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14.xml.rels" ContentType="application/vnd.openxmlformats-package.relationships+xml"/>
  <Override PartName="/xl/worksheets/_rels/sheet6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40.xml" ContentType="application/vnd.openxmlformats-officedocument.drawingml.chart+xml"/>
  <Override PartName="/xl/charts/chart35.xml" ContentType="application/vnd.openxmlformats-officedocument.drawingml.chart+xml"/>
  <Override PartName="/xl/charts/chart41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73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<sst xmlns="http://schemas.openxmlformats.org/spreadsheetml/2006/main" count="4598" uniqueCount="811">
  <si>
    <t>MEN</t>
  </si>
  <si>
    <t>WOMEN</t>
  </si>
  <si>
    <t>age</t>
  </si>
  <si>
    <t>0.8214376279</t>
  </si>
  <si>
    <t>0.8744534697</t>
  </si>
  <si>
    <t>0.7074049299</t>
  </si>
  <si>
    <t>0.7830107246</t>
  </si>
  <si>
    <t>0.5068911269</t>
  </si>
  <si>
    <t>0.5691140802</t>
  </si>
  <si>
    <t>0.3682106222</t>
  </si>
  <si>
    <t>0.4645590621</t>
  </si>
  <si>
    <t>0.2792429767</t>
  </si>
  <si>
    <t>0.3769389887</t>
  </si>
  <si>
    <t>0.2154515863</t>
  </si>
  <si>
    <t>0.3242384428</t>
  </si>
  <si>
    <t>0.1755461168</t>
  </si>
  <si>
    <t>0.2519678741</t>
  </si>
  <si>
    <t>0.1488898815</t>
  </si>
  <si>
    <t>0.2113943207</t>
  </si>
  <si>
    <t>0.1136853094</t>
  </si>
  <si>
    <t>0.1601352641</t>
  </si>
  <si>
    <t>0.0817367842</t>
  </si>
  <si>
    <t>0.1308451597</t>
  </si>
  <si>
    <t>0.0574151975</t>
  </si>
  <si>
    <t>0.0930527825</t>
  </si>
  <si>
    <t>0.0407672813</t>
  </si>
  <si>
    <t>0.0669916953</t>
  </si>
  <si>
    <t>0.0323109581</t>
  </si>
  <si>
    <t>0.0584628065</t>
  </si>
  <si>
    <t>0.0233846859</t>
  </si>
  <si>
    <t>0.0518635461</t>
  </si>
  <si>
    <t>Women</t>
  </si>
  <si>
    <t>Hommes</t>
  </si>
  <si>
    <t>Femmes</t>
  </si>
  <si>
    <t>agegroup</t>
  </si>
  <si>
    <t>POP âge actif étendu</t>
  </si>
  <si>
    <t>Taux salariés hommes</t>
  </si>
  <si>
    <t>Taux inactivité hommes</t>
  </si>
  <si>
    <t>HOMMES</t>
  </si>
  <si>
    <t>FEMMES</t>
  </si>
  <si>
    <t>Taux choisi</t>
  </si>
  <si>
    <t>hommes</t>
  </si>
  <si>
    <t>FEMALE</t>
  </si>
  <si>
    <t>98 y más años</t>
  </si>
  <si>
    <t>Ns,/Nr,</t>
  </si>
  <si>
    <t>Period</t>
  </si>
  <si>
    <t>[16;20[</t>
  </si>
  <si>
    <t>[20;25[</t>
  </si>
  <si>
    <t>[25;30[</t>
  </si>
  <si>
    <t>[30;35[</t>
  </si>
  <si>
    <t>[35;40[</t>
  </si>
  <si>
    <t>[40;45[</t>
  </si>
  <si>
    <t>[45;50[</t>
  </si>
  <si>
    <t>[50;55[</t>
  </si>
  <si>
    <t>[55;60[</t>
  </si>
  <si>
    <t>[60;65[</t>
  </si>
  <si>
    <t>[65;70[</t>
  </si>
  <si>
    <t>Hommes, indépendants</t>
  </si>
  <si>
    <t>period</t>
  </si>
  <si>
    <t>Femmes, indépendantes</t>
  </si>
  <si>
    <t>Autónomos en porcentaje población 16-69</t>
  </si>
  <si>
    <t>Independientes formales en porcentaje población 16-69</t>
  </si>
  <si>
    <t>Monotributistas en porcentaje población 16-69</t>
  </si>
  <si>
    <t>Monotributistas hombres porcentaje población 16-69 hombres</t>
  </si>
  <si>
    <t>Monotributistas mujeres porcentaje población 16-69 mujeres</t>
  </si>
  <si>
    <t>Autónomos hombres en porcentaje población 16-69  hombres</t>
  </si>
  <si>
    <t>Autónomos mujeres en porcentaje población 16-69  mujeres</t>
  </si>
  <si>
    <t>Proportions mesurées EPH</t>
  </si>
  <si>
    <t>x=D4/D8*100</t>
  </si>
  <si>
    <t>Proportions par âge en pourcentage du group 35-40</t>
  </si>
  <si>
    <t>x=D5/D8*100</t>
  </si>
  <si>
    <t>x=D6/D8*100</t>
  </si>
  <si>
    <t>x=D7/D8*100</t>
  </si>
  <si>
    <t>x=D8/D8*100</t>
  </si>
  <si>
    <t>x=D9/D8*100</t>
  </si>
  <si>
    <t>x=D10/D8*100</t>
  </si>
  <si>
    <t>x=D11/D8*100</t>
  </si>
  <si>
    <t>x=D12/D8*100</t>
  </si>
  <si>
    <t>x=D13/D8*100</t>
  </si>
  <si>
    <t>x=D14/D8*100</t>
  </si>
  <si>
    <t>Population par âge du bon genre</t>
  </si>
  <si>
    <t>Ambos sexos</t>
  </si>
  <si>
    <t>Grupo de edad</t>
  </si>
  <si>
    <t>Año</t>
  </si>
  <si>
    <t>Total</t>
  </si>
  <si>
    <t>0- 4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</si>
  <si>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</si>
  <si>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</si>
  <si>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</si>
  <si>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</si>
  <si>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</si>
  <si>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</si>
  <si>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</si>
  <si>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</si>
  <si>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</si>
  <si>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</si>
  <si>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</si>
  <si>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</si>
  <si>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</si>
  <si>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</si>
  <si>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</si>
  <si>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</si>
  <si>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</si>
  <si>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</si>
  <si>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</si>
  <si>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 y más</t>
  </si>
  <si>
    <t>Varones</t>
  </si>
  <si>
    <t>Mujeres</t>
  </si>
  <si>
    <t>0-4</t>
  </si>
  <si>
    <t>male</t>
  </si>
  <si>
    <t>False</t>
  </si>
  <si>
    <t>True</t>
  </si>
  <si>
    <t>total</t>
  </si>
  <si>
    <t>0.30</t>
  </si>
  <si>
    <t>0.26</t>
  </si>
  <si>
    <t>0.56</t>
  </si>
  <si>
    <t>5.05</t>
  </si>
  <si>
    <t>5.41</t>
  </si>
  <si>
    <t>10.46</t>
  </si>
  <si>
    <t>3.54</t>
  </si>
  <si>
    <t>3.59</t>
  </si>
  <si>
    <t>7.13</t>
  </si>
  <si>
    <t>3.70</t>
  </si>
  <si>
    <t>3.68</t>
  </si>
  <si>
    <t>7.38</t>
  </si>
  <si>
    <t>0.71</t>
  </si>
  <si>
    <t>0.75</t>
  </si>
  <si>
    <t>1.46</t>
  </si>
  <si>
    <t>2.91</t>
  </si>
  <si>
    <t>3.06</t>
  </si>
  <si>
    <t>5.97</t>
  </si>
  <si>
    <t>3.95</t>
  </si>
  <si>
    <t>4.24</t>
  </si>
  <si>
    <t>8.19</t>
  </si>
  <si>
    <t>4.01</t>
  </si>
  <si>
    <t>4.08</t>
  </si>
  <si>
    <t>8.09</t>
  </si>
  <si>
    <t>3.57</t>
  </si>
  <si>
    <t>3.30</t>
  </si>
  <si>
    <t>6.87</t>
  </si>
  <si>
    <t>3.52</t>
  </si>
  <si>
    <t>3.31</t>
  </si>
  <si>
    <t>6.83</t>
  </si>
  <si>
    <t>3.39</t>
  </si>
  <si>
    <t>2.87</t>
  </si>
  <si>
    <t>6.26</t>
  </si>
  <si>
    <t>2.93</t>
  </si>
  <si>
    <t>2.61</t>
  </si>
  <si>
    <t>5.54</t>
  </si>
  <si>
    <t>2.56</t>
  </si>
  <si>
    <t>2.17</t>
  </si>
  <si>
    <t>4.73</t>
  </si>
  <si>
    <t>female</t>
  </si>
  <si>
    <t>2.52</t>
  </si>
  <si>
    <t>2.22</t>
  </si>
  <si>
    <t>2.33</t>
  </si>
  <si>
    <t>1.89</t>
  </si>
  <si>
    <t>4.22</t>
  </si>
  <si>
    <t>2.20</t>
  </si>
  <si>
    <t>1.69</t>
  </si>
  <si>
    <t>3.89</t>
  </si>
  <si>
    <t>1.58</t>
  </si>
  <si>
    <t>1.31</t>
  </si>
  <si>
    <t>2.89</t>
  </si>
  <si>
    <t>1.26</t>
  </si>
  <si>
    <t>0.83</t>
  </si>
  <si>
    <t>2.09</t>
  </si>
  <si>
    <t>0.90</t>
  </si>
  <si>
    <t>0.52</t>
  </si>
  <si>
    <t>1.43</t>
  </si>
  <si>
    <t>0.59</t>
  </si>
  <si>
    <t>0.85</t>
  </si>
  <si>
    <t>0.24</t>
  </si>
  <si>
    <t>0.10</t>
  </si>
  <si>
    <t>0.34</t>
  </si>
  <si>
    <t>0.07</t>
  </si>
  <si>
    <t>0.03</t>
  </si>
  <si>
    <t>0.02</t>
  </si>
  <si>
    <t>0.00</t>
  </si>
  <si>
    <t>51.82</t>
  </si>
  <si>
    <t>48.18</t>
  </si>
  <si>
    <t>100.00</t>
  </si>
  <si>
    <t>Wage-earners</t>
  </si>
  <si>
    <t>Independent</t>
  </si>
  <si>
    <t>Informal</t>
  </si>
  <si>
    <t>Unemployed</t>
  </si>
  <si>
    <t>Inactive</t>
  </si>
  <si>
    <t>Table of t by etat2</t>
  </si>
  <si>
    <t>1974_4</t>
  </si>
  <si>
    <t>t</t>
  </si>
  <si>
    <t>etat2</t>
  </si>
  <si>
    <t>1975_1</t>
  </si>
  <si>
    <t>1975_2</t>
  </si>
  <si>
    <t>1.498E7</t>
  </si>
  <si>
    <t>1975_3</t>
  </si>
  <si>
    <t>0.44</t>
  </si>
  <si>
    <t>0.09</t>
  </si>
  <si>
    <t>0.60</t>
  </si>
  <si>
    <t>0.22</t>
  </si>
  <si>
    <t>1.94</t>
  </si>
  <si>
    <t>1975_4</t>
  </si>
  <si>
    <t>22.51</t>
  </si>
  <si>
    <t>4.74</t>
  </si>
  <si>
    <t>30.88</t>
  </si>
  <si>
    <t>11.14</t>
  </si>
  <si>
    <t>30.72</t>
  </si>
  <si>
    <t>1976_1</t>
  </si>
  <si>
    <t>1.82</t>
  </si>
  <si>
    <t>2.29</t>
  </si>
  <si>
    <t>1.84</t>
  </si>
  <si>
    <t>1976_2</t>
  </si>
  <si>
    <t>1976_3</t>
  </si>
  <si>
    <t>0.45</t>
  </si>
  <si>
    <t>0.61</t>
  </si>
  <si>
    <t>0.19</t>
  </si>
  <si>
    <t>1976_4</t>
  </si>
  <si>
    <t>23.44</t>
  </si>
  <si>
    <t>4.55</t>
  </si>
  <si>
    <t>31.38</t>
  </si>
  <si>
    <t>9.92</t>
  </si>
  <si>
    <t>30.71</t>
  </si>
  <si>
    <t>1977_1</t>
  </si>
  <si>
    <t>1.49</t>
  </si>
  <si>
    <t>1.74</t>
  </si>
  <si>
    <t>3.18</t>
  </si>
  <si>
    <t>1977_2</t>
  </si>
  <si>
    <t>1.512E7</t>
  </si>
  <si>
    <t>1977_3</t>
  </si>
  <si>
    <t>0.46</t>
  </si>
  <si>
    <t>0.08</t>
  </si>
  <si>
    <t>1.95</t>
  </si>
  <si>
    <t>1977_4</t>
  </si>
  <si>
    <t>23.61</t>
  </si>
  <si>
    <t>4.29</t>
  </si>
  <si>
    <t>31.03</t>
  </si>
  <si>
    <t>9.76</t>
  </si>
  <si>
    <t>31.30</t>
  </si>
  <si>
    <t>1978_1</t>
  </si>
  <si>
    <t>1.51</t>
  </si>
  <si>
    <t>1.66</t>
  </si>
  <si>
    <t>2.32</t>
  </si>
  <si>
    <t>3.16</t>
  </si>
  <si>
    <t>1.90</t>
  </si>
  <si>
    <t>1978_2</t>
  </si>
  <si>
    <t>1.519E7</t>
  </si>
  <si>
    <t>1978_3</t>
  </si>
  <si>
    <t>0.48</t>
  </si>
  <si>
    <t>0.20</t>
  </si>
  <si>
    <t>1.96</t>
  </si>
  <si>
    <t>1978_4</t>
  </si>
  <si>
    <t>24.59</t>
  </si>
  <si>
    <t>29.96</t>
  </si>
  <si>
    <t>10.16</t>
  </si>
  <si>
    <t>30.56</t>
  </si>
  <si>
    <t>1979_1</t>
  </si>
  <si>
    <t>2.25</t>
  </si>
  <si>
    <t>1.86</t>
  </si>
  <si>
    <t>1979_2</t>
  </si>
  <si>
    <t>1.524E7</t>
  </si>
  <si>
    <t>1979_3</t>
  </si>
  <si>
    <t>0.49</t>
  </si>
  <si>
    <t>0.18</t>
  </si>
  <si>
    <t>1.97</t>
  </si>
  <si>
    <t>1979_4</t>
  </si>
  <si>
    <t>24.71</t>
  </si>
  <si>
    <t>4.96</t>
  </si>
  <si>
    <t>30.54</t>
  </si>
  <si>
    <t>9.11</t>
  </si>
  <si>
    <t>30.69</t>
  </si>
  <si>
    <t>1980_1</t>
  </si>
  <si>
    <t>1.59</t>
  </si>
  <si>
    <t>2.31</t>
  </si>
  <si>
    <t>2.97</t>
  </si>
  <si>
    <t>1.87</t>
  </si>
  <si>
    <t>1980_2</t>
  </si>
  <si>
    <t>1980_3</t>
  </si>
  <si>
    <t>0.16</t>
  </si>
  <si>
    <t>1980_4</t>
  </si>
  <si>
    <t>24.86</t>
  </si>
  <si>
    <t>5.19</t>
  </si>
  <si>
    <t>30.83</t>
  </si>
  <si>
    <t>8.33</t>
  </si>
  <si>
    <t>30.79</t>
  </si>
  <si>
    <t>1981_1</t>
  </si>
  <si>
    <t>1.60</t>
  </si>
  <si>
    <t>2.03</t>
  </si>
  <si>
    <t>2.72</t>
  </si>
  <si>
    <t>1.88</t>
  </si>
  <si>
    <t>1981_2</t>
  </si>
  <si>
    <t>1.536E7</t>
  </si>
  <si>
    <t>1981_3</t>
  </si>
  <si>
    <t>0.50</t>
  </si>
  <si>
    <t>0.17</t>
  </si>
  <si>
    <t>0.63</t>
  </si>
  <si>
    <t>1.98</t>
  </si>
  <si>
    <t>1981_4</t>
  </si>
  <si>
    <t>25.19</t>
  </si>
  <si>
    <t>4.61</t>
  </si>
  <si>
    <t>29.55</t>
  </si>
  <si>
    <t>8.81</t>
  </si>
  <si>
    <t>31.84</t>
  </si>
  <si>
    <t>1982_1</t>
  </si>
  <si>
    <t>1.64</t>
  </si>
  <si>
    <t>1.81</t>
  </si>
  <si>
    <t>2.90</t>
  </si>
  <si>
    <t>1982_2</t>
  </si>
  <si>
    <t>1.54E7</t>
  </si>
  <si>
    <t>1982_3</t>
  </si>
  <si>
    <t>0.51</t>
  </si>
  <si>
    <t>1.99</t>
  </si>
  <si>
    <t>1982_4</t>
  </si>
  <si>
    <t>25.52</t>
  </si>
  <si>
    <t>5.02</t>
  </si>
  <si>
    <t>29.57</t>
  </si>
  <si>
    <t>31.70</t>
  </si>
  <si>
    <t>1983_1</t>
  </si>
  <si>
    <t>2.26</t>
  </si>
  <si>
    <t>2.70</t>
  </si>
  <si>
    <t>1983_2</t>
  </si>
  <si>
    <t>1.544E7</t>
  </si>
  <si>
    <t>1983_3</t>
  </si>
  <si>
    <t>0.53</t>
  </si>
  <si>
    <t>0.15</t>
  </si>
  <si>
    <t>2.00</t>
  </si>
  <si>
    <t>1983_4</t>
  </si>
  <si>
    <t>26.46</t>
  </si>
  <si>
    <t>5.21</t>
  </si>
  <si>
    <t>29.81</t>
  </si>
  <si>
    <t>7.71</t>
  </si>
  <si>
    <t>30.81</t>
  </si>
  <si>
    <t>1984_1</t>
  </si>
  <si>
    <t>1.73</t>
  </si>
  <si>
    <t>2.06</t>
  </si>
  <si>
    <t>2.28</t>
  </si>
  <si>
    <t>2.55</t>
  </si>
  <si>
    <t>1.91</t>
  </si>
  <si>
    <t>1984_2</t>
  </si>
  <si>
    <t>1.542E7</t>
  </si>
  <si>
    <t>1984_3</t>
  </si>
  <si>
    <t>0.54</t>
  </si>
  <si>
    <t>0.14</t>
  </si>
  <si>
    <t>0.62</t>
  </si>
  <si>
    <t>1984_4</t>
  </si>
  <si>
    <t>26.95</t>
  </si>
  <si>
    <t>5.11</t>
  </si>
  <si>
    <t>29.97</t>
  </si>
  <si>
    <t>6.90</t>
  </si>
  <si>
    <t>31.07</t>
  </si>
  <si>
    <t>1985_1</t>
  </si>
  <si>
    <t>1.76</t>
  </si>
  <si>
    <t>2.02</t>
  </si>
  <si>
    <t>1.92</t>
  </si>
  <si>
    <t>1985_2</t>
  </si>
  <si>
    <t>1.549E7</t>
  </si>
  <si>
    <t>1985_3</t>
  </si>
  <si>
    <t>0.55</t>
  </si>
  <si>
    <t>0.58</t>
  </si>
  <si>
    <t>1985_4</t>
  </si>
  <si>
    <t>27.65</t>
  </si>
  <si>
    <t>4.51</t>
  </si>
  <si>
    <t>29.00</t>
  </si>
  <si>
    <t>7.78</t>
  </si>
  <si>
    <t>1986_1</t>
  </si>
  <si>
    <t>1.79</t>
  </si>
  <si>
    <t>2.23</t>
  </si>
  <si>
    <t>2.58</t>
  </si>
  <si>
    <t>1.93</t>
  </si>
  <si>
    <t>1986_2</t>
  </si>
  <si>
    <t>1.562E7</t>
  </si>
  <si>
    <t>1986_3</t>
  </si>
  <si>
    <t>0.57</t>
  </si>
  <si>
    <t>1986_4</t>
  </si>
  <si>
    <t>28.11</t>
  </si>
  <si>
    <t>5.01</t>
  </si>
  <si>
    <t>29.03</t>
  </si>
  <si>
    <t>7.15</t>
  </si>
  <si>
    <t>30.70</t>
  </si>
  <si>
    <t>1987_1</t>
  </si>
  <si>
    <t>2.39</t>
  </si>
  <si>
    <t>1987_2</t>
  </si>
  <si>
    <t>1.586E7</t>
  </si>
  <si>
    <t>1987_3</t>
  </si>
  <si>
    <t>0.11</t>
  </si>
  <si>
    <t>2.05</t>
  </si>
  <si>
    <t>1987_4</t>
  </si>
  <si>
    <t>28.86</t>
  </si>
  <si>
    <t>5.33</t>
  </si>
  <si>
    <t>27.98</t>
  </si>
  <si>
    <t>6.99</t>
  </si>
  <si>
    <t>30.85</t>
  </si>
  <si>
    <t>1988_1</t>
  </si>
  <si>
    <t>2.16</t>
  </si>
  <si>
    <t>2.37</t>
  </si>
  <si>
    <t>1988_2</t>
  </si>
  <si>
    <t>1.59E7</t>
  </si>
  <si>
    <t>1988_3</t>
  </si>
  <si>
    <t>0.12</t>
  </si>
  <si>
    <t>0.65</t>
  </si>
  <si>
    <t>1988_4</t>
  </si>
  <si>
    <t>4.43</t>
  </si>
  <si>
    <t>29.08</t>
  </si>
  <si>
    <t>5.94</t>
  </si>
  <si>
    <t>1989_1</t>
  </si>
  <si>
    <t>1.80</t>
  </si>
  <si>
    <t>1989_2</t>
  </si>
  <si>
    <t>1.598E7</t>
  </si>
  <si>
    <t>1989_3</t>
  </si>
  <si>
    <t>2.07</t>
  </si>
  <si>
    <t>1989_4</t>
  </si>
  <si>
    <t>29.49</t>
  </si>
  <si>
    <t>5.24</t>
  </si>
  <si>
    <t>27.14</t>
  </si>
  <si>
    <t>6.68</t>
  </si>
  <si>
    <t>31.47</t>
  </si>
  <si>
    <t>1990_1</t>
  </si>
  <si>
    <t>2.14</t>
  </si>
  <si>
    <t>2.15</t>
  </si>
  <si>
    <t>2.01</t>
  </si>
  <si>
    <t>1990_2</t>
  </si>
  <si>
    <t>1.604E7</t>
  </si>
  <si>
    <t>1990_3</t>
  </si>
  <si>
    <t>1990_4</t>
  </si>
  <si>
    <t>30.07</t>
  </si>
  <si>
    <t>5.44</t>
  </si>
  <si>
    <t>27.25</t>
  </si>
  <si>
    <t>5.68</t>
  </si>
  <si>
    <t>31.56</t>
  </si>
  <si>
    <t>1991_1</t>
  </si>
  <si>
    <t>2.04</t>
  </si>
  <si>
    <t>2.24</t>
  </si>
  <si>
    <t>1991_2</t>
  </si>
  <si>
    <t>1.614E7</t>
  </si>
  <si>
    <t>1991_3</t>
  </si>
  <si>
    <t>0.64</t>
  </si>
  <si>
    <t>0.69</t>
  </si>
  <si>
    <t>1991_4</t>
  </si>
  <si>
    <t>30.84</t>
  </si>
  <si>
    <t>5.34</t>
  </si>
  <si>
    <t>25.93</t>
  </si>
  <si>
    <t>32.86</t>
  </si>
  <si>
    <t>1992_1</t>
  </si>
  <si>
    <t>2.11</t>
  </si>
  <si>
    <t>2.21</t>
  </si>
  <si>
    <t>2.12</t>
  </si>
  <si>
    <t>1992_2</t>
  </si>
  <si>
    <t>1.621E7</t>
  </si>
  <si>
    <t>1992_3</t>
  </si>
  <si>
    <t>0.66</t>
  </si>
  <si>
    <t>0.68</t>
  </si>
  <si>
    <t>2.10</t>
  </si>
  <si>
    <t>1992_4</t>
  </si>
  <si>
    <t>31.41</t>
  </si>
  <si>
    <t>5.13</t>
  </si>
  <si>
    <t>25.33</t>
  </si>
  <si>
    <t>5.60</t>
  </si>
  <si>
    <t>32.52</t>
  </si>
  <si>
    <t>1993_1</t>
  </si>
  <si>
    <t>2.13</t>
  </si>
  <si>
    <t>1993_2</t>
  </si>
  <si>
    <t>1.623E7</t>
  </si>
  <si>
    <t>1993_3</t>
  </si>
  <si>
    <t>0.67</t>
  </si>
  <si>
    <t>1993_4</t>
  </si>
  <si>
    <t>31.74</t>
  </si>
  <si>
    <t>5.53</t>
  </si>
  <si>
    <t>24.94</t>
  </si>
  <si>
    <t>5.39</t>
  </si>
  <si>
    <t>32.41</t>
  </si>
  <si>
    <t>1994_1</t>
  </si>
  <si>
    <t>2.18</t>
  </si>
  <si>
    <t>2.30</t>
  </si>
  <si>
    <t>1994_2</t>
  </si>
  <si>
    <t>1.627E7</t>
  </si>
  <si>
    <t>1994_3</t>
  </si>
  <si>
    <t>1994_4</t>
  </si>
  <si>
    <t>31.18</t>
  </si>
  <si>
    <t>25.64</t>
  </si>
  <si>
    <t>5.23</t>
  </si>
  <si>
    <t>32.83</t>
  </si>
  <si>
    <t>1995_1</t>
  </si>
  <si>
    <t>1995_2</t>
  </si>
  <si>
    <t>1.631E7</t>
  </si>
  <si>
    <t>1995_3</t>
  </si>
  <si>
    <t>1995_4</t>
  </si>
  <si>
    <t>31.92</t>
  </si>
  <si>
    <t>5.36</t>
  </si>
  <si>
    <t>25.79</t>
  </si>
  <si>
    <t>31.96</t>
  </si>
  <si>
    <t>1996_1</t>
  </si>
  <si>
    <t>2.08</t>
  </si>
  <si>
    <t>1996_2</t>
  </si>
  <si>
    <t>1.646E7</t>
  </si>
  <si>
    <t>1996_3</t>
  </si>
  <si>
    <t>1996_4</t>
  </si>
  <si>
    <t>31.93</t>
  </si>
  <si>
    <t>5.61</t>
  </si>
  <si>
    <t>24.87</t>
  </si>
  <si>
    <t>5.73</t>
  </si>
  <si>
    <t>31.87</t>
  </si>
  <si>
    <t>1997_1</t>
  </si>
  <si>
    <t>1997_2</t>
  </si>
  <si>
    <t>1.653E7</t>
  </si>
  <si>
    <t>1997_3</t>
  </si>
  <si>
    <t>0.13</t>
  </si>
  <si>
    <t>1997_4</t>
  </si>
  <si>
    <t>5.40</t>
  </si>
  <si>
    <t>24.72</t>
  </si>
  <si>
    <t>5.95</t>
  </si>
  <si>
    <t>32.18</t>
  </si>
  <si>
    <t>1998_1</t>
  </si>
  <si>
    <t>1998_2</t>
  </si>
  <si>
    <t>1.651E7</t>
  </si>
  <si>
    <t>1998_3</t>
  </si>
  <si>
    <t>1998_4</t>
  </si>
  <si>
    <t>31.75</t>
  </si>
  <si>
    <t>6.13</t>
  </si>
  <si>
    <t>32.22</t>
  </si>
  <si>
    <t>1999_1</t>
  </si>
  <si>
    <t>2.19</t>
  </si>
  <si>
    <t>1999_2</t>
  </si>
  <si>
    <t>1.654E7</t>
  </si>
  <si>
    <t>1999_3</t>
  </si>
  <si>
    <t>1999_4</t>
  </si>
  <si>
    <t>31.49</t>
  </si>
  <si>
    <t>5.30</t>
  </si>
  <si>
    <t>25.45</t>
  </si>
  <si>
    <t>5.72</t>
  </si>
  <si>
    <t>32.04</t>
  </si>
  <si>
    <t>2000_1</t>
  </si>
  <si>
    <t>2000_2</t>
  </si>
  <si>
    <t>1.666E7</t>
  </si>
  <si>
    <t>2000_3</t>
  </si>
  <si>
    <t>0.70</t>
  </si>
  <si>
    <t>2000_4</t>
  </si>
  <si>
    <t>32.20</t>
  </si>
  <si>
    <t>24.43</t>
  </si>
  <si>
    <t>32.53</t>
  </si>
  <si>
    <t>2001_1</t>
  </si>
  <si>
    <t>2.27</t>
  </si>
  <si>
    <t>2001_2</t>
  </si>
  <si>
    <t>1.67E7</t>
  </si>
  <si>
    <t>2001_3</t>
  </si>
  <si>
    <t>2001_4</t>
  </si>
  <si>
    <t>31.60</t>
  </si>
  <si>
    <t>25.08</t>
  </si>
  <si>
    <t>5.35</t>
  </si>
  <si>
    <t>32.56</t>
  </si>
  <si>
    <t>2002_1</t>
  </si>
  <si>
    <t>2002_2</t>
  </si>
  <si>
    <t>1.675E7</t>
  </si>
  <si>
    <t>2002_3</t>
  </si>
  <si>
    <t>2002_4</t>
  </si>
  <si>
    <t>32.31</t>
  </si>
  <si>
    <t>24.70</t>
  </si>
  <si>
    <t>32.68</t>
  </si>
  <si>
    <t>2003_1</t>
  </si>
  <si>
    <t>2003_2</t>
  </si>
  <si>
    <t>1.683E7</t>
  </si>
  <si>
    <t>2003_3</t>
  </si>
  <si>
    <t>0.73</t>
  </si>
  <si>
    <t>0.72</t>
  </si>
  <si>
    <t>2003_4</t>
  </si>
  <si>
    <t>33.34</t>
  </si>
  <si>
    <t>5.20</t>
  </si>
  <si>
    <t>23.59</t>
  </si>
  <si>
    <t>4.91</t>
  </si>
  <si>
    <t>32.96</t>
  </si>
  <si>
    <t>2004_1</t>
  </si>
  <si>
    <t>1.77</t>
  </si>
  <si>
    <t>2004_2</t>
  </si>
  <si>
    <t>1.674E7</t>
  </si>
  <si>
    <t>2004_3</t>
  </si>
  <si>
    <t>2004_4</t>
  </si>
  <si>
    <t>33.07</t>
  </si>
  <si>
    <t>5.17</t>
  </si>
  <si>
    <t>24.01</t>
  </si>
  <si>
    <t>5.00</t>
  </si>
  <si>
    <t>32.74</t>
  </si>
  <si>
    <t>2005_1</t>
  </si>
  <si>
    <t>2.34</t>
  </si>
  <si>
    <t>2005_2</t>
  </si>
  <si>
    <t>1.684E7</t>
  </si>
  <si>
    <t>2005_3</t>
  </si>
  <si>
    <t>2005_4</t>
  </si>
  <si>
    <t>33.30</t>
  </si>
  <si>
    <t>24.46</t>
  </si>
  <si>
    <t>5.03</t>
  </si>
  <si>
    <t>31.67</t>
  </si>
  <si>
    <t>2006_1</t>
  </si>
  <si>
    <t>2006_2</t>
  </si>
  <si>
    <t>1.69E7</t>
  </si>
  <si>
    <t>2006_3</t>
  </si>
  <si>
    <t>2006_4</t>
  </si>
  <si>
    <t>33.61</t>
  </si>
  <si>
    <t>24.62</t>
  </si>
  <si>
    <t>4.98</t>
  </si>
  <si>
    <t>31.65</t>
  </si>
  <si>
    <t>2007_1</t>
  </si>
  <si>
    <t>2.40</t>
  </si>
  <si>
    <t>2007_2</t>
  </si>
  <si>
    <t>1.7E7</t>
  </si>
  <si>
    <t>2007_3</t>
  </si>
  <si>
    <t>0.74</t>
  </si>
  <si>
    <t>2007_4</t>
  </si>
  <si>
    <t>33.51</t>
  </si>
  <si>
    <t>5.18</t>
  </si>
  <si>
    <t>24.14</t>
  </si>
  <si>
    <t>32.62</t>
  </si>
  <si>
    <t>2008_1</t>
  </si>
  <si>
    <t>2.41</t>
  </si>
  <si>
    <t>2008_2</t>
  </si>
  <si>
    <t>1.703E7</t>
  </si>
  <si>
    <t>2008_3</t>
  </si>
  <si>
    <t>2008_4</t>
  </si>
  <si>
    <t>4.84</t>
  </si>
  <si>
    <t>4.79</t>
  </si>
  <si>
    <t>33.42</t>
  </si>
  <si>
    <t>2009_1</t>
  </si>
  <si>
    <t>1.75</t>
  </si>
  <si>
    <t>2009_2</t>
  </si>
  <si>
    <t>2009_3</t>
  </si>
  <si>
    <t>2009_4</t>
  </si>
  <si>
    <t>32.79</t>
  </si>
  <si>
    <t>4.89</t>
  </si>
  <si>
    <t>32.55</t>
  </si>
  <si>
    <t>2010_1</t>
  </si>
  <si>
    <t>2.36</t>
  </si>
  <si>
    <t>1.78</t>
  </si>
  <si>
    <t>2010_2</t>
  </si>
  <si>
    <t>1.711E7</t>
  </si>
  <si>
    <t>2010_3</t>
  </si>
  <si>
    <t>2010_4</t>
  </si>
  <si>
    <t>33.03</t>
  </si>
  <si>
    <t>4.95</t>
  </si>
  <si>
    <t>25.15</t>
  </si>
  <si>
    <t>5.26</t>
  </si>
  <si>
    <t>31.61</t>
  </si>
  <si>
    <t>2011_1</t>
  </si>
  <si>
    <t>2011_2</t>
  </si>
  <si>
    <t>1.721E7</t>
  </si>
  <si>
    <t>2011_3</t>
  </si>
  <si>
    <t>2011_4</t>
  </si>
  <si>
    <t>33.11</t>
  </si>
  <si>
    <t>4.62</t>
  </si>
  <si>
    <t>32.66</t>
  </si>
  <si>
    <t>2012_1</t>
  </si>
  <si>
    <t>1.70</t>
  </si>
  <si>
    <t>2012_2</t>
  </si>
  <si>
    <t>1.725E7</t>
  </si>
  <si>
    <t>2012_3</t>
  </si>
  <si>
    <t>2012_4</t>
  </si>
  <si>
    <t>33.53</t>
  </si>
  <si>
    <t>4.66</t>
  </si>
  <si>
    <t>23.22</t>
  </si>
  <si>
    <t>33.26</t>
  </si>
  <si>
    <t>2013_1</t>
  </si>
  <si>
    <t>2.45</t>
  </si>
  <si>
    <t>2013_2</t>
  </si>
  <si>
    <t>1.728E7</t>
  </si>
  <si>
    <t>2013_3</t>
  </si>
  <si>
    <t>2013_4</t>
  </si>
  <si>
    <t>32.63</t>
  </si>
  <si>
    <t>24.80</t>
  </si>
  <si>
    <t>32.43</t>
  </si>
  <si>
    <t>2014_1</t>
  </si>
  <si>
    <t>2.38</t>
  </si>
  <si>
    <t>2014_2</t>
  </si>
  <si>
    <t>1.732E7</t>
  </si>
  <si>
    <t>2014_3</t>
  </si>
  <si>
    <t>2014_4</t>
  </si>
  <si>
    <t>32.57</t>
  </si>
  <si>
    <t>24.84</t>
  </si>
  <si>
    <t>4.60</t>
  </si>
  <si>
    <t>32.80</t>
  </si>
  <si>
    <t>2015_1</t>
  </si>
  <si>
    <t>2015_2</t>
  </si>
  <si>
    <t>1.753E7</t>
  </si>
  <si>
    <t>2015_3</t>
  </si>
  <si>
    <t>0.76</t>
  </si>
  <si>
    <t>2015_4</t>
  </si>
  <si>
    <t>33.38</t>
  </si>
  <si>
    <t>4.67</t>
  </si>
  <si>
    <t>24.49</t>
  </si>
  <si>
    <t>33.16</t>
  </si>
  <si>
    <t>2016_1</t>
  </si>
  <si>
    <t>2.48</t>
  </si>
  <si>
    <t>1.61</t>
  </si>
  <si>
    <t>2016_2</t>
  </si>
  <si>
    <t>1.765E7</t>
  </si>
  <si>
    <t>2016_3</t>
  </si>
  <si>
    <t>0.77</t>
  </si>
  <si>
    <t>2016_4</t>
  </si>
  <si>
    <t>4.57</t>
  </si>
  <si>
    <t>23.66</t>
  </si>
  <si>
    <t>4.75</t>
  </si>
  <si>
    <t>33.86</t>
  </si>
  <si>
    <t>2017_1</t>
  </si>
  <si>
    <t>1.78E7</t>
  </si>
  <si>
    <t>0.79</t>
  </si>
  <si>
    <t>32.44</t>
  </si>
  <si>
    <t>4.87</t>
  </si>
  <si>
    <t>23.54</t>
  </si>
  <si>
    <t>34.17</t>
  </si>
  <si>
    <t>2.44</t>
  </si>
  <si>
    <t>1.779E7</t>
  </si>
  <si>
    <t>0.78</t>
  </si>
  <si>
    <t>32.48</t>
  </si>
  <si>
    <t>23.65</t>
  </si>
  <si>
    <t>34.01</t>
  </si>
  <si>
    <t>2.42</t>
  </si>
  <si>
    <t>1.788E7</t>
  </si>
  <si>
    <t>4.94</t>
  </si>
  <si>
    <t>24.30</t>
  </si>
  <si>
    <t>4.64</t>
  </si>
  <si>
    <t>33.48</t>
  </si>
  <si>
    <t>2.47</t>
  </si>
  <si>
    <t>1.791E7</t>
  </si>
  <si>
    <t>0.80</t>
  </si>
  <si>
    <t>33.27</t>
  </si>
  <si>
    <t>4.71</t>
  </si>
  <si>
    <t>22.92</t>
  </si>
  <si>
    <t>4.69</t>
  </si>
  <si>
    <t>34.41</t>
  </si>
  <si>
    <t>1.794E7</t>
  </si>
  <si>
    <t>32.70</t>
  </si>
  <si>
    <t>4.72</t>
  </si>
  <si>
    <t>23.68</t>
  </si>
  <si>
    <t>4.33</t>
  </si>
  <si>
    <t>34.58</t>
  </si>
  <si>
    <t>2.49</t>
  </si>
  <si>
    <t>2.364E8</t>
  </si>
  <si>
    <t>3.903E7</t>
  </si>
  <si>
    <t>2.018E8</t>
  </si>
  <si>
    <t>4.671E7</t>
  </si>
  <si>
    <t>2.496E8</t>
  </si>
  <si>
    <t>7.736E8</t>
  </si>
  <si>
    <t>26.09</t>
  </si>
  <si>
    <t>6.04</t>
  </si>
  <si>
    <t>32.27</t>
  </si>
  <si>
    <t>Working-age population, by activity status, women. 1974 - 2017</t>
  </si>
  <si>
    <t>The FREQ Procedure</t>
  </si>
  <si>
    <t>Frequency</t>
  </si>
  <si>
    <t>1.843E7</t>
  </si>
  <si>
    <t>8.01</t>
  </si>
  <si>
    <t>1.13</t>
  </si>
  <si>
    <t>5.83</t>
  </si>
  <si>
    <t>1.55</t>
  </si>
  <si>
    <t>8.32</t>
  </si>
  <si>
    <t>24.85</t>
  </si>
  <si>
    <t>4.56</t>
  </si>
  <si>
    <t>23.48</t>
  </si>
  <si>
    <t>6.25</t>
  </si>
  <si>
    <t>25.04</t>
  </si>
  <si>
    <t>22.70</t>
  </si>
  <si>
    <t>25.03</t>
  </si>
  <si>
    <t>26.99</t>
  </si>
  <si>
    <t>24.50</t>
  </si>
  <si>
    <t>1.85E7</t>
  </si>
  <si>
    <t>8.05</t>
  </si>
  <si>
    <t>1.21</t>
  </si>
  <si>
    <t>5.91</t>
  </si>
  <si>
    <t>1.42</t>
  </si>
  <si>
    <t>8.35</t>
  </si>
  <si>
    <t>32.28</t>
  </si>
  <si>
    <t>4.86</t>
  </si>
  <si>
    <t>5.70</t>
  </si>
  <si>
    <t>25.18</t>
  </si>
  <si>
    <t>24.25</t>
  </si>
  <si>
    <t>Percent</t>
  </si>
  <si>
    <t>1.865E7</t>
  </si>
  <si>
    <t>8.06</t>
  </si>
  <si>
    <t>1.28</t>
  </si>
  <si>
    <t>5.84</t>
  </si>
  <si>
    <t>1.25</t>
  </si>
  <si>
    <t>8.72</t>
  </si>
  <si>
    <t>25.14</t>
  </si>
  <si>
    <t>32.06</t>
  </si>
  <si>
    <t>5.08</t>
  </si>
  <si>
    <t>23.21</t>
  </si>
  <si>
    <t>34.69</t>
  </si>
  <si>
    <t>25.21</t>
  </si>
  <si>
    <t>25.55</t>
  </si>
  <si>
    <t>21.68</t>
  </si>
  <si>
    <t>25.68</t>
  </si>
  <si>
    <t>Row Pct</t>
  </si>
  <si>
    <t>1.859E7</t>
  </si>
  <si>
    <t>7.86</t>
  </si>
  <si>
    <t>1.37</t>
  </si>
  <si>
    <t>5.74</t>
  </si>
  <si>
    <t>1.53</t>
  </si>
  <si>
    <t>8.57</t>
  </si>
  <si>
    <t>25.07</t>
  </si>
  <si>
    <t>31.34</t>
  </si>
  <si>
    <t>5.48</t>
  </si>
  <si>
    <t>22.88</t>
  </si>
  <si>
    <t>6.11</t>
  </si>
  <si>
    <t>34.18</t>
  </si>
  <si>
    <t>24.57</t>
  </si>
  <si>
    <t>27.50</t>
  </si>
  <si>
    <t>24.61</t>
  </si>
  <si>
    <t>26.62</t>
  </si>
  <si>
    <t>25.23</t>
  </si>
  <si>
    <t>Col Pct</t>
  </si>
  <si>
    <t>2.371E7</t>
  </si>
  <si>
    <t>1.729E7</t>
  </si>
  <si>
    <t>2.519E7</t>
  </si>
  <si>
    <t>7.417E7</t>
  </si>
  <si>
    <t>31.97</t>
  </si>
  <si>
    <t>23.31</t>
  </si>
  <si>
    <t>5.76</t>
  </si>
  <si>
    <t>33.96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</si>
</sst>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%"/>
    <numFmt numFmtId="166" formatCode="0"/>
    <numFmt numFmtId="167" formatCode="0%"/>
    <numFmt numFmtId="168" formatCode="#,##0"/>
    <numFmt numFmtId="169" formatCode="@"/>
    <numFmt numFmtId="170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Estudiante!$C$28:$C$82</c:f>
              <c:numCache>
                <c:formatCode>General</c:formatCode>
                <c:ptCount val="55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Estudiante!$D$28:$D$82</c:f>
              <c:numCache>
                <c:formatCode>General</c:formatCode>
                <c:ptCount val="55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Estudiante!$E$28:$E$82</c:f>
              <c:numCache>
                <c:formatCode>General</c:formatCode>
                <c:ptCount val="55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Estudiante!$F$28:$F$82</c:f>
              <c:numCache>
                <c:formatCode>General</c:formatCode>
                <c:ptCount val="55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Estudiante!$G$28:$G$82</c:f>
              <c:numCache>
                <c:formatCode>General</c:formatCode>
                <c:ptCount val="55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Estudiante!$H$28:$H$82</c:f>
              <c:numCache>
                <c:formatCode>General</c:formatCode>
                <c:ptCount val="55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Estudiante!$I$28:$I$82</c:f>
              <c:numCache>
                <c:formatCode>General</c:formatCode>
                <c:ptCount val="55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Estudiante!$J$28:$J$82</c:f>
              <c:numCache>
                <c:formatCode>General</c:formatCode>
                <c:ptCount val="55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Estudiante!$K$28:$K$82</c:f>
              <c:numCache>
                <c:formatCode>General</c:formatCode>
                <c:ptCount val="55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Estudiante!$L$28:$L$82</c:f>
              <c:numCache>
                <c:formatCode>General</c:formatCode>
                <c:ptCount val="55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Estudiante!$M$28:$M$82</c:f>
              <c:numCache>
                <c:formatCode>General</c:formatCode>
                <c:ptCount val="55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Estudiante!$N$28:$N$82</c:f>
              <c:numCache>
                <c:formatCode>General</c:formatCode>
                <c:ptCount val="55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Estudiante!$O$28:$O$82</c:f>
              <c:numCache>
                <c:formatCode>General</c:formatCode>
                <c:ptCount val="55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Estudiante!$P$28:$P$82</c:f>
              <c:numCache>
                <c:formatCode>General</c:formatCode>
                <c:ptCount val="55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39367707"/>
        <c:axId val="71774577"/>
      </c:lineChart>
      <c:catAx>
        <c:axId val="393677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1774577"/>
        <c:crosses val="autoZero"/>
        <c:auto val="1"/>
        <c:lblAlgn val="ctr"/>
        <c:lblOffset val="100"/>
      </c:catAx>
      <c:valAx>
        <c:axId val="7177457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3936770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Estudiante!$S$28:$S$82</c:f>
              <c:numCache>
                <c:formatCode>General</c:formatCode>
                <c:ptCount val="55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Estudiante!$T$28:$T$82</c:f>
              <c:numCache>
                <c:formatCode>General</c:formatCode>
                <c:ptCount val="55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Estudiante!$U$28:$U$82</c:f>
              <c:numCache>
                <c:formatCode>General</c:formatCode>
                <c:ptCount val="55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Estudiante!$V$28:$V$82</c:f>
              <c:numCache>
                <c:formatCode>General</c:formatCode>
                <c:ptCount val="55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Estudiante!$W$28:$W$82</c:f>
              <c:numCache>
                <c:formatCode>General</c:formatCode>
                <c:ptCount val="55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Estudiante!$X$28:$X$82</c:f>
              <c:numCache>
                <c:formatCode>General</c:formatCode>
                <c:ptCount val="55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Estudiante!$Y$28:$Y$82</c:f>
              <c:numCache>
                <c:formatCode>General</c:formatCode>
                <c:ptCount val="55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Estudiante!$Z$28:$Z$82</c:f>
              <c:numCache>
                <c:formatCode>General</c:formatCode>
                <c:ptCount val="55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Estudiante!$AA$28:$AA$82</c:f>
              <c:numCache>
                <c:formatCode>General</c:formatCode>
                <c:ptCount val="55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Estudiante!$AB$28:$AB$82</c:f>
              <c:numCache>
                <c:formatCode>General</c:formatCode>
                <c:ptCount val="55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Estudiante!$AC$28:$AC$82</c:f>
              <c:numCache>
                <c:formatCode>General</c:formatCode>
                <c:ptCount val="55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Estudiante!$AD$28:$AD$82</c:f>
              <c:numCache>
                <c:formatCode>General</c:formatCode>
                <c:ptCount val="55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Estudiante!$AE$28:$AE$82</c:f>
              <c:numCache>
                <c:formatCode>General</c:formatCode>
                <c:ptCount val="55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Estudiante!$AF$28:$AF$82</c:f>
              <c:numCache>
                <c:formatCode>General</c:formatCode>
                <c:ptCount val="55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2732796"/>
        <c:axId val="2179682"/>
      </c:lineChart>
      <c:catAx>
        <c:axId val="227327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179682"/>
        <c:crosses val="autoZero"/>
        <c:auto val="1"/>
        <c:lblAlgn val="ctr"/>
        <c:lblOffset val="100"/>
      </c:catAx>
      <c:valAx>
        <c:axId val="217968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273279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Salariés!$C$33:$C$87</c:f>
              <c:numCache>
                <c:formatCode>General</c:formatCode>
                <c:ptCount val="55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Salariés!$D$33:$D$87</c:f>
              <c:numCache>
                <c:formatCode>General</c:formatCode>
                <c:ptCount val="55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Salariés!$E$33:$E$87</c:f>
              <c:numCache>
                <c:formatCode>General</c:formatCode>
                <c:ptCount val="55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Salariés!$F$33:$F$87</c:f>
              <c:numCache>
                <c:formatCode>General</c:formatCode>
                <c:ptCount val="55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Salariés!$G$33:$G$87</c:f>
              <c:numCache>
                <c:formatCode>General</c:formatCode>
                <c:ptCount val="55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Salariés!$H$33:$H$87</c:f>
              <c:numCache>
                <c:formatCode>General</c:formatCode>
                <c:ptCount val="55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Salariés!$I$33:$I$87</c:f>
              <c:numCache>
                <c:formatCode>General</c:formatCode>
                <c:ptCount val="55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Salariés!$J$33:$J$87</c:f>
              <c:numCache>
                <c:formatCode>General</c:formatCode>
                <c:ptCount val="55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Salariés!$K$33:$K$87</c:f>
              <c:numCache>
                <c:formatCode>General</c:formatCode>
                <c:ptCount val="55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Salariés!$L$33:$L$87</c:f>
              <c:numCache>
                <c:formatCode>General</c:formatCode>
                <c:ptCount val="55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Salariés!$M$33:$M$87</c:f>
              <c:numCache>
                <c:formatCode>General</c:formatCode>
                <c:ptCount val="55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83122728"/>
        <c:axId val="21580401"/>
      </c:lineChart>
      <c:catAx>
        <c:axId val="8312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1580401"/>
        <c:crosses val="autoZero"/>
        <c:auto val="1"/>
        <c:lblAlgn val="ctr"/>
        <c:lblOffset val="100"/>
      </c:catAx>
      <c:valAx>
        <c:axId val="2158040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312272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Salariés!$P$33:$P$87</c:f>
              <c:numCache>
                <c:formatCode>General</c:formatCode>
                <c:ptCount val="55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Salariés!$Q$33:$Q$87</c:f>
              <c:numCache>
                <c:formatCode>General</c:formatCode>
                <c:ptCount val="55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Salariés!$R$33:$R$87</c:f>
              <c:numCache>
                <c:formatCode>General</c:formatCode>
                <c:ptCount val="55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Salariés!$S$33:$S$87</c:f>
              <c:numCache>
                <c:formatCode>General</c:formatCode>
                <c:ptCount val="55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Salariés!$T$33:$T$87</c:f>
              <c:numCache>
                <c:formatCode>General</c:formatCode>
                <c:ptCount val="55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Salariés!$U$33:$U$87</c:f>
              <c:numCache>
                <c:formatCode>General</c:formatCode>
                <c:ptCount val="55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Salariés!$V$33:$V$87</c:f>
              <c:numCache>
                <c:formatCode>General</c:formatCode>
                <c:ptCount val="55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Salariés!$W$33:$W$87</c:f>
              <c:numCache>
                <c:formatCode>General</c:formatCode>
                <c:ptCount val="55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Salariés!$X$33:$X$87</c:f>
              <c:numCache>
                <c:formatCode>General</c:formatCode>
                <c:ptCount val="55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Salariés!$Y$33:$Y$87</c:f>
              <c:numCache>
                <c:formatCode>General</c:formatCode>
                <c:ptCount val="55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Salariés!$Z$33:$Z$87</c:f>
              <c:numCache>
                <c:formatCode>General</c:formatCode>
                <c:ptCount val="55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82750760"/>
        <c:axId val="32645038"/>
      </c:lineChart>
      <c:catAx>
        <c:axId val="82750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32645038"/>
        <c:crosses val="autoZero"/>
        <c:auto val="1"/>
        <c:lblAlgn val="ctr"/>
        <c:lblOffset val="100"/>
      </c:catAx>
      <c:valAx>
        <c:axId val="3264503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275076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Indépendants!$C$28:$C$82</c:f>
              <c:numCache>
                <c:formatCode>General</c:formatCode>
                <c:ptCount val="55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Indépendants!$D$28:$D$82</c:f>
              <c:numCache>
                <c:formatCode>General</c:formatCode>
                <c:ptCount val="55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Indépendants!$E$28:$E$82</c:f>
              <c:numCache>
                <c:formatCode>General</c:formatCode>
                <c:ptCount val="55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Indépendants!$F$28:$F$82</c:f>
              <c:numCache>
                <c:formatCode>General</c:formatCode>
                <c:ptCount val="55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Indépendants!$G$28:$G$82</c:f>
              <c:numCache>
                <c:formatCode>General</c:formatCode>
                <c:ptCount val="55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Indépendants!$H$28:$H$82</c:f>
              <c:numCache>
                <c:formatCode>General</c:formatCode>
                <c:ptCount val="55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Indépendants!$I$28:$I$82</c:f>
              <c:numCache>
                <c:formatCode>General</c:formatCode>
                <c:ptCount val="55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Indépendants!$J$28:$J$82</c:f>
              <c:numCache>
                <c:formatCode>General</c:formatCode>
                <c:ptCount val="55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Indépendants!$K$28:$K$82</c:f>
              <c:numCache>
                <c:formatCode>General</c:formatCode>
                <c:ptCount val="55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Indépendants!$L$28:$L$82</c:f>
              <c:numCache>
                <c:formatCode>General</c:formatCode>
                <c:ptCount val="55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Indépendants!$M$28:$M$82</c:f>
              <c:numCache>
                <c:formatCode>General</c:formatCode>
                <c:ptCount val="55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47091958"/>
        <c:axId val="9880461"/>
      </c:lineChart>
      <c:catAx>
        <c:axId val="470919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880461"/>
        <c:crosses val="autoZero"/>
        <c:auto val="1"/>
        <c:lblAlgn val="ctr"/>
        <c:lblOffset val="100"/>
      </c:catAx>
      <c:valAx>
        <c:axId val="98804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709195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Indépendants!$W$28:$W$82</c:f>
              <c:numCache>
                <c:formatCode>General</c:formatCode>
                <c:ptCount val="55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Indépendants!$X$28:$X$82</c:f>
              <c:numCache>
                <c:formatCode>General</c:formatCode>
                <c:ptCount val="55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Indépendants!$Y$28:$Y$82</c:f>
              <c:numCache>
                <c:formatCode>General</c:formatCode>
                <c:ptCount val="55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Indépendants!$Z$28:$Z$82</c:f>
              <c:numCache>
                <c:formatCode>General</c:formatCode>
                <c:ptCount val="55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Indépendants!$AA$28:$AA$82</c:f>
              <c:numCache>
                <c:formatCode>General</c:formatCode>
                <c:ptCount val="55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Indépendants!$AB$28:$AB$82</c:f>
              <c:numCache>
                <c:formatCode>General</c:formatCode>
                <c:ptCount val="55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Indépendants!$AC$28:$AC$82</c:f>
              <c:numCache>
                <c:formatCode>General</c:formatCode>
                <c:ptCount val="55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Indépendants!$AD$28:$AD$82</c:f>
              <c:numCache>
                <c:formatCode>General</c:formatCode>
                <c:ptCount val="55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Indépendants!$AE$28:$AE$82</c:f>
              <c:numCache>
                <c:formatCode>General</c:formatCode>
                <c:ptCount val="55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Indépendants!$AF$28:$AF$82</c:f>
              <c:numCache>
                <c:formatCode>General</c:formatCode>
                <c:ptCount val="55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Indépendants!$AG$28:$AG$82</c:f>
              <c:numCache>
                <c:formatCode>General</c:formatCode>
                <c:ptCount val="55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71004023"/>
        <c:axId val="41851269"/>
      </c:lineChart>
      <c:catAx>
        <c:axId val="71004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1851269"/>
        <c:crosses val="autoZero"/>
        <c:auto val="1"/>
        <c:lblAlgn val="ctr"/>
        <c:lblOffset val="100"/>
      </c:catAx>
      <c:valAx>
        <c:axId val="4185126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100402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noir'!$Q$30:$Q$84</c:f>
              <c:numCache>
                <c:formatCode>General</c:formatCode>
                <c:ptCount val="55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noir'!$R$30:$R$84</c:f>
              <c:numCache>
                <c:formatCode>General</c:formatCode>
                <c:ptCount val="55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noir'!$S$30:$S$84</c:f>
              <c:numCache>
                <c:formatCode>General</c:formatCode>
                <c:ptCount val="55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noir'!$T$30:$T$84</c:f>
              <c:numCache>
                <c:formatCode>General</c:formatCode>
                <c:ptCount val="55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noir'!$U$30:$U$84</c:f>
              <c:numCache>
                <c:formatCode>General</c:formatCode>
                <c:ptCount val="55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noir'!$V$30:$V$84</c:f>
              <c:numCache>
                <c:formatCode>General</c:formatCode>
                <c:ptCount val="55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noir'!$W$30:$W$84</c:f>
              <c:numCache>
                <c:formatCode>General</c:formatCode>
                <c:ptCount val="55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noir'!$X$30:$X$84</c:f>
              <c:numCache>
                <c:formatCode>General</c:formatCode>
                <c:ptCount val="55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noir'!$Y$30:$Y$84</c:f>
              <c:numCache>
                <c:formatCode>General</c:formatCode>
                <c:ptCount val="55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noir'!$Z$30:$Z$84</c:f>
              <c:numCache>
                <c:formatCode>General</c:formatCode>
                <c:ptCount val="55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noir'!$AA$30:$AA$84</c:f>
              <c:numCache>
                <c:formatCode>General</c:formatCode>
                <c:ptCount val="55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136828"/>
        <c:axId val="57139740"/>
      </c:lineChart>
      <c:catAx>
        <c:axId val="21368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7139740"/>
        <c:crosses val="autoZero"/>
        <c:auto val="1"/>
        <c:lblAlgn val="ctr"/>
        <c:lblOffset val="100"/>
      </c:catAx>
      <c:valAx>
        <c:axId val="571397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13682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noir'!$C$30:$C$84</c:f>
              <c:numCache>
                <c:formatCode>General</c:formatCode>
                <c:ptCount val="55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noir'!$D$30:$D$84</c:f>
              <c:numCache>
                <c:formatCode>General</c:formatCode>
                <c:ptCount val="55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noir'!$E$30:$E$84</c:f>
              <c:numCache>
                <c:formatCode>General</c:formatCode>
                <c:ptCount val="55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noir'!$F$30:$F$84</c:f>
              <c:numCache>
                <c:formatCode>General</c:formatCode>
                <c:ptCount val="55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noir'!$G$30:$G$84</c:f>
              <c:numCache>
                <c:formatCode>General</c:formatCode>
                <c:ptCount val="55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noir'!$H$30:$H$84</c:f>
              <c:numCache>
                <c:formatCode>General</c:formatCode>
                <c:ptCount val="55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noir'!$I$30:$I$84</c:f>
              <c:numCache>
                <c:formatCode>General</c:formatCode>
                <c:ptCount val="55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noir'!$J$30:$J$84</c:f>
              <c:numCache>
                <c:formatCode>General</c:formatCode>
                <c:ptCount val="55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noir'!$K$30:$K$84</c:f>
              <c:numCache>
                <c:formatCode>General</c:formatCode>
                <c:ptCount val="55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noir'!$L$30:$L$84</c:f>
              <c:numCache>
                <c:formatCode>General</c:formatCode>
                <c:ptCount val="55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noir'!$M$30:$M$84</c:f>
              <c:numCache>
                <c:formatCode>General</c:formatCode>
                <c:ptCount val="55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50781071"/>
        <c:axId val="77519991"/>
      </c:lineChart>
      <c:catAx>
        <c:axId val="50781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7519991"/>
        <c:crosses val="autoZero"/>
        <c:auto val="1"/>
        <c:lblAlgn val="ctr"/>
        <c:lblOffset val="100"/>
      </c:catAx>
      <c:valAx>
        <c:axId val="7751999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5078107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Chômeurs!$B$29:$B$83</c:f>
              <c:numCache>
                <c:formatCode>General</c:formatCode>
                <c:ptCount val="55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Chômeurs!$C$29:$C$83</c:f>
              <c:numCache>
                <c:formatCode>General</c:formatCode>
                <c:ptCount val="55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Chômeurs!$D$29:$D$83</c:f>
              <c:numCache>
                <c:formatCode>General</c:formatCode>
                <c:ptCount val="55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Chômeurs!$E$29:$E$83</c:f>
              <c:numCache>
                <c:formatCode>General</c:formatCode>
                <c:ptCount val="55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Chômeurs!$F$29:$F$83</c:f>
              <c:numCache>
                <c:formatCode>General</c:formatCode>
                <c:ptCount val="55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Chômeurs!$G$29:$G$83</c:f>
              <c:numCache>
                <c:formatCode>General</c:formatCode>
                <c:ptCount val="55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Chômeurs!$H$29:$H$83</c:f>
              <c:numCache>
                <c:formatCode>General</c:formatCode>
                <c:ptCount val="55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Chômeurs!$I$29:$I$83</c:f>
              <c:numCache>
                <c:formatCode>General</c:formatCode>
                <c:ptCount val="55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Chômeurs!$J$29:$J$83</c:f>
              <c:numCache>
                <c:formatCode>General</c:formatCode>
                <c:ptCount val="55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Chômeurs!$K$29:$K$83</c:f>
              <c:numCache>
                <c:formatCode>General</c:formatCode>
                <c:ptCount val="55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Chômeurs!$L$29:$L$83</c:f>
              <c:numCache>
                <c:formatCode>General</c:formatCode>
                <c:ptCount val="55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15024469"/>
        <c:axId val="90700376"/>
      </c:lineChart>
      <c:catAx>
        <c:axId val="1502446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0700376"/>
        <c:crosses val="autoZero"/>
        <c:auto val="1"/>
        <c:lblAlgn val="ctr"/>
        <c:lblOffset val="100"/>
      </c:catAx>
      <c:valAx>
        <c:axId val="907003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502446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Chômeurs!$P$29:$P$83</c:f>
              <c:numCache>
                <c:formatCode>General</c:formatCode>
                <c:ptCount val="55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Chômeurs!$Q$29:$Q$83</c:f>
              <c:numCache>
                <c:formatCode>General</c:formatCode>
                <c:ptCount val="55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Chômeurs!$R$29:$R$83</c:f>
              <c:numCache>
                <c:formatCode>General</c:formatCode>
                <c:ptCount val="55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Chômeurs!$S$29:$S$83</c:f>
              <c:numCache>
                <c:formatCode>General</c:formatCode>
                <c:ptCount val="55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Chômeurs!$T$29:$T$83</c:f>
              <c:numCache>
                <c:formatCode>General</c:formatCode>
                <c:ptCount val="55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Chômeurs!$U$29:$U$83</c:f>
              <c:numCache>
                <c:formatCode>General</c:formatCode>
                <c:ptCount val="55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Chômeurs!$V$29:$V$83</c:f>
              <c:numCache>
                <c:formatCode>General</c:formatCode>
                <c:ptCount val="55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Chômeurs!$W$29:$W$83</c:f>
              <c:numCache>
                <c:formatCode>General</c:formatCode>
                <c:ptCount val="55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Chômeurs!$X$29:$X$83</c:f>
              <c:numCache>
                <c:formatCode>General</c:formatCode>
                <c:ptCount val="55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Chômeurs!$Y$29:$Y$83</c:f>
              <c:numCache>
                <c:formatCode>General</c:formatCode>
                <c:ptCount val="55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Chômeurs!$Z$29:$Z$83</c:f>
              <c:numCache>
                <c:formatCode>General</c:formatCode>
                <c:ptCount val="55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26670943"/>
        <c:axId val="89452906"/>
      </c:lineChart>
      <c:catAx>
        <c:axId val="26670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9452906"/>
        <c:crosses val="autoZero"/>
        <c:auto val="1"/>
        <c:lblAlgn val="ctr"/>
        <c:lblOffset val="100"/>
      </c:catAx>
      <c:valAx>
        <c:axId val="894529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667094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Inactifs!$D$28:$D$82</c:f>
              <c:numCache>
                <c:formatCode>General</c:formatCode>
                <c:ptCount val="55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Inactifs!$E$28:$E$82</c:f>
              <c:numCache>
                <c:formatCode>General</c:formatCode>
                <c:ptCount val="55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Inactifs!$F$28:$F$82</c:f>
              <c:numCache>
                <c:formatCode>General</c:formatCode>
                <c:ptCount val="55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Inactifs!$G$28:$G$82</c:f>
              <c:numCache>
                <c:formatCode>General</c:formatCode>
                <c:ptCount val="55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Inactifs!$H$28:$H$82</c:f>
              <c:numCache>
                <c:formatCode>General</c:formatCode>
                <c:ptCount val="55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Inactifs!$I$28:$I$82</c:f>
              <c:numCache>
                <c:formatCode>General</c:formatCode>
                <c:ptCount val="55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Inactifs!$J$28:$J$82</c:f>
              <c:numCache>
                <c:formatCode>General</c:formatCode>
                <c:ptCount val="55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Inactifs!$K$28:$K$82</c:f>
              <c:numCache>
                <c:formatCode>General</c:formatCode>
                <c:ptCount val="55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Inactifs!$L$28:$L$82</c:f>
              <c:numCache>
                <c:formatCode>General</c:formatCode>
                <c:ptCount val="55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Inactifs!$M$28:$M$82</c:f>
              <c:numCache>
                <c:formatCode>General</c:formatCode>
                <c:ptCount val="55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Inactifs!$N$28:$N$82</c:f>
              <c:numCache>
                <c:formatCode>General</c:formatCode>
                <c:ptCount val="55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14272180"/>
        <c:axId val="49673495"/>
      </c:lineChart>
      <c:catAx>
        <c:axId val="142721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49673495"/>
        <c:crosses val="autoZero"/>
        <c:auto val="1"/>
        <c:lblAlgn val="ctr"/>
        <c:lblOffset val="100"/>
      </c:catAx>
      <c:valAx>
        <c:axId val="4967349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1427218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Inactifs!$R$28:$R$82</c:f>
              <c:numCache>
                <c:formatCode>General</c:formatCode>
                <c:ptCount val="55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Inactifs!$S$28:$S$82</c:f>
              <c:numCache>
                <c:formatCode>General</c:formatCode>
                <c:ptCount val="55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Inactifs!$T$28:$T$82</c:f>
              <c:numCache>
                <c:formatCode>General</c:formatCode>
                <c:ptCount val="55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Inactifs!$U$28:$U$82</c:f>
              <c:numCache>
                <c:formatCode>General</c:formatCode>
                <c:ptCount val="55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Inactifs!$V$28:$V$82</c:f>
              <c:numCache>
                <c:formatCode>General</c:formatCode>
                <c:ptCount val="55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Inactifs!$W$28:$W$82</c:f>
              <c:numCache>
                <c:formatCode>General</c:formatCode>
                <c:ptCount val="55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Inactifs!$X$28:$X$82</c:f>
              <c:numCache>
                <c:formatCode>General</c:formatCode>
                <c:ptCount val="55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Inactifs!$Y$28:$Y$82</c:f>
              <c:numCache>
                <c:formatCode>General</c:formatCode>
                <c:ptCount val="55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Inactifs!$Z$28:$Z$82</c:f>
              <c:numCache>
                <c:formatCode>General</c:formatCode>
                <c:ptCount val="55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Inactifs!$AA$28:$AA$82</c:f>
              <c:numCache>
                <c:formatCode>General</c:formatCode>
                <c:ptCount val="55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Inactifs!$AB$28:$AB$82</c:f>
              <c:numCache>
                <c:formatCode>General</c:formatCode>
                <c:ptCount val="55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92765580"/>
        <c:axId val="27198175"/>
      </c:lineChart>
      <c:catAx>
        <c:axId val="927655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27198175"/>
        <c:crosses val="autoZero"/>
        <c:auto val="1"/>
        <c:lblAlgn val="ctr"/>
        <c:lblOffset val="100"/>
      </c:catAx>
      <c:valAx>
        <c:axId val="2719817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276558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0.3274768708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0.3271230175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0.3291446045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7">
                  <c:v/>
                </c:pt>
                <c:pt idx="48">
                  <c:v>0.3052936562</c:v>
                </c:pt>
                <c:pt idx="49">
                  <c:v/>
                </c:pt>
                <c:pt idx="50">
                  <c:v>0.3071768472</c:v>
                </c:pt>
                <c:pt idx="51">
                  <c:v/>
                </c:pt>
                <c:pt idx="52">
                  <c:v>0.298638461</c:v>
                </c:pt>
                <c:pt idx="53">
                  <c:v/>
                </c:pt>
                <c:pt idx="54">
                  <c:v>0.315815928</c:v>
                </c:pt>
                <c:pt idx="55">
                  <c:v/>
                </c:pt>
                <c:pt idx="56">
                  <c:v>0.3057023411</c:v>
                </c:pt>
                <c:pt idx="57">
                  <c:v/>
                </c:pt>
                <c:pt idx="58">
                  <c:v>0.3116875236</c:v>
                </c:pt>
                <c:pt idx="59">
                  <c:v/>
                </c:pt>
                <c:pt idx="60">
                  <c:v>0.324379669</c:v>
                </c:pt>
                <c:pt idx="61">
                  <c:v/>
                </c:pt>
                <c:pt idx="62">
                  <c:v>0.3164946297</c:v>
                </c:pt>
                <c:pt idx="63">
                  <c:v/>
                </c:pt>
                <c:pt idx="64">
                  <c:v>0.31931659</c:v>
                </c:pt>
                <c:pt idx="65">
                  <c:v/>
                </c:pt>
                <c:pt idx="66">
                  <c:v>0.3111748325</c:v>
                </c:pt>
                <c:pt idx="67">
                  <c:v/>
                </c:pt>
                <c:pt idx="68">
                  <c:v>0.3089812676</c:v>
                </c:pt>
                <c:pt idx="69">
                  <c:v/>
                </c:pt>
                <c:pt idx="70">
                  <c:v>0.3035513243</c:v>
                </c:pt>
                <c:pt idx="71">
                  <c:v/>
                </c:pt>
                <c:pt idx="72">
                  <c:v>0.3142479294</c:v>
                </c:pt>
                <c:pt idx="73">
                  <c:v/>
                </c:pt>
                <c:pt idx="74">
                  <c:v>0.2941828921</c:v>
                </c:pt>
                <c:pt idx="75">
                  <c:v/>
                </c:pt>
                <c:pt idx="76">
                  <c:v>0.2943614812</c:v>
                </c:pt>
                <c:pt idx="77">
                  <c:v/>
                </c:pt>
                <c:pt idx="78">
                  <c:v>0.2965931018</c:v>
                </c:pt>
                <c:pt idx="79">
                  <c:v/>
                </c:pt>
                <c:pt idx="80">
                  <c:v>0.3032246125</c:v>
                </c:pt>
                <c:pt idx="81">
                  <c:v/>
                </c:pt>
                <c:pt idx="82">
                  <c:v>0.2830084019</c:v>
                </c:pt>
                <c:pt idx="83">
                  <c:v/>
                </c:pt>
                <c:pt idx="84">
                  <c:v>0.2696488635</c:v>
                </c:pt>
                <c:pt idx="85">
                  <c:v/>
                </c:pt>
                <c:pt idx="86">
                  <c:v>0.2637625132</c:v>
                </c:pt>
                <c:pt idx="87">
                  <c:v/>
                </c:pt>
                <c:pt idx="88">
                  <c:v>0.263338978</c:v>
                </c:pt>
                <c:pt idx="89">
                  <c:v/>
                </c:pt>
                <c:pt idx="90">
                  <c:v>0.2619423681</c:v>
                </c:pt>
                <c:pt idx="91">
                  <c:v/>
                </c:pt>
                <c:pt idx="92">
                  <c:v>0.2699530849</c:v>
                </c:pt>
                <c:pt idx="93">
                  <c:v/>
                </c:pt>
                <c:pt idx="94">
                  <c:v>0.2715843302</c:v>
                </c:pt>
                <c:pt idx="95">
                  <c:v/>
                </c:pt>
                <c:pt idx="96">
                  <c:v>0.2700852035</c:v>
                </c:pt>
                <c:pt idx="97">
                  <c:v/>
                </c:pt>
                <c:pt idx="98">
                  <c:v>0.2672019013</c:v>
                </c:pt>
                <c:pt idx="99">
                  <c:v/>
                </c:pt>
                <c:pt idx="100">
                  <c:v>0.2646948424</c:v>
                </c:pt>
                <c:pt idx="101">
                  <c:v/>
                </c:pt>
                <c:pt idx="102">
                  <c:v>0.2601044338</c:v>
                </c:pt>
                <c:pt idx="103">
                  <c:v/>
                </c:pt>
                <c:pt idx="104">
                  <c:v>0.2590681117</c:v>
                </c:pt>
                <c:pt idx="105">
                  <c:v/>
                </c:pt>
                <c:pt idx="106">
                  <c:v>0.2536843351</c:v>
                </c:pt>
                <c:pt idx="107">
                  <c:v/>
                </c:pt>
                <c:pt idx="108">
                  <c:v>0.2411732853</c:v>
                </c:pt>
                <c:pt idx="109">
                  <c:v/>
                </c:pt>
                <c:pt idx="110">
                  <c:v>0.2303395132</c:v>
                </c:pt>
                <c:pt idx="111">
                  <c:v/>
                </c:pt>
                <c:pt idx="112">
                  <c:v>0.2275433375</c:v>
                </c:pt>
                <c:pt idx="113">
                  <c:v/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1">
                  <c:v/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0.0328568477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0.0282455692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0.0215445159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7">
                  <c:v/>
                </c:pt>
                <c:pt idx="48">
                  <c:v>0.0425995859</c:v>
                </c:pt>
                <c:pt idx="49">
                  <c:v/>
                </c:pt>
                <c:pt idx="50">
                  <c:v>0.0452379913</c:v>
                </c:pt>
                <c:pt idx="51">
                  <c:v/>
                </c:pt>
                <c:pt idx="52">
                  <c:v>0.0421244729</c:v>
                </c:pt>
                <c:pt idx="53">
                  <c:v/>
                </c:pt>
                <c:pt idx="54">
                  <c:v>0.0435563372</c:v>
                </c:pt>
                <c:pt idx="55">
                  <c:v/>
                </c:pt>
                <c:pt idx="56">
                  <c:v>0.0496893346</c:v>
                </c:pt>
                <c:pt idx="57">
                  <c:v/>
                </c:pt>
                <c:pt idx="58">
                  <c:v>0.0569302026</c:v>
                </c:pt>
                <c:pt idx="59">
                  <c:v/>
                </c:pt>
                <c:pt idx="60">
                  <c:v>0.0639362857</c:v>
                </c:pt>
                <c:pt idx="61">
                  <c:v/>
                </c:pt>
                <c:pt idx="62">
                  <c:v>0.0589636704</c:v>
                </c:pt>
                <c:pt idx="63">
                  <c:v/>
                </c:pt>
                <c:pt idx="64">
                  <c:v>0.0556964807</c:v>
                </c:pt>
                <c:pt idx="65">
                  <c:v/>
                </c:pt>
                <c:pt idx="66">
                  <c:v>0.0564694699</c:v>
                </c:pt>
                <c:pt idx="67">
                  <c:v/>
                </c:pt>
                <c:pt idx="68">
                  <c:v>0.0493071677</c:v>
                </c:pt>
                <c:pt idx="69">
                  <c:v/>
                </c:pt>
                <c:pt idx="70">
                  <c:v>0.0544095229</c:v>
                </c:pt>
                <c:pt idx="71">
                  <c:v/>
                </c:pt>
                <c:pt idx="72">
                  <c:v>0.0539704878</c:v>
                </c:pt>
                <c:pt idx="73">
                  <c:v/>
                </c:pt>
                <c:pt idx="74">
                  <c:v>0.0604656886</c:v>
                </c:pt>
                <c:pt idx="75">
                  <c:v/>
                </c:pt>
                <c:pt idx="76">
                  <c:v>0.0601819505</c:v>
                </c:pt>
                <c:pt idx="77">
                  <c:v/>
                </c:pt>
                <c:pt idx="78">
                  <c:v>0.0556107208</c:v>
                </c:pt>
                <c:pt idx="79">
                  <c:v/>
                </c:pt>
                <c:pt idx="80">
                  <c:v>0.0524300187</c:v>
                </c:pt>
                <c:pt idx="81">
                  <c:v/>
                </c:pt>
                <c:pt idx="82">
                  <c:v>0.0543002747</c:v>
                </c:pt>
                <c:pt idx="83">
                  <c:v/>
                </c:pt>
                <c:pt idx="84">
                  <c:v>0.0520809914</c:v>
                </c:pt>
                <c:pt idx="85">
                  <c:v/>
                </c:pt>
                <c:pt idx="86">
                  <c:v>0.0542665511</c:v>
                </c:pt>
                <c:pt idx="87">
                  <c:v/>
                </c:pt>
                <c:pt idx="88">
                  <c:v>0.0510790438</c:v>
                </c:pt>
                <c:pt idx="89">
                  <c:v/>
                </c:pt>
                <c:pt idx="90">
                  <c:v>0.0504830139</c:v>
                </c:pt>
                <c:pt idx="91">
                  <c:v/>
                </c:pt>
                <c:pt idx="92">
                  <c:v>0.0524621409</c:v>
                </c:pt>
                <c:pt idx="93">
                  <c:v/>
                </c:pt>
                <c:pt idx="94">
                  <c:v>0.0503169353</c:v>
                </c:pt>
                <c:pt idx="95">
                  <c:v/>
                </c:pt>
                <c:pt idx="96">
                  <c:v>0.0518612341</c:v>
                </c:pt>
                <c:pt idx="97">
                  <c:v/>
                </c:pt>
                <c:pt idx="98">
                  <c:v>0.0502456628</c:v>
                </c:pt>
                <c:pt idx="99">
                  <c:v/>
                </c:pt>
                <c:pt idx="100">
                  <c:v>0.0503198316</c:v>
                </c:pt>
                <c:pt idx="101">
                  <c:v/>
                </c:pt>
                <c:pt idx="102">
                  <c:v>0.0495743893</c:v>
                </c:pt>
                <c:pt idx="103">
                  <c:v/>
                </c:pt>
                <c:pt idx="104">
                  <c:v>0.048880723</c:v>
                </c:pt>
                <c:pt idx="105">
                  <c:v/>
                </c:pt>
                <c:pt idx="106">
                  <c:v>0.0459909553</c:v>
                </c:pt>
                <c:pt idx="107">
                  <c:v/>
                </c:pt>
                <c:pt idx="108">
                  <c:v>0.0460294454</c:v>
                </c:pt>
                <c:pt idx="109">
                  <c:v/>
                </c:pt>
                <c:pt idx="110">
                  <c:v>0.0390458201</c:v>
                </c:pt>
                <c:pt idx="111">
                  <c:v/>
                </c:pt>
                <c:pt idx="112">
                  <c:v>0.0456904251</c:v>
                </c:pt>
                <c:pt idx="113">
                  <c:v/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1">
                  <c:v/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0.2849775021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0.2649178054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0.2845996937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7">
                  <c:v/>
                </c:pt>
                <c:pt idx="48">
                  <c:v>0.2991318725</c:v>
                </c:pt>
                <c:pt idx="49">
                  <c:v/>
                </c:pt>
                <c:pt idx="50">
                  <c:v>0.3017263689</c:v>
                </c:pt>
                <c:pt idx="51">
                  <c:v/>
                </c:pt>
                <c:pt idx="52">
                  <c:v>0.3036095035</c:v>
                </c:pt>
                <c:pt idx="53">
                  <c:v/>
                </c:pt>
                <c:pt idx="54">
                  <c:v>0.2801582849</c:v>
                </c:pt>
                <c:pt idx="55">
                  <c:v/>
                </c:pt>
                <c:pt idx="56">
                  <c:v>0.2901656825</c:v>
                </c:pt>
                <c:pt idx="57">
                  <c:v/>
                </c:pt>
                <c:pt idx="58">
                  <c:v>0.2792409306</c:v>
                </c:pt>
                <c:pt idx="59">
                  <c:v/>
                </c:pt>
                <c:pt idx="60">
                  <c:v>0.2554733801</c:v>
                </c:pt>
                <c:pt idx="61">
                  <c:v/>
                </c:pt>
                <c:pt idx="62">
                  <c:v>0.2443731902</c:v>
                </c:pt>
                <c:pt idx="63">
                  <c:v/>
                </c:pt>
                <c:pt idx="64">
                  <c:v>0.2694214869</c:v>
                </c:pt>
                <c:pt idx="65">
                  <c:v/>
                </c:pt>
                <c:pt idx="66">
                  <c:v>0.2668468105</c:v>
                </c:pt>
                <c:pt idx="67">
                  <c:v/>
                </c:pt>
                <c:pt idx="68">
                  <c:v>0.2804679595</c:v>
                </c:pt>
                <c:pt idx="69">
                  <c:v/>
                </c:pt>
                <c:pt idx="70">
                  <c:v>0.276184651</c:v>
                </c:pt>
                <c:pt idx="71">
                  <c:v/>
                </c:pt>
                <c:pt idx="72">
                  <c:v>0.2667807574</c:v>
                </c:pt>
                <c:pt idx="73">
                  <c:v/>
                </c:pt>
                <c:pt idx="74">
                  <c:v>0.2771961819</c:v>
                </c:pt>
                <c:pt idx="75">
                  <c:v/>
                </c:pt>
                <c:pt idx="76">
                  <c:v>0.2717304469</c:v>
                </c:pt>
                <c:pt idx="77">
                  <c:v/>
                </c:pt>
                <c:pt idx="78">
                  <c:v>0.2688836643</c:v>
                </c:pt>
                <c:pt idx="79">
                  <c:v/>
                </c:pt>
                <c:pt idx="80">
                  <c:v>0.2502518533</c:v>
                </c:pt>
                <c:pt idx="81">
                  <c:v/>
                </c:pt>
                <c:pt idx="82">
                  <c:v>0.236858871</c:v>
                </c:pt>
                <c:pt idx="83">
                  <c:v/>
                </c:pt>
                <c:pt idx="84">
                  <c:v>0.2518718814</c:v>
                </c:pt>
                <c:pt idx="85">
                  <c:v/>
                </c:pt>
                <c:pt idx="86">
                  <c:v>0.2413075974</c:v>
                </c:pt>
                <c:pt idx="87">
                  <c:v/>
                </c:pt>
                <c:pt idx="88">
                  <c:v>0.2511738511</c:v>
                </c:pt>
                <c:pt idx="89">
                  <c:v/>
                </c:pt>
                <c:pt idx="90">
                  <c:v>0.262586144</c:v>
                </c:pt>
                <c:pt idx="91">
                  <c:v/>
                </c:pt>
                <c:pt idx="92">
                  <c:v>0.2691018618</c:v>
                </c:pt>
                <c:pt idx="93">
                  <c:v/>
                </c:pt>
                <c:pt idx="94">
                  <c:v>0.2695898653</c:v>
                </c:pt>
                <c:pt idx="95">
                  <c:v/>
                </c:pt>
                <c:pt idx="96">
                  <c:v>0.2690360301</c:v>
                </c:pt>
                <c:pt idx="97">
                  <c:v/>
                </c:pt>
                <c:pt idx="98">
                  <c:v>0.2645718212</c:v>
                </c:pt>
                <c:pt idx="99">
                  <c:v/>
                </c:pt>
                <c:pt idx="100">
                  <c:v>0.2673896902</c:v>
                </c:pt>
                <c:pt idx="101">
                  <c:v/>
                </c:pt>
                <c:pt idx="102">
                  <c:v>0.2595067911</c:v>
                </c:pt>
                <c:pt idx="103">
                  <c:v/>
                </c:pt>
                <c:pt idx="104">
                  <c:v>0.2713434628</c:v>
                </c:pt>
                <c:pt idx="105">
                  <c:v/>
                </c:pt>
                <c:pt idx="106">
                  <c:v>0.2658096664</c:v>
                </c:pt>
                <c:pt idx="107">
                  <c:v/>
                </c:pt>
                <c:pt idx="108">
                  <c:v>0.2576424676</c:v>
                </c:pt>
                <c:pt idx="109">
                  <c:v/>
                </c:pt>
                <c:pt idx="110">
                  <c:v>0.2489753885</c:v>
                </c:pt>
                <c:pt idx="111">
                  <c:v/>
                </c:pt>
                <c:pt idx="112">
                  <c:v>0.2835000474</c:v>
                </c:pt>
                <c:pt idx="113">
                  <c:v/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1">
                  <c:v/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0.0143477529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0.03123594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0.0244630726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7">
                  <c:v/>
                </c:pt>
                <c:pt idx="48">
                  <c:v>0.0288520828</c:v>
                </c:pt>
                <c:pt idx="49">
                  <c:v/>
                </c:pt>
                <c:pt idx="50">
                  <c:v>0.036201185</c:v>
                </c:pt>
                <c:pt idx="51">
                  <c:v/>
                </c:pt>
                <c:pt idx="52">
                  <c:v>0.0338800219</c:v>
                </c:pt>
                <c:pt idx="53">
                  <c:v/>
                </c:pt>
                <c:pt idx="54">
                  <c:v>0.0417842541</c:v>
                </c:pt>
                <c:pt idx="55">
                  <c:v/>
                </c:pt>
                <c:pt idx="56">
                  <c:v>0.0390043112</c:v>
                </c:pt>
                <c:pt idx="57">
                  <c:v/>
                </c:pt>
                <c:pt idx="58">
                  <c:v>0.0545251189</c:v>
                </c:pt>
                <c:pt idx="59">
                  <c:v/>
                </c:pt>
                <c:pt idx="60">
                  <c:v>0.0390594477</c:v>
                </c:pt>
                <c:pt idx="61">
                  <c:v/>
                </c:pt>
                <c:pt idx="62">
                  <c:v>0.056949418</c:v>
                </c:pt>
                <c:pt idx="63">
                  <c:v/>
                </c:pt>
                <c:pt idx="64">
                  <c:v>0.040514584</c:v>
                </c:pt>
                <c:pt idx="65">
                  <c:v/>
                </c:pt>
                <c:pt idx="66">
                  <c:v>0.0411814074</c:v>
                </c:pt>
                <c:pt idx="67">
                  <c:v/>
                </c:pt>
                <c:pt idx="68">
                  <c:v>0.0383814022</c:v>
                </c:pt>
                <c:pt idx="69">
                  <c:v/>
                </c:pt>
                <c:pt idx="70">
                  <c:v>0.0477540174</c:v>
                </c:pt>
                <c:pt idx="71">
                  <c:v/>
                </c:pt>
                <c:pt idx="72">
                  <c:v>0.0463841408</c:v>
                </c:pt>
                <c:pt idx="73">
                  <c:v/>
                </c:pt>
                <c:pt idx="74">
                  <c:v>0.068839547</c:v>
                </c:pt>
                <c:pt idx="75">
                  <c:v/>
                </c:pt>
                <c:pt idx="76">
                  <c:v>0.066436915</c:v>
                </c:pt>
                <c:pt idx="77">
                  <c:v/>
                </c:pt>
                <c:pt idx="78">
                  <c:v>0.0720959914</c:v>
                </c:pt>
                <c:pt idx="79">
                  <c:v/>
                </c:pt>
                <c:pt idx="80">
                  <c:v>0.0822171439</c:v>
                </c:pt>
                <c:pt idx="81">
                  <c:v/>
                </c:pt>
                <c:pt idx="82">
                  <c:v>0.1289973719</c:v>
                </c:pt>
                <c:pt idx="83">
                  <c:v/>
                </c:pt>
                <c:pt idx="84">
                  <c:v>0.1097159988</c:v>
                </c:pt>
                <c:pt idx="85">
                  <c:v/>
                </c:pt>
                <c:pt idx="86">
                  <c:v>0.1141681285</c:v>
                </c:pt>
                <c:pt idx="87">
                  <c:v/>
                </c:pt>
                <c:pt idx="88">
                  <c:v>0.1173337025</c:v>
                </c:pt>
                <c:pt idx="89">
                  <c:v/>
                </c:pt>
                <c:pt idx="90">
                  <c:v>0.1103178662</c:v>
                </c:pt>
                <c:pt idx="91">
                  <c:v/>
                </c:pt>
                <c:pt idx="92">
                  <c:v>0.0928422516</c:v>
                </c:pt>
                <c:pt idx="93">
                  <c:v/>
                </c:pt>
                <c:pt idx="94">
                  <c:v>0.0902258728</c:v>
                </c:pt>
                <c:pt idx="95">
                  <c:v/>
                </c:pt>
                <c:pt idx="96">
                  <c:v>0.0839808996</c:v>
                </c:pt>
                <c:pt idx="97">
                  <c:v/>
                </c:pt>
                <c:pt idx="98">
                  <c:v>0.0981776984</c:v>
                </c:pt>
                <c:pt idx="99">
                  <c:v/>
                </c:pt>
                <c:pt idx="100">
                  <c:v>0.0939653818</c:v>
                </c:pt>
                <c:pt idx="101">
                  <c:v/>
                </c:pt>
                <c:pt idx="102">
                  <c:v>0.104822604</c:v>
                </c:pt>
                <c:pt idx="103">
                  <c:v/>
                </c:pt>
                <c:pt idx="104">
                  <c:v>0.1007360112</c:v>
                </c:pt>
                <c:pt idx="105">
                  <c:v/>
                </c:pt>
                <c:pt idx="106">
                  <c:v>0.1122764007</c:v>
                </c:pt>
                <c:pt idx="107">
                  <c:v/>
                </c:pt>
                <c:pt idx="108">
                  <c:v>0.1242965913</c:v>
                </c:pt>
                <c:pt idx="109">
                  <c:v/>
                </c:pt>
                <c:pt idx="110">
                  <c:v>0.1450999404</c:v>
                </c:pt>
                <c:pt idx="111">
                  <c:v/>
                </c:pt>
                <c:pt idx="112">
                  <c:v>0.1229575508</c:v>
                </c:pt>
                <c:pt idx="113">
                  <c:v/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1">
                  <c:v/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0.3403410265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0.348477668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0.3402481132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7">
                  <c:v/>
                </c:pt>
                <c:pt idx="48">
                  <c:v>0.3241228026</c:v>
                </c:pt>
                <c:pt idx="49">
                  <c:v/>
                </c:pt>
                <c:pt idx="50">
                  <c:v>0.3096576076</c:v>
                </c:pt>
                <c:pt idx="51">
                  <c:v/>
                </c:pt>
                <c:pt idx="52">
                  <c:v>0.3217475407</c:v>
                </c:pt>
                <c:pt idx="53">
                  <c:v/>
                </c:pt>
                <c:pt idx="54">
                  <c:v>0.3186851959</c:v>
                </c:pt>
                <c:pt idx="55">
                  <c:v/>
                </c:pt>
                <c:pt idx="56">
                  <c:v>0.3154383306</c:v>
                </c:pt>
                <c:pt idx="57">
                  <c:v/>
                </c:pt>
                <c:pt idx="58">
                  <c:v>0.2976162244</c:v>
                </c:pt>
                <c:pt idx="59">
                  <c:v/>
                </c:pt>
                <c:pt idx="60">
                  <c:v>0.3171512175</c:v>
                </c:pt>
                <c:pt idx="61">
                  <c:v/>
                </c:pt>
                <c:pt idx="62">
                  <c:v>0.3232190917</c:v>
                </c:pt>
                <c:pt idx="63">
                  <c:v/>
                </c:pt>
                <c:pt idx="64">
                  <c:v>0.3150508584</c:v>
                </c:pt>
                <c:pt idx="65">
                  <c:v/>
                </c:pt>
                <c:pt idx="66">
                  <c:v>0.3243274798</c:v>
                </c:pt>
                <c:pt idx="67">
                  <c:v/>
                </c:pt>
                <c:pt idx="68">
                  <c:v>0.322862203</c:v>
                </c:pt>
                <c:pt idx="69">
                  <c:v/>
                </c:pt>
                <c:pt idx="70">
                  <c:v>0.3181004844</c:v>
                </c:pt>
                <c:pt idx="71">
                  <c:v/>
                </c:pt>
                <c:pt idx="72">
                  <c:v>0.3186166846</c:v>
                </c:pt>
                <c:pt idx="73">
                  <c:v/>
                </c:pt>
                <c:pt idx="74">
                  <c:v>0.2993156904</c:v>
                </c:pt>
                <c:pt idx="75">
                  <c:v/>
                </c:pt>
                <c:pt idx="76">
                  <c:v>0.3072892064</c:v>
                </c:pt>
                <c:pt idx="77">
                  <c:v/>
                </c:pt>
                <c:pt idx="78">
                  <c:v>0.3068165216</c:v>
                </c:pt>
                <c:pt idx="79">
                  <c:v/>
                </c:pt>
                <c:pt idx="80">
                  <c:v>0.3118763716</c:v>
                </c:pt>
                <c:pt idx="81">
                  <c:v/>
                </c:pt>
                <c:pt idx="82">
                  <c:v>0.2968350806</c:v>
                </c:pt>
                <c:pt idx="83">
                  <c:v/>
                </c:pt>
                <c:pt idx="84">
                  <c:v>0.3166822648</c:v>
                </c:pt>
                <c:pt idx="85">
                  <c:v/>
                </c:pt>
                <c:pt idx="86">
                  <c:v>0.3264952098</c:v>
                </c:pt>
                <c:pt idx="87">
                  <c:v/>
                </c:pt>
                <c:pt idx="88">
                  <c:v>0.3170744246</c:v>
                </c:pt>
                <c:pt idx="89">
                  <c:v/>
                </c:pt>
                <c:pt idx="90">
                  <c:v>0.3146706079</c:v>
                </c:pt>
                <c:pt idx="91">
                  <c:v/>
                </c:pt>
                <c:pt idx="92">
                  <c:v>0.3156406608</c:v>
                </c:pt>
                <c:pt idx="93">
                  <c:v/>
                </c:pt>
                <c:pt idx="94">
                  <c:v>0.3182829964</c:v>
                </c:pt>
                <c:pt idx="95">
                  <c:v/>
                </c:pt>
                <c:pt idx="96">
                  <c:v>0.3250366326</c:v>
                </c:pt>
                <c:pt idx="97">
                  <c:v/>
                </c:pt>
                <c:pt idx="98">
                  <c:v>0.3198029164</c:v>
                </c:pt>
                <c:pt idx="99">
                  <c:v/>
                </c:pt>
                <c:pt idx="100">
                  <c:v>0.323630254</c:v>
                </c:pt>
                <c:pt idx="101">
                  <c:v/>
                </c:pt>
                <c:pt idx="102">
                  <c:v>0.3259917819</c:v>
                </c:pt>
                <c:pt idx="103">
                  <c:v/>
                </c:pt>
                <c:pt idx="104">
                  <c:v>0.3199716913</c:v>
                </c:pt>
                <c:pt idx="105">
                  <c:v/>
                </c:pt>
                <c:pt idx="106">
                  <c:v>0.3222386425</c:v>
                </c:pt>
                <c:pt idx="107">
                  <c:v/>
                </c:pt>
                <c:pt idx="108">
                  <c:v>0.3308582103</c:v>
                </c:pt>
                <c:pt idx="109">
                  <c:v/>
                </c:pt>
                <c:pt idx="110">
                  <c:v>0.3365393378</c:v>
                </c:pt>
                <c:pt idx="111">
                  <c:v/>
                </c:pt>
                <c:pt idx="112">
                  <c:v>0.3203086392</c:v>
                </c:pt>
                <c:pt idx="113">
                  <c:v/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1">
                  <c:v/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02106"/>
        <c:axId val="92717530"/>
      </c:lineChart>
      <c:catAx>
        <c:axId val="80210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2717530"/>
        <c:crosses val="autoZero"/>
        <c:auto val="1"/>
        <c:lblAlgn val="ctr"/>
        <c:lblOffset val="100"/>
      </c:catAx>
      <c:valAx>
        <c:axId val="927175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0210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0.4362141448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0.4327586364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0.4366129394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7">
                  <c:v/>
                </c:pt>
                <c:pt idx="48">
                  <c:v>0.4031606606</c:v>
                </c:pt>
                <c:pt idx="49">
                  <c:v/>
                </c:pt>
                <c:pt idx="50">
                  <c:v>0.4018171677</c:v>
                </c:pt>
                <c:pt idx="51">
                  <c:v/>
                </c:pt>
                <c:pt idx="52">
                  <c:v>0.3978488381</c:v>
                </c:pt>
                <c:pt idx="53">
                  <c:v/>
                </c:pt>
                <c:pt idx="54">
                  <c:v>0.4187659632</c:v>
                </c:pt>
                <c:pt idx="55">
                  <c:v/>
                </c:pt>
                <c:pt idx="56">
                  <c:v>0.4107740944</c:v>
                </c:pt>
                <c:pt idx="57">
                  <c:v/>
                </c:pt>
                <c:pt idx="58">
                  <c:v>0.4099635401</c:v>
                </c:pt>
                <c:pt idx="59">
                  <c:v/>
                </c:pt>
                <c:pt idx="60">
                  <c:v>0.423974537</c:v>
                </c:pt>
                <c:pt idx="61">
                  <c:v/>
                </c:pt>
                <c:pt idx="62">
                  <c:v>0.4127569815</c:v>
                </c:pt>
                <c:pt idx="63">
                  <c:v/>
                </c:pt>
                <c:pt idx="64">
                  <c:v>0.4165060107</c:v>
                </c:pt>
                <c:pt idx="65">
                  <c:v/>
                </c:pt>
                <c:pt idx="66">
                  <c:v>0.405080944</c:v>
                </c:pt>
                <c:pt idx="67">
                  <c:v/>
                </c:pt>
                <c:pt idx="68">
                  <c:v>0.4005355748</c:v>
                </c:pt>
                <c:pt idx="69">
                  <c:v/>
                </c:pt>
                <c:pt idx="70">
                  <c:v>0.3983564282</c:v>
                </c:pt>
                <c:pt idx="71">
                  <c:v/>
                </c:pt>
                <c:pt idx="72">
                  <c:v>0.4011782587</c:v>
                </c:pt>
                <c:pt idx="73">
                  <c:v/>
                </c:pt>
                <c:pt idx="74">
                  <c:v>0.3800697837</c:v>
                </c:pt>
                <c:pt idx="75">
                  <c:v/>
                </c:pt>
                <c:pt idx="76">
                  <c:v>0.3794636153</c:v>
                </c:pt>
                <c:pt idx="77">
                  <c:v/>
                </c:pt>
                <c:pt idx="78">
                  <c:v>0.3786185816</c:v>
                </c:pt>
                <c:pt idx="79">
                  <c:v/>
                </c:pt>
                <c:pt idx="80">
                  <c:v>0.3860558955</c:v>
                </c:pt>
                <c:pt idx="81">
                  <c:v/>
                </c:pt>
                <c:pt idx="82">
                  <c:v>0.3588416351</c:v>
                </c:pt>
                <c:pt idx="83">
                  <c:v/>
                </c:pt>
                <c:pt idx="84">
                  <c:v>0.3395380287</c:v>
                </c:pt>
                <c:pt idx="85">
                  <c:v/>
                </c:pt>
                <c:pt idx="86">
                  <c:v>0.3313448595</c:v>
                </c:pt>
                <c:pt idx="87">
                  <c:v/>
                </c:pt>
                <c:pt idx="88">
                  <c:v>0.3334670733</c:v>
                </c:pt>
                <c:pt idx="89">
                  <c:v/>
                </c:pt>
                <c:pt idx="90">
                  <c:v>0.328867497</c:v>
                </c:pt>
                <c:pt idx="91">
                  <c:v/>
                </c:pt>
                <c:pt idx="92">
                  <c:v>0.3393720053</c:v>
                </c:pt>
                <c:pt idx="93">
                  <c:v/>
                </c:pt>
                <c:pt idx="94">
                  <c:v>0.3404245767</c:v>
                </c:pt>
                <c:pt idx="95">
                  <c:v/>
                </c:pt>
                <c:pt idx="96">
                  <c:v>0.3390723186</c:v>
                </c:pt>
                <c:pt idx="97">
                  <c:v/>
                </c:pt>
                <c:pt idx="98">
                  <c:v>0.3281094333</c:v>
                </c:pt>
                <c:pt idx="99">
                  <c:v/>
                </c:pt>
                <c:pt idx="100">
                  <c:v>0.3278005036</c:v>
                </c:pt>
                <c:pt idx="101">
                  <c:v/>
                </c:pt>
                <c:pt idx="102">
                  <c:v>0.3204988171</c:v>
                </c:pt>
                <c:pt idx="103">
                  <c:v/>
                </c:pt>
                <c:pt idx="104">
                  <c:v>0.3208846405</c:v>
                </c:pt>
                <c:pt idx="105">
                  <c:v/>
                </c:pt>
                <c:pt idx="106">
                  <c:v>0.3126461413</c:v>
                </c:pt>
                <c:pt idx="107">
                  <c:v/>
                </c:pt>
                <c:pt idx="108">
                  <c:v>0.2926655485</c:v>
                </c:pt>
                <c:pt idx="109">
                  <c:v/>
                </c:pt>
                <c:pt idx="110">
                  <c:v>0.2732138682</c:v>
                </c:pt>
                <c:pt idx="111">
                  <c:v/>
                </c:pt>
                <c:pt idx="112">
                  <c:v>0.2639930937</c:v>
                </c:pt>
                <c:pt idx="113">
                  <c:v/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1">
                  <c:v/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0.0445104671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0.0384381874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0.0348273905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7">
                  <c:v/>
                </c:pt>
                <c:pt idx="48">
                  <c:v>0.0616701869</c:v>
                </c:pt>
                <c:pt idx="49">
                  <c:v/>
                </c:pt>
                <c:pt idx="50">
                  <c:v>0.0592918369</c:v>
                </c:pt>
                <c:pt idx="51">
                  <c:v/>
                </c:pt>
                <c:pt idx="52">
                  <c:v>0.0578273377</c:v>
                </c:pt>
                <c:pt idx="53">
                  <c:v/>
                </c:pt>
                <c:pt idx="54">
                  <c:v>0.0627455923</c:v>
                </c:pt>
                <c:pt idx="55">
                  <c:v/>
                </c:pt>
                <c:pt idx="56">
                  <c:v>0.0690635986</c:v>
                </c:pt>
                <c:pt idx="57">
                  <c:v/>
                </c:pt>
                <c:pt idx="58">
                  <c:v>0.0758046874</c:v>
                </c:pt>
                <c:pt idx="59">
                  <c:v/>
                </c:pt>
                <c:pt idx="60">
                  <c:v>0.0928566751</c:v>
                </c:pt>
                <c:pt idx="61">
                  <c:v/>
                </c:pt>
                <c:pt idx="62">
                  <c:v>0.0781968294</c:v>
                </c:pt>
                <c:pt idx="63">
                  <c:v/>
                </c:pt>
                <c:pt idx="64">
                  <c:v>0.0734718136</c:v>
                </c:pt>
                <c:pt idx="65">
                  <c:v/>
                </c:pt>
                <c:pt idx="66">
                  <c:v>0.0788647912</c:v>
                </c:pt>
                <c:pt idx="67">
                  <c:v/>
                </c:pt>
                <c:pt idx="68">
                  <c:v>0.0659583258</c:v>
                </c:pt>
                <c:pt idx="69">
                  <c:v/>
                </c:pt>
                <c:pt idx="70">
                  <c:v>0.0796431731</c:v>
                </c:pt>
                <c:pt idx="71">
                  <c:v/>
                </c:pt>
                <c:pt idx="72">
                  <c:v>0.0778000457</c:v>
                </c:pt>
                <c:pt idx="73">
                  <c:v/>
                </c:pt>
                <c:pt idx="74">
                  <c:v>0.0876725794</c:v>
                </c:pt>
                <c:pt idx="75">
                  <c:v/>
                </c:pt>
                <c:pt idx="76">
                  <c:v>0.0845492506</c:v>
                </c:pt>
                <c:pt idx="77">
                  <c:v/>
                </c:pt>
                <c:pt idx="78">
                  <c:v>0.0779834435</c:v>
                </c:pt>
                <c:pt idx="79">
                  <c:v/>
                </c:pt>
                <c:pt idx="80">
                  <c:v>0.0712335709</c:v>
                </c:pt>
                <c:pt idx="81">
                  <c:v/>
                </c:pt>
                <c:pt idx="82">
                  <c:v>0.0756607446</c:v>
                </c:pt>
                <c:pt idx="83">
                  <c:v/>
                </c:pt>
                <c:pt idx="84">
                  <c:v>0.0748005582</c:v>
                </c:pt>
                <c:pt idx="85">
                  <c:v/>
                </c:pt>
                <c:pt idx="86">
                  <c:v>0.077447432</c:v>
                </c:pt>
                <c:pt idx="87">
                  <c:v/>
                </c:pt>
                <c:pt idx="88">
                  <c:v>0.0720524184</c:v>
                </c:pt>
                <c:pt idx="89">
                  <c:v/>
                </c:pt>
                <c:pt idx="90">
                  <c:v>0.0725468502</c:v>
                </c:pt>
                <c:pt idx="91">
                  <c:v/>
                </c:pt>
                <c:pt idx="92">
                  <c:v>0.0750119892</c:v>
                </c:pt>
                <c:pt idx="93">
                  <c:v/>
                </c:pt>
                <c:pt idx="94">
                  <c:v>0.070244444</c:v>
                </c:pt>
                <c:pt idx="95">
                  <c:v/>
                </c:pt>
                <c:pt idx="96">
                  <c:v>0.0751505129</c:v>
                </c:pt>
                <c:pt idx="97">
                  <c:v/>
                </c:pt>
                <c:pt idx="98">
                  <c:v>0.0700683187</c:v>
                </c:pt>
                <c:pt idx="99">
                  <c:v/>
                </c:pt>
                <c:pt idx="100">
                  <c:v>0.0683635991</c:v>
                </c:pt>
                <c:pt idx="101">
                  <c:v/>
                </c:pt>
                <c:pt idx="102">
                  <c:v>0.066778102</c:v>
                </c:pt>
                <c:pt idx="103">
                  <c:v/>
                </c:pt>
                <c:pt idx="104">
                  <c:v>0.0667965157</c:v>
                </c:pt>
                <c:pt idx="105">
                  <c:v/>
                </c:pt>
                <c:pt idx="106">
                  <c:v>0.0640796307</c:v>
                </c:pt>
                <c:pt idx="107">
                  <c:v/>
                </c:pt>
                <c:pt idx="108">
                  <c:v>0.0635314146</c:v>
                </c:pt>
                <c:pt idx="109">
                  <c:v/>
                </c:pt>
                <c:pt idx="110">
                  <c:v>0.056622545</c:v>
                </c:pt>
                <c:pt idx="111">
                  <c:v/>
                </c:pt>
                <c:pt idx="112">
                  <c:v>0.0631265711</c:v>
                </c:pt>
                <c:pt idx="113">
                  <c:v/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1">
                  <c:v/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0.3864278734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0.3618410989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0.3794705359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7">
                  <c:v/>
                </c:pt>
                <c:pt idx="48">
                  <c:v>0.378804579</c:v>
                </c:pt>
                <c:pt idx="49">
                  <c:v/>
                </c:pt>
                <c:pt idx="50">
                  <c:v>0.3875896523</c:v>
                </c:pt>
                <c:pt idx="51">
                  <c:v/>
                </c:pt>
                <c:pt idx="52">
                  <c:v>0.385129034</c:v>
                </c:pt>
                <c:pt idx="53">
                  <c:v/>
                </c:pt>
                <c:pt idx="54">
                  <c:v>0.3541580792</c:v>
                </c:pt>
                <c:pt idx="55">
                  <c:v/>
                </c:pt>
                <c:pt idx="56">
                  <c:v>0.3519006448</c:v>
                </c:pt>
                <c:pt idx="57">
                  <c:v/>
                </c:pt>
                <c:pt idx="58">
                  <c:v>0.3401598997</c:v>
                </c:pt>
                <c:pt idx="59">
                  <c:v/>
                </c:pt>
                <c:pt idx="60">
                  <c:v>0.3150541349</c:v>
                </c:pt>
                <c:pt idx="61">
                  <c:v/>
                </c:pt>
                <c:pt idx="62">
                  <c:v>0.3023999951</c:v>
                </c:pt>
                <c:pt idx="63">
                  <c:v/>
                </c:pt>
                <c:pt idx="64">
                  <c:v>0.3327418663</c:v>
                </c:pt>
                <c:pt idx="65">
                  <c:v/>
                </c:pt>
                <c:pt idx="66">
                  <c:v>0.3286837353</c:v>
                </c:pt>
                <c:pt idx="67">
                  <c:v/>
                </c:pt>
                <c:pt idx="68">
                  <c:v>0.3500287943</c:v>
                </c:pt>
                <c:pt idx="69">
                  <c:v/>
                </c:pt>
                <c:pt idx="70">
                  <c:v>0.3332196493</c:v>
                </c:pt>
                <c:pt idx="71">
                  <c:v/>
                </c:pt>
                <c:pt idx="72">
                  <c:v>0.3268288627</c:v>
                </c:pt>
                <c:pt idx="73">
                  <c:v/>
                </c:pt>
                <c:pt idx="74">
                  <c:v>0.3278282851</c:v>
                </c:pt>
                <c:pt idx="75">
                  <c:v/>
                </c:pt>
                <c:pt idx="76">
                  <c:v>0.3333921068</c:v>
                </c:pt>
                <c:pt idx="77">
                  <c:v/>
                </c:pt>
                <c:pt idx="78">
                  <c:v>0.3271168045</c:v>
                </c:pt>
                <c:pt idx="79">
                  <c:v/>
                </c:pt>
                <c:pt idx="80">
                  <c:v>0.3119117658</c:v>
                </c:pt>
                <c:pt idx="81">
                  <c:v/>
                </c:pt>
                <c:pt idx="82">
                  <c:v>0.2873772292</c:v>
                </c:pt>
                <c:pt idx="83">
                  <c:v/>
                </c:pt>
                <c:pt idx="84">
                  <c:v>0.3061758943</c:v>
                </c:pt>
                <c:pt idx="85">
                  <c:v/>
                </c:pt>
                <c:pt idx="86">
                  <c:v>0.2951807451</c:v>
                </c:pt>
                <c:pt idx="87">
                  <c:v/>
                </c:pt>
                <c:pt idx="88">
                  <c:v>0.305800515</c:v>
                </c:pt>
                <c:pt idx="89">
                  <c:v/>
                </c:pt>
                <c:pt idx="90">
                  <c:v>0.32150173</c:v>
                </c:pt>
                <c:pt idx="91">
                  <c:v/>
                </c:pt>
                <c:pt idx="92">
                  <c:v>0.3262358832</c:v>
                </c:pt>
                <c:pt idx="93">
                  <c:v/>
                </c:pt>
                <c:pt idx="94">
                  <c:v>0.3268351504</c:v>
                </c:pt>
                <c:pt idx="95">
                  <c:v/>
                </c:pt>
                <c:pt idx="96">
                  <c:v>0.3234740781</c:v>
                </c:pt>
                <c:pt idx="97">
                  <c:v/>
                </c:pt>
                <c:pt idx="98">
                  <c:v>0.3188083081</c:v>
                </c:pt>
                <c:pt idx="99">
                  <c:v/>
                </c:pt>
                <c:pt idx="100">
                  <c:v>0.3215406082</c:v>
                </c:pt>
                <c:pt idx="101">
                  <c:v/>
                </c:pt>
                <c:pt idx="102">
                  <c:v>0.3135950352</c:v>
                </c:pt>
                <c:pt idx="103">
                  <c:v/>
                </c:pt>
                <c:pt idx="104">
                  <c:v>0.3259586969</c:v>
                </c:pt>
                <c:pt idx="105">
                  <c:v/>
                </c:pt>
                <c:pt idx="106">
                  <c:v>0.3134398627</c:v>
                </c:pt>
                <c:pt idx="107">
                  <c:v/>
                </c:pt>
                <c:pt idx="108">
                  <c:v>0.3041847422</c:v>
                </c:pt>
                <c:pt idx="109">
                  <c:v/>
                </c:pt>
                <c:pt idx="110">
                  <c:v>0.2967544695</c:v>
                </c:pt>
                <c:pt idx="111">
                  <c:v/>
                </c:pt>
                <c:pt idx="112">
                  <c:v>0.3356554803</c:v>
                </c:pt>
                <c:pt idx="113">
                  <c:v/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1">
                  <c:v/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0.0143972972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0.0404986994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0.0277140808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7">
                  <c:v/>
                </c:pt>
                <c:pt idx="48">
                  <c:v>0.0339854817</c:v>
                </c:pt>
                <c:pt idx="49">
                  <c:v/>
                </c:pt>
                <c:pt idx="50">
                  <c:v>0.0375419157</c:v>
                </c:pt>
                <c:pt idx="51">
                  <c:v/>
                </c:pt>
                <c:pt idx="52">
                  <c:v>0.0372183315</c:v>
                </c:pt>
                <c:pt idx="53">
                  <c:v/>
                </c:pt>
                <c:pt idx="54">
                  <c:v>0.0437841711</c:v>
                </c:pt>
                <c:pt idx="55">
                  <c:v/>
                </c:pt>
                <c:pt idx="56">
                  <c:v>0.0450393026</c:v>
                </c:pt>
                <c:pt idx="57">
                  <c:v/>
                </c:pt>
                <c:pt idx="58">
                  <c:v>0.0646257505</c:v>
                </c:pt>
                <c:pt idx="59">
                  <c:v/>
                </c:pt>
                <c:pt idx="60">
                  <c:v>0.0457293481</c:v>
                </c:pt>
                <c:pt idx="61">
                  <c:v/>
                </c:pt>
                <c:pt idx="62">
                  <c:v>0.0709685144</c:v>
                </c:pt>
                <c:pt idx="63">
                  <c:v/>
                </c:pt>
                <c:pt idx="64">
                  <c:v>0.0488719017</c:v>
                </c:pt>
                <c:pt idx="65">
                  <c:v/>
                </c:pt>
                <c:pt idx="66">
                  <c:v>0.0507673884</c:v>
                </c:pt>
                <c:pt idx="67">
                  <c:v/>
                </c:pt>
                <c:pt idx="68">
                  <c:v>0.0442291128</c:v>
                </c:pt>
                <c:pt idx="69">
                  <c:v/>
                </c:pt>
                <c:pt idx="70">
                  <c:v>0.0529243351</c:v>
                </c:pt>
                <c:pt idx="71">
                  <c:v/>
                </c:pt>
                <c:pt idx="72">
                  <c:v>0.0562326291</c:v>
                </c:pt>
                <c:pt idx="73">
                  <c:v/>
                </c:pt>
                <c:pt idx="74">
                  <c:v>0.0733467408</c:v>
                </c:pt>
                <c:pt idx="75">
                  <c:v/>
                </c:pt>
                <c:pt idx="76">
                  <c:v>0.0690921153</c:v>
                </c:pt>
                <c:pt idx="77">
                  <c:v/>
                </c:pt>
                <c:pt idx="78">
                  <c:v>0.0779238639</c:v>
                </c:pt>
                <c:pt idx="79">
                  <c:v/>
                </c:pt>
                <c:pt idx="80">
                  <c:v>0.0888015937</c:v>
                </c:pt>
                <c:pt idx="81">
                  <c:v/>
                </c:pt>
                <c:pt idx="82">
                  <c:v>0.1357855193</c:v>
                </c:pt>
                <c:pt idx="83">
                  <c:v/>
                </c:pt>
                <c:pt idx="84">
                  <c:v>0.1224898589</c:v>
                </c:pt>
                <c:pt idx="85">
                  <c:v/>
                </c:pt>
                <c:pt idx="86">
                  <c:v>0.1308709002</c:v>
                </c:pt>
                <c:pt idx="87">
                  <c:v/>
                </c:pt>
                <c:pt idx="88">
                  <c:v>0.1302167688</c:v>
                </c:pt>
                <c:pt idx="89">
                  <c:v/>
                </c:pt>
                <c:pt idx="90">
                  <c:v>0.1165102023</c:v>
                </c:pt>
                <c:pt idx="91">
                  <c:v/>
                </c:pt>
                <c:pt idx="92">
                  <c:v>0.0968127401</c:v>
                </c:pt>
                <c:pt idx="93">
                  <c:v/>
                </c:pt>
                <c:pt idx="94">
                  <c:v>0.1017376216</c:v>
                </c:pt>
                <c:pt idx="95">
                  <c:v/>
                </c:pt>
                <c:pt idx="96">
                  <c:v>0.094459733</c:v>
                </c:pt>
                <c:pt idx="97">
                  <c:v/>
                </c:pt>
                <c:pt idx="98">
                  <c:v>0.1131979568</c:v>
                </c:pt>
                <c:pt idx="99">
                  <c:v/>
                </c:pt>
                <c:pt idx="100">
                  <c:v>0.1053141248</c:v>
                </c:pt>
                <c:pt idx="101">
                  <c:v/>
                </c:pt>
                <c:pt idx="102">
                  <c:v>0.1190924327</c:v>
                </c:pt>
                <c:pt idx="103">
                  <c:v/>
                </c:pt>
                <c:pt idx="104">
                  <c:v>0.1112499287</c:v>
                </c:pt>
                <c:pt idx="105">
                  <c:v/>
                </c:pt>
                <c:pt idx="106">
                  <c:v>0.1341339098</c:v>
                </c:pt>
                <c:pt idx="107">
                  <c:v/>
                </c:pt>
                <c:pt idx="108">
                  <c:v>0.1532609499</c:v>
                </c:pt>
                <c:pt idx="109">
                  <c:v/>
                </c:pt>
                <c:pt idx="110">
                  <c:v>0.1824004071</c:v>
                </c:pt>
                <c:pt idx="111">
                  <c:v/>
                </c:pt>
                <c:pt idx="112">
                  <c:v>0.1441651096</c:v>
                </c:pt>
                <c:pt idx="113">
                  <c:v/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1">
                  <c:v/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0.1184502175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0.1264633779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0.1213750534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7">
                  <c:v/>
                </c:pt>
                <c:pt idx="48">
                  <c:v>0.1223790918</c:v>
                </c:pt>
                <c:pt idx="49">
                  <c:v/>
                </c:pt>
                <c:pt idx="50">
                  <c:v>0.1137594274</c:v>
                </c:pt>
                <c:pt idx="51">
                  <c:v/>
                </c:pt>
                <c:pt idx="52">
                  <c:v>0.1219764586</c:v>
                </c:pt>
                <c:pt idx="53">
                  <c:v/>
                </c:pt>
                <c:pt idx="54">
                  <c:v>0.1205461942</c:v>
                </c:pt>
                <c:pt idx="55">
                  <c:v/>
                </c:pt>
                <c:pt idx="56">
                  <c:v>0.1232223596</c:v>
                </c:pt>
                <c:pt idx="57">
                  <c:v/>
                </c:pt>
                <c:pt idx="58">
                  <c:v>0.1094461224</c:v>
                </c:pt>
                <c:pt idx="59">
                  <c:v/>
                </c:pt>
                <c:pt idx="60">
                  <c:v>0.1223853049</c:v>
                </c:pt>
                <c:pt idx="61">
                  <c:v/>
                </c:pt>
                <c:pt idx="62">
                  <c:v>0.1356776796</c:v>
                </c:pt>
                <c:pt idx="63">
                  <c:v/>
                </c:pt>
                <c:pt idx="64">
                  <c:v>0.1284084077</c:v>
                </c:pt>
                <c:pt idx="65">
                  <c:v/>
                </c:pt>
                <c:pt idx="66">
                  <c:v>0.1366031411</c:v>
                </c:pt>
                <c:pt idx="67">
                  <c:v/>
                </c:pt>
                <c:pt idx="68">
                  <c:v>0.1392481922</c:v>
                </c:pt>
                <c:pt idx="69">
                  <c:v/>
                </c:pt>
                <c:pt idx="70">
                  <c:v>0.1358564144</c:v>
                </c:pt>
                <c:pt idx="71">
                  <c:v/>
                </c:pt>
                <c:pt idx="72">
                  <c:v>0.1379602038</c:v>
                </c:pt>
                <c:pt idx="73">
                  <c:v/>
                </c:pt>
                <c:pt idx="74">
                  <c:v>0.1310826109</c:v>
                </c:pt>
                <c:pt idx="75">
                  <c:v/>
                </c:pt>
                <c:pt idx="76">
                  <c:v>0.1335029119</c:v>
                </c:pt>
                <c:pt idx="77">
                  <c:v/>
                </c:pt>
                <c:pt idx="78">
                  <c:v>0.1383573065</c:v>
                </c:pt>
                <c:pt idx="79">
                  <c:v/>
                </c:pt>
                <c:pt idx="80">
                  <c:v>0.1419971741</c:v>
                </c:pt>
                <c:pt idx="81">
                  <c:v/>
                </c:pt>
                <c:pt idx="82">
                  <c:v>0.1423348719</c:v>
                </c:pt>
                <c:pt idx="83">
                  <c:v/>
                </c:pt>
                <c:pt idx="84">
                  <c:v>0.1569956598</c:v>
                </c:pt>
                <c:pt idx="85">
                  <c:v/>
                </c:pt>
                <c:pt idx="86">
                  <c:v>0.1651560632</c:v>
                </c:pt>
                <c:pt idx="87">
                  <c:v/>
                </c:pt>
                <c:pt idx="88">
                  <c:v>0.1584632245</c:v>
                </c:pt>
                <c:pt idx="89">
                  <c:v/>
                </c:pt>
                <c:pt idx="90">
                  <c:v>0.1605737206</c:v>
                </c:pt>
                <c:pt idx="91">
                  <c:v/>
                </c:pt>
                <c:pt idx="92">
                  <c:v>0.1625673822</c:v>
                </c:pt>
                <c:pt idx="93">
                  <c:v/>
                </c:pt>
                <c:pt idx="94">
                  <c:v>0.1607582073</c:v>
                </c:pt>
                <c:pt idx="95">
                  <c:v/>
                </c:pt>
                <c:pt idx="96">
                  <c:v>0.1678433575</c:v>
                </c:pt>
                <c:pt idx="97">
                  <c:v/>
                </c:pt>
                <c:pt idx="98">
                  <c:v>0.1698159831</c:v>
                </c:pt>
                <c:pt idx="99">
                  <c:v/>
                </c:pt>
                <c:pt idx="100">
                  <c:v>0.1769811643</c:v>
                </c:pt>
                <c:pt idx="101">
                  <c:v/>
                </c:pt>
                <c:pt idx="102">
                  <c:v>0.1800356131</c:v>
                </c:pt>
                <c:pt idx="103">
                  <c:v/>
                </c:pt>
                <c:pt idx="104">
                  <c:v>0.1751102182</c:v>
                </c:pt>
                <c:pt idx="105">
                  <c:v/>
                </c:pt>
                <c:pt idx="106">
                  <c:v>0.1757004556</c:v>
                </c:pt>
                <c:pt idx="107">
                  <c:v/>
                </c:pt>
                <c:pt idx="108">
                  <c:v>0.1863573448</c:v>
                </c:pt>
                <c:pt idx="109">
                  <c:v/>
                </c:pt>
                <c:pt idx="110">
                  <c:v>0.1910087102</c:v>
                </c:pt>
                <c:pt idx="111">
                  <c:v/>
                </c:pt>
                <c:pt idx="112">
                  <c:v>0.1930597452</c:v>
                </c:pt>
                <c:pt idx="113">
                  <c:v/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1">
                  <c:v/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6838161"/>
        <c:axId val="84575133"/>
      </c:lineChart>
      <c:catAx>
        <c:axId val="8683816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4575133"/>
        <c:crosses val="autoZero"/>
        <c:auto val="1"/>
        <c:lblAlgn val="ctr"/>
        <c:lblOffset val="100"/>
      </c:catAx>
      <c:valAx>
        <c:axId val="845751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8683816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0.2145721597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0.2191408348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0.2218904211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7">
                  <c:v/>
                </c:pt>
                <c:pt idx="48">
                  <c:v>0.2084757838</c:v>
                </c:pt>
                <c:pt idx="49">
                  <c:v/>
                </c:pt>
                <c:pt idx="50">
                  <c:v>0.2123026149</c:v>
                </c:pt>
                <c:pt idx="51">
                  <c:v/>
                </c:pt>
                <c:pt idx="52">
                  <c:v>0.1991679523</c:v>
                </c:pt>
                <c:pt idx="53">
                  <c:v/>
                </c:pt>
                <c:pt idx="54">
                  <c:v>0.212139035</c:v>
                </c:pt>
                <c:pt idx="55">
                  <c:v/>
                </c:pt>
                <c:pt idx="56">
                  <c:v>0.1999498604</c:v>
                </c:pt>
                <c:pt idx="57">
                  <c:v/>
                </c:pt>
                <c:pt idx="58">
                  <c:v>0.2125146619</c:v>
                </c:pt>
                <c:pt idx="59">
                  <c:v/>
                </c:pt>
                <c:pt idx="60">
                  <c:v>0.2228228132</c:v>
                </c:pt>
                <c:pt idx="61">
                  <c:v/>
                </c:pt>
                <c:pt idx="62">
                  <c:v>0.2188375451</c:v>
                </c:pt>
                <c:pt idx="63">
                  <c:v/>
                </c:pt>
                <c:pt idx="64">
                  <c:v>0.2216792617</c:v>
                </c:pt>
                <c:pt idx="65">
                  <c:v/>
                </c:pt>
                <c:pt idx="66">
                  <c:v>0.2160207316</c:v>
                </c:pt>
                <c:pt idx="67">
                  <c:v/>
                </c:pt>
                <c:pt idx="68">
                  <c:v>0.2174195784</c:v>
                </c:pt>
                <c:pt idx="69">
                  <c:v/>
                </c:pt>
                <c:pt idx="70">
                  <c:v>0.2088362633</c:v>
                </c:pt>
                <c:pt idx="71">
                  <c:v/>
                </c:pt>
                <c:pt idx="72">
                  <c:v>0.2275678627</c:v>
                </c:pt>
                <c:pt idx="73">
                  <c:v/>
                </c:pt>
                <c:pt idx="74">
                  <c:v>0.2087237422</c:v>
                </c:pt>
                <c:pt idx="75">
                  <c:v/>
                </c:pt>
                <c:pt idx="76">
                  <c:v>0.2093525963</c:v>
                </c:pt>
                <c:pt idx="77">
                  <c:v/>
                </c:pt>
                <c:pt idx="78">
                  <c:v>0.2133645709</c:v>
                </c:pt>
                <c:pt idx="79">
                  <c:v/>
                </c:pt>
                <c:pt idx="80">
                  <c:v>0.2195885319</c:v>
                </c:pt>
                <c:pt idx="81">
                  <c:v/>
                </c:pt>
                <c:pt idx="82">
                  <c:v>0.2072328467</c:v>
                </c:pt>
                <c:pt idx="83">
                  <c:v/>
                </c:pt>
                <c:pt idx="84">
                  <c:v>0.1993713429</c:v>
                </c:pt>
                <c:pt idx="85">
                  <c:v/>
                </c:pt>
                <c:pt idx="86">
                  <c:v>0.1953456221</c:v>
                </c:pt>
                <c:pt idx="87">
                  <c:v/>
                </c:pt>
                <c:pt idx="88">
                  <c:v>0.1929622007</c:v>
                </c:pt>
                <c:pt idx="89">
                  <c:v/>
                </c:pt>
                <c:pt idx="90">
                  <c:v>0.1946149396</c:v>
                </c:pt>
                <c:pt idx="91">
                  <c:v/>
                </c:pt>
                <c:pt idx="92">
                  <c:v>0.19992853</c:v>
                </c:pt>
                <c:pt idx="93">
                  <c:v/>
                </c:pt>
                <c:pt idx="94">
                  <c:v>0.203812533</c:v>
                </c:pt>
                <c:pt idx="95">
                  <c:v/>
                </c:pt>
                <c:pt idx="96">
                  <c:v>0.2028213003</c:v>
                </c:pt>
                <c:pt idx="97">
                  <c:v/>
                </c:pt>
                <c:pt idx="98">
                  <c:v>0.2077782059</c:v>
                </c:pt>
                <c:pt idx="99">
                  <c:v/>
                </c:pt>
                <c:pt idx="100">
                  <c:v>0.2034745552</c:v>
                </c:pt>
                <c:pt idx="101">
                  <c:v/>
                </c:pt>
                <c:pt idx="102">
                  <c:v>0.2015686802</c:v>
                </c:pt>
                <c:pt idx="103">
                  <c:v/>
                </c:pt>
                <c:pt idx="104">
                  <c:v>0.199411827</c:v>
                </c:pt>
                <c:pt idx="105">
                  <c:v/>
                </c:pt>
                <c:pt idx="106">
                  <c:v>0.1963049396</c:v>
                </c:pt>
                <c:pt idx="107">
                  <c:v/>
                </c:pt>
                <c:pt idx="108">
                  <c:v>0.1911685971</c:v>
                </c:pt>
                <c:pt idx="109">
                  <c:v/>
                </c:pt>
                <c:pt idx="110">
                  <c:v>0.1886440898</c:v>
                </c:pt>
                <c:pt idx="111">
                  <c:v/>
                </c:pt>
                <c:pt idx="112">
                  <c:v>0.1924229551</c:v>
                </c:pt>
                <c:pt idx="113">
                  <c:v/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1">
                  <c:v/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0.0207565946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0.0178265346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0.00828811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7">
                  <c:v/>
                </c:pt>
                <c:pt idx="48">
                  <c:v>0.0237334212</c:v>
                </c:pt>
                <c:pt idx="49">
                  <c:v/>
                </c:pt>
                <c:pt idx="50">
                  <c:v>0.0311494104</c:v>
                </c:pt>
                <c:pt idx="51">
                  <c:v/>
                </c:pt>
                <c:pt idx="52">
                  <c:v>0.0263804348</c:v>
                </c:pt>
                <c:pt idx="53">
                  <c:v/>
                </c:pt>
                <c:pt idx="54">
                  <c:v>0.0242316002</c:v>
                </c:pt>
                <c:pt idx="55">
                  <c:v/>
                </c:pt>
                <c:pt idx="56">
                  <c:v>0.0301895508</c:v>
                </c:pt>
                <c:pt idx="57">
                  <c:v/>
                </c:pt>
                <c:pt idx="58">
                  <c:v>0.0378834734</c:v>
                </c:pt>
                <c:pt idx="59">
                  <c:v/>
                </c:pt>
                <c:pt idx="60">
                  <c:v>0.0344461737</c:v>
                </c:pt>
                <c:pt idx="61">
                  <c:v/>
                </c:pt>
                <c:pt idx="62">
                  <c:v>0.0394518447</c:v>
                </c:pt>
                <c:pt idx="63">
                  <c:v/>
                </c:pt>
                <c:pt idx="64">
                  <c:v>0.0378392284</c:v>
                </c:pt>
                <c:pt idx="65">
                  <c:v/>
                </c:pt>
                <c:pt idx="66">
                  <c:v>0.0337765202</c:v>
                </c:pt>
                <c:pt idx="67">
                  <c:v/>
                </c:pt>
                <c:pt idx="68">
                  <c:v>0.0326546669</c:v>
                </c:pt>
                <c:pt idx="69">
                  <c:v/>
                </c:pt>
                <c:pt idx="70">
                  <c:v>0.0291998389</c:v>
                </c:pt>
                <c:pt idx="71">
                  <c:v/>
                </c:pt>
                <c:pt idx="72">
                  <c:v>0.0302095325</c:v>
                </c:pt>
                <c:pt idx="73">
                  <c:v/>
                </c:pt>
                <c:pt idx="74">
                  <c:v>0.033394296</c:v>
                </c:pt>
                <c:pt idx="75">
                  <c:v/>
                </c:pt>
                <c:pt idx="76">
                  <c:v>0.0358413505</c:v>
                </c:pt>
                <c:pt idx="77">
                  <c:v/>
                </c:pt>
                <c:pt idx="78">
                  <c:v>0.0329098619</c:v>
                </c:pt>
                <c:pt idx="79">
                  <c:v/>
                </c:pt>
                <c:pt idx="80">
                  <c:v>0.0334437692</c:v>
                </c:pt>
                <c:pt idx="81">
                  <c:v/>
                </c:pt>
                <c:pt idx="82">
                  <c:v>0.0329560513</c:v>
                </c:pt>
                <c:pt idx="83">
                  <c:v/>
                </c:pt>
                <c:pt idx="84">
                  <c:v>0.0292351781</c:v>
                </c:pt>
                <c:pt idx="85">
                  <c:v/>
                </c:pt>
                <c:pt idx="86">
                  <c:v>0.0307994196</c:v>
                </c:pt>
                <c:pt idx="87">
                  <c:v/>
                </c:pt>
                <c:pt idx="88">
                  <c:v>0.0300312953</c:v>
                </c:pt>
                <c:pt idx="89">
                  <c:v/>
                </c:pt>
                <c:pt idx="90">
                  <c:v>0.0282865477</c:v>
                </c:pt>
                <c:pt idx="91">
                  <c:v/>
                </c:pt>
                <c:pt idx="92">
                  <c:v>0.02971556</c:v>
                </c:pt>
                <c:pt idx="93">
                  <c:v/>
                </c:pt>
                <c:pt idx="94">
                  <c:v>0.0306987155</c:v>
                </c:pt>
                <c:pt idx="95">
                  <c:v/>
                </c:pt>
                <c:pt idx="96">
                  <c:v>0.0291536925</c:v>
                </c:pt>
                <c:pt idx="97">
                  <c:v/>
                </c:pt>
                <c:pt idx="98">
                  <c:v>0.0309059287</c:v>
                </c:pt>
                <c:pt idx="99">
                  <c:v/>
                </c:pt>
                <c:pt idx="100">
                  <c:v>0.0328151479</c:v>
                </c:pt>
                <c:pt idx="101">
                  <c:v/>
                </c:pt>
                <c:pt idx="102">
                  <c:v>0.0329001188</c:v>
                </c:pt>
                <c:pt idx="103">
                  <c:v/>
                </c:pt>
                <c:pt idx="104">
                  <c:v>0.0315910165</c:v>
                </c:pt>
                <c:pt idx="105">
                  <c:v/>
                </c:pt>
                <c:pt idx="106">
                  <c:v>0.0283877418</c:v>
                </c:pt>
                <c:pt idx="107">
                  <c:v/>
                </c:pt>
                <c:pt idx="108">
                  <c:v>0.0290330957</c:v>
                </c:pt>
                <c:pt idx="109">
                  <c:v/>
                </c:pt>
                <c:pt idx="110">
                  <c:v>0.0219524088</c:v>
                </c:pt>
                <c:pt idx="111">
                  <c:v/>
                </c:pt>
                <c:pt idx="112">
                  <c:v>0.0288901997</c:v>
                </c:pt>
                <c:pt idx="113">
                  <c:v/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1">
                  <c:v/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0.1796389696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0.1658414816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0.1899179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7">
                  <c:v/>
                </c:pt>
                <c:pt idx="48">
                  <c:v>0.2203132555</c:v>
                </c:pt>
                <c:pt idx="49">
                  <c:v/>
                </c:pt>
                <c:pt idx="50">
                  <c:v>0.215650867</c:v>
                </c:pt>
                <c:pt idx="51">
                  <c:v/>
                </c:pt>
                <c:pt idx="52">
                  <c:v>0.2218762272</c:v>
                </c:pt>
                <c:pt idx="53">
                  <c:v/>
                </c:pt>
                <c:pt idx="54">
                  <c:v>0.2056360301</c:v>
                </c:pt>
                <c:pt idx="55">
                  <c:v/>
                </c:pt>
                <c:pt idx="56">
                  <c:v>0.2280307586</c:v>
                </c:pt>
                <c:pt idx="57">
                  <c:v/>
                </c:pt>
                <c:pt idx="58">
                  <c:v>0.2177660286</c:v>
                </c:pt>
                <c:pt idx="59">
                  <c:v/>
                </c:pt>
                <c:pt idx="60">
                  <c:v>0.194718903</c:v>
                </c:pt>
                <c:pt idx="61">
                  <c:v/>
                </c:pt>
                <c:pt idx="62">
                  <c:v>0.1855056425</c:v>
                </c:pt>
                <c:pt idx="63">
                  <c:v/>
                </c:pt>
                <c:pt idx="64">
                  <c:v>0.2058092889</c:v>
                </c:pt>
                <c:pt idx="65">
                  <c:v/>
                </c:pt>
                <c:pt idx="66">
                  <c:v>0.204188088</c:v>
                </c:pt>
                <c:pt idx="67">
                  <c:v/>
                </c:pt>
                <c:pt idx="68">
                  <c:v>0.2109015159</c:v>
                </c:pt>
                <c:pt idx="69">
                  <c:v/>
                </c:pt>
                <c:pt idx="70">
                  <c:v>0.2192038228</c:v>
                </c:pt>
                <c:pt idx="71">
                  <c:v/>
                </c:pt>
                <c:pt idx="72">
                  <c:v>0.2069055237</c:v>
                </c:pt>
                <c:pt idx="73">
                  <c:v/>
                </c:pt>
                <c:pt idx="74">
                  <c:v>0.2268162415</c:v>
                </c:pt>
                <c:pt idx="75">
                  <c:v/>
                </c:pt>
                <c:pt idx="76">
                  <c:v>0.2101363517</c:v>
                </c:pt>
                <c:pt idx="77">
                  <c:v/>
                </c:pt>
                <c:pt idx="78">
                  <c:v>0.2097964305</c:v>
                </c:pt>
                <c:pt idx="79">
                  <c:v/>
                </c:pt>
                <c:pt idx="80">
                  <c:v>0.1879928464</c:v>
                </c:pt>
                <c:pt idx="81">
                  <c:v/>
                </c:pt>
                <c:pt idx="82">
                  <c:v>0.1863789364</c:v>
                </c:pt>
                <c:pt idx="83">
                  <c:v/>
                </c:pt>
                <c:pt idx="84">
                  <c:v>0.1972661158</c:v>
                </c:pt>
                <c:pt idx="85">
                  <c:v/>
                </c:pt>
                <c:pt idx="86">
                  <c:v>0.1867691938</c:v>
                </c:pt>
                <c:pt idx="87">
                  <c:v/>
                </c:pt>
                <c:pt idx="88">
                  <c:v>0.196353475</c:v>
                </c:pt>
                <c:pt idx="89">
                  <c:v/>
                </c:pt>
                <c:pt idx="90">
                  <c:v>0.2033164053</c:v>
                </c:pt>
                <c:pt idx="91">
                  <c:v/>
                </c:pt>
                <c:pt idx="92">
                  <c:v>0.2114693836</c:v>
                </c:pt>
                <c:pt idx="93">
                  <c:v/>
                </c:pt>
                <c:pt idx="94">
                  <c:v>0.2132330674</c:v>
                </c:pt>
                <c:pt idx="95">
                  <c:v/>
                </c:pt>
                <c:pt idx="96">
                  <c:v>0.2159577765</c:v>
                </c:pt>
                <c:pt idx="97">
                  <c:v/>
                </c:pt>
                <c:pt idx="98">
                  <c:v>0.2116566502</c:v>
                </c:pt>
                <c:pt idx="99">
                  <c:v/>
                </c:pt>
                <c:pt idx="100">
                  <c:v>0.2148566101</c:v>
                </c:pt>
                <c:pt idx="101">
                  <c:v/>
                </c:pt>
                <c:pt idx="102">
                  <c:v>0.2070831061</c:v>
                </c:pt>
                <c:pt idx="103">
                  <c:v/>
                </c:pt>
                <c:pt idx="104">
                  <c:v>0.2186368159</c:v>
                </c:pt>
                <c:pt idx="105">
                  <c:v/>
                </c:pt>
                <c:pt idx="106">
                  <c:v>0.2194577642</c:v>
                </c:pt>
                <c:pt idx="107">
                  <c:v/>
                </c:pt>
                <c:pt idx="108">
                  <c:v>0.2124447662</c:v>
                </c:pt>
                <c:pt idx="109">
                  <c:v/>
                </c:pt>
                <c:pt idx="110">
                  <c:v>0.2025101061</c:v>
                </c:pt>
                <c:pt idx="111">
                  <c:v/>
                </c:pt>
                <c:pt idx="112">
                  <c:v>0.2332467961</c:v>
                </c:pt>
                <c:pt idx="113">
                  <c:v/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1">
                  <c:v/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0.0142963098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0.0217674199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0.0212185427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7">
                  <c:v/>
                </c:pt>
                <c:pt idx="48">
                  <c:v>0.0237737138</c:v>
                </c:pt>
                <c:pt idx="49">
                  <c:v/>
                </c:pt>
                <c:pt idx="50">
                  <c:v>0.0348571407</c:v>
                </c:pt>
                <c:pt idx="51">
                  <c:v/>
                </c:pt>
                <c:pt idx="52">
                  <c:v>0.0305329593</c:v>
                </c:pt>
                <c:pt idx="53">
                  <c:v/>
                </c:pt>
                <c:pt idx="54">
                  <c:v>0.039770217</c:v>
                </c:pt>
                <c:pt idx="55">
                  <c:v/>
                </c:pt>
                <c:pt idx="56">
                  <c:v>0.0329302209</c:v>
                </c:pt>
                <c:pt idx="57">
                  <c:v/>
                </c:pt>
                <c:pt idx="58">
                  <c:v>0.0443323111</c:v>
                </c:pt>
                <c:pt idx="59">
                  <c:v/>
                </c:pt>
                <c:pt idx="60">
                  <c:v>0.0322581524</c:v>
                </c:pt>
                <c:pt idx="61">
                  <c:v/>
                </c:pt>
                <c:pt idx="62">
                  <c:v>0.0427272007</c:v>
                </c:pt>
                <c:pt idx="63">
                  <c:v/>
                </c:pt>
                <c:pt idx="64">
                  <c:v>0.0321187508</c:v>
                </c:pt>
                <c:pt idx="65">
                  <c:v/>
                </c:pt>
                <c:pt idx="66">
                  <c:v>0.0314680309</c:v>
                </c:pt>
                <c:pt idx="67">
                  <c:v/>
                </c:pt>
                <c:pt idx="68">
                  <c:v>0.0325332201</c:v>
                </c:pt>
                <c:pt idx="69">
                  <c:v/>
                </c:pt>
                <c:pt idx="70">
                  <c:v>0.0425886103</c:v>
                </c:pt>
                <c:pt idx="71">
                  <c:v/>
                </c:pt>
                <c:pt idx="72">
                  <c:v>0.0365640052</c:v>
                </c:pt>
                <c:pt idx="73">
                  <c:v/>
                </c:pt>
                <c:pt idx="74">
                  <c:v>0.0643548004</c:v>
                </c:pt>
                <c:pt idx="75">
                  <c:v/>
                </c:pt>
                <c:pt idx="76">
                  <c:v>0.063784624</c:v>
                </c:pt>
                <c:pt idx="77">
                  <c:v/>
                </c:pt>
                <c:pt idx="78">
                  <c:v>0.0661826427</c:v>
                </c:pt>
                <c:pt idx="79">
                  <c:v/>
                </c:pt>
                <c:pt idx="80">
                  <c:v>0.0755687189</c:v>
                </c:pt>
                <c:pt idx="81">
                  <c:v/>
                </c:pt>
                <c:pt idx="82">
                  <c:v>0.1222143874</c:v>
                </c:pt>
                <c:pt idx="83">
                  <c:v/>
                </c:pt>
                <c:pt idx="84">
                  <c:v>0.0968711578</c:v>
                </c:pt>
                <c:pt idx="85">
                  <c:v/>
                </c:pt>
                <c:pt idx="86">
                  <c:v>0.0972591016</c:v>
                </c:pt>
                <c:pt idx="87">
                  <c:v/>
                </c:pt>
                <c:pt idx="88">
                  <c:v>0.1044049514</c:v>
                </c:pt>
                <c:pt idx="89">
                  <c:v/>
                </c:pt>
                <c:pt idx="90">
                  <c:v>0.1040883067</c:v>
                </c:pt>
                <c:pt idx="91">
                  <c:v/>
                </c:pt>
                <c:pt idx="92">
                  <c:v>0.0888371232</c:v>
                </c:pt>
                <c:pt idx="93">
                  <c:v/>
                </c:pt>
                <c:pt idx="94">
                  <c:v>0.0788927945</c:v>
                </c:pt>
                <c:pt idx="95">
                  <c:v/>
                </c:pt>
                <c:pt idx="96">
                  <c:v>0.0737638144</c:v>
                </c:pt>
                <c:pt idx="97">
                  <c:v/>
                </c:pt>
                <c:pt idx="98">
                  <c:v>0.0835233652</c:v>
                </c:pt>
                <c:pt idx="99">
                  <c:v/>
                </c:pt>
                <c:pt idx="100">
                  <c:v>0.082955699</c:v>
                </c:pt>
                <c:pt idx="101">
                  <c:v/>
                </c:pt>
                <c:pt idx="102">
                  <c:v>0.0909919275</c:v>
                </c:pt>
                <c:pt idx="103">
                  <c:v/>
                </c:pt>
                <c:pt idx="104">
                  <c:v>0.0905895136</c:v>
                </c:pt>
                <c:pt idx="105">
                  <c:v/>
                </c:pt>
                <c:pt idx="106">
                  <c:v>0.091005501</c:v>
                </c:pt>
                <c:pt idx="107">
                  <c:v/>
                </c:pt>
                <c:pt idx="108">
                  <c:v>0.0961689925</c:v>
                </c:pt>
                <c:pt idx="109">
                  <c:v/>
                </c:pt>
                <c:pt idx="110">
                  <c:v>0.108825138</c:v>
                </c:pt>
                <c:pt idx="111">
                  <c:v/>
                </c:pt>
                <c:pt idx="112">
                  <c:v>0.1025234614</c:v>
                </c:pt>
                <c:pt idx="113">
                  <c:v/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1">
                  <c:v/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0.5707359663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0.5754237291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0.5586850262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7">
                  <c:v/>
                </c:pt>
                <c:pt idx="48">
                  <c:v>0.5237038257</c:v>
                </c:pt>
                <c:pt idx="49">
                  <c:v/>
                </c:pt>
                <c:pt idx="50">
                  <c:v>0.5060399671</c:v>
                </c:pt>
                <c:pt idx="51">
                  <c:v/>
                </c:pt>
                <c:pt idx="52">
                  <c:v>0.5220424264</c:v>
                </c:pt>
                <c:pt idx="53">
                  <c:v/>
                </c:pt>
                <c:pt idx="54">
                  <c:v>0.5182231177</c:v>
                </c:pt>
                <c:pt idx="55">
                  <c:v/>
                </c:pt>
                <c:pt idx="56">
                  <c:v>0.5088996092</c:v>
                </c:pt>
                <c:pt idx="57">
                  <c:v/>
                </c:pt>
                <c:pt idx="58">
                  <c:v>0.487503525</c:v>
                </c:pt>
                <c:pt idx="59">
                  <c:v/>
                </c:pt>
                <c:pt idx="60">
                  <c:v>0.5157539577</c:v>
                </c:pt>
                <c:pt idx="61">
                  <c:v/>
                </c:pt>
                <c:pt idx="62">
                  <c:v>0.513477767</c:v>
                </c:pt>
                <c:pt idx="63">
                  <c:v/>
                </c:pt>
                <c:pt idx="64">
                  <c:v>0.5025534701</c:v>
                </c:pt>
                <c:pt idx="65">
                  <c:v/>
                </c:pt>
                <c:pt idx="66">
                  <c:v>0.5145466293</c:v>
                </c:pt>
                <c:pt idx="67">
                  <c:v/>
                </c:pt>
                <c:pt idx="68">
                  <c:v>0.5064910187</c:v>
                </c:pt>
                <c:pt idx="69">
                  <c:v/>
                </c:pt>
                <c:pt idx="70">
                  <c:v>0.5001714647</c:v>
                </c:pt>
                <c:pt idx="71">
                  <c:v/>
                </c:pt>
                <c:pt idx="72">
                  <c:v>0.4987530759</c:v>
                </c:pt>
                <c:pt idx="73">
                  <c:v/>
                </c:pt>
                <c:pt idx="74">
                  <c:v>0.46671092</c:v>
                </c:pt>
                <c:pt idx="75">
                  <c:v/>
                </c:pt>
                <c:pt idx="76">
                  <c:v>0.4808850775</c:v>
                </c:pt>
                <c:pt idx="77">
                  <c:v/>
                </c:pt>
                <c:pt idx="78">
                  <c:v>0.4777464939</c:v>
                </c:pt>
                <c:pt idx="79">
                  <c:v/>
                </c:pt>
                <c:pt idx="80">
                  <c:v>0.4834061337</c:v>
                </c:pt>
                <c:pt idx="81">
                  <c:v/>
                </c:pt>
                <c:pt idx="82">
                  <c:v>0.4512177782</c:v>
                </c:pt>
                <c:pt idx="83">
                  <c:v/>
                </c:pt>
                <c:pt idx="84">
                  <c:v>0.4772562054</c:v>
                </c:pt>
                <c:pt idx="85">
                  <c:v/>
                </c:pt>
                <c:pt idx="86">
                  <c:v>0.4898266629</c:v>
                </c:pt>
                <c:pt idx="87">
                  <c:v/>
                </c:pt>
                <c:pt idx="88">
                  <c:v>0.4762480775</c:v>
                </c:pt>
                <c:pt idx="89">
                  <c:v/>
                </c:pt>
                <c:pt idx="90">
                  <c:v>0.4696938007</c:v>
                </c:pt>
                <c:pt idx="91">
                  <c:v/>
                </c:pt>
                <c:pt idx="92">
                  <c:v>0.4700494033</c:v>
                </c:pt>
                <c:pt idx="93">
                  <c:v/>
                </c:pt>
                <c:pt idx="94">
                  <c:v>0.4733628895</c:v>
                </c:pt>
                <c:pt idx="95">
                  <c:v/>
                </c:pt>
                <c:pt idx="96">
                  <c:v>0.4783034163</c:v>
                </c:pt>
                <c:pt idx="97">
                  <c:v/>
                </c:pt>
                <c:pt idx="98">
                  <c:v>0.46613585</c:v>
                </c:pt>
                <c:pt idx="99">
                  <c:v/>
                </c:pt>
                <c:pt idx="100">
                  <c:v>0.4658979877</c:v>
                </c:pt>
                <c:pt idx="101">
                  <c:v/>
                </c:pt>
                <c:pt idx="102">
                  <c:v>0.4674561674</c:v>
                </c:pt>
                <c:pt idx="103">
                  <c:v/>
                </c:pt>
                <c:pt idx="104">
                  <c:v>0.459770827</c:v>
                </c:pt>
                <c:pt idx="105">
                  <c:v/>
                </c:pt>
                <c:pt idx="106">
                  <c:v>0.4648440534</c:v>
                </c:pt>
                <c:pt idx="107">
                  <c:v/>
                </c:pt>
                <c:pt idx="108">
                  <c:v>0.4711845484</c:v>
                </c:pt>
                <c:pt idx="109">
                  <c:v/>
                </c:pt>
                <c:pt idx="110">
                  <c:v>0.4780682572</c:v>
                </c:pt>
                <c:pt idx="111">
                  <c:v/>
                </c:pt>
                <c:pt idx="112">
                  <c:v>0.4429165877</c:v>
                </c:pt>
                <c:pt idx="113">
                  <c:v/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1">
                  <c:v/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6905041"/>
        <c:axId val="38824695"/>
      </c:lineChart>
      <c:catAx>
        <c:axId val="3690504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38824695"/>
        <c:crosses val="autoZero"/>
        <c:auto val="1"/>
        <c:lblAlgn val="ctr"/>
        <c:lblOffset val="100"/>
      </c:catAx>
      <c:valAx>
        <c:axId val="3882469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3690504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6">
                  <c:v/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6">
                  <c:v/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6">
                  <c:v/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6">
                  <c:v/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6">
                  <c:v/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0"/>
        <c:axId val="99531970"/>
        <c:axId val="78465671"/>
      </c:lineChart>
      <c:catAx>
        <c:axId val="9953197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78465671"/>
        <c:crosses val="autoZero"/>
        <c:auto val="1"/>
        <c:lblAlgn val="ctr"/>
        <c:lblOffset val="100"/>
      </c:catAx>
      <c:valAx>
        <c:axId val="7846567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lang="es-AR" sz="1000" spc="-1">
                <a:latin typeface="Arial"/>
              </a:defRPr>
            </a:pPr>
          </a:p>
        </c:txPr>
        <c:crossAx val="9953197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39.xml"/><Relationship Id="rId2" Type="http://schemas.openxmlformats.org/officeDocument/2006/relationships/chart" Target="../charts/chart40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Relationship Id="rId3" Type="http://schemas.openxmlformats.org/officeDocument/2006/relationships/chart" Target="../charts/chart47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4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110520</xdr:colOff>
      <xdr:row>16</xdr:row>
      <xdr:rowOff>17280</xdr:rowOff>
    </xdr:from>
    <xdr:to>
      <xdr:col>21</xdr:col>
      <xdr:colOff>593280</xdr:colOff>
      <xdr:row>60</xdr:row>
      <xdr:rowOff>83520</xdr:rowOff>
    </xdr:to>
    <xdr:graphicFrame>
      <xdr:nvGraphicFramePr>
        <xdr:cNvPr id="0" name=""/>
        <xdr:cNvGraphicFramePr/>
      </xdr:nvGraphicFramePr>
      <xdr:xfrm>
        <a:off x="10257480" y="2620080"/>
        <a:ext cx="11644920" cy="7261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581760</xdr:colOff>
      <xdr:row>15</xdr:row>
      <xdr:rowOff>141120</xdr:rowOff>
    </xdr:from>
    <xdr:to>
      <xdr:col>33</xdr:col>
      <xdr:colOff>323280</xdr:colOff>
      <xdr:row>60</xdr:row>
      <xdr:rowOff>36720</xdr:rowOff>
    </xdr:to>
    <xdr:graphicFrame>
      <xdr:nvGraphicFramePr>
        <xdr:cNvPr id="1" name=""/>
        <xdr:cNvGraphicFramePr/>
      </xdr:nvGraphicFramePr>
      <xdr:xfrm>
        <a:off x="21890880" y="2581200"/>
        <a:ext cx="11918160" cy="7254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764640</xdr:colOff>
      <xdr:row>31</xdr:row>
      <xdr:rowOff>97560</xdr:rowOff>
    </xdr:from>
    <xdr:to>
      <xdr:col>10</xdr:col>
      <xdr:colOff>839160</xdr:colOff>
      <xdr:row>51</xdr:row>
      <xdr:rowOff>48600</xdr:rowOff>
    </xdr:to>
    <xdr:graphicFrame>
      <xdr:nvGraphicFramePr>
        <xdr:cNvPr id="2" name=""/>
        <xdr:cNvGraphicFramePr/>
      </xdr:nvGraphicFramePr>
      <xdr:xfrm>
        <a:off x="3808800" y="5168520"/>
        <a:ext cx="7177320" cy="321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397080</xdr:colOff>
      <xdr:row>32</xdr:row>
      <xdr:rowOff>68040</xdr:rowOff>
    </xdr:from>
    <xdr:to>
      <xdr:col>24</xdr:col>
      <xdr:colOff>471600</xdr:colOff>
      <xdr:row>52</xdr:row>
      <xdr:rowOff>28080</xdr:rowOff>
    </xdr:to>
    <xdr:graphicFrame>
      <xdr:nvGraphicFramePr>
        <xdr:cNvPr id="3" name=""/>
        <xdr:cNvGraphicFramePr/>
      </xdr:nvGraphicFramePr>
      <xdr:xfrm>
        <a:off x="17647200" y="5301360"/>
        <a:ext cx="7177680" cy="3227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333360</xdr:colOff>
      <xdr:row>25</xdr:row>
      <xdr:rowOff>100440</xdr:rowOff>
    </xdr:from>
    <xdr:to>
      <xdr:col>20</xdr:col>
      <xdr:colOff>400320</xdr:colOff>
      <xdr:row>45</xdr:row>
      <xdr:rowOff>60120</xdr:rowOff>
    </xdr:to>
    <xdr:graphicFrame>
      <xdr:nvGraphicFramePr>
        <xdr:cNvPr id="4" name=""/>
        <xdr:cNvGraphicFramePr/>
      </xdr:nvGraphicFramePr>
      <xdr:xfrm>
        <a:off x="13524840" y="4195440"/>
        <a:ext cx="7169760" cy="3228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402120</xdr:colOff>
      <xdr:row>29</xdr:row>
      <xdr:rowOff>82800</xdr:rowOff>
    </xdr:from>
    <xdr:to>
      <xdr:col>28</xdr:col>
      <xdr:colOff>469080</xdr:colOff>
      <xdr:row>50</xdr:row>
      <xdr:rowOff>51840</xdr:rowOff>
    </xdr:to>
    <xdr:graphicFrame>
      <xdr:nvGraphicFramePr>
        <xdr:cNvPr id="5" name=""/>
        <xdr:cNvGraphicFramePr/>
      </xdr:nvGraphicFramePr>
      <xdr:xfrm>
        <a:off x="21711240" y="4828680"/>
        <a:ext cx="7170120" cy="3399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612360</xdr:colOff>
      <xdr:row>38</xdr:row>
      <xdr:rowOff>92520</xdr:rowOff>
    </xdr:from>
    <xdr:to>
      <xdr:col>26</xdr:col>
      <xdr:colOff>677880</xdr:colOff>
      <xdr:row>58</xdr:row>
      <xdr:rowOff>59040</xdr:rowOff>
    </xdr:to>
    <xdr:graphicFrame>
      <xdr:nvGraphicFramePr>
        <xdr:cNvPr id="6" name=""/>
        <xdr:cNvGraphicFramePr/>
      </xdr:nvGraphicFramePr>
      <xdr:xfrm>
        <a:off x="19892160" y="6301440"/>
        <a:ext cx="716868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377640</xdr:colOff>
      <xdr:row>41</xdr:row>
      <xdr:rowOff>124200</xdr:rowOff>
    </xdr:from>
    <xdr:to>
      <xdr:col>14</xdr:col>
      <xdr:colOff>452160</xdr:colOff>
      <xdr:row>61</xdr:row>
      <xdr:rowOff>90360</xdr:rowOff>
    </xdr:to>
    <xdr:graphicFrame>
      <xdr:nvGraphicFramePr>
        <xdr:cNvPr id="7" name=""/>
        <xdr:cNvGraphicFramePr/>
      </xdr:nvGraphicFramePr>
      <xdr:xfrm>
        <a:off x="7480440" y="6820560"/>
        <a:ext cx="7177680" cy="3237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931680</xdr:colOff>
      <xdr:row>36</xdr:row>
      <xdr:rowOff>66600</xdr:rowOff>
    </xdr:from>
    <xdr:to>
      <xdr:col>12</xdr:col>
      <xdr:colOff>193320</xdr:colOff>
      <xdr:row>56</xdr:row>
      <xdr:rowOff>36360</xdr:rowOff>
    </xdr:to>
    <xdr:graphicFrame>
      <xdr:nvGraphicFramePr>
        <xdr:cNvPr id="8" name=""/>
        <xdr:cNvGraphicFramePr/>
      </xdr:nvGraphicFramePr>
      <xdr:xfrm>
        <a:off x="4990320" y="5950440"/>
        <a:ext cx="7379640" cy="3237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475920</xdr:colOff>
      <xdr:row>34</xdr:row>
      <xdr:rowOff>21600</xdr:rowOff>
    </xdr:from>
    <xdr:to>
      <xdr:col>21</xdr:col>
      <xdr:colOff>549360</xdr:colOff>
      <xdr:row>53</xdr:row>
      <xdr:rowOff>155160</xdr:rowOff>
    </xdr:to>
    <xdr:graphicFrame>
      <xdr:nvGraphicFramePr>
        <xdr:cNvPr id="9" name=""/>
        <xdr:cNvGraphicFramePr/>
      </xdr:nvGraphicFramePr>
      <xdr:xfrm>
        <a:off x="14681880" y="5580360"/>
        <a:ext cx="7176600" cy="3237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656640</xdr:colOff>
      <xdr:row>32</xdr:row>
      <xdr:rowOff>56880</xdr:rowOff>
    </xdr:from>
    <xdr:to>
      <xdr:col>13</xdr:col>
      <xdr:colOff>722160</xdr:colOff>
      <xdr:row>52</xdr:row>
      <xdr:rowOff>25200</xdr:rowOff>
    </xdr:to>
    <xdr:graphicFrame>
      <xdr:nvGraphicFramePr>
        <xdr:cNvPr id="10" name=""/>
        <xdr:cNvGraphicFramePr/>
      </xdr:nvGraphicFramePr>
      <xdr:xfrm>
        <a:off x="6744960" y="5290200"/>
        <a:ext cx="7168680" cy="323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286560</xdr:colOff>
      <xdr:row>33</xdr:row>
      <xdr:rowOff>42480</xdr:rowOff>
    </xdr:from>
    <xdr:to>
      <xdr:col>22</xdr:col>
      <xdr:colOff>360000</xdr:colOff>
      <xdr:row>53</xdr:row>
      <xdr:rowOff>14040</xdr:rowOff>
    </xdr:to>
    <xdr:graphicFrame>
      <xdr:nvGraphicFramePr>
        <xdr:cNvPr id="11" name=""/>
        <xdr:cNvGraphicFramePr/>
      </xdr:nvGraphicFramePr>
      <xdr:xfrm>
        <a:off x="15507360" y="5438520"/>
        <a:ext cx="717660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256320</xdr:colOff>
      <xdr:row>0</xdr:row>
      <xdr:rowOff>2520</xdr:rowOff>
    </xdr:from>
    <xdr:to>
      <xdr:col>17</xdr:col>
      <xdr:colOff>293400</xdr:colOff>
      <xdr:row>33</xdr:row>
      <xdr:rowOff>20880</xdr:rowOff>
    </xdr:to>
    <xdr:graphicFrame>
      <xdr:nvGraphicFramePr>
        <xdr:cNvPr id="12" name=""/>
        <xdr:cNvGraphicFramePr/>
      </xdr:nvGraphicFramePr>
      <xdr:xfrm>
        <a:off x="6344640" y="2520"/>
        <a:ext cx="11198880" cy="6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527040</xdr:colOff>
      <xdr:row>0</xdr:row>
      <xdr:rowOff>139320</xdr:rowOff>
    </xdr:from>
    <xdr:to>
      <xdr:col>26</xdr:col>
      <xdr:colOff>464040</xdr:colOff>
      <xdr:row>25</xdr:row>
      <xdr:rowOff>191880</xdr:rowOff>
    </xdr:to>
    <xdr:graphicFrame>
      <xdr:nvGraphicFramePr>
        <xdr:cNvPr id="13" name=""/>
        <xdr:cNvGraphicFramePr/>
      </xdr:nvGraphicFramePr>
      <xdr:xfrm>
        <a:off x="17777160" y="139320"/>
        <a:ext cx="9069840" cy="4894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597240</xdr:colOff>
      <xdr:row>0</xdr:row>
      <xdr:rowOff>0</xdr:rowOff>
    </xdr:from>
    <xdr:to>
      <xdr:col>35</xdr:col>
      <xdr:colOff>114120</xdr:colOff>
      <xdr:row>26</xdr:row>
      <xdr:rowOff>175680</xdr:rowOff>
    </xdr:to>
    <xdr:graphicFrame>
      <xdr:nvGraphicFramePr>
        <xdr:cNvPr id="14" name=""/>
        <xdr:cNvGraphicFramePr/>
      </xdr:nvGraphicFramePr>
      <xdr:xfrm>
        <a:off x="26980200" y="0"/>
        <a:ext cx="8649360" cy="521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376560</xdr:colOff>
      <xdr:row>12</xdr:row>
      <xdr:rowOff>44280</xdr:rowOff>
    </xdr:from>
    <xdr:to>
      <xdr:col>14</xdr:col>
      <xdr:colOff>444240</xdr:colOff>
      <xdr:row>28</xdr:row>
      <xdr:rowOff>176400</xdr:rowOff>
    </xdr:to>
    <xdr:graphicFrame>
      <xdr:nvGraphicFramePr>
        <xdr:cNvPr id="15" name=""/>
        <xdr:cNvGraphicFramePr/>
      </xdr:nvGraphicFramePr>
      <xdr:xfrm>
        <a:off x="7479360" y="2368080"/>
        <a:ext cx="7170840" cy="323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RowHeight="12.85"/>
  <cols>
    <col collapsed="false" hidden="false" max="1025" min="1" style="0" width="14.382653061224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false" showOutlineSymbols="true" defaultGridColor="true" view="normal" topLeftCell="EW1" colorId="64" zoomScale="65" zoomScaleNormal="65" zoomScalePageLayoutView="100" workbookViewId="0">
      <selection pane="topLeft" activeCell="HA48" activeCellId="0" sqref="HA48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C1" s="0" t="s">
        <v>0</v>
      </c>
      <c r="FA1" s="0" t="s">
        <v>1</v>
      </c>
    </row>
    <row r="2" customFormat="false" ht="12.85" hidden="false" customHeight="false" outlineLevel="0" collapsed="false">
      <c r="A2" s="0" t="s">
        <v>2</v>
      </c>
      <c r="B2" s="0" t="n">
        <v>2003</v>
      </c>
      <c r="C2" s="0" t="n">
        <v>2003</v>
      </c>
      <c r="D2" s="0" t="n">
        <v>2004</v>
      </c>
      <c r="E2" s="0" t="n">
        <v>2004</v>
      </c>
      <c r="F2" s="0" t="n">
        <f aca="false">B2+1</f>
        <v>2004</v>
      </c>
      <c r="G2" s="0" t="n">
        <f aca="false">C2+1</f>
        <v>2004</v>
      </c>
      <c r="H2" s="0" t="n">
        <f aca="false">D2+1</f>
        <v>2005</v>
      </c>
      <c r="I2" s="0" t="n">
        <f aca="false">E2+1</f>
        <v>2005</v>
      </c>
      <c r="J2" s="0" t="n">
        <f aca="false">F2+1</f>
        <v>2005</v>
      </c>
      <c r="K2" s="0" t="n">
        <f aca="false">G2+1</f>
        <v>2005</v>
      </c>
      <c r="L2" s="0" t="n">
        <f aca="false">H2+1</f>
        <v>2006</v>
      </c>
      <c r="M2" s="0" t="n">
        <f aca="false">I2+1</f>
        <v>2006</v>
      </c>
      <c r="N2" s="0" t="n">
        <f aca="false">J2+1</f>
        <v>2006</v>
      </c>
      <c r="O2" s="0" t="n">
        <f aca="false">K2+1</f>
        <v>2006</v>
      </c>
      <c r="P2" s="0" t="n">
        <f aca="false">L2+1</f>
        <v>2007</v>
      </c>
      <c r="Q2" s="0" t="n">
        <f aca="false">M2+1</f>
        <v>2007</v>
      </c>
      <c r="R2" s="0" t="n">
        <f aca="false">N2+1</f>
        <v>2007</v>
      </c>
      <c r="S2" s="0" t="n">
        <f aca="false">O2+1</f>
        <v>2007</v>
      </c>
      <c r="T2" s="0" t="n">
        <f aca="false">P2+1</f>
        <v>2008</v>
      </c>
      <c r="U2" s="0" t="n">
        <f aca="false">Q2+1</f>
        <v>2008</v>
      </c>
      <c r="V2" s="0" t="n">
        <f aca="false">R2+1</f>
        <v>2008</v>
      </c>
      <c r="W2" s="0" t="n">
        <f aca="false">S2+1</f>
        <v>2008</v>
      </c>
      <c r="X2" s="0" t="n">
        <f aca="false">T2+1</f>
        <v>2009</v>
      </c>
      <c r="Y2" s="0" t="n">
        <f aca="false">U2+1</f>
        <v>2009</v>
      </c>
      <c r="Z2" s="0" t="n">
        <f aca="false">V2+1</f>
        <v>2009</v>
      </c>
      <c r="AA2" s="0" t="n">
        <f aca="false">W2+1</f>
        <v>2009</v>
      </c>
      <c r="AB2" s="0" t="n">
        <f aca="false">X2+1</f>
        <v>2010</v>
      </c>
      <c r="AC2" s="0" t="n">
        <f aca="false">Y2+1</f>
        <v>2010</v>
      </c>
      <c r="AD2" s="0" t="n">
        <f aca="false">Z2+1</f>
        <v>2010</v>
      </c>
      <c r="AE2" s="0" t="n">
        <f aca="false">AA2+1</f>
        <v>2010</v>
      </c>
      <c r="AF2" s="0" t="n">
        <f aca="false">AB2+1</f>
        <v>2011</v>
      </c>
      <c r="AG2" s="0" t="n">
        <f aca="false">AC2+1</f>
        <v>2011</v>
      </c>
      <c r="AH2" s="0" t="n">
        <f aca="false">AD2+1</f>
        <v>2011</v>
      </c>
      <c r="AI2" s="0" t="n">
        <f aca="false">AE2+1</f>
        <v>2011</v>
      </c>
      <c r="AJ2" s="0" t="n">
        <f aca="false">AF2+1</f>
        <v>2012</v>
      </c>
      <c r="AK2" s="0" t="n">
        <f aca="false">AG2+1</f>
        <v>2012</v>
      </c>
      <c r="AL2" s="0" t="n">
        <f aca="false">AH2+1</f>
        <v>2012</v>
      </c>
      <c r="AM2" s="0" t="n">
        <f aca="false">AI2+1</f>
        <v>2012</v>
      </c>
      <c r="AN2" s="0" t="n">
        <f aca="false">AJ2+1</f>
        <v>2013</v>
      </c>
      <c r="AO2" s="0" t="n">
        <f aca="false">AK2+1</f>
        <v>2013</v>
      </c>
      <c r="AP2" s="0" t="n">
        <f aca="false">AL2+1</f>
        <v>2013</v>
      </c>
      <c r="AQ2" s="0" t="n">
        <f aca="false">AM2+1</f>
        <v>2013</v>
      </c>
      <c r="AR2" s="0" t="n">
        <f aca="false">AN2+1</f>
        <v>2014</v>
      </c>
      <c r="AS2" s="0" t="n">
        <f aca="false">AO2+1</f>
        <v>2014</v>
      </c>
      <c r="AT2" s="0" t="n">
        <f aca="false">AP2+1</f>
        <v>2014</v>
      </c>
      <c r="AU2" s="0" t="n">
        <f aca="false">AQ2+1</f>
        <v>2014</v>
      </c>
      <c r="AV2" s="0" t="n">
        <f aca="false">AR2+1</f>
        <v>2015</v>
      </c>
      <c r="AW2" s="0" t="n">
        <f aca="false">AS2+1</f>
        <v>2015</v>
      </c>
      <c r="AX2" s="0" t="n">
        <f aca="false">AT2+1</f>
        <v>2015</v>
      </c>
      <c r="AY2" s="0" t="n">
        <f aca="false">AU2+1</f>
        <v>2015</v>
      </c>
      <c r="AZ2" s="0" t="n">
        <f aca="false">AV2+1</f>
        <v>2016</v>
      </c>
      <c r="BA2" s="0" t="n">
        <f aca="false">AW2+1</f>
        <v>2016</v>
      </c>
      <c r="BB2" s="0" t="n">
        <f aca="false">AX2+1</f>
        <v>2016</v>
      </c>
      <c r="BC2" s="0" t="n">
        <f aca="false">AY2+1</f>
        <v>2016</v>
      </c>
      <c r="BD2" s="0" t="n">
        <f aca="false">AZ2+1</f>
        <v>2017</v>
      </c>
      <c r="BE2" s="0" t="n">
        <f aca="false">BA2+1</f>
        <v>2017</v>
      </c>
      <c r="BF2" s="0" t="n">
        <f aca="false">BB2+1</f>
        <v>2017</v>
      </c>
      <c r="BG2" s="0" t="n">
        <f aca="false">BC2+1</f>
        <v>2017</v>
      </c>
      <c r="BH2" s="0" t="n">
        <f aca="false">BD2+1</f>
        <v>2018</v>
      </c>
      <c r="BI2" s="0" t="n">
        <f aca="false">BE2+1</f>
        <v>2018</v>
      </c>
      <c r="BJ2" s="0" t="n">
        <f aca="false">BF2+1</f>
        <v>2018</v>
      </c>
      <c r="BK2" s="0" t="n">
        <f aca="false">BG2+1</f>
        <v>2018</v>
      </c>
      <c r="BL2" s="0" t="n">
        <f aca="false">BH2+1</f>
        <v>2019</v>
      </c>
      <c r="BM2" s="0" t="n">
        <f aca="false">BI2+1</f>
        <v>2019</v>
      </c>
      <c r="BN2" s="0" t="n">
        <f aca="false">BJ2+1</f>
        <v>2019</v>
      </c>
      <c r="BO2" s="0" t="n">
        <f aca="false">BK2+1</f>
        <v>2019</v>
      </c>
      <c r="BP2" s="0" t="n">
        <f aca="false">BL2+1</f>
        <v>2020</v>
      </c>
      <c r="BQ2" s="0" t="n">
        <f aca="false">BM2+1</f>
        <v>2020</v>
      </c>
      <c r="BR2" s="0" t="n">
        <f aca="false">BN2+1</f>
        <v>2020</v>
      </c>
      <c r="BS2" s="0" t="n">
        <f aca="false">BO2+1</f>
        <v>2020</v>
      </c>
      <c r="BT2" s="0" t="n">
        <f aca="false">BP2+1</f>
        <v>2021</v>
      </c>
      <c r="BU2" s="0" t="n">
        <f aca="false">BQ2+1</f>
        <v>2021</v>
      </c>
      <c r="BV2" s="0" t="n">
        <f aca="false">BR2+1</f>
        <v>2021</v>
      </c>
      <c r="BW2" s="0" t="n">
        <f aca="false">BS2+1</f>
        <v>2021</v>
      </c>
      <c r="BX2" s="0" t="n">
        <f aca="false">BT2+1</f>
        <v>2022</v>
      </c>
      <c r="BY2" s="0" t="n">
        <f aca="false">BU2+1</f>
        <v>2022</v>
      </c>
      <c r="BZ2" s="0" t="n">
        <f aca="false">BV2+1</f>
        <v>2022</v>
      </c>
      <c r="CA2" s="0" t="n">
        <f aca="false">BW2+1</f>
        <v>2022</v>
      </c>
      <c r="CB2" s="0" t="n">
        <f aca="false">BX2+1</f>
        <v>2023</v>
      </c>
      <c r="CC2" s="0" t="n">
        <f aca="false">BY2+1</f>
        <v>2023</v>
      </c>
      <c r="CD2" s="0" t="n">
        <f aca="false">BZ2+1</f>
        <v>2023</v>
      </c>
      <c r="CE2" s="0" t="n">
        <f aca="false">CA2+1</f>
        <v>2023</v>
      </c>
      <c r="CF2" s="0" t="n">
        <f aca="false">CB2+1</f>
        <v>2024</v>
      </c>
      <c r="CG2" s="0" t="n">
        <f aca="false">CC2+1</f>
        <v>2024</v>
      </c>
      <c r="CH2" s="0" t="n">
        <f aca="false">CD2+1</f>
        <v>2024</v>
      </c>
      <c r="CI2" s="0" t="n">
        <f aca="false">CE2+1</f>
        <v>2024</v>
      </c>
      <c r="CJ2" s="0" t="n">
        <f aca="false">CF2+1</f>
        <v>2025</v>
      </c>
      <c r="CK2" s="0" t="n">
        <f aca="false">CG2+1</f>
        <v>2025</v>
      </c>
      <c r="CL2" s="0" t="n">
        <f aca="false">CH2+1</f>
        <v>2025</v>
      </c>
      <c r="CM2" s="0" t="n">
        <f aca="false">CI2+1</f>
        <v>2025</v>
      </c>
      <c r="CN2" s="0" t="n">
        <f aca="false">CJ2+1</f>
        <v>2026</v>
      </c>
      <c r="CO2" s="0" t="n">
        <f aca="false">CK2+1</f>
        <v>2026</v>
      </c>
      <c r="CP2" s="0" t="n">
        <f aca="false">CL2+1</f>
        <v>2026</v>
      </c>
      <c r="CQ2" s="0" t="n">
        <f aca="false">CM2+1</f>
        <v>2026</v>
      </c>
      <c r="CR2" s="0" t="n">
        <f aca="false">CN2+1</f>
        <v>2027</v>
      </c>
      <c r="CS2" s="0" t="n">
        <f aca="false">CO2+1</f>
        <v>2027</v>
      </c>
      <c r="CT2" s="0" t="n">
        <f aca="false">CP2+1</f>
        <v>2027</v>
      </c>
      <c r="CU2" s="0" t="n">
        <f aca="false">CQ2+1</f>
        <v>2027</v>
      </c>
      <c r="CV2" s="0" t="n">
        <f aca="false">CR2+1</f>
        <v>2028</v>
      </c>
      <c r="CW2" s="0" t="n">
        <f aca="false">CS2+1</f>
        <v>2028</v>
      </c>
      <c r="CX2" s="0" t="n">
        <f aca="false">CT2+1</f>
        <v>2028</v>
      </c>
      <c r="CY2" s="0" t="n">
        <f aca="false">CU2+1</f>
        <v>2028</v>
      </c>
      <c r="CZ2" s="0" t="n">
        <f aca="false">CV2+1</f>
        <v>2029</v>
      </c>
      <c r="DA2" s="0" t="n">
        <f aca="false">CW2+1</f>
        <v>2029</v>
      </c>
      <c r="DB2" s="0" t="n">
        <f aca="false">CX2+1</f>
        <v>2029</v>
      </c>
      <c r="DC2" s="0" t="n">
        <f aca="false">CY2+1</f>
        <v>2029</v>
      </c>
      <c r="DD2" s="0" t="n">
        <f aca="false">CZ2+1</f>
        <v>2030</v>
      </c>
      <c r="DE2" s="0" t="n">
        <f aca="false">DA2+1</f>
        <v>2030</v>
      </c>
      <c r="DF2" s="0" t="n">
        <f aca="false">DB2+1</f>
        <v>2030</v>
      </c>
      <c r="DG2" s="0" t="n">
        <f aca="false">DC2+1</f>
        <v>2030</v>
      </c>
      <c r="DH2" s="0" t="n">
        <f aca="false">DD2+1</f>
        <v>2031</v>
      </c>
      <c r="DI2" s="0" t="n">
        <f aca="false">DE2+1</f>
        <v>2031</v>
      </c>
      <c r="DJ2" s="0" t="n">
        <f aca="false">DF2+1</f>
        <v>2031</v>
      </c>
      <c r="DK2" s="0" t="n">
        <f aca="false">DG2+1</f>
        <v>2031</v>
      </c>
      <c r="DL2" s="0" t="n">
        <f aca="false">DH2+1</f>
        <v>2032</v>
      </c>
      <c r="DM2" s="0" t="n">
        <f aca="false">DI2+1</f>
        <v>2032</v>
      </c>
      <c r="DN2" s="0" t="n">
        <f aca="false">DJ2+1</f>
        <v>2032</v>
      </c>
      <c r="DO2" s="0" t="n">
        <f aca="false">DK2+1</f>
        <v>2032</v>
      </c>
      <c r="DP2" s="0" t="n">
        <f aca="false">DL2+1</f>
        <v>2033</v>
      </c>
      <c r="DQ2" s="0" t="n">
        <f aca="false">DM2+1</f>
        <v>2033</v>
      </c>
      <c r="DR2" s="0" t="n">
        <f aca="false">DN2+1</f>
        <v>2033</v>
      </c>
      <c r="DS2" s="0" t="n">
        <f aca="false">DO2+1</f>
        <v>2033</v>
      </c>
      <c r="DT2" s="0" t="n">
        <f aca="false">DP2+1</f>
        <v>2034</v>
      </c>
      <c r="DU2" s="0" t="n">
        <f aca="false">DQ2+1</f>
        <v>2034</v>
      </c>
      <c r="DV2" s="0" t="n">
        <f aca="false">DR2+1</f>
        <v>2034</v>
      </c>
      <c r="DW2" s="0" t="n">
        <f aca="false">DS2+1</f>
        <v>2034</v>
      </c>
      <c r="DX2" s="0" t="n">
        <f aca="false">DT2+1</f>
        <v>2035</v>
      </c>
      <c r="DY2" s="0" t="n">
        <f aca="false">DU2+1</f>
        <v>2035</v>
      </c>
      <c r="DZ2" s="0" t="n">
        <f aca="false">DV2+1</f>
        <v>2035</v>
      </c>
      <c r="EA2" s="0" t="n">
        <f aca="false">DW2+1</f>
        <v>2035</v>
      </c>
      <c r="EB2" s="0" t="n">
        <f aca="false">DX2+1</f>
        <v>2036</v>
      </c>
      <c r="EC2" s="0" t="n">
        <f aca="false">DY2+1</f>
        <v>2036</v>
      </c>
      <c r="ED2" s="0" t="n">
        <f aca="false">DZ2+1</f>
        <v>2036</v>
      </c>
      <c r="EE2" s="0" t="n">
        <f aca="false">EA2+1</f>
        <v>2036</v>
      </c>
      <c r="EF2" s="0" t="n">
        <f aca="false">EB2+1</f>
        <v>2037</v>
      </c>
      <c r="EG2" s="0" t="n">
        <f aca="false">EC2+1</f>
        <v>2037</v>
      </c>
      <c r="EH2" s="0" t="n">
        <f aca="false">ED2+1</f>
        <v>2037</v>
      </c>
      <c r="EI2" s="0" t="n">
        <f aca="false">EE2+1</f>
        <v>2037</v>
      </c>
      <c r="EJ2" s="0" t="n">
        <f aca="false">EF2+1</f>
        <v>2038</v>
      </c>
      <c r="EK2" s="0" t="n">
        <f aca="false">EG2+1</f>
        <v>2038</v>
      </c>
      <c r="EL2" s="0" t="n">
        <f aca="false">EH2+1</f>
        <v>2038</v>
      </c>
      <c r="EM2" s="0" t="n">
        <f aca="false">EI2+1</f>
        <v>2038</v>
      </c>
      <c r="EN2" s="0" t="n">
        <f aca="false">EJ2+1</f>
        <v>2039</v>
      </c>
      <c r="EO2" s="0" t="n">
        <f aca="false">EK2+1</f>
        <v>2039</v>
      </c>
      <c r="EP2" s="0" t="n">
        <f aca="false">EL2+1</f>
        <v>2039</v>
      </c>
      <c r="EQ2" s="0" t="n">
        <f aca="false">EM2+1</f>
        <v>2039</v>
      </c>
      <c r="ER2" s="0" t="n">
        <f aca="false">EN2+1</f>
        <v>2040</v>
      </c>
      <c r="ES2" s="0" t="n">
        <f aca="false">EO2+1</f>
        <v>2040</v>
      </c>
      <c r="ET2" s="0" t="n">
        <f aca="false">EP2+1</f>
        <v>2040</v>
      </c>
      <c r="EU2" s="0" t="n">
        <f aca="false">EQ2+1</f>
        <v>2040</v>
      </c>
      <c r="EV2" s="0" t="n">
        <f aca="false">ER2+1</f>
        <v>2041</v>
      </c>
      <c r="EX2" s="0" t="s">
        <v>2</v>
      </c>
      <c r="EY2" s="0" t="n">
        <v>2003</v>
      </c>
      <c r="EZ2" s="0" t="n">
        <v>2003</v>
      </c>
      <c r="FA2" s="0" t="n">
        <v>2004</v>
      </c>
      <c r="FB2" s="0" t="n">
        <v>2004</v>
      </c>
      <c r="FC2" s="0" t="n">
        <f aca="false">EY2+1</f>
        <v>2004</v>
      </c>
      <c r="FD2" s="0" t="n">
        <f aca="false">EZ2+1</f>
        <v>2004</v>
      </c>
      <c r="FE2" s="0" t="n">
        <f aca="false">FA2+1</f>
        <v>2005</v>
      </c>
      <c r="FF2" s="0" t="n">
        <f aca="false">FB2+1</f>
        <v>2005</v>
      </c>
      <c r="FG2" s="0" t="n">
        <f aca="false">FC2+1</f>
        <v>2005</v>
      </c>
      <c r="FH2" s="0" t="n">
        <f aca="false">FD2+1</f>
        <v>2005</v>
      </c>
      <c r="FI2" s="0" t="n">
        <f aca="false">FE2+1</f>
        <v>2006</v>
      </c>
      <c r="FJ2" s="0" t="n">
        <f aca="false">FF2+1</f>
        <v>2006</v>
      </c>
      <c r="FK2" s="0" t="n">
        <f aca="false">FG2+1</f>
        <v>2006</v>
      </c>
      <c r="FL2" s="0" t="n">
        <f aca="false">FH2+1</f>
        <v>2006</v>
      </c>
      <c r="FM2" s="0" t="n">
        <f aca="false">FI2+1</f>
        <v>2007</v>
      </c>
      <c r="FN2" s="0" t="n">
        <f aca="false">FJ2+1</f>
        <v>2007</v>
      </c>
      <c r="FO2" s="0" t="n">
        <f aca="false">FK2+1</f>
        <v>2007</v>
      </c>
      <c r="FP2" s="0" t="n">
        <f aca="false">FL2+1</f>
        <v>2007</v>
      </c>
      <c r="FQ2" s="0" t="n">
        <f aca="false">FM2+1</f>
        <v>2008</v>
      </c>
      <c r="FR2" s="0" t="n">
        <f aca="false">FN2+1</f>
        <v>2008</v>
      </c>
      <c r="FS2" s="0" t="n">
        <f aca="false">FO2+1</f>
        <v>2008</v>
      </c>
      <c r="FT2" s="0" t="n">
        <f aca="false">FP2+1</f>
        <v>2008</v>
      </c>
      <c r="FU2" s="0" t="n">
        <f aca="false">FQ2+1</f>
        <v>2009</v>
      </c>
      <c r="FV2" s="0" t="n">
        <f aca="false">FR2+1</f>
        <v>2009</v>
      </c>
      <c r="FW2" s="0" t="n">
        <f aca="false">FS2+1</f>
        <v>2009</v>
      </c>
      <c r="FX2" s="0" t="n">
        <f aca="false">FT2+1</f>
        <v>2009</v>
      </c>
      <c r="FY2" s="0" t="n">
        <f aca="false">FU2+1</f>
        <v>2010</v>
      </c>
      <c r="FZ2" s="0" t="n">
        <f aca="false">FV2+1</f>
        <v>2010</v>
      </c>
      <c r="GA2" s="0" t="n">
        <f aca="false">FW2+1</f>
        <v>2010</v>
      </c>
      <c r="GB2" s="0" t="n">
        <f aca="false">FX2+1</f>
        <v>2010</v>
      </c>
      <c r="GC2" s="0" t="n">
        <f aca="false">FY2+1</f>
        <v>2011</v>
      </c>
      <c r="GD2" s="0" t="n">
        <f aca="false">FZ2+1</f>
        <v>2011</v>
      </c>
      <c r="GE2" s="0" t="n">
        <f aca="false">GA2+1</f>
        <v>2011</v>
      </c>
      <c r="GF2" s="0" t="n">
        <f aca="false">GB2+1</f>
        <v>2011</v>
      </c>
      <c r="GG2" s="0" t="n">
        <f aca="false">GC2+1</f>
        <v>2012</v>
      </c>
      <c r="GH2" s="0" t="n">
        <f aca="false">GD2+1</f>
        <v>2012</v>
      </c>
      <c r="GI2" s="0" t="n">
        <f aca="false">GE2+1</f>
        <v>2012</v>
      </c>
      <c r="GJ2" s="0" t="n">
        <f aca="false">GF2+1</f>
        <v>2012</v>
      </c>
      <c r="GK2" s="0" t="n">
        <f aca="false">GG2+1</f>
        <v>2013</v>
      </c>
      <c r="GL2" s="0" t="n">
        <f aca="false">GH2+1</f>
        <v>2013</v>
      </c>
      <c r="GM2" s="0" t="n">
        <f aca="false">GI2+1</f>
        <v>2013</v>
      </c>
      <c r="GN2" s="0" t="n">
        <f aca="false">GJ2+1</f>
        <v>2013</v>
      </c>
      <c r="GO2" s="0" t="n">
        <f aca="false">GK2+1</f>
        <v>2014</v>
      </c>
      <c r="GP2" s="0" t="n">
        <f aca="false">GL2+1</f>
        <v>2014</v>
      </c>
      <c r="GQ2" s="0" t="n">
        <f aca="false">GM2+1</f>
        <v>2014</v>
      </c>
      <c r="GR2" s="0" t="n">
        <f aca="false">GN2+1</f>
        <v>2014</v>
      </c>
      <c r="GS2" s="0" t="n">
        <f aca="false">GO2+1</f>
        <v>2015</v>
      </c>
      <c r="GT2" s="0" t="n">
        <f aca="false">GP2+1</f>
        <v>2015</v>
      </c>
      <c r="GU2" s="0" t="n">
        <f aca="false">GQ2+1</f>
        <v>2015</v>
      </c>
      <c r="GV2" s="0" t="n">
        <f aca="false">GR2+1</f>
        <v>2015</v>
      </c>
      <c r="GW2" s="0" t="n">
        <f aca="false">GS2+1</f>
        <v>2016</v>
      </c>
      <c r="GX2" s="0" t="n">
        <f aca="false">GT2+1</f>
        <v>2016</v>
      </c>
      <c r="GY2" s="0" t="n">
        <f aca="false">GU2+1</f>
        <v>2016</v>
      </c>
      <c r="GZ2" s="0" t="n">
        <f aca="false">GV2+1</f>
        <v>2016</v>
      </c>
      <c r="HA2" s="0" t="n">
        <f aca="false">GW2+1</f>
        <v>2017</v>
      </c>
      <c r="HB2" s="0" t="n">
        <f aca="false">GX2+1</f>
        <v>2017</v>
      </c>
      <c r="HC2" s="0" t="n">
        <f aca="false">GY2+1</f>
        <v>2017</v>
      </c>
      <c r="HD2" s="0" t="n">
        <f aca="false">GZ2+1</f>
        <v>2017</v>
      </c>
      <c r="HE2" s="0" t="n">
        <f aca="false">HA2+1</f>
        <v>2018</v>
      </c>
      <c r="HF2" s="0" t="n">
        <f aca="false">HB2+1</f>
        <v>2018</v>
      </c>
      <c r="HG2" s="0" t="n">
        <f aca="false">HC2+1</f>
        <v>2018</v>
      </c>
      <c r="HH2" s="0" t="n">
        <f aca="false">HD2+1</f>
        <v>2018</v>
      </c>
      <c r="HI2" s="0" t="n">
        <f aca="false">HE2+1</f>
        <v>2019</v>
      </c>
      <c r="HJ2" s="0" t="n">
        <f aca="false">HF2+1</f>
        <v>2019</v>
      </c>
      <c r="HK2" s="0" t="n">
        <f aca="false">HG2+1</f>
        <v>2019</v>
      </c>
      <c r="HL2" s="0" t="n">
        <f aca="false">HH2+1</f>
        <v>2019</v>
      </c>
      <c r="HM2" s="0" t="n">
        <f aca="false">HI2+1</f>
        <v>2020</v>
      </c>
      <c r="HN2" s="0" t="n">
        <f aca="false">HJ2+1</f>
        <v>2020</v>
      </c>
      <c r="HO2" s="0" t="n">
        <f aca="false">HK2+1</f>
        <v>2020</v>
      </c>
      <c r="HP2" s="0" t="n">
        <f aca="false">HL2+1</f>
        <v>2020</v>
      </c>
      <c r="HQ2" s="0" t="n">
        <f aca="false">HM2+1</f>
        <v>2021</v>
      </c>
      <c r="HR2" s="0" t="n">
        <f aca="false">HN2+1</f>
        <v>2021</v>
      </c>
      <c r="HS2" s="0" t="n">
        <f aca="false">HO2+1</f>
        <v>2021</v>
      </c>
      <c r="HT2" s="0" t="n">
        <f aca="false">HP2+1</f>
        <v>2021</v>
      </c>
      <c r="HU2" s="0" t="n">
        <f aca="false">HQ2+1</f>
        <v>2022</v>
      </c>
      <c r="HV2" s="0" t="n">
        <f aca="false">HR2+1</f>
        <v>2022</v>
      </c>
      <c r="HW2" s="0" t="n">
        <f aca="false">HS2+1</f>
        <v>2022</v>
      </c>
      <c r="HX2" s="0" t="n">
        <f aca="false">HT2+1</f>
        <v>2022</v>
      </c>
      <c r="HY2" s="0" t="n">
        <f aca="false">HU2+1</f>
        <v>2023</v>
      </c>
      <c r="HZ2" s="0" t="n">
        <f aca="false">HV2+1</f>
        <v>2023</v>
      </c>
      <c r="IA2" s="0" t="n">
        <f aca="false">HW2+1</f>
        <v>2023</v>
      </c>
      <c r="IB2" s="0" t="n">
        <f aca="false">HX2+1</f>
        <v>2023</v>
      </c>
      <c r="IC2" s="0" t="n">
        <f aca="false">HY2+1</f>
        <v>2024</v>
      </c>
      <c r="ID2" s="0" t="n">
        <f aca="false">HZ2+1</f>
        <v>2024</v>
      </c>
      <c r="IE2" s="0" t="n">
        <f aca="false">IA2+1</f>
        <v>2024</v>
      </c>
      <c r="IF2" s="0" t="n">
        <f aca="false">IB2+1</f>
        <v>2024</v>
      </c>
      <c r="IG2" s="0" t="n">
        <f aca="false">IC2+1</f>
        <v>2025</v>
      </c>
      <c r="IH2" s="0" t="n">
        <f aca="false">ID2+1</f>
        <v>2025</v>
      </c>
      <c r="II2" s="0" t="n">
        <f aca="false">IE2+1</f>
        <v>2025</v>
      </c>
      <c r="IJ2" s="0" t="n">
        <f aca="false">IF2+1</f>
        <v>2025</v>
      </c>
      <c r="IK2" s="0" t="n">
        <f aca="false">IG2+1</f>
        <v>2026</v>
      </c>
      <c r="IL2" s="0" t="n">
        <f aca="false">IH2+1</f>
        <v>2026</v>
      </c>
      <c r="IM2" s="0" t="n">
        <f aca="false">II2+1</f>
        <v>2026</v>
      </c>
      <c r="IN2" s="0" t="n">
        <f aca="false">IJ2+1</f>
        <v>2026</v>
      </c>
      <c r="IO2" s="0" t="n">
        <f aca="false">IK2+1</f>
        <v>2027</v>
      </c>
      <c r="IP2" s="0" t="n">
        <f aca="false">IL2+1</f>
        <v>2027</v>
      </c>
      <c r="IQ2" s="0" t="n">
        <f aca="false">IM2+1</f>
        <v>2027</v>
      </c>
      <c r="IR2" s="0" t="n">
        <f aca="false">IN2+1</f>
        <v>2027</v>
      </c>
      <c r="IS2" s="0" t="n">
        <f aca="false">IO2+1</f>
        <v>2028</v>
      </c>
      <c r="IT2" s="0" t="n">
        <f aca="false">IP2+1</f>
        <v>2028</v>
      </c>
      <c r="IU2" s="0" t="n">
        <f aca="false">IQ2+1</f>
        <v>2028</v>
      </c>
      <c r="IV2" s="0" t="n">
        <f aca="false">IR2+1</f>
        <v>2028</v>
      </c>
      <c r="IW2" s="0" t="n">
        <f aca="false">IS2+1</f>
        <v>2029</v>
      </c>
      <c r="IX2" s="0" t="n">
        <f aca="false">IT2+1</f>
        <v>2029</v>
      </c>
      <c r="IY2" s="0" t="n">
        <f aca="false">IU2+1</f>
        <v>2029</v>
      </c>
      <c r="IZ2" s="0" t="n">
        <f aca="false">IV2+1</f>
        <v>2029</v>
      </c>
      <c r="JA2" s="0" t="n">
        <f aca="false">IW2+1</f>
        <v>2030</v>
      </c>
      <c r="JB2" s="0" t="n">
        <f aca="false">IX2+1</f>
        <v>2030</v>
      </c>
      <c r="JC2" s="0" t="n">
        <f aca="false">IY2+1</f>
        <v>2030</v>
      </c>
      <c r="JD2" s="0" t="n">
        <f aca="false">IZ2+1</f>
        <v>2030</v>
      </c>
      <c r="JE2" s="0" t="n">
        <f aca="false">JA2+1</f>
        <v>2031</v>
      </c>
      <c r="JF2" s="0" t="n">
        <f aca="false">JB2+1</f>
        <v>2031</v>
      </c>
      <c r="JG2" s="0" t="n">
        <f aca="false">JC2+1</f>
        <v>2031</v>
      </c>
      <c r="JH2" s="0" t="n">
        <f aca="false">JD2+1</f>
        <v>2031</v>
      </c>
      <c r="JI2" s="0" t="n">
        <f aca="false">JE2+1</f>
        <v>2032</v>
      </c>
      <c r="JJ2" s="0" t="n">
        <f aca="false">JF2+1</f>
        <v>2032</v>
      </c>
      <c r="JK2" s="0" t="n">
        <f aca="false">JG2+1</f>
        <v>2032</v>
      </c>
      <c r="JL2" s="0" t="n">
        <f aca="false">JH2+1</f>
        <v>2032</v>
      </c>
      <c r="JM2" s="0" t="n">
        <f aca="false">JI2+1</f>
        <v>2033</v>
      </c>
      <c r="JN2" s="0" t="n">
        <f aca="false">JJ2+1</f>
        <v>2033</v>
      </c>
      <c r="JO2" s="0" t="n">
        <f aca="false">JK2+1</f>
        <v>2033</v>
      </c>
      <c r="JP2" s="0" t="n">
        <f aca="false">JL2+1</f>
        <v>2033</v>
      </c>
      <c r="JQ2" s="0" t="n">
        <f aca="false">JM2+1</f>
        <v>2034</v>
      </c>
      <c r="JR2" s="0" t="n">
        <f aca="false">JN2+1</f>
        <v>2034</v>
      </c>
      <c r="JS2" s="0" t="n">
        <f aca="false">JO2+1</f>
        <v>2034</v>
      </c>
      <c r="JT2" s="0" t="n">
        <f aca="false">JP2+1</f>
        <v>2034</v>
      </c>
      <c r="JU2" s="0" t="n">
        <f aca="false">JQ2+1</f>
        <v>2035</v>
      </c>
      <c r="JV2" s="0" t="n">
        <f aca="false">JR2+1</f>
        <v>2035</v>
      </c>
      <c r="JW2" s="0" t="n">
        <f aca="false">JS2+1</f>
        <v>2035</v>
      </c>
      <c r="JX2" s="0" t="n">
        <f aca="false">JT2+1</f>
        <v>2035</v>
      </c>
      <c r="JY2" s="0" t="n">
        <f aca="false">JU2+1</f>
        <v>2036</v>
      </c>
      <c r="JZ2" s="0" t="n">
        <f aca="false">JV2+1</f>
        <v>2036</v>
      </c>
      <c r="KA2" s="0" t="n">
        <f aca="false">JW2+1</f>
        <v>2036</v>
      </c>
      <c r="KB2" s="0" t="n">
        <f aca="false">JX2+1</f>
        <v>2036</v>
      </c>
      <c r="KC2" s="0" t="n">
        <f aca="false">JY2+1</f>
        <v>2037</v>
      </c>
      <c r="KD2" s="0" t="n">
        <f aca="false">JZ2+1</f>
        <v>2037</v>
      </c>
      <c r="KE2" s="0" t="n">
        <f aca="false">KA2+1</f>
        <v>2037</v>
      </c>
      <c r="KF2" s="0" t="n">
        <f aca="false">KB2+1</f>
        <v>2037</v>
      </c>
      <c r="KG2" s="0" t="n">
        <f aca="false">KC2+1</f>
        <v>2038</v>
      </c>
      <c r="KH2" s="0" t="n">
        <f aca="false">KD2+1</f>
        <v>2038</v>
      </c>
      <c r="KI2" s="0" t="n">
        <f aca="false">KE2+1</f>
        <v>2038</v>
      </c>
      <c r="KJ2" s="0" t="n">
        <f aca="false">KF2+1</f>
        <v>2038</v>
      </c>
      <c r="KK2" s="0" t="n">
        <f aca="false">KG2+1</f>
        <v>2039</v>
      </c>
      <c r="KL2" s="0" t="n">
        <f aca="false">KH2+1</f>
        <v>2039</v>
      </c>
      <c r="KM2" s="0" t="n">
        <f aca="false">KI2+1</f>
        <v>2039</v>
      </c>
      <c r="KN2" s="0" t="n">
        <f aca="false">KJ2+1</f>
        <v>2039</v>
      </c>
      <c r="KO2" s="0" t="n">
        <f aca="false">KK2+1</f>
        <v>2040</v>
      </c>
      <c r="KP2" s="0" t="n">
        <f aca="false">KL2+1</f>
        <v>2040</v>
      </c>
      <c r="KQ2" s="0" t="n">
        <f aca="false">KM2+1</f>
        <v>2040</v>
      </c>
      <c r="KR2" s="0" t="n">
        <f aca="false">KN2+1</f>
        <v>2040</v>
      </c>
      <c r="KS2" s="0" t="n">
        <f aca="false">KO2+1</f>
        <v>2041</v>
      </c>
    </row>
    <row r="3" customFormat="false" ht="12.85" hidden="false" customHeight="false" outlineLevel="0" collapsed="false">
      <c r="A3" s="0" t="n">
        <v>16</v>
      </c>
      <c r="B3" s="0" t="n">
        <v>0.7902836698</v>
      </c>
      <c r="C3" s="0" t="n">
        <v>0.7829277521</v>
      </c>
      <c r="D3" s="0" t="n">
        <v>0.8119228443</v>
      </c>
      <c r="E3" s="0" t="n">
        <v>0.7932730738</v>
      </c>
      <c r="F3" s="0" t="n">
        <v>0.7501214089</v>
      </c>
      <c r="G3" s="0" t="n">
        <v>0.756599228</v>
      </c>
      <c r="H3" s="0" t="n">
        <v>0.7655127226</v>
      </c>
      <c r="I3" s="0" t="n">
        <v>0.7986224856</v>
      </c>
      <c r="J3" s="0" t="n">
        <v>0.7840724783</v>
      </c>
      <c r="K3" s="0" t="n">
        <v>0.8113178731</v>
      </c>
      <c r="L3" s="0" t="n">
        <v>0.7804403026</v>
      </c>
      <c r="M3" s="0" t="n">
        <v>0.7818737868</v>
      </c>
      <c r="N3" s="0" t="n">
        <v>0.7634114355</v>
      </c>
      <c r="O3" s="0" t="n">
        <v>0.7444590749</v>
      </c>
      <c r="P3" s="0" t="n">
        <v>0.7528143488</v>
      </c>
      <c r="Q3" s="0" t="n">
        <v>0.8066521575</v>
      </c>
      <c r="R3" s="0" t="n">
        <v>0.7813357725</v>
      </c>
      <c r="S3" s="0" t="n">
        <v>0.7560193875</v>
      </c>
      <c r="T3" s="0" t="n">
        <v>0.7513167685</v>
      </c>
      <c r="U3" s="0" t="n">
        <v>0.8079989155</v>
      </c>
      <c r="V3" s="0" t="n">
        <v>0.8183751476</v>
      </c>
      <c r="W3" s="0" t="n">
        <v>0.7542440971</v>
      </c>
      <c r="X3" s="0" t="n">
        <v>0.8030332725</v>
      </c>
      <c r="Y3" s="0" t="n">
        <v>0.8254124265</v>
      </c>
      <c r="Z3" s="0" t="n">
        <v>0.771624107</v>
      </c>
      <c r="AA3" s="0" t="n">
        <v>0.806231719</v>
      </c>
      <c r="AB3" s="0" t="n">
        <v>0.8203992409</v>
      </c>
      <c r="AC3" s="0" t="n">
        <v>0.8236681288</v>
      </c>
      <c r="AD3" s="0" t="n">
        <v>0.7904533333</v>
      </c>
      <c r="AE3" s="0" t="n">
        <v>0.8524148876</v>
      </c>
      <c r="AF3" s="0" t="n">
        <v>0.8020049366</v>
      </c>
      <c r="AG3" s="0" t="n">
        <v>0.7592970076</v>
      </c>
      <c r="AH3" s="0" t="n">
        <v>0.8157364762</v>
      </c>
      <c r="AI3" s="0" t="n">
        <v>0.7765437948</v>
      </c>
      <c r="AJ3" s="0" t="n">
        <v>0.8516647623</v>
      </c>
      <c r="AK3" s="0" t="n">
        <v>0.8194792781</v>
      </c>
      <c r="AL3" s="0" t="n">
        <v>0.7756523768</v>
      </c>
      <c r="AM3" s="0" t="n">
        <v>0.7719494464</v>
      </c>
      <c r="AN3" s="0" t="n">
        <v>0.7742402834</v>
      </c>
      <c r="AO3" s="0" t="n">
        <v>0.8267893721</v>
      </c>
      <c r="AP3" s="0" t="n">
        <v>0.8736736245</v>
      </c>
      <c r="AQ3" s="0" t="n">
        <v>0.7422596918</v>
      </c>
      <c r="AR3" s="0" t="n">
        <v>0.7788759846</v>
      </c>
      <c r="AS3" s="0" t="n">
        <v>0.8488010338</v>
      </c>
      <c r="AT3" s="0" t="n">
        <v>0.8182771587</v>
      </c>
      <c r="AU3" s="0" t="n">
        <v>0.8515342441</v>
      </c>
      <c r="AV3" s="0" t="n">
        <v>0.8532997126</v>
      </c>
      <c r="AW3" s="0" t="n">
        <v>0.8413024665</v>
      </c>
      <c r="AX3" s="0" t="n">
        <v>0.854001603575</v>
      </c>
      <c r="AY3" s="0" t="n">
        <v>0.86670074065</v>
      </c>
      <c r="AZ3" s="0" t="n">
        <v>0.879399877725</v>
      </c>
      <c r="BA3" s="0" t="n">
        <v>0.8920990148</v>
      </c>
      <c r="BB3" s="0" t="n">
        <v>0.8368064068</v>
      </c>
      <c r="BC3" s="0" t="n">
        <v>0.8730087837</v>
      </c>
      <c r="BD3" s="0" t="n">
        <v>0.8554782985</v>
      </c>
      <c r="BE3" s="0" t="s">
        <v>3</v>
      </c>
      <c r="BF3" s="0" t="s">
        <v>3</v>
      </c>
      <c r="BG3" s="0" t="s">
        <v>3</v>
      </c>
      <c r="BH3" s="0" t="s">
        <v>3</v>
      </c>
      <c r="BI3" s="0" t="s">
        <v>3</v>
      </c>
      <c r="BJ3" s="0" t="s">
        <v>3</v>
      </c>
      <c r="BK3" s="0" t="s">
        <v>3</v>
      </c>
      <c r="BL3" s="0" t="s">
        <v>3</v>
      </c>
      <c r="BM3" s="0" t="s">
        <v>3</v>
      </c>
      <c r="BN3" s="0" t="s">
        <v>3</v>
      </c>
      <c r="BO3" s="0" t="s">
        <v>3</v>
      </c>
      <c r="BP3" s="0" t="s">
        <v>3</v>
      </c>
      <c r="BQ3" s="0" t="s">
        <v>3</v>
      </c>
      <c r="BR3" s="0" t="s">
        <v>3</v>
      </c>
      <c r="BS3" s="0" t="s">
        <v>3</v>
      </c>
      <c r="BT3" s="0" t="s">
        <v>3</v>
      </c>
      <c r="BU3" s="0" t="s">
        <v>3</v>
      </c>
      <c r="BV3" s="0" t="s">
        <v>3</v>
      </c>
      <c r="BW3" s="0" t="s">
        <v>3</v>
      </c>
      <c r="BX3" s="0" t="s">
        <v>3</v>
      </c>
      <c r="BY3" s="0" t="s">
        <v>3</v>
      </c>
      <c r="BZ3" s="0" t="s">
        <v>3</v>
      </c>
      <c r="CA3" s="0" t="s">
        <v>3</v>
      </c>
      <c r="CB3" s="0" t="s">
        <v>3</v>
      </c>
      <c r="CC3" s="0" t="s">
        <v>3</v>
      </c>
      <c r="CD3" s="0" t="s">
        <v>3</v>
      </c>
      <c r="CE3" s="0" t="s">
        <v>3</v>
      </c>
      <c r="CF3" s="0" t="s">
        <v>3</v>
      </c>
      <c r="CG3" s="0" t="s">
        <v>3</v>
      </c>
      <c r="CH3" s="0" t="s">
        <v>3</v>
      </c>
      <c r="CI3" s="0" t="s">
        <v>3</v>
      </c>
      <c r="CJ3" s="0" t="s">
        <v>3</v>
      </c>
      <c r="CK3" s="0" t="s">
        <v>3</v>
      </c>
      <c r="CL3" s="0" t="s">
        <v>3</v>
      </c>
      <c r="CM3" s="0" t="s">
        <v>3</v>
      </c>
      <c r="CN3" s="0" t="s">
        <v>3</v>
      </c>
      <c r="CO3" s="0" t="s">
        <v>3</v>
      </c>
      <c r="CP3" s="0" t="s">
        <v>3</v>
      </c>
      <c r="CQ3" s="0" t="s">
        <v>3</v>
      </c>
      <c r="CR3" s="0" t="s">
        <v>3</v>
      </c>
      <c r="CS3" s="0" t="s">
        <v>3</v>
      </c>
      <c r="CT3" s="0" t="s">
        <v>3</v>
      </c>
      <c r="CU3" s="0" t="s">
        <v>3</v>
      </c>
      <c r="CV3" s="0" t="s">
        <v>3</v>
      </c>
      <c r="CW3" s="0" t="s">
        <v>3</v>
      </c>
      <c r="CX3" s="0" t="s">
        <v>3</v>
      </c>
      <c r="CY3" s="0" t="s">
        <v>3</v>
      </c>
      <c r="CZ3" s="0" t="s">
        <v>3</v>
      </c>
      <c r="DA3" s="0" t="s">
        <v>3</v>
      </c>
      <c r="DB3" s="0" t="s">
        <v>3</v>
      </c>
      <c r="DC3" s="0" t="s">
        <v>3</v>
      </c>
      <c r="DD3" s="0" t="s">
        <v>3</v>
      </c>
      <c r="DE3" s="0" t="s">
        <v>3</v>
      </c>
      <c r="DF3" s="0" t="s">
        <v>3</v>
      </c>
      <c r="DG3" s="0" t="s">
        <v>3</v>
      </c>
      <c r="DH3" s="0" t="s">
        <v>3</v>
      </c>
      <c r="DI3" s="0" t="s">
        <v>3</v>
      </c>
      <c r="DJ3" s="0" t="s">
        <v>3</v>
      </c>
      <c r="DK3" s="0" t="s">
        <v>3</v>
      </c>
      <c r="DL3" s="0" t="s">
        <v>3</v>
      </c>
      <c r="DM3" s="0" t="s">
        <v>3</v>
      </c>
      <c r="DN3" s="0" t="s">
        <v>3</v>
      </c>
      <c r="DO3" s="0" t="s">
        <v>3</v>
      </c>
      <c r="DP3" s="0" t="s">
        <v>3</v>
      </c>
      <c r="DQ3" s="0" t="s">
        <v>3</v>
      </c>
      <c r="DR3" s="0" t="s">
        <v>3</v>
      </c>
      <c r="DS3" s="0" t="s">
        <v>3</v>
      </c>
      <c r="DT3" s="0" t="s">
        <v>3</v>
      </c>
      <c r="DU3" s="0" t="s">
        <v>3</v>
      </c>
      <c r="DV3" s="0" t="s">
        <v>3</v>
      </c>
      <c r="DW3" s="0" t="s">
        <v>3</v>
      </c>
      <c r="DX3" s="0" t="s">
        <v>3</v>
      </c>
      <c r="DY3" s="0" t="s">
        <v>3</v>
      </c>
      <c r="DZ3" s="0" t="s">
        <v>3</v>
      </c>
      <c r="EA3" s="0" t="s">
        <v>3</v>
      </c>
      <c r="EB3" s="0" t="s">
        <v>3</v>
      </c>
      <c r="EC3" s="0" t="s">
        <v>3</v>
      </c>
      <c r="ED3" s="0" t="s">
        <v>3</v>
      </c>
      <c r="EE3" s="0" t="s">
        <v>3</v>
      </c>
      <c r="EF3" s="0" t="s">
        <v>3</v>
      </c>
      <c r="EG3" s="0" t="s">
        <v>3</v>
      </c>
      <c r="EH3" s="0" t="s">
        <v>3</v>
      </c>
      <c r="EI3" s="0" t="s">
        <v>3</v>
      </c>
      <c r="EJ3" s="0" t="s">
        <v>3</v>
      </c>
      <c r="EK3" s="0" t="s">
        <v>3</v>
      </c>
      <c r="EL3" s="0" t="s">
        <v>3</v>
      </c>
      <c r="EM3" s="0" t="s">
        <v>3</v>
      </c>
      <c r="EN3" s="0" t="s">
        <v>3</v>
      </c>
      <c r="EO3" s="0" t="s">
        <v>3</v>
      </c>
      <c r="EP3" s="0" t="s">
        <v>3</v>
      </c>
      <c r="EQ3" s="0" t="s">
        <v>3</v>
      </c>
      <c r="ER3" s="0" t="s">
        <v>3</v>
      </c>
      <c r="ES3" s="0" t="s">
        <v>3</v>
      </c>
      <c r="ET3" s="0" t="s">
        <v>3</v>
      </c>
      <c r="EU3" s="0" t="s">
        <v>3</v>
      </c>
      <c r="EV3" s="0" t="s">
        <v>3</v>
      </c>
      <c r="EY3" s="0" t="n">
        <v>0.8423448676</v>
      </c>
      <c r="EZ3" s="0" t="n">
        <v>0.8459089794</v>
      </c>
      <c r="FA3" s="0" t="n">
        <v>0.8610799899</v>
      </c>
      <c r="FB3" s="0" t="n">
        <v>0.7986197096</v>
      </c>
      <c r="FC3" s="0" t="n">
        <v>0.7518543067</v>
      </c>
      <c r="FD3" s="0" t="n">
        <v>0.7821470722</v>
      </c>
      <c r="FE3" s="0" t="n">
        <v>0.8157124911</v>
      </c>
      <c r="FF3" s="0" t="n">
        <v>0.8313543387</v>
      </c>
      <c r="FG3" s="0" t="n">
        <v>0.84351289</v>
      </c>
      <c r="FH3" s="0" t="n">
        <v>0.8389399089</v>
      </c>
      <c r="FI3" s="0" t="n">
        <v>0.8130469183</v>
      </c>
      <c r="FJ3" s="0" t="n">
        <v>0.8579359171</v>
      </c>
      <c r="FK3" s="0" t="n">
        <v>0.8396087058</v>
      </c>
      <c r="FL3" s="0" t="n">
        <v>0.7627725052</v>
      </c>
      <c r="FM3" s="0" t="n">
        <v>0.8122940476</v>
      </c>
      <c r="FN3" s="0" t="n">
        <v>0.8829169214</v>
      </c>
      <c r="FO3" s="0" t="n">
        <v>0.8625216585</v>
      </c>
      <c r="FP3" s="0" t="n">
        <v>0.8421263956</v>
      </c>
      <c r="FQ3" s="0" t="n">
        <v>0.8925479723</v>
      </c>
      <c r="FR3" s="0" t="n">
        <v>0.862597087</v>
      </c>
      <c r="FS3" s="0" t="n">
        <v>0.8470824436</v>
      </c>
      <c r="FT3" s="0" t="n">
        <v>0.840799815</v>
      </c>
      <c r="FU3" s="0" t="n">
        <v>0.8517455763</v>
      </c>
      <c r="FV3" s="0" t="n">
        <v>0.8396691436</v>
      </c>
      <c r="FW3" s="0" t="n">
        <v>0.8509762648</v>
      </c>
      <c r="FX3" s="0" t="n">
        <v>0.8371595629</v>
      </c>
      <c r="FY3" s="0" t="n">
        <v>0.8807734749</v>
      </c>
      <c r="FZ3" s="0" t="n">
        <v>0.878634228</v>
      </c>
      <c r="GA3" s="0" t="n">
        <v>0.8320785996</v>
      </c>
      <c r="GB3" s="0" t="n">
        <v>0.8584632443</v>
      </c>
      <c r="GC3" s="0" t="n">
        <v>0.9049227677</v>
      </c>
      <c r="GD3" s="0" t="n">
        <v>0.8636351364</v>
      </c>
      <c r="GE3" s="0" t="n">
        <v>0.8735388153</v>
      </c>
      <c r="GF3" s="0" t="n">
        <v>0.8886342193</v>
      </c>
      <c r="GG3" s="0" t="n">
        <v>0.9127844418</v>
      </c>
      <c r="GH3" s="0" t="n">
        <v>0.8498511157</v>
      </c>
      <c r="GI3" s="0" t="n">
        <v>0.9013312486</v>
      </c>
      <c r="GJ3" s="0" t="n">
        <v>0.9148357435</v>
      </c>
      <c r="GK3" s="0" t="n">
        <v>0.871047298</v>
      </c>
      <c r="GL3" s="0" t="n">
        <v>0.8665435956</v>
      </c>
      <c r="GM3" s="0" t="n">
        <v>0.884465321</v>
      </c>
      <c r="GN3" s="0" t="n">
        <v>0.8328778642</v>
      </c>
      <c r="GO3" s="0" t="n">
        <v>0.8563611129</v>
      </c>
      <c r="GP3" s="0" t="n">
        <v>0.8792705542</v>
      </c>
      <c r="GQ3" s="0" t="n">
        <v>0.8589562388</v>
      </c>
      <c r="GR3" s="0" t="n">
        <v>0.8027037759</v>
      </c>
      <c r="GS3" s="0" t="n">
        <v>0.8611121404</v>
      </c>
      <c r="GT3" s="0" t="n">
        <v>0.9096037659</v>
      </c>
      <c r="GU3" s="0" t="n">
        <v>0.90221526695</v>
      </c>
      <c r="GV3" s="0" t="n">
        <v>0.894826768</v>
      </c>
      <c r="GW3" s="0" t="n">
        <v>0.88743826905</v>
      </c>
      <c r="GX3" s="0" t="n">
        <v>0.8800497701</v>
      </c>
      <c r="GY3" s="0" t="n">
        <v>0.8881318558</v>
      </c>
      <c r="GZ3" s="0" t="n">
        <v>0.8906582946</v>
      </c>
      <c r="HA3" s="0" t="n">
        <v>0.9027763242</v>
      </c>
      <c r="HB3" s="0" t="s">
        <v>4</v>
      </c>
      <c r="HC3" s="0" t="s">
        <v>4</v>
      </c>
      <c r="HD3" s="0" t="s">
        <v>4</v>
      </c>
      <c r="HE3" s="0" t="s">
        <v>4</v>
      </c>
      <c r="HF3" s="0" t="s">
        <v>4</v>
      </c>
      <c r="HG3" s="0" t="s">
        <v>4</v>
      </c>
      <c r="HH3" s="0" t="s">
        <v>4</v>
      </c>
      <c r="HI3" s="0" t="s">
        <v>4</v>
      </c>
      <c r="HJ3" s="0" t="s">
        <v>4</v>
      </c>
      <c r="HK3" s="0" t="s">
        <v>4</v>
      </c>
      <c r="HL3" s="0" t="s">
        <v>4</v>
      </c>
      <c r="HM3" s="0" t="s">
        <v>4</v>
      </c>
      <c r="HN3" s="0" t="s">
        <v>4</v>
      </c>
      <c r="HO3" s="0" t="s">
        <v>4</v>
      </c>
      <c r="HP3" s="0" t="s">
        <v>4</v>
      </c>
      <c r="HQ3" s="0" t="s">
        <v>4</v>
      </c>
      <c r="HR3" s="0" t="s">
        <v>4</v>
      </c>
      <c r="HS3" s="0" t="s">
        <v>4</v>
      </c>
      <c r="HT3" s="0" t="s">
        <v>4</v>
      </c>
      <c r="HU3" s="0" t="s">
        <v>4</v>
      </c>
      <c r="HV3" s="0" t="s">
        <v>4</v>
      </c>
      <c r="HW3" s="0" t="s">
        <v>4</v>
      </c>
      <c r="HX3" s="0" t="s">
        <v>4</v>
      </c>
      <c r="HY3" s="0" t="s">
        <v>4</v>
      </c>
      <c r="HZ3" s="0" t="s">
        <v>4</v>
      </c>
      <c r="IA3" s="0" t="s">
        <v>4</v>
      </c>
      <c r="IB3" s="0" t="s">
        <v>4</v>
      </c>
      <c r="IC3" s="0" t="s">
        <v>4</v>
      </c>
      <c r="ID3" s="0" t="s">
        <v>4</v>
      </c>
      <c r="IE3" s="0" t="s">
        <v>4</v>
      </c>
      <c r="IF3" s="0" t="s">
        <v>4</v>
      </c>
      <c r="IG3" s="0" t="s">
        <v>4</v>
      </c>
      <c r="IH3" s="0" t="s">
        <v>4</v>
      </c>
      <c r="II3" s="0" t="s">
        <v>4</v>
      </c>
      <c r="IJ3" s="0" t="s">
        <v>4</v>
      </c>
      <c r="IK3" s="0" t="s">
        <v>4</v>
      </c>
      <c r="IL3" s="0" t="s">
        <v>4</v>
      </c>
      <c r="IM3" s="0" t="s">
        <v>4</v>
      </c>
      <c r="IN3" s="0" t="s">
        <v>4</v>
      </c>
      <c r="IO3" s="0" t="s">
        <v>4</v>
      </c>
      <c r="IP3" s="0" t="s">
        <v>4</v>
      </c>
      <c r="IQ3" s="0" t="s">
        <v>4</v>
      </c>
      <c r="IR3" s="0" t="s">
        <v>4</v>
      </c>
      <c r="IS3" s="0" t="s">
        <v>4</v>
      </c>
      <c r="IT3" s="0" t="s">
        <v>4</v>
      </c>
      <c r="IU3" s="0" t="s">
        <v>4</v>
      </c>
      <c r="IV3" s="0" t="s">
        <v>4</v>
      </c>
      <c r="IW3" s="0" t="s">
        <v>4</v>
      </c>
      <c r="IX3" s="0" t="s">
        <v>4</v>
      </c>
      <c r="IY3" s="0" t="s">
        <v>4</v>
      </c>
      <c r="IZ3" s="0" t="s">
        <v>4</v>
      </c>
      <c r="JA3" s="0" t="s">
        <v>4</v>
      </c>
      <c r="JB3" s="0" t="s">
        <v>4</v>
      </c>
      <c r="JC3" s="0" t="s">
        <v>4</v>
      </c>
      <c r="JD3" s="0" t="s">
        <v>4</v>
      </c>
      <c r="JE3" s="0" t="s">
        <v>4</v>
      </c>
      <c r="JF3" s="0" t="s">
        <v>4</v>
      </c>
      <c r="JG3" s="0" t="s">
        <v>4</v>
      </c>
      <c r="JH3" s="0" t="s">
        <v>4</v>
      </c>
      <c r="JI3" s="0" t="s">
        <v>4</v>
      </c>
      <c r="JJ3" s="0" t="s">
        <v>4</v>
      </c>
      <c r="JK3" s="0" t="s">
        <v>4</v>
      </c>
      <c r="JL3" s="0" t="s">
        <v>4</v>
      </c>
      <c r="JM3" s="0" t="s">
        <v>4</v>
      </c>
      <c r="JN3" s="0" t="s">
        <v>4</v>
      </c>
      <c r="JO3" s="0" t="s">
        <v>4</v>
      </c>
      <c r="JP3" s="0" t="s">
        <v>4</v>
      </c>
      <c r="JQ3" s="0" t="s">
        <v>4</v>
      </c>
      <c r="JR3" s="0" t="s">
        <v>4</v>
      </c>
      <c r="JS3" s="0" t="s">
        <v>4</v>
      </c>
      <c r="JT3" s="0" t="s">
        <v>4</v>
      </c>
      <c r="JU3" s="0" t="s">
        <v>4</v>
      </c>
      <c r="JV3" s="0" t="s">
        <v>4</v>
      </c>
      <c r="JW3" s="0" t="s">
        <v>4</v>
      </c>
      <c r="JX3" s="0" t="s">
        <v>4</v>
      </c>
      <c r="JY3" s="0" t="s">
        <v>4</v>
      </c>
      <c r="JZ3" s="0" t="s">
        <v>4</v>
      </c>
      <c r="KA3" s="0" t="s">
        <v>4</v>
      </c>
      <c r="KB3" s="0" t="s">
        <v>4</v>
      </c>
      <c r="KC3" s="0" t="s">
        <v>4</v>
      </c>
      <c r="KD3" s="0" t="s">
        <v>4</v>
      </c>
      <c r="KE3" s="0" t="s">
        <v>4</v>
      </c>
      <c r="KF3" s="0" t="s">
        <v>4</v>
      </c>
      <c r="KG3" s="0" t="s">
        <v>4</v>
      </c>
      <c r="KH3" s="0" t="s">
        <v>4</v>
      </c>
      <c r="KI3" s="0" t="s">
        <v>4</v>
      </c>
      <c r="KJ3" s="0" t="s">
        <v>4</v>
      </c>
      <c r="KK3" s="0" t="s">
        <v>4</v>
      </c>
      <c r="KL3" s="0" t="s">
        <v>4</v>
      </c>
      <c r="KM3" s="0" t="s">
        <v>4</v>
      </c>
      <c r="KN3" s="0" t="s">
        <v>4</v>
      </c>
      <c r="KO3" s="0" t="s">
        <v>4</v>
      </c>
      <c r="KP3" s="0" t="s">
        <v>4</v>
      </c>
      <c r="KQ3" s="0" t="s">
        <v>4</v>
      </c>
      <c r="KR3" s="0" t="s">
        <v>4</v>
      </c>
      <c r="KS3" s="0" t="s">
        <v>4</v>
      </c>
    </row>
    <row r="4" customFormat="false" ht="12.8" hidden="false" customHeight="false" outlineLevel="0" collapsed="false">
      <c r="A4" s="0" t="n">
        <v>17</v>
      </c>
      <c r="B4" s="0" t="n">
        <v>0.6601802767</v>
      </c>
      <c r="C4" s="0" t="n">
        <v>0.5534260499</v>
      </c>
      <c r="D4" s="0" t="n">
        <v>0.6068544226</v>
      </c>
      <c r="E4" s="0" t="n">
        <v>0.6373784541</v>
      </c>
      <c r="F4" s="0" t="n">
        <v>0.6907501032</v>
      </c>
      <c r="G4" s="0" t="n">
        <v>0.6023090317</v>
      </c>
      <c r="H4" s="0" t="n">
        <v>0.6251440812</v>
      </c>
      <c r="I4" s="0" t="n">
        <v>0.6808786815</v>
      </c>
      <c r="J4" s="0" t="n">
        <v>0.6681726935</v>
      </c>
      <c r="K4" s="0" t="n">
        <v>0.6115403331</v>
      </c>
      <c r="L4" s="0" t="n">
        <v>0.5812759682</v>
      </c>
      <c r="M4" s="0" t="n">
        <v>0.6461719511</v>
      </c>
      <c r="N4" s="0" t="n">
        <v>0.6987431863</v>
      </c>
      <c r="O4" s="0" t="n">
        <v>0.6955593571</v>
      </c>
      <c r="P4" s="0" t="n">
        <v>0.5385093221</v>
      </c>
      <c r="Q4" s="0" t="n">
        <v>0.6438282262</v>
      </c>
      <c r="R4" s="0" t="n">
        <v>0.6352611828</v>
      </c>
      <c r="S4" s="0" t="n">
        <v>0.6266941394</v>
      </c>
      <c r="T4" s="0" t="n">
        <v>0.6398040663</v>
      </c>
      <c r="U4" s="0" t="n">
        <v>0.6287877314</v>
      </c>
      <c r="V4" s="0" t="n">
        <v>0.6610290141</v>
      </c>
      <c r="W4" s="0" t="n">
        <v>0.6197129592</v>
      </c>
      <c r="X4" s="0" t="n">
        <v>0.6043289009</v>
      </c>
      <c r="Y4" s="0" t="n">
        <v>0.6617252413</v>
      </c>
      <c r="Z4" s="0" t="n">
        <v>0.7267260874</v>
      </c>
      <c r="AA4" s="0" t="n">
        <v>0.6770884711</v>
      </c>
      <c r="AB4" s="0" t="n">
        <v>0.7035766926</v>
      </c>
      <c r="AC4" s="0" t="n">
        <v>0.652641665</v>
      </c>
      <c r="AD4" s="0" t="n">
        <v>0.726271409</v>
      </c>
      <c r="AE4" s="0" t="n">
        <v>0.7401020413</v>
      </c>
      <c r="AF4" s="0" t="n">
        <v>0.6474344679</v>
      </c>
      <c r="AG4" s="0" t="n">
        <v>0.7111062166</v>
      </c>
      <c r="AH4" s="0" t="n">
        <v>0.7542970939</v>
      </c>
      <c r="AI4" s="0" t="n">
        <v>0.6758487279</v>
      </c>
      <c r="AJ4" s="0" t="n">
        <v>0.6816197193</v>
      </c>
      <c r="AK4" s="0" t="n">
        <v>0.6791269993</v>
      </c>
      <c r="AL4" s="0" t="n">
        <v>0.5836331612</v>
      </c>
      <c r="AM4" s="0" t="n">
        <v>0.7201361667</v>
      </c>
      <c r="AN4" s="0" t="n">
        <v>0.7302628337</v>
      </c>
      <c r="AO4" s="0" t="n">
        <v>0.7267433359</v>
      </c>
      <c r="AP4" s="0" t="n">
        <v>0.6848006256</v>
      </c>
      <c r="AQ4" s="0" t="n">
        <v>0.6832616516</v>
      </c>
      <c r="AR4" s="0" t="n">
        <v>0.6640191006</v>
      </c>
      <c r="AS4" s="0" t="n">
        <v>0.747160042</v>
      </c>
      <c r="AT4" s="0" t="n">
        <v>0.8084682046</v>
      </c>
      <c r="AU4" s="0" t="n">
        <v>0.6972135617</v>
      </c>
      <c r="AV4" s="0" t="n">
        <v>0.7078516327</v>
      </c>
      <c r="AW4" s="0" t="n">
        <v>0.7121520175</v>
      </c>
      <c r="AX4" s="0" t="n">
        <v>0.734353307575</v>
      </c>
      <c r="AY4" s="0" t="n">
        <v>0.75655459765</v>
      </c>
      <c r="AZ4" s="0" t="n">
        <v>0.778755887725</v>
      </c>
      <c r="BA4" s="0" t="n">
        <v>0.8009571778</v>
      </c>
      <c r="BB4" s="0" t="n">
        <v>0.7119543713</v>
      </c>
      <c r="BC4" s="0" t="n">
        <v>0.6897958564</v>
      </c>
      <c r="BD4" s="0" t="n">
        <v>0.7284112869</v>
      </c>
      <c r="BE4" s="0" t="s">
        <v>5</v>
      </c>
      <c r="BF4" s="0" t="s">
        <v>5</v>
      </c>
      <c r="BG4" s="0" t="s">
        <v>5</v>
      </c>
      <c r="BH4" s="0" t="s">
        <v>5</v>
      </c>
      <c r="BI4" s="0" t="s">
        <v>5</v>
      </c>
      <c r="BJ4" s="0" t="s">
        <v>5</v>
      </c>
      <c r="BK4" s="0" t="s">
        <v>5</v>
      </c>
      <c r="BL4" s="0" t="s">
        <v>5</v>
      </c>
      <c r="BM4" s="0" t="s">
        <v>5</v>
      </c>
      <c r="BN4" s="0" t="s">
        <v>5</v>
      </c>
      <c r="BO4" s="0" t="s">
        <v>5</v>
      </c>
      <c r="BP4" s="0" t="s">
        <v>5</v>
      </c>
      <c r="BQ4" s="0" t="s">
        <v>5</v>
      </c>
      <c r="BR4" s="0" t="s">
        <v>5</v>
      </c>
      <c r="BS4" s="0" t="s">
        <v>5</v>
      </c>
      <c r="BT4" s="0" t="s">
        <v>5</v>
      </c>
      <c r="BU4" s="0" t="s">
        <v>5</v>
      </c>
      <c r="BV4" s="0" t="s">
        <v>5</v>
      </c>
      <c r="BW4" s="0" t="s">
        <v>5</v>
      </c>
      <c r="BX4" s="0" t="s">
        <v>5</v>
      </c>
      <c r="BY4" s="0" t="s">
        <v>5</v>
      </c>
      <c r="BZ4" s="0" t="s">
        <v>5</v>
      </c>
      <c r="CA4" s="0" t="s">
        <v>5</v>
      </c>
      <c r="CB4" s="0" t="s">
        <v>5</v>
      </c>
      <c r="CC4" s="0" t="s">
        <v>5</v>
      </c>
      <c r="CD4" s="0" t="s">
        <v>5</v>
      </c>
      <c r="CE4" s="0" t="s">
        <v>5</v>
      </c>
      <c r="CF4" s="0" t="s">
        <v>5</v>
      </c>
      <c r="CG4" s="0" t="s">
        <v>5</v>
      </c>
      <c r="CH4" s="0" t="s">
        <v>5</v>
      </c>
      <c r="CI4" s="0" t="s">
        <v>5</v>
      </c>
      <c r="CJ4" s="0" t="s">
        <v>5</v>
      </c>
      <c r="CK4" s="0" t="s">
        <v>5</v>
      </c>
      <c r="CL4" s="0" t="s">
        <v>5</v>
      </c>
      <c r="CM4" s="0" t="s">
        <v>5</v>
      </c>
      <c r="CN4" s="0" t="s">
        <v>5</v>
      </c>
      <c r="CO4" s="0" t="s">
        <v>5</v>
      </c>
      <c r="CP4" s="0" t="s">
        <v>5</v>
      </c>
      <c r="CQ4" s="0" t="s">
        <v>5</v>
      </c>
      <c r="CR4" s="0" t="s">
        <v>5</v>
      </c>
      <c r="CS4" s="0" t="s">
        <v>5</v>
      </c>
      <c r="CT4" s="0" t="s">
        <v>5</v>
      </c>
      <c r="CU4" s="0" t="s">
        <v>5</v>
      </c>
      <c r="CV4" s="0" t="s">
        <v>5</v>
      </c>
      <c r="CW4" s="0" t="s">
        <v>5</v>
      </c>
      <c r="CX4" s="0" t="s">
        <v>5</v>
      </c>
      <c r="CY4" s="0" t="s">
        <v>5</v>
      </c>
      <c r="CZ4" s="0" t="s">
        <v>5</v>
      </c>
      <c r="DA4" s="0" t="s">
        <v>5</v>
      </c>
      <c r="DB4" s="0" t="s">
        <v>5</v>
      </c>
      <c r="DC4" s="0" t="s">
        <v>5</v>
      </c>
      <c r="DD4" s="0" t="s">
        <v>5</v>
      </c>
      <c r="DE4" s="0" t="s">
        <v>5</v>
      </c>
      <c r="DF4" s="0" t="s">
        <v>5</v>
      </c>
      <c r="DG4" s="0" t="s">
        <v>5</v>
      </c>
      <c r="DH4" s="0" t="s">
        <v>5</v>
      </c>
      <c r="DI4" s="0" t="s">
        <v>5</v>
      </c>
      <c r="DJ4" s="0" t="s">
        <v>5</v>
      </c>
      <c r="DK4" s="0" t="s">
        <v>5</v>
      </c>
      <c r="DL4" s="0" t="s">
        <v>5</v>
      </c>
      <c r="DM4" s="0" t="s">
        <v>5</v>
      </c>
      <c r="DN4" s="0" t="s">
        <v>5</v>
      </c>
      <c r="DO4" s="0" t="s">
        <v>5</v>
      </c>
      <c r="DP4" s="0" t="s">
        <v>5</v>
      </c>
      <c r="DQ4" s="0" t="s">
        <v>5</v>
      </c>
      <c r="DR4" s="0" t="s">
        <v>5</v>
      </c>
      <c r="DS4" s="0" t="s">
        <v>5</v>
      </c>
      <c r="DT4" s="0" t="s">
        <v>5</v>
      </c>
      <c r="DU4" s="0" t="s">
        <v>5</v>
      </c>
      <c r="DV4" s="0" t="s">
        <v>5</v>
      </c>
      <c r="DW4" s="0" t="s">
        <v>5</v>
      </c>
      <c r="DX4" s="0" t="s">
        <v>5</v>
      </c>
      <c r="DY4" s="0" t="s">
        <v>5</v>
      </c>
      <c r="DZ4" s="0" t="s">
        <v>5</v>
      </c>
      <c r="EA4" s="0" t="s">
        <v>5</v>
      </c>
      <c r="EB4" s="0" t="s">
        <v>5</v>
      </c>
      <c r="EC4" s="0" t="s">
        <v>5</v>
      </c>
      <c r="ED4" s="0" t="s">
        <v>5</v>
      </c>
      <c r="EE4" s="0" t="s">
        <v>5</v>
      </c>
      <c r="EF4" s="0" t="s">
        <v>5</v>
      </c>
      <c r="EG4" s="0" t="s">
        <v>5</v>
      </c>
      <c r="EH4" s="0" t="s">
        <v>5</v>
      </c>
      <c r="EI4" s="0" t="s">
        <v>5</v>
      </c>
      <c r="EJ4" s="0" t="s">
        <v>5</v>
      </c>
      <c r="EK4" s="0" t="s">
        <v>5</v>
      </c>
      <c r="EL4" s="0" t="s">
        <v>5</v>
      </c>
      <c r="EM4" s="0" t="s">
        <v>5</v>
      </c>
      <c r="EN4" s="0" t="s">
        <v>5</v>
      </c>
      <c r="EO4" s="0" t="s">
        <v>5</v>
      </c>
      <c r="EP4" s="0" t="s">
        <v>5</v>
      </c>
      <c r="EQ4" s="0" t="s">
        <v>5</v>
      </c>
      <c r="ER4" s="0" t="s">
        <v>5</v>
      </c>
      <c r="ES4" s="0" t="s">
        <v>5</v>
      </c>
      <c r="ET4" s="0" t="s">
        <v>5</v>
      </c>
      <c r="EU4" s="0" t="s">
        <v>5</v>
      </c>
      <c r="EV4" s="0" t="s">
        <v>5</v>
      </c>
      <c r="EY4" s="0" t="n">
        <v>0.7567845443</v>
      </c>
      <c r="EZ4" s="0" t="n">
        <v>0.6291840162</v>
      </c>
      <c r="FA4" s="0" t="n">
        <v>0.6660939155</v>
      </c>
      <c r="FB4" s="0" t="n">
        <v>0.7188245117</v>
      </c>
      <c r="FC4" s="0" t="n">
        <v>0.6780914211</v>
      </c>
      <c r="FD4" s="0" t="n">
        <v>0.7082804827</v>
      </c>
      <c r="FE4" s="0" t="n">
        <v>0.6969274386</v>
      </c>
      <c r="FF4" s="0" t="n">
        <v>0.8013326303</v>
      </c>
      <c r="FG4" s="0" t="n">
        <v>0.7482515513</v>
      </c>
      <c r="FH4" s="0" t="n">
        <v>0.7270660604</v>
      </c>
      <c r="FI4" s="0" t="n">
        <v>0.7158967593</v>
      </c>
      <c r="FJ4" s="0" t="n">
        <v>0.7027064531</v>
      </c>
      <c r="FK4" s="0" t="n">
        <v>0.7156746094</v>
      </c>
      <c r="FL4" s="0" t="n">
        <v>0.6770066579</v>
      </c>
      <c r="FM4" s="0" t="n">
        <v>0.7188288743</v>
      </c>
      <c r="FN4" s="0" t="n">
        <v>0.7726012025</v>
      </c>
      <c r="FO4" s="0" t="n">
        <v>0.7599248715</v>
      </c>
      <c r="FP4" s="0" t="n">
        <v>0.7472485405</v>
      </c>
      <c r="FQ4" s="0" t="n">
        <v>0.6925348136</v>
      </c>
      <c r="FR4" s="0" t="n">
        <v>0.7766361392</v>
      </c>
      <c r="FS4" s="0" t="n">
        <v>0.7397421347</v>
      </c>
      <c r="FT4" s="0" t="n">
        <v>0.7172453354</v>
      </c>
      <c r="FU4" s="0" t="n">
        <v>0.7243895128</v>
      </c>
      <c r="FV4" s="0" t="n">
        <v>0.7568692607</v>
      </c>
      <c r="FW4" s="0" t="n">
        <v>0.7704533106</v>
      </c>
      <c r="FX4" s="0" t="n">
        <v>0.7531952881</v>
      </c>
      <c r="FY4" s="0" t="n">
        <v>0.7905382428</v>
      </c>
      <c r="FZ4" s="0" t="n">
        <v>0.8331705188</v>
      </c>
      <c r="GA4" s="0" t="n">
        <v>0.8262230428</v>
      </c>
      <c r="GB4" s="0" t="n">
        <v>0.7831973651</v>
      </c>
      <c r="GC4" s="0" t="n">
        <v>0.7577480373</v>
      </c>
      <c r="GD4" s="0" t="n">
        <v>0.7870679811</v>
      </c>
      <c r="GE4" s="0" t="n">
        <v>0.7668758237</v>
      </c>
      <c r="GF4" s="0" t="n">
        <v>0.7085734673</v>
      </c>
      <c r="GG4" s="0" t="n">
        <v>0.7397817627</v>
      </c>
      <c r="GH4" s="0" t="n">
        <v>0.7618226539</v>
      </c>
      <c r="GI4" s="0" t="n">
        <v>0.7619248505</v>
      </c>
      <c r="GJ4" s="0" t="n">
        <v>0.7730725031</v>
      </c>
      <c r="GK4" s="0" t="n">
        <v>0.7882594185</v>
      </c>
      <c r="GL4" s="0" t="n">
        <v>0.7700784793</v>
      </c>
      <c r="GM4" s="0" t="n">
        <v>0.8001895549</v>
      </c>
      <c r="GN4" s="0" t="n">
        <v>0.7559450959</v>
      </c>
      <c r="GO4" s="0" t="n">
        <v>0.7674827624</v>
      </c>
      <c r="GP4" s="0" t="n">
        <v>0.8258138881</v>
      </c>
      <c r="GQ4" s="0" t="n">
        <v>0.8630545124</v>
      </c>
      <c r="GR4" s="0" t="n">
        <v>0.7249734185</v>
      </c>
      <c r="GS4" s="0" t="n">
        <v>0.776257631</v>
      </c>
      <c r="GT4" s="0" t="n">
        <v>0.8356475156</v>
      </c>
      <c r="GU4" s="0" t="n">
        <v>0.82774943665</v>
      </c>
      <c r="GV4" s="0" t="n">
        <v>0.8198513577</v>
      </c>
      <c r="GW4" s="0" t="n">
        <v>0.81195327875</v>
      </c>
      <c r="GX4" s="0" t="n">
        <v>0.8040551998</v>
      </c>
      <c r="GY4" s="0" t="n">
        <v>0.8037197457</v>
      </c>
      <c r="GZ4" s="0" t="n">
        <v>0.7603062664</v>
      </c>
      <c r="HA4" s="0" t="n">
        <v>0.7759609507</v>
      </c>
      <c r="HB4" s="0" t="s">
        <v>6</v>
      </c>
      <c r="HC4" s="0" t="s">
        <v>6</v>
      </c>
      <c r="HD4" s="0" t="s">
        <v>6</v>
      </c>
      <c r="HE4" s="0" t="s">
        <v>6</v>
      </c>
      <c r="HF4" s="0" t="s">
        <v>6</v>
      </c>
      <c r="HG4" s="0" t="s">
        <v>6</v>
      </c>
      <c r="HH4" s="0" t="s">
        <v>6</v>
      </c>
      <c r="HI4" s="0" t="s">
        <v>6</v>
      </c>
      <c r="HJ4" s="0" t="s">
        <v>6</v>
      </c>
      <c r="HK4" s="0" t="s">
        <v>6</v>
      </c>
      <c r="HL4" s="0" t="s">
        <v>6</v>
      </c>
      <c r="HM4" s="0" t="s">
        <v>6</v>
      </c>
      <c r="HN4" s="0" t="s">
        <v>6</v>
      </c>
      <c r="HO4" s="0" t="s">
        <v>6</v>
      </c>
      <c r="HP4" s="0" t="s">
        <v>6</v>
      </c>
      <c r="HQ4" s="0" t="s">
        <v>6</v>
      </c>
      <c r="HR4" s="0" t="s">
        <v>6</v>
      </c>
      <c r="HS4" s="0" t="s">
        <v>6</v>
      </c>
      <c r="HT4" s="0" t="s">
        <v>6</v>
      </c>
      <c r="HU4" s="0" t="s">
        <v>6</v>
      </c>
      <c r="HV4" s="0" t="s">
        <v>6</v>
      </c>
      <c r="HW4" s="0" t="s">
        <v>6</v>
      </c>
      <c r="HX4" s="0" t="s">
        <v>6</v>
      </c>
      <c r="HY4" s="0" t="s">
        <v>6</v>
      </c>
      <c r="HZ4" s="0" t="s">
        <v>6</v>
      </c>
      <c r="IA4" s="0" t="s">
        <v>6</v>
      </c>
      <c r="IB4" s="0" t="s">
        <v>6</v>
      </c>
      <c r="IC4" s="0" t="s">
        <v>6</v>
      </c>
      <c r="ID4" s="0" t="s">
        <v>6</v>
      </c>
      <c r="IE4" s="0" t="s">
        <v>6</v>
      </c>
      <c r="IF4" s="0" t="s">
        <v>6</v>
      </c>
      <c r="IG4" s="0" t="s">
        <v>6</v>
      </c>
      <c r="IH4" s="0" t="s">
        <v>6</v>
      </c>
      <c r="II4" s="0" t="s">
        <v>6</v>
      </c>
      <c r="IJ4" s="0" t="s">
        <v>6</v>
      </c>
      <c r="IK4" s="0" t="s">
        <v>6</v>
      </c>
      <c r="IL4" s="0" t="s">
        <v>6</v>
      </c>
      <c r="IM4" s="0" t="s">
        <v>6</v>
      </c>
      <c r="IN4" s="0" t="s">
        <v>6</v>
      </c>
      <c r="IO4" s="0" t="s">
        <v>6</v>
      </c>
      <c r="IP4" s="0" t="s">
        <v>6</v>
      </c>
      <c r="IQ4" s="0" t="s">
        <v>6</v>
      </c>
      <c r="IR4" s="0" t="s">
        <v>6</v>
      </c>
      <c r="IS4" s="0" t="s">
        <v>6</v>
      </c>
      <c r="IT4" s="0" t="s">
        <v>6</v>
      </c>
      <c r="IU4" s="0" t="s">
        <v>6</v>
      </c>
      <c r="IV4" s="0" t="s">
        <v>6</v>
      </c>
      <c r="IW4" s="0" t="s">
        <v>6</v>
      </c>
      <c r="IX4" s="0" t="s">
        <v>6</v>
      </c>
      <c r="IY4" s="0" t="s">
        <v>6</v>
      </c>
      <c r="IZ4" s="0" t="s">
        <v>6</v>
      </c>
      <c r="JA4" s="0" t="s">
        <v>6</v>
      </c>
      <c r="JB4" s="0" t="s">
        <v>6</v>
      </c>
      <c r="JC4" s="0" t="s">
        <v>6</v>
      </c>
      <c r="JD4" s="0" t="s">
        <v>6</v>
      </c>
      <c r="JE4" s="0" t="s">
        <v>6</v>
      </c>
      <c r="JF4" s="0" t="s">
        <v>6</v>
      </c>
      <c r="JG4" s="0" t="s">
        <v>6</v>
      </c>
      <c r="JH4" s="0" t="s">
        <v>6</v>
      </c>
      <c r="JI4" s="0" t="s">
        <v>6</v>
      </c>
      <c r="JJ4" s="0" t="s">
        <v>6</v>
      </c>
      <c r="JK4" s="0" t="s">
        <v>6</v>
      </c>
      <c r="JL4" s="0" t="s">
        <v>6</v>
      </c>
      <c r="JM4" s="0" t="s">
        <v>6</v>
      </c>
      <c r="JN4" s="0" t="s">
        <v>6</v>
      </c>
      <c r="JO4" s="0" t="s">
        <v>6</v>
      </c>
      <c r="JP4" s="0" t="s">
        <v>6</v>
      </c>
      <c r="JQ4" s="0" t="s">
        <v>6</v>
      </c>
      <c r="JR4" s="0" t="s">
        <v>6</v>
      </c>
      <c r="JS4" s="0" t="s">
        <v>6</v>
      </c>
      <c r="JT4" s="0" t="s">
        <v>6</v>
      </c>
      <c r="JU4" s="0" t="s">
        <v>6</v>
      </c>
      <c r="JV4" s="0" t="s">
        <v>6</v>
      </c>
      <c r="JW4" s="0" t="s">
        <v>6</v>
      </c>
      <c r="JX4" s="0" t="s">
        <v>6</v>
      </c>
      <c r="JY4" s="0" t="s">
        <v>6</v>
      </c>
      <c r="JZ4" s="0" t="s">
        <v>6</v>
      </c>
      <c r="KA4" s="0" t="s">
        <v>6</v>
      </c>
      <c r="KB4" s="0" t="s">
        <v>6</v>
      </c>
      <c r="KC4" s="0" t="s">
        <v>6</v>
      </c>
      <c r="KD4" s="0" t="s">
        <v>6</v>
      </c>
      <c r="KE4" s="0" t="s">
        <v>6</v>
      </c>
      <c r="KF4" s="0" t="s">
        <v>6</v>
      </c>
      <c r="KG4" s="0" t="s">
        <v>6</v>
      </c>
      <c r="KH4" s="0" t="s">
        <v>6</v>
      </c>
      <c r="KI4" s="0" t="s">
        <v>6</v>
      </c>
      <c r="KJ4" s="0" t="s">
        <v>6</v>
      </c>
      <c r="KK4" s="0" t="s">
        <v>6</v>
      </c>
      <c r="KL4" s="0" t="s">
        <v>6</v>
      </c>
      <c r="KM4" s="0" t="s">
        <v>6</v>
      </c>
      <c r="KN4" s="0" t="s">
        <v>6</v>
      </c>
      <c r="KO4" s="0" t="s">
        <v>6</v>
      </c>
      <c r="KP4" s="0" t="s">
        <v>6</v>
      </c>
      <c r="KQ4" s="0" t="s">
        <v>6</v>
      </c>
      <c r="KR4" s="0" t="s">
        <v>6</v>
      </c>
      <c r="KS4" s="0" t="s">
        <v>6</v>
      </c>
    </row>
    <row r="5" customFormat="false" ht="12.8" hidden="false" customHeight="false" outlineLevel="0" collapsed="false">
      <c r="A5" s="0" t="n">
        <v>18</v>
      </c>
      <c r="B5" s="0" t="n">
        <v>0.4690204284</v>
      </c>
      <c r="C5" s="0" t="n">
        <v>0.4360623254</v>
      </c>
      <c r="D5" s="0" t="n">
        <v>0.4554750346</v>
      </c>
      <c r="E5" s="0" t="n">
        <v>0.4032576419</v>
      </c>
      <c r="F5" s="0" t="n">
        <v>0.4125853076</v>
      </c>
      <c r="G5" s="0" t="n">
        <v>0.4192673131</v>
      </c>
      <c r="H5" s="0" t="n">
        <v>0.4274958998</v>
      </c>
      <c r="I5" s="0" t="n">
        <v>0.4392783112</v>
      </c>
      <c r="J5" s="0" t="n">
        <v>0.4714454078</v>
      </c>
      <c r="K5" s="0" t="n">
        <v>0.4214133064</v>
      </c>
      <c r="L5" s="0" t="n">
        <v>0.4496952697</v>
      </c>
      <c r="M5" s="0" t="n">
        <v>0.4163745412</v>
      </c>
      <c r="N5" s="0" t="n">
        <v>0.4064697476</v>
      </c>
      <c r="O5" s="0" t="n">
        <v>0.4587023901</v>
      </c>
      <c r="P5" s="0" t="n">
        <v>0.4469015679</v>
      </c>
      <c r="Q5" s="0" t="n">
        <v>0.507652651</v>
      </c>
      <c r="R5" s="0" t="n">
        <v>0.4547767654</v>
      </c>
      <c r="S5" s="0" t="n">
        <v>0.4019008798</v>
      </c>
      <c r="T5" s="0" t="n">
        <v>0.4393615617</v>
      </c>
      <c r="U5" s="0" t="n">
        <v>0.4526540422</v>
      </c>
      <c r="V5" s="0" t="n">
        <v>0.4593639883</v>
      </c>
      <c r="W5" s="0" t="n">
        <v>0.4573861536</v>
      </c>
      <c r="X5" s="0" t="n">
        <v>0.4399550813</v>
      </c>
      <c r="Y5" s="0" t="n">
        <v>0.4358847904</v>
      </c>
      <c r="Z5" s="0" t="n">
        <v>0.464703766</v>
      </c>
      <c r="AA5" s="0" t="n">
        <v>0.400628449</v>
      </c>
      <c r="AB5" s="0" t="n">
        <v>0.417722208</v>
      </c>
      <c r="AC5" s="0" t="n">
        <v>0.4903675745</v>
      </c>
      <c r="AD5" s="0" t="n">
        <v>0.5187993801</v>
      </c>
      <c r="AE5" s="0" t="n">
        <v>0.4647559801</v>
      </c>
      <c r="AF5" s="0" t="n">
        <v>0.5092731133</v>
      </c>
      <c r="AG5" s="0" t="n">
        <v>0.4937601357</v>
      </c>
      <c r="AH5" s="0" t="n">
        <v>0.5128652516</v>
      </c>
      <c r="AI5" s="0" t="n">
        <v>0.5334041372</v>
      </c>
      <c r="AJ5" s="0" t="n">
        <v>0.5087706279</v>
      </c>
      <c r="AK5" s="0" t="n">
        <v>0.4731551591</v>
      </c>
      <c r="AL5" s="0" t="n">
        <v>0.4860127561</v>
      </c>
      <c r="AM5" s="0" t="n">
        <v>0.4908559046</v>
      </c>
      <c r="AN5" s="0" t="n">
        <v>0.476861507</v>
      </c>
      <c r="AO5" s="0" t="n">
        <v>0.5335954545</v>
      </c>
      <c r="AP5" s="0" t="n">
        <v>0.4920845514</v>
      </c>
      <c r="AQ5" s="0" t="n">
        <v>0.4438884468</v>
      </c>
      <c r="AR5" s="0" t="n">
        <v>0.5224845349</v>
      </c>
      <c r="AS5" s="0" t="n">
        <v>0.5261323032</v>
      </c>
      <c r="AT5" s="0" t="n">
        <v>0.5641571044</v>
      </c>
      <c r="AU5" s="0" t="n">
        <v>0.5412842757</v>
      </c>
      <c r="AV5" s="0" t="n">
        <v>0.5172309553</v>
      </c>
      <c r="AW5" s="0" t="n">
        <v>0.5398856594</v>
      </c>
      <c r="AX5" s="0" t="n">
        <v>0.527827695675</v>
      </c>
      <c r="AY5" s="0" t="n">
        <v>0.51576973195</v>
      </c>
      <c r="AZ5" s="0" t="n">
        <v>0.503711768225</v>
      </c>
      <c r="BA5" s="0" t="n">
        <v>0.4916538045</v>
      </c>
      <c r="BB5" s="0" t="n">
        <v>0.5593393982</v>
      </c>
      <c r="BC5" s="0" t="n">
        <v>0.5358544248</v>
      </c>
      <c r="BD5" s="0" t="n">
        <v>0.5186513239</v>
      </c>
      <c r="BE5" s="0" t="s">
        <v>7</v>
      </c>
      <c r="BF5" s="0" t="s">
        <v>7</v>
      </c>
      <c r="BG5" s="0" t="s">
        <v>7</v>
      </c>
      <c r="BH5" s="0" t="s">
        <v>7</v>
      </c>
      <c r="BI5" s="0" t="s">
        <v>7</v>
      </c>
      <c r="BJ5" s="0" t="s">
        <v>7</v>
      </c>
      <c r="BK5" s="0" t="s">
        <v>7</v>
      </c>
      <c r="BL5" s="0" t="s">
        <v>7</v>
      </c>
      <c r="BM5" s="0" t="s">
        <v>7</v>
      </c>
      <c r="BN5" s="0" t="s">
        <v>7</v>
      </c>
      <c r="BO5" s="0" t="s">
        <v>7</v>
      </c>
      <c r="BP5" s="0" t="s">
        <v>7</v>
      </c>
      <c r="BQ5" s="0" t="s">
        <v>7</v>
      </c>
      <c r="BR5" s="0" t="s">
        <v>7</v>
      </c>
      <c r="BS5" s="0" t="s">
        <v>7</v>
      </c>
      <c r="BT5" s="0" t="s">
        <v>7</v>
      </c>
      <c r="BU5" s="0" t="s">
        <v>7</v>
      </c>
      <c r="BV5" s="0" t="s">
        <v>7</v>
      </c>
      <c r="BW5" s="0" t="s">
        <v>7</v>
      </c>
      <c r="BX5" s="0" t="s">
        <v>7</v>
      </c>
      <c r="BY5" s="0" t="s">
        <v>7</v>
      </c>
      <c r="BZ5" s="0" t="s">
        <v>7</v>
      </c>
      <c r="CA5" s="0" t="s">
        <v>7</v>
      </c>
      <c r="CB5" s="0" t="s">
        <v>7</v>
      </c>
      <c r="CC5" s="0" t="s">
        <v>7</v>
      </c>
      <c r="CD5" s="0" t="s">
        <v>7</v>
      </c>
      <c r="CE5" s="0" t="s">
        <v>7</v>
      </c>
      <c r="CF5" s="0" t="s">
        <v>7</v>
      </c>
      <c r="CG5" s="0" t="s">
        <v>7</v>
      </c>
      <c r="CH5" s="0" t="s">
        <v>7</v>
      </c>
      <c r="CI5" s="0" t="s">
        <v>7</v>
      </c>
      <c r="CJ5" s="0" t="s">
        <v>7</v>
      </c>
      <c r="CK5" s="0" t="s">
        <v>7</v>
      </c>
      <c r="CL5" s="0" t="s">
        <v>7</v>
      </c>
      <c r="CM5" s="0" t="s">
        <v>7</v>
      </c>
      <c r="CN5" s="0" t="s">
        <v>7</v>
      </c>
      <c r="CO5" s="0" t="s">
        <v>7</v>
      </c>
      <c r="CP5" s="0" t="s">
        <v>7</v>
      </c>
      <c r="CQ5" s="0" t="s">
        <v>7</v>
      </c>
      <c r="CR5" s="0" t="s">
        <v>7</v>
      </c>
      <c r="CS5" s="0" t="s">
        <v>7</v>
      </c>
      <c r="CT5" s="0" t="s">
        <v>7</v>
      </c>
      <c r="CU5" s="0" t="s">
        <v>7</v>
      </c>
      <c r="CV5" s="0" t="s">
        <v>7</v>
      </c>
      <c r="CW5" s="0" t="s">
        <v>7</v>
      </c>
      <c r="CX5" s="0" t="s">
        <v>7</v>
      </c>
      <c r="CY5" s="0" t="s">
        <v>7</v>
      </c>
      <c r="CZ5" s="0" t="s">
        <v>7</v>
      </c>
      <c r="DA5" s="0" t="s">
        <v>7</v>
      </c>
      <c r="DB5" s="0" t="s">
        <v>7</v>
      </c>
      <c r="DC5" s="0" t="s">
        <v>7</v>
      </c>
      <c r="DD5" s="0" t="s">
        <v>7</v>
      </c>
      <c r="DE5" s="0" t="s">
        <v>7</v>
      </c>
      <c r="DF5" s="0" t="s">
        <v>7</v>
      </c>
      <c r="DG5" s="0" t="s">
        <v>7</v>
      </c>
      <c r="DH5" s="0" t="s">
        <v>7</v>
      </c>
      <c r="DI5" s="0" t="s">
        <v>7</v>
      </c>
      <c r="DJ5" s="0" t="s">
        <v>7</v>
      </c>
      <c r="DK5" s="0" t="s">
        <v>7</v>
      </c>
      <c r="DL5" s="0" t="s">
        <v>7</v>
      </c>
      <c r="DM5" s="0" t="s">
        <v>7</v>
      </c>
      <c r="DN5" s="0" t="s">
        <v>7</v>
      </c>
      <c r="DO5" s="0" t="s">
        <v>7</v>
      </c>
      <c r="DP5" s="0" t="s">
        <v>7</v>
      </c>
      <c r="DQ5" s="0" t="s">
        <v>7</v>
      </c>
      <c r="DR5" s="0" t="s">
        <v>7</v>
      </c>
      <c r="DS5" s="0" t="s">
        <v>7</v>
      </c>
      <c r="DT5" s="0" t="s">
        <v>7</v>
      </c>
      <c r="DU5" s="0" t="s">
        <v>7</v>
      </c>
      <c r="DV5" s="0" t="s">
        <v>7</v>
      </c>
      <c r="DW5" s="0" t="s">
        <v>7</v>
      </c>
      <c r="DX5" s="0" t="s">
        <v>7</v>
      </c>
      <c r="DY5" s="0" t="s">
        <v>7</v>
      </c>
      <c r="DZ5" s="0" t="s">
        <v>7</v>
      </c>
      <c r="EA5" s="0" t="s">
        <v>7</v>
      </c>
      <c r="EB5" s="0" t="s">
        <v>7</v>
      </c>
      <c r="EC5" s="0" t="s">
        <v>7</v>
      </c>
      <c r="ED5" s="0" t="s">
        <v>7</v>
      </c>
      <c r="EE5" s="0" t="s">
        <v>7</v>
      </c>
      <c r="EF5" s="0" t="s">
        <v>7</v>
      </c>
      <c r="EG5" s="0" t="s">
        <v>7</v>
      </c>
      <c r="EH5" s="0" t="s">
        <v>7</v>
      </c>
      <c r="EI5" s="0" t="s">
        <v>7</v>
      </c>
      <c r="EJ5" s="0" t="s">
        <v>7</v>
      </c>
      <c r="EK5" s="0" t="s">
        <v>7</v>
      </c>
      <c r="EL5" s="0" t="s">
        <v>7</v>
      </c>
      <c r="EM5" s="0" t="s">
        <v>7</v>
      </c>
      <c r="EN5" s="0" t="s">
        <v>7</v>
      </c>
      <c r="EO5" s="0" t="s">
        <v>7</v>
      </c>
      <c r="EP5" s="0" t="s">
        <v>7</v>
      </c>
      <c r="EQ5" s="0" t="s">
        <v>7</v>
      </c>
      <c r="ER5" s="0" t="s">
        <v>7</v>
      </c>
      <c r="ES5" s="0" t="s">
        <v>7</v>
      </c>
      <c r="ET5" s="0" t="s">
        <v>7</v>
      </c>
      <c r="EU5" s="0" t="s">
        <v>7</v>
      </c>
      <c r="EV5" s="0" t="s">
        <v>7</v>
      </c>
      <c r="EY5" s="0" t="n">
        <v>0.4838370649</v>
      </c>
      <c r="EZ5" s="0" t="n">
        <v>0.4787267617</v>
      </c>
      <c r="FA5" s="0" t="n">
        <v>0.4662375244</v>
      </c>
      <c r="FB5" s="0" t="n">
        <v>0.4741742407</v>
      </c>
      <c r="FC5" s="0" t="n">
        <v>0.4857167515</v>
      </c>
      <c r="FD5" s="0" t="n">
        <v>0.5025969242</v>
      </c>
      <c r="FE5" s="0" t="n">
        <v>0.4853495452</v>
      </c>
      <c r="FF5" s="0" t="n">
        <v>0.5315594294</v>
      </c>
      <c r="FG5" s="0" t="n">
        <v>0.5054406061</v>
      </c>
      <c r="FH5" s="0" t="n">
        <v>0.4543544797</v>
      </c>
      <c r="FI5" s="0" t="n">
        <v>0.5245352184</v>
      </c>
      <c r="FJ5" s="0" t="n">
        <v>0.5209420047</v>
      </c>
      <c r="FK5" s="0" t="n">
        <v>0.5334680319</v>
      </c>
      <c r="FL5" s="0" t="n">
        <v>0.4502280541</v>
      </c>
      <c r="FM5" s="0" t="n">
        <v>0.4818299229</v>
      </c>
      <c r="FN5" s="0" t="n">
        <v>0.5338633977</v>
      </c>
      <c r="FO5" s="0" t="n">
        <v>0.5443156954</v>
      </c>
      <c r="FP5" s="0" t="n">
        <v>0.5547679931</v>
      </c>
      <c r="FQ5" s="0" t="n">
        <v>0.4927933159</v>
      </c>
      <c r="FR5" s="0" t="n">
        <v>0.5575378166</v>
      </c>
      <c r="FS5" s="0" t="n">
        <v>0.4834580724</v>
      </c>
      <c r="FT5" s="0" t="n">
        <v>0.5386167147</v>
      </c>
      <c r="FU5" s="0" t="n">
        <v>0.5066473723</v>
      </c>
      <c r="FV5" s="0" t="n">
        <v>0.5344029712</v>
      </c>
      <c r="FW5" s="0" t="n">
        <v>0.5516579451</v>
      </c>
      <c r="FX5" s="0" t="n">
        <v>0.5482467235</v>
      </c>
      <c r="FY5" s="0" t="n">
        <v>0.5657915525</v>
      </c>
      <c r="FZ5" s="0" t="n">
        <v>0.5624893308</v>
      </c>
      <c r="GA5" s="0" t="n">
        <v>0.5732911019</v>
      </c>
      <c r="GB5" s="0" t="n">
        <v>0.5131448133</v>
      </c>
      <c r="GC5" s="0" t="n">
        <v>0.5798063387</v>
      </c>
      <c r="GD5" s="0" t="n">
        <v>0.6208490115</v>
      </c>
      <c r="GE5" s="0" t="n">
        <v>0.5886244366</v>
      </c>
      <c r="GF5" s="0" t="n">
        <v>0.5754545806</v>
      </c>
      <c r="GG5" s="0" t="n">
        <v>0.5106415856</v>
      </c>
      <c r="GH5" s="0" t="n">
        <v>0.6015292</v>
      </c>
      <c r="GI5" s="0" t="n">
        <v>0.5627553011</v>
      </c>
      <c r="GJ5" s="0" t="n">
        <v>0.5760236701</v>
      </c>
      <c r="GK5" s="0" t="n">
        <v>0.5442306013</v>
      </c>
      <c r="GL5" s="0" t="n">
        <v>0.5699042064</v>
      </c>
      <c r="GM5" s="0" t="n">
        <v>0.5076793011</v>
      </c>
      <c r="GN5" s="0" t="n">
        <v>0.5731886756</v>
      </c>
      <c r="GO5" s="0" t="n">
        <v>0.5766773013</v>
      </c>
      <c r="GP5" s="0" t="n">
        <v>0.574958405</v>
      </c>
      <c r="GQ5" s="0" t="n">
        <v>0.5988493923</v>
      </c>
      <c r="GR5" s="0" t="n">
        <v>0.5251068053</v>
      </c>
      <c r="GS5" s="0" t="n">
        <v>0.6131997162</v>
      </c>
      <c r="GT5" s="0" t="n">
        <v>0.636934679</v>
      </c>
      <c r="GU5" s="0" t="n">
        <v>0.61867059385</v>
      </c>
      <c r="GV5" s="0" t="n">
        <v>0.6004065087</v>
      </c>
      <c r="GW5" s="0" t="n">
        <v>0.58214242355</v>
      </c>
      <c r="GX5" s="0" t="n">
        <v>0.5638783384</v>
      </c>
      <c r="GY5" s="0" t="n">
        <v>0.5805587172</v>
      </c>
      <c r="GZ5" s="0" t="n">
        <v>0.5922591323</v>
      </c>
      <c r="HA5" s="0" t="n">
        <v>0.5161881691</v>
      </c>
      <c r="HB5" s="0" t="s">
        <v>8</v>
      </c>
      <c r="HC5" s="0" t="s">
        <v>8</v>
      </c>
      <c r="HD5" s="0" t="s">
        <v>8</v>
      </c>
      <c r="HE5" s="0" t="s">
        <v>8</v>
      </c>
      <c r="HF5" s="0" t="s">
        <v>8</v>
      </c>
      <c r="HG5" s="0" t="s">
        <v>8</v>
      </c>
      <c r="HH5" s="0" t="s">
        <v>8</v>
      </c>
      <c r="HI5" s="0" t="s">
        <v>8</v>
      </c>
      <c r="HJ5" s="0" t="s">
        <v>8</v>
      </c>
      <c r="HK5" s="0" t="s">
        <v>8</v>
      </c>
      <c r="HL5" s="0" t="s">
        <v>8</v>
      </c>
      <c r="HM5" s="0" t="s">
        <v>8</v>
      </c>
      <c r="HN5" s="0" t="s">
        <v>8</v>
      </c>
      <c r="HO5" s="0" t="s">
        <v>8</v>
      </c>
      <c r="HP5" s="0" t="s">
        <v>8</v>
      </c>
      <c r="HQ5" s="0" t="s">
        <v>8</v>
      </c>
      <c r="HR5" s="0" t="s">
        <v>8</v>
      </c>
      <c r="HS5" s="0" t="s">
        <v>8</v>
      </c>
      <c r="HT5" s="0" t="s">
        <v>8</v>
      </c>
      <c r="HU5" s="0" t="s">
        <v>8</v>
      </c>
      <c r="HV5" s="0" t="s">
        <v>8</v>
      </c>
      <c r="HW5" s="0" t="s">
        <v>8</v>
      </c>
      <c r="HX5" s="0" t="s">
        <v>8</v>
      </c>
      <c r="HY5" s="0" t="s">
        <v>8</v>
      </c>
      <c r="HZ5" s="0" t="s">
        <v>8</v>
      </c>
      <c r="IA5" s="0" t="s">
        <v>8</v>
      </c>
      <c r="IB5" s="0" t="s">
        <v>8</v>
      </c>
      <c r="IC5" s="0" t="s">
        <v>8</v>
      </c>
      <c r="ID5" s="0" t="s">
        <v>8</v>
      </c>
      <c r="IE5" s="0" t="s">
        <v>8</v>
      </c>
      <c r="IF5" s="0" t="s">
        <v>8</v>
      </c>
      <c r="IG5" s="0" t="s">
        <v>8</v>
      </c>
      <c r="IH5" s="0" t="s">
        <v>8</v>
      </c>
      <c r="II5" s="0" t="s">
        <v>8</v>
      </c>
      <c r="IJ5" s="0" t="s">
        <v>8</v>
      </c>
      <c r="IK5" s="0" t="s">
        <v>8</v>
      </c>
      <c r="IL5" s="0" t="s">
        <v>8</v>
      </c>
      <c r="IM5" s="0" t="s">
        <v>8</v>
      </c>
      <c r="IN5" s="0" t="s">
        <v>8</v>
      </c>
      <c r="IO5" s="0" t="s">
        <v>8</v>
      </c>
      <c r="IP5" s="0" t="s">
        <v>8</v>
      </c>
      <c r="IQ5" s="0" t="s">
        <v>8</v>
      </c>
      <c r="IR5" s="0" t="s">
        <v>8</v>
      </c>
      <c r="IS5" s="0" t="s">
        <v>8</v>
      </c>
      <c r="IT5" s="0" t="s">
        <v>8</v>
      </c>
      <c r="IU5" s="0" t="s">
        <v>8</v>
      </c>
      <c r="IV5" s="0" t="s">
        <v>8</v>
      </c>
      <c r="IW5" s="0" t="s">
        <v>8</v>
      </c>
      <c r="IX5" s="0" t="s">
        <v>8</v>
      </c>
      <c r="IY5" s="0" t="s">
        <v>8</v>
      </c>
      <c r="IZ5" s="0" t="s">
        <v>8</v>
      </c>
      <c r="JA5" s="0" t="s">
        <v>8</v>
      </c>
      <c r="JB5" s="0" t="s">
        <v>8</v>
      </c>
      <c r="JC5" s="0" t="s">
        <v>8</v>
      </c>
      <c r="JD5" s="0" t="s">
        <v>8</v>
      </c>
      <c r="JE5" s="0" t="s">
        <v>8</v>
      </c>
      <c r="JF5" s="0" t="s">
        <v>8</v>
      </c>
      <c r="JG5" s="0" t="s">
        <v>8</v>
      </c>
      <c r="JH5" s="0" t="s">
        <v>8</v>
      </c>
      <c r="JI5" s="0" t="s">
        <v>8</v>
      </c>
      <c r="JJ5" s="0" t="s">
        <v>8</v>
      </c>
      <c r="JK5" s="0" t="s">
        <v>8</v>
      </c>
      <c r="JL5" s="0" t="s">
        <v>8</v>
      </c>
      <c r="JM5" s="0" t="s">
        <v>8</v>
      </c>
      <c r="JN5" s="0" t="s">
        <v>8</v>
      </c>
      <c r="JO5" s="0" t="s">
        <v>8</v>
      </c>
      <c r="JP5" s="0" t="s">
        <v>8</v>
      </c>
      <c r="JQ5" s="0" t="s">
        <v>8</v>
      </c>
      <c r="JR5" s="0" t="s">
        <v>8</v>
      </c>
      <c r="JS5" s="0" t="s">
        <v>8</v>
      </c>
      <c r="JT5" s="0" t="s">
        <v>8</v>
      </c>
      <c r="JU5" s="0" t="s">
        <v>8</v>
      </c>
      <c r="JV5" s="0" t="s">
        <v>8</v>
      </c>
      <c r="JW5" s="0" t="s">
        <v>8</v>
      </c>
      <c r="JX5" s="0" t="s">
        <v>8</v>
      </c>
      <c r="JY5" s="0" t="s">
        <v>8</v>
      </c>
      <c r="JZ5" s="0" t="s">
        <v>8</v>
      </c>
      <c r="KA5" s="0" t="s">
        <v>8</v>
      </c>
      <c r="KB5" s="0" t="s">
        <v>8</v>
      </c>
      <c r="KC5" s="0" t="s">
        <v>8</v>
      </c>
      <c r="KD5" s="0" t="s">
        <v>8</v>
      </c>
      <c r="KE5" s="0" t="s">
        <v>8</v>
      </c>
      <c r="KF5" s="0" t="s">
        <v>8</v>
      </c>
      <c r="KG5" s="0" t="s">
        <v>8</v>
      </c>
      <c r="KH5" s="0" t="s">
        <v>8</v>
      </c>
      <c r="KI5" s="0" t="s">
        <v>8</v>
      </c>
      <c r="KJ5" s="0" t="s">
        <v>8</v>
      </c>
      <c r="KK5" s="0" t="s">
        <v>8</v>
      </c>
      <c r="KL5" s="0" t="s">
        <v>8</v>
      </c>
      <c r="KM5" s="0" t="s">
        <v>8</v>
      </c>
      <c r="KN5" s="0" t="s">
        <v>8</v>
      </c>
      <c r="KO5" s="0" t="s">
        <v>8</v>
      </c>
      <c r="KP5" s="0" t="s">
        <v>8</v>
      </c>
      <c r="KQ5" s="0" t="s">
        <v>8</v>
      </c>
      <c r="KR5" s="0" t="s">
        <v>8</v>
      </c>
      <c r="KS5" s="0" t="s">
        <v>8</v>
      </c>
    </row>
    <row r="6" customFormat="false" ht="12.8" hidden="false" customHeight="false" outlineLevel="0" collapsed="false">
      <c r="A6" s="0" t="n">
        <v>19</v>
      </c>
      <c r="B6" s="0" t="n">
        <v>0.3227425398</v>
      </c>
      <c r="C6" s="0" t="n">
        <v>0.2856343809</v>
      </c>
      <c r="D6" s="0" t="n">
        <v>0.3886786121</v>
      </c>
      <c r="E6" s="0" t="n">
        <v>0.3213517214</v>
      </c>
      <c r="F6" s="0" t="n">
        <v>0.3629852286</v>
      </c>
      <c r="G6" s="0" t="n">
        <v>0.2674745923</v>
      </c>
      <c r="H6" s="0" t="n">
        <v>0.3643716463</v>
      </c>
      <c r="I6" s="0" t="n">
        <v>0.3808236263</v>
      </c>
      <c r="J6" s="0" t="n">
        <v>0.2857303361</v>
      </c>
      <c r="K6" s="0" t="n">
        <v>0.3159413973</v>
      </c>
      <c r="L6" s="0" t="n">
        <v>0.3188633436</v>
      </c>
      <c r="M6" s="0" t="n">
        <v>0.385604802</v>
      </c>
      <c r="N6" s="0" t="n">
        <v>0.3148327052</v>
      </c>
      <c r="O6" s="0" t="n">
        <v>0.2982732287</v>
      </c>
      <c r="P6" s="0" t="n">
        <v>0.2419845845</v>
      </c>
      <c r="Q6" s="0" t="n">
        <v>0.2992280971</v>
      </c>
      <c r="R6" s="0" t="n">
        <v>0.3217794217</v>
      </c>
      <c r="S6" s="0" t="n">
        <v>0.3443307463</v>
      </c>
      <c r="T6" s="0" t="n">
        <v>0.3578319432</v>
      </c>
      <c r="U6" s="0" t="n">
        <v>0.3549825887</v>
      </c>
      <c r="V6" s="0" t="n">
        <v>0.3736266738</v>
      </c>
      <c r="W6" s="0" t="n">
        <v>0.3386937302</v>
      </c>
      <c r="X6" s="0" t="n">
        <v>0.3178230491</v>
      </c>
      <c r="Y6" s="0" t="n">
        <v>0.2632054157</v>
      </c>
      <c r="Z6" s="0" t="n">
        <v>0.2910383693</v>
      </c>
      <c r="AA6" s="0" t="n">
        <v>0.2938960767</v>
      </c>
      <c r="AB6" s="0" t="n">
        <v>0.3553023254</v>
      </c>
      <c r="AC6" s="0" t="n">
        <v>0.3089648524</v>
      </c>
      <c r="AD6" s="0" t="n">
        <v>0.323648266</v>
      </c>
      <c r="AE6" s="0" t="n">
        <v>0.3314352937</v>
      </c>
      <c r="AF6" s="0" t="n">
        <v>0.3979685455</v>
      </c>
      <c r="AG6" s="0" t="n">
        <v>0.2871066962</v>
      </c>
      <c r="AH6" s="0" t="n">
        <v>0.3451569978</v>
      </c>
      <c r="AI6" s="0" t="n">
        <v>0.4072639415</v>
      </c>
      <c r="AJ6" s="0" t="n">
        <v>0.3968082902</v>
      </c>
      <c r="AK6" s="0" t="n">
        <v>0.3470259996</v>
      </c>
      <c r="AL6" s="0" t="n">
        <v>0.3515161009</v>
      </c>
      <c r="AM6" s="0" t="n">
        <v>0.3678819107</v>
      </c>
      <c r="AN6" s="0" t="n">
        <v>0.342680394</v>
      </c>
      <c r="AO6" s="0" t="n">
        <v>0.3649101776</v>
      </c>
      <c r="AP6" s="0" t="n">
        <v>0.3280089099</v>
      </c>
      <c r="AQ6" s="0" t="n">
        <v>0.4344825693</v>
      </c>
      <c r="AR6" s="0" t="n">
        <v>0.3502995608</v>
      </c>
      <c r="AS6" s="0" t="n">
        <v>0.3932657174</v>
      </c>
      <c r="AT6" s="0" t="n">
        <v>0.4290674828</v>
      </c>
      <c r="AU6" s="0" t="n">
        <v>0.3760063853</v>
      </c>
      <c r="AV6" s="0" t="n">
        <v>0.3858419102</v>
      </c>
      <c r="AW6" s="0" t="n">
        <v>0.3724387874</v>
      </c>
      <c r="AX6" s="0" t="n">
        <v>0.3761373182</v>
      </c>
      <c r="AY6" s="0" t="n">
        <v>0.379835849</v>
      </c>
      <c r="AZ6" s="0" t="n">
        <v>0.3835343798</v>
      </c>
      <c r="BA6" s="0" t="n">
        <v>0.3872329106</v>
      </c>
      <c r="BB6" s="0" t="n">
        <v>0.3957015798</v>
      </c>
      <c r="BC6" s="0" t="n">
        <v>0.4137316151</v>
      </c>
      <c r="BD6" s="0" t="n">
        <v>0.3732922177</v>
      </c>
      <c r="BE6" s="0" t="s">
        <v>9</v>
      </c>
      <c r="BF6" s="0" t="s">
        <v>9</v>
      </c>
      <c r="BG6" s="0" t="s">
        <v>9</v>
      </c>
      <c r="BH6" s="0" t="s">
        <v>9</v>
      </c>
      <c r="BI6" s="0" t="s">
        <v>9</v>
      </c>
      <c r="BJ6" s="0" t="s">
        <v>9</v>
      </c>
      <c r="BK6" s="0" t="s">
        <v>9</v>
      </c>
      <c r="BL6" s="0" t="s">
        <v>9</v>
      </c>
      <c r="BM6" s="0" t="s">
        <v>9</v>
      </c>
      <c r="BN6" s="0" t="s">
        <v>9</v>
      </c>
      <c r="BO6" s="0" t="s">
        <v>9</v>
      </c>
      <c r="BP6" s="0" t="s">
        <v>9</v>
      </c>
      <c r="BQ6" s="0" t="s">
        <v>9</v>
      </c>
      <c r="BR6" s="0" t="s">
        <v>9</v>
      </c>
      <c r="BS6" s="0" t="s">
        <v>9</v>
      </c>
      <c r="BT6" s="0" t="s">
        <v>9</v>
      </c>
      <c r="BU6" s="0" t="s">
        <v>9</v>
      </c>
      <c r="BV6" s="0" t="s">
        <v>9</v>
      </c>
      <c r="BW6" s="0" t="s">
        <v>9</v>
      </c>
      <c r="BX6" s="0" t="s">
        <v>9</v>
      </c>
      <c r="BY6" s="0" t="s">
        <v>9</v>
      </c>
      <c r="BZ6" s="0" t="s">
        <v>9</v>
      </c>
      <c r="CA6" s="0" t="s">
        <v>9</v>
      </c>
      <c r="CB6" s="0" t="s">
        <v>9</v>
      </c>
      <c r="CC6" s="0" t="s">
        <v>9</v>
      </c>
      <c r="CD6" s="0" t="s">
        <v>9</v>
      </c>
      <c r="CE6" s="0" t="s">
        <v>9</v>
      </c>
      <c r="CF6" s="0" t="s">
        <v>9</v>
      </c>
      <c r="CG6" s="0" t="s">
        <v>9</v>
      </c>
      <c r="CH6" s="0" t="s">
        <v>9</v>
      </c>
      <c r="CI6" s="0" t="s">
        <v>9</v>
      </c>
      <c r="CJ6" s="0" t="s">
        <v>9</v>
      </c>
      <c r="CK6" s="0" t="s">
        <v>9</v>
      </c>
      <c r="CL6" s="0" t="s">
        <v>9</v>
      </c>
      <c r="CM6" s="0" t="s">
        <v>9</v>
      </c>
      <c r="CN6" s="0" t="s">
        <v>9</v>
      </c>
      <c r="CO6" s="0" t="s">
        <v>9</v>
      </c>
      <c r="CP6" s="0" t="s">
        <v>9</v>
      </c>
      <c r="CQ6" s="0" t="s">
        <v>9</v>
      </c>
      <c r="CR6" s="0" t="s">
        <v>9</v>
      </c>
      <c r="CS6" s="0" t="s">
        <v>9</v>
      </c>
      <c r="CT6" s="0" t="s">
        <v>9</v>
      </c>
      <c r="CU6" s="0" t="s">
        <v>9</v>
      </c>
      <c r="CV6" s="0" t="s">
        <v>9</v>
      </c>
      <c r="CW6" s="0" t="s">
        <v>9</v>
      </c>
      <c r="CX6" s="0" t="s">
        <v>9</v>
      </c>
      <c r="CY6" s="0" t="s">
        <v>9</v>
      </c>
      <c r="CZ6" s="0" t="s">
        <v>9</v>
      </c>
      <c r="DA6" s="0" t="s">
        <v>9</v>
      </c>
      <c r="DB6" s="0" t="s">
        <v>9</v>
      </c>
      <c r="DC6" s="0" t="s">
        <v>9</v>
      </c>
      <c r="DD6" s="0" t="s">
        <v>9</v>
      </c>
      <c r="DE6" s="0" t="s">
        <v>9</v>
      </c>
      <c r="DF6" s="0" t="s">
        <v>9</v>
      </c>
      <c r="DG6" s="0" t="s">
        <v>9</v>
      </c>
      <c r="DH6" s="0" t="s">
        <v>9</v>
      </c>
      <c r="DI6" s="0" t="s">
        <v>9</v>
      </c>
      <c r="DJ6" s="0" t="s">
        <v>9</v>
      </c>
      <c r="DK6" s="0" t="s">
        <v>9</v>
      </c>
      <c r="DL6" s="0" t="s">
        <v>9</v>
      </c>
      <c r="DM6" s="0" t="s">
        <v>9</v>
      </c>
      <c r="DN6" s="0" t="s">
        <v>9</v>
      </c>
      <c r="DO6" s="0" t="s">
        <v>9</v>
      </c>
      <c r="DP6" s="0" t="s">
        <v>9</v>
      </c>
      <c r="DQ6" s="0" t="s">
        <v>9</v>
      </c>
      <c r="DR6" s="0" t="s">
        <v>9</v>
      </c>
      <c r="DS6" s="0" t="s">
        <v>9</v>
      </c>
      <c r="DT6" s="0" t="s">
        <v>9</v>
      </c>
      <c r="DU6" s="0" t="s">
        <v>9</v>
      </c>
      <c r="DV6" s="0" t="s">
        <v>9</v>
      </c>
      <c r="DW6" s="0" t="s">
        <v>9</v>
      </c>
      <c r="DX6" s="0" t="s">
        <v>9</v>
      </c>
      <c r="DY6" s="0" t="s">
        <v>9</v>
      </c>
      <c r="DZ6" s="0" t="s">
        <v>9</v>
      </c>
      <c r="EA6" s="0" t="s">
        <v>9</v>
      </c>
      <c r="EB6" s="0" t="s">
        <v>9</v>
      </c>
      <c r="EC6" s="0" t="s">
        <v>9</v>
      </c>
      <c r="ED6" s="0" t="s">
        <v>9</v>
      </c>
      <c r="EE6" s="0" t="s">
        <v>9</v>
      </c>
      <c r="EF6" s="0" t="s">
        <v>9</v>
      </c>
      <c r="EG6" s="0" t="s">
        <v>9</v>
      </c>
      <c r="EH6" s="0" t="s">
        <v>9</v>
      </c>
      <c r="EI6" s="0" t="s">
        <v>9</v>
      </c>
      <c r="EJ6" s="0" t="s">
        <v>9</v>
      </c>
      <c r="EK6" s="0" t="s">
        <v>9</v>
      </c>
      <c r="EL6" s="0" t="s">
        <v>9</v>
      </c>
      <c r="EM6" s="0" t="s">
        <v>9</v>
      </c>
      <c r="EN6" s="0" t="s">
        <v>9</v>
      </c>
      <c r="EO6" s="0" t="s">
        <v>9</v>
      </c>
      <c r="EP6" s="0" t="s">
        <v>9</v>
      </c>
      <c r="EQ6" s="0" t="s">
        <v>9</v>
      </c>
      <c r="ER6" s="0" t="s">
        <v>9</v>
      </c>
      <c r="ES6" s="0" t="s">
        <v>9</v>
      </c>
      <c r="ET6" s="0" t="s">
        <v>9</v>
      </c>
      <c r="EU6" s="0" t="s">
        <v>9</v>
      </c>
      <c r="EV6" s="0" t="s">
        <v>9</v>
      </c>
      <c r="EY6" s="0" t="n">
        <v>0.4132679826</v>
      </c>
      <c r="EZ6" s="0" t="n">
        <v>0.3649817771</v>
      </c>
      <c r="FA6" s="0" t="n">
        <v>0.3239150184</v>
      </c>
      <c r="FB6" s="0" t="n">
        <v>0.4196722571</v>
      </c>
      <c r="FC6" s="0" t="n">
        <v>0.4177163112</v>
      </c>
      <c r="FD6" s="0" t="n">
        <v>0.3711817017</v>
      </c>
      <c r="FE6" s="0" t="n">
        <v>0.3804882279</v>
      </c>
      <c r="FF6" s="0" t="n">
        <v>0.3799737061</v>
      </c>
      <c r="FG6" s="0" t="n">
        <v>0.3629964074</v>
      </c>
      <c r="FH6" s="0" t="n">
        <v>0.4217763442</v>
      </c>
      <c r="FI6" s="0" t="n">
        <v>0.3548379071</v>
      </c>
      <c r="FJ6" s="0" t="n">
        <v>0.3865499774</v>
      </c>
      <c r="FK6" s="0" t="n">
        <v>0.3346275505</v>
      </c>
      <c r="FL6" s="0" t="n">
        <v>0.347465566</v>
      </c>
      <c r="FM6" s="0" t="n">
        <v>0.3171088151</v>
      </c>
      <c r="FN6" s="0" t="n">
        <v>0.3973170132</v>
      </c>
      <c r="FO6" s="0" t="n">
        <v>0.381788378</v>
      </c>
      <c r="FP6" s="0" t="n">
        <v>0.3662597428</v>
      </c>
      <c r="FQ6" s="0" t="n">
        <v>0.3560789936</v>
      </c>
      <c r="FR6" s="0" t="n">
        <v>0.3953201687</v>
      </c>
      <c r="FS6" s="0" t="n">
        <v>0.4353421849</v>
      </c>
      <c r="FT6" s="0" t="n">
        <v>0.3712930911</v>
      </c>
      <c r="FU6" s="0" t="n">
        <v>0.3687585288</v>
      </c>
      <c r="FV6" s="0" t="n">
        <v>0.4575068708</v>
      </c>
      <c r="FW6" s="0" t="n">
        <v>0.4363228275</v>
      </c>
      <c r="FX6" s="0" t="n">
        <v>0.4004275863</v>
      </c>
      <c r="FY6" s="0" t="n">
        <v>0.381369158</v>
      </c>
      <c r="FZ6" s="0" t="n">
        <v>0.4788921123</v>
      </c>
      <c r="GA6" s="0" t="n">
        <v>0.4725912887</v>
      </c>
      <c r="GB6" s="0" t="n">
        <v>0.4446433496</v>
      </c>
      <c r="GC6" s="0" t="n">
        <v>0.4291959005</v>
      </c>
      <c r="GD6" s="0" t="n">
        <v>0.3992742546</v>
      </c>
      <c r="GE6" s="0" t="n">
        <v>0.5004523387</v>
      </c>
      <c r="GF6" s="0" t="n">
        <v>0.4069568116</v>
      </c>
      <c r="GG6" s="0" t="n">
        <v>0.4619315363</v>
      </c>
      <c r="GH6" s="0" t="n">
        <v>0.5046052303</v>
      </c>
      <c r="GI6" s="0" t="n">
        <v>0.4519008861</v>
      </c>
      <c r="GJ6" s="0" t="n">
        <v>0.4227594511</v>
      </c>
      <c r="GK6" s="0" t="n">
        <v>0.4797229313</v>
      </c>
      <c r="GL6" s="0" t="n">
        <v>0.4271204842</v>
      </c>
      <c r="GM6" s="0" t="n">
        <v>0.4854937931</v>
      </c>
      <c r="GN6" s="0" t="n">
        <v>0.4539011441</v>
      </c>
      <c r="GO6" s="0" t="n">
        <v>0.4795177427</v>
      </c>
      <c r="GP6" s="0" t="n">
        <v>0.568236393</v>
      </c>
      <c r="GQ6" s="0" t="n">
        <v>0.4719519333</v>
      </c>
      <c r="GR6" s="0" t="n">
        <v>0.4426992045</v>
      </c>
      <c r="GS6" s="0" t="n">
        <v>0.5035732595</v>
      </c>
      <c r="GT6" s="0" t="n">
        <v>0.4527085085</v>
      </c>
      <c r="GU6" s="0" t="n">
        <v>0.4574237652</v>
      </c>
      <c r="GV6" s="0" t="n">
        <v>0.4621390219</v>
      </c>
      <c r="GW6" s="0" t="n">
        <v>0.4668542786</v>
      </c>
      <c r="GX6" s="0" t="n">
        <v>0.4715695353</v>
      </c>
      <c r="GY6" s="0" t="n">
        <v>0.4683562623</v>
      </c>
      <c r="GZ6" s="0" t="n">
        <v>0.5010479356</v>
      </c>
      <c r="HA6" s="0" t="n">
        <v>0.5241162713</v>
      </c>
      <c r="HB6" s="0" t="s">
        <v>10</v>
      </c>
      <c r="HC6" s="0" t="s">
        <v>10</v>
      </c>
      <c r="HD6" s="0" t="s">
        <v>10</v>
      </c>
      <c r="HE6" s="0" t="s">
        <v>10</v>
      </c>
      <c r="HF6" s="0" t="s">
        <v>10</v>
      </c>
      <c r="HG6" s="0" t="s">
        <v>10</v>
      </c>
      <c r="HH6" s="0" t="s">
        <v>10</v>
      </c>
      <c r="HI6" s="0" t="s">
        <v>10</v>
      </c>
      <c r="HJ6" s="0" t="s">
        <v>10</v>
      </c>
      <c r="HK6" s="0" t="s">
        <v>10</v>
      </c>
      <c r="HL6" s="0" t="s">
        <v>10</v>
      </c>
      <c r="HM6" s="0" t="s">
        <v>10</v>
      </c>
      <c r="HN6" s="0" t="s">
        <v>10</v>
      </c>
      <c r="HO6" s="0" t="s">
        <v>10</v>
      </c>
      <c r="HP6" s="0" t="s">
        <v>10</v>
      </c>
      <c r="HQ6" s="0" t="s">
        <v>10</v>
      </c>
      <c r="HR6" s="0" t="s">
        <v>10</v>
      </c>
      <c r="HS6" s="0" t="s">
        <v>10</v>
      </c>
      <c r="HT6" s="0" t="s">
        <v>10</v>
      </c>
      <c r="HU6" s="0" t="s">
        <v>10</v>
      </c>
      <c r="HV6" s="0" t="s">
        <v>10</v>
      </c>
      <c r="HW6" s="0" t="s">
        <v>10</v>
      </c>
      <c r="HX6" s="0" t="s">
        <v>10</v>
      </c>
      <c r="HY6" s="0" t="s">
        <v>10</v>
      </c>
      <c r="HZ6" s="0" t="s">
        <v>10</v>
      </c>
      <c r="IA6" s="0" t="s">
        <v>10</v>
      </c>
      <c r="IB6" s="0" t="s">
        <v>10</v>
      </c>
      <c r="IC6" s="0" t="s">
        <v>10</v>
      </c>
      <c r="ID6" s="0" t="s">
        <v>10</v>
      </c>
      <c r="IE6" s="0" t="s">
        <v>10</v>
      </c>
      <c r="IF6" s="0" t="s">
        <v>10</v>
      </c>
      <c r="IG6" s="0" t="s">
        <v>10</v>
      </c>
      <c r="IH6" s="0" t="s">
        <v>10</v>
      </c>
      <c r="II6" s="0" t="s">
        <v>10</v>
      </c>
      <c r="IJ6" s="0" t="s">
        <v>10</v>
      </c>
      <c r="IK6" s="0" t="s">
        <v>10</v>
      </c>
      <c r="IL6" s="0" t="s">
        <v>10</v>
      </c>
      <c r="IM6" s="0" t="s">
        <v>10</v>
      </c>
      <c r="IN6" s="0" t="s">
        <v>10</v>
      </c>
      <c r="IO6" s="0" t="s">
        <v>10</v>
      </c>
      <c r="IP6" s="0" t="s">
        <v>10</v>
      </c>
      <c r="IQ6" s="0" t="s">
        <v>10</v>
      </c>
      <c r="IR6" s="0" t="s">
        <v>10</v>
      </c>
      <c r="IS6" s="0" t="s">
        <v>10</v>
      </c>
      <c r="IT6" s="0" t="s">
        <v>10</v>
      </c>
      <c r="IU6" s="0" t="s">
        <v>10</v>
      </c>
      <c r="IV6" s="0" t="s">
        <v>10</v>
      </c>
      <c r="IW6" s="0" t="s">
        <v>10</v>
      </c>
      <c r="IX6" s="0" t="s">
        <v>10</v>
      </c>
      <c r="IY6" s="0" t="s">
        <v>10</v>
      </c>
      <c r="IZ6" s="0" t="s">
        <v>10</v>
      </c>
      <c r="JA6" s="0" t="s">
        <v>10</v>
      </c>
      <c r="JB6" s="0" t="s">
        <v>10</v>
      </c>
      <c r="JC6" s="0" t="s">
        <v>10</v>
      </c>
      <c r="JD6" s="0" t="s">
        <v>10</v>
      </c>
      <c r="JE6" s="0" t="s">
        <v>10</v>
      </c>
      <c r="JF6" s="0" t="s">
        <v>10</v>
      </c>
      <c r="JG6" s="0" t="s">
        <v>10</v>
      </c>
      <c r="JH6" s="0" t="s">
        <v>10</v>
      </c>
      <c r="JI6" s="0" t="s">
        <v>10</v>
      </c>
      <c r="JJ6" s="0" t="s">
        <v>10</v>
      </c>
      <c r="JK6" s="0" t="s">
        <v>10</v>
      </c>
      <c r="JL6" s="0" t="s">
        <v>10</v>
      </c>
      <c r="JM6" s="0" t="s">
        <v>10</v>
      </c>
      <c r="JN6" s="0" t="s">
        <v>10</v>
      </c>
      <c r="JO6" s="0" t="s">
        <v>10</v>
      </c>
      <c r="JP6" s="0" t="s">
        <v>10</v>
      </c>
      <c r="JQ6" s="0" t="s">
        <v>10</v>
      </c>
      <c r="JR6" s="0" t="s">
        <v>10</v>
      </c>
      <c r="JS6" s="0" t="s">
        <v>10</v>
      </c>
      <c r="JT6" s="0" t="s">
        <v>10</v>
      </c>
      <c r="JU6" s="0" t="s">
        <v>10</v>
      </c>
      <c r="JV6" s="0" t="s">
        <v>10</v>
      </c>
      <c r="JW6" s="0" t="s">
        <v>10</v>
      </c>
      <c r="JX6" s="0" t="s">
        <v>10</v>
      </c>
      <c r="JY6" s="0" t="s">
        <v>10</v>
      </c>
      <c r="JZ6" s="0" t="s">
        <v>10</v>
      </c>
      <c r="KA6" s="0" t="s">
        <v>10</v>
      </c>
      <c r="KB6" s="0" t="s">
        <v>10</v>
      </c>
      <c r="KC6" s="0" t="s">
        <v>10</v>
      </c>
      <c r="KD6" s="0" t="s">
        <v>10</v>
      </c>
      <c r="KE6" s="0" t="s">
        <v>10</v>
      </c>
      <c r="KF6" s="0" t="s">
        <v>10</v>
      </c>
      <c r="KG6" s="0" t="s">
        <v>10</v>
      </c>
      <c r="KH6" s="0" t="s">
        <v>10</v>
      </c>
      <c r="KI6" s="0" t="s">
        <v>10</v>
      </c>
      <c r="KJ6" s="0" t="s">
        <v>10</v>
      </c>
      <c r="KK6" s="0" t="s">
        <v>10</v>
      </c>
      <c r="KL6" s="0" t="s">
        <v>10</v>
      </c>
      <c r="KM6" s="0" t="s">
        <v>10</v>
      </c>
      <c r="KN6" s="0" t="s">
        <v>10</v>
      </c>
      <c r="KO6" s="0" t="s">
        <v>10</v>
      </c>
      <c r="KP6" s="0" t="s">
        <v>10</v>
      </c>
      <c r="KQ6" s="0" t="s">
        <v>10</v>
      </c>
      <c r="KR6" s="0" t="s">
        <v>10</v>
      </c>
      <c r="KS6" s="0" t="s">
        <v>10</v>
      </c>
    </row>
    <row r="7" customFormat="false" ht="12.8" hidden="false" customHeight="false" outlineLevel="0" collapsed="false">
      <c r="A7" s="0" t="n">
        <v>20</v>
      </c>
      <c r="B7" s="0" t="n">
        <v>0.1869460214</v>
      </c>
      <c r="C7" s="0" t="n">
        <v>0.2638244925</v>
      </c>
      <c r="D7" s="0" t="n">
        <v>0.234556656</v>
      </c>
      <c r="E7" s="0" t="n">
        <v>0.2458465019</v>
      </c>
      <c r="F7" s="0" t="n">
        <v>0.2992804003</v>
      </c>
      <c r="G7" s="0" t="n">
        <v>0.2762097766</v>
      </c>
      <c r="H7" s="0" t="n">
        <v>0.2649424659</v>
      </c>
      <c r="I7" s="0" t="n">
        <v>0.3037103689</v>
      </c>
      <c r="J7" s="0" t="n">
        <v>0.2185978578</v>
      </c>
      <c r="K7" s="0" t="n">
        <v>0.2613350803</v>
      </c>
      <c r="L7" s="0" t="n">
        <v>0.2487254631</v>
      </c>
      <c r="M7" s="0" t="n">
        <v>0.2821227804</v>
      </c>
      <c r="N7" s="0" t="n">
        <v>0.2660290094</v>
      </c>
      <c r="O7" s="0" t="n">
        <v>0.1901393196</v>
      </c>
      <c r="P7" s="0" t="n">
        <v>0.2173539211</v>
      </c>
      <c r="Q7" s="0" t="n">
        <v>0.2331195083</v>
      </c>
      <c r="R7" s="0" t="n">
        <v>0.249411328</v>
      </c>
      <c r="S7" s="0" t="n">
        <v>0.2657031476</v>
      </c>
      <c r="T7" s="0" t="n">
        <v>0.214969443</v>
      </c>
      <c r="U7" s="0" t="n">
        <v>0.2548000559</v>
      </c>
      <c r="V7" s="0" t="n">
        <v>0.2469398096</v>
      </c>
      <c r="W7" s="0" t="n">
        <v>0.2475905119</v>
      </c>
      <c r="X7" s="0" t="n">
        <v>0.2757708531</v>
      </c>
      <c r="Y7" s="0" t="n">
        <v>0.2947776955</v>
      </c>
      <c r="Z7" s="0" t="n">
        <v>0.2270579185</v>
      </c>
      <c r="AA7" s="0" t="n">
        <v>0.2287226879</v>
      </c>
      <c r="AB7" s="0" t="n">
        <v>0.2731808767</v>
      </c>
      <c r="AC7" s="0" t="n">
        <v>0.2277804641</v>
      </c>
      <c r="AD7" s="0" t="n">
        <v>0.2319052222</v>
      </c>
      <c r="AE7" s="0" t="n">
        <v>0.2410098243</v>
      </c>
      <c r="AF7" s="0" t="n">
        <v>0.2567241171</v>
      </c>
      <c r="AG7" s="0" t="n">
        <v>0.2680063778</v>
      </c>
      <c r="AH7" s="0" t="n">
        <v>0.2849003489</v>
      </c>
      <c r="AI7" s="0" t="n">
        <v>0.3001777631</v>
      </c>
      <c r="AJ7" s="0" t="n">
        <v>0.3031107271</v>
      </c>
      <c r="AK7" s="0" t="n">
        <v>0.2599483696</v>
      </c>
      <c r="AL7" s="0" t="n">
        <v>0.2902159869</v>
      </c>
      <c r="AM7" s="0" t="n">
        <v>0.2366925218</v>
      </c>
      <c r="AN7" s="0" t="n">
        <v>0.3287550562</v>
      </c>
      <c r="AO7" s="0" t="n">
        <v>0.2561812349</v>
      </c>
      <c r="AP7" s="0" t="n">
        <v>0.2913660761</v>
      </c>
      <c r="AQ7" s="0" t="n">
        <v>0.2580535672</v>
      </c>
      <c r="AR7" s="0" t="n">
        <v>0.3146584338</v>
      </c>
      <c r="AS7" s="0" t="n">
        <v>0.3273753681</v>
      </c>
      <c r="AT7" s="0" t="n">
        <v>0.3926510707</v>
      </c>
      <c r="AU7" s="0" t="n">
        <v>0.2811562368</v>
      </c>
      <c r="AV7" s="0" t="n">
        <v>0.2487593534</v>
      </c>
      <c r="AW7" s="0" t="n">
        <v>0.2727650764</v>
      </c>
      <c r="AX7" s="0" t="n">
        <v>0.278726755325</v>
      </c>
      <c r="AY7" s="0" t="n">
        <v>0.28468843425</v>
      </c>
      <c r="AZ7" s="0" t="n">
        <v>0.290650113175</v>
      </c>
      <c r="BA7" s="0" t="n">
        <v>0.2966117921</v>
      </c>
      <c r="BB7" s="0" t="n">
        <v>0.2832203613</v>
      </c>
      <c r="BC7" s="0" t="n">
        <v>0.2438801469</v>
      </c>
      <c r="BD7" s="0" t="n">
        <v>0.2769860609</v>
      </c>
      <c r="BE7" s="0" t="s">
        <v>11</v>
      </c>
      <c r="BF7" s="0" t="s">
        <v>11</v>
      </c>
      <c r="BG7" s="0" t="s">
        <v>11</v>
      </c>
      <c r="BH7" s="0" t="s">
        <v>11</v>
      </c>
      <c r="BI7" s="0" t="s">
        <v>11</v>
      </c>
      <c r="BJ7" s="0" t="s">
        <v>11</v>
      </c>
      <c r="BK7" s="0" t="s">
        <v>11</v>
      </c>
      <c r="BL7" s="0" t="s">
        <v>11</v>
      </c>
      <c r="BM7" s="0" t="s">
        <v>11</v>
      </c>
      <c r="BN7" s="0" t="s">
        <v>11</v>
      </c>
      <c r="BO7" s="0" t="s">
        <v>11</v>
      </c>
      <c r="BP7" s="0" t="s">
        <v>11</v>
      </c>
      <c r="BQ7" s="0" t="s">
        <v>11</v>
      </c>
      <c r="BR7" s="0" t="s">
        <v>11</v>
      </c>
      <c r="BS7" s="0" t="s">
        <v>11</v>
      </c>
      <c r="BT7" s="0" t="s">
        <v>11</v>
      </c>
      <c r="BU7" s="0" t="s">
        <v>11</v>
      </c>
      <c r="BV7" s="0" t="s">
        <v>11</v>
      </c>
      <c r="BW7" s="0" t="s">
        <v>11</v>
      </c>
      <c r="BX7" s="0" t="s">
        <v>11</v>
      </c>
      <c r="BY7" s="0" t="s">
        <v>11</v>
      </c>
      <c r="BZ7" s="0" t="s">
        <v>11</v>
      </c>
      <c r="CA7" s="0" t="s">
        <v>11</v>
      </c>
      <c r="CB7" s="0" t="s">
        <v>11</v>
      </c>
      <c r="CC7" s="0" t="s">
        <v>11</v>
      </c>
      <c r="CD7" s="0" t="s">
        <v>11</v>
      </c>
      <c r="CE7" s="0" t="s">
        <v>11</v>
      </c>
      <c r="CF7" s="0" t="s">
        <v>11</v>
      </c>
      <c r="CG7" s="0" t="s">
        <v>11</v>
      </c>
      <c r="CH7" s="0" t="s">
        <v>11</v>
      </c>
      <c r="CI7" s="0" t="s">
        <v>11</v>
      </c>
      <c r="CJ7" s="0" t="s">
        <v>11</v>
      </c>
      <c r="CK7" s="0" t="s">
        <v>11</v>
      </c>
      <c r="CL7" s="0" t="s">
        <v>11</v>
      </c>
      <c r="CM7" s="0" t="s">
        <v>11</v>
      </c>
      <c r="CN7" s="0" t="s">
        <v>11</v>
      </c>
      <c r="CO7" s="0" t="s">
        <v>11</v>
      </c>
      <c r="CP7" s="0" t="s">
        <v>11</v>
      </c>
      <c r="CQ7" s="0" t="s">
        <v>11</v>
      </c>
      <c r="CR7" s="0" t="s">
        <v>11</v>
      </c>
      <c r="CS7" s="0" t="s">
        <v>11</v>
      </c>
      <c r="CT7" s="0" t="s">
        <v>11</v>
      </c>
      <c r="CU7" s="0" t="s">
        <v>11</v>
      </c>
      <c r="CV7" s="0" t="s">
        <v>11</v>
      </c>
      <c r="CW7" s="0" t="s">
        <v>11</v>
      </c>
      <c r="CX7" s="0" t="s">
        <v>11</v>
      </c>
      <c r="CY7" s="0" t="s">
        <v>11</v>
      </c>
      <c r="CZ7" s="0" t="s">
        <v>11</v>
      </c>
      <c r="DA7" s="0" t="s">
        <v>11</v>
      </c>
      <c r="DB7" s="0" t="s">
        <v>11</v>
      </c>
      <c r="DC7" s="0" t="s">
        <v>11</v>
      </c>
      <c r="DD7" s="0" t="s">
        <v>11</v>
      </c>
      <c r="DE7" s="0" t="s">
        <v>11</v>
      </c>
      <c r="DF7" s="0" t="s">
        <v>11</v>
      </c>
      <c r="DG7" s="0" t="s">
        <v>11</v>
      </c>
      <c r="DH7" s="0" t="s">
        <v>11</v>
      </c>
      <c r="DI7" s="0" t="s">
        <v>11</v>
      </c>
      <c r="DJ7" s="0" t="s">
        <v>11</v>
      </c>
      <c r="DK7" s="0" t="s">
        <v>11</v>
      </c>
      <c r="DL7" s="0" t="s">
        <v>11</v>
      </c>
      <c r="DM7" s="0" t="s">
        <v>11</v>
      </c>
      <c r="DN7" s="0" t="s">
        <v>11</v>
      </c>
      <c r="DO7" s="0" t="s">
        <v>11</v>
      </c>
      <c r="DP7" s="0" t="s">
        <v>11</v>
      </c>
      <c r="DQ7" s="0" t="s">
        <v>11</v>
      </c>
      <c r="DR7" s="0" t="s">
        <v>11</v>
      </c>
      <c r="DS7" s="0" t="s">
        <v>11</v>
      </c>
      <c r="DT7" s="0" t="s">
        <v>11</v>
      </c>
      <c r="DU7" s="0" t="s">
        <v>11</v>
      </c>
      <c r="DV7" s="0" t="s">
        <v>11</v>
      </c>
      <c r="DW7" s="0" t="s">
        <v>11</v>
      </c>
      <c r="DX7" s="0" t="s">
        <v>11</v>
      </c>
      <c r="DY7" s="0" t="s">
        <v>11</v>
      </c>
      <c r="DZ7" s="0" t="s">
        <v>11</v>
      </c>
      <c r="EA7" s="0" t="s">
        <v>11</v>
      </c>
      <c r="EB7" s="0" t="s">
        <v>11</v>
      </c>
      <c r="EC7" s="0" t="s">
        <v>11</v>
      </c>
      <c r="ED7" s="0" t="s">
        <v>11</v>
      </c>
      <c r="EE7" s="0" t="s">
        <v>11</v>
      </c>
      <c r="EF7" s="0" t="s">
        <v>11</v>
      </c>
      <c r="EG7" s="0" t="s">
        <v>11</v>
      </c>
      <c r="EH7" s="0" t="s">
        <v>11</v>
      </c>
      <c r="EI7" s="0" t="s">
        <v>11</v>
      </c>
      <c r="EJ7" s="0" t="s">
        <v>11</v>
      </c>
      <c r="EK7" s="0" t="s">
        <v>11</v>
      </c>
      <c r="EL7" s="0" t="s">
        <v>11</v>
      </c>
      <c r="EM7" s="0" t="s">
        <v>11</v>
      </c>
      <c r="EN7" s="0" t="s">
        <v>11</v>
      </c>
      <c r="EO7" s="0" t="s">
        <v>11</v>
      </c>
      <c r="EP7" s="0" t="s">
        <v>11</v>
      </c>
      <c r="EQ7" s="0" t="s">
        <v>11</v>
      </c>
      <c r="ER7" s="0" t="s">
        <v>11</v>
      </c>
      <c r="ES7" s="0" t="s">
        <v>11</v>
      </c>
      <c r="ET7" s="0" t="s">
        <v>11</v>
      </c>
      <c r="EU7" s="0" t="s">
        <v>11</v>
      </c>
      <c r="EV7" s="0" t="s">
        <v>11</v>
      </c>
      <c r="EY7" s="0" t="n">
        <v>0.2701523785</v>
      </c>
      <c r="EZ7" s="0" t="n">
        <v>0.2569686182</v>
      </c>
      <c r="FA7" s="0" t="n">
        <v>0.2855438002</v>
      </c>
      <c r="FB7" s="0" t="n">
        <v>0.3288794701</v>
      </c>
      <c r="FC7" s="0" t="n">
        <v>0.3555299792</v>
      </c>
      <c r="FD7" s="0" t="n">
        <v>0.3089401771</v>
      </c>
      <c r="FE7" s="0" t="n">
        <v>0.3386536187</v>
      </c>
      <c r="FF7" s="0" t="n">
        <v>0.3665141283</v>
      </c>
      <c r="FG7" s="0" t="n">
        <v>0.3537630578</v>
      </c>
      <c r="FH7" s="0" t="n">
        <v>0.3228504338</v>
      </c>
      <c r="FI7" s="0" t="n">
        <v>0.2948406169</v>
      </c>
      <c r="FJ7" s="0" t="n">
        <v>0.2865369332</v>
      </c>
      <c r="FK7" s="0" t="n">
        <v>0.3218117126</v>
      </c>
      <c r="FL7" s="0" t="n">
        <v>0.3249876648</v>
      </c>
      <c r="FM7" s="0" t="n">
        <v>0.2989259499</v>
      </c>
      <c r="FN7" s="0" t="n">
        <v>0.3348429301</v>
      </c>
      <c r="FO7" s="0" t="n">
        <v>0.3094088122</v>
      </c>
      <c r="FP7" s="0" t="n">
        <v>0.2839746944</v>
      </c>
      <c r="FQ7" s="0" t="n">
        <v>0.2996520147</v>
      </c>
      <c r="FR7" s="0" t="n">
        <v>0.3161696511</v>
      </c>
      <c r="FS7" s="0" t="n">
        <v>0.3385744876</v>
      </c>
      <c r="FT7" s="0" t="n">
        <v>0.3376934679</v>
      </c>
      <c r="FU7" s="0" t="n">
        <v>0.3378504953</v>
      </c>
      <c r="FV7" s="0" t="n">
        <v>0.325521087</v>
      </c>
      <c r="FW7" s="0" t="n">
        <v>0.3182957886</v>
      </c>
      <c r="FX7" s="0" t="n">
        <v>0.2727529747</v>
      </c>
      <c r="FY7" s="0" t="n">
        <v>0.362370248</v>
      </c>
      <c r="FZ7" s="0" t="n">
        <v>0.4020990756</v>
      </c>
      <c r="GA7" s="0" t="n">
        <v>0.4020142629</v>
      </c>
      <c r="GB7" s="0" t="n">
        <v>0.3107880363</v>
      </c>
      <c r="GC7" s="0" t="n">
        <v>0.3183471831</v>
      </c>
      <c r="GD7" s="0" t="n">
        <v>0.3609076975</v>
      </c>
      <c r="GE7" s="0" t="n">
        <v>0.4678304193</v>
      </c>
      <c r="GF7" s="0" t="n">
        <v>0.3169044473</v>
      </c>
      <c r="GG7" s="0" t="n">
        <v>0.3523306932</v>
      </c>
      <c r="GH7" s="0" t="n">
        <v>0.3317394412</v>
      </c>
      <c r="GI7" s="0" t="n">
        <v>0.3920015214</v>
      </c>
      <c r="GJ7" s="0" t="n">
        <v>0.4640891914</v>
      </c>
      <c r="GK7" s="0" t="n">
        <v>0.3969943191</v>
      </c>
      <c r="GL7" s="0" t="n">
        <v>0.3690675198</v>
      </c>
      <c r="GM7" s="0" t="n">
        <v>0.3351241323</v>
      </c>
      <c r="GN7" s="0" t="n">
        <v>0.3330718758</v>
      </c>
      <c r="GO7" s="0" t="n">
        <v>0.3817170207</v>
      </c>
      <c r="GP7" s="0" t="n">
        <v>0.3673240771</v>
      </c>
      <c r="GQ7" s="0" t="n">
        <v>0.3975431203</v>
      </c>
      <c r="GR7" s="0" t="n">
        <v>0.3750100735</v>
      </c>
      <c r="GS7" s="0" t="n">
        <v>0.388880657</v>
      </c>
      <c r="GT7" s="0" t="n">
        <v>0.4474954502</v>
      </c>
      <c r="GU7" s="0" t="n">
        <v>0.42675659165</v>
      </c>
      <c r="GV7" s="0" t="n">
        <v>0.4060177331</v>
      </c>
      <c r="GW7" s="0" t="n">
        <v>0.38527887455</v>
      </c>
      <c r="GX7" s="0" t="n">
        <v>0.364540016</v>
      </c>
      <c r="GY7" s="0" t="n">
        <v>0.3731626228</v>
      </c>
      <c r="GZ7" s="0" t="n">
        <v>0.381119436</v>
      </c>
      <c r="HA7" s="0" t="n">
        <v>0.404627483</v>
      </c>
      <c r="HB7" s="0" t="s">
        <v>12</v>
      </c>
      <c r="HC7" s="0" t="s">
        <v>12</v>
      </c>
      <c r="HD7" s="0" t="s">
        <v>12</v>
      </c>
      <c r="HE7" s="0" t="s">
        <v>12</v>
      </c>
      <c r="HF7" s="0" t="s">
        <v>12</v>
      </c>
      <c r="HG7" s="0" t="s">
        <v>12</v>
      </c>
      <c r="HH7" s="0" t="s">
        <v>12</v>
      </c>
      <c r="HI7" s="0" t="s">
        <v>12</v>
      </c>
      <c r="HJ7" s="0" t="s">
        <v>12</v>
      </c>
      <c r="HK7" s="0" t="s">
        <v>12</v>
      </c>
      <c r="HL7" s="0" t="s">
        <v>12</v>
      </c>
      <c r="HM7" s="0" t="s">
        <v>12</v>
      </c>
      <c r="HN7" s="0" t="s">
        <v>12</v>
      </c>
      <c r="HO7" s="0" t="s">
        <v>12</v>
      </c>
      <c r="HP7" s="0" t="s">
        <v>12</v>
      </c>
      <c r="HQ7" s="0" t="s">
        <v>12</v>
      </c>
      <c r="HR7" s="0" t="s">
        <v>12</v>
      </c>
      <c r="HS7" s="0" t="s">
        <v>12</v>
      </c>
      <c r="HT7" s="0" t="s">
        <v>12</v>
      </c>
      <c r="HU7" s="0" t="s">
        <v>12</v>
      </c>
      <c r="HV7" s="0" t="s">
        <v>12</v>
      </c>
      <c r="HW7" s="0" t="s">
        <v>12</v>
      </c>
      <c r="HX7" s="0" t="s">
        <v>12</v>
      </c>
      <c r="HY7" s="0" t="s">
        <v>12</v>
      </c>
      <c r="HZ7" s="0" t="s">
        <v>12</v>
      </c>
      <c r="IA7" s="0" t="s">
        <v>12</v>
      </c>
      <c r="IB7" s="0" t="s">
        <v>12</v>
      </c>
      <c r="IC7" s="0" t="s">
        <v>12</v>
      </c>
      <c r="ID7" s="0" t="s">
        <v>12</v>
      </c>
      <c r="IE7" s="0" t="s">
        <v>12</v>
      </c>
      <c r="IF7" s="0" t="s">
        <v>12</v>
      </c>
      <c r="IG7" s="0" t="s">
        <v>12</v>
      </c>
      <c r="IH7" s="0" t="s">
        <v>12</v>
      </c>
      <c r="II7" s="0" t="s">
        <v>12</v>
      </c>
      <c r="IJ7" s="0" t="s">
        <v>12</v>
      </c>
      <c r="IK7" s="0" t="s">
        <v>12</v>
      </c>
      <c r="IL7" s="0" t="s">
        <v>12</v>
      </c>
      <c r="IM7" s="0" t="s">
        <v>12</v>
      </c>
      <c r="IN7" s="0" t="s">
        <v>12</v>
      </c>
      <c r="IO7" s="0" t="s">
        <v>12</v>
      </c>
      <c r="IP7" s="0" t="s">
        <v>12</v>
      </c>
      <c r="IQ7" s="0" t="s">
        <v>12</v>
      </c>
      <c r="IR7" s="0" t="s">
        <v>12</v>
      </c>
      <c r="IS7" s="0" t="s">
        <v>12</v>
      </c>
      <c r="IT7" s="0" t="s">
        <v>12</v>
      </c>
      <c r="IU7" s="0" t="s">
        <v>12</v>
      </c>
      <c r="IV7" s="0" t="s">
        <v>12</v>
      </c>
      <c r="IW7" s="0" t="s">
        <v>12</v>
      </c>
      <c r="IX7" s="0" t="s">
        <v>12</v>
      </c>
      <c r="IY7" s="0" t="s">
        <v>12</v>
      </c>
      <c r="IZ7" s="0" t="s">
        <v>12</v>
      </c>
      <c r="JA7" s="0" t="s">
        <v>12</v>
      </c>
      <c r="JB7" s="0" t="s">
        <v>12</v>
      </c>
      <c r="JC7" s="0" t="s">
        <v>12</v>
      </c>
      <c r="JD7" s="0" t="s">
        <v>12</v>
      </c>
      <c r="JE7" s="0" t="s">
        <v>12</v>
      </c>
      <c r="JF7" s="0" t="s">
        <v>12</v>
      </c>
      <c r="JG7" s="0" t="s">
        <v>12</v>
      </c>
      <c r="JH7" s="0" t="s">
        <v>12</v>
      </c>
      <c r="JI7" s="0" t="s">
        <v>12</v>
      </c>
      <c r="JJ7" s="0" t="s">
        <v>12</v>
      </c>
      <c r="JK7" s="0" t="s">
        <v>12</v>
      </c>
      <c r="JL7" s="0" t="s">
        <v>12</v>
      </c>
      <c r="JM7" s="0" t="s">
        <v>12</v>
      </c>
      <c r="JN7" s="0" t="s">
        <v>12</v>
      </c>
      <c r="JO7" s="0" t="s">
        <v>12</v>
      </c>
      <c r="JP7" s="0" t="s">
        <v>12</v>
      </c>
      <c r="JQ7" s="0" t="s">
        <v>12</v>
      </c>
      <c r="JR7" s="0" t="s">
        <v>12</v>
      </c>
      <c r="JS7" s="0" t="s">
        <v>12</v>
      </c>
      <c r="JT7" s="0" t="s">
        <v>12</v>
      </c>
      <c r="JU7" s="0" t="s">
        <v>12</v>
      </c>
      <c r="JV7" s="0" t="s">
        <v>12</v>
      </c>
      <c r="JW7" s="0" t="s">
        <v>12</v>
      </c>
      <c r="JX7" s="0" t="s">
        <v>12</v>
      </c>
      <c r="JY7" s="0" t="s">
        <v>12</v>
      </c>
      <c r="JZ7" s="0" t="s">
        <v>12</v>
      </c>
      <c r="KA7" s="0" t="s">
        <v>12</v>
      </c>
      <c r="KB7" s="0" t="s">
        <v>12</v>
      </c>
      <c r="KC7" s="0" t="s">
        <v>12</v>
      </c>
      <c r="KD7" s="0" t="s">
        <v>12</v>
      </c>
      <c r="KE7" s="0" t="s">
        <v>12</v>
      </c>
      <c r="KF7" s="0" t="s">
        <v>12</v>
      </c>
      <c r="KG7" s="0" t="s">
        <v>12</v>
      </c>
      <c r="KH7" s="0" t="s">
        <v>12</v>
      </c>
      <c r="KI7" s="0" t="s">
        <v>12</v>
      </c>
      <c r="KJ7" s="0" t="s">
        <v>12</v>
      </c>
      <c r="KK7" s="0" t="s">
        <v>12</v>
      </c>
      <c r="KL7" s="0" t="s">
        <v>12</v>
      </c>
      <c r="KM7" s="0" t="s">
        <v>12</v>
      </c>
      <c r="KN7" s="0" t="s">
        <v>12</v>
      </c>
      <c r="KO7" s="0" t="s">
        <v>12</v>
      </c>
      <c r="KP7" s="0" t="s">
        <v>12</v>
      </c>
      <c r="KQ7" s="0" t="s">
        <v>12</v>
      </c>
      <c r="KR7" s="0" t="s">
        <v>12</v>
      </c>
      <c r="KS7" s="0" t="s">
        <v>12</v>
      </c>
    </row>
    <row r="8" customFormat="false" ht="12.8" hidden="false" customHeight="false" outlineLevel="0" collapsed="false">
      <c r="A8" s="0" t="n">
        <v>21</v>
      </c>
      <c r="B8" s="0" t="n">
        <v>0.1937548897</v>
      </c>
      <c r="C8" s="0" t="n">
        <v>0.1451307042</v>
      </c>
      <c r="D8" s="0" t="n">
        <v>0.1727167818</v>
      </c>
      <c r="E8" s="0" t="n">
        <v>0.1943244795</v>
      </c>
      <c r="F8" s="0" t="n">
        <v>0.1785904644</v>
      </c>
      <c r="G8" s="0" t="n">
        <v>0.1824336053</v>
      </c>
      <c r="H8" s="0" t="n">
        <v>0.1899371324</v>
      </c>
      <c r="I8" s="0" t="n">
        <v>0.2028941676</v>
      </c>
      <c r="J8" s="0" t="n">
        <v>0.2029097216</v>
      </c>
      <c r="K8" s="0" t="n">
        <v>0.1681812964</v>
      </c>
      <c r="L8" s="0" t="n">
        <v>0.1813839394</v>
      </c>
      <c r="M8" s="0" t="n">
        <v>0.1860346511</v>
      </c>
      <c r="N8" s="0" t="n">
        <v>0.1830168576</v>
      </c>
      <c r="O8" s="0" t="n">
        <v>0.2020767456</v>
      </c>
      <c r="P8" s="0" t="n">
        <v>0.2063393822</v>
      </c>
      <c r="Q8" s="0" t="n">
        <v>0.2189994767</v>
      </c>
      <c r="R8" s="0" t="n">
        <v>0.2114254274</v>
      </c>
      <c r="S8" s="0" t="n">
        <v>0.203851378</v>
      </c>
      <c r="T8" s="0" t="n">
        <v>0.1923875794</v>
      </c>
      <c r="U8" s="0" t="n">
        <v>0.2144025223</v>
      </c>
      <c r="V8" s="0" t="n">
        <v>0.2279660571</v>
      </c>
      <c r="W8" s="0" t="n">
        <v>0.2034855418</v>
      </c>
      <c r="X8" s="0" t="n">
        <v>0.2064581515</v>
      </c>
      <c r="Y8" s="0" t="n">
        <v>0.194318117</v>
      </c>
      <c r="Z8" s="0" t="n">
        <v>0.211283493</v>
      </c>
      <c r="AA8" s="0" t="n">
        <v>0.1920193652</v>
      </c>
      <c r="AB8" s="0" t="n">
        <v>0.1898141424</v>
      </c>
      <c r="AC8" s="0" t="n">
        <v>0.2010138769</v>
      </c>
      <c r="AD8" s="0" t="n">
        <v>0.252072692</v>
      </c>
      <c r="AE8" s="0" t="n">
        <v>0.1949468563</v>
      </c>
      <c r="AF8" s="0" t="n">
        <v>0.1754293203</v>
      </c>
      <c r="AG8" s="0" t="n">
        <v>0.2158627858</v>
      </c>
      <c r="AH8" s="0" t="n">
        <v>0.1898023746</v>
      </c>
      <c r="AI8" s="0" t="n">
        <v>0.1985533003</v>
      </c>
      <c r="AJ8" s="0" t="n">
        <v>0.2006798139</v>
      </c>
      <c r="AK8" s="0" t="n">
        <v>0.2137973328</v>
      </c>
      <c r="AL8" s="0" t="n">
        <v>0.2096334505</v>
      </c>
      <c r="AM8" s="0" t="n">
        <v>0.2866643114</v>
      </c>
      <c r="AN8" s="0" t="n">
        <v>0.1957704534</v>
      </c>
      <c r="AO8" s="0" t="n">
        <v>0.2339833442</v>
      </c>
      <c r="AP8" s="0" t="n">
        <v>0.2865395046</v>
      </c>
      <c r="AQ8" s="0" t="n">
        <v>0.2110164404</v>
      </c>
      <c r="AR8" s="0" t="n">
        <v>0.187612648</v>
      </c>
      <c r="AS8" s="0" t="n">
        <v>0.1867505271</v>
      </c>
      <c r="AT8" s="0" t="n">
        <v>0.1907813369</v>
      </c>
      <c r="AU8" s="0" t="n">
        <v>0.1856902852</v>
      </c>
      <c r="AV8" s="0" t="n">
        <v>0.2006603495</v>
      </c>
      <c r="AW8" s="0" t="n">
        <v>0.261108404</v>
      </c>
      <c r="AX8" s="0" t="n">
        <v>0.252372960275</v>
      </c>
      <c r="AY8" s="0" t="n">
        <v>0.24363751655</v>
      </c>
      <c r="AZ8" s="0" t="n">
        <v>0.234902072825</v>
      </c>
      <c r="BA8" s="0" t="n">
        <v>0.2261666291</v>
      </c>
      <c r="BB8" s="0" t="n">
        <v>0.2058319182</v>
      </c>
      <c r="BC8" s="0" t="n">
        <v>0.2510567369</v>
      </c>
      <c r="BD8" s="0" t="n">
        <v>0.2462221434</v>
      </c>
      <c r="BE8" s="0" t="s">
        <v>13</v>
      </c>
      <c r="BF8" s="0" t="s">
        <v>13</v>
      </c>
      <c r="BG8" s="0" t="s">
        <v>13</v>
      </c>
      <c r="BH8" s="0" t="s">
        <v>13</v>
      </c>
      <c r="BI8" s="0" t="s">
        <v>13</v>
      </c>
      <c r="BJ8" s="0" t="s">
        <v>13</v>
      </c>
      <c r="BK8" s="0" t="s">
        <v>13</v>
      </c>
      <c r="BL8" s="0" t="s">
        <v>13</v>
      </c>
      <c r="BM8" s="0" t="s">
        <v>13</v>
      </c>
      <c r="BN8" s="0" t="s">
        <v>13</v>
      </c>
      <c r="BO8" s="0" t="s">
        <v>13</v>
      </c>
      <c r="BP8" s="0" t="s">
        <v>13</v>
      </c>
      <c r="BQ8" s="0" t="s">
        <v>13</v>
      </c>
      <c r="BR8" s="0" t="s">
        <v>13</v>
      </c>
      <c r="BS8" s="0" t="s">
        <v>13</v>
      </c>
      <c r="BT8" s="0" t="s">
        <v>13</v>
      </c>
      <c r="BU8" s="0" t="s">
        <v>13</v>
      </c>
      <c r="BV8" s="0" t="s">
        <v>13</v>
      </c>
      <c r="BW8" s="0" t="s">
        <v>13</v>
      </c>
      <c r="BX8" s="0" t="s">
        <v>13</v>
      </c>
      <c r="BY8" s="0" t="s">
        <v>13</v>
      </c>
      <c r="BZ8" s="0" t="s">
        <v>13</v>
      </c>
      <c r="CA8" s="0" t="s">
        <v>13</v>
      </c>
      <c r="CB8" s="0" t="s">
        <v>13</v>
      </c>
      <c r="CC8" s="0" t="s">
        <v>13</v>
      </c>
      <c r="CD8" s="0" t="s">
        <v>13</v>
      </c>
      <c r="CE8" s="0" t="s">
        <v>13</v>
      </c>
      <c r="CF8" s="0" t="s">
        <v>13</v>
      </c>
      <c r="CG8" s="0" t="s">
        <v>13</v>
      </c>
      <c r="CH8" s="0" t="s">
        <v>13</v>
      </c>
      <c r="CI8" s="0" t="s">
        <v>13</v>
      </c>
      <c r="CJ8" s="0" t="s">
        <v>13</v>
      </c>
      <c r="CK8" s="0" t="s">
        <v>13</v>
      </c>
      <c r="CL8" s="0" t="s">
        <v>13</v>
      </c>
      <c r="CM8" s="0" t="s">
        <v>13</v>
      </c>
      <c r="CN8" s="0" t="s">
        <v>13</v>
      </c>
      <c r="CO8" s="0" t="s">
        <v>13</v>
      </c>
      <c r="CP8" s="0" t="s">
        <v>13</v>
      </c>
      <c r="CQ8" s="0" t="s">
        <v>13</v>
      </c>
      <c r="CR8" s="0" t="s">
        <v>13</v>
      </c>
      <c r="CS8" s="0" t="s">
        <v>13</v>
      </c>
      <c r="CT8" s="0" t="s">
        <v>13</v>
      </c>
      <c r="CU8" s="0" t="s">
        <v>13</v>
      </c>
      <c r="CV8" s="0" t="s">
        <v>13</v>
      </c>
      <c r="CW8" s="0" t="s">
        <v>13</v>
      </c>
      <c r="CX8" s="0" t="s">
        <v>13</v>
      </c>
      <c r="CY8" s="0" t="s">
        <v>13</v>
      </c>
      <c r="CZ8" s="0" t="s">
        <v>13</v>
      </c>
      <c r="DA8" s="0" t="s">
        <v>13</v>
      </c>
      <c r="DB8" s="0" t="s">
        <v>13</v>
      </c>
      <c r="DC8" s="0" t="s">
        <v>13</v>
      </c>
      <c r="DD8" s="0" t="s">
        <v>13</v>
      </c>
      <c r="DE8" s="0" t="s">
        <v>13</v>
      </c>
      <c r="DF8" s="0" t="s">
        <v>13</v>
      </c>
      <c r="DG8" s="0" t="s">
        <v>13</v>
      </c>
      <c r="DH8" s="0" t="s">
        <v>13</v>
      </c>
      <c r="DI8" s="0" t="s">
        <v>13</v>
      </c>
      <c r="DJ8" s="0" t="s">
        <v>13</v>
      </c>
      <c r="DK8" s="0" t="s">
        <v>13</v>
      </c>
      <c r="DL8" s="0" t="s">
        <v>13</v>
      </c>
      <c r="DM8" s="0" t="s">
        <v>13</v>
      </c>
      <c r="DN8" s="0" t="s">
        <v>13</v>
      </c>
      <c r="DO8" s="0" t="s">
        <v>13</v>
      </c>
      <c r="DP8" s="0" t="s">
        <v>13</v>
      </c>
      <c r="DQ8" s="0" t="s">
        <v>13</v>
      </c>
      <c r="DR8" s="0" t="s">
        <v>13</v>
      </c>
      <c r="DS8" s="0" t="s">
        <v>13</v>
      </c>
      <c r="DT8" s="0" t="s">
        <v>13</v>
      </c>
      <c r="DU8" s="0" t="s">
        <v>13</v>
      </c>
      <c r="DV8" s="0" t="s">
        <v>13</v>
      </c>
      <c r="DW8" s="0" t="s">
        <v>13</v>
      </c>
      <c r="DX8" s="0" t="s">
        <v>13</v>
      </c>
      <c r="DY8" s="0" t="s">
        <v>13</v>
      </c>
      <c r="DZ8" s="0" t="s">
        <v>13</v>
      </c>
      <c r="EA8" s="0" t="s">
        <v>13</v>
      </c>
      <c r="EB8" s="0" t="s">
        <v>13</v>
      </c>
      <c r="EC8" s="0" t="s">
        <v>13</v>
      </c>
      <c r="ED8" s="0" t="s">
        <v>13</v>
      </c>
      <c r="EE8" s="0" t="s">
        <v>13</v>
      </c>
      <c r="EF8" s="0" t="s">
        <v>13</v>
      </c>
      <c r="EG8" s="0" t="s">
        <v>13</v>
      </c>
      <c r="EH8" s="0" t="s">
        <v>13</v>
      </c>
      <c r="EI8" s="0" t="s">
        <v>13</v>
      </c>
      <c r="EJ8" s="0" t="s">
        <v>13</v>
      </c>
      <c r="EK8" s="0" t="s">
        <v>13</v>
      </c>
      <c r="EL8" s="0" t="s">
        <v>13</v>
      </c>
      <c r="EM8" s="0" t="s">
        <v>13</v>
      </c>
      <c r="EN8" s="0" t="s">
        <v>13</v>
      </c>
      <c r="EO8" s="0" t="s">
        <v>13</v>
      </c>
      <c r="EP8" s="0" t="s">
        <v>13</v>
      </c>
      <c r="EQ8" s="0" t="s">
        <v>13</v>
      </c>
      <c r="ER8" s="0" t="s">
        <v>13</v>
      </c>
      <c r="ES8" s="0" t="s">
        <v>13</v>
      </c>
      <c r="ET8" s="0" t="s">
        <v>13</v>
      </c>
      <c r="EU8" s="0" t="s">
        <v>13</v>
      </c>
      <c r="EV8" s="0" t="s">
        <v>13</v>
      </c>
      <c r="EY8" s="0" t="n">
        <v>0.2285525248</v>
      </c>
      <c r="EZ8" s="0" t="n">
        <v>0.2327484383</v>
      </c>
      <c r="FA8" s="0" t="n">
        <v>0.2464429555</v>
      </c>
      <c r="FB8" s="0" t="n">
        <v>0.311282834</v>
      </c>
      <c r="FC8" s="0" t="n">
        <v>0.2452953186</v>
      </c>
      <c r="FD8" s="0" t="n">
        <v>0.266034731</v>
      </c>
      <c r="FE8" s="0" t="n">
        <v>0.2744120583</v>
      </c>
      <c r="FF8" s="0" t="n">
        <v>0.2840646272</v>
      </c>
      <c r="FG8" s="0" t="n">
        <v>0.2990324445</v>
      </c>
      <c r="FH8" s="0" t="n">
        <v>0.2519394254</v>
      </c>
      <c r="FI8" s="0" t="n">
        <v>0.2210874192</v>
      </c>
      <c r="FJ8" s="0" t="n">
        <v>0.2899941465</v>
      </c>
      <c r="FK8" s="0" t="n">
        <v>0.2578688211</v>
      </c>
      <c r="FL8" s="0" t="n">
        <v>0.2795462371</v>
      </c>
      <c r="FM8" s="0" t="n">
        <v>0.257157735</v>
      </c>
      <c r="FN8" s="0" t="n">
        <v>0.2407105614</v>
      </c>
      <c r="FO8" s="0" t="n">
        <v>0.2480212285</v>
      </c>
      <c r="FP8" s="0" t="n">
        <v>0.2553318955</v>
      </c>
      <c r="FQ8" s="0" t="n">
        <v>0.244218703</v>
      </c>
      <c r="FR8" s="0" t="n">
        <v>0.2503358731</v>
      </c>
      <c r="FS8" s="0" t="n">
        <v>0.2332877286</v>
      </c>
      <c r="FT8" s="0" t="n">
        <v>0.2910074009</v>
      </c>
      <c r="FU8" s="0" t="n">
        <v>0.2891035463</v>
      </c>
      <c r="FV8" s="0" t="n">
        <v>0.2579515335</v>
      </c>
      <c r="FW8" s="0" t="n">
        <v>0.311662352</v>
      </c>
      <c r="FX8" s="0" t="n">
        <v>0.2775425785</v>
      </c>
      <c r="FY8" s="0" t="n">
        <v>0.3051923346</v>
      </c>
      <c r="FZ8" s="0" t="n">
        <v>0.3010779184</v>
      </c>
      <c r="GA8" s="0" t="n">
        <v>0.2821359011</v>
      </c>
      <c r="GB8" s="0" t="n">
        <v>0.3122221731</v>
      </c>
      <c r="GC8" s="0" t="n">
        <v>0.2716417043</v>
      </c>
      <c r="GD8" s="0" t="n">
        <v>0.3213157406</v>
      </c>
      <c r="GE8" s="0" t="n">
        <v>0.3284673173</v>
      </c>
      <c r="GF8" s="0" t="n">
        <v>0.3339360436</v>
      </c>
      <c r="GG8" s="0" t="n">
        <v>0.3681405254</v>
      </c>
      <c r="GH8" s="0" t="n">
        <v>0.3511034236</v>
      </c>
      <c r="GI8" s="0" t="n">
        <v>0.339533059</v>
      </c>
      <c r="GJ8" s="0" t="n">
        <v>0.3711674015</v>
      </c>
      <c r="GK8" s="0" t="n">
        <v>0.2713971329</v>
      </c>
      <c r="GL8" s="0" t="n">
        <v>0.2893464046</v>
      </c>
      <c r="GM8" s="0" t="n">
        <v>0.3108301757</v>
      </c>
      <c r="GN8" s="0" t="n">
        <v>0.3372023712</v>
      </c>
      <c r="GO8" s="0" t="n">
        <v>0.352093758</v>
      </c>
      <c r="GP8" s="0" t="n">
        <v>0.3327095262</v>
      </c>
      <c r="GQ8" s="0" t="n">
        <v>0.315725763</v>
      </c>
      <c r="GR8" s="0" t="n">
        <v>0.3053308059</v>
      </c>
      <c r="GS8" s="0" t="n">
        <v>0.2858033573</v>
      </c>
      <c r="GT8" s="0" t="n">
        <v>0.3535349662</v>
      </c>
      <c r="GU8" s="0" t="n">
        <v>0.355730919075</v>
      </c>
      <c r="GV8" s="0" t="n">
        <v>0.35792687195</v>
      </c>
      <c r="GW8" s="0" t="n">
        <v>0.360122824825</v>
      </c>
      <c r="GX8" s="0" t="n">
        <v>0.3623187777</v>
      </c>
      <c r="GY8" s="0" t="n">
        <v>0.3211361462</v>
      </c>
      <c r="GZ8" s="0" t="n">
        <v>0.3092440171</v>
      </c>
      <c r="HA8" s="0" t="n">
        <v>0.3740623382</v>
      </c>
      <c r="HB8" s="0" t="s">
        <v>14</v>
      </c>
      <c r="HC8" s="0" t="s">
        <v>14</v>
      </c>
      <c r="HD8" s="0" t="s">
        <v>14</v>
      </c>
      <c r="HE8" s="0" t="s">
        <v>14</v>
      </c>
      <c r="HF8" s="0" t="s">
        <v>14</v>
      </c>
      <c r="HG8" s="0" t="s">
        <v>14</v>
      </c>
      <c r="HH8" s="0" t="s">
        <v>14</v>
      </c>
      <c r="HI8" s="0" t="s">
        <v>14</v>
      </c>
      <c r="HJ8" s="0" t="s">
        <v>14</v>
      </c>
      <c r="HK8" s="0" t="s">
        <v>14</v>
      </c>
      <c r="HL8" s="0" t="s">
        <v>14</v>
      </c>
      <c r="HM8" s="0" t="s">
        <v>14</v>
      </c>
      <c r="HN8" s="0" t="s">
        <v>14</v>
      </c>
      <c r="HO8" s="0" t="s">
        <v>14</v>
      </c>
      <c r="HP8" s="0" t="s">
        <v>14</v>
      </c>
      <c r="HQ8" s="0" t="s">
        <v>14</v>
      </c>
      <c r="HR8" s="0" t="s">
        <v>14</v>
      </c>
      <c r="HS8" s="0" t="s">
        <v>14</v>
      </c>
      <c r="HT8" s="0" t="s">
        <v>14</v>
      </c>
      <c r="HU8" s="0" t="s">
        <v>14</v>
      </c>
      <c r="HV8" s="0" t="s">
        <v>14</v>
      </c>
      <c r="HW8" s="0" t="s">
        <v>14</v>
      </c>
      <c r="HX8" s="0" t="s">
        <v>14</v>
      </c>
      <c r="HY8" s="0" t="s">
        <v>14</v>
      </c>
      <c r="HZ8" s="0" t="s">
        <v>14</v>
      </c>
      <c r="IA8" s="0" t="s">
        <v>14</v>
      </c>
      <c r="IB8" s="0" t="s">
        <v>14</v>
      </c>
      <c r="IC8" s="0" t="s">
        <v>14</v>
      </c>
      <c r="ID8" s="0" t="s">
        <v>14</v>
      </c>
      <c r="IE8" s="0" t="s">
        <v>14</v>
      </c>
      <c r="IF8" s="0" t="s">
        <v>14</v>
      </c>
      <c r="IG8" s="0" t="s">
        <v>14</v>
      </c>
      <c r="IH8" s="0" t="s">
        <v>14</v>
      </c>
      <c r="II8" s="0" t="s">
        <v>14</v>
      </c>
      <c r="IJ8" s="0" t="s">
        <v>14</v>
      </c>
      <c r="IK8" s="0" t="s">
        <v>14</v>
      </c>
      <c r="IL8" s="0" t="s">
        <v>14</v>
      </c>
      <c r="IM8" s="0" t="s">
        <v>14</v>
      </c>
      <c r="IN8" s="0" t="s">
        <v>14</v>
      </c>
      <c r="IO8" s="0" t="s">
        <v>14</v>
      </c>
      <c r="IP8" s="0" t="s">
        <v>14</v>
      </c>
      <c r="IQ8" s="0" t="s">
        <v>14</v>
      </c>
      <c r="IR8" s="0" t="s">
        <v>14</v>
      </c>
      <c r="IS8" s="0" t="s">
        <v>14</v>
      </c>
      <c r="IT8" s="0" t="s">
        <v>14</v>
      </c>
      <c r="IU8" s="0" t="s">
        <v>14</v>
      </c>
      <c r="IV8" s="0" t="s">
        <v>14</v>
      </c>
      <c r="IW8" s="0" t="s">
        <v>14</v>
      </c>
      <c r="IX8" s="0" t="s">
        <v>14</v>
      </c>
      <c r="IY8" s="0" t="s">
        <v>14</v>
      </c>
      <c r="IZ8" s="0" t="s">
        <v>14</v>
      </c>
      <c r="JA8" s="0" t="s">
        <v>14</v>
      </c>
      <c r="JB8" s="0" t="s">
        <v>14</v>
      </c>
      <c r="JC8" s="0" t="s">
        <v>14</v>
      </c>
      <c r="JD8" s="0" t="s">
        <v>14</v>
      </c>
      <c r="JE8" s="0" t="s">
        <v>14</v>
      </c>
      <c r="JF8" s="0" t="s">
        <v>14</v>
      </c>
      <c r="JG8" s="0" t="s">
        <v>14</v>
      </c>
      <c r="JH8" s="0" t="s">
        <v>14</v>
      </c>
      <c r="JI8" s="0" t="s">
        <v>14</v>
      </c>
      <c r="JJ8" s="0" t="s">
        <v>14</v>
      </c>
      <c r="JK8" s="0" t="s">
        <v>14</v>
      </c>
      <c r="JL8" s="0" t="s">
        <v>14</v>
      </c>
      <c r="JM8" s="0" t="s">
        <v>14</v>
      </c>
      <c r="JN8" s="0" t="s">
        <v>14</v>
      </c>
      <c r="JO8" s="0" t="s">
        <v>14</v>
      </c>
      <c r="JP8" s="0" t="s">
        <v>14</v>
      </c>
      <c r="JQ8" s="0" t="s">
        <v>14</v>
      </c>
      <c r="JR8" s="0" t="s">
        <v>14</v>
      </c>
      <c r="JS8" s="0" t="s">
        <v>14</v>
      </c>
      <c r="JT8" s="0" t="s">
        <v>14</v>
      </c>
      <c r="JU8" s="0" t="s">
        <v>14</v>
      </c>
      <c r="JV8" s="0" t="s">
        <v>14</v>
      </c>
      <c r="JW8" s="0" t="s">
        <v>14</v>
      </c>
      <c r="JX8" s="0" t="s">
        <v>14</v>
      </c>
      <c r="JY8" s="0" t="s">
        <v>14</v>
      </c>
      <c r="JZ8" s="0" t="s">
        <v>14</v>
      </c>
      <c r="KA8" s="0" t="s">
        <v>14</v>
      </c>
      <c r="KB8" s="0" t="s">
        <v>14</v>
      </c>
      <c r="KC8" s="0" t="s">
        <v>14</v>
      </c>
      <c r="KD8" s="0" t="s">
        <v>14</v>
      </c>
      <c r="KE8" s="0" t="s">
        <v>14</v>
      </c>
      <c r="KF8" s="0" t="s">
        <v>14</v>
      </c>
      <c r="KG8" s="0" t="s">
        <v>14</v>
      </c>
      <c r="KH8" s="0" t="s">
        <v>14</v>
      </c>
      <c r="KI8" s="0" t="s">
        <v>14</v>
      </c>
      <c r="KJ8" s="0" t="s">
        <v>14</v>
      </c>
      <c r="KK8" s="0" t="s">
        <v>14</v>
      </c>
      <c r="KL8" s="0" t="s">
        <v>14</v>
      </c>
      <c r="KM8" s="0" t="s">
        <v>14</v>
      </c>
      <c r="KN8" s="0" t="s">
        <v>14</v>
      </c>
      <c r="KO8" s="0" t="s">
        <v>14</v>
      </c>
      <c r="KP8" s="0" t="s">
        <v>14</v>
      </c>
      <c r="KQ8" s="0" t="s">
        <v>14</v>
      </c>
      <c r="KR8" s="0" t="s">
        <v>14</v>
      </c>
      <c r="KS8" s="0" t="s">
        <v>14</v>
      </c>
    </row>
    <row r="9" customFormat="false" ht="12.8" hidden="false" customHeight="false" outlineLevel="0" collapsed="false">
      <c r="A9" s="0" t="n">
        <v>22</v>
      </c>
      <c r="B9" s="0" t="n">
        <v>0.1824915771</v>
      </c>
      <c r="C9" s="0" t="n">
        <v>0.1582835817</v>
      </c>
      <c r="D9" s="0" t="n">
        <v>0.1365990895</v>
      </c>
      <c r="E9" s="0" t="n">
        <v>0.1419414588</v>
      </c>
      <c r="F9" s="0" t="n">
        <v>0.163616259</v>
      </c>
      <c r="G9" s="0" t="n">
        <v>0.1934143588</v>
      </c>
      <c r="H9" s="0" t="n">
        <v>0.1703905488</v>
      </c>
      <c r="I9" s="0" t="n">
        <v>0.1724547066</v>
      </c>
      <c r="J9" s="0" t="n">
        <v>0.1750275702</v>
      </c>
      <c r="K9" s="0" t="n">
        <v>0.1767468409</v>
      </c>
      <c r="L9" s="0" t="n">
        <v>0.1590218536</v>
      </c>
      <c r="M9" s="0" t="n">
        <v>0.1450775276</v>
      </c>
      <c r="N9" s="0" t="n">
        <v>0.1417429194</v>
      </c>
      <c r="O9" s="0" t="n">
        <v>0.1518973499</v>
      </c>
      <c r="P9" s="0" t="n">
        <v>0.1709172397</v>
      </c>
      <c r="Q9" s="0" t="n">
        <v>0.1817997988</v>
      </c>
      <c r="R9" s="0" t="n">
        <v>0.1794324341</v>
      </c>
      <c r="S9" s="0" t="n">
        <v>0.1770650694</v>
      </c>
      <c r="T9" s="0" t="n">
        <v>0.2104490922</v>
      </c>
      <c r="U9" s="0" t="n">
        <v>0.1950017881</v>
      </c>
      <c r="V9" s="0" t="n">
        <v>0.1616000495</v>
      </c>
      <c r="W9" s="0" t="n">
        <v>0.160342223</v>
      </c>
      <c r="X9" s="0" t="n">
        <v>0.1611552847</v>
      </c>
      <c r="Y9" s="0" t="n">
        <v>0.1727726322</v>
      </c>
      <c r="Z9" s="0" t="n">
        <v>0.1868587085</v>
      </c>
      <c r="AA9" s="0" t="n">
        <v>0.2093373067</v>
      </c>
      <c r="AB9" s="0" t="n">
        <v>0.1859544206</v>
      </c>
      <c r="AC9" s="0" t="n">
        <v>0.1656732854</v>
      </c>
      <c r="AD9" s="0" t="n">
        <v>0.1762607144</v>
      </c>
      <c r="AE9" s="0" t="n">
        <v>0.1324151988</v>
      </c>
      <c r="AF9" s="0" t="n">
        <v>0.1290116869</v>
      </c>
      <c r="AG9" s="0" t="n">
        <v>0.1985820236</v>
      </c>
      <c r="AH9" s="0" t="n">
        <v>0.1922851392</v>
      </c>
      <c r="AI9" s="0" t="n">
        <v>0.1826274363</v>
      </c>
      <c r="AJ9" s="0" t="n">
        <v>0.2163309146</v>
      </c>
      <c r="AK9" s="0" t="n">
        <v>0.1823694846</v>
      </c>
      <c r="AL9" s="0" t="n">
        <v>0.1600811344</v>
      </c>
      <c r="AM9" s="0" t="n">
        <v>0.1511479129</v>
      </c>
      <c r="AN9" s="0" t="n">
        <v>0.1829544269</v>
      </c>
      <c r="AO9" s="0" t="n">
        <v>0.1843971909</v>
      </c>
      <c r="AP9" s="0" t="n">
        <v>0.2041872724</v>
      </c>
      <c r="AQ9" s="0" t="n">
        <v>0.1600073524</v>
      </c>
      <c r="AR9" s="0" t="n">
        <v>0.1625291483</v>
      </c>
      <c r="AS9" s="0" t="n">
        <v>0.175902224</v>
      </c>
      <c r="AT9" s="0" t="n">
        <v>0.1973596086</v>
      </c>
      <c r="AU9" s="0" t="n">
        <v>0.1356856365</v>
      </c>
      <c r="AV9" s="0" t="n">
        <v>0.1805382484</v>
      </c>
      <c r="AW9" s="0" t="n">
        <v>0.2090508942</v>
      </c>
      <c r="AX9" s="0" t="n">
        <v>0.202949315</v>
      </c>
      <c r="AY9" s="0" t="n">
        <v>0.1968477358</v>
      </c>
      <c r="AZ9" s="0" t="n">
        <v>0.1907461566</v>
      </c>
      <c r="BA9" s="0" t="n">
        <v>0.1846445774</v>
      </c>
      <c r="BB9" s="0" t="n">
        <v>0.181942971</v>
      </c>
      <c r="BC9" s="0" t="n">
        <v>0.1651925751</v>
      </c>
      <c r="BD9" s="0" t="n">
        <v>0.1764993931</v>
      </c>
      <c r="BE9" s="0" t="s">
        <v>15</v>
      </c>
      <c r="BF9" s="0" t="s">
        <v>15</v>
      </c>
      <c r="BG9" s="0" t="s">
        <v>15</v>
      </c>
      <c r="BH9" s="0" t="s">
        <v>15</v>
      </c>
      <c r="BI9" s="0" t="s">
        <v>15</v>
      </c>
      <c r="BJ9" s="0" t="s">
        <v>15</v>
      </c>
      <c r="BK9" s="0" t="s">
        <v>15</v>
      </c>
      <c r="BL9" s="0" t="s">
        <v>15</v>
      </c>
      <c r="BM9" s="0" t="s">
        <v>15</v>
      </c>
      <c r="BN9" s="0" t="s">
        <v>15</v>
      </c>
      <c r="BO9" s="0" t="s">
        <v>15</v>
      </c>
      <c r="BP9" s="0" t="s">
        <v>15</v>
      </c>
      <c r="BQ9" s="0" t="s">
        <v>15</v>
      </c>
      <c r="BR9" s="0" t="s">
        <v>15</v>
      </c>
      <c r="BS9" s="0" t="s">
        <v>15</v>
      </c>
      <c r="BT9" s="0" t="s">
        <v>15</v>
      </c>
      <c r="BU9" s="0" t="s">
        <v>15</v>
      </c>
      <c r="BV9" s="0" t="s">
        <v>15</v>
      </c>
      <c r="BW9" s="0" t="s">
        <v>15</v>
      </c>
      <c r="BX9" s="0" t="s">
        <v>15</v>
      </c>
      <c r="BY9" s="0" t="s">
        <v>15</v>
      </c>
      <c r="BZ9" s="0" t="s">
        <v>15</v>
      </c>
      <c r="CA9" s="0" t="s">
        <v>15</v>
      </c>
      <c r="CB9" s="0" t="s">
        <v>15</v>
      </c>
      <c r="CC9" s="0" t="s">
        <v>15</v>
      </c>
      <c r="CD9" s="0" t="s">
        <v>15</v>
      </c>
      <c r="CE9" s="0" t="s">
        <v>15</v>
      </c>
      <c r="CF9" s="0" t="s">
        <v>15</v>
      </c>
      <c r="CG9" s="0" t="s">
        <v>15</v>
      </c>
      <c r="CH9" s="0" t="s">
        <v>15</v>
      </c>
      <c r="CI9" s="0" t="s">
        <v>15</v>
      </c>
      <c r="CJ9" s="0" t="s">
        <v>15</v>
      </c>
      <c r="CK9" s="0" t="s">
        <v>15</v>
      </c>
      <c r="CL9" s="0" t="s">
        <v>15</v>
      </c>
      <c r="CM9" s="0" t="s">
        <v>15</v>
      </c>
      <c r="CN9" s="0" t="s">
        <v>15</v>
      </c>
      <c r="CO9" s="0" t="s">
        <v>15</v>
      </c>
      <c r="CP9" s="0" t="s">
        <v>15</v>
      </c>
      <c r="CQ9" s="0" t="s">
        <v>15</v>
      </c>
      <c r="CR9" s="0" t="s">
        <v>15</v>
      </c>
      <c r="CS9" s="0" t="s">
        <v>15</v>
      </c>
      <c r="CT9" s="0" t="s">
        <v>15</v>
      </c>
      <c r="CU9" s="0" t="s">
        <v>15</v>
      </c>
      <c r="CV9" s="0" t="s">
        <v>15</v>
      </c>
      <c r="CW9" s="0" t="s">
        <v>15</v>
      </c>
      <c r="CX9" s="0" t="s">
        <v>15</v>
      </c>
      <c r="CY9" s="0" t="s">
        <v>15</v>
      </c>
      <c r="CZ9" s="0" t="s">
        <v>15</v>
      </c>
      <c r="DA9" s="0" t="s">
        <v>15</v>
      </c>
      <c r="DB9" s="0" t="s">
        <v>15</v>
      </c>
      <c r="DC9" s="0" t="s">
        <v>15</v>
      </c>
      <c r="DD9" s="0" t="s">
        <v>15</v>
      </c>
      <c r="DE9" s="0" t="s">
        <v>15</v>
      </c>
      <c r="DF9" s="0" t="s">
        <v>15</v>
      </c>
      <c r="DG9" s="0" t="s">
        <v>15</v>
      </c>
      <c r="DH9" s="0" t="s">
        <v>15</v>
      </c>
      <c r="DI9" s="0" t="s">
        <v>15</v>
      </c>
      <c r="DJ9" s="0" t="s">
        <v>15</v>
      </c>
      <c r="DK9" s="0" t="s">
        <v>15</v>
      </c>
      <c r="DL9" s="0" t="s">
        <v>15</v>
      </c>
      <c r="DM9" s="0" t="s">
        <v>15</v>
      </c>
      <c r="DN9" s="0" t="s">
        <v>15</v>
      </c>
      <c r="DO9" s="0" t="s">
        <v>15</v>
      </c>
      <c r="DP9" s="0" t="s">
        <v>15</v>
      </c>
      <c r="DQ9" s="0" t="s">
        <v>15</v>
      </c>
      <c r="DR9" s="0" t="s">
        <v>15</v>
      </c>
      <c r="DS9" s="0" t="s">
        <v>15</v>
      </c>
      <c r="DT9" s="0" t="s">
        <v>15</v>
      </c>
      <c r="DU9" s="0" t="s">
        <v>15</v>
      </c>
      <c r="DV9" s="0" t="s">
        <v>15</v>
      </c>
      <c r="DW9" s="0" t="s">
        <v>15</v>
      </c>
      <c r="DX9" s="0" t="s">
        <v>15</v>
      </c>
      <c r="DY9" s="0" t="s">
        <v>15</v>
      </c>
      <c r="DZ9" s="0" t="s">
        <v>15</v>
      </c>
      <c r="EA9" s="0" t="s">
        <v>15</v>
      </c>
      <c r="EB9" s="0" t="s">
        <v>15</v>
      </c>
      <c r="EC9" s="0" t="s">
        <v>15</v>
      </c>
      <c r="ED9" s="0" t="s">
        <v>15</v>
      </c>
      <c r="EE9" s="0" t="s">
        <v>15</v>
      </c>
      <c r="EF9" s="0" t="s">
        <v>15</v>
      </c>
      <c r="EG9" s="0" t="s">
        <v>15</v>
      </c>
      <c r="EH9" s="0" t="s">
        <v>15</v>
      </c>
      <c r="EI9" s="0" t="s">
        <v>15</v>
      </c>
      <c r="EJ9" s="0" t="s">
        <v>15</v>
      </c>
      <c r="EK9" s="0" t="s">
        <v>15</v>
      </c>
      <c r="EL9" s="0" t="s">
        <v>15</v>
      </c>
      <c r="EM9" s="0" t="s">
        <v>15</v>
      </c>
      <c r="EN9" s="0" t="s">
        <v>15</v>
      </c>
      <c r="EO9" s="0" t="s">
        <v>15</v>
      </c>
      <c r="EP9" s="0" t="s">
        <v>15</v>
      </c>
      <c r="EQ9" s="0" t="s">
        <v>15</v>
      </c>
      <c r="ER9" s="0" t="s">
        <v>15</v>
      </c>
      <c r="ES9" s="0" t="s">
        <v>15</v>
      </c>
      <c r="ET9" s="0" t="s">
        <v>15</v>
      </c>
      <c r="EU9" s="0" t="s">
        <v>15</v>
      </c>
      <c r="EV9" s="0" t="s">
        <v>15</v>
      </c>
      <c r="EY9" s="0" t="n">
        <v>0.1877808548</v>
      </c>
      <c r="EZ9" s="0" t="n">
        <v>0.1934074914</v>
      </c>
      <c r="FA9" s="0" t="n">
        <v>0.2373413541</v>
      </c>
      <c r="FB9" s="0" t="n">
        <v>0.2161112908</v>
      </c>
      <c r="FC9" s="0" t="n">
        <v>0.1730280476</v>
      </c>
      <c r="FD9" s="0" t="n">
        <v>0.2143818068</v>
      </c>
      <c r="FE9" s="0" t="n">
        <v>0.2326677522</v>
      </c>
      <c r="FF9" s="0" t="n">
        <v>0.2453197658</v>
      </c>
      <c r="FG9" s="0" t="n">
        <v>0.2463119031</v>
      </c>
      <c r="FH9" s="0" t="n">
        <v>0.2458544111</v>
      </c>
      <c r="FI9" s="0" t="n">
        <v>0.2463650068</v>
      </c>
      <c r="FJ9" s="0" t="n">
        <v>0.2409514869</v>
      </c>
      <c r="FK9" s="0" t="n">
        <v>0.2632668056</v>
      </c>
      <c r="FL9" s="0" t="n">
        <v>0.2718184041</v>
      </c>
      <c r="FM9" s="0" t="n">
        <v>0.2314327661</v>
      </c>
      <c r="FN9" s="0" t="n">
        <v>0.2244976511</v>
      </c>
      <c r="FO9" s="0" t="n">
        <v>0.2172653961</v>
      </c>
      <c r="FP9" s="0" t="n">
        <v>0.2100331411</v>
      </c>
      <c r="FQ9" s="0" t="n">
        <v>0.2293926352</v>
      </c>
      <c r="FR9" s="0" t="n">
        <v>0.2403024079</v>
      </c>
      <c r="FS9" s="0" t="n">
        <v>0.19810858</v>
      </c>
      <c r="FT9" s="0" t="n">
        <v>0.2269192007</v>
      </c>
      <c r="FU9" s="0" t="n">
        <v>0.1809717378</v>
      </c>
      <c r="FV9" s="0" t="n">
        <v>0.1824043272</v>
      </c>
      <c r="FW9" s="0" t="n">
        <v>0.2100710331</v>
      </c>
      <c r="FX9" s="0" t="n">
        <v>0.277779748</v>
      </c>
      <c r="FY9" s="0" t="n">
        <v>0.2122457324</v>
      </c>
      <c r="FZ9" s="0" t="n">
        <v>0.2478164732</v>
      </c>
      <c r="GA9" s="0" t="n">
        <v>0.2168307489</v>
      </c>
      <c r="GB9" s="0" t="n">
        <v>0.1573058304</v>
      </c>
      <c r="GC9" s="0" t="n">
        <v>0.2169530827</v>
      </c>
      <c r="GD9" s="0" t="n">
        <v>0.2380280987</v>
      </c>
      <c r="GE9" s="0" t="n">
        <v>0.2711362317</v>
      </c>
      <c r="GF9" s="0" t="n">
        <v>0.2862111049</v>
      </c>
      <c r="GG9" s="0" t="n">
        <v>0.2338064055</v>
      </c>
      <c r="GH9" s="0" t="n">
        <v>0.2448509485</v>
      </c>
      <c r="GI9" s="0" t="n">
        <v>0.2969074877</v>
      </c>
      <c r="GJ9" s="0" t="n">
        <v>0.2593048967</v>
      </c>
      <c r="GK9" s="0" t="n">
        <v>0.2923286228</v>
      </c>
      <c r="GL9" s="0" t="n">
        <v>0.264953625</v>
      </c>
      <c r="GM9" s="0" t="n">
        <v>0.257978454</v>
      </c>
      <c r="GN9" s="0" t="n">
        <v>0.276669091</v>
      </c>
      <c r="GO9" s="0" t="n">
        <v>0.2649957031</v>
      </c>
      <c r="GP9" s="0" t="n">
        <v>0.2474168027</v>
      </c>
      <c r="GQ9" s="0" t="n">
        <v>0.2675122371</v>
      </c>
      <c r="GR9" s="0" t="n">
        <v>0.2313824859</v>
      </c>
      <c r="GS9" s="0" t="n">
        <v>0.2466652524</v>
      </c>
      <c r="GT9" s="0" t="n">
        <v>0.2761163347</v>
      </c>
      <c r="GU9" s="0" t="n">
        <v>0.274155373875</v>
      </c>
      <c r="GV9" s="0" t="n">
        <v>0.27219441305</v>
      </c>
      <c r="GW9" s="0" t="n">
        <v>0.270233452225</v>
      </c>
      <c r="GX9" s="0" t="n">
        <v>0.2682724914</v>
      </c>
      <c r="GY9" s="0" t="n">
        <v>0.2470559656</v>
      </c>
      <c r="GZ9" s="0" t="n">
        <v>0.2806504103</v>
      </c>
      <c r="HA9" s="0" t="n">
        <v>0.2529065125</v>
      </c>
      <c r="HB9" s="0" t="s">
        <v>16</v>
      </c>
      <c r="HC9" s="0" t="s">
        <v>16</v>
      </c>
      <c r="HD9" s="0" t="s">
        <v>16</v>
      </c>
      <c r="HE9" s="0" t="s">
        <v>16</v>
      </c>
      <c r="HF9" s="0" t="s">
        <v>16</v>
      </c>
      <c r="HG9" s="0" t="s">
        <v>16</v>
      </c>
      <c r="HH9" s="0" t="s">
        <v>16</v>
      </c>
      <c r="HI9" s="0" t="s">
        <v>16</v>
      </c>
      <c r="HJ9" s="0" t="s">
        <v>16</v>
      </c>
      <c r="HK9" s="0" t="s">
        <v>16</v>
      </c>
      <c r="HL9" s="0" t="s">
        <v>16</v>
      </c>
      <c r="HM9" s="0" t="s">
        <v>16</v>
      </c>
      <c r="HN9" s="0" t="s">
        <v>16</v>
      </c>
      <c r="HO9" s="0" t="s">
        <v>16</v>
      </c>
      <c r="HP9" s="0" t="s">
        <v>16</v>
      </c>
      <c r="HQ9" s="0" t="s">
        <v>16</v>
      </c>
      <c r="HR9" s="0" t="s">
        <v>16</v>
      </c>
      <c r="HS9" s="0" t="s">
        <v>16</v>
      </c>
      <c r="HT9" s="0" t="s">
        <v>16</v>
      </c>
      <c r="HU9" s="0" t="s">
        <v>16</v>
      </c>
      <c r="HV9" s="0" t="s">
        <v>16</v>
      </c>
      <c r="HW9" s="0" t="s">
        <v>16</v>
      </c>
      <c r="HX9" s="0" t="s">
        <v>16</v>
      </c>
      <c r="HY9" s="0" t="s">
        <v>16</v>
      </c>
      <c r="HZ9" s="0" t="s">
        <v>16</v>
      </c>
      <c r="IA9" s="0" t="s">
        <v>16</v>
      </c>
      <c r="IB9" s="0" t="s">
        <v>16</v>
      </c>
      <c r="IC9" s="0" t="s">
        <v>16</v>
      </c>
      <c r="ID9" s="0" t="s">
        <v>16</v>
      </c>
      <c r="IE9" s="0" t="s">
        <v>16</v>
      </c>
      <c r="IF9" s="0" t="s">
        <v>16</v>
      </c>
      <c r="IG9" s="0" t="s">
        <v>16</v>
      </c>
      <c r="IH9" s="0" t="s">
        <v>16</v>
      </c>
      <c r="II9" s="0" t="s">
        <v>16</v>
      </c>
      <c r="IJ9" s="0" t="s">
        <v>16</v>
      </c>
      <c r="IK9" s="0" t="s">
        <v>16</v>
      </c>
      <c r="IL9" s="0" t="s">
        <v>16</v>
      </c>
      <c r="IM9" s="0" t="s">
        <v>16</v>
      </c>
      <c r="IN9" s="0" t="s">
        <v>16</v>
      </c>
      <c r="IO9" s="0" t="s">
        <v>16</v>
      </c>
      <c r="IP9" s="0" t="s">
        <v>16</v>
      </c>
      <c r="IQ9" s="0" t="s">
        <v>16</v>
      </c>
      <c r="IR9" s="0" t="s">
        <v>16</v>
      </c>
      <c r="IS9" s="0" t="s">
        <v>16</v>
      </c>
      <c r="IT9" s="0" t="s">
        <v>16</v>
      </c>
      <c r="IU9" s="0" t="s">
        <v>16</v>
      </c>
      <c r="IV9" s="0" t="s">
        <v>16</v>
      </c>
      <c r="IW9" s="0" t="s">
        <v>16</v>
      </c>
      <c r="IX9" s="0" t="s">
        <v>16</v>
      </c>
      <c r="IY9" s="0" t="s">
        <v>16</v>
      </c>
      <c r="IZ9" s="0" t="s">
        <v>16</v>
      </c>
      <c r="JA9" s="0" t="s">
        <v>16</v>
      </c>
      <c r="JB9" s="0" t="s">
        <v>16</v>
      </c>
      <c r="JC9" s="0" t="s">
        <v>16</v>
      </c>
      <c r="JD9" s="0" t="s">
        <v>16</v>
      </c>
      <c r="JE9" s="0" t="s">
        <v>16</v>
      </c>
      <c r="JF9" s="0" t="s">
        <v>16</v>
      </c>
      <c r="JG9" s="0" t="s">
        <v>16</v>
      </c>
      <c r="JH9" s="0" t="s">
        <v>16</v>
      </c>
      <c r="JI9" s="0" t="s">
        <v>16</v>
      </c>
      <c r="JJ9" s="0" t="s">
        <v>16</v>
      </c>
      <c r="JK9" s="0" t="s">
        <v>16</v>
      </c>
      <c r="JL9" s="0" t="s">
        <v>16</v>
      </c>
      <c r="JM9" s="0" t="s">
        <v>16</v>
      </c>
      <c r="JN9" s="0" t="s">
        <v>16</v>
      </c>
      <c r="JO9" s="0" t="s">
        <v>16</v>
      </c>
      <c r="JP9" s="0" t="s">
        <v>16</v>
      </c>
      <c r="JQ9" s="0" t="s">
        <v>16</v>
      </c>
      <c r="JR9" s="0" t="s">
        <v>16</v>
      </c>
      <c r="JS9" s="0" t="s">
        <v>16</v>
      </c>
      <c r="JT9" s="0" t="s">
        <v>16</v>
      </c>
      <c r="JU9" s="0" t="s">
        <v>16</v>
      </c>
      <c r="JV9" s="0" t="s">
        <v>16</v>
      </c>
      <c r="JW9" s="0" t="s">
        <v>16</v>
      </c>
      <c r="JX9" s="0" t="s">
        <v>16</v>
      </c>
      <c r="JY9" s="0" t="s">
        <v>16</v>
      </c>
      <c r="JZ9" s="0" t="s">
        <v>16</v>
      </c>
      <c r="KA9" s="0" t="s">
        <v>16</v>
      </c>
      <c r="KB9" s="0" t="s">
        <v>16</v>
      </c>
      <c r="KC9" s="0" t="s">
        <v>16</v>
      </c>
      <c r="KD9" s="0" t="s">
        <v>16</v>
      </c>
      <c r="KE9" s="0" t="s">
        <v>16</v>
      </c>
      <c r="KF9" s="0" t="s">
        <v>16</v>
      </c>
      <c r="KG9" s="0" t="s">
        <v>16</v>
      </c>
      <c r="KH9" s="0" t="s">
        <v>16</v>
      </c>
      <c r="KI9" s="0" t="s">
        <v>16</v>
      </c>
      <c r="KJ9" s="0" t="s">
        <v>16</v>
      </c>
      <c r="KK9" s="0" t="s">
        <v>16</v>
      </c>
      <c r="KL9" s="0" t="s">
        <v>16</v>
      </c>
      <c r="KM9" s="0" t="s">
        <v>16</v>
      </c>
      <c r="KN9" s="0" t="s">
        <v>16</v>
      </c>
      <c r="KO9" s="0" t="s">
        <v>16</v>
      </c>
      <c r="KP9" s="0" t="s">
        <v>16</v>
      </c>
      <c r="KQ9" s="0" t="s">
        <v>16</v>
      </c>
      <c r="KR9" s="0" t="s">
        <v>16</v>
      </c>
      <c r="KS9" s="0" t="s">
        <v>16</v>
      </c>
    </row>
    <row r="10" customFormat="false" ht="12.8" hidden="false" customHeight="false" outlineLevel="0" collapsed="false">
      <c r="A10" s="0" t="n">
        <v>23</v>
      </c>
      <c r="B10" s="0" t="n">
        <v>0.1572153827</v>
      </c>
      <c r="C10" s="0" t="n">
        <v>0.0973150208</v>
      </c>
      <c r="D10" s="0" t="n">
        <v>0.1374132256</v>
      </c>
      <c r="E10" s="0" t="n">
        <v>0.1410986668</v>
      </c>
      <c r="F10" s="0" t="n">
        <v>0.1630782541</v>
      </c>
      <c r="G10" s="0" t="n">
        <v>0.1224806834</v>
      </c>
      <c r="H10" s="0" t="n">
        <v>0.1262307888</v>
      </c>
      <c r="I10" s="0" t="n">
        <v>0.1027944828</v>
      </c>
      <c r="J10" s="0" t="n">
        <v>0.1420122718</v>
      </c>
      <c r="K10" s="0" t="n">
        <v>0.1186757172</v>
      </c>
      <c r="L10" s="0" t="n">
        <v>0.1130675793</v>
      </c>
      <c r="M10" s="0" t="n">
        <v>0.1412482689</v>
      </c>
      <c r="N10" s="0" t="n">
        <v>0.1111964272</v>
      </c>
      <c r="O10" s="0" t="n">
        <v>0.1142423088</v>
      </c>
      <c r="P10" s="0" t="n">
        <v>0.1074247747</v>
      </c>
      <c r="Q10" s="0" t="n">
        <v>0.1451450571</v>
      </c>
      <c r="R10" s="0" t="n">
        <v>0.1532171449</v>
      </c>
      <c r="S10" s="0" t="n">
        <v>0.1612892327</v>
      </c>
      <c r="T10" s="0" t="n">
        <v>0.1567826978</v>
      </c>
      <c r="U10" s="0" t="n">
        <v>0.1461295733</v>
      </c>
      <c r="V10" s="0" t="n">
        <v>0.1174316192</v>
      </c>
      <c r="W10" s="0" t="n">
        <v>0.1323089046</v>
      </c>
      <c r="X10" s="0" t="n">
        <v>0.155407472</v>
      </c>
      <c r="Y10" s="0" t="n">
        <v>0.1344856884</v>
      </c>
      <c r="Z10" s="0" t="n">
        <v>0.0871218448</v>
      </c>
      <c r="AA10" s="0" t="n">
        <v>0.1166631973</v>
      </c>
      <c r="AB10" s="0" t="n">
        <v>0.1463266616</v>
      </c>
      <c r="AC10" s="0" t="n">
        <v>0.1035132045</v>
      </c>
      <c r="AD10" s="0" t="n">
        <v>0.1603133259</v>
      </c>
      <c r="AE10" s="0" t="n">
        <v>0.1543131951</v>
      </c>
      <c r="AF10" s="0" t="n">
        <v>0.1341652664</v>
      </c>
      <c r="AG10" s="0" t="n">
        <v>0.1422528664</v>
      </c>
      <c r="AH10" s="0" t="n">
        <v>0.1715663554</v>
      </c>
      <c r="AI10" s="0" t="n">
        <v>0.151054595</v>
      </c>
      <c r="AJ10" s="0" t="n">
        <v>0.1743259596</v>
      </c>
      <c r="AK10" s="0" t="n">
        <v>0.1641973377</v>
      </c>
      <c r="AL10" s="0" t="n">
        <v>0.1295182429</v>
      </c>
      <c r="AM10" s="0" t="n">
        <v>0.1515793082</v>
      </c>
      <c r="AN10" s="0" t="n">
        <v>0.1206368108</v>
      </c>
      <c r="AO10" s="0" t="n">
        <v>0.1597872922</v>
      </c>
      <c r="AP10" s="0" t="n">
        <v>0.1373770994</v>
      </c>
      <c r="AQ10" s="0" t="n">
        <v>0.1272832772</v>
      </c>
      <c r="AR10" s="0" t="n">
        <v>0.1369642911</v>
      </c>
      <c r="AS10" s="0" t="n">
        <v>0.1185333821</v>
      </c>
      <c r="AT10" s="0" t="n">
        <v>0.1454056977</v>
      </c>
      <c r="AU10" s="0" t="n">
        <v>0.1575786929</v>
      </c>
      <c r="AV10" s="0" t="n">
        <v>0.1467694543</v>
      </c>
      <c r="AW10" s="0" t="n">
        <v>0.1315633693</v>
      </c>
      <c r="AX10" s="0" t="n">
        <v>0.141501359625</v>
      </c>
      <c r="AY10" s="0" t="n">
        <v>0.15143934995</v>
      </c>
      <c r="AZ10" s="0" t="n">
        <v>0.161377340275</v>
      </c>
      <c r="BA10" s="0" t="n">
        <v>0.1713153306</v>
      </c>
      <c r="BB10" s="0" t="n">
        <v>0.1615602731</v>
      </c>
      <c r="BC10" s="0" t="n">
        <v>0.1682404156</v>
      </c>
      <c r="BD10" s="0" t="n">
        <v>0.203419764</v>
      </c>
      <c r="BE10" s="0" t="s">
        <v>17</v>
      </c>
      <c r="BF10" s="0" t="s">
        <v>17</v>
      </c>
      <c r="BG10" s="0" t="s">
        <v>17</v>
      </c>
      <c r="BH10" s="0" t="s">
        <v>17</v>
      </c>
      <c r="BI10" s="0" t="s">
        <v>17</v>
      </c>
      <c r="BJ10" s="0" t="s">
        <v>17</v>
      </c>
      <c r="BK10" s="0" t="s">
        <v>17</v>
      </c>
      <c r="BL10" s="0" t="s">
        <v>17</v>
      </c>
      <c r="BM10" s="0" t="s">
        <v>17</v>
      </c>
      <c r="BN10" s="0" t="s">
        <v>17</v>
      </c>
      <c r="BO10" s="0" t="s">
        <v>17</v>
      </c>
      <c r="BP10" s="0" t="s">
        <v>17</v>
      </c>
      <c r="BQ10" s="0" t="s">
        <v>17</v>
      </c>
      <c r="BR10" s="0" t="s">
        <v>17</v>
      </c>
      <c r="BS10" s="0" t="s">
        <v>17</v>
      </c>
      <c r="BT10" s="0" t="s">
        <v>17</v>
      </c>
      <c r="BU10" s="0" t="s">
        <v>17</v>
      </c>
      <c r="BV10" s="0" t="s">
        <v>17</v>
      </c>
      <c r="BW10" s="0" t="s">
        <v>17</v>
      </c>
      <c r="BX10" s="0" t="s">
        <v>17</v>
      </c>
      <c r="BY10" s="0" t="s">
        <v>17</v>
      </c>
      <c r="BZ10" s="0" t="s">
        <v>17</v>
      </c>
      <c r="CA10" s="0" t="s">
        <v>17</v>
      </c>
      <c r="CB10" s="0" t="s">
        <v>17</v>
      </c>
      <c r="CC10" s="0" t="s">
        <v>17</v>
      </c>
      <c r="CD10" s="0" t="s">
        <v>17</v>
      </c>
      <c r="CE10" s="0" t="s">
        <v>17</v>
      </c>
      <c r="CF10" s="0" t="s">
        <v>17</v>
      </c>
      <c r="CG10" s="0" t="s">
        <v>17</v>
      </c>
      <c r="CH10" s="0" t="s">
        <v>17</v>
      </c>
      <c r="CI10" s="0" t="s">
        <v>17</v>
      </c>
      <c r="CJ10" s="0" t="s">
        <v>17</v>
      </c>
      <c r="CK10" s="0" t="s">
        <v>17</v>
      </c>
      <c r="CL10" s="0" t="s">
        <v>17</v>
      </c>
      <c r="CM10" s="0" t="s">
        <v>17</v>
      </c>
      <c r="CN10" s="0" t="s">
        <v>17</v>
      </c>
      <c r="CO10" s="0" t="s">
        <v>17</v>
      </c>
      <c r="CP10" s="0" t="s">
        <v>17</v>
      </c>
      <c r="CQ10" s="0" t="s">
        <v>17</v>
      </c>
      <c r="CR10" s="0" t="s">
        <v>17</v>
      </c>
      <c r="CS10" s="0" t="s">
        <v>17</v>
      </c>
      <c r="CT10" s="0" t="s">
        <v>17</v>
      </c>
      <c r="CU10" s="0" t="s">
        <v>17</v>
      </c>
      <c r="CV10" s="0" t="s">
        <v>17</v>
      </c>
      <c r="CW10" s="0" t="s">
        <v>17</v>
      </c>
      <c r="CX10" s="0" t="s">
        <v>17</v>
      </c>
      <c r="CY10" s="0" t="s">
        <v>17</v>
      </c>
      <c r="CZ10" s="0" t="s">
        <v>17</v>
      </c>
      <c r="DA10" s="0" t="s">
        <v>17</v>
      </c>
      <c r="DB10" s="0" t="s">
        <v>17</v>
      </c>
      <c r="DC10" s="0" t="s">
        <v>17</v>
      </c>
      <c r="DD10" s="0" t="s">
        <v>17</v>
      </c>
      <c r="DE10" s="0" t="s">
        <v>17</v>
      </c>
      <c r="DF10" s="0" t="s">
        <v>17</v>
      </c>
      <c r="DG10" s="0" t="s">
        <v>17</v>
      </c>
      <c r="DH10" s="0" t="s">
        <v>17</v>
      </c>
      <c r="DI10" s="0" t="s">
        <v>17</v>
      </c>
      <c r="DJ10" s="0" t="s">
        <v>17</v>
      </c>
      <c r="DK10" s="0" t="s">
        <v>17</v>
      </c>
      <c r="DL10" s="0" t="s">
        <v>17</v>
      </c>
      <c r="DM10" s="0" t="s">
        <v>17</v>
      </c>
      <c r="DN10" s="0" t="s">
        <v>17</v>
      </c>
      <c r="DO10" s="0" t="s">
        <v>17</v>
      </c>
      <c r="DP10" s="0" t="s">
        <v>17</v>
      </c>
      <c r="DQ10" s="0" t="s">
        <v>17</v>
      </c>
      <c r="DR10" s="0" t="s">
        <v>17</v>
      </c>
      <c r="DS10" s="0" t="s">
        <v>17</v>
      </c>
      <c r="DT10" s="0" t="s">
        <v>17</v>
      </c>
      <c r="DU10" s="0" t="s">
        <v>17</v>
      </c>
      <c r="DV10" s="0" t="s">
        <v>17</v>
      </c>
      <c r="DW10" s="0" t="s">
        <v>17</v>
      </c>
      <c r="DX10" s="0" t="s">
        <v>17</v>
      </c>
      <c r="DY10" s="0" t="s">
        <v>17</v>
      </c>
      <c r="DZ10" s="0" t="s">
        <v>17</v>
      </c>
      <c r="EA10" s="0" t="s">
        <v>17</v>
      </c>
      <c r="EB10" s="0" t="s">
        <v>17</v>
      </c>
      <c r="EC10" s="0" t="s">
        <v>17</v>
      </c>
      <c r="ED10" s="0" t="s">
        <v>17</v>
      </c>
      <c r="EE10" s="0" t="s">
        <v>17</v>
      </c>
      <c r="EF10" s="0" t="s">
        <v>17</v>
      </c>
      <c r="EG10" s="0" t="s">
        <v>17</v>
      </c>
      <c r="EH10" s="0" t="s">
        <v>17</v>
      </c>
      <c r="EI10" s="0" t="s">
        <v>17</v>
      </c>
      <c r="EJ10" s="0" t="s">
        <v>17</v>
      </c>
      <c r="EK10" s="0" t="s">
        <v>17</v>
      </c>
      <c r="EL10" s="0" t="s">
        <v>17</v>
      </c>
      <c r="EM10" s="0" t="s">
        <v>17</v>
      </c>
      <c r="EN10" s="0" t="s">
        <v>17</v>
      </c>
      <c r="EO10" s="0" t="s">
        <v>17</v>
      </c>
      <c r="EP10" s="0" t="s">
        <v>17</v>
      </c>
      <c r="EQ10" s="0" t="s">
        <v>17</v>
      </c>
      <c r="ER10" s="0" t="s">
        <v>17</v>
      </c>
      <c r="ES10" s="0" t="s">
        <v>17</v>
      </c>
      <c r="ET10" s="0" t="s">
        <v>17</v>
      </c>
      <c r="EU10" s="0" t="s">
        <v>17</v>
      </c>
      <c r="EV10" s="0" t="s">
        <v>17</v>
      </c>
      <c r="EY10" s="0" t="n">
        <v>0.1608254444</v>
      </c>
      <c r="EZ10" s="0" t="n">
        <v>0.1506590745</v>
      </c>
      <c r="FA10" s="0" t="n">
        <v>0.121085258</v>
      </c>
      <c r="FB10" s="0" t="n">
        <v>0.194299799</v>
      </c>
      <c r="FC10" s="0" t="n">
        <v>0.1474650637</v>
      </c>
      <c r="FD10" s="0" t="n">
        <v>0.165990971</v>
      </c>
      <c r="FE10" s="0" t="n">
        <v>0.1627180422</v>
      </c>
      <c r="FF10" s="0" t="n">
        <v>0.1895806669</v>
      </c>
      <c r="FG10" s="0" t="n">
        <v>0.1561045471</v>
      </c>
      <c r="FH10" s="0" t="n">
        <v>0.1911913039</v>
      </c>
      <c r="FI10" s="0" t="n">
        <v>0.1444166946</v>
      </c>
      <c r="FJ10" s="0" t="n">
        <v>0.1507305865</v>
      </c>
      <c r="FK10" s="0" t="n">
        <v>0.1762516256</v>
      </c>
      <c r="FL10" s="0" t="n">
        <v>0.1706454641</v>
      </c>
      <c r="FM10" s="0" t="n">
        <v>0.1729057562</v>
      </c>
      <c r="FN10" s="0" t="n">
        <v>0.1976149395</v>
      </c>
      <c r="FO10" s="0" t="n">
        <v>0.1804822887</v>
      </c>
      <c r="FP10" s="0" t="n">
        <v>0.1633496379</v>
      </c>
      <c r="FQ10" s="0" t="n">
        <v>0.1637370976</v>
      </c>
      <c r="FR10" s="0" t="n">
        <v>0.2282126686</v>
      </c>
      <c r="FS10" s="0" t="n">
        <v>0.1973943598</v>
      </c>
      <c r="FT10" s="0" t="n">
        <v>0.1661820382</v>
      </c>
      <c r="FU10" s="0" t="n">
        <v>0.1864321802</v>
      </c>
      <c r="FV10" s="0" t="n">
        <v>0.2047625409</v>
      </c>
      <c r="FW10" s="0" t="n">
        <v>0.1553013526</v>
      </c>
      <c r="FX10" s="0" t="n">
        <v>0.2090103074</v>
      </c>
      <c r="FY10" s="0" t="n">
        <v>0.1940833248</v>
      </c>
      <c r="FZ10" s="0" t="n">
        <v>0.1638565158</v>
      </c>
      <c r="GA10" s="0" t="n">
        <v>0.2129460581</v>
      </c>
      <c r="GB10" s="0" t="n">
        <v>0.2640774146</v>
      </c>
      <c r="GC10" s="0" t="n">
        <v>0.1957305377</v>
      </c>
      <c r="GD10" s="0" t="n">
        <v>0.2035736684</v>
      </c>
      <c r="GE10" s="0" t="n">
        <v>0.1821723424</v>
      </c>
      <c r="GF10" s="0" t="n">
        <v>0.1876245321</v>
      </c>
      <c r="GG10" s="0" t="n">
        <v>0.2056045356</v>
      </c>
      <c r="GH10" s="0" t="n">
        <v>0.1987538909</v>
      </c>
      <c r="GI10" s="0" t="n">
        <v>0.2213862166</v>
      </c>
      <c r="GJ10" s="0" t="n">
        <v>0.250691103</v>
      </c>
      <c r="GK10" s="0" t="n">
        <v>0.2171161041</v>
      </c>
      <c r="GL10" s="0" t="n">
        <v>0.1955315492</v>
      </c>
      <c r="GM10" s="0" t="n">
        <v>0.1694220558</v>
      </c>
      <c r="GN10" s="0" t="n">
        <v>0.1960704979</v>
      </c>
      <c r="GO10" s="0" t="n">
        <v>0.1985787715</v>
      </c>
      <c r="GP10" s="0" t="n">
        <v>0.1968358576</v>
      </c>
      <c r="GQ10" s="0" t="n">
        <v>0.2141453224</v>
      </c>
      <c r="GR10" s="0" t="n">
        <v>0.2120889245</v>
      </c>
      <c r="GS10" s="0" t="n">
        <v>0.2315221456</v>
      </c>
      <c r="GT10" s="0" t="n">
        <v>0.2687990926</v>
      </c>
      <c r="GU10" s="0" t="n">
        <v>0.26005683655</v>
      </c>
      <c r="GV10" s="0" t="n">
        <v>0.2513145805</v>
      </c>
      <c r="GW10" s="0" t="n">
        <v>0.24257232445</v>
      </c>
      <c r="GX10" s="0" t="n">
        <v>0.2338300684</v>
      </c>
      <c r="GY10" s="0" t="n">
        <v>0.2551812173</v>
      </c>
      <c r="GZ10" s="0" t="n">
        <v>0.2190501473</v>
      </c>
      <c r="HA10" s="0" t="n">
        <v>0.2019560783</v>
      </c>
      <c r="HB10" s="0" t="s">
        <v>18</v>
      </c>
      <c r="HC10" s="0" t="s">
        <v>18</v>
      </c>
      <c r="HD10" s="0" t="s">
        <v>18</v>
      </c>
      <c r="HE10" s="0" t="s">
        <v>18</v>
      </c>
      <c r="HF10" s="0" t="s">
        <v>18</v>
      </c>
      <c r="HG10" s="0" t="s">
        <v>18</v>
      </c>
      <c r="HH10" s="0" t="s">
        <v>18</v>
      </c>
      <c r="HI10" s="0" t="s">
        <v>18</v>
      </c>
      <c r="HJ10" s="0" t="s">
        <v>18</v>
      </c>
      <c r="HK10" s="0" t="s">
        <v>18</v>
      </c>
      <c r="HL10" s="0" t="s">
        <v>18</v>
      </c>
      <c r="HM10" s="0" t="s">
        <v>18</v>
      </c>
      <c r="HN10" s="0" t="s">
        <v>18</v>
      </c>
      <c r="HO10" s="0" t="s">
        <v>18</v>
      </c>
      <c r="HP10" s="0" t="s">
        <v>18</v>
      </c>
      <c r="HQ10" s="0" t="s">
        <v>18</v>
      </c>
      <c r="HR10" s="0" t="s">
        <v>18</v>
      </c>
      <c r="HS10" s="0" t="s">
        <v>18</v>
      </c>
      <c r="HT10" s="0" t="s">
        <v>18</v>
      </c>
      <c r="HU10" s="0" t="s">
        <v>18</v>
      </c>
      <c r="HV10" s="0" t="s">
        <v>18</v>
      </c>
      <c r="HW10" s="0" t="s">
        <v>18</v>
      </c>
      <c r="HX10" s="0" t="s">
        <v>18</v>
      </c>
      <c r="HY10" s="0" t="s">
        <v>18</v>
      </c>
      <c r="HZ10" s="0" t="s">
        <v>18</v>
      </c>
      <c r="IA10" s="0" t="s">
        <v>18</v>
      </c>
      <c r="IB10" s="0" t="s">
        <v>18</v>
      </c>
      <c r="IC10" s="0" t="s">
        <v>18</v>
      </c>
      <c r="ID10" s="0" t="s">
        <v>18</v>
      </c>
      <c r="IE10" s="0" t="s">
        <v>18</v>
      </c>
      <c r="IF10" s="0" t="s">
        <v>18</v>
      </c>
      <c r="IG10" s="0" t="s">
        <v>18</v>
      </c>
      <c r="IH10" s="0" t="s">
        <v>18</v>
      </c>
      <c r="II10" s="0" t="s">
        <v>18</v>
      </c>
      <c r="IJ10" s="0" t="s">
        <v>18</v>
      </c>
      <c r="IK10" s="0" t="s">
        <v>18</v>
      </c>
      <c r="IL10" s="0" t="s">
        <v>18</v>
      </c>
      <c r="IM10" s="0" t="s">
        <v>18</v>
      </c>
      <c r="IN10" s="0" t="s">
        <v>18</v>
      </c>
      <c r="IO10" s="0" t="s">
        <v>18</v>
      </c>
      <c r="IP10" s="0" t="s">
        <v>18</v>
      </c>
      <c r="IQ10" s="0" t="s">
        <v>18</v>
      </c>
      <c r="IR10" s="0" t="s">
        <v>18</v>
      </c>
      <c r="IS10" s="0" t="s">
        <v>18</v>
      </c>
      <c r="IT10" s="0" t="s">
        <v>18</v>
      </c>
      <c r="IU10" s="0" t="s">
        <v>18</v>
      </c>
      <c r="IV10" s="0" t="s">
        <v>18</v>
      </c>
      <c r="IW10" s="0" t="s">
        <v>18</v>
      </c>
      <c r="IX10" s="0" t="s">
        <v>18</v>
      </c>
      <c r="IY10" s="0" t="s">
        <v>18</v>
      </c>
      <c r="IZ10" s="0" t="s">
        <v>18</v>
      </c>
      <c r="JA10" s="0" t="s">
        <v>18</v>
      </c>
      <c r="JB10" s="0" t="s">
        <v>18</v>
      </c>
      <c r="JC10" s="0" t="s">
        <v>18</v>
      </c>
      <c r="JD10" s="0" t="s">
        <v>18</v>
      </c>
      <c r="JE10" s="0" t="s">
        <v>18</v>
      </c>
      <c r="JF10" s="0" t="s">
        <v>18</v>
      </c>
      <c r="JG10" s="0" t="s">
        <v>18</v>
      </c>
      <c r="JH10" s="0" t="s">
        <v>18</v>
      </c>
      <c r="JI10" s="0" t="s">
        <v>18</v>
      </c>
      <c r="JJ10" s="0" t="s">
        <v>18</v>
      </c>
      <c r="JK10" s="0" t="s">
        <v>18</v>
      </c>
      <c r="JL10" s="0" t="s">
        <v>18</v>
      </c>
      <c r="JM10" s="0" t="s">
        <v>18</v>
      </c>
      <c r="JN10" s="0" t="s">
        <v>18</v>
      </c>
      <c r="JO10" s="0" t="s">
        <v>18</v>
      </c>
      <c r="JP10" s="0" t="s">
        <v>18</v>
      </c>
      <c r="JQ10" s="0" t="s">
        <v>18</v>
      </c>
      <c r="JR10" s="0" t="s">
        <v>18</v>
      </c>
      <c r="JS10" s="0" t="s">
        <v>18</v>
      </c>
      <c r="JT10" s="0" t="s">
        <v>18</v>
      </c>
      <c r="JU10" s="0" t="s">
        <v>18</v>
      </c>
      <c r="JV10" s="0" t="s">
        <v>18</v>
      </c>
      <c r="JW10" s="0" t="s">
        <v>18</v>
      </c>
      <c r="JX10" s="0" t="s">
        <v>18</v>
      </c>
      <c r="JY10" s="0" t="s">
        <v>18</v>
      </c>
      <c r="JZ10" s="0" t="s">
        <v>18</v>
      </c>
      <c r="KA10" s="0" t="s">
        <v>18</v>
      </c>
      <c r="KB10" s="0" t="s">
        <v>18</v>
      </c>
      <c r="KC10" s="0" t="s">
        <v>18</v>
      </c>
      <c r="KD10" s="0" t="s">
        <v>18</v>
      </c>
      <c r="KE10" s="0" t="s">
        <v>18</v>
      </c>
      <c r="KF10" s="0" t="s">
        <v>18</v>
      </c>
      <c r="KG10" s="0" t="s">
        <v>18</v>
      </c>
      <c r="KH10" s="0" t="s">
        <v>18</v>
      </c>
      <c r="KI10" s="0" t="s">
        <v>18</v>
      </c>
      <c r="KJ10" s="0" t="s">
        <v>18</v>
      </c>
      <c r="KK10" s="0" t="s">
        <v>18</v>
      </c>
      <c r="KL10" s="0" t="s">
        <v>18</v>
      </c>
      <c r="KM10" s="0" t="s">
        <v>18</v>
      </c>
      <c r="KN10" s="0" t="s">
        <v>18</v>
      </c>
      <c r="KO10" s="0" t="s">
        <v>18</v>
      </c>
      <c r="KP10" s="0" t="s">
        <v>18</v>
      </c>
      <c r="KQ10" s="0" t="s">
        <v>18</v>
      </c>
      <c r="KR10" s="0" t="s">
        <v>18</v>
      </c>
      <c r="KS10" s="0" t="s">
        <v>18</v>
      </c>
    </row>
    <row r="11" customFormat="false" ht="12.8" hidden="false" customHeight="false" outlineLevel="0" collapsed="false">
      <c r="A11" s="0" t="n">
        <v>24</v>
      </c>
      <c r="B11" s="0" t="n">
        <v>0.1069351278</v>
      </c>
      <c r="C11" s="0" t="n">
        <v>0.1287824734</v>
      </c>
      <c r="D11" s="0" t="n">
        <v>0.124148245</v>
      </c>
      <c r="E11" s="0" t="n">
        <v>0.0952420452</v>
      </c>
      <c r="F11" s="0" t="n">
        <v>0.0975803531</v>
      </c>
      <c r="G11" s="0" t="n">
        <v>0.0972759405</v>
      </c>
      <c r="H11" s="0" t="n">
        <v>0.1109847895</v>
      </c>
      <c r="I11" s="0" t="n">
        <v>0.1147545769</v>
      </c>
      <c r="J11" s="0" t="n">
        <v>0.1088252791</v>
      </c>
      <c r="K11" s="0" t="n">
        <v>0.0855730122</v>
      </c>
      <c r="L11" s="0" t="n">
        <v>0.123654714</v>
      </c>
      <c r="M11" s="0" t="n">
        <v>0.0949492039</v>
      </c>
      <c r="N11" s="0" t="n">
        <v>0.1173571493</v>
      </c>
      <c r="O11" s="0" t="n">
        <v>0.099147014</v>
      </c>
      <c r="P11" s="0" t="n">
        <v>0.063334581</v>
      </c>
      <c r="Q11" s="0" t="n">
        <v>0.1017620529</v>
      </c>
      <c r="R11" s="0" t="n">
        <v>0.1102361965</v>
      </c>
      <c r="S11" s="0" t="n">
        <v>0.1187103401</v>
      </c>
      <c r="T11" s="0" t="n">
        <v>0.1192765117</v>
      </c>
      <c r="U11" s="0" t="n">
        <v>0.1111777574</v>
      </c>
      <c r="V11" s="0" t="n">
        <v>0.1026681167</v>
      </c>
      <c r="W11" s="0" t="n">
        <v>0.109452683</v>
      </c>
      <c r="X11" s="0" t="n">
        <v>0.1031714461</v>
      </c>
      <c r="Y11" s="0" t="n">
        <v>0.1196062243</v>
      </c>
      <c r="Z11" s="0" t="n">
        <v>0.0761097602</v>
      </c>
      <c r="AA11" s="0" t="n">
        <v>0.1200045841</v>
      </c>
      <c r="AB11" s="0" t="n">
        <v>0.1526381942</v>
      </c>
      <c r="AC11" s="0" t="n">
        <v>0.1220497794</v>
      </c>
      <c r="AD11" s="0" t="n">
        <v>0.0891715696</v>
      </c>
      <c r="AE11" s="0" t="n">
        <v>0.0970019966</v>
      </c>
      <c r="AF11" s="0" t="n">
        <v>0.1047345688</v>
      </c>
      <c r="AG11" s="0" t="n">
        <v>0.0843475484</v>
      </c>
      <c r="AH11" s="0" t="n">
        <v>0.0842217214</v>
      </c>
      <c r="AI11" s="0" t="n">
        <v>0.1169500469</v>
      </c>
      <c r="AJ11" s="0" t="n">
        <v>0.1101823266</v>
      </c>
      <c r="AK11" s="0" t="n">
        <v>0.129676941</v>
      </c>
      <c r="AL11" s="0" t="n">
        <v>0.1136561133</v>
      </c>
      <c r="AM11" s="0" t="n">
        <v>0.1002822456</v>
      </c>
      <c r="AN11" s="0" t="n">
        <v>0.1095725084</v>
      </c>
      <c r="AO11" s="0" t="n">
        <v>0.1216436651</v>
      </c>
      <c r="AP11" s="0" t="n">
        <v>0.0831188533</v>
      </c>
      <c r="AQ11" s="0" t="n">
        <v>0.1221522373</v>
      </c>
      <c r="AR11" s="0" t="n">
        <v>0.0911192722</v>
      </c>
      <c r="AS11" s="0" t="n">
        <v>0.1417803703</v>
      </c>
      <c r="AT11" s="0" t="n">
        <v>0.1169875301</v>
      </c>
      <c r="AU11" s="0" t="n">
        <v>0.1106397127</v>
      </c>
      <c r="AV11" s="0" t="n">
        <v>0.1331203519</v>
      </c>
      <c r="AW11" s="0" t="n">
        <v>0.130303406</v>
      </c>
      <c r="AX11" s="0" t="n">
        <v>0.117410899225</v>
      </c>
      <c r="AY11" s="0" t="n">
        <v>0.10451839245</v>
      </c>
      <c r="AZ11" s="0" t="n">
        <v>0.091625885675</v>
      </c>
      <c r="BA11" s="0" t="n">
        <v>0.0787333789</v>
      </c>
      <c r="BB11" s="0" t="n">
        <v>0.138149517</v>
      </c>
      <c r="BC11" s="0" t="n">
        <v>0.1679068497</v>
      </c>
      <c r="BD11" s="0" t="n">
        <v>0.094464852</v>
      </c>
      <c r="BE11" s="0" t="s">
        <v>19</v>
      </c>
      <c r="BF11" s="0" t="s">
        <v>19</v>
      </c>
      <c r="BG11" s="0" t="s">
        <v>19</v>
      </c>
      <c r="BH11" s="0" t="s">
        <v>19</v>
      </c>
      <c r="BI11" s="0" t="s">
        <v>19</v>
      </c>
      <c r="BJ11" s="0" t="s">
        <v>19</v>
      </c>
      <c r="BK11" s="0" t="s">
        <v>19</v>
      </c>
      <c r="BL11" s="0" t="s">
        <v>19</v>
      </c>
      <c r="BM11" s="0" t="s">
        <v>19</v>
      </c>
      <c r="BN11" s="0" t="s">
        <v>19</v>
      </c>
      <c r="BO11" s="0" t="s">
        <v>19</v>
      </c>
      <c r="BP11" s="0" t="s">
        <v>19</v>
      </c>
      <c r="BQ11" s="0" t="s">
        <v>19</v>
      </c>
      <c r="BR11" s="0" t="s">
        <v>19</v>
      </c>
      <c r="BS11" s="0" t="s">
        <v>19</v>
      </c>
      <c r="BT11" s="0" t="s">
        <v>19</v>
      </c>
      <c r="BU11" s="0" t="s">
        <v>19</v>
      </c>
      <c r="BV11" s="0" t="s">
        <v>19</v>
      </c>
      <c r="BW11" s="0" t="s">
        <v>19</v>
      </c>
      <c r="BX11" s="0" t="s">
        <v>19</v>
      </c>
      <c r="BY11" s="0" t="s">
        <v>19</v>
      </c>
      <c r="BZ11" s="0" t="s">
        <v>19</v>
      </c>
      <c r="CA11" s="0" t="s">
        <v>19</v>
      </c>
      <c r="CB11" s="0" t="s">
        <v>19</v>
      </c>
      <c r="CC11" s="0" t="s">
        <v>19</v>
      </c>
      <c r="CD11" s="0" t="s">
        <v>19</v>
      </c>
      <c r="CE11" s="0" t="s">
        <v>19</v>
      </c>
      <c r="CF11" s="0" t="s">
        <v>19</v>
      </c>
      <c r="CG11" s="0" t="s">
        <v>19</v>
      </c>
      <c r="CH11" s="0" t="s">
        <v>19</v>
      </c>
      <c r="CI11" s="0" t="s">
        <v>19</v>
      </c>
      <c r="CJ11" s="0" t="s">
        <v>19</v>
      </c>
      <c r="CK11" s="0" t="s">
        <v>19</v>
      </c>
      <c r="CL11" s="0" t="s">
        <v>19</v>
      </c>
      <c r="CM11" s="0" t="s">
        <v>19</v>
      </c>
      <c r="CN11" s="0" t="s">
        <v>19</v>
      </c>
      <c r="CO11" s="0" t="s">
        <v>19</v>
      </c>
      <c r="CP11" s="0" t="s">
        <v>19</v>
      </c>
      <c r="CQ11" s="0" t="s">
        <v>19</v>
      </c>
      <c r="CR11" s="0" t="s">
        <v>19</v>
      </c>
      <c r="CS11" s="0" t="s">
        <v>19</v>
      </c>
      <c r="CT11" s="0" t="s">
        <v>19</v>
      </c>
      <c r="CU11" s="0" t="s">
        <v>19</v>
      </c>
      <c r="CV11" s="0" t="s">
        <v>19</v>
      </c>
      <c r="CW11" s="0" t="s">
        <v>19</v>
      </c>
      <c r="CX11" s="0" t="s">
        <v>19</v>
      </c>
      <c r="CY11" s="0" t="s">
        <v>19</v>
      </c>
      <c r="CZ11" s="0" t="s">
        <v>19</v>
      </c>
      <c r="DA11" s="0" t="s">
        <v>19</v>
      </c>
      <c r="DB11" s="0" t="s">
        <v>19</v>
      </c>
      <c r="DC11" s="0" t="s">
        <v>19</v>
      </c>
      <c r="DD11" s="0" t="s">
        <v>19</v>
      </c>
      <c r="DE11" s="0" t="s">
        <v>19</v>
      </c>
      <c r="DF11" s="0" t="s">
        <v>19</v>
      </c>
      <c r="DG11" s="0" t="s">
        <v>19</v>
      </c>
      <c r="DH11" s="0" t="s">
        <v>19</v>
      </c>
      <c r="DI11" s="0" t="s">
        <v>19</v>
      </c>
      <c r="DJ11" s="0" t="s">
        <v>19</v>
      </c>
      <c r="DK11" s="0" t="s">
        <v>19</v>
      </c>
      <c r="DL11" s="0" t="s">
        <v>19</v>
      </c>
      <c r="DM11" s="0" t="s">
        <v>19</v>
      </c>
      <c r="DN11" s="0" t="s">
        <v>19</v>
      </c>
      <c r="DO11" s="0" t="s">
        <v>19</v>
      </c>
      <c r="DP11" s="0" t="s">
        <v>19</v>
      </c>
      <c r="DQ11" s="0" t="s">
        <v>19</v>
      </c>
      <c r="DR11" s="0" t="s">
        <v>19</v>
      </c>
      <c r="DS11" s="0" t="s">
        <v>19</v>
      </c>
      <c r="DT11" s="0" t="s">
        <v>19</v>
      </c>
      <c r="DU11" s="0" t="s">
        <v>19</v>
      </c>
      <c r="DV11" s="0" t="s">
        <v>19</v>
      </c>
      <c r="DW11" s="0" t="s">
        <v>19</v>
      </c>
      <c r="DX11" s="0" t="s">
        <v>19</v>
      </c>
      <c r="DY11" s="0" t="s">
        <v>19</v>
      </c>
      <c r="DZ11" s="0" t="s">
        <v>19</v>
      </c>
      <c r="EA11" s="0" t="s">
        <v>19</v>
      </c>
      <c r="EB11" s="0" t="s">
        <v>19</v>
      </c>
      <c r="EC11" s="0" t="s">
        <v>19</v>
      </c>
      <c r="ED11" s="0" t="s">
        <v>19</v>
      </c>
      <c r="EE11" s="0" t="s">
        <v>19</v>
      </c>
      <c r="EF11" s="0" t="s">
        <v>19</v>
      </c>
      <c r="EG11" s="0" t="s">
        <v>19</v>
      </c>
      <c r="EH11" s="0" t="s">
        <v>19</v>
      </c>
      <c r="EI11" s="0" t="s">
        <v>19</v>
      </c>
      <c r="EJ11" s="0" t="s">
        <v>19</v>
      </c>
      <c r="EK11" s="0" t="s">
        <v>19</v>
      </c>
      <c r="EL11" s="0" t="s">
        <v>19</v>
      </c>
      <c r="EM11" s="0" t="s">
        <v>19</v>
      </c>
      <c r="EN11" s="0" t="s">
        <v>19</v>
      </c>
      <c r="EO11" s="0" t="s">
        <v>19</v>
      </c>
      <c r="EP11" s="0" t="s">
        <v>19</v>
      </c>
      <c r="EQ11" s="0" t="s">
        <v>19</v>
      </c>
      <c r="ER11" s="0" t="s">
        <v>19</v>
      </c>
      <c r="ES11" s="0" t="s">
        <v>19</v>
      </c>
      <c r="ET11" s="0" t="s">
        <v>19</v>
      </c>
      <c r="EU11" s="0" t="s">
        <v>19</v>
      </c>
      <c r="EV11" s="0" t="s">
        <v>19</v>
      </c>
      <c r="EY11" s="0" t="n">
        <v>0.1476695132</v>
      </c>
      <c r="EZ11" s="0" t="n">
        <v>0.1057343603</v>
      </c>
      <c r="FA11" s="0" t="n">
        <v>0.1150664586</v>
      </c>
      <c r="FB11" s="0" t="n">
        <v>0.1387394234</v>
      </c>
      <c r="FC11" s="0" t="n">
        <v>0.1331758775</v>
      </c>
      <c r="FD11" s="0" t="n">
        <v>0.162837225</v>
      </c>
      <c r="FE11" s="0" t="n">
        <v>0.1189820887</v>
      </c>
      <c r="FF11" s="0" t="n">
        <v>0.1758675206</v>
      </c>
      <c r="FG11" s="0" t="n">
        <v>0.1134231417</v>
      </c>
      <c r="FH11" s="0" t="n">
        <v>0.1413426024</v>
      </c>
      <c r="FI11" s="0" t="n">
        <v>0.1193357336</v>
      </c>
      <c r="FJ11" s="0" t="n">
        <v>0.1014563449</v>
      </c>
      <c r="FK11" s="0" t="n">
        <v>0.1329468069</v>
      </c>
      <c r="FL11" s="0" t="n">
        <v>0.1487852328</v>
      </c>
      <c r="FM11" s="0" t="n">
        <v>0.1142433031</v>
      </c>
      <c r="FN11" s="0" t="n">
        <v>0.1304128982</v>
      </c>
      <c r="FO11" s="0" t="n">
        <v>0.1296202041</v>
      </c>
      <c r="FP11" s="0" t="n">
        <v>0.12882751</v>
      </c>
      <c r="FQ11" s="0" t="n">
        <v>0.1655315886</v>
      </c>
      <c r="FR11" s="0" t="n">
        <v>0.1380668258</v>
      </c>
      <c r="FS11" s="0" t="n">
        <v>0.1773159657</v>
      </c>
      <c r="FT11" s="0" t="n">
        <v>0.1097298659</v>
      </c>
      <c r="FU11" s="0" t="n">
        <v>0.1469818851</v>
      </c>
      <c r="FV11" s="0" t="n">
        <v>0.1686505578</v>
      </c>
      <c r="FW11" s="0" t="n">
        <v>0.1466231496</v>
      </c>
      <c r="FX11" s="0" t="n">
        <v>0.1785725118</v>
      </c>
      <c r="FY11" s="0" t="n">
        <v>0.1273330461</v>
      </c>
      <c r="FZ11" s="0" t="n">
        <v>0.1487003267</v>
      </c>
      <c r="GA11" s="0" t="n">
        <v>0.1502986931</v>
      </c>
      <c r="GB11" s="0" t="n">
        <v>0.1795909482</v>
      </c>
      <c r="GC11" s="0" t="n">
        <v>0.1208309709</v>
      </c>
      <c r="GD11" s="0" t="n">
        <v>0.1527633316</v>
      </c>
      <c r="GE11" s="0" t="n">
        <v>0.1805665964</v>
      </c>
      <c r="GF11" s="0" t="n">
        <v>0.1930788675</v>
      </c>
      <c r="GG11" s="0" t="n">
        <v>0.1613874185</v>
      </c>
      <c r="GH11" s="0" t="n">
        <v>0.1904163049</v>
      </c>
      <c r="GI11" s="0" t="n">
        <v>0.1033258587</v>
      </c>
      <c r="GJ11" s="0" t="n">
        <v>0.1483110006</v>
      </c>
      <c r="GK11" s="0" t="n">
        <v>0.1448827434</v>
      </c>
      <c r="GL11" s="0" t="n">
        <v>0.1208149887</v>
      </c>
      <c r="GM11" s="0" t="n">
        <v>0.1586339577</v>
      </c>
      <c r="GN11" s="0" t="n">
        <v>0.1695207629</v>
      </c>
      <c r="GO11" s="0" t="n">
        <v>0.1804983296</v>
      </c>
      <c r="GP11" s="0" t="n">
        <v>0.1630637241</v>
      </c>
      <c r="GQ11" s="0" t="n">
        <v>0.1967620576</v>
      </c>
      <c r="GR11" s="0" t="n">
        <v>0.1354515419</v>
      </c>
      <c r="GS11" s="0" t="n">
        <v>0.1519759911</v>
      </c>
      <c r="GT11" s="0" t="n">
        <v>0.2081808332</v>
      </c>
      <c r="GU11" s="0" t="n">
        <v>0.200394563475</v>
      </c>
      <c r="GV11" s="0" t="n">
        <v>0.19260829375</v>
      </c>
      <c r="GW11" s="0" t="n">
        <v>0.184822024025</v>
      </c>
      <c r="GX11" s="0" t="n">
        <v>0.1770357543</v>
      </c>
      <c r="GY11" s="0" t="n">
        <v>0.1809333055</v>
      </c>
      <c r="GZ11" s="0" t="n">
        <v>0.1585150689</v>
      </c>
      <c r="HA11" s="0" t="n">
        <v>0.1491525758</v>
      </c>
      <c r="HB11" s="0" t="s">
        <v>20</v>
      </c>
      <c r="HC11" s="0" t="s">
        <v>20</v>
      </c>
      <c r="HD11" s="0" t="s">
        <v>20</v>
      </c>
      <c r="HE11" s="0" t="s">
        <v>20</v>
      </c>
      <c r="HF11" s="0" t="s">
        <v>20</v>
      </c>
      <c r="HG11" s="0" t="s">
        <v>20</v>
      </c>
      <c r="HH11" s="0" t="s">
        <v>20</v>
      </c>
      <c r="HI11" s="0" t="s">
        <v>20</v>
      </c>
      <c r="HJ11" s="0" t="s">
        <v>20</v>
      </c>
      <c r="HK11" s="0" t="s">
        <v>20</v>
      </c>
      <c r="HL11" s="0" t="s">
        <v>20</v>
      </c>
      <c r="HM11" s="0" t="s">
        <v>20</v>
      </c>
      <c r="HN11" s="0" t="s">
        <v>20</v>
      </c>
      <c r="HO11" s="0" t="s">
        <v>20</v>
      </c>
      <c r="HP11" s="0" t="s">
        <v>20</v>
      </c>
      <c r="HQ11" s="0" t="s">
        <v>20</v>
      </c>
      <c r="HR11" s="0" t="s">
        <v>20</v>
      </c>
      <c r="HS11" s="0" t="s">
        <v>20</v>
      </c>
      <c r="HT11" s="0" t="s">
        <v>20</v>
      </c>
      <c r="HU11" s="0" t="s">
        <v>20</v>
      </c>
      <c r="HV11" s="0" t="s">
        <v>20</v>
      </c>
      <c r="HW11" s="0" t="s">
        <v>20</v>
      </c>
      <c r="HX11" s="0" t="s">
        <v>20</v>
      </c>
      <c r="HY11" s="0" t="s">
        <v>20</v>
      </c>
      <c r="HZ11" s="0" t="s">
        <v>20</v>
      </c>
      <c r="IA11" s="0" t="s">
        <v>20</v>
      </c>
      <c r="IB11" s="0" t="s">
        <v>20</v>
      </c>
      <c r="IC11" s="0" t="s">
        <v>20</v>
      </c>
      <c r="ID11" s="0" t="s">
        <v>20</v>
      </c>
      <c r="IE11" s="0" t="s">
        <v>20</v>
      </c>
      <c r="IF11" s="0" t="s">
        <v>20</v>
      </c>
      <c r="IG11" s="0" t="s">
        <v>20</v>
      </c>
      <c r="IH11" s="0" t="s">
        <v>20</v>
      </c>
      <c r="II11" s="0" t="s">
        <v>20</v>
      </c>
      <c r="IJ11" s="0" t="s">
        <v>20</v>
      </c>
      <c r="IK11" s="0" t="s">
        <v>20</v>
      </c>
      <c r="IL11" s="0" t="s">
        <v>20</v>
      </c>
      <c r="IM11" s="0" t="s">
        <v>20</v>
      </c>
      <c r="IN11" s="0" t="s">
        <v>20</v>
      </c>
      <c r="IO11" s="0" t="s">
        <v>20</v>
      </c>
      <c r="IP11" s="0" t="s">
        <v>20</v>
      </c>
      <c r="IQ11" s="0" t="s">
        <v>20</v>
      </c>
      <c r="IR11" s="0" t="s">
        <v>20</v>
      </c>
      <c r="IS11" s="0" t="s">
        <v>20</v>
      </c>
      <c r="IT11" s="0" t="s">
        <v>20</v>
      </c>
      <c r="IU11" s="0" t="s">
        <v>20</v>
      </c>
      <c r="IV11" s="0" t="s">
        <v>20</v>
      </c>
      <c r="IW11" s="0" t="s">
        <v>20</v>
      </c>
      <c r="IX11" s="0" t="s">
        <v>20</v>
      </c>
      <c r="IY11" s="0" t="s">
        <v>20</v>
      </c>
      <c r="IZ11" s="0" t="s">
        <v>20</v>
      </c>
      <c r="JA11" s="0" t="s">
        <v>20</v>
      </c>
      <c r="JB11" s="0" t="s">
        <v>20</v>
      </c>
      <c r="JC11" s="0" t="s">
        <v>20</v>
      </c>
      <c r="JD11" s="0" t="s">
        <v>20</v>
      </c>
      <c r="JE11" s="0" t="s">
        <v>20</v>
      </c>
      <c r="JF11" s="0" t="s">
        <v>20</v>
      </c>
      <c r="JG11" s="0" t="s">
        <v>20</v>
      </c>
      <c r="JH11" s="0" t="s">
        <v>20</v>
      </c>
      <c r="JI11" s="0" t="s">
        <v>20</v>
      </c>
      <c r="JJ11" s="0" t="s">
        <v>20</v>
      </c>
      <c r="JK11" s="0" t="s">
        <v>20</v>
      </c>
      <c r="JL11" s="0" t="s">
        <v>20</v>
      </c>
      <c r="JM11" s="0" t="s">
        <v>20</v>
      </c>
      <c r="JN11" s="0" t="s">
        <v>20</v>
      </c>
      <c r="JO11" s="0" t="s">
        <v>20</v>
      </c>
      <c r="JP11" s="0" t="s">
        <v>20</v>
      </c>
      <c r="JQ11" s="0" t="s">
        <v>20</v>
      </c>
      <c r="JR11" s="0" t="s">
        <v>20</v>
      </c>
      <c r="JS11" s="0" t="s">
        <v>20</v>
      </c>
      <c r="JT11" s="0" t="s">
        <v>20</v>
      </c>
      <c r="JU11" s="0" t="s">
        <v>20</v>
      </c>
      <c r="JV11" s="0" t="s">
        <v>20</v>
      </c>
      <c r="JW11" s="0" t="s">
        <v>20</v>
      </c>
      <c r="JX11" s="0" t="s">
        <v>20</v>
      </c>
      <c r="JY11" s="0" t="s">
        <v>20</v>
      </c>
      <c r="JZ11" s="0" t="s">
        <v>20</v>
      </c>
      <c r="KA11" s="0" t="s">
        <v>20</v>
      </c>
      <c r="KB11" s="0" t="s">
        <v>20</v>
      </c>
      <c r="KC11" s="0" t="s">
        <v>20</v>
      </c>
      <c r="KD11" s="0" t="s">
        <v>20</v>
      </c>
      <c r="KE11" s="0" t="s">
        <v>20</v>
      </c>
      <c r="KF11" s="0" t="s">
        <v>20</v>
      </c>
      <c r="KG11" s="0" t="s">
        <v>20</v>
      </c>
      <c r="KH11" s="0" t="s">
        <v>20</v>
      </c>
      <c r="KI11" s="0" t="s">
        <v>20</v>
      </c>
      <c r="KJ11" s="0" t="s">
        <v>20</v>
      </c>
      <c r="KK11" s="0" t="s">
        <v>20</v>
      </c>
      <c r="KL11" s="0" t="s">
        <v>20</v>
      </c>
      <c r="KM11" s="0" t="s">
        <v>20</v>
      </c>
      <c r="KN11" s="0" t="s">
        <v>20</v>
      </c>
      <c r="KO11" s="0" t="s">
        <v>20</v>
      </c>
      <c r="KP11" s="0" t="s">
        <v>20</v>
      </c>
      <c r="KQ11" s="0" t="s">
        <v>20</v>
      </c>
      <c r="KR11" s="0" t="s">
        <v>20</v>
      </c>
      <c r="KS11" s="0" t="s">
        <v>20</v>
      </c>
    </row>
    <row r="12" customFormat="false" ht="12.8" hidden="false" customHeight="false" outlineLevel="0" collapsed="false">
      <c r="A12" s="0" t="n">
        <v>25</v>
      </c>
      <c r="B12" s="0" t="n">
        <v>0.0819726825</v>
      </c>
      <c r="C12" s="0" t="n">
        <v>0.0769409528</v>
      </c>
      <c r="D12" s="0" t="n">
        <v>0.0649382939</v>
      </c>
      <c r="E12" s="0" t="n">
        <v>0.0875474362</v>
      </c>
      <c r="F12" s="0" t="n">
        <v>0.0957816082</v>
      </c>
      <c r="G12" s="0" t="n">
        <v>0.0685552911</v>
      </c>
      <c r="H12" s="0" t="n">
        <v>0.0721218694</v>
      </c>
      <c r="I12" s="0" t="n">
        <v>0.0764104678</v>
      </c>
      <c r="J12" s="0" t="n">
        <v>0.0505232273</v>
      </c>
      <c r="K12" s="0" t="n">
        <v>0.0563370723</v>
      </c>
      <c r="L12" s="0" t="n">
        <v>0.0815223979</v>
      </c>
      <c r="M12" s="0" t="n">
        <v>0.0591274369</v>
      </c>
      <c r="N12" s="0" t="n">
        <v>0.0470064691</v>
      </c>
      <c r="O12" s="0" t="n">
        <v>0.0848392327</v>
      </c>
      <c r="P12" s="0" t="n">
        <v>0.0941587751</v>
      </c>
      <c r="Q12" s="0" t="n">
        <v>0.0671243818</v>
      </c>
      <c r="R12" s="0" t="n">
        <v>0.0695421136</v>
      </c>
      <c r="S12" s="0" t="n">
        <v>0.0719598453</v>
      </c>
      <c r="T12" s="0" t="n">
        <v>0.0719293814</v>
      </c>
      <c r="U12" s="0" t="n">
        <v>0.0713998151</v>
      </c>
      <c r="V12" s="0" t="n">
        <v>0.0677721456</v>
      </c>
      <c r="W12" s="0" t="n">
        <v>0.0731811649</v>
      </c>
      <c r="X12" s="0" t="n">
        <v>0.1082113816</v>
      </c>
      <c r="Y12" s="0" t="n">
        <v>0.0577069377</v>
      </c>
      <c r="Z12" s="0" t="n">
        <v>0.0942683205</v>
      </c>
      <c r="AA12" s="0" t="n">
        <v>0.110089375</v>
      </c>
      <c r="AB12" s="0" t="n">
        <v>0.0786978308</v>
      </c>
      <c r="AC12" s="0" t="n">
        <v>0.076980326</v>
      </c>
      <c r="AD12" s="0" t="n">
        <v>0.0775202743</v>
      </c>
      <c r="AE12" s="0" t="n">
        <v>0.0496513133</v>
      </c>
      <c r="AF12" s="0" t="n">
        <v>0.0697369159</v>
      </c>
      <c r="AG12" s="0" t="n">
        <v>0.0851370159</v>
      </c>
      <c r="AH12" s="0" t="n">
        <v>0.0910519122</v>
      </c>
      <c r="AI12" s="0" t="n">
        <v>0.0805453367</v>
      </c>
      <c r="AJ12" s="0" t="n">
        <v>0.0941585721</v>
      </c>
      <c r="AK12" s="0" t="n">
        <v>0.067944849</v>
      </c>
      <c r="AL12" s="0" t="n">
        <v>0.0461924669</v>
      </c>
      <c r="AM12" s="0" t="n">
        <v>0.0776898477</v>
      </c>
      <c r="AN12" s="0" t="n">
        <v>0.1107938418</v>
      </c>
      <c r="AO12" s="0" t="n">
        <v>0.098687446</v>
      </c>
      <c r="AP12" s="0" t="n">
        <v>0.0746505882</v>
      </c>
      <c r="AQ12" s="0" t="n">
        <v>0.0969567625</v>
      </c>
      <c r="AR12" s="0" t="n">
        <v>0.0587068938</v>
      </c>
      <c r="AS12" s="0" t="n">
        <v>0.0878511411</v>
      </c>
      <c r="AT12" s="0" t="n">
        <v>0.0870822256</v>
      </c>
      <c r="AU12" s="0" t="n">
        <v>0.0600554358</v>
      </c>
      <c r="AV12" s="0" t="n">
        <v>0.0720984143</v>
      </c>
      <c r="AW12" s="0" t="n">
        <v>0.1204797881</v>
      </c>
      <c r="AX12" s="0" t="n">
        <v>0.116647082625</v>
      </c>
      <c r="AY12" s="0" t="n">
        <v>0.11281437715</v>
      </c>
      <c r="AZ12" s="0" t="n">
        <v>0.108981671675</v>
      </c>
      <c r="BA12" s="0" t="n">
        <v>0.1051489662</v>
      </c>
      <c r="BB12" s="0" t="n">
        <v>0.0818017955</v>
      </c>
      <c r="BC12" s="0" t="n">
        <v>0.0890021412</v>
      </c>
      <c r="BD12" s="0" t="n">
        <v>0.0843049789</v>
      </c>
      <c r="BE12" s="0" t="s">
        <v>21</v>
      </c>
      <c r="BF12" s="0" t="s">
        <v>21</v>
      </c>
      <c r="BG12" s="0" t="s">
        <v>21</v>
      </c>
      <c r="BH12" s="0" t="s">
        <v>21</v>
      </c>
      <c r="BI12" s="0" t="s">
        <v>21</v>
      </c>
      <c r="BJ12" s="0" t="s">
        <v>21</v>
      </c>
      <c r="BK12" s="0" t="s">
        <v>21</v>
      </c>
      <c r="BL12" s="0" t="s">
        <v>21</v>
      </c>
      <c r="BM12" s="0" t="s">
        <v>21</v>
      </c>
      <c r="BN12" s="0" t="s">
        <v>21</v>
      </c>
      <c r="BO12" s="0" t="s">
        <v>21</v>
      </c>
      <c r="BP12" s="0" t="s">
        <v>21</v>
      </c>
      <c r="BQ12" s="0" t="s">
        <v>21</v>
      </c>
      <c r="BR12" s="0" t="s">
        <v>21</v>
      </c>
      <c r="BS12" s="0" t="s">
        <v>21</v>
      </c>
      <c r="BT12" s="0" t="s">
        <v>21</v>
      </c>
      <c r="BU12" s="0" t="s">
        <v>21</v>
      </c>
      <c r="BV12" s="0" t="s">
        <v>21</v>
      </c>
      <c r="BW12" s="0" t="s">
        <v>21</v>
      </c>
      <c r="BX12" s="0" t="s">
        <v>21</v>
      </c>
      <c r="BY12" s="0" t="s">
        <v>21</v>
      </c>
      <c r="BZ12" s="0" t="s">
        <v>21</v>
      </c>
      <c r="CA12" s="0" t="s">
        <v>21</v>
      </c>
      <c r="CB12" s="0" t="s">
        <v>21</v>
      </c>
      <c r="CC12" s="0" t="s">
        <v>21</v>
      </c>
      <c r="CD12" s="0" t="s">
        <v>21</v>
      </c>
      <c r="CE12" s="0" t="s">
        <v>21</v>
      </c>
      <c r="CF12" s="0" t="s">
        <v>21</v>
      </c>
      <c r="CG12" s="0" t="s">
        <v>21</v>
      </c>
      <c r="CH12" s="0" t="s">
        <v>21</v>
      </c>
      <c r="CI12" s="0" t="s">
        <v>21</v>
      </c>
      <c r="CJ12" s="0" t="s">
        <v>21</v>
      </c>
      <c r="CK12" s="0" t="s">
        <v>21</v>
      </c>
      <c r="CL12" s="0" t="s">
        <v>21</v>
      </c>
      <c r="CM12" s="0" t="s">
        <v>21</v>
      </c>
      <c r="CN12" s="0" t="s">
        <v>21</v>
      </c>
      <c r="CO12" s="0" t="s">
        <v>21</v>
      </c>
      <c r="CP12" s="0" t="s">
        <v>21</v>
      </c>
      <c r="CQ12" s="0" t="s">
        <v>21</v>
      </c>
      <c r="CR12" s="0" t="s">
        <v>21</v>
      </c>
      <c r="CS12" s="0" t="s">
        <v>21</v>
      </c>
      <c r="CT12" s="0" t="s">
        <v>21</v>
      </c>
      <c r="CU12" s="0" t="s">
        <v>21</v>
      </c>
      <c r="CV12" s="0" t="s">
        <v>21</v>
      </c>
      <c r="CW12" s="0" t="s">
        <v>21</v>
      </c>
      <c r="CX12" s="0" t="s">
        <v>21</v>
      </c>
      <c r="CY12" s="0" t="s">
        <v>21</v>
      </c>
      <c r="CZ12" s="0" t="s">
        <v>21</v>
      </c>
      <c r="DA12" s="0" t="s">
        <v>21</v>
      </c>
      <c r="DB12" s="0" t="s">
        <v>21</v>
      </c>
      <c r="DC12" s="0" t="s">
        <v>21</v>
      </c>
      <c r="DD12" s="0" t="s">
        <v>21</v>
      </c>
      <c r="DE12" s="0" t="s">
        <v>21</v>
      </c>
      <c r="DF12" s="0" t="s">
        <v>21</v>
      </c>
      <c r="DG12" s="0" t="s">
        <v>21</v>
      </c>
      <c r="DH12" s="0" t="s">
        <v>21</v>
      </c>
      <c r="DI12" s="0" t="s">
        <v>21</v>
      </c>
      <c r="DJ12" s="0" t="s">
        <v>21</v>
      </c>
      <c r="DK12" s="0" t="s">
        <v>21</v>
      </c>
      <c r="DL12" s="0" t="s">
        <v>21</v>
      </c>
      <c r="DM12" s="0" t="s">
        <v>21</v>
      </c>
      <c r="DN12" s="0" t="s">
        <v>21</v>
      </c>
      <c r="DO12" s="0" t="s">
        <v>21</v>
      </c>
      <c r="DP12" s="0" t="s">
        <v>21</v>
      </c>
      <c r="DQ12" s="0" t="s">
        <v>21</v>
      </c>
      <c r="DR12" s="0" t="s">
        <v>21</v>
      </c>
      <c r="DS12" s="0" t="s">
        <v>21</v>
      </c>
      <c r="DT12" s="0" t="s">
        <v>21</v>
      </c>
      <c r="DU12" s="0" t="s">
        <v>21</v>
      </c>
      <c r="DV12" s="0" t="s">
        <v>21</v>
      </c>
      <c r="DW12" s="0" t="s">
        <v>21</v>
      </c>
      <c r="DX12" s="0" t="s">
        <v>21</v>
      </c>
      <c r="DY12" s="0" t="s">
        <v>21</v>
      </c>
      <c r="DZ12" s="0" t="s">
        <v>21</v>
      </c>
      <c r="EA12" s="0" t="s">
        <v>21</v>
      </c>
      <c r="EB12" s="0" t="s">
        <v>21</v>
      </c>
      <c r="EC12" s="0" t="s">
        <v>21</v>
      </c>
      <c r="ED12" s="0" t="s">
        <v>21</v>
      </c>
      <c r="EE12" s="0" t="s">
        <v>21</v>
      </c>
      <c r="EF12" s="0" t="s">
        <v>21</v>
      </c>
      <c r="EG12" s="0" t="s">
        <v>21</v>
      </c>
      <c r="EH12" s="0" t="s">
        <v>21</v>
      </c>
      <c r="EI12" s="0" t="s">
        <v>21</v>
      </c>
      <c r="EJ12" s="0" t="s">
        <v>21</v>
      </c>
      <c r="EK12" s="0" t="s">
        <v>21</v>
      </c>
      <c r="EL12" s="0" t="s">
        <v>21</v>
      </c>
      <c r="EM12" s="0" t="s">
        <v>21</v>
      </c>
      <c r="EN12" s="0" t="s">
        <v>21</v>
      </c>
      <c r="EO12" s="0" t="s">
        <v>21</v>
      </c>
      <c r="EP12" s="0" t="s">
        <v>21</v>
      </c>
      <c r="EQ12" s="0" t="s">
        <v>21</v>
      </c>
      <c r="ER12" s="0" t="s">
        <v>21</v>
      </c>
      <c r="ES12" s="0" t="s">
        <v>21</v>
      </c>
      <c r="ET12" s="0" t="s">
        <v>21</v>
      </c>
      <c r="EU12" s="0" t="s">
        <v>21</v>
      </c>
      <c r="EV12" s="0" t="s">
        <v>21</v>
      </c>
      <c r="EY12" s="0" t="n">
        <v>0.1106797385</v>
      </c>
      <c r="EZ12" s="0" t="n">
        <v>0.068157523</v>
      </c>
      <c r="FA12" s="0" t="n">
        <v>0.115674144</v>
      </c>
      <c r="FB12" s="0" t="n">
        <v>0.100914846</v>
      </c>
      <c r="FC12" s="0" t="n">
        <v>0.1062210009</v>
      </c>
      <c r="FD12" s="0" t="n">
        <v>0.0841789608</v>
      </c>
      <c r="FE12" s="0" t="n">
        <v>0.0854766844</v>
      </c>
      <c r="FF12" s="0" t="n">
        <v>0.0826020925</v>
      </c>
      <c r="FG12" s="0" t="n">
        <v>0.09060938</v>
      </c>
      <c r="FH12" s="0" t="n">
        <v>0.0852787212</v>
      </c>
      <c r="FI12" s="0" t="n">
        <v>0.1173287464</v>
      </c>
      <c r="FJ12" s="0" t="n">
        <v>0.1105881873</v>
      </c>
      <c r="FK12" s="0" t="n">
        <v>0.0978491604</v>
      </c>
      <c r="FL12" s="0" t="n">
        <v>0.0997437091</v>
      </c>
      <c r="FM12" s="0" t="n">
        <v>0.0944902848</v>
      </c>
      <c r="FN12" s="0" t="n">
        <v>0.0853276514</v>
      </c>
      <c r="FO12" s="0" t="n">
        <v>0.0918265592</v>
      </c>
      <c r="FP12" s="0" t="n">
        <v>0.0983254671</v>
      </c>
      <c r="FQ12" s="0" t="n">
        <v>0.09769261</v>
      </c>
      <c r="FR12" s="0" t="n">
        <v>0.0718438976</v>
      </c>
      <c r="FS12" s="0" t="n">
        <v>0.1056444604</v>
      </c>
      <c r="FT12" s="0" t="n">
        <v>0.1069852216</v>
      </c>
      <c r="FU12" s="0" t="n">
        <v>0.1223973977</v>
      </c>
      <c r="FV12" s="0" t="n">
        <v>0.1513477053</v>
      </c>
      <c r="FW12" s="0" t="n">
        <v>0.1030405687</v>
      </c>
      <c r="FX12" s="0" t="n">
        <v>0.0923368969</v>
      </c>
      <c r="FY12" s="0" t="n">
        <v>0.1633816064</v>
      </c>
      <c r="FZ12" s="0" t="n">
        <v>0.1154062753</v>
      </c>
      <c r="GA12" s="0" t="n">
        <v>0.1331590667</v>
      </c>
      <c r="GB12" s="0" t="n">
        <v>0.1336460867</v>
      </c>
      <c r="GC12" s="0" t="n">
        <v>0.0986024086</v>
      </c>
      <c r="GD12" s="0" t="n">
        <v>0.0929009469</v>
      </c>
      <c r="GE12" s="0" t="n">
        <v>0.148051493</v>
      </c>
      <c r="GF12" s="0" t="n">
        <v>0.1298488461</v>
      </c>
      <c r="GG12" s="0" t="n">
        <v>0.1022413089</v>
      </c>
      <c r="GH12" s="0" t="n">
        <v>0.1260250518</v>
      </c>
      <c r="GI12" s="0" t="n">
        <v>0.1180279726</v>
      </c>
      <c r="GJ12" s="0" t="n">
        <v>0.0804368806</v>
      </c>
      <c r="GK12" s="0" t="n">
        <v>0.1349093539</v>
      </c>
      <c r="GL12" s="0" t="n">
        <v>0.1367280799</v>
      </c>
      <c r="GM12" s="0" t="n">
        <v>0.1155559142</v>
      </c>
      <c r="GN12" s="0" t="n">
        <v>0.1008293558</v>
      </c>
      <c r="GO12" s="0" t="n">
        <v>0.1798017909</v>
      </c>
      <c r="GP12" s="0" t="n">
        <v>0.1344218801</v>
      </c>
      <c r="GQ12" s="0" t="n">
        <v>0.1206635096</v>
      </c>
      <c r="GR12" s="0" t="n">
        <v>0.1360167619</v>
      </c>
      <c r="GS12" s="0" t="n">
        <v>0.1543303724</v>
      </c>
      <c r="GT12" s="0" t="n">
        <v>0.1497263424</v>
      </c>
      <c r="GU12" s="0" t="n">
        <v>0.1431677609</v>
      </c>
      <c r="GV12" s="0" t="n">
        <v>0.1366091794</v>
      </c>
      <c r="GW12" s="0" t="n">
        <v>0.1300505979</v>
      </c>
      <c r="GX12" s="0" t="n">
        <v>0.1234920164</v>
      </c>
      <c r="GY12" s="0" t="n">
        <v>0.1718935451</v>
      </c>
      <c r="GZ12" s="0" t="n">
        <v>0.1652704484</v>
      </c>
      <c r="HA12" s="0" t="n">
        <v>0.1300136341</v>
      </c>
      <c r="HB12" s="0" t="s">
        <v>22</v>
      </c>
      <c r="HC12" s="0" t="s">
        <v>22</v>
      </c>
      <c r="HD12" s="0" t="s">
        <v>22</v>
      </c>
      <c r="HE12" s="0" t="s">
        <v>22</v>
      </c>
      <c r="HF12" s="0" t="s">
        <v>22</v>
      </c>
      <c r="HG12" s="0" t="s">
        <v>22</v>
      </c>
      <c r="HH12" s="0" t="s">
        <v>22</v>
      </c>
      <c r="HI12" s="0" t="s">
        <v>22</v>
      </c>
      <c r="HJ12" s="0" t="s">
        <v>22</v>
      </c>
      <c r="HK12" s="0" t="s">
        <v>22</v>
      </c>
      <c r="HL12" s="0" t="s">
        <v>22</v>
      </c>
      <c r="HM12" s="0" t="s">
        <v>22</v>
      </c>
      <c r="HN12" s="0" t="s">
        <v>22</v>
      </c>
      <c r="HO12" s="0" t="s">
        <v>22</v>
      </c>
      <c r="HP12" s="0" t="s">
        <v>22</v>
      </c>
      <c r="HQ12" s="0" t="s">
        <v>22</v>
      </c>
      <c r="HR12" s="0" t="s">
        <v>22</v>
      </c>
      <c r="HS12" s="0" t="s">
        <v>22</v>
      </c>
      <c r="HT12" s="0" t="s">
        <v>22</v>
      </c>
      <c r="HU12" s="0" t="s">
        <v>22</v>
      </c>
      <c r="HV12" s="0" t="s">
        <v>22</v>
      </c>
      <c r="HW12" s="0" t="s">
        <v>22</v>
      </c>
      <c r="HX12" s="0" t="s">
        <v>22</v>
      </c>
      <c r="HY12" s="0" t="s">
        <v>22</v>
      </c>
      <c r="HZ12" s="0" t="s">
        <v>22</v>
      </c>
      <c r="IA12" s="0" t="s">
        <v>22</v>
      </c>
      <c r="IB12" s="0" t="s">
        <v>22</v>
      </c>
      <c r="IC12" s="0" t="s">
        <v>22</v>
      </c>
      <c r="ID12" s="0" t="s">
        <v>22</v>
      </c>
      <c r="IE12" s="0" t="s">
        <v>22</v>
      </c>
      <c r="IF12" s="0" t="s">
        <v>22</v>
      </c>
      <c r="IG12" s="0" t="s">
        <v>22</v>
      </c>
      <c r="IH12" s="0" t="s">
        <v>22</v>
      </c>
      <c r="II12" s="0" t="s">
        <v>22</v>
      </c>
      <c r="IJ12" s="0" t="s">
        <v>22</v>
      </c>
      <c r="IK12" s="0" t="s">
        <v>22</v>
      </c>
      <c r="IL12" s="0" t="s">
        <v>22</v>
      </c>
      <c r="IM12" s="0" t="s">
        <v>22</v>
      </c>
      <c r="IN12" s="0" t="s">
        <v>22</v>
      </c>
      <c r="IO12" s="0" t="s">
        <v>22</v>
      </c>
      <c r="IP12" s="0" t="s">
        <v>22</v>
      </c>
      <c r="IQ12" s="0" t="s">
        <v>22</v>
      </c>
      <c r="IR12" s="0" t="s">
        <v>22</v>
      </c>
      <c r="IS12" s="0" t="s">
        <v>22</v>
      </c>
      <c r="IT12" s="0" t="s">
        <v>22</v>
      </c>
      <c r="IU12" s="0" t="s">
        <v>22</v>
      </c>
      <c r="IV12" s="0" t="s">
        <v>22</v>
      </c>
      <c r="IW12" s="0" t="s">
        <v>22</v>
      </c>
      <c r="IX12" s="0" t="s">
        <v>22</v>
      </c>
      <c r="IY12" s="0" t="s">
        <v>22</v>
      </c>
      <c r="IZ12" s="0" t="s">
        <v>22</v>
      </c>
      <c r="JA12" s="0" t="s">
        <v>22</v>
      </c>
      <c r="JB12" s="0" t="s">
        <v>22</v>
      </c>
      <c r="JC12" s="0" t="s">
        <v>22</v>
      </c>
      <c r="JD12" s="0" t="s">
        <v>22</v>
      </c>
      <c r="JE12" s="0" t="s">
        <v>22</v>
      </c>
      <c r="JF12" s="0" t="s">
        <v>22</v>
      </c>
      <c r="JG12" s="0" t="s">
        <v>22</v>
      </c>
      <c r="JH12" s="0" t="s">
        <v>22</v>
      </c>
      <c r="JI12" s="0" t="s">
        <v>22</v>
      </c>
      <c r="JJ12" s="0" t="s">
        <v>22</v>
      </c>
      <c r="JK12" s="0" t="s">
        <v>22</v>
      </c>
      <c r="JL12" s="0" t="s">
        <v>22</v>
      </c>
      <c r="JM12" s="0" t="s">
        <v>22</v>
      </c>
      <c r="JN12" s="0" t="s">
        <v>22</v>
      </c>
      <c r="JO12" s="0" t="s">
        <v>22</v>
      </c>
      <c r="JP12" s="0" t="s">
        <v>22</v>
      </c>
      <c r="JQ12" s="0" t="s">
        <v>22</v>
      </c>
      <c r="JR12" s="0" t="s">
        <v>22</v>
      </c>
      <c r="JS12" s="0" t="s">
        <v>22</v>
      </c>
      <c r="JT12" s="0" t="s">
        <v>22</v>
      </c>
      <c r="JU12" s="0" t="s">
        <v>22</v>
      </c>
      <c r="JV12" s="0" t="s">
        <v>22</v>
      </c>
      <c r="JW12" s="0" t="s">
        <v>22</v>
      </c>
      <c r="JX12" s="0" t="s">
        <v>22</v>
      </c>
      <c r="JY12" s="0" t="s">
        <v>22</v>
      </c>
      <c r="JZ12" s="0" t="s">
        <v>22</v>
      </c>
      <c r="KA12" s="0" t="s">
        <v>22</v>
      </c>
      <c r="KB12" s="0" t="s">
        <v>22</v>
      </c>
      <c r="KC12" s="0" t="s">
        <v>22</v>
      </c>
      <c r="KD12" s="0" t="s">
        <v>22</v>
      </c>
      <c r="KE12" s="0" t="s">
        <v>22</v>
      </c>
      <c r="KF12" s="0" t="s">
        <v>22</v>
      </c>
      <c r="KG12" s="0" t="s">
        <v>22</v>
      </c>
      <c r="KH12" s="0" t="s">
        <v>22</v>
      </c>
      <c r="KI12" s="0" t="s">
        <v>22</v>
      </c>
      <c r="KJ12" s="0" t="s">
        <v>22</v>
      </c>
      <c r="KK12" s="0" t="s">
        <v>22</v>
      </c>
      <c r="KL12" s="0" t="s">
        <v>22</v>
      </c>
      <c r="KM12" s="0" t="s">
        <v>22</v>
      </c>
      <c r="KN12" s="0" t="s">
        <v>22</v>
      </c>
      <c r="KO12" s="0" t="s">
        <v>22</v>
      </c>
      <c r="KP12" s="0" t="s">
        <v>22</v>
      </c>
      <c r="KQ12" s="0" t="s">
        <v>22</v>
      </c>
      <c r="KR12" s="0" t="s">
        <v>22</v>
      </c>
      <c r="KS12" s="0" t="s">
        <v>22</v>
      </c>
    </row>
    <row r="13" customFormat="false" ht="12.8" hidden="false" customHeight="false" outlineLevel="0" collapsed="false">
      <c r="A13" s="0" t="n">
        <v>26</v>
      </c>
      <c r="B13" s="0" t="n">
        <v>0.0570826092</v>
      </c>
      <c r="C13" s="0" t="n">
        <v>0.0714091006</v>
      </c>
      <c r="D13" s="0" t="n">
        <v>0.0568479851</v>
      </c>
      <c r="E13" s="0" t="n">
        <v>0.0511627195</v>
      </c>
      <c r="F13" s="0" t="n">
        <v>0.0523996381</v>
      </c>
      <c r="G13" s="0" t="n">
        <v>0.0555124659</v>
      </c>
      <c r="H13" s="0" t="n">
        <v>0.0432266074</v>
      </c>
      <c r="I13" s="0" t="n">
        <v>0.0626088713</v>
      </c>
      <c r="J13" s="0" t="n">
        <v>0.0315773747</v>
      </c>
      <c r="K13" s="0" t="n">
        <v>0.0471559546</v>
      </c>
      <c r="L13" s="0" t="n">
        <v>0.0422315499</v>
      </c>
      <c r="M13" s="0" t="n">
        <v>0.0655175861</v>
      </c>
      <c r="N13" s="0" t="n">
        <v>0.0590680467</v>
      </c>
      <c r="O13" s="0" t="n">
        <v>0.069304699</v>
      </c>
      <c r="P13" s="0" t="n">
        <v>0.0553984671</v>
      </c>
      <c r="Q13" s="0" t="n">
        <v>0.0425299429</v>
      </c>
      <c r="R13" s="0" t="n">
        <v>0.0656213976</v>
      </c>
      <c r="S13" s="0" t="n">
        <v>0.0887128524</v>
      </c>
      <c r="T13" s="0" t="n">
        <v>0.0571453734</v>
      </c>
      <c r="U13" s="0" t="n">
        <v>0.0445844694</v>
      </c>
      <c r="V13" s="0" t="n">
        <v>0.06861754</v>
      </c>
      <c r="W13" s="0" t="n">
        <v>0.0618734369</v>
      </c>
      <c r="X13" s="0" t="n">
        <v>0.0494953908</v>
      </c>
      <c r="Y13" s="0" t="n">
        <v>0.0785498797</v>
      </c>
      <c r="Z13" s="0" t="n">
        <v>0.0805708427</v>
      </c>
      <c r="AA13" s="0" t="n">
        <v>0.0464667955</v>
      </c>
      <c r="AB13" s="0" t="n">
        <v>0.0571593197</v>
      </c>
      <c r="AC13" s="0" t="n">
        <v>0.0376352356</v>
      </c>
      <c r="AD13" s="0" t="n">
        <v>0.0623878128</v>
      </c>
      <c r="AE13" s="0" t="n">
        <v>0.0323635103</v>
      </c>
      <c r="AF13" s="0" t="n">
        <v>0.0879863825</v>
      </c>
      <c r="AG13" s="0" t="n">
        <v>0.0307128328</v>
      </c>
      <c r="AH13" s="0" t="n">
        <v>0.052159285</v>
      </c>
      <c r="AI13" s="0" t="n">
        <v>0.0394849202</v>
      </c>
      <c r="AJ13" s="0" t="n">
        <v>0.0344468663</v>
      </c>
      <c r="AK13" s="0" t="n">
        <v>0.0789913804</v>
      </c>
      <c r="AL13" s="0" t="n">
        <v>0.0573119883</v>
      </c>
      <c r="AM13" s="0" t="n">
        <v>0.0466689568</v>
      </c>
      <c r="AN13" s="0" t="n">
        <v>0.0913604924</v>
      </c>
      <c r="AO13" s="0" t="n">
        <v>0.0724167423</v>
      </c>
      <c r="AP13" s="0" t="n">
        <v>0.0683897351</v>
      </c>
      <c r="AQ13" s="0" t="n">
        <v>0.04864694</v>
      </c>
      <c r="AR13" s="0" t="n">
        <v>0.0448670595</v>
      </c>
      <c r="AS13" s="0" t="n">
        <v>0.0479921753</v>
      </c>
      <c r="AT13" s="0" t="n">
        <v>0.05019787</v>
      </c>
      <c r="AU13" s="0" t="n">
        <v>0.0574991462</v>
      </c>
      <c r="AV13" s="0" t="n">
        <v>0.0700814452</v>
      </c>
      <c r="AW13" s="0" t="n">
        <v>0.0752824179</v>
      </c>
      <c r="AX13" s="0" t="n">
        <v>0.073343747075</v>
      </c>
      <c r="AY13" s="0" t="n">
        <v>0.07140507625</v>
      </c>
      <c r="AZ13" s="0" t="n">
        <v>0.069466405425</v>
      </c>
      <c r="BA13" s="0" t="n">
        <v>0.0675277346</v>
      </c>
      <c r="BB13" s="0" t="n">
        <v>0.052853764</v>
      </c>
      <c r="BC13" s="0" t="n">
        <v>0.0494501986</v>
      </c>
      <c r="BD13" s="0" t="n">
        <v>0.0789636832</v>
      </c>
      <c r="BE13" s="0" t="s">
        <v>23</v>
      </c>
      <c r="BF13" s="0" t="s">
        <v>23</v>
      </c>
      <c r="BG13" s="0" t="s">
        <v>23</v>
      </c>
      <c r="BH13" s="0" t="s">
        <v>23</v>
      </c>
      <c r="BI13" s="0" t="s">
        <v>23</v>
      </c>
      <c r="BJ13" s="0" t="s">
        <v>23</v>
      </c>
      <c r="BK13" s="0" t="s">
        <v>23</v>
      </c>
      <c r="BL13" s="0" t="s">
        <v>23</v>
      </c>
      <c r="BM13" s="0" t="s">
        <v>23</v>
      </c>
      <c r="BN13" s="0" t="s">
        <v>23</v>
      </c>
      <c r="BO13" s="0" t="s">
        <v>23</v>
      </c>
      <c r="BP13" s="0" t="s">
        <v>23</v>
      </c>
      <c r="BQ13" s="0" t="s">
        <v>23</v>
      </c>
      <c r="BR13" s="0" t="s">
        <v>23</v>
      </c>
      <c r="BS13" s="0" t="s">
        <v>23</v>
      </c>
      <c r="BT13" s="0" t="s">
        <v>23</v>
      </c>
      <c r="BU13" s="0" t="s">
        <v>23</v>
      </c>
      <c r="BV13" s="0" t="s">
        <v>23</v>
      </c>
      <c r="BW13" s="0" t="s">
        <v>23</v>
      </c>
      <c r="BX13" s="0" t="s">
        <v>23</v>
      </c>
      <c r="BY13" s="0" t="s">
        <v>23</v>
      </c>
      <c r="BZ13" s="0" t="s">
        <v>23</v>
      </c>
      <c r="CA13" s="0" t="s">
        <v>23</v>
      </c>
      <c r="CB13" s="0" t="s">
        <v>23</v>
      </c>
      <c r="CC13" s="0" t="s">
        <v>23</v>
      </c>
      <c r="CD13" s="0" t="s">
        <v>23</v>
      </c>
      <c r="CE13" s="0" t="s">
        <v>23</v>
      </c>
      <c r="CF13" s="0" t="s">
        <v>23</v>
      </c>
      <c r="CG13" s="0" t="s">
        <v>23</v>
      </c>
      <c r="CH13" s="0" t="s">
        <v>23</v>
      </c>
      <c r="CI13" s="0" t="s">
        <v>23</v>
      </c>
      <c r="CJ13" s="0" t="s">
        <v>23</v>
      </c>
      <c r="CK13" s="0" t="s">
        <v>23</v>
      </c>
      <c r="CL13" s="0" t="s">
        <v>23</v>
      </c>
      <c r="CM13" s="0" t="s">
        <v>23</v>
      </c>
      <c r="CN13" s="0" t="s">
        <v>23</v>
      </c>
      <c r="CO13" s="0" t="s">
        <v>23</v>
      </c>
      <c r="CP13" s="0" t="s">
        <v>23</v>
      </c>
      <c r="CQ13" s="0" t="s">
        <v>23</v>
      </c>
      <c r="CR13" s="0" t="s">
        <v>23</v>
      </c>
      <c r="CS13" s="0" t="s">
        <v>23</v>
      </c>
      <c r="CT13" s="0" t="s">
        <v>23</v>
      </c>
      <c r="CU13" s="0" t="s">
        <v>23</v>
      </c>
      <c r="CV13" s="0" t="s">
        <v>23</v>
      </c>
      <c r="CW13" s="0" t="s">
        <v>23</v>
      </c>
      <c r="CX13" s="0" t="s">
        <v>23</v>
      </c>
      <c r="CY13" s="0" t="s">
        <v>23</v>
      </c>
      <c r="CZ13" s="0" t="s">
        <v>23</v>
      </c>
      <c r="DA13" s="0" t="s">
        <v>23</v>
      </c>
      <c r="DB13" s="0" t="s">
        <v>23</v>
      </c>
      <c r="DC13" s="0" t="s">
        <v>23</v>
      </c>
      <c r="DD13" s="0" t="s">
        <v>23</v>
      </c>
      <c r="DE13" s="0" t="s">
        <v>23</v>
      </c>
      <c r="DF13" s="0" t="s">
        <v>23</v>
      </c>
      <c r="DG13" s="0" t="s">
        <v>23</v>
      </c>
      <c r="DH13" s="0" t="s">
        <v>23</v>
      </c>
      <c r="DI13" s="0" t="s">
        <v>23</v>
      </c>
      <c r="DJ13" s="0" t="s">
        <v>23</v>
      </c>
      <c r="DK13" s="0" t="s">
        <v>23</v>
      </c>
      <c r="DL13" s="0" t="s">
        <v>23</v>
      </c>
      <c r="DM13" s="0" t="s">
        <v>23</v>
      </c>
      <c r="DN13" s="0" t="s">
        <v>23</v>
      </c>
      <c r="DO13" s="0" t="s">
        <v>23</v>
      </c>
      <c r="DP13" s="0" t="s">
        <v>23</v>
      </c>
      <c r="DQ13" s="0" t="s">
        <v>23</v>
      </c>
      <c r="DR13" s="0" t="s">
        <v>23</v>
      </c>
      <c r="DS13" s="0" t="s">
        <v>23</v>
      </c>
      <c r="DT13" s="0" t="s">
        <v>23</v>
      </c>
      <c r="DU13" s="0" t="s">
        <v>23</v>
      </c>
      <c r="DV13" s="0" t="s">
        <v>23</v>
      </c>
      <c r="DW13" s="0" t="s">
        <v>23</v>
      </c>
      <c r="DX13" s="0" t="s">
        <v>23</v>
      </c>
      <c r="DY13" s="0" t="s">
        <v>23</v>
      </c>
      <c r="DZ13" s="0" t="s">
        <v>23</v>
      </c>
      <c r="EA13" s="0" t="s">
        <v>23</v>
      </c>
      <c r="EB13" s="0" t="s">
        <v>23</v>
      </c>
      <c r="EC13" s="0" t="s">
        <v>23</v>
      </c>
      <c r="ED13" s="0" t="s">
        <v>23</v>
      </c>
      <c r="EE13" s="0" t="s">
        <v>23</v>
      </c>
      <c r="EF13" s="0" t="s">
        <v>23</v>
      </c>
      <c r="EG13" s="0" t="s">
        <v>23</v>
      </c>
      <c r="EH13" s="0" t="s">
        <v>23</v>
      </c>
      <c r="EI13" s="0" t="s">
        <v>23</v>
      </c>
      <c r="EJ13" s="0" t="s">
        <v>23</v>
      </c>
      <c r="EK13" s="0" t="s">
        <v>23</v>
      </c>
      <c r="EL13" s="0" t="s">
        <v>23</v>
      </c>
      <c r="EM13" s="0" t="s">
        <v>23</v>
      </c>
      <c r="EN13" s="0" t="s">
        <v>23</v>
      </c>
      <c r="EO13" s="0" t="s">
        <v>23</v>
      </c>
      <c r="EP13" s="0" t="s">
        <v>23</v>
      </c>
      <c r="EQ13" s="0" t="s">
        <v>23</v>
      </c>
      <c r="ER13" s="0" t="s">
        <v>23</v>
      </c>
      <c r="ES13" s="0" t="s">
        <v>23</v>
      </c>
      <c r="ET13" s="0" t="s">
        <v>23</v>
      </c>
      <c r="EU13" s="0" t="s">
        <v>23</v>
      </c>
      <c r="EV13" s="0" t="s">
        <v>23</v>
      </c>
      <c r="EY13" s="0" t="n">
        <v>0.0530835627</v>
      </c>
      <c r="EZ13" s="0" t="n">
        <v>0.0865519743</v>
      </c>
      <c r="FA13" s="0" t="n">
        <v>0.0903201902</v>
      </c>
      <c r="FB13" s="0" t="n">
        <v>0.1051064978</v>
      </c>
      <c r="FC13" s="0" t="n">
        <v>0.049048721</v>
      </c>
      <c r="FD13" s="0" t="n">
        <v>0.0780161345</v>
      </c>
      <c r="FE13" s="0" t="n">
        <v>0.0618827176</v>
      </c>
      <c r="FF13" s="0" t="n">
        <v>0.0636991003</v>
      </c>
      <c r="FG13" s="0" t="n">
        <v>0.0831112361</v>
      </c>
      <c r="FH13" s="0" t="n">
        <v>0.0683906524</v>
      </c>
      <c r="FI13" s="0" t="n">
        <v>0.0591627189</v>
      </c>
      <c r="FJ13" s="0" t="n">
        <v>0.0801820764</v>
      </c>
      <c r="FK13" s="0" t="n">
        <v>0.0724547984</v>
      </c>
      <c r="FL13" s="0" t="n">
        <v>0.1092563798</v>
      </c>
      <c r="FM13" s="0" t="n">
        <v>0.079390033</v>
      </c>
      <c r="FN13" s="0" t="n">
        <v>0.0739419841</v>
      </c>
      <c r="FO13" s="0" t="n">
        <v>0.073779884</v>
      </c>
      <c r="FP13" s="0" t="n">
        <v>0.0736177839</v>
      </c>
      <c r="FQ13" s="0" t="n">
        <v>0.0785511228</v>
      </c>
      <c r="FR13" s="0" t="n">
        <v>0.0892749529</v>
      </c>
      <c r="FS13" s="0" t="n">
        <v>0.0878455711</v>
      </c>
      <c r="FT13" s="0" t="n">
        <v>0.0931048796</v>
      </c>
      <c r="FU13" s="0" t="n">
        <v>0.0642477113</v>
      </c>
      <c r="FV13" s="0" t="n">
        <v>0.0795330208</v>
      </c>
      <c r="FW13" s="0" t="n">
        <v>0.0836609962</v>
      </c>
      <c r="FX13" s="0" t="n">
        <v>0.1026041433</v>
      </c>
      <c r="FY13" s="0" t="n">
        <v>0.0743722527</v>
      </c>
      <c r="FZ13" s="0" t="n">
        <v>0.0720663859</v>
      </c>
      <c r="GA13" s="0" t="n">
        <v>0.0643277388</v>
      </c>
      <c r="GB13" s="0" t="n">
        <v>0.1095628477</v>
      </c>
      <c r="GC13" s="0" t="n">
        <v>0.1060750028</v>
      </c>
      <c r="GD13" s="0" t="n">
        <v>0.0768873472</v>
      </c>
      <c r="GE13" s="0" t="n">
        <v>0.0685914388</v>
      </c>
      <c r="GF13" s="0" t="n">
        <v>0.0806969062</v>
      </c>
      <c r="GG13" s="0" t="n">
        <v>0.0881937757</v>
      </c>
      <c r="GH13" s="0" t="n">
        <v>0.11073295</v>
      </c>
      <c r="GI13" s="0" t="n">
        <v>0.0679143713</v>
      </c>
      <c r="GJ13" s="0" t="n">
        <v>0.0897560324</v>
      </c>
      <c r="GK13" s="0" t="n">
        <v>0.0745603811</v>
      </c>
      <c r="GL13" s="0" t="n">
        <v>0.1259439201</v>
      </c>
      <c r="GM13" s="0" t="n">
        <v>0.1037251371</v>
      </c>
      <c r="GN13" s="0" t="n">
        <v>0.0868569019</v>
      </c>
      <c r="GO13" s="0" t="n">
        <v>0.1236953893</v>
      </c>
      <c r="GP13" s="0" t="n">
        <v>0.078572847</v>
      </c>
      <c r="GQ13" s="0" t="n">
        <v>0.10468322</v>
      </c>
      <c r="GR13" s="0" t="n">
        <v>0.0913935164</v>
      </c>
      <c r="GS13" s="0" t="n">
        <v>0.1113748477</v>
      </c>
      <c r="GT13" s="0" t="n">
        <v>0.111428871</v>
      </c>
      <c r="GU13" s="0" t="n">
        <v>0.1066084398</v>
      </c>
      <c r="GV13" s="0" t="n">
        <v>0.1017880086</v>
      </c>
      <c r="GW13" s="0" t="n">
        <v>0.0969675774</v>
      </c>
      <c r="GX13" s="0" t="n">
        <v>0.0921471462</v>
      </c>
      <c r="GY13" s="0" t="n">
        <v>0.1027924535</v>
      </c>
      <c r="GZ13" s="0" t="n">
        <v>0.0983178588</v>
      </c>
      <c r="HA13" s="0" t="n">
        <v>0.0968501632</v>
      </c>
      <c r="HB13" s="0" t="s">
        <v>24</v>
      </c>
      <c r="HC13" s="0" t="s">
        <v>24</v>
      </c>
      <c r="HD13" s="0" t="s">
        <v>24</v>
      </c>
      <c r="HE13" s="0" t="s">
        <v>24</v>
      </c>
      <c r="HF13" s="0" t="s">
        <v>24</v>
      </c>
      <c r="HG13" s="0" t="s">
        <v>24</v>
      </c>
      <c r="HH13" s="0" t="s">
        <v>24</v>
      </c>
      <c r="HI13" s="0" t="s">
        <v>24</v>
      </c>
      <c r="HJ13" s="0" t="s">
        <v>24</v>
      </c>
      <c r="HK13" s="0" t="s">
        <v>24</v>
      </c>
      <c r="HL13" s="0" t="s">
        <v>24</v>
      </c>
      <c r="HM13" s="0" t="s">
        <v>24</v>
      </c>
      <c r="HN13" s="0" t="s">
        <v>24</v>
      </c>
      <c r="HO13" s="0" t="s">
        <v>24</v>
      </c>
      <c r="HP13" s="0" t="s">
        <v>24</v>
      </c>
      <c r="HQ13" s="0" t="s">
        <v>24</v>
      </c>
      <c r="HR13" s="0" t="s">
        <v>24</v>
      </c>
      <c r="HS13" s="0" t="s">
        <v>24</v>
      </c>
      <c r="HT13" s="0" t="s">
        <v>24</v>
      </c>
      <c r="HU13" s="0" t="s">
        <v>24</v>
      </c>
      <c r="HV13" s="0" t="s">
        <v>24</v>
      </c>
      <c r="HW13" s="0" t="s">
        <v>24</v>
      </c>
      <c r="HX13" s="0" t="s">
        <v>24</v>
      </c>
      <c r="HY13" s="0" t="s">
        <v>24</v>
      </c>
      <c r="HZ13" s="0" t="s">
        <v>24</v>
      </c>
      <c r="IA13" s="0" t="s">
        <v>24</v>
      </c>
      <c r="IB13" s="0" t="s">
        <v>24</v>
      </c>
      <c r="IC13" s="0" t="s">
        <v>24</v>
      </c>
      <c r="ID13" s="0" t="s">
        <v>24</v>
      </c>
      <c r="IE13" s="0" t="s">
        <v>24</v>
      </c>
      <c r="IF13" s="0" t="s">
        <v>24</v>
      </c>
      <c r="IG13" s="0" t="s">
        <v>24</v>
      </c>
      <c r="IH13" s="0" t="s">
        <v>24</v>
      </c>
      <c r="II13" s="0" t="s">
        <v>24</v>
      </c>
      <c r="IJ13" s="0" t="s">
        <v>24</v>
      </c>
      <c r="IK13" s="0" t="s">
        <v>24</v>
      </c>
      <c r="IL13" s="0" t="s">
        <v>24</v>
      </c>
      <c r="IM13" s="0" t="s">
        <v>24</v>
      </c>
      <c r="IN13" s="0" t="s">
        <v>24</v>
      </c>
      <c r="IO13" s="0" t="s">
        <v>24</v>
      </c>
      <c r="IP13" s="0" t="s">
        <v>24</v>
      </c>
      <c r="IQ13" s="0" t="s">
        <v>24</v>
      </c>
      <c r="IR13" s="0" t="s">
        <v>24</v>
      </c>
      <c r="IS13" s="0" t="s">
        <v>24</v>
      </c>
      <c r="IT13" s="0" t="s">
        <v>24</v>
      </c>
      <c r="IU13" s="0" t="s">
        <v>24</v>
      </c>
      <c r="IV13" s="0" t="s">
        <v>24</v>
      </c>
      <c r="IW13" s="0" t="s">
        <v>24</v>
      </c>
      <c r="IX13" s="0" t="s">
        <v>24</v>
      </c>
      <c r="IY13" s="0" t="s">
        <v>24</v>
      </c>
      <c r="IZ13" s="0" t="s">
        <v>24</v>
      </c>
      <c r="JA13" s="0" t="s">
        <v>24</v>
      </c>
      <c r="JB13" s="0" t="s">
        <v>24</v>
      </c>
      <c r="JC13" s="0" t="s">
        <v>24</v>
      </c>
      <c r="JD13" s="0" t="s">
        <v>24</v>
      </c>
      <c r="JE13" s="0" t="s">
        <v>24</v>
      </c>
      <c r="JF13" s="0" t="s">
        <v>24</v>
      </c>
      <c r="JG13" s="0" t="s">
        <v>24</v>
      </c>
      <c r="JH13" s="0" t="s">
        <v>24</v>
      </c>
      <c r="JI13" s="0" t="s">
        <v>24</v>
      </c>
      <c r="JJ13" s="0" t="s">
        <v>24</v>
      </c>
      <c r="JK13" s="0" t="s">
        <v>24</v>
      </c>
      <c r="JL13" s="0" t="s">
        <v>24</v>
      </c>
      <c r="JM13" s="0" t="s">
        <v>24</v>
      </c>
      <c r="JN13" s="0" t="s">
        <v>24</v>
      </c>
      <c r="JO13" s="0" t="s">
        <v>24</v>
      </c>
      <c r="JP13" s="0" t="s">
        <v>24</v>
      </c>
      <c r="JQ13" s="0" t="s">
        <v>24</v>
      </c>
      <c r="JR13" s="0" t="s">
        <v>24</v>
      </c>
      <c r="JS13" s="0" t="s">
        <v>24</v>
      </c>
      <c r="JT13" s="0" t="s">
        <v>24</v>
      </c>
      <c r="JU13" s="0" t="s">
        <v>24</v>
      </c>
      <c r="JV13" s="0" t="s">
        <v>24</v>
      </c>
      <c r="JW13" s="0" t="s">
        <v>24</v>
      </c>
      <c r="JX13" s="0" t="s">
        <v>24</v>
      </c>
      <c r="JY13" s="0" t="s">
        <v>24</v>
      </c>
      <c r="JZ13" s="0" t="s">
        <v>24</v>
      </c>
      <c r="KA13" s="0" t="s">
        <v>24</v>
      </c>
      <c r="KB13" s="0" t="s">
        <v>24</v>
      </c>
      <c r="KC13" s="0" t="s">
        <v>24</v>
      </c>
      <c r="KD13" s="0" t="s">
        <v>24</v>
      </c>
      <c r="KE13" s="0" t="s">
        <v>24</v>
      </c>
      <c r="KF13" s="0" t="s">
        <v>24</v>
      </c>
      <c r="KG13" s="0" t="s">
        <v>24</v>
      </c>
      <c r="KH13" s="0" t="s">
        <v>24</v>
      </c>
      <c r="KI13" s="0" t="s">
        <v>24</v>
      </c>
      <c r="KJ13" s="0" t="s">
        <v>24</v>
      </c>
      <c r="KK13" s="0" t="s">
        <v>24</v>
      </c>
      <c r="KL13" s="0" t="s">
        <v>24</v>
      </c>
      <c r="KM13" s="0" t="s">
        <v>24</v>
      </c>
      <c r="KN13" s="0" t="s">
        <v>24</v>
      </c>
      <c r="KO13" s="0" t="s">
        <v>24</v>
      </c>
      <c r="KP13" s="0" t="s">
        <v>24</v>
      </c>
      <c r="KQ13" s="0" t="s">
        <v>24</v>
      </c>
      <c r="KR13" s="0" t="s">
        <v>24</v>
      </c>
      <c r="KS13" s="0" t="s">
        <v>24</v>
      </c>
    </row>
    <row r="14" customFormat="false" ht="12.8" hidden="false" customHeight="false" outlineLevel="0" collapsed="false">
      <c r="A14" s="0" t="n">
        <v>27</v>
      </c>
      <c r="B14" s="0" t="n">
        <v>0.0575240947</v>
      </c>
      <c r="C14" s="0" t="n">
        <v>0.0499166048</v>
      </c>
      <c r="D14" s="0" t="n">
        <v>0.0436178341</v>
      </c>
      <c r="E14" s="0" t="n">
        <v>0.0395048333</v>
      </c>
      <c r="F14" s="0" t="n">
        <v>0.0220635812</v>
      </c>
      <c r="G14" s="0" t="n">
        <v>0.0346756529</v>
      </c>
      <c r="H14" s="0" t="n">
        <v>0.0256316631</v>
      </c>
      <c r="I14" s="0" t="n">
        <v>0.0276889186</v>
      </c>
      <c r="J14" s="0" t="n">
        <v>0.0417546612</v>
      </c>
      <c r="K14" s="0" t="n">
        <v>0.0342596806</v>
      </c>
      <c r="L14" s="0" t="n">
        <v>0.0550279624</v>
      </c>
      <c r="M14" s="0" t="n">
        <v>0.0449109952</v>
      </c>
      <c r="N14" s="0" t="n">
        <v>0.0406668701</v>
      </c>
      <c r="O14" s="0" t="n">
        <v>0.0480508171</v>
      </c>
      <c r="P14" s="0" t="n">
        <v>0.0258020126</v>
      </c>
      <c r="Q14" s="0" t="n">
        <v>0.0475845192</v>
      </c>
      <c r="R14" s="0" t="n">
        <v>0.0444940368</v>
      </c>
      <c r="S14" s="0" t="n">
        <v>0.0414035545</v>
      </c>
      <c r="T14" s="0" t="n">
        <v>0.0428632092</v>
      </c>
      <c r="U14" s="0" t="n">
        <v>0.0625989154</v>
      </c>
      <c r="V14" s="0" t="n">
        <v>0.0662393878</v>
      </c>
      <c r="W14" s="0" t="n">
        <v>0.0561270014</v>
      </c>
      <c r="X14" s="0" t="n">
        <v>0.041159218</v>
      </c>
      <c r="Y14" s="0" t="n">
        <v>0.0489442298</v>
      </c>
      <c r="Z14" s="0" t="n">
        <v>0.0602138119</v>
      </c>
      <c r="AA14" s="0" t="n">
        <v>0.0534599741</v>
      </c>
      <c r="AB14" s="0" t="n">
        <v>0.034316258</v>
      </c>
      <c r="AC14" s="0" t="n">
        <v>0.0604432261</v>
      </c>
      <c r="AD14" s="0" t="n">
        <v>0.052694509</v>
      </c>
      <c r="AE14" s="0" t="n">
        <v>0.0364724034</v>
      </c>
      <c r="AF14" s="0" t="n">
        <v>0.0387775237</v>
      </c>
      <c r="AG14" s="0" t="n">
        <v>0.0406751269</v>
      </c>
      <c r="AH14" s="0" t="n">
        <v>0.0209968457</v>
      </c>
      <c r="AI14" s="0" t="n">
        <v>0.0470371678</v>
      </c>
      <c r="AJ14" s="0" t="n">
        <v>0.0319632082</v>
      </c>
      <c r="AK14" s="0" t="n">
        <v>0.0346816894</v>
      </c>
      <c r="AL14" s="0" t="n">
        <v>0.0361086917</v>
      </c>
      <c r="AM14" s="0" t="n">
        <v>0.023866089</v>
      </c>
      <c r="AN14" s="0" t="n">
        <v>0.0214777094</v>
      </c>
      <c r="AO14" s="0" t="n">
        <v>0.029163847</v>
      </c>
      <c r="AP14" s="0" t="n">
        <v>0.0680073687</v>
      </c>
      <c r="AQ14" s="0" t="n">
        <v>0.0373704995</v>
      </c>
      <c r="AR14" s="0" t="n">
        <v>0.0315854448</v>
      </c>
      <c r="AS14" s="0" t="n">
        <v>0.0532241096</v>
      </c>
      <c r="AT14" s="0" t="n">
        <v>0.0488749806</v>
      </c>
      <c r="AU14" s="0" t="n">
        <v>0.0410192812</v>
      </c>
      <c r="AV14" s="0" t="n">
        <v>0.0470603706</v>
      </c>
      <c r="AW14" s="0" t="n">
        <v>0.0278589246</v>
      </c>
      <c r="AX14" s="0" t="n">
        <v>0.03343947675</v>
      </c>
      <c r="AY14" s="0" t="n">
        <v>0.0390200289</v>
      </c>
      <c r="AZ14" s="0" t="n">
        <v>0.04460058105</v>
      </c>
      <c r="BA14" s="0" t="n">
        <v>0.0501811332</v>
      </c>
      <c r="BB14" s="0" t="n">
        <v>0.0387200519</v>
      </c>
      <c r="BC14" s="0" t="n">
        <v>0.0468875655</v>
      </c>
      <c r="BD14" s="0" t="n">
        <v>0.0579067574</v>
      </c>
      <c r="BE14" s="0" t="s">
        <v>25</v>
      </c>
      <c r="BF14" s="0" t="s">
        <v>25</v>
      </c>
      <c r="BG14" s="0" t="s">
        <v>25</v>
      </c>
      <c r="BH14" s="0" t="s">
        <v>25</v>
      </c>
      <c r="BI14" s="0" t="s">
        <v>25</v>
      </c>
      <c r="BJ14" s="0" t="s">
        <v>25</v>
      </c>
      <c r="BK14" s="0" t="s">
        <v>25</v>
      </c>
      <c r="BL14" s="0" t="s">
        <v>25</v>
      </c>
      <c r="BM14" s="0" t="s">
        <v>25</v>
      </c>
      <c r="BN14" s="0" t="s">
        <v>25</v>
      </c>
      <c r="BO14" s="0" t="s">
        <v>25</v>
      </c>
      <c r="BP14" s="0" t="s">
        <v>25</v>
      </c>
      <c r="BQ14" s="0" t="s">
        <v>25</v>
      </c>
      <c r="BR14" s="0" t="s">
        <v>25</v>
      </c>
      <c r="BS14" s="0" t="s">
        <v>25</v>
      </c>
      <c r="BT14" s="0" t="s">
        <v>25</v>
      </c>
      <c r="BU14" s="0" t="s">
        <v>25</v>
      </c>
      <c r="BV14" s="0" t="s">
        <v>25</v>
      </c>
      <c r="BW14" s="0" t="s">
        <v>25</v>
      </c>
      <c r="BX14" s="0" t="s">
        <v>25</v>
      </c>
      <c r="BY14" s="0" t="s">
        <v>25</v>
      </c>
      <c r="BZ14" s="0" t="s">
        <v>25</v>
      </c>
      <c r="CA14" s="0" t="s">
        <v>25</v>
      </c>
      <c r="CB14" s="0" t="s">
        <v>25</v>
      </c>
      <c r="CC14" s="0" t="s">
        <v>25</v>
      </c>
      <c r="CD14" s="0" t="s">
        <v>25</v>
      </c>
      <c r="CE14" s="0" t="s">
        <v>25</v>
      </c>
      <c r="CF14" s="0" t="s">
        <v>25</v>
      </c>
      <c r="CG14" s="0" t="s">
        <v>25</v>
      </c>
      <c r="CH14" s="0" t="s">
        <v>25</v>
      </c>
      <c r="CI14" s="0" t="s">
        <v>25</v>
      </c>
      <c r="CJ14" s="0" t="s">
        <v>25</v>
      </c>
      <c r="CK14" s="0" t="s">
        <v>25</v>
      </c>
      <c r="CL14" s="0" t="s">
        <v>25</v>
      </c>
      <c r="CM14" s="0" t="s">
        <v>25</v>
      </c>
      <c r="CN14" s="0" t="s">
        <v>25</v>
      </c>
      <c r="CO14" s="0" t="s">
        <v>25</v>
      </c>
      <c r="CP14" s="0" t="s">
        <v>25</v>
      </c>
      <c r="CQ14" s="0" t="s">
        <v>25</v>
      </c>
      <c r="CR14" s="0" t="s">
        <v>25</v>
      </c>
      <c r="CS14" s="0" t="s">
        <v>25</v>
      </c>
      <c r="CT14" s="0" t="s">
        <v>25</v>
      </c>
      <c r="CU14" s="0" t="s">
        <v>25</v>
      </c>
      <c r="CV14" s="0" t="s">
        <v>25</v>
      </c>
      <c r="CW14" s="0" t="s">
        <v>25</v>
      </c>
      <c r="CX14" s="0" t="s">
        <v>25</v>
      </c>
      <c r="CY14" s="0" t="s">
        <v>25</v>
      </c>
      <c r="CZ14" s="0" t="s">
        <v>25</v>
      </c>
      <c r="DA14" s="0" t="s">
        <v>25</v>
      </c>
      <c r="DB14" s="0" t="s">
        <v>25</v>
      </c>
      <c r="DC14" s="0" t="s">
        <v>25</v>
      </c>
      <c r="DD14" s="0" t="s">
        <v>25</v>
      </c>
      <c r="DE14" s="0" t="s">
        <v>25</v>
      </c>
      <c r="DF14" s="0" t="s">
        <v>25</v>
      </c>
      <c r="DG14" s="0" t="s">
        <v>25</v>
      </c>
      <c r="DH14" s="0" t="s">
        <v>25</v>
      </c>
      <c r="DI14" s="0" t="s">
        <v>25</v>
      </c>
      <c r="DJ14" s="0" t="s">
        <v>25</v>
      </c>
      <c r="DK14" s="0" t="s">
        <v>25</v>
      </c>
      <c r="DL14" s="0" t="s">
        <v>25</v>
      </c>
      <c r="DM14" s="0" t="s">
        <v>25</v>
      </c>
      <c r="DN14" s="0" t="s">
        <v>25</v>
      </c>
      <c r="DO14" s="0" t="s">
        <v>25</v>
      </c>
      <c r="DP14" s="0" t="s">
        <v>25</v>
      </c>
      <c r="DQ14" s="0" t="s">
        <v>25</v>
      </c>
      <c r="DR14" s="0" t="s">
        <v>25</v>
      </c>
      <c r="DS14" s="0" t="s">
        <v>25</v>
      </c>
      <c r="DT14" s="0" t="s">
        <v>25</v>
      </c>
      <c r="DU14" s="0" t="s">
        <v>25</v>
      </c>
      <c r="DV14" s="0" t="s">
        <v>25</v>
      </c>
      <c r="DW14" s="0" t="s">
        <v>25</v>
      </c>
      <c r="DX14" s="0" t="s">
        <v>25</v>
      </c>
      <c r="DY14" s="0" t="s">
        <v>25</v>
      </c>
      <c r="DZ14" s="0" t="s">
        <v>25</v>
      </c>
      <c r="EA14" s="0" t="s">
        <v>25</v>
      </c>
      <c r="EB14" s="0" t="s">
        <v>25</v>
      </c>
      <c r="EC14" s="0" t="s">
        <v>25</v>
      </c>
      <c r="ED14" s="0" t="s">
        <v>25</v>
      </c>
      <c r="EE14" s="0" t="s">
        <v>25</v>
      </c>
      <c r="EF14" s="0" t="s">
        <v>25</v>
      </c>
      <c r="EG14" s="0" t="s">
        <v>25</v>
      </c>
      <c r="EH14" s="0" t="s">
        <v>25</v>
      </c>
      <c r="EI14" s="0" t="s">
        <v>25</v>
      </c>
      <c r="EJ14" s="0" t="s">
        <v>25</v>
      </c>
      <c r="EK14" s="0" t="s">
        <v>25</v>
      </c>
      <c r="EL14" s="0" t="s">
        <v>25</v>
      </c>
      <c r="EM14" s="0" t="s">
        <v>25</v>
      </c>
      <c r="EN14" s="0" t="s">
        <v>25</v>
      </c>
      <c r="EO14" s="0" t="s">
        <v>25</v>
      </c>
      <c r="EP14" s="0" t="s">
        <v>25</v>
      </c>
      <c r="EQ14" s="0" t="s">
        <v>25</v>
      </c>
      <c r="ER14" s="0" t="s">
        <v>25</v>
      </c>
      <c r="ES14" s="0" t="s">
        <v>25</v>
      </c>
      <c r="ET14" s="0" t="s">
        <v>25</v>
      </c>
      <c r="EU14" s="0" t="s">
        <v>25</v>
      </c>
      <c r="EV14" s="0" t="s">
        <v>25</v>
      </c>
      <c r="EY14" s="0" t="n">
        <v>0.0493198109</v>
      </c>
      <c r="EZ14" s="0" t="n">
        <v>0.0497116791</v>
      </c>
      <c r="FA14" s="0" t="n">
        <v>0.0660241864</v>
      </c>
      <c r="FB14" s="0" t="n">
        <v>0.049236328</v>
      </c>
      <c r="FC14" s="0" t="n">
        <v>0.057832617</v>
      </c>
      <c r="FD14" s="0" t="n">
        <v>0.0738175488</v>
      </c>
      <c r="FE14" s="0" t="n">
        <v>0.0932187274</v>
      </c>
      <c r="FF14" s="0" t="n">
        <v>0.0642527281</v>
      </c>
      <c r="FG14" s="0" t="n">
        <v>0.0543895401</v>
      </c>
      <c r="FH14" s="0" t="n">
        <v>0.0607839995</v>
      </c>
      <c r="FI14" s="0" t="n">
        <v>0.0556884519</v>
      </c>
      <c r="FJ14" s="0" t="n">
        <v>0.0611526051</v>
      </c>
      <c r="FK14" s="0" t="n">
        <v>0.0543823885</v>
      </c>
      <c r="FL14" s="0" t="n">
        <v>0.0522303632</v>
      </c>
      <c r="FM14" s="0" t="n">
        <v>0.0455741467</v>
      </c>
      <c r="FN14" s="0" t="n">
        <v>0.0567131959</v>
      </c>
      <c r="FO14" s="0" t="n">
        <v>0.0681870682</v>
      </c>
      <c r="FP14" s="0" t="n">
        <v>0.0796609405</v>
      </c>
      <c r="FQ14" s="0" t="n">
        <v>0.0639963992</v>
      </c>
      <c r="FR14" s="0" t="n">
        <v>0.0830550898</v>
      </c>
      <c r="FS14" s="0" t="n">
        <v>0.0666838896</v>
      </c>
      <c r="FT14" s="0" t="n">
        <v>0.0569430249</v>
      </c>
      <c r="FU14" s="0" t="n">
        <v>0.0468762731</v>
      </c>
      <c r="FV14" s="0" t="n">
        <v>0.0620090465</v>
      </c>
      <c r="FW14" s="0" t="n">
        <v>0.0579781294</v>
      </c>
      <c r="FX14" s="0" t="n">
        <v>0.0758363373</v>
      </c>
      <c r="FY14" s="0" t="n">
        <v>0.0606028124</v>
      </c>
      <c r="FZ14" s="0" t="n">
        <v>0.0417098221</v>
      </c>
      <c r="GA14" s="0" t="n">
        <v>0.0722116752</v>
      </c>
      <c r="GB14" s="0" t="n">
        <v>0.0596559624</v>
      </c>
      <c r="GC14" s="0" t="n">
        <v>0.0823011095</v>
      </c>
      <c r="GD14" s="0" t="n">
        <v>0.1019861087</v>
      </c>
      <c r="GE14" s="0" t="n">
        <v>0.0611620098</v>
      </c>
      <c r="GF14" s="0" t="n">
        <v>0.0510442313</v>
      </c>
      <c r="GG14" s="0" t="n">
        <v>0.0524233648</v>
      </c>
      <c r="GH14" s="0" t="n">
        <v>0.0565723794</v>
      </c>
      <c r="GI14" s="0" t="n">
        <v>0.0438557795</v>
      </c>
      <c r="GJ14" s="0" t="n">
        <v>0.0413732634</v>
      </c>
      <c r="GK14" s="0" t="n">
        <v>0.055800331</v>
      </c>
      <c r="GL14" s="0" t="n">
        <v>0.0899759003</v>
      </c>
      <c r="GM14" s="0" t="n">
        <v>0.0850259168</v>
      </c>
      <c r="GN14" s="0" t="n">
        <v>0.0620515097</v>
      </c>
      <c r="GO14" s="0" t="n">
        <v>0.060507697</v>
      </c>
      <c r="GP14" s="0" t="n">
        <v>0.0674207526</v>
      </c>
      <c r="GQ14" s="0" t="n">
        <v>0.0753541076</v>
      </c>
      <c r="GR14" s="0" t="n">
        <v>0.0496696881</v>
      </c>
      <c r="GS14" s="0" t="n">
        <v>0.0496577894</v>
      </c>
      <c r="GT14" s="0" t="n">
        <v>0.0838431662</v>
      </c>
      <c r="GU14" s="0" t="n">
        <v>0.0824707862</v>
      </c>
      <c r="GV14" s="0" t="n">
        <v>0.0810984062</v>
      </c>
      <c r="GW14" s="0" t="n">
        <v>0.0797260262</v>
      </c>
      <c r="GX14" s="0" t="n">
        <v>0.0783536462</v>
      </c>
      <c r="GY14" s="0" t="n">
        <v>0.0878239124</v>
      </c>
      <c r="GZ14" s="0" t="n">
        <v>0.0924206444</v>
      </c>
      <c r="HA14" s="0" t="n">
        <v>0.0775784155</v>
      </c>
      <c r="HB14" s="0" t="s">
        <v>26</v>
      </c>
      <c r="HC14" s="0" t="s">
        <v>26</v>
      </c>
      <c r="HD14" s="0" t="s">
        <v>26</v>
      </c>
      <c r="HE14" s="0" t="s">
        <v>26</v>
      </c>
      <c r="HF14" s="0" t="s">
        <v>26</v>
      </c>
      <c r="HG14" s="0" t="s">
        <v>26</v>
      </c>
      <c r="HH14" s="0" t="s">
        <v>26</v>
      </c>
      <c r="HI14" s="0" t="s">
        <v>26</v>
      </c>
      <c r="HJ14" s="0" t="s">
        <v>26</v>
      </c>
      <c r="HK14" s="0" t="s">
        <v>26</v>
      </c>
      <c r="HL14" s="0" t="s">
        <v>26</v>
      </c>
      <c r="HM14" s="0" t="s">
        <v>26</v>
      </c>
      <c r="HN14" s="0" t="s">
        <v>26</v>
      </c>
      <c r="HO14" s="0" t="s">
        <v>26</v>
      </c>
      <c r="HP14" s="0" t="s">
        <v>26</v>
      </c>
      <c r="HQ14" s="0" t="s">
        <v>26</v>
      </c>
      <c r="HR14" s="0" t="s">
        <v>26</v>
      </c>
      <c r="HS14" s="0" t="s">
        <v>26</v>
      </c>
      <c r="HT14" s="0" t="s">
        <v>26</v>
      </c>
      <c r="HU14" s="0" t="s">
        <v>26</v>
      </c>
      <c r="HV14" s="0" t="s">
        <v>26</v>
      </c>
      <c r="HW14" s="0" t="s">
        <v>26</v>
      </c>
      <c r="HX14" s="0" t="s">
        <v>26</v>
      </c>
      <c r="HY14" s="0" t="s">
        <v>26</v>
      </c>
      <c r="HZ14" s="0" t="s">
        <v>26</v>
      </c>
      <c r="IA14" s="0" t="s">
        <v>26</v>
      </c>
      <c r="IB14" s="0" t="s">
        <v>26</v>
      </c>
      <c r="IC14" s="0" t="s">
        <v>26</v>
      </c>
      <c r="ID14" s="0" t="s">
        <v>26</v>
      </c>
      <c r="IE14" s="0" t="s">
        <v>26</v>
      </c>
      <c r="IF14" s="0" t="s">
        <v>26</v>
      </c>
      <c r="IG14" s="0" t="s">
        <v>26</v>
      </c>
      <c r="IH14" s="0" t="s">
        <v>26</v>
      </c>
      <c r="II14" s="0" t="s">
        <v>26</v>
      </c>
      <c r="IJ14" s="0" t="s">
        <v>26</v>
      </c>
      <c r="IK14" s="0" t="s">
        <v>26</v>
      </c>
      <c r="IL14" s="0" t="s">
        <v>26</v>
      </c>
      <c r="IM14" s="0" t="s">
        <v>26</v>
      </c>
      <c r="IN14" s="0" t="s">
        <v>26</v>
      </c>
      <c r="IO14" s="0" t="s">
        <v>26</v>
      </c>
      <c r="IP14" s="0" t="s">
        <v>26</v>
      </c>
      <c r="IQ14" s="0" t="s">
        <v>26</v>
      </c>
      <c r="IR14" s="0" t="s">
        <v>26</v>
      </c>
      <c r="IS14" s="0" t="s">
        <v>26</v>
      </c>
      <c r="IT14" s="0" t="s">
        <v>26</v>
      </c>
      <c r="IU14" s="0" t="s">
        <v>26</v>
      </c>
      <c r="IV14" s="0" t="s">
        <v>26</v>
      </c>
      <c r="IW14" s="0" t="s">
        <v>26</v>
      </c>
      <c r="IX14" s="0" t="s">
        <v>26</v>
      </c>
      <c r="IY14" s="0" t="s">
        <v>26</v>
      </c>
      <c r="IZ14" s="0" t="s">
        <v>26</v>
      </c>
      <c r="JA14" s="0" t="s">
        <v>26</v>
      </c>
      <c r="JB14" s="0" t="s">
        <v>26</v>
      </c>
      <c r="JC14" s="0" t="s">
        <v>26</v>
      </c>
      <c r="JD14" s="0" t="s">
        <v>26</v>
      </c>
      <c r="JE14" s="0" t="s">
        <v>26</v>
      </c>
      <c r="JF14" s="0" t="s">
        <v>26</v>
      </c>
      <c r="JG14" s="0" t="s">
        <v>26</v>
      </c>
      <c r="JH14" s="0" t="s">
        <v>26</v>
      </c>
      <c r="JI14" s="0" t="s">
        <v>26</v>
      </c>
      <c r="JJ14" s="0" t="s">
        <v>26</v>
      </c>
      <c r="JK14" s="0" t="s">
        <v>26</v>
      </c>
      <c r="JL14" s="0" t="s">
        <v>26</v>
      </c>
      <c r="JM14" s="0" t="s">
        <v>26</v>
      </c>
      <c r="JN14" s="0" t="s">
        <v>26</v>
      </c>
      <c r="JO14" s="0" t="s">
        <v>26</v>
      </c>
      <c r="JP14" s="0" t="s">
        <v>26</v>
      </c>
      <c r="JQ14" s="0" t="s">
        <v>26</v>
      </c>
      <c r="JR14" s="0" t="s">
        <v>26</v>
      </c>
      <c r="JS14" s="0" t="s">
        <v>26</v>
      </c>
      <c r="JT14" s="0" t="s">
        <v>26</v>
      </c>
      <c r="JU14" s="0" t="s">
        <v>26</v>
      </c>
      <c r="JV14" s="0" t="s">
        <v>26</v>
      </c>
      <c r="JW14" s="0" t="s">
        <v>26</v>
      </c>
      <c r="JX14" s="0" t="s">
        <v>26</v>
      </c>
      <c r="JY14" s="0" t="s">
        <v>26</v>
      </c>
      <c r="JZ14" s="0" t="s">
        <v>26</v>
      </c>
      <c r="KA14" s="0" t="s">
        <v>26</v>
      </c>
      <c r="KB14" s="0" t="s">
        <v>26</v>
      </c>
      <c r="KC14" s="0" t="s">
        <v>26</v>
      </c>
      <c r="KD14" s="0" t="s">
        <v>26</v>
      </c>
      <c r="KE14" s="0" t="s">
        <v>26</v>
      </c>
      <c r="KF14" s="0" t="s">
        <v>26</v>
      </c>
      <c r="KG14" s="0" t="s">
        <v>26</v>
      </c>
      <c r="KH14" s="0" t="s">
        <v>26</v>
      </c>
      <c r="KI14" s="0" t="s">
        <v>26</v>
      </c>
      <c r="KJ14" s="0" t="s">
        <v>26</v>
      </c>
      <c r="KK14" s="0" t="s">
        <v>26</v>
      </c>
      <c r="KL14" s="0" t="s">
        <v>26</v>
      </c>
      <c r="KM14" s="0" t="s">
        <v>26</v>
      </c>
      <c r="KN14" s="0" t="s">
        <v>26</v>
      </c>
      <c r="KO14" s="0" t="s">
        <v>26</v>
      </c>
      <c r="KP14" s="0" t="s">
        <v>26</v>
      </c>
      <c r="KQ14" s="0" t="s">
        <v>26</v>
      </c>
      <c r="KR14" s="0" t="s">
        <v>26</v>
      </c>
      <c r="KS14" s="0" t="s">
        <v>26</v>
      </c>
    </row>
    <row r="15" customFormat="false" ht="12.8" hidden="false" customHeight="false" outlineLevel="0" collapsed="false">
      <c r="A15" s="0" t="n">
        <v>28</v>
      </c>
      <c r="B15" s="0" t="n">
        <v>0.0253099012</v>
      </c>
      <c r="C15" s="0" t="n">
        <v>0.0292064342</v>
      </c>
      <c r="D15" s="0" t="n">
        <v>0.0687201343</v>
      </c>
      <c r="E15" s="0" t="n">
        <v>0.0271592055</v>
      </c>
      <c r="F15" s="0" t="n">
        <v>0.0183148186</v>
      </c>
      <c r="G15" s="0" t="n">
        <v>0.0260376874</v>
      </c>
      <c r="H15" s="0" t="n">
        <v>0.03515532</v>
      </c>
      <c r="I15" s="0" t="n">
        <v>0.0338720447</v>
      </c>
      <c r="J15" s="0" t="n">
        <v>0.0296490377</v>
      </c>
      <c r="K15" s="0" t="n">
        <v>0.0333278379</v>
      </c>
      <c r="L15" s="0" t="n">
        <v>0.0337072942</v>
      </c>
      <c r="M15" s="0" t="n">
        <v>0.0322319268</v>
      </c>
      <c r="N15" s="0" t="n">
        <v>0.0242115622</v>
      </c>
      <c r="O15" s="0" t="n">
        <v>0.0466183562</v>
      </c>
      <c r="P15" s="0" t="n">
        <v>0.0417197508</v>
      </c>
      <c r="Q15" s="0" t="n">
        <v>0.0111761384</v>
      </c>
      <c r="R15" s="0" t="n">
        <v>0.0222447736</v>
      </c>
      <c r="S15" s="0" t="n">
        <v>0.0333134088</v>
      </c>
      <c r="T15" s="0" t="n">
        <v>0.0277733669</v>
      </c>
      <c r="U15" s="0" t="n">
        <v>0.0233580727</v>
      </c>
      <c r="V15" s="0" t="n">
        <v>0.0283946597</v>
      </c>
      <c r="W15" s="0" t="n">
        <v>0.0415475599</v>
      </c>
      <c r="X15" s="0" t="n">
        <v>0.0474141328</v>
      </c>
      <c r="Y15" s="0" t="n">
        <v>0.0332586741</v>
      </c>
      <c r="Z15" s="0" t="n">
        <v>0.029472785</v>
      </c>
      <c r="AA15" s="0" t="n">
        <v>0.0402671031</v>
      </c>
      <c r="AB15" s="0" t="n">
        <v>0.0155906242</v>
      </c>
      <c r="AC15" s="0" t="n">
        <v>0.0118586405</v>
      </c>
      <c r="AD15" s="0" t="n">
        <v>0.0333124662</v>
      </c>
      <c r="AE15" s="0" t="n">
        <v>0.0250621576</v>
      </c>
      <c r="AF15" s="0" t="n">
        <v>0.0311156365</v>
      </c>
      <c r="AG15" s="0" t="n">
        <v>0.0303933558</v>
      </c>
      <c r="AH15" s="0" t="n">
        <v>0.035020973</v>
      </c>
      <c r="AI15" s="0" t="n">
        <v>0.0182957219</v>
      </c>
      <c r="AJ15" s="0" t="n">
        <v>0.0405350628</v>
      </c>
      <c r="AK15" s="0" t="n">
        <v>0.0902304911</v>
      </c>
      <c r="AL15" s="0" t="n">
        <v>0.0346581716</v>
      </c>
      <c r="AM15" s="0" t="n">
        <v>0.0375101916</v>
      </c>
      <c r="AN15" s="0" t="n">
        <v>0.0266041181</v>
      </c>
      <c r="AO15" s="0" t="n">
        <v>0.0416830909</v>
      </c>
      <c r="AP15" s="0" t="n">
        <v>0.0363714231</v>
      </c>
      <c r="AQ15" s="0" t="n">
        <v>0.0296894597</v>
      </c>
      <c r="AR15" s="0" t="n">
        <v>0.0224824539</v>
      </c>
      <c r="AS15" s="0" t="n">
        <v>0.0270480513</v>
      </c>
      <c r="AT15" s="0" t="n">
        <v>0.0415839747</v>
      </c>
      <c r="AU15" s="0" t="n">
        <v>0.0337857048</v>
      </c>
      <c r="AV15" s="0" t="n">
        <v>0.0337322402</v>
      </c>
      <c r="AW15" s="0" t="n">
        <v>0.0268292798</v>
      </c>
      <c r="AX15" s="0" t="n">
        <v>0.0315316986</v>
      </c>
      <c r="AY15" s="0" t="n">
        <v>0.0362341174</v>
      </c>
      <c r="AZ15" s="0" t="n">
        <v>0.0409365362</v>
      </c>
      <c r="BA15" s="0" t="n">
        <v>0.045638955</v>
      </c>
      <c r="BB15" s="0" t="n">
        <v>0.0236135585</v>
      </c>
      <c r="BC15" s="0" t="n">
        <v>0.017293187</v>
      </c>
      <c r="BD15" s="0" t="n">
        <v>0.0386167263</v>
      </c>
      <c r="BE15" s="0" t="s">
        <v>27</v>
      </c>
      <c r="BF15" s="0" t="s">
        <v>27</v>
      </c>
      <c r="BG15" s="0" t="s">
        <v>27</v>
      </c>
      <c r="BH15" s="0" t="s">
        <v>27</v>
      </c>
      <c r="BI15" s="0" t="s">
        <v>27</v>
      </c>
      <c r="BJ15" s="0" t="s">
        <v>27</v>
      </c>
      <c r="BK15" s="0" t="s">
        <v>27</v>
      </c>
      <c r="BL15" s="0" t="s">
        <v>27</v>
      </c>
      <c r="BM15" s="0" t="s">
        <v>27</v>
      </c>
      <c r="BN15" s="0" t="s">
        <v>27</v>
      </c>
      <c r="BO15" s="0" t="s">
        <v>27</v>
      </c>
      <c r="BP15" s="0" t="s">
        <v>27</v>
      </c>
      <c r="BQ15" s="0" t="s">
        <v>27</v>
      </c>
      <c r="BR15" s="0" t="s">
        <v>27</v>
      </c>
      <c r="BS15" s="0" t="s">
        <v>27</v>
      </c>
      <c r="BT15" s="0" t="s">
        <v>27</v>
      </c>
      <c r="BU15" s="0" t="s">
        <v>27</v>
      </c>
      <c r="BV15" s="0" t="s">
        <v>27</v>
      </c>
      <c r="BW15" s="0" t="s">
        <v>27</v>
      </c>
      <c r="BX15" s="0" t="s">
        <v>27</v>
      </c>
      <c r="BY15" s="0" t="s">
        <v>27</v>
      </c>
      <c r="BZ15" s="0" t="s">
        <v>27</v>
      </c>
      <c r="CA15" s="0" t="s">
        <v>27</v>
      </c>
      <c r="CB15" s="0" t="s">
        <v>27</v>
      </c>
      <c r="CC15" s="0" t="s">
        <v>27</v>
      </c>
      <c r="CD15" s="0" t="s">
        <v>27</v>
      </c>
      <c r="CE15" s="0" t="s">
        <v>27</v>
      </c>
      <c r="CF15" s="0" t="s">
        <v>27</v>
      </c>
      <c r="CG15" s="0" t="s">
        <v>27</v>
      </c>
      <c r="CH15" s="0" t="s">
        <v>27</v>
      </c>
      <c r="CI15" s="0" t="s">
        <v>27</v>
      </c>
      <c r="CJ15" s="0" t="s">
        <v>27</v>
      </c>
      <c r="CK15" s="0" t="s">
        <v>27</v>
      </c>
      <c r="CL15" s="0" t="s">
        <v>27</v>
      </c>
      <c r="CM15" s="0" t="s">
        <v>27</v>
      </c>
      <c r="CN15" s="0" t="s">
        <v>27</v>
      </c>
      <c r="CO15" s="0" t="s">
        <v>27</v>
      </c>
      <c r="CP15" s="0" t="s">
        <v>27</v>
      </c>
      <c r="CQ15" s="0" t="s">
        <v>27</v>
      </c>
      <c r="CR15" s="0" t="s">
        <v>27</v>
      </c>
      <c r="CS15" s="0" t="s">
        <v>27</v>
      </c>
      <c r="CT15" s="0" t="s">
        <v>27</v>
      </c>
      <c r="CU15" s="0" t="s">
        <v>27</v>
      </c>
      <c r="CV15" s="0" t="s">
        <v>27</v>
      </c>
      <c r="CW15" s="0" t="s">
        <v>27</v>
      </c>
      <c r="CX15" s="0" t="s">
        <v>27</v>
      </c>
      <c r="CY15" s="0" t="s">
        <v>27</v>
      </c>
      <c r="CZ15" s="0" t="s">
        <v>27</v>
      </c>
      <c r="DA15" s="0" t="s">
        <v>27</v>
      </c>
      <c r="DB15" s="0" t="s">
        <v>27</v>
      </c>
      <c r="DC15" s="0" t="s">
        <v>27</v>
      </c>
      <c r="DD15" s="0" t="s">
        <v>27</v>
      </c>
      <c r="DE15" s="0" t="s">
        <v>27</v>
      </c>
      <c r="DF15" s="0" t="s">
        <v>27</v>
      </c>
      <c r="DG15" s="0" t="s">
        <v>27</v>
      </c>
      <c r="DH15" s="0" t="s">
        <v>27</v>
      </c>
      <c r="DI15" s="0" t="s">
        <v>27</v>
      </c>
      <c r="DJ15" s="0" t="s">
        <v>27</v>
      </c>
      <c r="DK15" s="0" t="s">
        <v>27</v>
      </c>
      <c r="DL15" s="0" t="s">
        <v>27</v>
      </c>
      <c r="DM15" s="0" t="s">
        <v>27</v>
      </c>
      <c r="DN15" s="0" t="s">
        <v>27</v>
      </c>
      <c r="DO15" s="0" t="s">
        <v>27</v>
      </c>
      <c r="DP15" s="0" t="s">
        <v>27</v>
      </c>
      <c r="DQ15" s="0" t="s">
        <v>27</v>
      </c>
      <c r="DR15" s="0" t="s">
        <v>27</v>
      </c>
      <c r="DS15" s="0" t="s">
        <v>27</v>
      </c>
      <c r="DT15" s="0" t="s">
        <v>27</v>
      </c>
      <c r="DU15" s="0" t="s">
        <v>27</v>
      </c>
      <c r="DV15" s="0" t="s">
        <v>27</v>
      </c>
      <c r="DW15" s="0" t="s">
        <v>27</v>
      </c>
      <c r="DX15" s="0" t="s">
        <v>27</v>
      </c>
      <c r="DY15" s="0" t="s">
        <v>27</v>
      </c>
      <c r="DZ15" s="0" t="s">
        <v>27</v>
      </c>
      <c r="EA15" s="0" t="s">
        <v>27</v>
      </c>
      <c r="EB15" s="0" t="s">
        <v>27</v>
      </c>
      <c r="EC15" s="0" t="s">
        <v>27</v>
      </c>
      <c r="ED15" s="0" t="s">
        <v>27</v>
      </c>
      <c r="EE15" s="0" t="s">
        <v>27</v>
      </c>
      <c r="EF15" s="0" t="s">
        <v>27</v>
      </c>
      <c r="EG15" s="0" t="s">
        <v>27</v>
      </c>
      <c r="EH15" s="0" t="s">
        <v>27</v>
      </c>
      <c r="EI15" s="0" t="s">
        <v>27</v>
      </c>
      <c r="EJ15" s="0" t="s">
        <v>27</v>
      </c>
      <c r="EK15" s="0" t="s">
        <v>27</v>
      </c>
      <c r="EL15" s="0" t="s">
        <v>27</v>
      </c>
      <c r="EM15" s="0" t="s">
        <v>27</v>
      </c>
      <c r="EN15" s="0" t="s">
        <v>27</v>
      </c>
      <c r="EO15" s="0" t="s">
        <v>27</v>
      </c>
      <c r="EP15" s="0" t="s">
        <v>27</v>
      </c>
      <c r="EQ15" s="0" t="s">
        <v>27</v>
      </c>
      <c r="ER15" s="0" t="s">
        <v>27</v>
      </c>
      <c r="ES15" s="0" t="s">
        <v>27</v>
      </c>
      <c r="ET15" s="0" t="s">
        <v>27</v>
      </c>
      <c r="EU15" s="0" t="s">
        <v>27</v>
      </c>
      <c r="EV15" s="0" t="s">
        <v>27</v>
      </c>
      <c r="EY15" s="0" t="n">
        <v>0.0427752111</v>
      </c>
      <c r="EZ15" s="0" t="n">
        <v>0.0565311897</v>
      </c>
      <c r="FA15" s="0" t="n">
        <v>0.0555913588</v>
      </c>
      <c r="FB15" s="0" t="n">
        <v>0.0397663694</v>
      </c>
      <c r="FC15" s="0" t="n">
        <v>0.0479020844</v>
      </c>
      <c r="FD15" s="0" t="n">
        <v>0.0571988018</v>
      </c>
      <c r="FE15" s="0" t="n">
        <v>0.0485581395</v>
      </c>
      <c r="FF15" s="0" t="n">
        <v>0.0346702155</v>
      </c>
      <c r="FG15" s="0" t="n">
        <v>0.0426482121</v>
      </c>
      <c r="FH15" s="0" t="n">
        <v>0.022291585</v>
      </c>
      <c r="FI15" s="0" t="n">
        <v>0.0316209805</v>
      </c>
      <c r="FJ15" s="0" t="n">
        <v>0.0688550618</v>
      </c>
      <c r="FK15" s="0" t="n">
        <v>0.0518581249</v>
      </c>
      <c r="FL15" s="0" t="n">
        <v>0.066754875</v>
      </c>
      <c r="FM15" s="0" t="n">
        <v>0.0791861634</v>
      </c>
      <c r="FN15" s="0" t="n">
        <v>0.0896908447</v>
      </c>
      <c r="FO15" s="0" t="n">
        <v>0.0637170826</v>
      </c>
      <c r="FP15" s="0" t="n">
        <v>0.0377433204</v>
      </c>
      <c r="FQ15" s="0" t="n">
        <v>0.0440944504</v>
      </c>
      <c r="FR15" s="0" t="n">
        <v>0.0537327894</v>
      </c>
      <c r="FS15" s="0" t="n">
        <v>0.0495401244</v>
      </c>
      <c r="FT15" s="0" t="n">
        <v>0.0303915639</v>
      </c>
      <c r="FU15" s="0" t="n">
        <v>0.0512200308</v>
      </c>
      <c r="FV15" s="0" t="n">
        <v>0.0499151855</v>
      </c>
      <c r="FW15" s="0" t="n">
        <v>0.0428881933</v>
      </c>
      <c r="FX15" s="0" t="n">
        <v>0.0377463257</v>
      </c>
      <c r="FY15" s="0" t="n">
        <v>0.0565157616</v>
      </c>
      <c r="FZ15" s="0" t="n">
        <v>0.057046607</v>
      </c>
      <c r="GA15" s="0" t="n">
        <v>0.0697489673</v>
      </c>
      <c r="GB15" s="0" t="n">
        <v>0.0598020636</v>
      </c>
      <c r="GC15" s="0" t="n">
        <v>0.0470051047</v>
      </c>
      <c r="GD15" s="0" t="n">
        <v>0.0590926704</v>
      </c>
      <c r="GE15" s="0" t="n">
        <v>0.0517495508</v>
      </c>
      <c r="GF15" s="0" t="n">
        <v>0.0769500686</v>
      </c>
      <c r="GG15" s="0" t="n">
        <v>0.0469975329</v>
      </c>
      <c r="GH15" s="0" t="n">
        <v>0.0744386105</v>
      </c>
      <c r="GI15" s="0" t="n">
        <v>0.0489015662</v>
      </c>
      <c r="GJ15" s="0" t="n">
        <v>0.0362693469</v>
      </c>
      <c r="GK15" s="0" t="n">
        <v>0.0274685715</v>
      </c>
      <c r="GL15" s="0" t="n">
        <v>0.0716485855</v>
      </c>
      <c r="GM15" s="0" t="n">
        <v>0.0597273229</v>
      </c>
      <c r="GN15" s="0" t="n">
        <v>0.0519829433</v>
      </c>
      <c r="GO15" s="0" t="n">
        <v>0.0781039465</v>
      </c>
      <c r="GP15" s="0" t="n">
        <v>0.0527332991</v>
      </c>
      <c r="GQ15" s="0" t="n">
        <v>0.0616076216</v>
      </c>
      <c r="GR15" s="0" t="n">
        <v>0.06301453</v>
      </c>
      <c r="GS15" s="0" t="n">
        <v>0.0594746566</v>
      </c>
      <c r="GT15" s="0" t="n">
        <v>0.0622539055</v>
      </c>
      <c r="GU15" s="0" t="n">
        <v>0.05643993835</v>
      </c>
      <c r="GV15" s="0" t="n">
        <v>0.0506259712</v>
      </c>
      <c r="GW15" s="0" t="n">
        <v>0.04481200405</v>
      </c>
      <c r="GX15" s="0" t="n">
        <v>0.0389980369</v>
      </c>
      <c r="GY15" s="0" t="n">
        <v>0.0715280354</v>
      </c>
      <c r="GZ15" s="0" t="n">
        <v>0.0873794935</v>
      </c>
      <c r="HA15" s="0" t="n">
        <v>0.0498335674</v>
      </c>
      <c r="HB15" s="0" t="s">
        <v>28</v>
      </c>
      <c r="HC15" s="0" t="s">
        <v>28</v>
      </c>
      <c r="HD15" s="0" t="s">
        <v>28</v>
      </c>
      <c r="HE15" s="0" t="s">
        <v>28</v>
      </c>
      <c r="HF15" s="0" t="s">
        <v>28</v>
      </c>
      <c r="HG15" s="0" t="s">
        <v>28</v>
      </c>
      <c r="HH15" s="0" t="s">
        <v>28</v>
      </c>
      <c r="HI15" s="0" t="s">
        <v>28</v>
      </c>
      <c r="HJ15" s="0" t="s">
        <v>28</v>
      </c>
      <c r="HK15" s="0" t="s">
        <v>28</v>
      </c>
      <c r="HL15" s="0" t="s">
        <v>28</v>
      </c>
      <c r="HM15" s="0" t="s">
        <v>28</v>
      </c>
      <c r="HN15" s="0" t="s">
        <v>28</v>
      </c>
      <c r="HO15" s="0" t="s">
        <v>28</v>
      </c>
      <c r="HP15" s="0" t="s">
        <v>28</v>
      </c>
      <c r="HQ15" s="0" t="s">
        <v>28</v>
      </c>
      <c r="HR15" s="0" t="s">
        <v>28</v>
      </c>
      <c r="HS15" s="0" t="s">
        <v>28</v>
      </c>
      <c r="HT15" s="0" t="s">
        <v>28</v>
      </c>
      <c r="HU15" s="0" t="s">
        <v>28</v>
      </c>
      <c r="HV15" s="0" t="s">
        <v>28</v>
      </c>
      <c r="HW15" s="0" t="s">
        <v>28</v>
      </c>
      <c r="HX15" s="0" t="s">
        <v>28</v>
      </c>
      <c r="HY15" s="0" t="s">
        <v>28</v>
      </c>
      <c r="HZ15" s="0" t="s">
        <v>28</v>
      </c>
      <c r="IA15" s="0" t="s">
        <v>28</v>
      </c>
      <c r="IB15" s="0" t="s">
        <v>28</v>
      </c>
      <c r="IC15" s="0" t="s">
        <v>28</v>
      </c>
      <c r="ID15" s="0" t="s">
        <v>28</v>
      </c>
      <c r="IE15" s="0" t="s">
        <v>28</v>
      </c>
      <c r="IF15" s="0" t="s">
        <v>28</v>
      </c>
      <c r="IG15" s="0" t="s">
        <v>28</v>
      </c>
      <c r="IH15" s="0" t="s">
        <v>28</v>
      </c>
      <c r="II15" s="0" t="s">
        <v>28</v>
      </c>
      <c r="IJ15" s="0" t="s">
        <v>28</v>
      </c>
      <c r="IK15" s="0" t="s">
        <v>28</v>
      </c>
      <c r="IL15" s="0" t="s">
        <v>28</v>
      </c>
      <c r="IM15" s="0" t="s">
        <v>28</v>
      </c>
      <c r="IN15" s="0" t="s">
        <v>28</v>
      </c>
      <c r="IO15" s="0" t="s">
        <v>28</v>
      </c>
      <c r="IP15" s="0" t="s">
        <v>28</v>
      </c>
      <c r="IQ15" s="0" t="s">
        <v>28</v>
      </c>
      <c r="IR15" s="0" t="s">
        <v>28</v>
      </c>
      <c r="IS15" s="0" t="s">
        <v>28</v>
      </c>
      <c r="IT15" s="0" t="s">
        <v>28</v>
      </c>
      <c r="IU15" s="0" t="s">
        <v>28</v>
      </c>
      <c r="IV15" s="0" t="s">
        <v>28</v>
      </c>
      <c r="IW15" s="0" t="s">
        <v>28</v>
      </c>
      <c r="IX15" s="0" t="s">
        <v>28</v>
      </c>
      <c r="IY15" s="0" t="s">
        <v>28</v>
      </c>
      <c r="IZ15" s="0" t="s">
        <v>28</v>
      </c>
      <c r="JA15" s="0" t="s">
        <v>28</v>
      </c>
      <c r="JB15" s="0" t="s">
        <v>28</v>
      </c>
      <c r="JC15" s="0" t="s">
        <v>28</v>
      </c>
      <c r="JD15" s="0" t="s">
        <v>28</v>
      </c>
      <c r="JE15" s="0" t="s">
        <v>28</v>
      </c>
      <c r="JF15" s="0" t="s">
        <v>28</v>
      </c>
      <c r="JG15" s="0" t="s">
        <v>28</v>
      </c>
      <c r="JH15" s="0" t="s">
        <v>28</v>
      </c>
      <c r="JI15" s="0" t="s">
        <v>28</v>
      </c>
      <c r="JJ15" s="0" t="s">
        <v>28</v>
      </c>
      <c r="JK15" s="0" t="s">
        <v>28</v>
      </c>
      <c r="JL15" s="0" t="s">
        <v>28</v>
      </c>
      <c r="JM15" s="0" t="s">
        <v>28</v>
      </c>
      <c r="JN15" s="0" t="s">
        <v>28</v>
      </c>
      <c r="JO15" s="0" t="s">
        <v>28</v>
      </c>
      <c r="JP15" s="0" t="s">
        <v>28</v>
      </c>
      <c r="JQ15" s="0" t="s">
        <v>28</v>
      </c>
      <c r="JR15" s="0" t="s">
        <v>28</v>
      </c>
      <c r="JS15" s="0" t="s">
        <v>28</v>
      </c>
      <c r="JT15" s="0" t="s">
        <v>28</v>
      </c>
      <c r="JU15" s="0" t="s">
        <v>28</v>
      </c>
      <c r="JV15" s="0" t="s">
        <v>28</v>
      </c>
      <c r="JW15" s="0" t="s">
        <v>28</v>
      </c>
      <c r="JX15" s="0" t="s">
        <v>28</v>
      </c>
      <c r="JY15" s="0" t="s">
        <v>28</v>
      </c>
      <c r="JZ15" s="0" t="s">
        <v>28</v>
      </c>
      <c r="KA15" s="0" t="s">
        <v>28</v>
      </c>
      <c r="KB15" s="0" t="s">
        <v>28</v>
      </c>
      <c r="KC15" s="0" t="s">
        <v>28</v>
      </c>
      <c r="KD15" s="0" t="s">
        <v>28</v>
      </c>
      <c r="KE15" s="0" t="s">
        <v>28</v>
      </c>
      <c r="KF15" s="0" t="s">
        <v>28</v>
      </c>
      <c r="KG15" s="0" t="s">
        <v>28</v>
      </c>
      <c r="KH15" s="0" t="s">
        <v>28</v>
      </c>
      <c r="KI15" s="0" t="s">
        <v>28</v>
      </c>
      <c r="KJ15" s="0" t="s">
        <v>28</v>
      </c>
      <c r="KK15" s="0" t="s">
        <v>28</v>
      </c>
      <c r="KL15" s="0" t="s">
        <v>28</v>
      </c>
      <c r="KM15" s="0" t="s">
        <v>28</v>
      </c>
      <c r="KN15" s="0" t="s">
        <v>28</v>
      </c>
      <c r="KO15" s="0" t="s">
        <v>28</v>
      </c>
      <c r="KP15" s="0" t="s">
        <v>28</v>
      </c>
      <c r="KQ15" s="0" t="s">
        <v>28</v>
      </c>
      <c r="KR15" s="0" t="s">
        <v>28</v>
      </c>
      <c r="KS15" s="0" t="s">
        <v>28</v>
      </c>
    </row>
    <row r="16" customFormat="false" ht="12.8" hidden="false" customHeight="false" outlineLevel="0" collapsed="false">
      <c r="A16" s="0" t="n">
        <v>29</v>
      </c>
      <c r="B16" s="0" t="n">
        <v>0.0187462236</v>
      </c>
      <c r="C16" s="0" t="n">
        <v>0.0198938244</v>
      </c>
      <c r="D16" s="0" t="n">
        <v>0.0209064103</v>
      </c>
      <c r="E16" s="0" t="n">
        <v>0.0118612608</v>
      </c>
      <c r="F16" s="0" t="n">
        <v>0.0105749824</v>
      </c>
      <c r="G16" s="0" t="n">
        <v>0.0160718442</v>
      </c>
      <c r="H16" s="0" t="n">
        <v>0.0241975911</v>
      </c>
      <c r="I16" s="0" t="n">
        <v>0.0105190109</v>
      </c>
      <c r="J16" s="0" t="n">
        <v>0.0131012895</v>
      </c>
      <c r="K16" s="0" t="n">
        <v>0.0300630277</v>
      </c>
      <c r="L16" s="0" t="n">
        <v>0.0206457268</v>
      </c>
      <c r="M16" s="0" t="n">
        <v>0.0313548593</v>
      </c>
      <c r="N16" s="0" t="n">
        <v>0.0119907754</v>
      </c>
      <c r="O16" s="0" t="n">
        <v>0.0225988374</v>
      </c>
      <c r="P16" s="0" t="n">
        <v>0.010843631</v>
      </c>
      <c r="Q16" s="0" t="n">
        <v>0.0275737166</v>
      </c>
      <c r="R16" s="0" t="n">
        <v>0.0276373367</v>
      </c>
      <c r="S16" s="0" t="n">
        <v>0.0277009569</v>
      </c>
      <c r="T16" s="0" t="n">
        <v>0.0148344281</v>
      </c>
      <c r="U16" s="0" t="n">
        <v>0.0312876379</v>
      </c>
      <c r="V16" s="0" t="n">
        <v>0.0127170741</v>
      </c>
      <c r="W16" s="0" t="n">
        <v>0.0198467055</v>
      </c>
      <c r="X16" s="0" t="n">
        <v>0.0241152328</v>
      </c>
      <c r="Y16" s="0" t="n">
        <v>0.0256773864</v>
      </c>
      <c r="Z16" s="0" t="n">
        <v>0.0115788083</v>
      </c>
      <c r="AA16" s="0" t="n">
        <v>0.0124591694</v>
      </c>
      <c r="AB16" s="0" t="n">
        <v>0.0406505345</v>
      </c>
      <c r="AC16" s="0" t="n">
        <v>0.0282126058</v>
      </c>
      <c r="AD16" s="0" t="n">
        <v>0.0238128472</v>
      </c>
      <c r="AE16" s="0" t="n">
        <v>0.0172785829</v>
      </c>
      <c r="AF16" s="0" t="n">
        <v>0.0105321338</v>
      </c>
      <c r="AG16" s="0" t="n">
        <v>0.022646183</v>
      </c>
      <c r="AH16" s="0" t="n">
        <v>0.0134631755</v>
      </c>
      <c r="AI16" s="0" t="n">
        <v>0.0272234481</v>
      </c>
      <c r="AJ16" s="0" t="n">
        <v>0.0230932144</v>
      </c>
      <c r="AK16" s="0" t="n">
        <v>0.0190700664</v>
      </c>
      <c r="AL16" s="0" t="n">
        <v>0.0320552594</v>
      </c>
      <c r="AM16" s="0" t="n">
        <v>0.0264387874</v>
      </c>
      <c r="AN16" s="0" t="n">
        <v>0.0521171705</v>
      </c>
      <c r="AO16" s="0" t="n">
        <v>0.0212410706</v>
      </c>
      <c r="AP16" s="0" t="n">
        <v>0.0123956591</v>
      </c>
      <c r="AQ16" s="0" t="n">
        <v>0.015748201</v>
      </c>
      <c r="AR16" s="0" t="n">
        <v>0.0177631546</v>
      </c>
      <c r="AS16" s="0" t="n">
        <v>0.0270678881</v>
      </c>
      <c r="AT16" s="0" t="n">
        <v>0.0267746231</v>
      </c>
      <c r="AU16" s="0" t="n">
        <v>0.0164361017</v>
      </c>
      <c r="AV16" s="0" t="n">
        <v>0.0225727495</v>
      </c>
      <c r="AW16" s="0" t="n">
        <v>0.0391885096</v>
      </c>
      <c r="AX16" s="0" t="n">
        <v>0.031732060925</v>
      </c>
      <c r="AY16" s="0" t="n">
        <v>0.02427561225</v>
      </c>
      <c r="AZ16" s="0" t="n">
        <v>0.016819163575</v>
      </c>
      <c r="BA16" s="0" t="n">
        <v>0.0093627149</v>
      </c>
      <c r="BB16" s="0" t="n">
        <v>0.0339102536</v>
      </c>
      <c r="BC16" s="0" t="n">
        <v>0.0273514556</v>
      </c>
      <c r="BD16" s="0" t="n">
        <v>0.0049800098</v>
      </c>
      <c r="BE16" s="0" t="s">
        <v>29</v>
      </c>
      <c r="BF16" s="0" t="s">
        <v>29</v>
      </c>
      <c r="BG16" s="0" t="s">
        <v>29</v>
      </c>
      <c r="BH16" s="0" t="s">
        <v>29</v>
      </c>
      <c r="BI16" s="0" t="s">
        <v>29</v>
      </c>
      <c r="BJ16" s="0" t="s">
        <v>29</v>
      </c>
      <c r="BK16" s="0" t="s">
        <v>29</v>
      </c>
      <c r="BL16" s="0" t="s">
        <v>29</v>
      </c>
      <c r="BM16" s="0" t="s">
        <v>29</v>
      </c>
      <c r="BN16" s="0" t="s">
        <v>29</v>
      </c>
      <c r="BO16" s="0" t="s">
        <v>29</v>
      </c>
      <c r="BP16" s="0" t="s">
        <v>29</v>
      </c>
      <c r="BQ16" s="0" t="s">
        <v>29</v>
      </c>
      <c r="BR16" s="0" t="s">
        <v>29</v>
      </c>
      <c r="BS16" s="0" t="s">
        <v>29</v>
      </c>
      <c r="BT16" s="0" t="s">
        <v>29</v>
      </c>
      <c r="BU16" s="0" t="s">
        <v>29</v>
      </c>
      <c r="BV16" s="0" t="s">
        <v>29</v>
      </c>
      <c r="BW16" s="0" t="s">
        <v>29</v>
      </c>
      <c r="BX16" s="0" t="s">
        <v>29</v>
      </c>
      <c r="BY16" s="0" t="s">
        <v>29</v>
      </c>
      <c r="BZ16" s="0" t="s">
        <v>29</v>
      </c>
      <c r="CA16" s="0" t="s">
        <v>29</v>
      </c>
      <c r="CB16" s="0" t="s">
        <v>29</v>
      </c>
      <c r="CC16" s="0" t="s">
        <v>29</v>
      </c>
      <c r="CD16" s="0" t="s">
        <v>29</v>
      </c>
      <c r="CE16" s="0" t="s">
        <v>29</v>
      </c>
      <c r="CF16" s="0" t="s">
        <v>29</v>
      </c>
      <c r="CG16" s="0" t="s">
        <v>29</v>
      </c>
      <c r="CH16" s="0" t="s">
        <v>29</v>
      </c>
      <c r="CI16" s="0" t="s">
        <v>29</v>
      </c>
      <c r="CJ16" s="0" t="s">
        <v>29</v>
      </c>
      <c r="CK16" s="0" t="s">
        <v>29</v>
      </c>
      <c r="CL16" s="0" t="s">
        <v>29</v>
      </c>
      <c r="CM16" s="0" t="s">
        <v>29</v>
      </c>
      <c r="CN16" s="0" t="s">
        <v>29</v>
      </c>
      <c r="CO16" s="0" t="s">
        <v>29</v>
      </c>
      <c r="CP16" s="0" t="s">
        <v>29</v>
      </c>
      <c r="CQ16" s="0" t="s">
        <v>29</v>
      </c>
      <c r="CR16" s="0" t="s">
        <v>29</v>
      </c>
      <c r="CS16" s="0" t="s">
        <v>29</v>
      </c>
      <c r="CT16" s="0" t="s">
        <v>29</v>
      </c>
      <c r="CU16" s="0" t="s">
        <v>29</v>
      </c>
      <c r="CV16" s="0" t="s">
        <v>29</v>
      </c>
      <c r="CW16" s="0" t="s">
        <v>29</v>
      </c>
      <c r="CX16" s="0" t="s">
        <v>29</v>
      </c>
      <c r="CY16" s="0" t="s">
        <v>29</v>
      </c>
      <c r="CZ16" s="0" t="s">
        <v>29</v>
      </c>
      <c r="DA16" s="0" t="s">
        <v>29</v>
      </c>
      <c r="DB16" s="0" t="s">
        <v>29</v>
      </c>
      <c r="DC16" s="0" t="s">
        <v>29</v>
      </c>
      <c r="DD16" s="0" t="s">
        <v>29</v>
      </c>
      <c r="DE16" s="0" t="s">
        <v>29</v>
      </c>
      <c r="DF16" s="0" t="s">
        <v>29</v>
      </c>
      <c r="DG16" s="0" t="s">
        <v>29</v>
      </c>
      <c r="DH16" s="0" t="s">
        <v>29</v>
      </c>
      <c r="DI16" s="0" t="s">
        <v>29</v>
      </c>
      <c r="DJ16" s="0" t="s">
        <v>29</v>
      </c>
      <c r="DK16" s="0" t="s">
        <v>29</v>
      </c>
      <c r="DL16" s="0" t="s">
        <v>29</v>
      </c>
      <c r="DM16" s="0" t="s">
        <v>29</v>
      </c>
      <c r="DN16" s="0" t="s">
        <v>29</v>
      </c>
      <c r="DO16" s="0" t="s">
        <v>29</v>
      </c>
      <c r="DP16" s="0" t="s">
        <v>29</v>
      </c>
      <c r="DQ16" s="0" t="s">
        <v>29</v>
      </c>
      <c r="DR16" s="0" t="s">
        <v>29</v>
      </c>
      <c r="DS16" s="0" t="s">
        <v>29</v>
      </c>
      <c r="DT16" s="0" t="s">
        <v>29</v>
      </c>
      <c r="DU16" s="0" t="s">
        <v>29</v>
      </c>
      <c r="DV16" s="0" t="s">
        <v>29</v>
      </c>
      <c r="DW16" s="0" t="s">
        <v>29</v>
      </c>
      <c r="DX16" s="0" t="s">
        <v>29</v>
      </c>
      <c r="DY16" s="0" t="s">
        <v>29</v>
      </c>
      <c r="DZ16" s="0" t="s">
        <v>29</v>
      </c>
      <c r="EA16" s="0" t="s">
        <v>29</v>
      </c>
      <c r="EB16" s="0" t="s">
        <v>29</v>
      </c>
      <c r="EC16" s="0" t="s">
        <v>29</v>
      </c>
      <c r="ED16" s="0" t="s">
        <v>29</v>
      </c>
      <c r="EE16" s="0" t="s">
        <v>29</v>
      </c>
      <c r="EF16" s="0" t="s">
        <v>29</v>
      </c>
      <c r="EG16" s="0" t="s">
        <v>29</v>
      </c>
      <c r="EH16" s="0" t="s">
        <v>29</v>
      </c>
      <c r="EI16" s="0" t="s">
        <v>29</v>
      </c>
      <c r="EJ16" s="0" t="s">
        <v>29</v>
      </c>
      <c r="EK16" s="0" t="s">
        <v>29</v>
      </c>
      <c r="EL16" s="0" t="s">
        <v>29</v>
      </c>
      <c r="EM16" s="0" t="s">
        <v>29</v>
      </c>
      <c r="EN16" s="0" t="s">
        <v>29</v>
      </c>
      <c r="EO16" s="0" t="s">
        <v>29</v>
      </c>
      <c r="EP16" s="0" t="s">
        <v>29</v>
      </c>
      <c r="EQ16" s="0" t="s">
        <v>29</v>
      </c>
      <c r="ER16" s="0" t="s">
        <v>29</v>
      </c>
      <c r="ES16" s="0" t="s">
        <v>29</v>
      </c>
      <c r="ET16" s="0" t="s">
        <v>29</v>
      </c>
      <c r="EU16" s="0" t="s">
        <v>29</v>
      </c>
      <c r="EV16" s="0" t="s">
        <v>29</v>
      </c>
      <c r="EY16" s="0" t="n">
        <v>0.023056342</v>
      </c>
      <c r="EZ16" s="0" t="n">
        <v>0.032396184</v>
      </c>
      <c r="FA16" s="0" t="n">
        <v>0.0370366364</v>
      </c>
      <c r="FB16" s="0" t="n">
        <v>0.0590167531</v>
      </c>
      <c r="FC16" s="0" t="n">
        <v>0.0234114729</v>
      </c>
      <c r="FD16" s="0" t="n">
        <v>0.0162603034</v>
      </c>
      <c r="FE16" s="0" t="n">
        <v>0.0341499749</v>
      </c>
      <c r="FF16" s="0" t="n">
        <v>0.0285359054</v>
      </c>
      <c r="FG16" s="0" t="n">
        <v>0.0512326441</v>
      </c>
      <c r="FH16" s="0" t="n">
        <v>0.0390452979</v>
      </c>
      <c r="FI16" s="0" t="n">
        <v>0.0387537736</v>
      </c>
      <c r="FJ16" s="0" t="n">
        <v>0.0435295232</v>
      </c>
      <c r="FK16" s="0" t="n">
        <v>0.0322619985</v>
      </c>
      <c r="FL16" s="0" t="n">
        <v>0.0296994572</v>
      </c>
      <c r="FM16" s="0" t="n">
        <v>0.0587262847</v>
      </c>
      <c r="FN16" s="0" t="n">
        <v>0.0559116404</v>
      </c>
      <c r="FO16" s="0" t="n">
        <v>0.0512204012</v>
      </c>
      <c r="FP16" s="0" t="n">
        <v>0.0465291621</v>
      </c>
      <c r="FQ16" s="0" t="n">
        <v>0.0442736919</v>
      </c>
      <c r="FR16" s="0" t="n">
        <v>0.0472224142</v>
      </c>
      <c r="FS16" s="0" t="n">
        <v>0.028553226</v>
      </c>
      <c r="FT16" s="0" t="n">
        <v>0.0432428724</v>
      </c>
      <c r="FU16" s="0" t="n">
        <v>0.0290803938</v>
      </c>
      <c r="FV16" s="0" t="n">
        <v>0.0558318192</v>
      </c>
      <c r="FW16" s="0" t="n">
        <v>0.0554082312</v>
      </c>
      <c r="FX16" s="0" t="n">
        <v>0.0418374126</v>
      </c>
      <c r="FY16" s="0" t="n">
        <v>0.0292431453</v>
      </c>
      <c r="FZ16" s="0" t="n">
        <v>0.0443732968</v>
      </c>
      <c r="GA16" s="0" t="n">
        <v>0.0395542481</v>
      </c>
      <c r="GB16" s="0" t="n">
        <v>0.0473821779</v>
      </c>
      <c r="GC16" s="0" t="n">
        <v>0.0530506551</v>
      </c>
      <c r="GD16" s="0" t="n">
        <v>0.0590326259</v>
      </c>
      <c r="GE16" s="0" t="n">
        <v>0.0519455281</v>
      </c>
      <c r="GF16" s="0" t="n">
        <v>0.0510389826</v>
      </c>
      <c r="GG16" s="0" t="n">
        <v>0.0694728708</v>
      </c>
      <c r="GH16" s="0" t="n">
        <v>0.0400155707</v>
      </c>
      <c r="GI16" s="0" t="n">
        <v>0.0703345626</v>
      </c>
      <c r="GJ16" s="0" t="n">
        <v>0.0467611535</v>
      </c>
      <c r="GK16" s="0" t="n">
        <v>0.068473075</v>
      </c>
      <c r="GL16" s="0" t="n">
        <v>0.0323798647</v>
      </c>
      <c r="GM16" s="0" t="n">
        <v>0.0664774856</v>
      </c>
      <c r="GN16" s="0" t="n">
        <v>0.0540204971</v>
      </c>
      <c r="GO16" s="0" t="n">
        <v>0.0364357106</v>
      </c>
      <c r="GP16" s="0" t="n">
        <v>0.0414434273</v>
      </c>
      <c r="GQ16" s="0" t="n">
        <v>0.0329382337</v>
      </c>
      <c r="GR16" s="0" t="n">
        <v>0.0613047215</v>
      </c>
      <c r="GS16" s="0" t="n">
        <v>0.0606560737</v>
      </c>
      <c r="GT16" s="0" t="n">
        <v>0.0635723071</v>
      </c>
      <c r="GU16" s="0" t="n">
        <v>0.060779192275</v>
      </c>
      <c r="GV16" s="0" t="n">
        <v>0.05798607745</v>
      </c>
      <c r="GW16" s="0" t="n">
        <v>0.055192962625</v>
      </c>
      <c r="GX16" s="0" t="n">
        <v>0.0523998478</v>
      </c>
      <c r="GY16" s="0" t="n">
        <v>0.0471258727</v>
      </c>
      <c r="GZ16" s="0" t="n">
        <v>0.0819206913</v>
      </c>
      <c r="HA16" s="0" t="n">
        <v>0.0550602204</v>
      </c>
      <c r="HB16" s="0" t="s">
        <v>30</v>
      </c>
      <c r="HC16" s="0" t="s">
        <v>30</v>
      </c>
      <c r="HD16" s="0" t="s">
        <v>30</v>
      </c>
      <c r="HE16" s="0" t="s">
        <v>30</v>
      </c>
      <c r="HF16" s="0" t="s">
        <v>30</v>
      </c>
      <c r="HG16" s="0" t="s">
        <v>30</v>
      </c>
      <c r="HH16" s="0" t="s">
        <v>30</v>
      </c>
      <c r="HI16" s="0" t="s">
        <v>30</v>
      </c>
      <c r="HJ16" s="0" t="s">
        <v>30</v>
      </c>
      <c r="HK16" s="0" t="s">
        <v>30</v>
      </c>
      <c r="HL16" s="0" t="s">
        <v>30</v>
      </c>
      <c r="HM16" s="0" t="s">
        <v>30</v>
      </c>
      <c r="HN16" s="0" t="s">
        <v>30</v>
      </c>
      <c r="HO16" s="0" t="s">
        <v>30</v>
      </c>
      <c r="HP16" s="0" t="s">
        <v>30</v>
      </c>
      <c r="HQ16" s="0" t="s">
        <v>30</v>
      </c>
      <c r="HR16" s="0" t="s">
        <v>30</v>
      </c>
      <c r="HS16" s="0" t="s">
        <v>30</v>
      </c>
      <c r="HT16" s="0" t="s">
        <v>30</v>
      </c>
      <c r="HU16" s="0" t="s">
        <v>30</v>
      </c>
      <c r="HV16" s="0" t="s">
        <v>30</v>
      </c>
      <c r="HW16" s="0" t="s">
        <v>30</v>
      </c>
      <c r="HX16" s="0" t="s">
        <v>30</v>
      </c>
      <c r="HY16" s="0" t="s">
        <v>30</v>
      </c>
      <c r="HZ16" s="0" t="s">
        <v>30</v>
      </c>
      <c r="IA16" s="0" t="s">
        <v>30</v>
      </c>
      <c r="IB16" s="0" t="s">
        <v>30</v>
      </c>
      <c r="IC16" s="0" t="s">
        <v>30</v>
      </c>
      <c r="ID16" s="0" t="s">
        <v>30</v>
      </c>
      <c r="IE16" s="0" t="s">
        <v>30</v>
      </c>
      <c r="IF16" s="0" t="s">
        <v>30</v>
      </c>
      <c r="IG16" s="0" t="s">
        <v>30</v>
      </c>
      <c r="IH16" s="0" t="s">
        <v>30</v>
      </c>
      <c r="II16" s="0" t="s">
        <v>30</v>
      </c>
      <c r="IJ16" s="0" t="s">
        <v>30</v>
      </c>
      <c r="IK16" s="0" t="s">
        <v>30</v>
      </c>
      <c r="IL16" s="0" t="s">
        <v>30</v>
      </c>
      <c r="IM16" s="0" t="s">
        <v>30</v>
      </c>
      <c r="IN16" s="0" t="s">
        <v>30</v>
      </c>
      <c r="IO16" s="0" t="s">
        <v>30</v>
      </c>
      <c r="IP16" s="0" t="s">
        <v>30</v>
      </c>
      <c r="IQ16" s="0" t="s">
        <v>30</v>
      </c>
      <c r="IR16" s="0" t="s">
        <v>30</v>
      </c>
      <c r="IS16" s="0" t="s">
        <v>30</v>
      </c>
      <c r="IT16" s="0" t="s">
        <v>30</v>
      </c>
      <c r="IU16" s="0" t="s">
        <v>30</v>
      </c>
      <c r="IV16" s="0" t="s">
        <v>30</v>
      </c>
      <c r="IW16" s="0" t="s">
        <v>30</v>
      </c>
      <c r="IX16" s="0" t="s">
        <v>30</v>
      </c>
      <c r="IY16" s="0" t="s">
        <v>30</v>
      </c>
      <c r="IZ16" s="0" t="s">
        <v>30</v>
      </c>
      <c r="JA16" s="0" t="s">
        <v>30</v>
      </c>
      <c r="JB16" s="0" t="s">
        <v>30</v>
      </c>
      <c r="JC16" s="0" t="s">
        <v>30</v>
      </c>
      <c r="JD16" s="0" t="s">
        <v>30</v>
      </c>
      <c r="JE16" s="0" t="s">
        <v>30</v>
      </c>
      <c r="JF16" s="0" t="s">
        <v>30</v>
      </c>
      <c r="JG16" s="0" t="s">
        <v>30</v>
      </c>
      <c r="JH16" s="0" t="s">
        <v>30</v>
      </c>
      <c r="JI16" s="0" t="s">
        <v>30</v>
      </c>
      <c r="JJ16" s="0" t="s">
        <v>30</v>
      </c>
      <c r="JK16" s="0" t="s">
        <v>30</v>
      </c>
      <c r="JL16" s="0" t="s">
        <v>30</v>
      </c>
      <c r="JM16" s="0" t="s">
        <v>30</v>
      </c>
      <c r="JN16" s="0" t="s">
        <v>30</v>
      </c>
      <c r="JO16" s="0" t="s">
        <v>30</v>
      </c>
      <c r="JP16" s="0" t="s">
        <v>30</v>
      </c>
      <c r="JQ16" s="0" t="s">
        <v>30</v>
      </c>
      <c r="JR16" s="0" t="s">
        <v>30</v>
      </c>
      <c r="JS16" s="0" t="s">
        <v>30</v>
      </c>
      <c r="JT16" s="0" t="s">
        <v>30</v>
      </c>
      <c r="JU16" s="0" t="s">
        <v>30</v>
      </c>
      <c r="JV16" s="0" t="s">
        <v>30</v>
      </c>
      <c r="JW16" s="0" t="s">
        <v>30</v>
      </c>
      <c r="JX16" s="0" t="s">
        <v>30</v>
      </c>
      <c r="JY16" s="0" t="s">
        <v>30</v>
      </c>
      <c r="JZ16" s="0" t="s">
        <v>30</v>
      </c>
      <c r="KA16" s="0" t="s">
        <v>30</v>
      </c>
      <c r="KB16" s="0" t="s">
        <v>30</v>
      </c>
      <c r="KC16" s="0" t="s">
        <v>30</v>
      </c>
      <c r="KD16" s="0" t="s">
        <v>30</v>
      </c>
      <c r="KE16" s="0" t="s">
        <v>30</v>
      </c>
      <c r="KF16" s="0" t="s">
        <v>30</v>
      </c>
      <c r="KG16" s="0" t="s">
        <v>30</v>
      </c>
      <c r="KH16" s="0" t="s">
        <v>30</v>
      </c>
      <c r="KI16" s="0" t="s">
        <v>30</v>
      </c>
      <c r="KJ16" s="0" t="s">
        <v>30</v>
      </c>
      <c r="KK16" s="0" t="s">
        <v>30</v>
      </c>
      <c r="KL16" s="0" t="s">
        <v>30</v>
      </c>
      <c r="KM16" s="0" t="s">
        <v>30</v>
      </c>
      <c r="KN16" s="0" t="s">
        <v>30</v>
      </c>
      <c r="KO16" s="0" t="s">
        <v>30</v>
      </c>
      <c r="KP16" s="0" t="s">
        <v>30</v>
      </c>
      <c r="KQ16" s="0" t="s">
        <v>30</v>
      </c>
      <c r="KR16" s="0" t="s">
        <v>30</v>
      </c>
      <c r="KS16" s="0" t="s">
        <v>30</v>
      </c>
    </row>
    <row r="19" customFormat="false" ht="12.85" hidden="false" customHeight="false" outlineLevel="0" collapsed="false">
      <c r="AN19" s="0" t="s">
        <v>0</v>
      </c>
    </row>
    <row r="20" customFormat="false" ht="12.85" hidden="false" customHeight="false" outlineLevel="0" collapsed="false">
      <c r="AI20" s="0" t="s">
        <v>2</v>
      </c>
      <c r="AJ20" s="0" t="n">
        <v>2014</v>
      </c>
      <c r="AK20" s="0" t="n">
        <v>2015</v>
      </c>
      <c r="AL20" s="0" t="n">
        <v>2015</v>
      </c>
      <c r="AM20" s="0" t="n">
        <v>2015</v>
      </c>
      <c r="AN20" s="0" t="n">
        <f aca="false">AJ20+1</f>
        <v>2015</v>
      </c>
      <c r="AO20" s="0" t="n">
        <f aca="false">AK20+1</f>
        <v>2016</v>
      </c>
      <c r="AP20" s="0" t="n">
        <f aca="false">AL20+1</f>
        <v>2016</v>
      </c>
      <c r="AQ20" s="0" t="n">
        <f aca="false">AM20+1</f>
        <v>2016</v>
      </c>
      <c r="AR20" s="0" t="n">
        <f aca="false">AN20+1</f>
        <v>2016</v>
      </c>
      <c r="AS20" s="1" t="n">
        <f aca="false">AO20+1</f>
        <v>2017</v>
      </c>
      <c r="AT20" s="0" t="n">
        <f aca="false">AP20+1</f>
        <v>2017</v>
      </c>
      <c r="AU20" s="0" t="n">
        <f aca="false">AQ20+1</f>
        <v>2017</v>
      </c>
      <c r="AV20" s="0" t="n">
        <f aca="false">AR20+1</f>
        <v>2017</v>
      </c>
      <c r="AW20" s="0" t="n">
        <f aca="false">AS20+1</f>
        <v>2018</v>
      </c>
      <c r="AX20" s="0" t="n">
        <f aca="false">AT20+1</f>
        <v>2018</v>
      </c>
      <c r="AY20" s="0" t="n">
        <f aca="false">AU20+1</f>
        <v>2018</v>
      </c>
      <c r="AZ20" s="0" t="n">
        <f aca="false">AV20+1</f>
        <v>2018</v>
      </c>
      <c r="BA20" s="0" t="n">
        <f aca="false">AW20+1</f>
        <v>2019</v>
      </c>
      <c r="BB20" s="0" t="n">
        <f aca="false">AX20+1</f>
        <v>2019</v>
      </c>
      <c r="BC20" s="0" t="n">
        <f aca="false">AY20+1</f>
        <v>2019</v>
      </c>
      <c r="BD20" s="0" t="n">
        <f aca="false">AZ20+1</f>
        <v>2019</v>
      </c>
      <c r="BE20" s="0" t="n">
        <f aca="false">BA20+1</f>
        <v>2020</v>
      </c>
      <c r="BF20" s="0" t="n">
        <f aca="false">BB20+1</f>
        <v>2020</v>
      </c>
      <c r="BG20" s="0" t="n">
        <f aca="false">BC20+1</f>
        <v>2020</v>
      </c>
      <c r="BH20" s="0" t="n">
        <f aca="false">BD20+1</f>
        <v>2020</v>
      </c>
      <c r="BI20" s="0" t="n">
        <f aca="false">BE20+1</f>
        <v>2021</v>
      </c>
      <c r="BJ20" s="0" t="n">
        <f aca="false">BF20+1</f>
        <v>2021</v>
      </c>
      <c r="BK20" s="0" t="n">
        <f aca="false">BG20+1</f>
        <v>2021</v>
      </c>
      <c r="BL20" s="0" t="n">
        <f aca="false">BH20+1</f>
        <v>2021</v>
      </c>
      <c r="BM20" s="0" t="n">
        <f aca="false">BI20+1</f>
        <v>2022</v>
      </c>
      <c r="BN20" s="0" t="n">
        <f aca="false">BJ20+1</f>
        <v>2022</v>
      </c>
      <c r="BO20" s="0" t="n">
        <f aca="false">BK20+1</f>
        <v>2022</v>
      </c>
      <c r="BP20" s="0" t="n">
        <f aca="false">BL20+1</f>
        <v>2022</v>
      </c>
      <c r="BQ20" s="0" t="n">
        <f aca="false">BM20+1</f>
        <v>2023</v>
      </c>
      <c r="BR20" s="0" t="n">
        <f aca="false">BN20+1</f>
        <v>2023</v>
      </c>
      <c r="BS20" s="0" t="n">
        <f aca="false">BO20+1</f>
        <v>2023</v>
      </c>
      <c r="BT20" s="0" t="n">
        <f aca="false">BP20+1</f>
        <v>2023</v>
      </c>
      <c r="BU20" s="0" t="n">
        <f aca="false">BQ20+1</f>
        <v>2024</v>
      </c>
      <c r="BV20" s="0" t="n">
        <f aca="false">BR20+1</f>
        <v>2024</v>
      </c>
      <c r="BW20" s="0" t="n">
        <f aca="false">BS20+1</f>
        <v>2024</v>
      </c>
      <c r="BX20" s="0" t="n">
        <f aca="false">BT20+1</f>
        <v>2024</v>
      </c>
      <c r="BY20" s="0" t="n">
        <f aca="false">BU20+1</f>
        <v>2025</v>
      </c>
      <c r="BZ20" s="0" t="n">
        <f aca="false">BV20+1</f>
        <v>2025</v>
      </c>
      <c r="CA20" s="0" t="n">
        <f aca="false">BW20+1</f>
        <v>2025</v>
      </c>
      <c r="CB20" s="0" t="n">
        <f aca="false">BX20+1</f>
        <v>2025</v>
      </c>
      <c r="CC20" s="0" t="n">
        <f aca="false">BY20+1</f>
        <v>2026</v>
      </c>
      <c r="CD20" s="0" t="n">
        <f aca="false">BZ20+1</f>
        <v>2026</v>
      </c>
      <c r="CE20" s="0" t="n">
        <f aca="false">CA20+1</f>
        <v>2026</v>
      </c>
      <c r="CF20" s="0" t="n">
        <f aca="false">CB20+1</f>
        <v>2026</v>
      </c>
      <c r="CG20" s="0" t="n">
        <f aca="false">CC20+1</f>
        <v>2027</v>
      </c>
      <c r="CH20" s="0" t="n">
        <f aca="false">CD20+1</f>
        <v>2027</v>
      </c>
      <c r="CI20" s="0" t="n">
        <f aca="false">CE20+1</f>
        <v>2027</v>
      </c>
      <c r="CJ20" s="0" t="n">
        <f aca="false">CF20+1</f>
        <v>2027</v>
      </c>
      <c r="CK20" s="0" t="n">
        <f aca="false">CG20+1</f>
        <v>2028</v>
      </c>
      <c r="CL20" s="0" t="n">
        <f aca="false">CH20+1</f>
        <v>2028</v>
      </c>
      <c r="CM20" s="0" t="n">
        <f aca="false">CI20+1</f>
        <v>2028</v>
      </c>
      <c r="CN20" s="0" t="n">
        <f aca="false">CJ20+1</f>
        <v>2028</v>
      </c>
      <c r="CO20" s="0" t="n">
        <f aca="false">CK20+1</f>
        <v>2029</v>
      </c>
      <c r="CP20" s="0" t="n">
        <f aca="false">CL20+1</f>
        <v>2029</v>
      </c>
      <c r="CQ20" s="0" t="n">
        <f aca="false">CM20+1</f>
        <v>2029</v>
      </c>
      <c r="CR20" s="0" t="n">
        <f aca="false">CN20+1</f>
        <v>2029</v>
      </c>
      <c r="CS20" s="0" t="n">
        <f aca="false">CO20+1</f>
        <v>2030</v>
      </c>
      <c r="CT20" s="0" t="n">
        <f aca="false">CP20+1</f>
        <v>2030</v>
      </c>
      <c r="CU20" s="0" t="n">
        <f aca="false">CQ20+1</f>
        <v>2030</v>
      </c>
      <c r="CV20" s="0" t="n">
        <f aca="false">CR20+1</f>
        <v>2030</v>
      </c>
      <c r="CW20" s="0" t="n">
        <f aca="false">CS20+1</f>
        <v>2031</v>
      </c>
      <c r="CX20" s="0" t="n">
        <f aca="false">CT20+1</f>
        <v>2031</v>
      </c>
      <c r="CY20" s="0" t="n">
        <f aca="false">CU20+1</f>
        <v>2031</v>
      </c>
      <c r="CZ20" s="0" t="n">
        <f aca="false">CV20+1</f>
        <v>2031</v>
      </c>
      <c r="DA20" s="0" t="n">
        <f aca="false">CW20+1</f>
        <v>2032</v>
      </c>
      <c r="DB20" s="0" t="n">
        <f aca="false">CX20+1</f>
        <v>2032</v>
      </c>
      <c r="DC20" s="0" t="n">
        <f aca="false">CY20+1</f>
        <v>2032</v>
      </c>
      <c r="DD20" s="0" t="n">
        <f aca="false">CZ20+1</f>
        <v>2032</v>
      </c>
      <c r="DE20" s="0" t="n">
        <f aca="false">DA20+1</f>
        <v>2033</v>
      </c>
      <c r="DF20" s="0" t="n">
        <f aca="false">DB20+1</f>
        <v>2033</v>
      </c>
      <c r="DG20" s="0" t="n">
        <f aca="false">DC20+1</f>
        <v>2033</v>
      </c>
      <c r="DH20" s="0" t="n">
        <f aca="false">DD20+1</f>
        <v>2033</v>
      </c>
      <c r="DI20" s="0" t="n">
        <f aca="false">DE20+1</f>
        <v>2034</v>
      </c>
      <c r="DJ20" s="0" t="n">
        <f aca="false">DF20+1</f>
        <v>2034</v>
      </c>
      <c r="DK20" s="0" t="n">
        <f aca="false">DG20+1</f>
        <v>2034</v>
      </c>
      <c r="DL20" s="0" t="n">
        <f aca="false">DH20+1</f>
        <v>2034</v>
      </c>
      <c r="DM20" s="0" t="n">
        <f aca="false">DI20+1</f>
        <v>2035</v>
      </c>
      <c r="DN20" s="0" t="n">
        <f aca="false">DJ20+1</f>
        <v>2035</v>
      </c>
      <c r="DO20" s="0" t="n">
        <f aca="false">DK20+1</f>
        <v>2035</v>
      </c>
      <c r="DP20" s="0" t="n">
        <f aca="false">DL20+1</f>
        <v>2035</v>
      </c>
      <c r="DQ20" s="0" t="n">
        <f aca="false">DM20+1</f>
        <v>2036</v>
      </c>
      <c r="DR20" s="0" t="n">
        <f aca="false">DN20+1</f>
        <v>2036</v>
      </c>
      <c r="DS20" s="0" t="n">
        <f aca="false">DO20+1</f>
        <v>2036</v>
      </c>
      <c r="DT20" s="0" t="n">
        <f aca="false">DP20+1</f>
        <v>2036</v>
      </c>
      <c r="DU20" s="0" t="n">
        <f aca="false">DQ20+1</f>
        <v>2037</v>
      </c>
      <c r="DV20" s="0" t="n">
        <f aca="false">DR20+1</f>
        <v>2037</v>
      </c>
      <c r="DW20" s="0" t="n">
        <f aca="false">DS20+1</f>
        <v>2037</v>
      </c>
      <c r="DX20" s="0" t="n">
        <f aca="false">DT20+1</f>
        <v>2037</v>
      </c>
      <c r="DY20" s="0" t="n">
        <f aca="false">DU20+1</f>
        <v>2038</v>
      </c>
      <c r="DZ20" s="0" t="n">
        <f aca="false">DV20+1</f>
        <v>2038</v>
      </c>
      <c r="EA20" s="0" t="n">
        <f aca="false">DW20+1</f>
        <v>2038</v>
      </c>
      <c r="EB20" s="0" t="n">
        <f aca="false">DX20+1</f>
        <v>2038</v>
      </c>
      <c r="EC20" s="0" t="n">
        <f aca="false">DY20+1</f>
        <v>2039</v>
      </c>
      <c r="ED20" s="0" t="n">
        <f aca="false">DZ20+1</f>
        <v>2039</v>
      </c>
      <c r="EE20" s="0" t="n">
        <f aca="false">EA20+1</f>
        <v>2039</v>
      </c>
      <c r="EF20" s="0" t="n">
        <f aca="false">EB20+1</f>
        <v>2039</v>
      </c>
      <c r="EG20" s="0" t="n">
        <f aca="false">EC20+1</f>
        <v>2040</v>
      </c>
      <c r="EH20" s="0" t="n">
        <f aca="false">ED20+1</f>
        <v>2040</v>
      </c>
      <c r="EI20" s="0" t="n">
        <f aca="false">EE20+1</f>
        <v>2040</v>
      </c>
      <c r="EJ20" s="0" t="n">
        <f aca="false">EF20+1</f>
        <v>2040</v>
      </c>
      <c r="EK20" s="0" t="n">
        <f aca="false">EG20+1</f>
        <v>2041</v>
      </c>
    </row>
    <row r="21" customFormat="false" ht="12.85" hidden="false" customHeight="false" outlineLevel="0" collapsed="false">
      <c r="AI21" s="0" t="n">
        <v>16</v>
      </c>
      <c r="AJ21" s="0" t="n">
        <f aca="false">AU3*'Taux avec population simulée'!B238</f>
        <v>0</v>
      </c>
      <c r="AK21" s="0" t="n">
        <f aca="false">AV3*'Taux avec population simulée'!C238</f>
        <v>0</v>
      </c>
      <c r="AL21" s="0" t="n">
        <f aca="false">AW3*'Taux avec population simulée'!D238</f>
        <v>0</v>
      </c>
      <c r="AM21" s="0" t="n">
        <f aca="false">AX3*'Taux avec population simulée'!E238</f>
        <v>0</v>
      </c>
      <c r="AN21" s="0" t="n">
        <f aca="false">AY3*'Taux avec population simulée'!F238</f>
        <v>0</v>
      </c>
      <c r="AO21" s="0" t="n">
        <f aca="false">AZ3*'Taux avec population simulée'!G238</f>
        <v>0</v>
      </c>
      <c r="AP21" s="0" t="n">
        <f aca="false">BA3*'Taux avec population simulée'!H238</f>
        <v>0</v>
      </c>
      <c r="AQ21" s="0" t="n">
        <f aca="false">BB3*'Taux avec population simulée'!I238</f>
        <v>0</v>
      </c>
      <c r="AR21" s="0" t="n">
        <f aca="false">BC3*'Taux avec population simulée'!J238</f>
        <v>0</v>
      </c>
      <c r="AS21" s="1" t="n">
        <f aca="false">BD3*'Taux avec population simulée'!K238</f>
        <v>0</v>
      </c>
      <c r="AT21" s="0" t="n">
        <f aca="false">BE3*'Taux avec population simulée'!L238</f>
        <v>0</v>
      </c>
      <c r="AU21" s="0" t="n">
        <f aca="false">BF3*'Taux avec population simulée'!M238</f>
        <v>0</v>
      </c>
      <c r="AV21" s="0" t="n">
        <f aca="false">BG3*'Taux avec population simulée'!N238</f>
        <v>0</v>
      </c>
      <c r="AW21" s="0" t="n">
        <f aca="false">BH3*'Taux avec population simulée'!O238</f>
        <v>0</v>
      </c>
      <c r="AX21" s="0" t="n">
        <f aca="false">BI3*'Taux avec population simulée'!P238</f>
        <v>0</v>
      </c>
      <c r="AY21" s="0" t="n">
        <f aca="false">BJ3*'Taux avec population simulée'!Q238</f>
        <v>0</v>
      </c>
      <c r="AZ21" s="0" t="n">
        <f aca="false">BK3*'Taux avec population simulée'!R238</f>
        <v>0</v>
      </c>
      <c r="BA21" s="0" t="n">
        <f aca="false">BL3*'Taux avec population simulée'!S238</f>
        <v>0</v>
      </c>
      <c r="BB21" s="0" t="n">
        <f aca="false">BM3*'Taux avec population simulée'!T238</f>
        <v>0</v>
      </c>
      <c r="BC21" s="0" t="n">
        <f aca="false">BN3*'Taux avec population simulée'!U238</f>
        <v>0</v>
      </c>
      <c r="BD21" s="0" t="n">
        <f aca="false">BO3*'Taux avec population simulée'!V238</f>
        <v>0</v>
      </c>
      <c r="BE21" s="0" t="n">
        <f aca="false">BP3*'Taux avec population simulée'!W238</f>
        <v>0</v>
      </c>
      <c r="BF21" s="0" t="n">
        <f aca="false">BQ3*'Taux avec population simulée'!X238</f>
        <v>0</v>
      </c>
      <c r="BG21" s="0" t="n">
        <f aca="false">BR3*'Taux avec population simulée'!Y238</f>
        <v>0</v>
      </c>
      <c r="BH21" s="0" t="n">
        <f aca="false">BS3*'Taux avec population simulée'!Z238</f>
        <v>0</v>
      </c>
      <c r="BI21" s="0" t="n">
        <f aca="false">BT3*'Taux avec population simulée'!AA238</f>
        <v>0</v>
      </c>
      <c r="BJ21" s="0" t="n">
        <f aca="false">BU3*'Taux avec population simulée'!AB238</f>
        <v>0</v>
      </c>
      <c r="BK21" s="0" t="n">
        <f aca="false">BV3*'Taux avec population simulée'!AC238</f>
        <v>0</v>
      </c>
      <c r="BL21" s="0" t="n">
        <f aca="false">BW3*'Taux avec population simulée'!AD238</f>
        <v>0</v>
      </c>
      <c r="BM21" s="0" t="n">
        <f aca="false">BX3*'Taux avec population simulée'!AE238</f>
        <v>0</v>
      </c>
      <c r="BN21" s="0" t="n">
        <f aca="false">BY3*'Taux avec population simulée'!AF238</f>
        <v>0</v>
      </c>
      <c r="BO21" s="0" t="n">
        <f aca="false">BZ3*'Taux avec population simulée'!AG238</f>
        <v>0</v>
      </c>
      <c r="BP21" s="0" t="n">
        <f aca="false">CA3*'Taux avec population simulée'!AH238</f>
        <v>0</v>
      </c>
      <c r="BQ21" s="0" t="n">
        <f aca="false">CB3*'Taux avec population simulée'!AI238</f>
        <v>0</v>
      </c>
      <c r="BR21" s="0" t="n">
        <f aca="false">CC3*'Taux avec population simulée'!AJ238</f>
        <v>0</v>
      </c>
      <c r="BS21" s="0" t="n">
        <f aca="false">CD3*'Taux avec population simulée'!AK238</f>
        <v>0</v>
      </c>
      <c r="BT21" s="0" t="n">
        <f aca="false">CE3*'Taux avec population simulée'!AL238</f>
        <v>0</v>
      </c>
      <c r="BU21" s="0" t="n">
        <f aca="false">CF3*'Taux avec population simulée'!AM238</f>
        <v>0</v>
      </c>
      <c r="BV21" s="0" t="n">
        <f aca="false">CG3*'Taux avec population simulée'!AN238</f>
        <v>0</v>
      </c>
      <c r="BW21" s="0" t="n">
        <f aca="false">CH3*'Taux avec population simulée'!AO238</f>
        <v>0</v>
      </c>
      <c r="BX21" s="0" t="n">
        <f aca="false">CI3*'Taux avec population simulée'!AP238</f>
        <v>0</v>
      </c>
      <c r="BY21" s="0" t="n">
        <f aca="false">CJ3*'Taux avec population simulée'!AQ238</f>
        <v>0</v>
      </c>
      <c r="BZ21" s="0" t="n">
        <f aca="false">CK3*'Taux avec population simulée'!AR238</f>
        <v>0</v>
      </c>
      <c r="CA21" s="0" t="n">
        <f aca="false">CL3*'Taux avec population simulée'!AS238</f>
        <v>0</v>
      </c>
      <c r="CB21" s="0" t="n">
        <f aca="false">CM3*'Taux avec population simulée'!AT238</f>
        <v>0</v>
      </c>
      <c r="CC21" s="0" t="n">
        <f aca="false">CN3*'Taux avec population simulée'!AU238</f>
        <v>0</v>
      </c>
      <c r="CD21" s="0" t="n">
        <f aca="false">CO3*'Taux avec population simulée'!AV238</f>
        <v>0</v>
      </c>
      <c r="CE21" s="0" t="n">
        <f aca="false">CP3*'Taux avec population simulée'!AW238</f>
        <v>0</v>
      </c>
      <c r="CF21" s="0" t="n">
        <f aca="false">CQ3*'Taux avec population simulée'!AX238</f>
        <v>0</v>
      </c>
      <c r="CG21" s="0" t="n">
        <f aca="false">CR3*'Taux avec population simulée'!AY238</f>
        <v>0</v>
      </c>
      <c r="CH21" s="0" t="n">
        <f aca="false">CS3*'Taux avec population simulée'!AZ238</f>
        <v>0</v>
      </c>
      <c r="CI21" s="0" t="n">
        <f aca="false">CT3*'Taux avec population simulée'!BA238</f>
        <v>0</v>
      </c>
      <c r="CJ21" s="0" t="n">
        <f aca="false">CU3*'Taux avec population simulée'!BB238</f>
        <v>0</v>
      </c>
      <c r="CK21" s="0" t="n">
        <f aca="false">CV3*'Taux avec population simulée'!BC238</f>
        <v>0</v>
      </c>
      <c r="CL21" s="0" t="n">
        <f aca="false">CW3*'Taux avec population simulée'!BD238</f>
        <v>0</v>
      </c>
      <c r="CM21" s="0" t="n">
        <f aca="false">CX3*'Taux avec population simulée'!BE238</f>
        <v>0</v>
      </c>
      <c r="CN21" s="0" t="n">
        <f aca="false">CY3*'Taux avec population simulée'!BF238</f>
        <v>0</v>
      </c>
      <c r="CO21" s="0" t="n">
        <f aca="false">CZ3*'Taux avec population simulée'!BG238</f>
        <v>0</v>
      </c>
      <c r="CP21" s="0" t="n">
        <f aca="false">DA3*'Taux avec population simulée'!BH238</f>
        <v>0</v>
      </c>
      <c r="CQ21" s="0" t="n">
        <f aca="false">DB3*'Taux avec population simulée'!BI238</f>
        <v>0</v>
      </c>
      <c r="CR21" s="0" t="n">
        <f aca="false">DC3*'Taux avec population simulée'!BJ238</f>
        <v>0</v>
      </c>
      <c r="CS21" s="0" t="n">
        <f aca="false">DD3*'Taux avec population simulée'!BK238</f>
        <v>0</v>
      </c>
      <c r="CT21" s="0" t="n">
        <f aca="false">DE3*'Taux avec population simulée'!BL238</f>
        <v>0</v>
      </c>
      <c r="CU21" s="0" t="n">
        <f aca="false">DF3*'Taux avec population simulée'!BM238</f>
        <v>0</v>
      </c>
      <c r="CV21" s="0" t="n">
        <f aca="false">DG3*'Taux avec population simulée'!BN238</f>
        <v>0</v>
      </c>
      <c r="CW21" s="0" t="n">
        <f aca="false">DH3*'Taux avec population simulée'!BO238</f>
        <v>0</v>
      </c>
      <c r="CX21" s="0" t="n">
        <f aca="false">DI3*'Taux avec population simulée'!BP238</f>
        <v>0</v>
      </c>
      <c r="CY21" s="0" t="n">
        <f aca="false">DJ3*'Taux avec population simulée'!BQ238</f>
        <v>0</v>
      </c>
      <c r="CZ21" s="0" t="n">
        <f aca="false">DK3*'Taux avec population simulée'!BR238</f>
        <v>0</v>
      </c>
      <c r="DA21" s="0" t="n">
        <f aca="false">DL3*'Taux avec population simulée'!BS238</f>
        <v>0</v>
      </c>
      <c r="DB21" s="0" t="n">
        <f aca="false">DM3*'Taux avec population simulée'!BT238</f>
        <v>0</v>
      </c>
      <c r="DC21" s="0" t="n">
        <f aca="false">DN3*'Taux avec population simulée'!BU238</f>
        <v>0</v>
      </c>
      <c r="DD21" s="0" t="n">
        <f aca="false">DO3*'Taux avec population simulée'!BV238</f>
        <v>0</v>
      </c>
      <c r="DE21" s="0" t="n">
        <f aca="false">DP3*'Taux avec population simulée'!BW238</f>
        <v>0</v>
      </c>
      <c r="DF21" s="0" t="n">
        <f aca="false">DQ3*'Taux avec population simulée'!BX238</f>
        <v>0</v>
      </c>
      <c r="DG21" s="0" t="n">
        <f aca="false">DR3*'Taux avec population simulée'!BY238</f>
        <v>0</v>
      </c>
      <c r="DH21" s="0" t="n">
        <f aca="false">DS3*'Taux avec population simulée'!BZ238</f>
        <v>0</v>
      </c>
      <c r="DI21" s="0" t="n">
        <f aca="false">DT3*'Taux avec population simulée'!CA238</f>
        <v>0</v>
      </c>
      <c r="DJ21" s="0" t="n">
        <f aca="false">DU3*'Taux avec population simulée'!CB238</f>
        <v>0</v>
      </c>
      <c r="DK21" s="0" t="n">
        <f aca="false">DV3*'Taux avec population simulée'!CC238</f>
        <v>0</v>
      </c>
      <c r="DL21" s="0" t="n">
        <f aca="false">DW3*'Taux avec population simulée'!CD238</f>
        <v>0</v>
      </c>
      <c r="DM21" s="0" t="n">
        <f aca="false">DX3*'Taux avec population simulée'!CE238</f>
        <v>0</v>
      </c>
      <c r="DN21" s="0" t="n">
        <f aca="false">DY3*'Taux avec population simulée'!CF238</f>
        <v>0</v>
      </c>
      <c r="DO21" s="0" t="n">
        <f aca="false">DZ3*'Taux avec population simulée'!CG238</f>
        <v>0</v>
      </c>
      <c r="DP21" s="0" t="n">
        <f aca="false">EA3*'Taux avec population simulée'!CH238</f>
        <v>0</v>
      </c>
      <c r="DQ21" s="0" t="n">
        <f aca="false">EB3*'Taux avec population simulée'!CI238</f>
        <v>0</v>
      </c>
      <c r="DR21" s="0" t="n">
        <f aca="false">EC3*'Taux avec population simulée'!CJ238</f>
        <v>0</v>
      </c>
      <c r="DS21" s="0" t="n">
        <f aca="false">ED3*'Taux avec population simulée'!CK238</f>
        <v>0</v>
      </c>
      <c r="DT21" s="0" t="n">
        <f aca="false">EE3*'Taux avec population simulée'!CL238</f>
        <v>0</v>
      </c>
      <c r="DU21" s="0" t="n">
        <f aca="false">EF3*'Taux avec population simulée'!CM238</f>
        <v>0</v>
      </c>
      <c r="DV21" s="0" t="n">
        <f aca="false">EG3*'Taux avec population simulée'!CN238</f>
        <v>0</v>
      </c>
      <c r="DW21" s="0" t="n">
        <f aca="false">EH3*'Taux avec population simulée'!CO238</f>
        <v>0</v>
      </c>
      <c r="DX21" s="0" t="n">
        <f aca="false">EI3*'Taux avec population simulée'!CP238</f>
        <v>0</v>
      </c>
      <c r="DY21" s="0" t="n">
        <f aca="false">EJ3*'Taux avec population simulée'!CQ238</f>
        <v>0</v>
      </c>
      <c r="DZ21" s="0" t="n">
        <f aca="false">EK3*'Taux avec population simulée'!CR238</f>
        <v>0</v>
      </c>
      <c r="EA21" s="0" t="n">
        <f aca="false">EL3*'Taux avec population simulée'!CS238</f>
        <v>0</v>
      </c>
      <c r="EB21" s="0" t="n">
        <f aca="false">EM3*'Taux avec population simulée'!CT238</f>
        <v>0</v>
      </c>
      <c r="EC21" s="0" t="n">
        <f aca="false">EN3*'Taux avec population simulée'!CU238</f>
        <v>0</v>
      </c>
      <c r="ED21" s="0" t="n">
        <f aca="false">EO3*'Taux avec population simulée'!CV238</f>
        <v>0</v>
      </c>
      <c r="EE21" s="0" t="n">
        <f aca="false">EP3*'Taux avec population simulée'!CW238</f>
        <v>0</v>
      </c>
      <c r="EF21" s="0" t="n">
        <f aca="false">EQ3*'Taux avec population simulée'!CX238</f>
        <v>0</v>
      </c>
      <c r="EG21" s="0" t="n">
        <f aca="false">ER3*'Taux avec population simulée'!CY238</f>
        <v>0</v>
      </c>
      <c r="EH21" s="0" t="n">
        <f aca="false">ES3*'Taux avec population simulée'!CZ238</f>
        <v>0</v>
      </c>
      <c r="EI21" s="0" t="n">
        <f aca="false">ET3*'Taux avec population simulée'!DA238</f>
        <v>0</v>
      </c>
      <c r="EJ21" s="0" t="n">
        <f aca="false">EU3*'Taux avec population simulée'!DB238</f>
        <v>0</v>
      </c>
      <c r="EK21" s="0" t="n">
        <f aca="false">EV3*'Taux avec population simulée'!DC238</f>
        <v>0</v>
      </c>
      <c r="EW21" s="0" t="n">
        <f aca="false">BA21+1</f>
        <v>1</v>
      </c>
    </row>
    <row r="22" customFormat="false" ht="12.85" hidden="false" customHeight="false" outlineLevel="0" collapsed="false">
      <c r="AI22" s="0" t="n">
        <v>17</v>
      </c>
      <c r="AJ22" s="0" t="n">
        <f aca="false">AU4*'Taux avec population simulée'!B239</f>
        <v>0</v>
      </c>
      <c r="AK22" s="0" t="n">
        <f aca="false">AV4*'Taux avec population simulée'!C239</f>
        <v>0</v>
      </c>
      <c r="AL22" s="0" t="n">
        <f aca="false">AW4*'Taux avec population simulée'!D239</f>
        <v>0</v>
      </c>
      <c r="AM22" s="0" t="n">
        <f aca="false">AX4*'Taux avec population simulée'!E239</f>
        <v>0</v>
      </c>
      <c r="AN22" s="0" t="n">
        <f aca="false">AY4*'Taux avec population simulée'!F239</f>
        <v>0</v>
      </c>
      <c r="AO22" s="0" t="n">
        <f aca="false">AZ4*'Taux avec population simulée'!G239</f>
        <v>0</v>
      </c>
      <c r="AP22" s="0" t="n">
        <f aca="false">BA4*'Taux avec population simulée'!H239</f>
        <v>0</v>
      </c>
      <c r="AQ22" s="0" t="n">
        <f aca="false">BB4*'Taux avec population simulée'!I239</f>
        <v>0</v>
      </c>
      <c r="AR22" s="0" t="n">
        <f aca="false">BC4*'Taux avec population simulée'!J239</f>
        <v>0</v>
      </c>
      <c r="AS22" s="1" t="n">
        <f aca="false">BD4*'Taux avec population simulée'!K239</f>
        <v>0</v>
      </c>
      <c r="AT22" s="0" t="n">
        <f aca="false">BE4*'Taux avec population simulée'!L239</f>
        <v>0</v>
      </c>
      <c r="AU22" s="0" t="n">
        <f aca="false">BF4*'Taux avec population simulée'!M239</f>
        <v>0</v>
      </c>
      <c r="AV22" s="0" t="n">
        <f aca="false">BG4*'Taux avec population simulée'!N239</f>
        <v>0</v>
      </c>
      <c r="AW22" s="0" t="n">
        <f aca="false">BH4*'Taux avec population simulée'!O239</f>
        <v>0</v>
      </c>
      <c r="AX22" s="0" t="n">
        <f aca="false">BI4*'Taux avec population simulée'!P239</f>
        <v>0</v>
      </c>
      <c r="AY22" s="0" t="n">
        <f aca="false">BJ4*'Taux avec population simulée'!Q239</f>
        <v>0</v>
      </c>
      <c r="AZ22" s="0" t="n">
        <f aca="false">BK4*'Taux avec population simulée'!R239</f>
        <v>0</v>
      </c>
      <c r="BA22" s="0" t="n">
        <f aca="false">BL4*'Taux avec population simulée'!S239</f>
        <v>0</v>
      </c>
      <c r="BB22" s="0" t="n">
        <f aca="false">BM4*'Taux avec population simulée'!T239</f>
        <v>0</v>
      </c>
      <c r="BC22" s="0" t="n">
        <f aca="false">BN4*'Taux avec population simulée'!U239</f>
        <v>0</v>
      </c>
      <c r="BD22" s="0" t="n">
        <f aca="false">BO4*'Taux avec population simulée'!V239</f>
        <v>0</v>
      </c>
      <c r="BE22" s="0" t="n">
        <f aca="false">BP4*'Taux avec population simulée'!W239</f>
        <v>0</v>
      </c>
      <c r="BF22" s="0" t="n">
        <f aca="false">BQ4*'Taux avec population simulée'!X239</f>
        <v>0</v>
      </c>
      <c r="BG22" s="0" t="n">
        <f aca="false">BR4*'Taux avec population simulée'!Y239</f>
        <v>0</v>
      </c>
      <c r="BH22" s="0" t="n">
        <f aca="false">BS4*'Taux avec population simulée'!Z239</f>
        <v>0</v>
      </c>
      <c r="BI22" s="0" t="n">
        <f aca="false">BT4*'Taux avec population simulée'!AA239</f>
        <v>0</v>
      </c>
      <c r="BJ22" s="0" t="n">
        <f aca="false">BU4*'Taux avec population simulée'!AB239</f>
        <v>0</v>
      </c>
      <c r="BK22" s="0" t="n">
        <f aca="false">BV4*'Taux avec population simulée'!AC239</f>
        <v>0</v>
      </c>
      <c r="BL22" s="0" t="n">
        <f aca="false">BW4*'Taux avec population simulée'!AD239</f>
        <v>0</v>
      </c>
      <c r="BM22" s="0" t="n">
        <f aca="false">BX4*'Taux avec population simulée'!AE239</f>
        <v>0</v>
      </c>
      <c r="BN22" s="0" t="n">
        <f aca="false">BY4*'Taux avec population simulée'!AF239</f>
        <v>0</v>
      </c>
      <c r="BO22" s="0" t="n">
        <f aca="false">BZ4*'Taux avec population simulée'!AG239</f>
        <v>0</v>
      </c>
      <c r="BP22" s="0" t="n">
        <f aca="false">CA4*'Taux avec population simulée'!AH239</f>
        <v>0</v>
      </c>
      <c r="BQ22" s="0" t="n">
        <f aca="false">CB4*'Taux avec population simulée'!AI239</f>
        <v>0</v>
      </c>
      <c r="BR22" s="0" t="n">
        <f aca="false">CC4*'Taux avec population simulée'!AJ239</f>
        <v>0</v>
      </c>
      <c r="BS22" s="0" t="n">
        <f aca="false">CD4*'Taux avec population simulée'!AK239</f>
        <v>0</v>
      </c>
      <c r="BT22" s="0" t="n">
        <f aca="false">CE4*'Taux avec population simulée'!AL239</f>
        <v>0</v>
      </c>
      <c r="BU22" s="0" t="n">
        <f aca="false">CF4*'Taux avec population simulée'!AM239</f>
        <v>0</v>
      </c>
      <c r="BV22" s="0" t="n">
        <f aca="false">CG4*'Taux avec population simulée'!AN239</f>
        <v>0</v>
      </c>
      <c r="BW22" s="0" t="n">
        <f aca="false">CH4*'Taux avec population simulée'!AO239</f>
        <v>0</v>
      </c>
      <c r="BX22" s="0" t="n">
        <f aca="false">CI4*'Taux avec population simulée'!AP239</f>
        <v>0</v>
      </c>
      <c r="BY22" s="0" t="n">
        <f aca="false">CJ4*'Taux avec population simulée'!AQ239</f>
        <v>0</v>
      </c>
      <c r="BZ22" s="0" t="n">
        <f aca="false">CK4*'Taux avec population simulée'!AR239</f>
        <v>0</v>
      </c>
      <c r="CA22" s="0" t="n">
        <f aca="false">CL4*'Taux avec population simulée'!AS239</f>
        <v>0</v>
      </c>
      <c r="CB22" s="0" t="n">
        <f aca="false">CM4*'Taux avec population simulée'!AT239</f>
        <v>0</v>
      </c>
      <c r="CC22" s="0" t="n">
        <f aca="false">CN4*'Taux avec population simulée'!AU239</f>
        <v>0</v>
      </c>
      <c r="CD22" s="0" t="n">
        <f aca="false">CO4*'Taux avec population simulée'!AV239</f>
        <v>0</v>
      </c>
      <c r="CE22" s="0" t="n">
        <f aca="false">CP4*'Taux avec population simulée'!AW239</f>
        <v>0</v>
      </c>
      <c r="CF22" s="0" t="n">
        <f aca="false">CQ4*'Taux avec population simulée'!AX239</f>
        <v>0</v>
      </c>
      <c r="CG22" s="0" t="n">
        <f aca="false">CR4*'Taux avec population simulée'!AY239</f>
        <v>0</v>
      </c>
      <c r="CH22" s="0" t="n">
        <f aca="false">CS4*'Taux avec population simulée'!AZ239</f>
        <v>0</v>
      </c>
      <c r="CI22" s="0" t="n">
        <f aca="false">CT4*'Taux avec population simulée'!BA239</f>
        <v>0</v>
      </c>
      <c r="CJ22" s="0" t="n">
        <f aca="false">CU4*'Taux avec population simulée'!BB239</f>
        <v>0</v>
      </c>
      <c r="CK22" s="0" t="n">
        <f aca="false">CV4*'Taux avec population simulée'!BC239</f>
        <v>0</v>
      </c>
      <c r="CL22" s="0" t="n">
        <f aca="false">CW4*'Taux avec population simulée'!BD239</f>
        <v>0</v>
      </c>
      <c r="CM22" s="0" t="n">
        <f aca="false">CX4*'Taux avec population simulée'!BE239</f>
        <v>0</v>
      </c>
      <c r="CN22" s="0" t="n">
        <f aca="false">CY4*'Taux avec population simulée'!BF239</f>
        <v>0</v>
      </c>
      <c r="CO22" s="0" t="n">
        <f aca="false">CZ4*'Taux avec population simulée'!BG239</f>
        <v>0</v>
      </c>
      <c r="CP22" s="0" t="n">
        <f aca="false">DA4*'Taux avec population simulée'!BH239</f>
        <v>0</v>
      </c>
      <c r="CQ22" s="0" t="n">
        <f aca="false">DB4*'Taux avec population simulée'!BI239</f>
        <v>0</v>
      </c>
      <c r="CR22" s="0" t="n">
        <f aca="false">DC4*'Taux avec population simulée'!BJ239</f>
        <v>0</v>
      </c>
      <c r="CS22" s="0" t="n">
        <f aca="false">DD4*'Taux avec population simulée'!BK239</f>
        <v>0</v>
      </c>
      <c r="CT22" s="0" t="n">
        <f aca="false">DE4*'Taux avec population simulée'!BL239</f>
        <v>0</v>
      </c>
      <c r="CU22" s="0" t="n">
        <f aca="false">DF4*'Taux avec population simulée'!BM239</f>
        <v>0</v>
      </c>
      <c r="CV22" s="0" t="n">
        <f aca="false">DG4*'Taux avec population simulée'!BN239</f>
        <v>0</v>
      </c>
      <c r="CW22" s="0" t="n">
        <f aca="false">DH4*'Taux avec population simulée'!BO239</f>
        <v>0</v>
      </c>
      <c r="CX22" s="0" t="n">
        <f aca="false">DI4*'Taux avec population simulée'!BP239</f>
        <v>0</v>
      </c>
      <c r="CY22" s="0" t="n">
        <f aca="false">DJ4*'Taux avec population simulée'!BQ239</f>
        <v>0</v>
      </c>
      <c r="CZ22" s="0" t="n">
        <f aca="false">DK4*'Taux avec population simulée'!BR239</f>
        <v>0</v>
      </c>
      <c r="DA22" s="0" t="n">
        <f aca="false">DL4*'Taux avec population simulée'!BS239</f>
        <v>0</v>
      </c>
      <c r="DB22" s="0" t="n">
        <f aca="false">DM4*'Taux avec population simulée'!BT239</f>
        <v>0</v>
      </c>
      <c r="DC22" s="0" t="n">
        <f aca="false">DN4*'Taux avec population simulée'!BU239</f>
        <v>0</v>
      </c>
      <c r="DD22" s="0" t="n">
        <f aca="false">DO4*'Taux avec population simulée'!BV239</f>
        <v>0</v>
      </c>
      <c r="DE22" s="0" t="n">
        <f aca="false">DP4*'Taux avec population simulée'!BW239</f>
        <v>0</v>
      </c>
      <c r="DF22" s="0" t="n">
        <f aca="false">DQ4*'Taux avec population simulée'!BX239</f>
        <v>0</v>
      </c>
      <c r="DG22" s="0" t="n">
        <f aca="false">DR4*'Taux avec population simulée'!BY239</f>
        <v>0</v>
      </c>
      <c r="DH22" s="0" t="n">
        <f aca="false">DS4*'Taux avec population simulée'!BZ239</f>
        <v>0</v>
      </c>
      <c r="DI22" s="0" t="n">
        <f aca="false">DT4*'Taux avec population simulée'!CA239</f>
        <v>0</v>
      </c>
      <c r="DJ22" s="0" t="n">
        <f aca="false">DU4*'Taux avec population simulée'!CB239</f>
        <v>0</v>
      </c>
      <c r="DK22" s="0" t="n">
        <f aca="false">DV4*'Taux avec population simulée'!CC239</f>
        <v>0</v>
      </c>
      <c r="DL22" s="0" t="n">
        <f aca="false">DW4*'Taux avec population simulée'!CD239</f>
        <v>0</v>
      </c>
      <c r="DM22" s="0" t="n">
        <f aca="false">DX4*'Taux avec population simulée'!CE239</f>
        <v>0</v>
      </c>
      <c r="DN22" s="0" t="n">
        <f aca="false">DY4*'Taux avec population simulée'!CF239</f>
        <v>0</v>
      </c>
      <c r="DO22" s="0" t="n">
        <f aca="false">DZ4*'Taux avec population simulée'!CG239</f>
        <v>0</v>
      </c>
      <c r="DP22" s="0" t="n">
        <f aca="false">EA4*'Taux avec population simulée'!CH239</f>
        <v>0</v>
      </c>
      <c r="DQ22" s="0" t="n">
        <f aca="false">EB4*'Taux avec population simulée'!CI239</f>
        <v>0</v>
      </c>
      <c r="DR22" s="0" t="n">
        <f aca="false">EC4*'Taux avec population simulée'!CJ239</f>
        <v>0</v>
      </c>
      <c r="DS22" s="0" t="n">
        <f aca="false">ED4*'Taux avec population simulée'!CK239</f>
        <v>0</v>
      </c>
      <c r="DT22" s="0" t="n">
        <f aca="false">EE4*'Taux avec population simulée'!CL239</f>
        <v>0</v>
      </c>
      <c r="DU22" s="0" t="n">
        <f aca="false">EF4*'Taux avec population simulée'!CM239</f>
        <v>0</v>
      </c>
      <c r="DV22" s="0" t="n">
        <f aca="false">EG4*'Taux avec population simulée'!CN239</f>
        <v>0</v>
      </c>
      <c r="DW22" s="0" t="n">
        <f aca="false">EH4*'Taux avec population simulée'!CO239</f>
        <v>0</v>
      </c>
      <c r="DX22" s="0" t="n">
        <f aca="false">EI4*'Taux avec population simulée'!CP239</f>
        <v>0</v>
      </c>
      <c r="DY22" s="0" t="n">
        <f aca="false">EJ4*'Taux avec population simulée'!CQ239</f>
        <v>0</v>
      </c>
      <c r="DZ22" s="0" t="n">
        <f aca="false">EK4*'Taux avec population simulée'!CR239</f>
        <v>0</v>
      </c>
      <c r="EA22" s="0" t="n">
        <f aca="false">EL4*'Taux avec population simulée'!CS239</f>
        <v>0</v>
      </c>
      <c r="EB22" s="0" t="n">
        <f aca="false">EM4*'Taux avec population simulée'!CT239</f>
        <v>0</v>
      </c>
      <c r="EC22" s="0" t="n">
        <f aca="false">EN4*'Taux avec population simulée'!CU239</f>
        <v>0</v>
      </c>
      <c r="ED22" s="0" t="n">
        <f aca="false">EO4*'Taux avec population simulée'!CV239</f>
        <v>0</v>
      </c>
      <c r="EE22" s="0" t="n">
        <f aca="false">EP4*'Taux avec population simulée'!CW239</f>
        <v>0</v>
      </c>
      <c r="EF22" s="0" t="n">
        <f aca="false">EQ4*'Taux avec population simulée'!CX239</f>
        <v>0</v>
      </c>
      <c r="EG22" s="0" t="n">
        <f aca="false">ER4*'Taux avec population simulée'!CY239</f>
        <v>0</v>
      </c>
      <c r="EH22" s="0" t="n">
        <f aca="false">ES4*'Taux avec population simulée'!CZ239</f>
        <v>0</v>
      </c>
      <c r="EI22" s="0" t="n">
        <f aca="false">ET4*'Taux avec population simulée'!DA239</f>
        <v>0</v>
      </c>
      <c r="EJ22" s="0" t="n">
        <f aca="false">EU4*'Taux avec population simulée'!DB239</f>
        <v>0</v>
      </c>
      <c r="EK22" s="0" t="n">
        <f aca="false">EV4*'Taux avec population simulée'!DC239</f>
        <v>0</v>
      </c>
      <c r="EW22" s="2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0" t="n">
        <v>18</v>
      </c>
      <c r="AJ23" s="0" t="n">
        <f aca="false">AU5*'Taux avec population simulée'!B240</f>
        <v>0</v>
      </c>
      <c r="AK23" s="0" t="n">
        <f aca="false">AV5*'Taux avec population simulée'!C240</f>
        <v>0</v>
      </c>
      <c r="AL23" s="0" t="n">
        <f aca="false">AW5*'Taux avec population simulée'!D240</f>
        <v>0</v>
      </c>
      <c r="AM23" s="0" t="n">
        <f aca="false">AX5*'Taux avec population simulée'!E240</f>
        <v>0</v>
      </c>
      <c r="AN23" s="0" t="n">
        <f aca="false">AY5*'Taux avec population simulée'!F240</f>
        <v>0</v>
      </c>
      <c r="AO23" s="0" t="n">
        <f aca="false">AZ5*'Taux avec population simulée'!G240</f>
        <v>0</v>
      </c>
      <c r="AP23" s="0" t="n">
        <f aca="false">BA5*'Taux avec population simulée'!H240</f>
        <v>0</v>
      </c>
      <c r="AQ23" s="0" t="n">
        <f aca="false">BB5*'Taux avec population simulée'!I240</f>
        <v>0</v>
      </c>
      <c r="AR23" s="0" t="n">
        <f aca="false">BC5*'Taux avec population simulée'!J240</f>
        <v>0</v>
      </c>
      <c r="AS23" s="1" t="n">
        <f aca="false">BD5*'Taux avec population simulée'!K240</f>
        <v>0</v>
      </c>
      <c r="AT23" s="0" t="n">
        <f aca="false">BE5*'Taux avec population simulée'!L240</f>
        <v>0</v>
      </c>
      <c r="AU23" s="0" t="n">
        <f aca="false">BF5*'Taux avec population simulée'!M240</f>
        <v>0</v>
      </c>
      <c r="AV23" s="0" t="n">
        <f aca="false">BG5*'Taux avec population simulée'!N240</f>
        <v>0</v>
      </c>
      <c r="AW23" s="0" t="n">
        <f aca="false">BH5*'Taux avec population simulée'!O240</f>
        <v>0</v>
      </c>
      <c r="AX23" s="0" t="n">
        <f aca="false">BI5*'Taux avec population simulée'!P240</f>
        <v>0</v>
      </c>
      <c r="AY23" s="0" t="n">
        <f aca="false">BJ5*'Taux avec population simulée'!Q240</f>
        <v>0</v>
      </c>
      <c r="AZ23" s="0" t="n">
        <f aca="false">BK5*'Taux avec population simulée'!R240</f>
        <v>0</v>
      </c>
      <c r="BA23" s="0" t="n">
        <f aca="false">BL5*'Taux avec population simulée'!S240</f>
        <v>0</v>
      </c>
      <c r="BB23" s="0" t="n">
        <f aca="false">BM5*'Taux avec population simulée'!T240</f>
        <v>0</v>
      </c>
      <c r="BC23" s="0" t="n">
        <f aca="false">BN5*'Taux avec population simulée'!U240</f>
        <v>0</v>
      </c>
      <c r="BD23" s="0" t="n">
        <f aca="false">BO5*'Taux avec population simulée'!V240</f>
        <v>0</v>
      </c>
      <c r="BE23" s="0" t="n">
        <f aca="false">BP5*'Taux avec population simulée'!W240</f>
        <v>0</v>
      </c>
      <c r="BF23" s="0" t="n">
        <f aca="false">BQ5*'Taux avec population simulée'!X240</f>
        <v>0</v>
      </c>
      <c r="BG23" s="0" t="n">
        <f aca="false">BR5*'Taux avec population simulée'!Y240</f>
        <v>0</v>
      </c>
      <c r="BH23" s="0" t="n">
        <f aca="false">BS5*'Taux avec population simulée'!Z240</f>
        <v>0</v>
      </c>
      <c r="BI23" s="0" t="n">
        <f aca="false">BT5*'Taux avec population simulée'!AA240</f>
        <v>0</v>
      </c>
      <c r="BJ23" s="0" t="n">
        <f aca="false">BU5*'Taux avec population simulée'!AB240</f>
        <v>0</v>
      </c>
      <c r="BK23" s="0" t="n">
        <f aca="false">BV5*'Taux avec population simulée'!AC240</f>
        <v>0</v>
      </c>
      <c r="BL23" s="0" t="n">
        <f aca="false">BW5*'Taux avec population simulée'!AD240</f>
        <v>0</v>
      </c>
      <c r="BM23" s="0" t="n">
        <f aca="false">BX5*'Taux avec population simulée'!AE240</f>
        <v>0</v>
      </c>
      <c r="BN23" s="0" t="n">
        <f aca="false">BY5*'Taux avec population simulée'!AF240</f>
        <v>0</v>
      </c>
      <c r="BO23" s="0" t="n">
        <f aca="false">BZ5*'Taux avec population simulée'!AG240</f>
        <v>0</v>
      </c>
      <c r="BP23" s="0" t="n">
        <f aca="false">CA5*'Taux avec population simulée'!AH240</f>
        <v>0</v>
      </c>
      <c r="BQ23" s="0" t="n">
        <f aca="false">CB5*'Taux avec population simulée'!AI240</f>
        <v>0</v>
      </c>
      <c r="BR23" s="0" t="n">
        <f aca="false">CC5*'Taux avec population simulée'!AJ240</f>
        <v>0</v>
      </c>
      <c r="BS23" s="0" t="n">
        <f aca="false">CD5*'Taux avec population simulée'!AK240</f>
        <v>0</v>
      </c>
      <c r="BT23" s="0" t="n">
        <f aca="false">CE5*'Taux avec population simulée'!AL240</f>
        <v>0</v>
      </c>
      <c r="BU23" s="0" t="n">
        <f aca="false">CF5*'Taux avec population simulée'!AM240</f>
        <v>0</v>
      </c>
      <c r="BV23" s="0" t="n">
        <f aca="false">CG5*'Taux avec population simulée'!AN240</f>
        <v>0</v>
      </c>
      <c r="BW23" s="0" t="n">
        <f aca="false">CH5*'Taux avec population simulée'!AO240</f>
        <v>0</v>
      </c>
      <c r="BX23" s="0" t="n">
        <f aca="false">CI5*'Taux avec population simulée'!AP240</f>
        <v>0</v>
      </c>
      <c r="BY23" s="0" t="n">
        <f aca="false">CJ5*'Taux avec population simulée'!AQ240</f>
        <v>0</v>
      </c>
      <c r="BZ23" s="0" t="n">
        <f aca="false">CK5*'Taux avec population simulée'!AR240</f>
        <v>0</v>
      </c>
      <c r="CA23" s="0" t="n">
        <f aca="false">CL5*'Taux avec population simulée'!AS240</f>
        <v>0</v>
      </c>
      <c r="CB23" s="0" t="n">
        <f aca="false">CM5*'Taux avec population simulée'!AT240</f>
        <v>0</v>
      </c>
      <c r="CC23" s="0" t="n">
        <f aca="false">CN5*'Taux avec population simulée'!AU240</f>
        <v>0</v>
      </c>
      <c r="CD23" s="0" t="n">
        <f aca="false">CO5*'Taux avec population simulée'!AV240</f>
        <v>0</v>
      </c>
      <c r="CE23" s="0" t="n">
        <f aca="false">CP5*'Taux avec population simulée'!AW240</f>
        <v>0</v>
      </c>
      <c r="CF23" s="0" t="n">
        <f aca="false">CQ5*'Taux avec population simulée'!AX240</f>
        <v>0</v>
      </c>
      <c r="CG23" s="0" t="n">
        <f aca="false">CR5*'Taux avec population simulée'!AY240</f>
        <v>0</v>
      </c>
      <c r="CH23" s="0" t="n">
        <f aca="false">CS5*'Taux avec population simulée'!AZ240</f>
        <v>0</v>
      </c>
      <c r="CI23" s="0" t="n">
        <f aca="false">CT5*'Taux avec population simulée'!BA240</f>
        <v>0</v>
      </c>
      <c r="CJ23" s="0" t="n">
        <f aca="false">CU5*'Taux avec population simulée'!BB240</f>
        <v>0</v>
      </c>
      <c r="CK23" s="0" t="n">
        <f aca="false">CV5*'Taux avec population simulée'!BC240</f>
        <v>0</v>
      </c>
      <c r="CL23" s="0" t="n">
        <f aca="false">CW5*'Taux avec population simulée'!BD240</f>
        <v>0</v>
      </c>
      <c r="CM23" s="0" t="n">
        <f aca="false">CX5*'Taux avec population simulée'!BE240</f>
        <v>0</v>
      </c>
      <c r="CN23" s="0" t="n">
        <f aca="false">CY5*'Taux avec population simulée'!BF240</f>
        <v>0</v>
      </c>
      <c r="CO23" s="0" t="n">
        <f aca="false">CZ5*'Taux avec population simulée'!BG240</f>
        <v>0</v>
      </c>
      <c r="CP23" s="0" t="n">
        <f aca="false">DA5*'Taux avec population simulée'!BH240</f>
        <v>0</v>
      </c>
      <c r="CQ23" s="0" t="n">
        <f aca="false">DB5*'Taux avec population simulée'!BI240</f>
        <v>0</v>
      </c>
      <c r="CR23" s="0" t="n">
        <f aca="false">DC5*'Taux avec population simulée'!BJ240</f>
        <v>0</v>
      </c>
      <c r="CS23" s="0" t="n">
        <f aca="false">DD5*'Taux avec population simulée'!BK240</f>
        <v>0</v>
      </c>
      <c r="CT23" s="0" t="n">
        <f aca="false">DE5*'Taux avec population simulée'!BL240</f>
        <v>0</v>
      </c>
      <c r="CU23" s="0" t="n">
        <f aca="false">DF5*'Taux avec population simulée'!BM240</f>
        <v>0</v>
      </c>
      <c r="CV23" s="0" t="n">
        <f aca="false">DG5*'Taux avec population simulée'!BN240</f>
        <v>0</v>
      </c>
      <c r="CW23" s="0" t="n">
        <f aca="false">DH5*'Taux avec population simulée'!BO240</f>
        <v>0</v>
      </c>
      <c r="CX23" s="0" t="n">
        <f aca="false">DI5*'Taux avec population simulée'!BP240</f>
        <v>0</v>
      </c>
      <c r="CY23" s="0" t="n">
        <f aca="false">DJ5*'Taux avec population simulée'!BQ240</f>
        <v>0</v>
      </c>
      <c r="CZ23" s="0" t="n">
        <f aca="false">DK5*'Taux avec population simulée'!BR240</f>
        <v>0</v>
      </c>
      <c r="DA23" s="0" t="n">
        <f aca="false">DL5*'Taux avec population simulée'!BS240</f>
        <v>0</v>
      </c>
      <c r="DB23" s="0" t="n">
        <f aca="false">DM5*'Taux avec population simulée'!BT240</f>
        <v>0</v>
      </c>
      <c r="DC23" s="0" t="n">
        <f aca="false">DN5*'Taux avec population simulée'!BU240</f>
        <v>0</v>
      </c>
      <c r="DD23" s="0" t="n">
        <f aca="false">DO5*'Taux avec population simulée'!BV240</f>
        <v>0</v>
      </c>
      <c r="DE23" s="0" t="n">
        <f aca="false">DP5*'Taux avec population simulée'!BW240</f>
        <v>0</v>
      </c>
      <c r="DF23" s="0" t="n">
        <f aca="false">DQ5*'Taux avec population simulée'!BX240</f>
        <v>0</v>
      </c>
      <c r="DG23" s="0" t="n">
        <f aca="false">DR5*'Taux avec population simulée'!BY240</f>
        <v>0</v>
      </c>
      <c r="DH23" s="0" t="n">
        <f aca="false">DS5*'Taux avec population simulée'!BZ240</f>
        <v>0</v>
      </c>
      <c r="DI23" s="0" t="n">
        <f aca="false">DT5*'Taux avec population simulée'!CA240</f>
        <v>0</v>
      </c>
      <c r="DJ23" s="0" t="n">
        <f aca="false">DU5*'Taux avec population simulée'!CB240</f>
        <v>0</v>
      </c>
      <c r="DK23" s="0" t="n">
        <f aca="false">DV5*'Taux avec population simulée'!CC240</f>
        <v>0</v>
      </c>
      <c r="DL23" s="0" t="n">
        <f aca="false">DW5*'Taux avec population simulée'!CD240</f>
        <v>0</v>
      </c>
      <c r="DM23" s="0" t="n">
        <f aca="false">DX5*'Taux avec population simulée'!CE240</f>
        <v>0</v>
      </c>
      <c r="DN23" s="0" t="n">
        <f aca="false">DY5*'Taux avec population simulée'!CF240</f>
        <v>0</v>
      </c>
      <c r="DO23" s="0" t="n">
        <f aca="false">DZ5*'Taux avec population simulée'!CG240</f>
        <v>0</v>
      </c>
      <c r="DP23" s="0" t="n">
        <f aca="false">EA5*'Taux avec population simulée'!CH240</f>
        <v>0</v>
      </c>
      <c r="DQ23" s="0" t="n">
        <f aca="false">EB5*'Taux avec population simulée'!CI240</f>
        <v>0</v>
      </c>
      <c r="DR23" s="0" t="n">
        <f aca="false">EC5*'Taux avec population simulée'!CJ240</f>
        <v>0</v>
      </c>
      <c r="DS23" s="0" t="n">
        <f aca="false">ED5*'Taux avec population simulée'!CK240</f>
        <v>0</v>
      </c>
      <c r="DT23" s="0" t="n">
        <f aca="false">EE5*'Taux avec population simulée'!CL240</f>
        <v>0</v>
      </c>
      <c r="DU23" s="0" t="n">
        <f aca="false">EF5*'Taux avec population simulée'!CM240</f>
        <v>0</v>
      </c>
      <c r="DV23" s="0" t="n">
        <f aca="false">EG5*'Taux avec population simulée'!CN240</f>
        <v>0</v>
      </c>
      <c r="DW23" s="0" t="n">
        <f aca="false">EH5*'Taux avec population simulée'!CO240</f>
        <v>0</v>
      </c>
      <c r="DX23" s="0" t="n">
        <f aca="false">EI5*'Taux avec population simulée'!CP240</f>
        <v>0</v>
      </c>
      <c r="DY23" s="0" t="n">
        <f aca="false">EJ5*'Taux avec population simulée'!CQ240</f>
        <v>0</v>
      </c>
      <c r="DZ23" s="0" t="n">
        <f aca="false">EK5*'Taux avec population simulée'!CR240</f>
        <v>0</v>
      </c>
      <c r="EA23" s="0" t="n">
        <f aca="false">EL5*'Taux avec population simulée'!CS240</f>
        <v>0</v>
      </c>
      <c r="EB23" s="0" t="n">
        <f aca="false">EM5*'Taux avec population simulée'!CT240</f>
        <v>0</v>
      </c>
      <c r="EC23" s="0" t="n">
        <f aca="false">EN5*'Taux avec population simulée'!CU240</f>
        <v>0</v>
      </c>
      <c r="ED23" s="0" t="n">
        <f aca="false">EO5*'Taux avec population simulée'!CV240</f>
        <v>0</v>
      </c>
      <c r="EE23" s="0" t="n">
        <f aca="false">EP5*'Taux avec population simulée'!CW240</f>
        <v>0</v>
      </c>
      <c r="EF23" s="0" t="n">
        <f aca="false">EQ5*'Taux avec population simulée'!CX240</f>
        <v>0</v>
      </c>
      <c r="EG23" s="0" t="n">
        <f aca="false">ER5*'Taux avec population simulée'!CY240</f>
        <v>0</v>
      </c>
      <c r="EH23" s="0" t="n">
        <f aca="false">ES5*'Taux avec population simulée'!CZ240</f>
        <v>0</v>
      </c>
      <c r="EI23" s="0" t="n">
        <f aca="false">ET5*'Taux avec population simulée'!DA240</f>
        <v>0</v>
      </c>
      <c r="EJ23" s="0" t="n">
        <f aca="false">EU5*'Taux avec population simulée'!DB240</f>
        <v>0</v>
      </c>
      <c r="EK23" s="0" t="n">
        <f aca="false">EV5*'Taux avec population simulée'!DC240</f>
        <v>0</v>
      </c>
      <c r="EW23" s="2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0" t="n">
        <v>19</v>
      </c>
      <c r="AJ24" s="0" t="n">
        <f aca="false">AU6*'Taux avec population simulée'!B241</f>
        <v>0</v>
      </c>
      <c r="AK24" s="0" t="n">
        <f aca="false">AV6*'Taux avec population simulée'!C241</f>
        <v>0</v>
      </c>
      <c r="AL24" s="0" t="n">
        <f aca="false">AW6*'Taux avec population simulée'!D241</f>
        <v>0</v>
      </c>
      <c r="AM24" s="0" t="n">
        <f aca="false">AX6*'Taux avec population simulée'!E241</f>
        <v>0</v>
      </c>
      <c r="AN24" s="0" t="n">
        <f aca="false">AY6*'Taux avec population simulée'!F241</f>
        <v>0</v>
      </c>
      <c r="AO24" s="0" t="n">
        <f aca="false">AZ6*'Taux avec population simulée'!G241</f>
        <v>0</v>
      </c>
      <c r="AP24" s="0" t="n">
        <f aca="false">BA6*'Taux avec population simulée'!H241</f>
        <v>0</v>
      </c>
      <c r="AQ24" s="0" t="n">
        <f aca="false">BB6*'Taux avec population simulée'!I241</f>
        <v>0</v>
      </c>
      <c r="AR24" s="0" t="n">
        <f aca="false">BC6*'Taux avec population simulée'!J241</f>
        <v>0</v>
      </c>
      <c r="AS24" s="1" t="n">
        <f aca="false">BD6*'Taux avec population simulée'!K241</f>
        <v>0</v>
      </c>
      <c r="AT24" s="0" t="n">
        <f aca="false">BE6*'Taux avec population simulée'!L241</f>
        <v>0</v>
      </c>
      <c r="AU24" s="0" t="n">
        <f aca="false">BF6*'Taux avec population simulée'!M241</f>
        <v>0</v>
      </c>
      <c r="AV24" s="0" t="n">
        <f aca="false">BG6*'Taux avec population simulée'!N241</f>
        <v>0</v>
      </c>
      <c r="AW24" s="0" t="n">
        <f aca="false">BH6*'Taux avec population simulée'!O241</f>
        <v>0</v>
      </c>
      <c r="AX24" s="0" t="n">
        <f aca="false">BI6*'Taux avec population simulée'!P241</f>
        <v>0</v>
      </c>
      <c r="AY24" s="0" t="n">
        <f aca="false">BJ6*'Taux avec population simulée'!Q241</f>
        <v>0</v>
      </c>
      <c r="AZ24" s="0" t="n">
        <f aca="false">BK6*'Taux avec population simulée'!R241</f>
        <v>0</v>
      </c>
      <c r="BA24" s="0" t="n">
        <f aca="false">BL6*'Taux avec population simulée'!S241</f>
        <v>0</v>
      </c>
      <c r="BB24" s="0" t="n">
        <f aca="false">BM6*'Taux avec population simulée'!T241</f>
        <v>0</v>
      </c>
      <c r="BC24" s="0" t="n">
        <f aca="false">BN6*'Taux avec population simulée'!U241</f>
        <v>0</v>
      </c>
      <c r="BD24" s="0" t="n">
        <f aca="false">BO6*'Taux avec population simulée'!V241</f>
        <v>0</v>
      </c>
      <c r="BE24" s="0" t="n">
        <f aca="false">BP6*'Taux avec population simulée'!W241</f>
        <v>0</v>
      </c>
      <c r="BF24" s="0" t="n">
        <f aca="false">BQ6*'Taux avec population simulée'!X241</f>
        <v>0</v>
      </c>
      <c r="BG24" s="0" t="n">
        <f aca="false">BR6*'Taux avec population simulée'!Y241</f>
        <v>0</v>
      </c>
      <c r="BH24" s="0" t="n">
        <f aca="false">BS6*'Taux avec population simulée'!Z241</f>
        <v>0</v>
      </c>
      <c r="BI24" s="0" t="n">
        <f aca="false">BT6*'Taux avec population simulée'!AA241</f>
        <v>0</v>
      </c>
      <c r="BJ24" s="0" t="n">
        <f aca="false">BU6*'Taux avec population simulée'!AB241</f>
        <v>0</v>
      </c>
      <c r="BK24" s="0" t="n">
        <f aca="false">BV6*'Taux avec population simulée'!AC241</f>
        <v>0</v>
      </c>
      <c r="BL24" s="0" t="n">
        <f aca="false">BW6*'Taux avec population simulée'!AD241</f>
        <v>0</v>
      </c>
      <c r="BM24" s="0" t="n">
        <f aca="false">BX6*'Taux avec population simulée'!AE241</f>
        <v>0</v>
      </c>
      <c r="BN24" s="0" t="n">
        <f aca="false">BY6*'Taux avec population simulée'!AF241</f>
        <v>0</v>
      </c>
      <c r="BO24" s="0" t="n">
        <f aca="false">BZ6*'Taux avec population simulée'!AG241</f>
        <v>0</v>
      </c>
      <c r="BP24" s="0" t="n">
        <f aca="false">CA6*'Taux avec population simulée'!AH241</f>
        <v>0</v>
      </c>
      <c r="BQ24" s="0" t="n">
        <f aca="false">CB6*'Taux avec population simulée'!AI241</f>
        <v>0</v>
      </c>
      <c r="BR24" s="0" t="n">
        <f aca="false">CC6*'Taux avec population simulée'!AJ241</f>
        <v>0</v>
      </c>
      <c r="BS24" s="0" t="n">
        <f aca="false">CD6*'Taux avec population simulée'!AK241</f>
        <v>0</v>
      </c>
      <c r="BT24" s="0" t="n">
        <f aca="false">CE6*'Taux avec population simulée'!AL241</f>
        <v>0</v>
      </c>
      <c r="BU24" s="0" t="n">
        <f aca="false">CF6*'Taux avec population simulée'!AM241</f>
        <v>0</v>
      </c>
      <c r="BV24" s="0" t="n">
        <f aca="false">CG6*'Taux avec population simulée'!AN241</f>
        <v>0</v>
      </c>
      <c r="BW24" s="0" t="n">
        <f aca="false">CH6*'Taux avec population simulée'!AO241</f>
        <v>0</v>
      </c>
      <c r="BX24" s="0" t="n">
        <f aca="false">CI6*'Taux avec population simulée'!AP241</f>
        <v>0</v>
      </c>
      <c r="BY24" s="0" t="n">
        <f aca="false">CJ6*'Taux avec population simulée'!AQ241</f>
        <v>0</v>
      </c>
      <c r="BZ24" s="0" t="n">
        <f aca="false">CK6*'Taux avec population simulée'!AR241</f>
        <v>0</v>
      </c>
      <c r="CA24" s="0" t="n">
        <f aca="false">CL6*'Taux avec population simulée'!AS241</f>
        <v>0</v>
      </c>
      <c r="CB24" s="0" t="n">
        <f aca="false">CM6*'Taux avec population simulée'!AT241</f>
        <v>0</v>
      </c>
      <c r="CC24" s="0" t="n">
        <f aca="false">CN6*'Taux avec population simulée'!AU241</f>
        <v>0</v>
      </c>
      <c r="CD24" s="0" t="n">
        <f aca="false">CO6*'Taux avec population simulée'!AV241</f>
        <v>0</v>
      </c>
      <c r="CE24" s="0" t="n">
        <f aca="false">CP6*'Taux avec population simulée'!AW241</f>
        <v>0</v>
      </c>
      <c r="CF24" s="0" t="n">
        <f aca="false">CQ6*'Taux avec population simulée'!AX241</f>
        <v>0</v>
      </c>
      <c r="CG24" s="0" t="n">
        <f aca="false">CR6*'Taux avec population simulée'!AY241</f>
        <v>0</v>
      </c>
      <c r="CH24" s="0" t="n">
        <f aca="false">CS6*'Taux avec population simulée'!AZ241</f>
        <v>0</v>
      </c>
      <c r="CI24" s="0" t="n">
        <f aca="false">CT6*'Taux avec population simulée'!BA241</f>
        <v>0</v>
      </c>
      <c r="CJ24" s="0" t="n">
        <f aca="false">CU6*'Taux avec population simulée'!BB241</f>
        <v>0</v>
      </c>
      <c r="CK24" s="0" t="n">
        <f aca="false">CV6*'Taux avec population simulée'!BC241</f>
        <v>0</v>
      </c>
      <c r="CL24" s="0" t="n">
        <f aca="false">CW6*'Taux avec population simulée'!BD241</f>
        <v>0</v>
      </c>
      <c r="CM24" s="0" t="n">
        <f aca="false">CX6*'Taux avec population simulée'!BE241</f>
        <v>0</v>
      </c>
      <c r="CN24" s="0" t="n">
        <f aca="false">CY6*'Taux avec population simulée'!BF241</f>
        <v>0</v>
      </c>
      <c r="CO24" s="0" t="n">
        <f aca="false">CZ6*'Taux avec population simulée'!BG241</f>
        <v>0</v>
      </c>
      <c r="CP24" s="0" t="n">
        <f aca="false">DA6*'Taux avec population simulée'!BH241</f>
        <v>0</v>
      </c>
      <c r="CQ24" s="0" t="n">
        <f aca="false">DB6*'Taux avec population simulée'!BI241</f>
        <v>0</v>
      </c>
      <c r="CR24" s="0" t="n">
        <f aca="false">DC6*'Taux avec population simulée'!BJ241</f>
        <v>0</v>
      </c>
      <c r="CS24" s="0" t="n">
        <f aca="false">DD6*'Taux avec population simulée'!BK241</f>
        <v>0</v>
      </c>
      <c r="CT24" s="0" t="n">
        <f aca="false">DE6*'Taux avec population simulée'!BL241</f>
        <v>0</v>
      </c>
      <c r="CU24" s="0" t="n">
        <f aca="false">DF6*'Taux avec population simulée'!BM241</f>
        <v>0</v>
      </c>
      <c r="CV24" s="0" t="n">
        <f aca="false">DG6*'Taux avec population simulée'!BN241</f>
        <v>0</v>
      </c>
      <c r="CW24" s="0" t="n">
        <f aca="false">DH6*'Taux avec population simulée'!BO241</f>
        <v>0</v>
      </c>
      <c r="CX24" s="0" t="n">
        <f aca="false">DI6*'Taux avec population simulée'!BP241</f>
        <v>0</v>
      </c>
      <c r="CY24" s="0" t="n">
        <f aca="false">DJ6*'Taux avec population simulée'!BQ241</f>
        <v>0</v>
      </c>
      <c r="CZ24" s="0" t="n">
        <f aca="false">DK6*'Taux avec population simulée'!BR241</f>
        <v>0</v>
      </c>
      <c r="DA24" s="0" t="n">
        <f aca="false">DL6*'Taux avec population simulée'!BS241</f>
        <v>0</v>
      </c>
      <c r="DB24" s="0" t="n">
        <f aca="false">DM6*'Taux avec population simulée'!BT241</f>
        <v>0</v>
      </c>
      <c r="DC24" s="0" t="n">
        <f aca="false">DN6*'Taux avec population simulée'!BU241</f>
        <v>0</v>
      </c>
      <c r="DD24" s="0" t="n">
        <f aca="false">DO6*'Taux avec population simulée'!BV241</f>
        <v>0</v>
      </c>
      <c r="DE24" s="0" t="n">
        <f aca="false">DP6*'Taux avec population simulée'!BW241</f>
        <v>0</v>
      </c>
      <c r="DF24" s="0" t="n">
        <f aca="false">DQ6*'Taux avec population simulée'!BX241</f>
        <v>0</v>
      </c>
      <c r="DG24" s="0" t="n">
        <f aca="false">DR6*'Taux avec population simulée'!BY241</f>
        <v>0</v>
      </c>
      <c r="DH24" s="0" t="n">
        <f aca="false">DS6*'Taux avec population simulée'!BZ241</f>
        <v>0</v>
      </c>
      <c r="DI24" s="0" t="n">
        <f aca="false">DT6*'Taux avec population simulée'!CA241</f>
        <v>0</v>
      </c>
      <c r="DJ24" s="0" t="n">
        <f aca="false">DU6*'Taux avec population simulée'!CB241</f>
        <v>0</v>
      </c>
      <c r="DK24" s="0" t="n">
        <f aca="false">DV6*'Taux avec population simulée'!CC241</f>
        <v>0</v>
      </c>
      <c r="DL24" s="0" t="n">
        <f aca="false">DW6*'Taux avec population simulée'!CD241</f>
        <v>0</v>
      </c>
      <c r="DM24" s="0" t="n">
        <f aca="false">DX6*'Taux avec population simulée'!CE241</f>
        <v>0</v>
      </c>
      <c r="DN24" s="0" t="n">
        <f aca="false">DY6*'Taux avec population simulée'!CF241</f>
        <v>0</v>
      </c>
      <c r="DO24" s="0" t="n">
        <f aca="false">DZ6*'Taux avec population simulée'!CG241</f>
        <v>0</v>
      </c>
      <c r="DP24" s="0" t="n">
        <f aca="false">EA6*'Taux avec population simulée'!CH241</f>
        <v>0</v>
      </c>
      <c r="DQ24" s="0" t="n">
        <f aca="false">EB6*'Taux avec population simulée'!CI241</f>
        <v>0</v>
      </c>
      <c r="DR24" s="0" t="n">
        <f aca="false">EC6*'Taux avec population simulée'!CJ241</f>
        <v>0</v>
      </c>
      <c r="DS24" s="0" t="n">
        <f aca="false">ED6*'Taux avec population simulée'!CK241</f>
        <v>0</v>
      </c>
      <c r="DT24" s="0" t="n">
        <f aca="false">EE6*'Taux avec population simulée'!CL241</f>
        <v>0</v>
      </c>
      <c r="DU24" s="0" t="n">
        <f aca="false">EF6*'Taux avec population simulée'!CM241</f>
        <v>0</v>
      </c>
      <c r="DV24" s="0" t="n">
        <f aca="false">EG6*'Taux avec population simulée'!CN241</f>
        <v>0</v>
      </c>
      <c r="DW24" s="0" t="n">
        <f aca="false">EH6*'Taux avec population simulée'!CO241</f>
        <v>0</v>
      </c>
      <c r="DX24" s="0" t="n">
        <f aca="false">EI6*'Taux avec population simulée'!CP241</f>
        <v>0</v>
      </c>
      <c r="DY24" s="0" t="n">
        <f aca="false">EJ6*'Taux avec population simulée'!CQ241</f>
        <v>0</v>
      </c>
      <c r="DZ24" s="0" t="n">
        <f aca="false">EK6*'Taux avec population simulée'!CR241</f>
        <v>0</v>
      </c>
      <c r="EA24" s="0" t="n">
        <f aca="false">EL6*'Taux avec population simulée'!CS241</f>
        <v>0</v>
      </c>
      <c r="EB24" s="0" t="n">
        <f aca="false">EM6*'Taux avec population simulée'!CT241</f>
        <v>0</v>
      </c>
      <c r="EC24" s="0" t="n">
        <f aca="false">EN6*'Taux avec population simulée'!CU241</f>
        <v>0</v>
      </c>
      <c r="ED24" s="0" t="n">
        <f aca="false">EO6*'Taux avec population simulée'!CV241</f>
        <v>0</v>
      </c>
      <c r="EE24" s="0" t="n">
        <f aca="false">EP6*'Taux avec population simulée'!CW241</f>
        <v>0</v>
      </c>
      <c r="EF24" s="0" t="n">
        <f aca="false">EQ6*'Taux avec population simulée'!CX241</f>
        <v>0</v>
      </c>
      <c r="EG24" s="0" t="n">
        <f aca="false">ER6*'Taux avec population simulée'!CY241</f>
        <v>0</v>
      </c>
      <c r="EH24" s="0" t="n">
        <f aca="false">ES6*'Taux avec population simulée'!CZ241</f>
        <v>0</v>
      </c>
      <c r="EI24" s="0" t="n">
        <f aca="false">ET6*'Taux avec population simulée'!DA241</f>
        <v>0</v>
      </c>
      <c r="EJ24" s="0" t="n">
        <f aca="false">EU6*'Taux avec population simulée'!DB241</f>
        <v>0</v>
      </c>
      <c r="EK24" s="0" t="n">
        <f aca="false">EV6*'Taux avec population simulée'!DC241</f>
        <v>0</v>
      </c>
      <c r="EW24" s="2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0" t="n">
        <v>20</v>
      </c>
      <c r="AJ25" s="0" t="n">
        <f aca="false">AU7*'Taux avec population simulée'!B242</f>
        <v>0</v>
      </c>
      <c r="AK25" s="0" t="n">
        <f aca="false">AV7*'Taux avec population simulée'!C242</f>
        <v>0</v>
      </c>
      <c r="AL25" s="0" t="n">
        <f aca="false">AW7*'Taux avec population simulée'!D242</f>
        <v>0</v>
      </c>
      <c r="AM25" s="0" t="n">
        <f aca="false">AX7*'Taux avec population simulée'!E242</f>
        <v>0</v>
      </c>
      <c r="AN25" s="0" t="n">
        <f aca="false">AY7*'Taux avec population simulée'!F242</f>
        <v>0</v>
      </c>
      <c r="AO25" s="0" t="n">
        <f aca="false">AZ7*'Taux avec population simulée'!G242</f>
        <v>0</v>
      </c>
      <c r="AP25" s="0" t="n">
        <f aca="false">BA7*'Taux avec population simulée'!H242</f>
        <v>0</v>
      </c>
      <c r="AQ25" s="0" t="n">
        <f aca="false">BB7*'Taux avec population simulée'!I242</f>
        <v>0</v>
      </c>
      <c r="AR25" s="0" t="n">
        <f aca="false">BC7*'Taux avec population simulée'!J242</f>
        <v>0</v>
      </c>
      <c r="AS25" s="1" t="n">
        <f aca="false">BD7*'Taux avec population simulée'!K242</f>
        <v>0</v>
      </c>
      <c r="AT25" s="0" t="n">
        <f aca="false">BE7*'Taux avec population simulée'!L242</f>
        <v>0</v>
      </c>
      <c r="AU25" s="0" t="n">
        <f aca="false">BF7*'Taux avec population simulée'!M242</f>
        <v>0</v>
      </c>
      <c r="AV25" s="0" t="n">
        <f aca="false">BG7*'Taux avec population simulée'!N242</f>
        <v>0</v>
      </c>
      <c r="AW25" s="0" t="n">
        <f aca="false">BH7*'Taux avec population simulée'!O242</f>
        <v>0</v>
      </c>
      <c r="AX25" s="0" t="n">
        <f aca="false">BI7*'Taux avec population simulée'!P242</f>
        <v>0</v>
      </c>
      <c r="AY25" s="0" t="n">
        <f aca="false">BJ7*'Taux avec population simulée'!Q242</f>
        <v>0</v>
      </c>
      <c r="AZ25" s="0" t="n">
        <f aca="false">BK7*'Taux avec population simulée'!R242</f>
        <v>0</v>
      </c>
      <c r="BA25" s="0" t="n">
        <f aca="false">BL7*'Taux avec population simulée'!S242</f>
        <v>0</v>
      </c>
      <c r="BB25" s="0" t="n">
        <f aca="false">BM7*'Taux avec population simulée'!T242</f>
        <v>0</v>
      </c>
      <c r="BC25" s="0" t="n">
        <f aca="false">BN7*'Taux avec population simulée'!U242</f>
        <v>0</v>
      </c>
      <c r="BD25" s="0" t="n">
        <f aca="false">BO7*'Taux avec population simulée'!V242</f>
        <v>0</v>
      </c>
      <c r="BE25" s="0" t="n">
        <f aca="false">BP7*'Taux avec population simulée'!W242</f>
        <v>0</v>
      </c>
      <c r="BF25" s="0" t="n">
        <f aca="false">BQ7*'Taux avec population simulée'!X242</f>
        <v>0</v>
      </c>
      <c r="BG25" s="0" t="n">
        <f aca="false">BR7*'Taux avec population simulée'!Y242</f>
        <v>0</v>
      </c>
      <c r="BH25" s="0" t="n">
        <f aca="false">BS7*'Taux avec population simulée'!Z242</f>
        <v>0</v>
      </c>
      <c r="BI25" s="0" t="n">
        <f aca="false">BT7*'Taux avec population simulée'!AA242</f>
        <v>0</v>
      </c>
      <c r="BJ25" s="0" t="n">
        <f aca="false">BU7*'Taux avec population simulée'!AB242</f>
        <v>0</v>
      </c>
      <c r="BK25" s="0" t="n">
        <f aca="false">BV7*'Taux avec population simulée'!AC242</f>
        <v>0</v>
      </c>
      <c r="BL25" s="0" t="n">
        <f aca="false">BW7*'Taux avec population simulée'!AD242</f>
        <v>0</v>
      </c>
      <c r="BM25" s="0" t="n">
        <f aca="false">BX7*'Taux avec population simulée'!AE242</f>
        <v>0</v>
      </c>
      <c r="BN25" s="0" t="n">
        <f aca="false">BY7*'Taux avec population simulée'!AF242</f>
        <v>0</v>
      </c>
      <c r="BO25" s="0" t="n">
        <f aca="false">BZ7*'Taux avec population simulée'!AG242</f>
        <v>0</v>
      </c>
      <c r="BP25" s="0" t="n">
        <f aca="false">CA7*'Taux avec population simulée'!AH242</f>
        <v>0</v>
      </c>
      <c r="BQ25" s="0" t="n">
        <f aca="false">CB7*'Taux avec population simulée'!AI242</f>
        <v>0</v>
      </c>
      <c r="BR25" s="0" t="n">
        <f aca="false">CC7*'Taux avec population simulée'!AJ242</f>
        <v>0</v>
      </c>
      <c r="BS25" s="0" t="n">
        <f aca="false">CD7*'Taux avec population simulée'!AK242</f>
        <v>0</v>
      </c>
      <c r="BT25" s="0" t="n">
        <f aca="false">CE7*'Taux avec population simulée'!AL242</f>
        <v>0</v>
      </c>
      <c r="BU25" s="0" t="n">
        <f aca="false">CF7*'Taux avec population simulée'!AM242</f>
        <v>0</v>
      </c>
      <c r="BV25" s="0" t="n">
        <f aca="false">CG7*'Taux avec population simulée'!AN242</f>
        <v>0</v>
      </c>
      <c r="BW25" s="0" t="n">
        <f aca="false">CH7*'Taux avec population simulée'!AO242</f>
        <v>0</v>
      </c>
      <c r="BX25" s="0" t="n">
        <f aca="false">CI7*'Taux avec population simulée'!AP242</f>
        <v>0</v>
      </c>
      <c r="BY25" s="0" t="n">
        <f aca="false">CJ7*'Taux avec population simulée'!AQ242</f>
        <v>0</v>
      </c>
      <c r="BZ25" s="0" t="n">
        <f aca="false">CK7*'Taux avec population simulée'!AR242</f>
        <v>0</v>
      </c>
      <c r="CA25" s="0" t="n">
        <f aca="false">CL7*'Taux avec population simulée'!AS242</f>
        <v>0</v>
      </c>
      <c r="CB25" s="0" t="n">
        <f aca="false">CM7*'Taux avec population simulée'!AT242</f>
        <v>0</v>
      </c>
      <c r="CC25" s="0" t="n">
        <f aca="false">CN7*'Taux avec population simulée'!AU242</f>
        <v>0</v>
      </c>
      <c r="CD25" s="0" t="n">
        <f aca="false">CO7*'Taux avec population simulée'!AV242</f>
        <v>0</v>
      </c>
      <c r="CE25" s="0" t="n">
        <f aca="false">CP7*'Taux avec population simulée'!AW242</f>
        <v>0</v>
      </c>
      <c r="CF25" s="0" t="n">
        <f aca="false">CQ7*'Taux avec population simulée'!AX242</f>
        <v>0</v>
      </c>
      <c r="CG25" s="0" t="n">
        <f aca="false">CR7*'Taux avec population simulée'!AY242</f>
        <v>0</v>
      </c>
      <c r="CH25" s="0" t="n">
        <f aca="false">CS7*'Taux avec population simulée'!AZ242</f>
        <v>0</v>
      </c>
      <c r="CI25" s="0" t="n">
        <f aca="false">CT7*'Taux avec population simulée'!BA242</f>
        <v>0</v>
      </c>
      <c r="CJ25" s="0" t="n">
        <f aca="false">CU7*'Taux avec population simulée'!BB242</f>
        <v>0</v>
      </c>
      <c r="CK25" s="0" t="n">
        <f aca="false">CV7*'Taux avec population simulée'!BC242</f>
        <v>0</v>
      </c>
      <c r="CL25" s="0" t="n">
        <f aca="false">CW7*'Taux avec population simulée'!BD242</f>
        <v>0</v>
      </c>
      <c r="CM25" s="0" t="n">
        <f aca="false">CX7*'Taux avec population simulée'!BE242</f>
        <v>0</v>
      </c>
      <c r="CN25" s="0" t="n">
        <f aca="false">CY7*'Taux avec population simulée'!BF242</f>
        <v>0</v>
      </c>
      <c r="CO25" s="0" t="n">
        <f aca="false">CZ7*'Taux avec population simulée'!BG242</f>
        <v>0</v>
      </c>
      <c r="CP25" s="0" t="n">
        <f aca="false">DA7*'Taux avec population simulée'!BH242</f>
        <v>0</v>
      </c>
      <c r="CQ25" s="0" t="n">
        <f aca="false">DB7*'Taux avec population simulée'!BI242</f>
        <v>0</v>
      </c>
      <c r="CR25" s="0" t="n">
        <f aca="false">DC7*'Taux avec population simulée'!BJ242</f>
        <v>0</v>
      </c>
      <c r="CS25" s="0" t="n">
        <f aca="false">DD7*'Taux avec population simulée'!BK242</f>
        <v>0</v>
      </c>
      <c r="CT25" s="0" t="n">
        <f aca="false">DE7*'Taux avec population simulée'!BL242</f>
        <v>0</v>
      </c>
      <c r="CU25" s="0" t="n">
        <f aca="false">DF7*'Taux avec population simulée'!BM242</f>
        <v>0</v>
      </c>
      <c r="CV25" s="0" t="n">
        <f aca="false">DG7*'Taux avec population simulée'!BN242</f>
        <v>0</v>
      </c>
      <c r="CW25" s="0" t="n">
        <f aca="false">DH7*'Taux avec population simulée'!BO242</f>
        <v>0</v>
      </c>
      <c r="CX25" s="0" t="n">
        <f aca="false">DI7*'Taux avec population simulée'!BP242</f>
        <v>0</v>
      </c>
      <c r="CY25" s="0" t="n">
        <f aca="false">DJ7*'Taux avec population simulée'!BQ242</f>
        <v>0</v>
      </c>
      <c r="CZ25" s="0" t="n">
        <f aca="false">DK7*'Taux avec population simulée'!BR242</f>
        <v>0</v>
      </c>
      <c r="DA25" s="0" t="n">
        <f aca="false">DL7*'Taux avec population simulée'!BS242</f>
        <v>0</v>
      </c>
      <c r="DB25" s="0" t="n">
        <f aca="false">DM7*'Taux avec population simulée'!BT242</f>
        <v>0</v>
      </c>
      <c r="DC25" s="0" t="n">
        <f aca="false">DN7*'Taux avec population simulée'!BU242</f>
        <v>0</v>
      </c>
      <c r="DD25" s="0" t="n">
        <f aca="false">DO7*'Taux avec population simulée'!BV242</f>
        <v>0</v>
      </c>
      <c r="DE25" s="0" t="n">
        <f aca="false">DP7*'Taux avec population simulée'!BW242</f>
        <v>0</v>
      </c>
      <c r="DF25" s="0" t="n">
        <f aca="false">DQ7*'Taux avec population simulée'!BX242</f>
        <v>0</v>
      </c>
      <c r="DG25" s="0" t="n">
        <f aca="false">DR7*'Taux avec population simulée'!BY242</f>
        <v>0</v>
      </c>
      <c r="DH25" s="0" t="n">
        <f aca="false">DS7*'Taux avec population simulée'!BZ242</f>
        <v>0</v>
      </c>
      <c r="DI25" s="0" t="n">
        <f aca="false">DT7*'Taux avec population simulée'!CA242</f>
        <v>0</v>
      </c>
      <c r="DJ25" s="0" t="n">
        <f aca="false">DU7*'Taux avec population simulée'!CB242</f>
        <v>0</v>
      </c>
      <c r="DK25" s="0" t="n">
        <f aca="false">DV7*'Taux avec population simulée'!CC242</f>
        <v>0</v>
      </c>
      <c r="DL25" s="0" t="n">
        <f aca="false">DW7*'Taux avec population simulée'!CD242</f>
        <v>0</v>
      </c>
      <c r="DM25" s="0" t="n">
        <f aca="false">DX7*'Taux avec population simulée'!CE242</f>
        <v>0</v>
      </c>
      <c r="DN25" s="0" t="n">
        <f aca="false">DY7*'Taux avec population simulée'!CF242</f>
        <v>0</v>
      </c>
      <c r="DO25" s="0" t="n">
        <f aca="false">DZ7*'Taux avec population simulée'!CG242</f>
        <v>0</v>
      </c>
      <c r="DP25" s="0" t="n">
        <f aca="false">EA7*'Taux avec population simulée'!CH242</f>
        <v>0</v>
      </c>
      <c r="DQ25" s="0" t="n">
        <f aca="false">EB7*'Taux avec population simulée'!CI242</f>
        <v>0</v>
      </c>
      <c r="DR25" s="0" t="n">
        <f aca="false">EC7*'Taux avec population simulée'!CJ242</f>
        <v>0</v>
      </c>
      <c r="DS25" s="0" t="n">
        <f aca="false">ED7*'Taux avec population simulée'!CK242</f>
        <v>0</v>
      </c>
      <c r="DT25" s="0" t="n">
        <f aca="false">EE7*'Taux avec population simulée'!CL242</f>
        <v>0</v>
      </c>
      <c r="DU25" s="0" t="n">
        <f aca="false">EF7*'Taux avec population simulée'!CM242</f>
        <v>0</v>
      </c>
      <c r="DV25" s="0" t="n">
        <f aca="false">EG7*'Taux avec population simulée'!CN242</f>
        <v>0</v>
      </c>
      <c r="DW25" s="0" t="n">
        <f aca="false">EH7*'Taux avec population simulée'!CO242</f>
        <v>0</v>
      </c>
      <c r="DX25" s="0" t="n">
        <f aca="false">EI7*'Taux avec population simulée'!CP242</f>
        <v>0</v>
      </c>
      <c r="DY25" s="0" t="n">
        <f aca="false">EJ7*'Taux avec population simulée'!CQ242</f>
        <v>0</v>
      </c>
      <c r="DZ25" s="0" t="n">
        <f aca="false">EK7*'Taux avec population simulée'!CR242</f>
        <v>0</v>
      </c>
      <c r="EA25" s="0" t="n">
        <f aca="false">EL7*'Taux avec population simulée'!CS242</f>
        <v>0</v>
      </c>
      <c r="EB25" s="0" t="n">
        <f aca="false">EM7*'Taux avec population simulée'!CT242</f>
        <v>0</v>
      </c>
      <c r="EC25" s="0" t="n">
        <f aca="false">EN7*'Taux avec population simulée'!CU242</f>
        <v>0</v>
      </c>
      <c r="ED25" s="0" t="n">
        <f aca="false">EO7*'Taux avec population simulée'!CV242</f>
        <v>0</v>
      </c>
      <c r="EE25" s="0" t="n">
        <f aca="false">EP7*'Taux avec population simulée'!CW242</f>
        <v>0</v>
      </c>
      <c r="EF25" s="0" t="n">
        <f aca="false">EQ7*'Taux avec population simulée'!CX242</f>
        <v>0</v>
      </c>
      <c r="EG25" s="0" t="n">
        <f aca="false">ER7*'Taux avec population simulée'!CY242</f>
        <v>0</v>
      </c>
      <c r="EH25" s="0" t="n">
        <f aca="false">ES7*'Taux avec population simulée'!CZ242</f>
        <v>0</v>
      </c>
      <c r="EI25" s="0" t="n">
        <f aca="false">ET7*'Taux avec population simulée'!DA242</f>
        <v>0</v>
      </c>
      <c r="EJ25" s="0" t="n">
        <f aca="false">EU7*'Taux avec population simulée'!DB242</f>
        <v>0</v>
      </c>
      <c r="EK25" s="0" t="n">
        <f aca="false">EV7*'Taux avec population simulée'!DC242</f>
        <v>0</v>
      </c>
    </row>
    <row r="26" customFormat="false" ht="14.05" hidden="false" customHeight="false" outlineLevel="0" collapsed="false">
      <c r="F26" s="0" t="s">
        <v>31</v>
      </c>
      <c r="AI26" s="0" t="n">
        <v>21</v>
      </c>
      <c r="AJ26" s="0" t="n">
        <f aca="false">AU8*'Taux avec population simulée'!B243</f>
        <v>0</v>
      </c>
      <c r="AK26" s="0" t="n">
        <f aca="false">AV8*'Taux avec population simulée'!C243</f>
        <v>0</v>
      </c>
      <c r="AL26" s="0" t="n">
        <f aca="false">AW8*'Taux avec population simulée'!D243</f>
        <v>0</v>
      </c>
      <c r="AM26" s="0" t="n">
        <f aca="false">AX8*'Taux avec population simulée'!E243</f>
        <v>0</v>
      </c>
      <c r="AN26" s="0" t="n">
        <f aca="false">AY8*'Taux avec population simulée'!F243</f>
        <v>0</v>
      </c>
      <c r="AO26" s="0" t="n">
        <f aca="false">AZ8*'Taux avec population simulée'!G243</f>
        <v>0</v>
      </c>
      <c r="AP26" s="0" t="n">
        <f aca="false">BA8*'Taux avec population simulée'!H243</f>
        <v>0</v>
      </c>
      <c r="AQ26" s="0" t="n">
        <f aca="false">BB8*'Taux avec population simulée'!I243</f>
        <v>0</v>
      </c>
      <c r="AR26" s="0" t="n">
        <f aca="false">BC8*'Taux avec population simulée'!J243</f>
        <v>0</v>
      </c>
      <c r="AS26" s="1" t="n">
        <f aca="false">BD8*'Taux avec population simulée'!K243</f>
        <v>0</v>
      </c>
      <c r="AT26" s="0" t="n">
        <f aca="false">BE8*'Taux avec population simulée'!L243</f>
        <v>0</v>
      </c>
      <c r="AU26" s="0" t="n">
        <f aca="false">BF8*'Taux avec population simulée'!M243</f>
        <v>0</v>
      </c>
      <c r="AV26" s="0" t="n">
        <f aca="false">BG8*'Taux avec population simulée'!N243</f>
        <v>0</v>
      </c>
      <c r="AW26" s="0" t="n">
        <f aca="false">BH8*'Taux avec population simulée'!O243</f>
        <v>0</v>
      </c>
      <c r="AX26" s="0" t="n">
        <f aca="false">BI8*'Taux avec population simulée'!P243</f>
        <v>0</v>
      </c>
      <c r="AY26" s="0" t="n">
        <f aca="false">BJ8*'Taux avec population simulée'!Q243</f>
        <v>0</v>
      </c>
      <c r="AZ26" s="0" t="n">
        <f aca="false">BK8*'Taux avec population simulée'!R243</f>
        <v>0</v>
      </c>
      <c r="BA26" s="0" t="n">
        <f aca="false">BL8*'Taux avec population simulée'!S243</f>
        <v>0</v>
      </c>
      <c r="BB26" s="0" t="n">
        <f aca="false">BM8*'Taux avec population simulée'!T243</f>
        <v>0</v>
      </c>
      <c r="BC26" s="0" t="n">
        <f aca="false">BN8*'Taux avec population simulée'!U243</f>
        <v>0</v>
      </c>
      <c r="BD26" s="0" t="n">
        <f aca="false">BO8*'Taux avec population simulée'!V243</f>
        <v>0</v>
      </c>
      <c r="BE26" s="0" t="n">
        <f aca="false">BP8*'Taux avec population simulée'!W243</f>
        <v>0</v>
      </c>
      <c r="BF26" s="0" t="n">
        <f aca="false">BQ8*'Taux avec population simulée'!X243</f>
        <v>0</v>
      </c>
      <c r="BG26" s="0" t="n">
        <f aca="false">BR8*'Taux avec population simulée'!Y243</f>
        <v>0</v>
      </c>
      <c r="BH26" s="0" t="n">
        <f aca="false">BS8*'Taux avec population simulée'!Z243</f>
        <v>0</v>
      </c>
      <c r="BI26" s="0" t="n">
        <f aca="false">BT8*'Taux avec population simulée'!AA243</f>
        <v>0</v>
      </c>
      <c r="BJ26" s="0" t="n">
        <f aca="false">BU8*'Taux avec population simulée'!AB243</f>
        <v>0</v>
      </c>
      <c r="BK26" s="0" t="n">
        <f aca="false">BV8*'Taux avec population simulée'!AC243</f>
        <v>0</v>
      </c>
      <c r="BL26" s="0" t="n">
        <f aca="false">BW8*'Taux avec population simulée'!AD243</f>
        <v>0</v>
      </c>
      <c r="BM26" s="0" t="n">
        <f aca="false">BX8*'Taux avec population simulée'!AE243</f>
        <v>0</v>
      </c>
      <c r="BN26" s="0" t="n">
        <f aca="false">BY8*'Taux avec population simulée'!AF243</f>
        <v>0</v>
      </c>
      <c r="BO26" s="0" t="n">
        <f aca="false">BZ8*'Taux avec population simulée'!AG243</f>
        <v>0</v>
      </c>
      <c r="BP26" s="0" t="n">
        <f aca="false">CA8*'Taux avec population simulée'!AH243</f>
        <v>0</v>
      </c>
      <c r="BQ26" s="0" t="n">
        <f aca="false">CB8*'Taux avec population simulée'!AI243</f>
        <v>0</v>
      </c>
      <c r="BR26" s="0" t="n">
        <f aca="false">CC8*'Taux avec population simulée'!AJ243</f>
        <v>0</v>
      </c>
      <c r="BS26" s="0" t="n">
        <f aca="false">CD8*'Taux avec population simulée'!AK243</f>
        <v>0</v>
      </c>
      <c r="BT26" s="0" t="n">
        <f aca="false">CE8*'Taux avec population simulée'!AL243</f>
        <v>0</v>
      </c>
      <c r="BU26" s="0" t="n">
        <f aca="false">CF8*'Taux avec population simulée'!AM243</f>
        <v>0</v>
      </c>
      <c r="BV26" s="0" t="n">
        <f aca="false">CG8*'Taux avec population simulée'!AN243</f>
        <v>0</v>
      </c>
      <c r="BW26" s="0" t="n">
        <f aca="false">CH8*'Taux avec population simulée'!AO243</f>
        <v>0</v>
      </c>
      <c r="BX26" s="0" t="n">
        <f aca="false">CI8*'Taux avec population simulée'!AP243</f>
        <v>0</v>
      </c>
      <c r="BY26" s="0" t="n">
        <f aca="false">CJ8*'Taux avec population simulée'!AQ243</f>
        <v>0</v>
      </c>
      <c r="BZ26" s="0" t="n">
        <f aca="false">CK8*'Taux avec population simulée'!AR243</f>
        <v>0</v>
      </c>
      <c r="CA26" s="0" t="n">
        <f aca="false">CL8*'Taux avec population simulée'!AS243</f>
        <v>0</v>
      </c>
      <c r="CB26" s="0" t="n">
        <f aca="false">CM8*'Taux avec population simulée'!AT243</f>
        <v>0</v>
      </c>
      <c r="CC26" s="0" t="n">
        <f aca="false">CN8*'Taux avec population simulée'!AU243</f>
        <v>0</v>
      </c>
      <c r="CD26" s="0" t="n">
        <f aca="false">CO8*'Taux avec population simulée'!AV243</f>
        <v>0</v>
      </c>
      <c r="CE26" s="0" t="n">
        <f aca="false">CP8*'Taux avec population simulée'!AW243</f>
        <v>0</v>
      </c>
      <c r="CF26" s="0" t="n">
        <f aca="false">CQ8*'Taux avec population simulée'!AX243</f>
        <v>0</v>
      </c>
      <c r="CG26" s="0" t="n">
        <f aca="false">CR8*'Taux avec population simulée'!AY243</f>
        <v>0</v>
      </c>
      <c r="CH26" s="0" t="n">
        <f aca="false">CS8*'Taux avec population simulée'!AZ243</f>
        <v>0</v>
      </c>
      <c r="CI26" s="0" t="n">
        <f aca="false">CT8*'Taux avec population simulée'!BA243</f>
        <v>0</v>
      </c>
      <c r="CJ26" s="0" t="n">
        <f aca="false">CU8*'Taux avec population simulée'!BB243</f>
        <v>0</v>
      </c>
      <c r="CK26" s="0" t="n">
        <f aca="false">CV8*'Taux avec population simulée'!BC243</f>
        <v>0</v>
      </c>
      <c r="CL26" s="0" t="n">
        <f aca="false">CW8*'Taux avec population simulée'!BD243</f>
        <v>0</v>
      </c>
      <c r="CM26" s="0" t="n">
        <f aca="false">CX8*'Taux avec population simulée'!BE243</f>
        <v>0</v>
      </c>
      <c r="CN26" s="0" t="n">
        <f aca="false">CY8*'Taux avec population simulée'!BF243</f>
        <v>0</v>
      </c>
      <c r="CO26" s="0" t="n">
        <f aca="false">CZ8*'Taux avec population simulée'!BG243</f>
        <v>0</v>
      </c>
      <c r="CP26" s="0" t="n">
        <f aca="false">DA8*'Taux avec population simulée'!BH243</f>
        <v>0</v>
      </c>
      <c r="CQ26" s="0" t="n">
        <f aca="false">DB8*'Taux avec population simulée'!BI243</f>
        <v>0</v>
      </c>
      <c r="CR26" s="0" t="n">
        <f aca="false">DC8*'Taux avec population simulée'!BJ243</f>
        <v>0</v>
      </c>
      <c r="CS26" s="0" t="n">
        <f aca="false">DD8*'Taux avec population simulée'!BK243</f>
        <v>0</v>
      </c>
      <c r="CT26" s="0" t="n">
        <f aca="false">DE8*'Taux avec population simulée'!BL243</f>
        <v>0</v>
      </c>
      <c r="CU26" s="0" t="n">
        <f aca="false">DF8*'Taux avec population simulée'!BM243</f>
        <v>0</v>
      </c>
      <c r="CV26" s="0" t="n">
        <f aca="false">DG8*'Taux avec population simulée'!BN243</f>
        <v>0</v>
      </c>
      <c r="CW26" s="0" t="n">
        <f aca="false">DH8*'Taux avec population simulée'!BO243</f>
        <v>0</v>
      </c>
      <c r="CX26" s="0" t="n">
        <f aca="false">DI8*'Taux avec population simulée'!BP243</f>
        <v>0</v>
      </c>
      <c r="CY26" s="0" t="n">
        <f aca="false">DJ8*'Taux avec population simulée'!BQ243</f>
        <v>0</v>
      </c>
      <c r="CZ26" s="0" t="n">
        <f aca="false">DK8*'Taux avec population simulée'!BR243</f>
        <v>0</v>
      </c>
      <c r="DA26" s="0" t="n">
        <f aca="false">DL8*'Taux avec population simulée'!BS243</f>
        <v>0</v>
      </c>
      <c r="DB26" s="0" t="n">
        <f aca="false">DM8*'Taux avec population simulée'!BT243</f>
        <v>0</v>
      </c>
      <c r="DC26" s="0" t="n">
        <f aca="false">DN8*'Taux avec population simulée'!BU243</f>
        <v>0</v>
      </c>
      <c r="DD26" s="0" t="n">
        <f aca="false">DO8*'Taux avec population simulée'!BV243</f>
        <v>0</v>
      </c>
      <c r="DE26" s="0" t="n">
        <f aca="false">DP8*'Taux avec population simulée'!BW243</f>
        <v>0</v>
      </c>
      <c r="DF26" s="0" t="n">
        <f aca="false">DQ8*'Taux avec population simulée'!BX243</f>
        <v>0</v>
      </c>
      <c r="DG26" s="0" t="n">
        <f aca="false">DR8*'Taux avec population simulée'!BY243</f>
        <v>0</v>
      </c>
      <c r="DH26" s="0" t="n">
        <f aca="false">DS8*'Taux avec population simulée'!BZ243</f>
        <v>0</v>
      </c>
      <c r="DI26" s="0" t="n">
        <f aca="false">DT8*'Taux avec population simulée'!CA243</f>
        <v>0</v>
      </c>
      <c r="DJ26" s="0" t="n">
        <f aca="false">DU8*'Taux avec population simulée'!CB243</f>
        <v>0</v>
      </c>
      <c r="DK26" s="0" t="n">
        <f aca="false">DV8*'Taux avec population simulée'!CC243</f>
        <v>0</v>
      </c>
      <c r="DL26" s="0" t="n">
        <f aca="false">DW8*'Taux avec population simulée'!CD243</f>
        <v>0</v>
      </c>
      <c r="DM26" s="0" t="n">
        <f aca="false">DX8*'Taux avec population simulée'!CE243</f>
        <v>0</v>
      </c>
      <c r="DN26" s="0" t="n">
        <f aca="false">DY8*'Taux avec population simulée'!CF243</f>
        <v>0</v>
      </c>
      <c r="DO26" s="0" t="n">
        <f aca="false">DZ8*'Taux avec population simulée'!CG243</f>
        <v>0</v>
      </c>
      <c r="DP26" s="0" t="n">
        <f aca="false">EA8*'Taux avec population simulée'!CH243</f>
        <v>0</v>
      </c>
      <c r="DQ26" s="0" t="n">
        <f aca="false">EB8*'Taux avec population simulée'!CI243</f>
        <v>0</v>
      </c>
      <c r="DR26" s="0" t="n">
        <f aca="false">EC8*'Taux avec population simulée'!CJ243</f>
        <v>0</v>
      </c>
      <c r="DS26" s="0" t="n">
        <f aca="false">ED8*'Taux avec population simulée'!CK243</f>
        <v>0</v>
      </c>
      <c r="DT26" s="0" t="n">
        <f aca="false">EE8*'Taux avec population simulée'!CL243</f>
        <v>0</v>
      </c>
      <c r="DU26" s="0" t="n">
        <f aca="false">EF8*'Taux avec population simulée'!CM243</f>
        <v>0</v>
      </c>
      <c r="DV26" s="0" t="n">
        <f aca="false">EG8*'Taux avec population simulée'!CN243</f>
        <v>0</v>
      </c>
      <c r="DW26" s="0" t="n">
        <f aca="false">EH8*'Taux avec population simulée'!CO243</f>
        <v>0</v>
      </c>
      <c r="DX26" s="0" t="n">
        <f aca="false">EI8*'Taux avec population simulée'!CP243</f>
        <v>0</v>
      </c>
      <c r="DY26" s="0" t="n">
        <f aca="false">EJ8*'Taux avec population simulée'!CQ243</f>
        <v>0</v>
      </c>
      <c r="DZ26" s="0" t="n">
        <f aca="false">EK8*'Taux avec population simulée'!CR243</f>
        <v>0</v>
      </c>
      <c r="EA26" s="0" t="n">
        <f aca="false">EL8*'Taux avec population simulée'!CS243</f>
        <v>0</v>
      </c>
      <c r="EB26" s="0" t="n">
        <f aca="false">EM8*'Taux avec population simulée'!CT243</f>
        <v>0</v>
      </c>
      <c r="EC26" s="0" t="n">
        <f aca="false">EN8*'Taux avec population simulée'!CU243</f>
        <v>0</v>
      </c>
      <c r="ED26" s="0" t="n">
        <f aca="false">EO8*'Taux avec population simulée'!CV243</f>
        <v>0</v>
      </c>
      <c r="EE26" s="0" t="n">
        <f aca="false">EP8*'Taux avec population simulée'!CW243</f>
        <v>0</v>
      </c>
      <c r="EF26" s="0" t="n">
        <f aca="false">EQ8*'Taux avec population simulée'!CX243</f>
        <v>0</v>
      </c>
      <c r="EG26" s="0" t="n">
        <f aca="false">ER8*'Taux avec population simulée'!CY243</f>
        <v>0</v>
      </c>
      <c r="EH26" s="0" t="n">
        <f aca="false">ES8*'Taux avec population simulée'!CZ243</f>
        <v>0</v>
      </c>
      <c r="EI26" s="0" t="n">
        <f aca="false">ET8*'Taux avec population simulée'!DA243</f>
        <v>0</v>
      </c>
      <c r="EJ26" s="0" t="n">
        <f aca="false">EU8*'Taux avec population simulée'!DB243</f>
        <v>0</v>
      </c>
      <c r="EK26" s="0" t="n">
        <f aca="false">EV8*'Taux avec population simulée'!DC243</f>
        <v>0</v>
      </c>
    </row>
    <row r="27" customFormat="false" ht="12.85" hidden="false" customHeight="false" outlineLevel="0" collapsed="false">
      <c r="B27" s="0" t="s">
        <v>2</v>
      </c>
      <c r="C27" s="0" t="n">
        <v>16</v>
      </c>
      <c r="D27" s="0" t="n">
        <v>17</v>
      </c>
      <c r="E27" s="0" t="n">
        <v>18</v>
      </c>
      <c r="F27" s="0" t="n">
        <v>19</v>
      </c>
      <c r="G27" s="0" t="n">
        <v>20</v>
      </c>
      <c r="H27" s="0" t="n">
        <v>21</v>
      </c>
      <c r="I27" s="0" t="n">
        <v>22</v>
      </c>
      <c r="J27" s="0" t="n">
        <v>23</v>
      </c>
      <c r="K27" s="0" t="n">
        <v>24</v>
      </c>
      <c r="L27" s="0" t="n">
        <v>25</v>
      </c>
      <c r="M27" s="0" t="n">
        <v>26</v>
      </c>
      <c r="N27" s="0" t="n">
        <v>27</v>
      </c>
      <c r="O27" s="0" t="n">
        <v>28</v>
      </c>
      <c r="P27" s="0" t="n">
        <v>29</v>
      </c>
      <c r="S27" s="0" t="n">
        <v>16</v>
      </c>
      <c r="T27" s="0" t="n">
        <v>17</v>
      </c>
      <c r="U27" s="0" t="n">
        <v>18</v>
      </c>
      <c r="V27" s="0" t="n">
        <v>19</v>
      </c>
      <c r="W27" s="0" t="n">
        <v>20</v>
      </c>
      <c r="X27" s="0" t="n">
        <v>21</v>
      </c>
      <c r="Y27" s="0" t="n">
        <v>22</v>
      </c>
      <c r="Z27" s="0" t="n">
        <v>23</v>
      </c>
      <c r="AA27" s="0" t="n">
        <v>24</v>
      </c>
      <c r="AB27" s="0" t="n">
        <v>25</v>
      </c>
      <c r="AC27" s="0" t="n">
        <v>26</v>
      </c>
      <c r="AD27" s="0" t="n">
        <v>27</v>
      </c>
      <c r="AE27" s="0" t="n">
        <v>28</v>
      </c>
      <c r="AF27" s="0" t="n">
        <v>29</v>
      </c>
      <c r="AI27" s="0" t="n">
        <v>22</v>
      </c>
      <c r="AJ27" s="0" t="n">
        <f aca="false">AU9*'Taux avec population simulée'!B244</f>
        <v>0</v>
      </c>
      <c r="AK27" s="0" t="n">
        <f aca="false">AV9*'Taux avec population simulée'!C244</f>
        <v>0</v>
      </c>
      <c r="AL27" s="0" t="n">
        <f aca="false">AW9*'Taux avec population simulée'!D244</f>
        <v>0</v>
      </c>
      <c r="AM27" s="0" t="n">
        <f aca="false">AX9*'Taux avec population simulée'!E244</f>
        <v>0</v>
      </c>
      <c r="AN27" s="0" t="n">
        <f aca="false">AY9*'Taux avec population simulée'!F244</f>
        <v>0</v>
      </c>
      <c r="AO27" s="0" t="n">
        <f aca="false">AZ9*'Taux avec population simulée'!G244</f>
        <v>0</v>
      </c>
      <c r="AP27" s="0" t="n">
        <f aca="false">BA9*'Taux avec population simulée'!H244</f>
        <v>0</v>
      </c>
      <c r="AQ27" s="0" t="n">
        <f aca="false">BB9*'Taux avec population simulée'!I244</f>
        <v>0</v>
      </c>
      <c r="AR27" s="0" t="n">
        <f aca="false">BC9*'Taux avec population simulée'!J244</f>
        <v>0</v>
      </c>
      <c r="AS27" s="1" t="n">
        <f aca="false">BD9*'Taux avec population simulée'!K244</f>
        <v>0</v>
      </c>
      <c r="AT27" s="0" t="n">
        <f aca="false">BE9*'Taux avec population simulée'!L244</f>
        <v>0</v>
      </c>
      <c r="AU27" s="0" t="n">
        <f aca="false">BF9*'Taux avec population simulée'!M244</f>
        <v>0</v>
      </c>
      <c r="AV27" s="0" t="n">
        <f aca="false">BG9*'Taux avec population simulée'!N244</f>
        <v>0</v>
      </c>
      <c r="AW27" s="0" t="n">
        <f aca="false">BH9*'Taux avec population simulée'!O244</f>
        <v>0</v>
      </c>
      <c r="AX27" s="0" t="n">
        <f aca="false">BI9*'Taux avec population simulée'!P244</f>
        <v>0</v>
      </c>
      <c r="AY27" s="0" t="n">
        <f aca="false">BJ9*'Taux avec population simulée'!Q244</f>
        <v>0</v>
      </c>
      <c r="AZ27" s="0" t="n">
        <f aca="false">BK9*'Taux avec population simulée'!R244</f>
        <v>0</v>
      </c>
      <c r="BA27" s="0" t="n">
        <f aca="false">BL9*'Taux avec population simulée'!S244</f>
        <v>0</v>
      </c>
      <c r="BB27" s="0" t="n">
        <f aca="false">BM9*'Taux avec population simulée'!T244</f>
        <v>0</v>
      </c>
      <c r="BC27" s="0" t="n">
        <f aca="false">BN9*'Taux avec population simulée'!U244</f>
        <v>0</v>
      </c>
      <c r="BD27" s="0" t="n">
        <f aca="false">BO9*'Taux avec population simulée'!V244</f>
        <v>0</v>
      </c>
      <c r="BE27" s="0" t="n">
        <f aca="false">BP9*'Taux avec population simulée'!W244</f>
        <v>0</v>
      </c>
      <c r="BF27" s="0" t="n">
        <f aca="false">BQ9*'Taux avec population simulée'!X244</f>
        <v>0</v>
      </c>
      <c r="BG27" s="0" t="n">
        <f aca="false">BR9*'Taux avec population simulée'!Y244</f>
        <v>0</v>
      </c>
      <c r="BH27" s="0" t="n">
        <f aca="false">BS9*'Taux avec population simulée'!Z244</f>
        <v>0</v>
      </c>
      <c r="BI27" s="0" t="n">
        <f aca="false">BT9*'Taux avec population simulée'!AA244</f>
        <v>0</v>
      </c>
      <c r="BJ27" s="0" t="n">
        <f aca="false">BU9*'Taux avec population simulée'!AB244</f>
        <v>0</v>
      </c>
      <c r="BK27" s="0" t="n">
        <f aca="false">BV9*'Taux avec population simulée'!AC244</f>
        <v>0</v>
      </c>
      <c r="BL27" s="0" t="n">
        <f aca="false">BW9*'Taux avec population simulée'!AD244</f>
        <v>0</v>
      </c>
      <c r="BM27" s="0" t="n">
        <f aca="false">BX9*'Taux avec population simulée'!AE244</f>
        <v>0</v>
      </c>
      <c r="BN27" s="0" t="n">
        <f aca="false">BY9*'Taux avec population simulée'!AF244</f>
        <v>0</v>
      </c>
      <c r="BO27" s="0" t="n">
        <f aca="false">BZ9*'Taux avec population simulée'!AG244</f>
        <v>0</v>
      </c>
      <c r="BP27" s="0" t="n">
        <f aca="false">CA9*'Taux avec population simulée'!AH244</f>
        <v>0</v>
      </c>
      <c r="BQ27" s="0" t="n">
        <f aca="false">CB9*'Taux avec population simulée'!AI244</f>
        <v>0</v>
      </c>
      <c r="BR27" s="0" t="n">
        <f aca="false">CC9*'Taux avec population simulée'!AJ244</f>
        <v>0</v>
      </c>
      <c r="BS27" s="0" t="n">
        <f aca="false">CD9*'Taux avec population simulée'!AK244</f>
        <v>0</v>
      </c>
      <c r="BT27" s="0" t="n">
        <f aca="false">CE9*'Taux avec population simulée'!AL244</f>
        <v>0</v>
      </c>
      <c r="BU27" s="0" t="n">
        <f aca="false">CF9*'Taux avec population simulée'!AM244</f>
        <v>0</v>
      </c>
      <c r="BV27" s="0" t="n">
        <f aca="false">CG9*'Taux avec population simulée'!AN244</f>
        <v>0</v>
      </c>
      <c r="BW27" s="0" t="n">
        <f aca="false">CH9*'Taux avec population simulée'!AO244</f>
        <v>0</v>
      </c>
      <c r="BX27" s="0" t="n">
        <f aca="false">CI9*'Taux avec population simulée'!AP244</f>
        <v>0</v>
      </c>
      <c r="BY27" s="0" t="n">
        <f aca="false">CJ9*'Taux avec population simulée'!AQ244</f>
        <v>0</v>
      </c>
      <c r="BZ27" s="0" t="n">
        <f aca="false">CK9*'Taux avec population simulée'!AR244</f>
        <v>0</v>
      </c>
      <c r="CA27" s="0" t="n">
        <f aca="false">CL9*'Taux avec population simulée'!AS244</f>
        <v>0</v>
      </c>
      <c r="CB27" s="0" t="n">
        <f aca="false">CM9*'Taux avec population simulée'!AT244</f>
        <v>0</v>
      </c>
      <c r="CC27" s="0" t="n">
        <f aca="false">CN9*'Taux avec population simulée'!AU244</f>
        <v>0</v>
      </c>
      <c r="CD27" s="0" t="n">
        <f aca="false">CO9*'Taux avec population simulée'!AV244</f>
        <v>0</v>
      </c>
      <c r="CE27" s="0" t="n">
        <f aca="false">CP9*'Taux avec population simulée'!AW244</f>
        <v>0</v>
      </c>
      <c r="CF27" s="0" t="n">
        <f aca="false">CQ9*'Taux avec population simulée'!AX244</f>
        <v>0</v>
      </c>
      <c r="CG27" s="0" t="n">
        <f aca="false">CR9*'Taux avec population simulée'!AY244</f>
        <v>0</v>
      </c>
      <c r="CH27" s="0" t="n">
        <f aca="false">CS9*'Taux avec population simulée'!AZ244</f>
        <v>0</v>
      </c>
      <c r="CI27" s="0" t="n">
        <f aca="false">CT9*'Taux avec population simulée'!BA244</f>
        <v>0</v>
      </c>
      <c r="CJ27" s="0" t="n">
        <f aca="false">CU9*'Taux avec population simulée'!BB244</f>
        <v>0</v>
      </c>
      <c r="CK27" s="0" t="n">
        <f aca="false">CV9*'Taux avec population simulée'!BC244</f>
        <v>0</v>
      </c>
      <c r="CL27" s="0" t="n">
        <f aca="false">CW9*'Taux avec population simulée'!BD244</f>
        <v>0</v>
      </c>
      <c r="CM27" s="0" t="n">
        <f aca="false">CX9*'Taux avec population simulée'!BE244</f>
        <v>0</v>
      </c>
      <c r="CN27" s="0" t="n">
        <f aca="false">CY9*'Taux avec population simulée'!BF244</f>
        <v>0</v>
      </c>
      <c r="CO27" s="0" t="n">
        <f aca="false">CZ9*'Taux avec population simulée'!BG244</f>
        <v>0</v>
      </c>
      <c r="CP27" s="0" t="n">
        <f aca="false">DA9*'Taux avec population simulée'!BH244</f>
        <v>0</v>
      </c>
      <c r="CQ27" s="0" t="n">
        <f aca="false">DB9*'Taux avec population simulée'!BI244</f>
        <v>0</v>
      </c>
      <c r="CR27" s="0" t="n">
        <f aca="false">DC9*'Taux avec population simulée'!BJ244</f>
        <v>0</v>
      </c>
      <c r="CS27" s="0" t="n">
        <f aca="false">DD9*'Taux avec population simulée'!BK244</f>
        <v>0</v>
      </c>
      <c r="CT27" s="0" t="n">
        <f aca="false">DE9*'Taux avec population simulée'!BL244</f>
        <v>0</v>
      </c>
      <c r="CU27" s="0" t="n">
        <f aca="false">DF9*'Taux avec population simulée'!BM244</f>
        <v>0</v>
      </c>
      <c r="CV27" s="0" t="n">
        <f aca="false">DG9*'Taux avec population simulée'!BN244</f>
        <v>0</v>
      </c>
      <c r="CW27" s="0" t="n">
        <f aca="false">DH9*'Taux avec population simulée'!BO244</f>
        <v>0</v>
      </c>
      <c r="CX27" s="0" t="n">
        <f aca="false">DI9*'Taux avec population simulée'!BP244</f>
        <v>0</v>
      </c>
      <c r="CY27" s="0" t="n">
        <f aca="false">DJ9*'Taux avec population simulée'!BQ244</f>
        <v>0</v>
      </c>
      <c r="CZ27" s="0" t="n">
        <f aca="false">DK9*'Taux avec population simulée'!BR244</f>
        <v>0</v>
      </c>
      <c r="DA27" s="0" t="n">
        <f aca="false">DL9*'Taux avec population simulée'!BS244</f>
        <v>0</v>
      </c>
      <c r="DB27" s="0" t="n">
        <f aca="false">DM9*'Taux avec population simulée'!BT244</f>
        <v>0</v>
      </c>
      <c r="DC27" s="0" t="n">
        <f aca="false">DN9*'Taux avec population simulée'!BU244</f>
        <v>0</v>
      </c>
      <c r="DD27" s="0" t="n">
        <f aca="false">DO9*'Taux avec population simulée'!BV244</f>
        <v>0</v>
      </c>
      <c r="DE27" s="0" t="n">
        <f aca="false">DP9*'Taux avec population simulée'!BW244</f>
        <v>0</v>
      </c>
      <c r="DF27" s="0" t="n">
        <f aca="false">DQ9*'Taux avec population simulée'!BX244</f>
        <v>0</v>
      </c>
      <c r="DG27" s="0" t="n">
        <f aca="false">DR9*'Taux avec population simulée'!BY244</f>
        <v>0</v>
      </c>
      <c r="DH27" s="0" t="n">
        <f aca="false">DS9*'Taux avec population simulée'!BZ244</f>
        <v>0</v>
      </c>
      <c r="DI27" s="0" t="n">
        <f aca="false">DT9*'Taux avec population simulée'!CA244</f>
        <v>0</v>
      </c>
      <c r="DJ27" s="0" t="n">
        <f aca="false">DU9*'Taux avec population simulée'!CB244</f>
        <v>0</v>
      </c>
      <c r="DK27" s="0" t="n">
        <f aca="false">DV9*'Taux avec population simulée'!CC244</f>
        <v>0</v>
      </c>
      <c r="DL27" s="0" t="n">
        <f aca="false">DW9*'Taux avec population simulée'!CD244</f>
        <v>0</v>
      </c>
      <c r="DM27" s="0" t="n">
        <f aca="false">DX9*'Taux avec population simulée'!CE244</f>
        <v>0</v>
      </c>
      <c r="DN27" s="0" t="n">
        <f aca="false">DY9*'Taux avec population simulée'!CF244</f>
        <v>0</v>
      </c>
      <c r="DO27" s="0" t="n">
        <f aca="false">DZ9*'Taux avec population simulée'!CG244</f>
        <v>0</v>
      </c>
      <c r="DP27" s="0" t="n">
        <f aca="false">EA9*'Taux avec population simulée'!CH244</f>
        <v>0</v>
      </c>
      <c r="DQ27" s="0" t="n">
        <f aca="false">EB9*'Taux avec population simulée'!CI244</f>
        <v>0</v>
      </c>
      <c r="DR27" s="0" t="n">
        <f aca="false">EC9*'Taux avec population simulée'!CJ244</f>
        <v>0</v>
      </c>
      <c r="DS27" s="0" t="n">
        <f aca="false">ED9*'Taux avec population simulée'!CK244</f>
        <v>0</v>
      </c>
      <c r="DT27" s="0" t="n">
        <f aca="false">EE9*'Taux avec population simulée'!CL244</f>
        <v>0</v>
      </c>
      <c r="DU27" s="0" t="n">
        <f aca="false">EF9*'Taux avec population simulée'!CM244</f>
        <v>0</v>
      </c>
      <c r="DV27" s="0" t="n">
        <f aca="false">EG9*'Taux avec population simulée'!CN244</f>
        <v>0</v>
      </c>
      <c r="DW27" s="0" t="n">
        <f aca="false">EH9*'Taux avec population simulée'!CO244</f>
        <v>0</v>
      </c>
      <c r="DX27" s="0" t="n">
        <f aca="false">EI9*'Taux avec population simulée'!CP244</f>
        <v>0</v>
      </c>
      <c r="DY27" s="0" t="n">
        <f aca="false">EJ9*'Taux avec population simulée'!CQ244</f>
        <v>0</v>
      </c>
      <c r="DZ27" s="0" t="n">
        <f aca="false">EK9*'Taux avec population simulée'!CR244</f>
        <v>0</v>
      </c>
      <c r="EA27" s="0" t="n">
        <f aca="false">EL9*'Taux avec population simulée'!CS244</f>
        <v>0</v>
      </c>
      <c r="EB27" s="0" t="n">
        <f aca="false">EM9*'Taux avec population simulée'!CT244</f>
        <v>0</v>
      </c>
      <c r="EC27" s="0" t="n">
        <f aca="false">EN9*'Taux avec population simulée'!CU244</f>
        <v>0</v>
      </c>
      <c r="ED27" s="0" t="n">
        <f aca="false">EO9*'Taux avec population simulée'!CV244</f>
        <v>0</v>
      </c>
      <c r="EE27" s="0" t="n">
        <f aca="false">EP9*'Taux avec population simulée'!CW244</f>
        <v>0</v>
      </c>
      <c r="EF27" s="0" t="n">
        <f aca="false">EQ9*'Taux avec population simulée'!CX244</f>
        <v>0</v>
      </c>
      <c r="EG27" s="0" t="n">
        <f aca="false">ER9*'Taux avec population simulée'!CY244</f>
        <v>0</v>
      </c>
      <c r="EH27" s="0" t="n">
        <f aca="false">ES9*'Taux avec population simulée'!CZ244</f>
        <v>0</v>
      </c>
      <c r="EI27" s="0" t="n">
        <f aca="false">ET9*'Taux avec population simulée'!DA244</f>
        <v>0</v>
      </c>
      <c r="EJ27" s="0" t="n">
        <f aca="false">EU9*'Taux avec population simulée'!DB244</f>
        <v>0</v>
      </c>
      <c r="EK27" s="0" t="n">
        <f aca="false">EV9*'Taux avec population simulée'!DC244</f>
        <v>0</v>
      </c>
    </row>
    <row r="28" customFormat="false" ht="12.85" hidden="false" customHeight="false" outlineLevel="0" collapsed="false">
      <c r="B28" s="0" t="n">
        <v>2003</v>
      </c>
      <c r="C28" s="0" t="n">
        <v>0.8423448676</v>
      </c>
      <c r="D28" s="0" t="n">
        <v>0.7567845443</v>
      </c>
      <c r="E28" s="0" t="n">
        <v>0.4838370649</v>
      </c>
      <c r="F28" s="0" t="n">
        <v>0.4132679826</v>
      </c>
      <c r="G28" s="0" t="n">
        <v>0.2701523785</v>
      </c>
      <c r="H28" s="0" t="n">
        <v>0.2285525248</v>
      </c>
      <c r="I28" s="0" t="n">
        <v>0.1877808548</v>
      </c>
      <c r="J28" s="0" t="n">
        <v>0.1608254444</v>
      </c>
      <c r="K28" s="0" t="n">
        <v>0.1476695132</v>
      </c>
      <c r="L28" s="0" t="n">
        <v>0.1106797385</v>
      </c>
      <c r="M28" s="0" t="n">
        <v>0.0530835627</v>
      </c>
      <c r="N28" s="0" t="n">
        <v>0.0493198109</v>
      </c>
      <c r="O28" s="0" t="n">
        <v>0.0427752111</v>
      </c>
      <c r="P28" s="0" t="n">
        <v>0.023056342</v>
      </c>
      <c r="R28" s="0" t="n">
        <v>2003</v>
      </c>
      <c r="S28" s="0" t="n">
        <v>0.7902836698</v>
      </c>
      <c r="T28" s="0" t="n">
        <v>0.6601802767</v>
      </c>
      <c r="U28" s="0" t="n">
        <v>0.4690204284</v>
      </c>
      <c r="V28" s="0" t="n">
        <v>0.3227425398</v>
      </c>
      <c r="W28" s="0" t="n">
        <v>0.1869460214</v>
      </c>
      <c r="X28" s="0" t="n">
        <v>0.1937548897</v>
      </c>
      <c r="Y28" s="0" t="n">
        <v>0.1824915771</v>
      </c>
      <c r="Z28" s="0" t="n">
        <v>0.1572153827</v>
      </c>
      <c r="AA28" s="0" t="n">
        <v>0.1069351278</v>
      </c>
      <c r="AB28" s="0" t="n">
        <v>0.0819726825</v>
      </c>
      <c r="AC28" s="0" t="n">
        <v>0.0570826092</v>
      </c>
      <c r="AD28" s="0" t="n">
        <v>0.0575240947</v>
      </c>
      <c r="AE28" s="0" t="n">
        <v>0.0253099012</v>
      </c>
      <c r="AF28" s="0" t="n">
        <v>0.0187462236</v>
      </c>
      <c r="AI28" s="0" t="n">
        <v>23</v>
      </c>
      <c r="AJ28" s="0" t="n">
        <f aca="false">AU10*'Taux avec population simulée'!B245</f>
        <v>0</v>
      </c>
      <c r="AK28" s="0" t="n">
        <f aca="false">AV10*'Taux avec population simulée'!C245</f>
        <v>0</v>
      </c>
      <c r="AL28" s="0" t="n">
        <f aca="false">AW10*'Taux avec population simulée'!D245</f>
        <v>0</v>
      </c>
      <c r="AM28" s="0" t="n">
        <f aca="false">AX10*'Taux avec population simulée'!E245</f>
        <v>0</v>
      </c>
      <c r="AN28" s="0" t="n">
        <f aca="false">AY10*'Taux avec population simulée'!F245</f>
        <v>0</v>
      </c>
      <c r="AO28" s="0" t="n">
        <f aca="false">AZ10*'Taux avec population simulée'!G245</f>
        <v>0</v>
      </c>
      <c r="AP28" s="0" t="n">
        <f aca="false">BA10*'Taux avec population simulée'!H245</f>
        <v>0</v>
      </c>
      <c r="AQ28" s="0" t="n">
        <f aca="false">BB10*'Taux avec population simulée'!I245</f>
        <v>0</v>
      </c>
      <c r="AR28" s="0" t="n">
        <f aca="false">BC10*'Taux avec population simulée'!J245</f>
        <v>0</v>
      </c>
      <c r="AS28" s="1" t="n">
        <f aca="false">BD10*'Taux avec population simulée'!K245</f>
        <v>0</v>
      </c>
      <c r="AT28" s="0" t="n">
        <f aca="false">BE10*'Taux avec population simulée'!L245</f>
        <v>0</v>
      </c>
      <c r="AU28" s="0" t="n">
        <f aca="false">BF10*'Taux avec population simulée'!M245</f>
        <v>0</v>
      </c>
      <c r="AV28" s="0" t="n">
        <f aca="false">BG10*'Taux avec population simulée'!N245</f>
        <v>0</v>
      </c>
      <c r="AW28" s="0" t="n">
        <f aca="false">BH10*'Taux avec population simulée'!O245</f>
        <v>0</v>
      </c>
      <c r="AX28" s="0" t="n">
        <f aca="false">BI10*'Taux avec population simulée'!P245</f>
        <v>0</v>
      </c>
      <c r="AY28" s="0" t="n">
        <f aca="false">BJ10*'Taux avec population simulée'!Q245</f>
        <v>0</v>
      </c>
      <c r="AZ28" s="0" t="n">
        <f aca="false">BK10*'Taux avec population simulée'!R245</f>
        <v>0</v>
      </c>
      <c r="BA28" s="0" t="n">
        <f aca="false">BL10*'Taux avec population simulée'!S245</f>
        <v>0</v>
      </c>
      <c r="BB28" s="0" t="n">
        <f aca="false">BM10*'Taux avec population simulée'!T245</f>
        <v>0</v>
      </c>
      <c r="BC28" s="0" t="n">
        <f aca="false">BN10*'Taux avec population simulée'!U245</f>
        <v>0</v>
      </c>
      <c r="BD28" s="0" t="n">
        <f aca="false">BO10*'Taux avec population simulée'!V245</f>
        <v>0</v>
      </c>
      <c r="BE28" s="0" t="n">
        <f aca="false">BP10*'Taux avec population simulée'!W245</f>
        <v>0</v>
      </c>
      <c r="BF28" s="0" t="n">
        <f aca="false">BQ10*'Taux avec population simulée'!X245</f>
        <v>0</v>
      </c>
      <c r="BG28" s="0" t="n">
        <f aca="false">BR10*'Taux avec population simulée'!Y245</f>
        <v>0</v>
      </c>
      <c r="BH28" s="0" t="n">
        <f aca="false">BS10*'Taux avec population simulée'!Z245</f>
        <v>0</v>
      </c>
      <c r="BI28" s="0" t="n">
        <f aca="false">BT10*'Taux avec population simulée'!AA245</f>
        <v>0</v>
      </c>
      <c r="BJ28" s="0" t="n">
        <f aca="false">BU10*'Taux avec population simulée'!AB245</f>
        <v>0</v>
      </c>
      <c r="BK28" s="0" t="n">
        <f aca="false">BV10*'Taux avec population simulée'!AC245</f>
        <v>0</v>
      </c>
      <c r="BL28" s="0" t="n">
        <f aca="false">BW10*'Taux avec population simulée'!AD245</f>
        <v>0</v>
      </c>
      <c r="BM28" s="0" t="n">
        <f aca="false">BX10*'Taux avec population simulée'!AE245</f>
        <v>0</v>
      </c>
      <c r="BN28" s="0" t="n">
        <f aca="false">BY10*'Taux avec population simulée'!AF245</f>
        <v>0</v>
      </c>
      <c r="BO28" s="0" t="n">
        <f aca="false">BZ10*'Taux avec population simulée'!AG245</f>
        <v>0</v>
      </c>
      <c r="BP28" s="0" t="n">
        <f aca="false">CA10*'Taux avec population simulée'!AH245</f>
        <v>0</v>
      </c>
      <c r="BQ28" s="0" t="n">
        <f aca="false">CB10*'Taux avec population simulée'!AI245</f>
        <v>0</v>
      </c>
      <c r="BR28" s="0" t="n">
        <f aca="false">CC10*'Taux avec population simulée'!AJ245</f>
        <v>0</v>
      </c>
      <c r="BS28" s="0" t="n">
        <f aca="false">CD10*'Taux avec population simulée'!AK245</f>
        <v>0</v>
      </c>
      <c r="BT28" s="0" t="n">
        <f aca="false">CE10*'Taux avec population simulée'!AL245</f>
        <v>0</v>
      </c>
      <c r="BU28" s="0" t="n">
        <f aca="false">CF10*'Taux avec population simulée'!AM245</f>
        <v>0</v>
      </c>
      <c r="BV28" s="0" t="n">
        <f aca="false">CG10*'Taux avec population simulée'!AN245</f>
        <v>0</v>
      </c>
      <c r="BW28" s="0" t="n">
        <f aca="false">CH10*'Taux avec population simulée'!AO245</f>
        <v>0</v>
      </c>
      <c r="BX28" s="0" t="n">
        <f aca="false">CI10*'Taux avec population simulée'!AP245</f>
        <v>0</v>
      </c>
      <c r="BY28" s="0" t="n">
        <f aca="false">CJ10*'Taux avec population simulée'!AQ245</f>
        <v>0</v>
      </c>
      <c r="BZ28" s="0" t="n">
        <f aca="false">CK10*'Taux avec population simulée'!AR245</f>
        <v>0</v>
      </c>
      <c r="CA28" s="0" t="n">
        <f aca="false">CL10*'Taux avec population simulée'!AS245</f>
        <v>0</v>
      </c>
      <c r="CB28" s="0" t="n">
        <f aca="false">CM10*'Taux avec population simulée'!AT245</f>
        <v>0</v>
      </c>
      <c r="CC28" s="0" t="n">
        <f aca="false">CN10*'Taux avec population simulée'!AU245</f>
        <v>0</v>
      </c>
      <c r="CD28" s="0" t="n">
        <f aca="false">CO10*'Taux avec population simulée'!AV245</f>
        <v>0</v>
      </c>
      <c r="CE28" s="0" t="n">
        <f aca="false">CP10*'Taux avec population simulée'!AW245</f>
        <v>0</v>
      </c>
      <c r="CF28" s="0" t="n">
        <f aca="false">CQ10*'Taux avec population simulée'!AX245</f>
        <v>0</v>
      </c>
      <c r="CG28" s="0" t="n">
        <f aca="false">CR10*'Taux avec population simulée'!AY245</f>
        <v>0</v>
      </c>
      <c r="CH28" s="0" t="n">
        <f aca="false">CS10*'Taux avec population simulée'!AZ245</f>
        <v>0</v>
      </c>
      <c r="CI28" s="0" t="n">
        <f aca="false">CT10*'Taux avec population simulée'!BA245</f>
        <v>0</v>
      </c>
      <c r="CJ28" s="0" t="n">
        <f aca="false">CU10*'Taux avec population simulée'!BB245</f>
        <v>0</v>
      </c>
      <c r="CK28" s="0" t="n">
        <f aca="false">CV10*'Taux avec population simulée'!BC245</f>
        <v>0</v>
      </c>
      <c r="CL28" s="0" t="n">
        <f aca="false">CW10*'Taux avec population simulée'!BD245</f>
        <v>0</v>
      </c>
      <c r="CM28" s="0" t="n">
        <f aca="false">CX10*'Taux avec population simulée'!BE245</f>
        <v>0</v>
      </c>
      <c r="CN28" s="0" t="n">
        <f aca="false">CY10*'Taux avec population simulée'!BF245</f>
        <v>0</v>
      </c>
      <c r="CO28" s="0" t="n">
        <f aca="false">CZ10*'Taux avec population simulée'!BG245</f>
        <v>0</v>
      </c>
      <c r="CP28" s="0" t="n">
        <f aca="false">DA10*'Taux avec population simulée'!BH245</f>
        <v>0</v>
      </c>
      <c r="CQ28" s="0" t="n">
        <f aca="false">DB10*'Taux avec population simulée'!BI245</f>
        <v>0</v>
      </c>
      <c r="CR28" s="0" t="n">
        <f aca="false">DC10*'Taux avec population simulée'!BJ245</f>
        <v>0</v>
      </c>
      <c r="CS28" s="0" t="n">
        <f aca="false">DD10*'Taux avec population simulée'!BK245</f>
        <v>0</v>
      </c>
      <c r="CT28" s="0" t="n">
        <f aca="false">DE10*'Taux avec population simulée'!BL245</f>
        <v>0</v>
      </c>
      <c r="CU28" s="0" t="n">
        <f aca="false">DF10*'Taux avec population simulée'!BM245</f>
        <v>0</v>
      </c>
      <c r="CV28" s="0" t="n">
        <f aca="false">DG10*'Taux avec population simulée'!BN245</f>
        <v>0</v>
      </c>
      <c r="CW28" s="0" t="n">
        <f aca="false">DH10*'Taux avec population simulée'!BO245</f>
        <v>0</v>
      </c>
      <c r="CX28" s="0" t="n">
        <f aca="false">DI10*'Taux avec population simulée'!BP245</f>
        <v>0</v>
      </c>
      <c r="CY28" s="0" t="n">
        <f aca="false">DJ10*'Taux avec population simulée'!BQ245</f>
        <v>0</v>
      </c>
      <c r="CZ28" s="0" t="n">
        <f aca="false">DK10*'Taux avec population simulée'!BR245</f>
        <v>0</v>
      </c>
      <c r="DA28" s="0" t="n">
        <f aca="false">DL10*'Taux avec population simulée'!BS245</f>
        <v>0</v>
      </c>
      <c r="DB28" s="0" t="n">
        <f aca="false">DM10*'Taux avec population simulée'!BT245</f>
        <v>0</v>
      </c>
      <c r="DC28" s="0" t="n">
        <f aca="false">DN10*'Taux avec population simulée'!BU245</f>
        <v>0</v>
      </c>
      <c r="DD28" s="0" t="n">
        <f aca="false">DO10*'Taux avec population simulée'!BV245</f>
        <v>0</v>
      </c>
      <c r="DE28" s="0" t="n">
        <f aca="false">DP10*'Taux avec population simulée'!BW245</f>
        <v>0</v>
      </c>
      <c r="DF28" s="0" t="n">
        <f aca="false">DQ10*'Taux avec population simulée'!BX245</f>
        <v>0</v>
      </c>
      <c r="DG28" s="0" t="n">
        <f aca="false">DR10*'Taux avec population simulée'!BY245</f>
        <v>0</v>
      </c>
      <c r="DH28" s="0" t="n">
        <f aca="false">DS10*'Taux avec population simulée'!BZ245</f>
        <v>0</v>
      </c>
      <c r="DI28" s="0" t="n">
        <f aca="false">DT10*'Taux avec population simulée'!CA245</f>
        <v>0</v>
      </c>
      <c r="DJ28" s="0" t="n">
        <f aca="false">DU10*'Taux avec population simulée'!CB245</f>
        <v>0</v>
      </c>
      <c r="DK28" s="0" t="n">
        <f aca="false">DV10*'Taux avec population simulée'!CC245</f>
        <v>0</v>
      </c>
      <c r="DL28" s="0" t="n">
        <f aca="false">DW10*'Taux avec population simulée'!CD245</f>
        <v>0</v>
      </c>
      <c r="DM28" s="0" t="n">
        <f aca="false">DX10*'Taux avec population simulée'!CE245</f>
        <v>0</v>
      </c>
      <c r="DN28" s="0" t="n">
        <f aca="false">DY10*'Taux avec population simulée'!CF245</f>
        <v>0</v>
      </c>
      <c r="DO28" s="0" t="n">
        <f aca="false">DZ10*'Taux avec population simulée'!CG245</f>
        <v>0</v>
      </c>
      <c r="DP28" s="0" t="n">
        <f aca="false">EA10*'Taux avec population simulée'!CH245</f>
        <v>0</v>
      </c>
      <c r="DQ28" s="0" t="n">
        <f aca="false">EB10*'Taux avec population simulée'!CI245</f>
        <v>0</v>
      </c>
      <c r="DR28" s="0" t="n">
        <f aca="false">EC10*'Taux avec population simulée'!CJ245</f>
        <v>0</v>
      </c>
      <c r="DS28" s="0" t="n">
        <f aca="false">ED10*'Taux avec population simulée'!CK245</f>
        <v>0</v>
      </c>
      <c r="DT28" s="0" t="n">
        <f aca="false">EE10*'Taux avec population simulée'!CL245</f>
        <v>0</v>
      </c>
      <c r="DU28" s="0" t="n">
        <f aca="false">EF10*'Taux avec population simulée'!CM245</f>
        <v>0</v>
      </c>
      <c r="DV28" s="0" t="n">
        <f aca="false">EG10*'Taux avec population simulée'!CN245</f>
        <v>0</v>
      </c>
      <c r="DW28" s="0" t="n">
        <f aca="false">EH10*'Taux avec population simulée'!CO245</f>
        <v>0</v>
      </c>
      <c r="DX28" s="0" t="n">
        <f aca="false">EI10*'Taux avec population simulée'!CP245</f>
        <v>0</v>
      </c>
      <c r="DY28" s="0" t="n">
        <f aca="false">EJ10*'Taux avec population simulée'!CQ245</f>
        <v>0</v>
      </c>
      <c r="DZ28" s="0" t="n">
        <f aca="false">EK10*'Taux avec population simulée'!CR245</f>
        <v>0</v>
      </c>
      <c r="EA28" s="0" t="n">
        <f aca="false">EL10*'Taux avec population simulée'!CS245</f>
        <v>0</v>
      </c>
      <c r="EB28" s="0" t="n">
        <f aca="false">EM10*'Taux avec population simulée'!CT245</f>
        <v>0</v>
      </c>
      <c r="EC28" s="0" t="n">
        <f aca="false">EN10*'Taux avec population simulée'!CU245</f>
        <v>0</v>
      </c>
      <c r="ED28" s="0" t="n">
        <f aca="false">EO10*'Taux avec population simulée'!CV245</f>
        <v>0</v>
      </c>
      <c r="EE28" s="0" t="n">
        <f aca="false">EP10*'Taux avec population simulée'!CW245</f>
        <v>0</v>
      </c>
      <c r="EF28" s="0" t="n">
        <f aca="false">EQ10*'Taux avec population simulée'!CX245</f>
        <v>0</v>
      </c>
      <c r="EG28" s="0" t="n">
        <f aca="false">ER10*'Taux avec population simulée'!CY245</f>
        <v>0</v>
      </c>
      <c r="EH28" s="0" t="n">
        <f aca="false">ES10*'Taux avec population simulée'!CZ245</f>
        <v>0</v>
      </c>
      <c r="EI28" s="0" t="n">
        <f aca="false">ET10*'Taux avec population simulée'!DA245</f>
        <v>0</v>
      </c>
      <c r="EJ28" s="0" t="n">
        <f aca="false">EU10*'Taux avec population simulée'!DB245</f>
        <v>0</v>
      </c>
      <c r="EK28" s="0" t="n">
        <f aca="false">EV10*'Taux avec population simulée'!DC245</f>
        <v>0</v>
      </c>
    </row>
    <row r="29" customFormat="false" ht="12.85" hidden="false" customHeight="false" outlineLevel="0" collapsed="false">
      <c r="B29" s="0" t="n">
        <v>2003</v>
      </c>
      <c r="C29" s="0" t="n">
        <v>0.8459089794</v>
      </c>
      <c r="D29" s="0" t="n">
        <v>0.6291840162</v>
      </c>
      <c r="E29" s="0" t="n">
        <v>0.4787267617</v>
      </c>
      <c r="F29" s="0" t="n">
        <v>0.3649817771</v>
      </c>
      <c r="G29" s="0" t="n">
        <v>0.2569686182</v>
      </c>
      <c r="H29" s="0" t="n">
        <v>0.2327484383</v>
      </c>
      <c r="I29" s="0" t="n">
        <v>0.1934074914</v>
      </c>
      <c r="J29" s="0" t="n">
        <v>0.1506590745</v>
      </c>
      <c r="K29" s="0" t="n">
        <v>0.1057343603</v>
      </c>
      <c r="L29" s="0" t="n">
        <v>0.068157523</v>
      </c>
      <c r="M29" s="0" t="n">
        <v>0.0865519743</v>
      </c>
      <c r="N29" s="0" t="n">
        <v>0.0497116791</v>
      </c>
      <c r="O29" s="0" t="n">
        <v>0.0565311897</v>
      </c>
      <c r="P29" s="0" t="n">
        <v>0.032396184</v>
      </c>
      <c r="R29" s="0" t="n">
        <v>2003</v>
      </c>
      <c r="S29" s="0" t="n">
        <v>0.7829277521</v>
      </c>
      <c r="T29" s="0" t="n">
        <v>0.5534260499</v>
      </c>
      <c r="U29" s="0" t="n">
        <v>0.4360623254</v>
      </c>
      <c r="V29" s="0" t="n">
        <v>0.2856343809</v>
      </c>
      <c r="W29" s="0" t="n">
        <v>0.2638244925</v>
      </c>
      <c r="X29" s="0" t="n">
        <v>0.1451307042</v>
      </c>
      <c r="Y29" s="0" t="n">
        <v>0.1582835817</v>
      </c>
      <c r="Z29" s="0" t="n">
        <v>0.0973150208</v>
      </c>
      <c r="AA29" s="0" t="n">
        <v>0.1287824734</v>
      </c>
      <c r="AB29" s="0" t="n">
        <v>0.0769409528</v>
      </c>
      <c r="AC29" s="0" t="n">
        <v>0.0714091006</v>
      </c>
      <c r="AD29" s="0" t="n">
        <v>0.0499166048</v>
      </c>
      <c r="AE29" s="0" t="n">
        <v>0.0292064342</v>
      </c>
      <c r="AF29" s="0" t="n">
        <v>0.0198938244</v>
      </c>
      <c r="AI29" s="0" t="n">
        <v>24</v>
      </c>
      <c r="AJ29" s="0" t="n">
        <f aca="false">AU11*'Taux avec population simulée'!B246</f>
        <v>0</v>
      </c>
      <c r="AK29" s="0" t="n">
        <f aca="false">AV11*'Taux avec population simulée'!C246</f>
        <v>0</v>
      </c>
      <c r="AL29" s="0" t="n">
        <f aca="false">AW11*'Taux avec population simulée'!D246</f>
        <v>0</v>
      </c>
      <c r="AM29" s="0" t="n">
        <f aca="false">AX11*'Taux avec population simulée'!E246</f>
        <v>0</v>
      </c>
      <c r="AN29" s="0" t="n">
        <f aca="false">AY11*'Taux avec population simulée'!F246</f>
        <v>0</v>
      </c>
      <c r="AO29" s="0" t="n">
        <f aca="false">AZ11*'Taux avec population simulée'!G246</f>
        <v>0</v>
      </c>
      <c r="AP29" s="0" t="n">
        <f aca="false">BA11*'Taux avec population simulée'!H246</f>
        <v>0</v>
      </c>
      <c r="AQ29" s="0" t="n">
        <f aca="false">BB11*'Taux avec population simulée'!I246</f>
        <v>0</v>
      </c>
      <c r="AR29" s="0" t="n">
        <f aca="false">BC11*'Taux avec population simulée'!J246</f>
        <v>0</v>
      </c>
      <c r="AS29" s="1" t="n">
        <f aca="false">BD11*'Taux avec population simulée'!K246</f>
        <v>0</v>
      </c>
      <c r="AT29" s="0" t="n">
        <f aca="false">BE11*'Taux avec population simulée'!L246</f>
        <v>0</v>
      </c>
      <c r="AU29" s="0" t="n">
        <f aca="false">BF11*'Taux avec population simulée'!M246</f>
        <v>0</v>
      </c>
      <c r="AV29" s="0" t="n">
        <f aca="false">BG11*'Taux avec population simulée'!N246</f>
        <v>0</v>
      </c>
      <c r="AW29" s="0" t="n">
        <f aca="false">BH11*'Taux avec population simulée'!O246</f>
        <v>0</v>
      </c>
      <c r="AX29" s="0" t="n">
        <f aca="false">BI11*'Taux avec population simulée'!P246</f>
        <v>0</v>
      </c>
      <c r="AY29" s="0" t="n">
        <f aca="false">BJ11*'Taux avec population simulée'!Q246</f>
        <v>0</v>
      </c>
      <c r="AZ29" s="0" t="n">
        <f aca="false">BK11*'Taux avec population simulée'!R246</f>
        <v>0</v>
      </c>
      <c r="BA29" s="0" t="n">
        <f aca="false">BL11*'Taux avec population simulée'!S246</f>
        <v>0</v>
      </c>
      <c r="BB29" s="0" t="n">
        <f aca="false">BM11*'Taux avec population simulée'!T246</f>
        <v>0</v>
      </c>
      <c r="BC29" s="0" t="n">
        <f aca="false">BN11*'Taux avec population simulée'!U246</f>
        <v>0</v>
      </c>
      <c r="BD29" s="0" t="n">
        <f aca="false">BO11*'Taux avec population simulée'!V246</f>
        <v>0</v>
      </c>
      <c r="BE29" s="0" t="n">
        <f aca="false">BP11*'Taux avec population simulée'!W246</f>
        <v>0</v>
      </c>
      <c r="BF29" s="0" t="n">
        <f aca="false">BQ11*'Taux avec population simulée'!X246</f>
        <v>0</v>
      </c>
      <c r="BG29" s="0" t="n">
        <f aca="false">BR11*'Taux avec population simulée'!Y246</f>
        <v>0</v>
      </c>
      <c r="BH29" s="0" t="n">
        <f aca="false">BS11*'Taux avec population simulée'!Z246</f>
        <v>0</v>
      </c>
      <c r="BI29" s="0" t="n">
        <f aca="false">BT11*'Taux avec population simulée'!AA246</f>
        <v>0</v>
      </c>
      <c r="BJ29" s="0" t="n">
        <f aca="false">BU11*'Taux avec population simulée'!AB246</f>
        <v>0</v>
      </c>
      <c r="BK29" s="0" t="n">
        <f aca="false">BV11*'Taux avec population simulée'!AC246</f>
        <v>0</v>
      </c>
      <c r="BL29" s="0" t="n">
        <f aca="false">BW11*'Taux avec population simulée'!AD246</f>
        <v>0</v>
      </c>
      <c r="BM29" s="0" t="n">
        <f aca="false">BX11*'Taux avec population simulée'!AE246</f>
        <v>0</v>
      </c>
      <c r="BN29" s="0" t="n">
        <f aca="false">BY11*'Taux avec population simulée'!AF246</f>
        <v>0</v>
      </c>
      <c r="BO29" s="0" t="n">
        <f aca="false">BZ11*'Taux avec population simulée'!AG246</f>
        <v>0</v>
      </c>
      <c r="BP29" s="0" t="n">
        <f aca="false">CA11*'Taux avec population simulée'!AH246</f>
        <v>0</v>
      </c>
      <c r="BQ29" s="0" t="n">
        <f aca="false">CB11*'Taux avec population simulée'!AI246</f>
        <v>0</v>
      </c>
      <c r="BR29" s="0" t="n">
        <f aca="false">CC11*'Taux avec population simulée'!AJ246</f>
        <v>0</v>
      </c>
      <c r="BS29" s="0" t="n">
        <f aca="false">CD11*'Taux avec population simulée'!AK246</f>
        <v>0</v>
      </c>
      <c r="BT29" s="0" t="n">
        <f aca="false">CE11*'Taux avec population simulée'!AL246</f>
        <v>0</v>
      </c>
      <c r="BU29" s="0" t="n">
        <f aca="false">CF11*'Taux avec population simulée'!AM246</f>
        <v>0</v>
      </c>
      <c r="BV29" s="0" t="n">
        <f aca="false">CG11*'Taux avec population simulée'!AN246</f>
        <v>0</v>
      </c>
      <c r="BW29" s="0" t="n">
        <f aca="false">CH11*'Taux avec population simulée'!AO246</f>
        <v>0</v>
      </c>
      <c r="BX29" s="0" t="n">
        <f aca="false">CI11*'Taux avec population simulée'!AP246</f>
        <v>0</v>
      </c>
      <c r="BY29" s="0" t="n">
        <f aca="false">CJ11*'Taux avec population simulée'!AQ246</f>
        <v>0</v>
      </c>
      <c r="BZ29" s="0" t="n">
        <f aca="false">CK11*'Taux avec population simulée'!AR246</f>
        <v>0</v>
      </c>
      <c r="CA29" s="0" t="n">
        <f aca="false">CL11*'Taux avec population simulée'!AS246</f>
        <v>0</v>
      </c>
      <c r="CB29" s="0" t="n">
        <f aca="false">CM11*'Taux avec population simulée'!AT246</f>
        <v>0</v>
      </c>
      <c r="CC29" s="0" t="n">
        <f aca="false">CN11*'Taux avec population simulée'!AU246</f>
        <v>0</v>
      </c>
      <c r="CD29" s="0" t="n">
        <f aca="false">CO11*'Taux avec population simulée'!AV246</f>
        <v>0</v>
      </c>
      <c r="CE29" s="0" t="n">
        <f aca="false">CP11*'Taux avec population simulée'!AW246</f>
        <v>0</v>
      </c>
      <c r="CF29" s="0" t="n">
        <f aca="false">CQ11*'Taux avec population simulée'!AX246</f>
        <v>0</v>
      </c>
      <c r="CG29" s="0" t="n">
        <f aca="false">CR11*'Taux avec population simulée'!AY246</f>
        <v>0</v>
      </c>
      <c r="CH29" s="0" t="n">
        <f aca="false">CS11*'Taux avec population simulée'!AZ246</f>
        <v>0</v>
      </c>
      <c r="CI29" s="0" t="n">
        <f aca="false">CT11*'Taux avec population simulée'!BA246</f>
        <v>0</v>
      </c>
      <c r="CJ29" s="0" t="n">
        <f aca="false">CU11*'Taux avec population simulée'!BB246</f>
        <v>0</v>
      </c>
      <c r="CK29" s="0" t="n">
        <f aca="false">CV11*'Taux avec population simulée'!BC246</f>
        <v>0</v>
      </c>
      <c r="CL29" s="0" t="n">
        <f aca="false">CW11*'Taux avec population simulée'!BD246</f>
        <v>0</v>
      </c>
      <c r="CM29" s="0" t="n">
        <f aca="false">CX11*'Taux avec population simulée'!BE246</f>
        <v>0</v>
      </c>
      <c r="CN29" s="0" t="n">
        <f aca="false">CY11*'Taux avec population simulée'!BF246</f>
        <v>0</v>
      </c>
      <c r="CO29" s="0" t="n">
        <f aca="false">CZ11*'Taux avec population simulée'!BG246</f>
        <v>0</v>
      </c>
      <c r="CP29" s="0" t="n">
        <f aca="false">DA11*'Taux avec population simulée'!BH246</f>
        <v>0</v>
      </c>
      <c r="CQ29" s="0" t="n">
        <f aca="false">DB11*'Taux avec population simulée'!BI246</f>
        <v>0</v>
      </c>
      <c r="CR29" s="0" t="n">
        <f aca="false">DC11*'Taux avec population simulée'!BJ246</f>
        <v>0</v>
      </c>
      <c r="CS29" s="0" t="n">
        <f aca="false">DD11*'Taux avec population simulée'!BK246</f>
        <v>0</v>
      </c>
      <c r="CT29" s="0" t="n">
        <f aca="false">DE11*'Taux avec population simulée'!BL246</f>
        <v>0</v>
      </c>
      <c r="CU29" s="0" t="n">
        <f aca="false">DF11*'Taux avec population simulée'!BM246</f>
        <v>0</v>
      </c>
      <c r="CV29" s="0" t="n">
        <f aca="false">DG11*'Taux avec population simulée'!BN246</f>
        <v>0</v>
      </c>
      <c r="CW29" s="0" t="n">
        <f aca="false">DH11*'Taux avec population simulée'!BO246</f>
        <v>0</v>
      </c>
      <c r="CX29" s="0" t="n">
        <f aca="false">DI11*'Taux avec population simulée'!BP246</f>
        <v>0</v>
      </c>
      <c r="CY29" s="0" t="n">
        <f aca="false">DJ11*'Taux avec population simulée'!BQ246</f>
        <v>0</v>
      </c>
      <c r="CZ29" s="0" t="n">
        <f aca="false">DK11*'Taux avec population simulée'!BR246</f>
        <v>0</v>
      </c>
      <c r="DA29" s="0" t="n">
        <f aca="false">DL11*'Taux avec population simulée'!BS246</f>
        <v>0</v>
      </c>
      <c r="DB29" s="0" t="n">
        <f aca="false">DM11*'Taux avec population simulée'!BT246</f>
        <v>0</v>
      </c>
      <c r="DC29" s="0" t="n">
        <f aca="false">DN11*'Taux avec population simulée'!BU246</f>
        <v>0</v>
      </c>
      <c r="DD29" s="0" t="n">
        <f aca="false">DO11*'Taux avec population simulée'!BV246</f>
        <v>0</v>
      </c>
      <c r="DE29" s="0" t="n">
        <f aca="false">DP11*'Taux avec population simulée'!BW246</f>
        <v>0</v>
      </c>
      <c r="DF29" s="0" t="n">
        <f aca="false">DQ11*'Taux avec population simulée'!BX246</f>
        <v>0</v>
      </c>
      <c r="DG29" s="0" t="n">
        <f aca="false">DR11*'Taux avec population simulée'!BY246</f>
        <v>0</v>
      </c>
      <c r="DH29" s="0" t="n">
        <f aca="false">DS11*'Taux avec population simulée'!BZ246</f>
        <v>0</v>
      </c>
      <c r="DI29" s="0" t="n">
        <f aca="false">DT11*'Taux avec population simulée'!CA246</f>
        <v>0</v>
      </c>
      <c r="DJ29" s="0" t="n">
        <f aca="false">DU11*'Taux avec population simulée'!CB246</f>
        <v>0</v>
      </c>
      <c r="DK29" s="0" t="n">
        <f aca="false">DV11*'Taux avec population simulée'!CC246</f>
        <v>0</v>
      </c>
      <c r="DL29" s="0" t="n">
        <f aca="false">DW11*'Taux avec population simulée'!CD246</f>
        <v>0</v>
      </c>
      <c r="DM29" s="0" t="n">
        <f aca="false">DX11*'Taux avec population simulée'!CE246</f>
        <v>0</v>
      </c>
      <c r="DN29" s="0" t="n">
        <f aca="false">DY11*'Taux avec population simulée'!CF246</f>
        <v>0</v>
      </c>
      <c r="DO29" s="0" t="n">
        <f aca="false">DZ11*'Taux avec population simulée'!CG246</f>
        <v>0</v>
      </c>
      <c r="DP29" s="0" t="n">
        <f aca="false">EA11*'Taux avec population simulée'!CH246</f>
        <v>0</v>
      </c>
      <c r="DQ29" s="0" t="n">
        <f aca="false">EB11*'Taux avec population simulée'!CI246</f>
        <v>0</v>
      </c>
      <c r="DR29" s="0" t="n">
        <f aca="false">EC11*'Taux avec population simulée'!CJ246</f>
        <v>0</v>
      </c>
      <c r="DS29" s="0" t="n">
        <f aca="false">ED11*'Taux avec population simulée'!CK246</f>
        <v>0</v>
      </c>
      <c r="DT29" s="0" t="n">
        <f aca="false">EE11*'Taux avec population simulée'!CL246</f>
        <v>0</v>
      </c>
      <c r="DU29" s="0" t="n">
        <f aca="false">EF11*'Taux avec population simulée'!CM246</f>
        <v>0</v>
      </c>
      <c r="DV29" s="0" t="n">
        <f aca="false">EG11*'Taux avec population simulée'!CN246</f>
        <v>0</v>
      </c>
      <c r="DW29" s="0" t="n">
        <f aca="false">EH11*'Taux avec population simulée'!CO246</f>
        <v>0</v>
      </c>
      <c r="DX29" s="0" t="n">
        <f aca="false">EI11*'Taux avec population simulée'!CP246</f>
        <v>0</v>
      </c>
      <c r="DY29" s="0" t="n">
        <f aca="false">EJ11*'Taux avec population simulée'!CQ246</f>
        <v>0</v>
      </c>
      <c r="DZ29" s="0" t="n">
        <f aca="false">EK11*'Taux avec population simulée'!CR246</f>
        <v>0</v>
      </c>
      <c r="EA29" s="0" t="n">
        <f aca="false">EL11*'Taux avec population simulée'!CS246</f>
        <v>0</v>
      </c>
      <c r="EB29" s="0" t="n">
        <f aca="false">EM11*'Taux avec population simulée'!CT246</f>
        <v>0</v>
      </c>
      <c r="EC29" s="0" t="n">
        <f aca="false">EN11*'Taux avec population simulée'!CU246</f>
        <v>0</v>
      </c>
      <c r="ED29" s="0" t="n">
        <f aca="false">EO11*'Taux avec population simulée'!CV246</f>
        <v>0</v>
      </c>
      <c r="EE29" s="0" t="n">
        <f aca="false">EP11*'Taux avec population simulée'!CW246</f>
        <v>0</v>
      </c>
      <c r="EF29" s="0" t="n">
        <f aca="false">EQ11*'Taux avec population simulée'!CX246</f>
        <v>0</v>
      </c>
      <c r="EG29" s="0" t="n">
        <f aca="false">ER11*'Taux avec population simulée'!CY246</f>
        <v>0</v>
      </c>
      <c r="EH29" s="0" t="n">
        <f aca="false">ES11*'Taux avec population simulée'!CZ246</f>
        <v>0</v>
      </c>
      <c r="EI29" s="0" t="n">
        <f aca="false">ET11*'Taux avec population simulée'!DA246</f>
        <v>0</v>
      </c>
      <c r="EJ29" s="0" t="n">
        <f aca="false">EU11*'Taux avec population simulée'!DB246</f>
        <v>0</v>
      </c>
      <c r="EK29" s="0" t="n">
        <f aca="false">EV11*'Taux avec population simulée'!DC246</f>
        <v>0</v>
      </c>
    </row>
    <row r="30" customFormat="false" ht="12.85" hidden="false" customHeight="false" outlineLevel="0" collapsed="false">
      <c r="B30" s="0" t="n">
        <v>2004</v>
      </c>
      <c r="C30" s="0" t="n">
        <v>0.8610799899</v>
      </c>
      <c r="D30" s="0" t="n">
        <v>0.6660939155</v>
      </c>
      <c r="E30" s="0" t="n">
        <v>0.4662375244</v>
      </c>
      <c r="F30" s="0" t="n">
        <v>0.3239150184</v>
      </c>
      <c r="G30" s="0" t="n">
        <v>0.2855438002</v>
      </c>
      <c r="H30" s="0" t="n">
        <v>0.2464429555</v>
      </c>
      <c r="I30" s="0" t="n">
        <v>0.2373413541</v>
      </c>
      <c r="J30" s="0" t="n">
        <v>0.121085258</v>
      </c>
      <c r="K30" s="0" t="n">
        <v>0.1150664586</v>
      </c>
      <c r="L30" s="0" t="n">
        <v>0.115674144</v>
      </c>
      <c r="M30" s="0" t="n">
        <v>0.0903201902</v>
      </c>
      <c r="N30" s="0" t="n">
        <v>0.0660241864</v>
      </c>
      <c r="O30" s="0" t="n">
        <v>0.0555913588</v>
      </c>
      <c r="P30" s="0" t="n">
        <v>0.0370366364</v>
      </c>
      <c r="R30" s="0" t="n">
        <v>2004</v>
      </c>
      <c r="S30" s="0" t="n">
        <v>0.8119228443</v>
      </c>
      <c r="T30" s="0" t="n">
        <v>0.6068544226</v>
      </c>
      <c r="U30" s="0" t="n">
        <v>0.4554750346</v>
      </c>
      <c r="V30" s="0" t="n">
        <v>0.3886786121</v>
      </c>
      <c r="W30" s="0" t="n">
        <v>0.234556656</v>
      </c>
      <c r="X30" s="0" t="n">
        <v>0.1727167818</v>
      </c>
      <c r="Y30" s="0" t="n">
        <v>0.1365990895</v>
      </c>
      <c r="Z30" s="0" t="n">
        <v>0.1374132256</v>
      </c>
      <c r="AA30" s="0" t="n">
        <v>0.124148245</v>
      </c>
      <c r="AB30" s="0" t="n">
        <v>0.0649382939</v>
      </c>
      <c r="AC30" s="0" t="n">
        <v>0.0568479851</v>
      </c>
      <c r="AD30" s="0" t="n">
        <v>0.0436178341</v>
      </c>
      <c r="AE30" s="0" t="n">
        <v>0.0687201343</v>
      </c>
      <c r="AF30" s="0" t="n">
        <v>0.0209064103</v>
      </c>
      <c r="AI30" s="0" t="n">
        <v>25</v>
      </c>
      <c r="AJ30" s="0" t="n">
        <f aca="false">AU12*'Taux avec population simulée'!B247</f>
        <v>0</v>
      </c>
      <c r="AK30" s="0" t="n">
        <f aca="false">AV12*'Taux avec population simulée'!C247</f>
        <v>0</v>
      </c>
      <c r="AL30" s="0" t="n">
        <f aca="false">AW12*'Taux avec population simulée'!D247</f>
        <v>0</v>
      </c>
      <c r="AM30" s="0" t="n">
        <f aca="false">AX12*'Taux avec population simulée'!E247</f>
        <v>0</v>
      </c>
      <c r="AN30" s="0" t="n">
        <f aca="false">AY12*'Taux avec population simulée'!F247</f>
        <v>0</v>
      </c>
      <c r="AO30" s="0" t="n">
        <f aca="false">AZ12*'Taux avec population simulée'!G247</f>
        <v>0</v>
      </c>
      <c r="AP30" s="0" t="n">
        <f aca="false">BA12*'Taux avec population simulée'!H247</f>
        <v>0</v>
      </c>
      <c r="AQ30" s="0" t="n">
        <f aca="false">BB12*'Taux avec population simulée'!I247</f>
        <v>0</v>
      </c>
      <c r="AR30" s="0" t="n">
        <f aca="false">BC12*'Taux avec population simulée'!J247</f>
        <v>0</v>
      </c>
      <c r="AS30" s="1" t="n">
        <f aca="false">BD12*'Taux avec population simulée'!K247</f>
        <v>0</v>
      </c>
      <c r="AT30" s="0" t="n">
        <f aca="false">BE12*'Taux avec population simulée'!L247</f>
        <v>0</v>
      </c>
      <c r="AU30" s="0" t="n">
        <f aca="false">BF12*'Taux avec population simulée'!M247</f>
        <v>0</v>
      </c>
      <c r="AV30" s="0" t="n">
        <f aca="false">BG12*'Taux avec population simulée'!N247</f>
        <v>0</v>
      </c>
      <c r="AW30" s="0" t="n">
        <f aca="false">BH12*'Taux avec population simulée'!O247</f>
        <v>0</v>
      </c>
      <c r="AX30" s="0" t="n">
        <f aca="false">BI12*'Taux avec population simulée'!P247</f>
        <v>0</v>
      </c>
      <c r="AY30" s="0" t="n">
        <f aca="false">BJ12*'Taux avec population simulée'!Q247</f>
        <v>0</v>
      </c>
      <c r="AZ30" s="0" t="n">
        <f aca="false">BK12*'Taux avec population simulée'!R247</f>
        <v>0</v>
      </c>
      <c r="BA30" s="0" t="n">
        <f aca="false">BL12*'Taux avec population simulée'!S247</f>
        <v>0</v>
      </c>
      <c r="BB30" s="0" t="n">
        <f aca="false">BM12*'Taux avec population simulée'!T247</f>
        <v>0</v>
      </c>
      <c r="BC30" s="0" t="n">
        <f aca="false">BN12*'Taux avec population simulée'!U247</f>
        <v>0</v>
      </c>
      <c r="BD30" s="0" t="n">
        <f aca="false">BO12*'Taux avec population simulée'!V247</f>
        <v>0</v>
      </c>
      <c r="BE30" s="0" t="n">
        <f aca="false">BP12*'Taux avec population simulée'!W247</f>
        <v>0</v>
      </c>
      <c r="BF30" s="0" t="n">
        <f aca="false">BQ12*'Taux avec population simulée'!X247</f>
        <v>0</v>
      </c>
      <c r="BG30" s="0" t="n">
        <f aca="false">BR12*'Taux avec population simulée'!Y247</f>
        <v>0</v>
      </c>
      <c r="BH30" s="0" t="n">
        <f aca="false">BS12*'Taux avec population simulée'!Z247</f>
        <v>0</v>
      </c>
      <c r="BI30" s="0" t="n">
        <f aca="false">BT12*'Taux avec population simulée'!AA247</f>
        <v>0</v>
      </c>
      <c r="BJ30" s="0" t="n">
        <f aca="false">BU12*'Taux avec population simulée'!AB247</f>
        <v>0</v>
      </c>
      <c r="BK30" s="0" t="n">
        <f aca="false">BV12*'Taux avec population simulée'!AC247</f>
        <v>0</v>
      </c>
      <c r="BL30" s="0" t="n">
        <f aca="false">BW12*'Taux avec population simulée'!AD247</f>
        <v>0</v>
      </c>
      <c r="BM30" s="0" t="n">
        <f aca="false">BX12*'Taux avec population simulée'!AE247</f>
        <v>0</v>
      </c>
      <c r="BN30" s="0" t="n">
        <f aca="false">BY12*'Taux avec population simulée'!AF247</f>
        <v>0</v>
      </c>
      <c r="BO30" s="0" t="n">
        <f aca="false">BZ12*'Taux avec population simulée'!AG247</f>
        <v>0</v>
      </c>
      <c r="BP30" s="0" t="n">
        <f aca="false">CA12*'Taux avec population simulée'!AH247</f>
        <v>0</v>
      </c>
      <c r="BQ30" s="0" t="n">
        <f aca="false">CB12*'Taux avec population simulée'!AI247</f>
        <v>0</v>
      </c>
      <c r="BR30" s="0" t="n">
        <f aca="false">CC12*'Taux avec population simulée'!AJ247</f>
        <v>0</v>
      </c>
      <c r="BS30" s="0" t="n">
        <f aca="false">CD12*'Taux avec population simulée'!AK247</f>
        <v>0</v>
      </c>
      <c r="BT30" s="0" t="n">
        <f aca="false">CE12*'Taux avec population simulée'!AL247</f>
        <v>0</v>
      </c>
      <c r="BU30" s="0" t="n">
        <f aca="false">CF12*'Taux avec population simulée'!AM247</f>
        <v>0</v>
      </c>
      <c r="BV30" s="0" t="n">
        <f aca="false">CG12*'Taux avec population simulée'!AN247</f>
        <v>0</v>
      </c>
      <c r="BW30" s="0" t="n">
        <f aca="false">CH12*'Taux avec population simulée'!AO247</f>
        <v>0</v>
      </c>
      <c r="BX30" s="0" t="n">
        <f aca="false">CI12*'Taux avec population simulée'!AP247</f>
        <v>0</v>
      </c>
      <c r="BY30" s="0" t="n">
        <f aca="false">CJ12*'Taux avec population simulée'!AQ247</f>
        <v>0</v>
      </c>
      <c r="BZ30" s="0" t="n">
        <f aca="false">CK12*'Taux avec population simulée'!AR247</f>
        <v>0</v>
      </c>
      <c r="CA30" s="0" t="n">
        <f aca="false">CL12*'Taux avec population simulée'!AS247</f>
        <v>0</v>
      </c>
      <c r="CB30" s="0" t="n">
        <f aca="false">CM12*'Taux avec population simulée'!AT247</f>
        <v>0</v>
      </c>
      <c r="CC30" s="0" t="n">
        <f aca="false">CN12*'Taux avec population simulée'!AU247</f>
        <v>0</v>
      </c>
      <c r="CD30" s="0" t="n">
        <f aca="false">CO12*'Taux avec population simulée'!AV247</f>
        <v>0</v>
      </c>
      <c r="CE30" s="0" t="n">
        <f aca="false">CP12*'Taux avec population simulée'!AW247</f>
        <v>0</v>
      </c>
      <c r="CF30" s="0" t="n">
        <f aca="false">CQ12*'Taux avec population simulée'!AX247</f>
        <v>0</v>
      </c>
      <c r="CG30" s="0" t="n">
        <f aca="false">CR12*'Taux avec population simulée'!AY247</f>
        <v>0</v>
      </c>
      <c r="CH30" s="0" t="n">
        <f aca="false">CS12*'Taux avec population simulée'!AZ247</f>
        <v>0</v>
      </c>
      <c r="CI30" s="0" t="n">
        <f aca="false">CT12*'Taux avec population simulée'!BA247</f>
        <v>0</v>
      </c>
      <c r="CJ30" s="0" t="n">
        <f aca="false">CU12*'Taux avec population simulée'!BB247</f>
        <v>0</v>
      </c>
      <c r="CK30" s="0" t="n">
        <f aca="false">CV12*'Taux avec population simulée'!BC247</f>
        <v>0</v>
      </c>
      <c r="CL30" s="0" t="n">
        <f aca="false">CW12*'Taux avec population simulée'!BD247</f>
        <v>0</v>
      </c>
      <c r="CM30" s="0" t="n">
        <f aca="false">CX12*'Taux avec population simulée'!BE247</f>
        <v>0</v>
      </c>
      <c r="CN30" s="0" t="n">
        <f aca="false">CY12*'Taux avec population simulée'!BF247</f>
        <v>0</v>
      </c>
      <c r="CO30" s="0" t="n">
        <f aca="false">CZ12*'Taux avec population simulée'!BG247</f>
        <v>0</v>
      </c>
      <c r="CP30" s="0" t="n">
        <f aca="false">DA12*'Taux avec population simulée'!BH247</f>
        <v>0</v>
      </c>
      <c r="CQ30" s="0" t="n">
        <f aca="false">DB12*'Taux avec population simulée'!BI247</f>
        <v>0</v>
      </c>
      <c r="CR30" s="0" t="n">
        <f aca="false">DC12*'Taux avec population simulée'!BJ247</f>
        <v>0</v>
      </c>
      <c r="CS30" s="0" t="n">
        <f aca="false">DD12*'Taux avec population simulée'!BK247</f>
        <v>0</v>
      </c>
      <c r="CT30" s="0" t="n">
        <f aca="false">DE12*'Taux avec population simulée'!BL247</f>
        <v>0</v>
      </c>
      <c r="CU30" s="0" t="n">
        <f aca="false">DF12*'Taux avec population simulée'!BM247</f>
        <v>0</v>
      </c>
      <c r="CV30" s="0" t="n">
        <f aca="false">DG12*'Taux avec population simulée'!BN247</f>
        <v>0</v>
      </c>
      <c r="CW30" s="0" t="n">
        <f aca="false">DH12*'Taux avec population simulée'!BO247</f>
        <v>0</v>
      </c>
      <c r="CX30" s="0" t="n">
        <f aca="false">DI12*'Taux avec population simulée'!BP247</f>
        <v>0</v>
      </c>
      <c r="CY30" s="0" t="n">
        <f aca="false">DJ12*'Taux avec population simulée'!BQ247</f>
        <v>0</v>
      </c>
      <c r="CZ30" s="0" t="n">
        <f aca="false">DK12*'Taux avec population simulée'!BR247</f>
        <v>0</v>
      </c>
      <c r="DA30" s="0" t="n">
        <f aca="false">DL12*'Taux avec population simulée'!BS247</f>
        <v>0</v>
      </c>
      <c r="DB30" s="0" t="n">
        <f aca="false">DM12*'Taux avec population simulée'!BT247</f>
        <v>0</v>
      </c>
      <c r="DC30" s="0" t="n">
        <f aca="false">DN12*'Taux avec population simulée'!BU247</f>
        <v>0</v>
      </c>
      <c r="DD30" s="0" t="n">
        <f aca="false">DO12*'Taux avec population simulée'!BV247</f>
        <v>0</v>
      </c>
      <c r="DE30" s="0" t="n">
        <f aca="false">DP12*'Taux avec population simulée'!BW247</f>
        <v>0</v>
      </c>
      <c r="DF30" s="0" t="n">
        <f aca="false">DQ12*'Taux avec population simulée'!BX247</f>
        <v>0</v>
      </c>
      <c r="DG30" s="0" t="n">
        <f aca="false">DR12*'Taux avec population simulée'!BY247</f>
        <v>0</v>
      </c>
      <c r="DH30" s="0" t="n">
        <f aca="false">DS12*'Taux avec population simulée'!BZ247</f>
        <v>0</v>
      </c>
      <c r="DI30" s="0" t="n">
        <f aca="false">DT12*'Taux avec population simulée'!CA247</f>
        <v>0</v>
      </c>
      <c r="DJ30" s="0" t="n">
        <f aca="false">DU12*'Taux avec population simulée'!CB247</f>
        <v>0</v>
      </c>
      <c r="DK30" s="0" t="n">
        <f aca="false">DV12*'Taux avec population simulée'!CC247</f>
        <v>0</v>
      </c>
      <c r="DL30" s="0" t="n">
        <f aca="false">DW12*'Taux avec population simulée'!CD247</f>
        <v>0</v>
      </c>
      <c r="DM30" s="0" t="n">
        <f aca="false">DX12*'Taux avec population simulée'!CE247</f>
        <v>0</v>
      </c>
      <c r="DN30" s="0" t="n">
        <f aca="false">DY12*'Taux avec population simulée'!CF247</f>
        <v>0</v>
      </c>
      <c r="DO30" s="0" t="n">
        <f aca="false">DZ12*'Taux avec population simulée'!CG247</f>
        <v>0</v>
      </c>
      <c r="DP30" s="0" t="n">
        <f aca="false">EA12*'Taux avec population simulée'!CH247</f>
        <v>0</v>
      </c>
      <c r="DQ30" s="0" t="n">
        <f aca="false">EB12*'Taux avec population simulée'!CI247</f>
        <v>0</v>
      </c>
      <c r="DR30" s="0" t="n">
        <f aca="false">EC12*'Taux avec population simulée'!CJ247</f>
        <v>0</v>
      </c>
      <c r="DS30" s="0" t="n">
        <f aca="false">ED12*'Taux avec population simulée'!CK247</f>
        <v>0</v>
      </c>
      <c r="DT30" s="0" t="n">
        <f aca="false">EE12*'Taux avec population simulée'!CL247</f>
        <v>0</v>
      </c>
      <c r="DU30" s="0" t="n">
        <f aca="false">EF12*'Taux avec population simulée'!CM247</f>
        <v>0</v>
      </c>
      <c r="DV30" s="0" t="n">
        <f aca="false">EG12*'Taux avec population simulée'!CN247</f>
        <v>0</v>
      </c>
      <c r="DW30" s="0" t="n">
        <f aca="false">EH12*'Taux avec population simulée'!CO247</f>
        <v>0</v>
      </c>
      <c r="DX30" s="0" t="n">
        <f aca="false">EI12*'Taux avec population simulée'!CP247</f>
        <v>0</v>
      </c>
      <c r="DY30" s="0" t="n">
        <f aca="false">EJ12*'Taux avec population simulée'!CQ247</f>
        <v>0</v>
      </c>
      <c r="DZ30" s="0" t="n">
        <f aca="false">EK12*'Taux avec population simulée'!CR247</f>
        <v>0</v>
      </c>
      <c r="EA30" s="0" t="n">
        <f aca="false">EL12*'Taux avec population simulée'!CS247</f>
        <v>0</v>
      </c>
      <c r="EB30" s="0" t="n">
        <f aca="false">EM12*'Taux avec population simulée'!CT247</f>
        <v>0</v>
      </c>
      <c r="EC30" s="0" t="n">
        <f aca="false">EN12*'Taux avec population simulée'!CU247</f>
        <v>0</v>
      </c>
      <c r="ED30" s="0" t="n">
        <f aca="false">EO12*'Taux avec population simulée'!CV247</f>
        <v>0</v>
      </c>
      <c r="EE30" s="0" t="n">
        <f aca="false">EP12*'Taux avec population simulée'!CW247</f>
        <v>0</v>
      </c>
      <c r="EF30" s="0" t="n">
        <f aca="false">EQ12*'Taux avec population simulée'!CX247</f>
        <v>0</v>
      </c>
      <c r="EG30" s="0" t="n">
        <f aca="false">ER12*'Taux avec population simulée'!CY247</f>
        <v>0</v>
      </c>
      <c r="EH30" s="0" t="n">
        <f aca="false">ES12*'Taux avec population simulée'!CZ247</f>
        <v>0</v>
      </c>
      <c r="EI30" s="0" t="n">
        <f aca="false">ET12*'Taux avec population simulée'!DA247</f>
        <v>0</v>
      </c>
      <c r="EJ30" s="0" t="n">
        <f aca="false">EU12*'Taux avec population simulée'!DB247</f>
        <v>0</v>
      </c>
      <c r="EK30" s="0" t="n">
        <f aca="false">EV12*'Taux avec population simulée'!DC247</f>
        <v>0</v>
      </c>
    </row>
    <row r="31" customFormat="false" ht="12.85" hidden="false" customHeight="false" outlineLevel="0" collapsed="false">
      <c r="B31" s="0" t="n">
        <v>2004</v>
      </c>
      <c r="C31" s="0" t="n">
        <v>0.7986197096</v>
      </c>
      <c r="D31" s="0" t="n">
        <v>0.7188245117</v>
      </c>
      <c r="E31" s="0" t="n">
        <v>0.4741742407</v>
      </c>
      <c r="F31" s="0" t="n">
        <v>0.4196722571</v>
      </c>
      <c r="G31" s="0" t="n">
        <v>0.3288794701</v>
      </c>
      <c r="H31" s="0" t="n">
        <v>0.311282834</v>
      </c>
      <c r="I31" s="0" t="n">
        <v>0.2161112908</v>
      </c>
      <c r="J31" s="0" t="n">
        <v>0.194299799</v>
      </c>
      <c r="K31" s="0" t="n">
        <v>0.1387394234</v>
      </c>
      <c r="L31" s="0" t="n">
        <v>0.100914846</v>
      </c>
      <c r="M31" s="0" t="n">
        <v>0.1051064978</v>
      </c>
      <c r="N31" s="0" t="n">
        <v>0.049236328</v>
      </c>
      <c r="O31" s="0" t="n">
        <v>0.0397663694</v>
      </c>
      <c r="P31" s="0" t="n">
        <v>0.0590167531</v>
      </c>
      <c r="R31" s="0" t="n">
        <v>2004</v>
      </c>
      <c r="S31" s="0" t="n">
        <v>0.7932730738</v>
      </c>
      <c r="T31" s="0" t="n">
        <v>0.6373784541</v>
      </c>
      <c r="U31" s="0" t="n">
        <v>0.4032576419</v>
      </c>
      <c r="V31" s="0" t="n">
        <v>0.3213517214</v>
      </c>
      <c r="W31" s="0" t="n">
        <v>0.2458465019</v>
      </c>
      <c r="X31" s="0" t="n">
        <v>0.1943244795</v>
      </c>
      <c r="Y31" s="0" t="n">
        <v>0.1419414588</v>
      </c>
      <c r="Z31" s="0" t="n">
        <v>0.1410986668</v>
      </c>
      <c r="AA31" s="0" t="n">
        <v>0.0952420452</v>
      </c>
      <c r="AB31" s="0" t="n">
        <v>0.0875474362</v>
      </c>
      <c r="AC31" s="0" t="n">
        <v>0.0511627195</v>
      </c>
      <c r="AD31" s="0" t="n">
        <v>0.0395048333</v>
      </c>
      <c r="AE31" s="0" t="n">
        <v>0.0271592055</v>
      </c>
      <c r="AF31" s="0" t="n">
        <v>0.0118612608</v>
      </c>
      <c r="AI31" s="0" t="n">
        <v>26</v>
      </c>
      <c r="AJ31" s="0" t="n">
        <f aca="false">AU13*'Taux avec population simulée'!B248</f>
        <v>0</v>
      </c>
      <c r="AK31" s="0" t="n">
        <f aca="false">AV13*'Taux avec population simulée'!C248</f>
        <v>0</v>
      </c>
      <c r="AL31" s="0" t="n">
        <f aca="false">AW13*'Taux avec population simulée'!D248</f>
        <v>0</v>
      </c>
      <c r="AM31" s="0" t="n">
        <f aca="false">AX13*'Taux avec population simulée'!E248</f>
        <v>0</v>
      </c>
      <c r="AN31" s="0" t="n">
        <f aca="false">AY13*'Taux avec population simulée'!F248</f>
        <v>0</v>
      </c>
      <c r="AO31" s="0" t="n">
        <f aca="false">AZ13*'Taux avec population simulée'!G248</f>
        <v>0</v>
      </c>
      <c r="AP31" s="0" t="n">
        <f aca="false">BA13*'Taux avec population simulée'!H248</f>
        <v>0</v>
      </c>
      <c r="AQ31" s="0" t="n">
        <f aca="false">BB13*'Taux avec population simulée'!I248</f>
        <v>0</v>
      </c>
      <c r="AR31" s="0" t="n">
        <f aca="false">BC13*'Taux avec population simulée'!J248</f>
        <v>0</v>
      </c>
      <c r="AS31" s="1" t="n">
        <f aca="false">BD13*'Taux avec population simulée'!K248</f>
        <v>0</v>
      </c>
      <c r="AT31" s="0" t="n">
        <f aca="false">BE13*'Taux avec population simulée'!L248</f>
        <v>0</v>
      </c>
      <c r="AU31" s="0" t="n">
        <f aca="false">BF13*'Taux avec population simulée'!M248</f>
        <v>0</v>
      </c>
      <c r="AV31" s="0" t="n">
        <f aca="false">BG13*'Taux avec population simulée'!N248</f>
        <v>0</v>
      </c>
      <c r="AW31" s="0" t="n">
        <f aca="false">BH13*'Taux avec population simulée'!O248</f>
        <v>0</v>
      </c>
      <c r="AX31" s="0" t="n">
        <f aca="false">BI13*'Taux avec population simulée'!P248</f>
        <v>0</v>
      </c>
      <c r="AY31" s="0" t="n">
        <f aca="false">BJ13*'Taux avec population simulée'!Q248</f>
        <v>0</v>
      </c>
      <c r="AZ31" s="0" t="n">
        <f aca="false">BK13*'Taux avec population simulée'!R248</f>
        <v>0</v>
      </c>
      <c r="BA31" s="0" t="n">
        <f aca="false">BL13*'Taux avec population simulée'!S248</f>
        <v>0</v>
      </c>
      <c r="BB31" s="0" t="n">
        <f aca="false">BM13*'Taux avec population simulée'!T248</f>
        <v>0</v>
      </c>
      <c r="BC31" s="0" t="n">
        <f aca="false">BN13*'Taux avec population simulée'!U248</f>
        <v>0</v>
      </c>
      <c r="BD31" s="0" t="n">
        <f aca="false">BO13*'Taux avec population simulée'!V248</f>
        <v>0</v>
      </c>
      <c r="BE31" s="0" t="n">
        <f aca="false">BP13*'Taux avec population simulée'!W248</f>
        <v>0</v>
      </c>
      <c r="BF31" s="0" t="n">
        <f aca="false">BQ13*'Taux avec population simulée'!X248</f>
        <v>0</v>
      </c>
      <c r="BG31" s="0" t="n">
        <f aca="false">BR13*'Taux avec population simulée'!Y248</f>
        <v>0</v>
      </c>
      <c r="BH31" s="0" t="n">
        <f aca="false">BS13*'Taux avec population simulée'!Z248</f>
        <v>0</v>
      </c>
      <c r="BI31" s="0" t="n">
        <f aca="false">BT13*'Taux avec population simulée'!AA248</f>
        <v>0</v>
      </c>
      <c r="BJ31" s="0" t="n">
        <f aca="false">BU13*'Taux avec population simulée'!AB248</f>
        <v>0</v>
      </c>
      <c r="BK31" s="0" t="n">
        <f aca="false">BV13*'Taux avec population simulée'!AC248</f>
        <v>0</v>
      </c>
      <c r="BL31" s="0" t="n">
        <f aca="false">BW13*'Taux avec population simulée'!AD248</f>
        <v>0</v>
      </c>
      <c r="BM31" s="0" t="n">
        <f aca="false">BX13*'Taux avec population simulée'!AE248</f>
        <v>0</v>
      </c>
      <c r="BN31" s="0" t="n">
        <f aca="false">BY13*'Taux avec population simulée'!AF248</f>
        <v>0</v>
      </c>
      <c r="BO31" s="0" t="n">
        <f aca="false">BZ13*'Taux avec population simulée'!AG248</f>
        <v>0</v>
      </c>
      <c r="BP31" s="0" t="n">
        <f aca="false">CA13*'Taux avec population simulée'!AH248</f>
        <v>0</v>
      </c>
      <c r="BQ31" s="0" t="n">
        <f aca="false">CB13*'Taux avec population simulée'!AI248</f>
        <v>0</v>
      </c>
      <c r="BR31" s="0" t="n">
        <f aca="false">CC13*'Taux avec population simulée'!AJ248</f>
        <v>0</v>
      </c>
      <c r="BS31" s="0" t="n">
        <f aca="false">CD13*'Taux avec population simulée'!AK248</f>
        <v>0</v>
      </c>
      <c r="BT31" s="0" t="n">
        <f aca="false">CE13*'Taux avec population simulée'!AL248</f>
        <v>0</v>
      </c>
      <c r="BU31" s="0" t="n">
        <f aca="false">CF13*'Taux avec population simulée'!AM248</f>
        <v>0</v>
      </c>
      <c r="BV31" s="0" t="n">
        <f aca="false">CG13*'Taux avec population simulée'!AN248</f>
        <v>0</v>
      </c>
      <c r="BW31" s="0" t="n">
        <f aca="false">CH13*'Taux avec population simulée'!AO248</f>
        <v>0</v>
      </c>
      <c r="BX31" s="0" t="n">
        <f aca="false">CI13*'Taux avec population simulée'!AP248</f>
        <v>0</v>
      </c>
      <c r="BY31" s="0" t="n">
        <f aca="false">CJ13*'Taux avec population simulée'!AQ248</f>
        <v>0</v>
      </c>
      <c r="BZ31" s="0" t="n">
        <f aca="false">CK13*'Taux avec population simulée'!AR248</f>
        <v>0</v>
      </c>
      <c r="CA31" s="0" t="n">
        <f aca="false">CL13*'Taux avec population simulée'!AS248</f>
        <v>0</v>
      </c>
      <c r="CB31" s="0" t="n">
        <f aca="false">CM13*'Taux avec population simulée'!AT248</f>
        <v>0</v>
      </c>
      <c r="CC31" s="0" t="n">
        <f aca="false">CN13*'Taux avec population simulée'!AU248</f>
        <v>0</v>
      </c>
      <c r="CD31" s="0" t="n">
        <f aca="false">CO13*'Taux avec population simulée'!AV248</f>
        <v>0</v>
      </c>
      <c r="CE31" s="0" t="n">
        <f aca="false">CP13*'Taux avec population simulée'!AW248</f>
        <v>0</v>
      </c>
      <c r="CF31" s="0" t="n">
        <f aca="false">CQ13*'Taux avec population simulée'!AX248</f>
        <v>0</v>
      </c>
      <c r="CG31" s="0" t="n">
        <f aca="false">CR13*'Taux avec population simulée'!AY248</f>
        <v>0</v>
      </c>
      <c r="CH31" s="0" t="n">
        <f aca="false">CS13*'Taux avec population simulée'!AZ248</f>
        <v>0</v>
      </c>
      <c r="CI31" s="0" t="n">
        <f aca="false">CT13*'Taux avec population simulée'!BA248</f>
        <v>0</v>
      </c>
      <c r="CJ31" s="0" t="n">
        <f aca="false">CU13*'Taux avec population simulée'!BB248</f>
        <v>0</v>
      </c>
      <c r="CK31" s="0" t="n">
        <f aca="false">CV13*'Taux avec population simulée'!BC248</f>
        <v>0</v>
      </c>
      <c r="CL31" s="0" t="n">
        <f aca="false">CW13*'Taux avec population simulée'!BD248</f>
        <v>0</v>
      </c>
      <c r="CM31" s="0" t="n">
        <f aca="false">CX13*'Taux avec population simulée'!BE248</f>
        <v>0</v>
      </c>
      <c r="CN31" s="0" t="n">
        <f aca="false">CY13*'Taux avec population simulée'!BF248</f>
        <v>0</v>
      </c>
      <c r="CO31" s="0" t="n">
        <f aca="false">CZ13*'Taux avec population simulée'!BG248</f>
        <v>0</v>
      </c>
      <c r="CP31" s="0" t="n">
        <f aca="false">DA13*'Taux avec population simulée'!BH248</f>
        <v>0</v>
      </c>
      <c r="CQ31" s="0" t="n">
        <f aca="false">DB13*'Taux avec population simulée'!BI248</f>
        <v>0</v>
      </c>
      <c r="CR31" s="0" t="n">
        <f aca="false">DC13*'Taux avec population simulée'!BJ248</f>
        <v>0</v>
      </c>
      <c r="CS31" s="0" t="n">
        <f aca="false">DD13*'Taux avec population simulée'!BK248</f>
        <v>0</v>
      </c>
      <c r="CT31" s="0" t="n">
        <f aca="false">DE13*'Taux avec population simulée'!BL248</f>
        <v>0</v>
      </c>
      <c r="CU31" s="0" t="n">
        <f aca="false">DF13*'Taux avec population simulée'!BM248</f>
        <v>0</v>
      </c>
      <c r="CV31" s="0" t="n">
        <f aca="false">DG13*'Taux avec population simulée'!BN248</f>
        <v>0</v>
      </c>
      <c r="CW31" s="0" t="n">
        <f aca="false">DH13*'Taux avec population simulée'!BO248</f>
        <v>0</v>
      </c>
      <c r="CX31" s="0" t="n">
        <f aca="false">DI13*'Taux avec population simulée'!BP248</f>
        <v>0</v>
      </c>
      <c r="CY31" s="0" t="n">
        <f aca="false">DJ13*'Taux avec population simulée'!BQ248</f>
        <v>0</v>
      </c>
      <c r="CZ31" s="0" t="n">
        <f aca="false">DK13*'Taux avec population simulée'!BR248</f>
        <v>0</v>
      </c>
      <c r="DA31" s="0" t="n">
        <f aca="false">DL13*'Taux avec population simulée'!BS248</f>
        <v>0</v>
      </c>
      <c r="DB31" s="0" t="n">
        <f aca="false">DM13*'Taux avec population simulée'!BT248</f>
        <v>0</v>
      </c>
      <c r="DC31" s="0" t="n">
        <f aca="false">DN13*'Taux avec population simulée'!BU248</f>
        <v>0</v>
      </c>
      <c r="DD31" s="0" t="n">
        <f aca="false">DO13*'Taux avec population simulée'!BV248</f>
        <v>0</v>
      </c>
      <c r="DE31" s="0" t="n">
        <f aca="false">DP13*'Taux avec population simulée'!BW248</f>
        <v>0</v>
      </c>
      <c r="DF31" s="0" t="n">
        <f aca="false">DQ13*'Taux avec population simulée'!BX248</f>
        <v>0</v>
      </c>
      <c r="DG31" s="0" t="n">
        <f aca="false">DR13*'Taux avec population simulée'!BY248</f>
        <v>0</v>
      </c>
      <c r="DH31" s="0" t="n">
        <f aca="false">DS13*'Taux avec population simulée'!BZ248</f>
        <v>0</v>
      </c>
      <c r="DI31" s="0" t="n">
        <f aca="false">DT13*'Taux avec population simulée'!CA248</f>
        <v>0</v>
      </c>
      <c r="DJ31" s="0" t="n">
        <f aca="false">DU13*'Taux avec population simulée'!CB248</f>
        <v>0</v>
      </c>
      <c r="DK31" s="0" t="n">
        <f aca="false">DV13*'Taux avec population simulée'!CC248</f>
        <v>0</v>
      </c>
      <c r="DL31" s="0" t="n">
        <f aca="false">DW13*'Taux avec population simulée'!CD248</f>
        <v>0</v>
      </c>
      <c r="DM31" s="0" t="n">
        <f aca="false">DX13*'Taux avec population simulée'!CE248</f>
        <v>0</v>
      </c>
      <c r="DN31" s="0" t="n">
        <f aca="false">DY13*'Taux avec population simulée'!CF248</f>
        <v>0</v>
      </c>
      <c r="DO31" s="0" t="n">
        <f aca="false">DZ13*'Taux avec population simulée'!CG248</f>
        <v>0</v>
      </c>
      <c r="DP31" s="0" t="n">
        <f aca="false">EA13*'Taux avec population simulée'!CH248</f>
        <v>0</v>
      </c>
      <c r="DQ31" s="0" t="n">
        <f aca="false">EB13*'Taux avec population simulée'!CI248</f>
        <v>0</v>
      </c>
      <c r="DR31" s="0" t="n">
        <f aca="false">EC13*'Taux avec population simulée'!CJ248</f>
        <v>0</v>
      </c>
      <c r="DS31" s="0" t="n">
        <f aca="false">ED13*'Taux avec population simulée'!CK248</f>
        <v>0</v>
      </c>
      <c r="DT31" s="0" t="n">
        <f aca="false">EE13*'Taux avec population simulée'!CL248</f>
        <v>0</v>
      </c>
      <c r="DU31" s="0" t="n">
        <f aca="false">EF13*'Taux avec population simulée'!CM248</f>
        <v>0</v>
      </c>
      <c r="DV31" s="0" t="n">
        <f aca="false">EG13*'Taux avec population simulée'!CN248</f>
        <v>0</v>
      </c>
      <c r="DW31" s="0" t="n">
        <f aca="false">EH13*'Taux avec population simulée'!CO248</f>
        <v>0</v>
      </c>
      <c r="DX31" s="0" t="n">
        <f aca="false">EI13*'Taux avec population simulée'!CP248</f>
        <v>0</v>
      </c>
      <c r="DY31" s="0" t="n">
        <f aca="false">EJ13*'Taux avec population simulée'!CQ248</f>
        <v>0</v>
      </c>
      <c r="DZ31" s="0" t="n">
        <f aca="false">EK13*'Taux avec population simulée'!CR248</f>
        <v>0</v>
      </c>
      <c r="EA31" s="0" t="n">
        <f aca="false">EL13*'Taux avec population simulée'!CS248</f>
        <v>0</v>
      </c>
      <c r="EB31" s="0" t="n">
        <f aca="false">EM13*'Taux avec population simulée'!CT248</f>
        <v>0</v>
      </c>
      <c r="EC31" s="0" t="n">
        <f aca="false">EN13*'Taux avec population simulée'!CU248</f>
        <v>0</v>
      </c>
      <c r="ED31" s="0" t="n">
        <f aca="false">EO13*'Taux avec population simulée'!CV248</f>
        <v>0</v>
      </c>
      <c r="EE31" s="0" t="n">
        <f aca="false">EP13*'Taux avec population simulée'!CW248</f>
        <v>0</v>
      </c>
      <c r="EF31" s="0" t="n">
        <f aca="false">EQ13*'Taux avec population simulée'!CX248</f>
        <v>0</v>
      </c>
      <c r="EG31" s="0" t="n">
        <f aca="false">ER13*'Taux avec population simulée'!CY248</f>
        <v>0</v>
      </c>
      <c r="EH31" s="0" t="n">
        <f aca="false">ES13*'Taux avec population simulée'!CZ248</f>
        <v>0</v>
      </c>
      <c r="EI31" s="0" t="n">
        <f aca="false">ET13*'Taux avec population simulée'!DA248</f>
        <v>0</v>
      </c>
      <c r="EJ31" s="0" t="n">
        <f aca="false">EU13*'Taux avec population simulée'!DB248</f>
        <v>0</v>
      </c>
      <c r="EK31" s="0" t="n">
        <f aca="false">EV13*'Taux avec population simulée'!DC248</f>
        <v>0</v>
      </c>
    </row>
    <row r="32" customFormat="false" ht="12.85" hidden="false" customHeight="false" outlineLevel="0" collapsed="false">
      <c r="B32" s="0" t="n">
        <f aca="false">B28+1</f>
        <v>2004</v>
      </c>
      <c r="C32" s="0" t="n">
        <v>0.7518543067</v>
      </c>
      <c r="D32" s="0" t="n">
        <v>0.6780914211</v>
      </c>
      <c r="E32" s="0" t="n">
        <v>0.4857167515</v>
      </c>
      <c r="F32" s="0" t="n">
        <v>0.4177163112</v>
      </c>
      <c r="G32" s="0" t="n">
        <v>0.3555299792</v>
      </c>
      <c r="H32" s="0" t="n">
        <v>0.2452953186</v>
      </c>
      <c r="I32" s="0" t="n">
        <v>0.1730280476</v>
      </c>
      <c r="J32" s="0" t="n">
        <v>0.1474650637</v>
      </c>
      <c r="K32" s="0" t="n">
        <v>0.1331758775</v>
      </c>
      <c r="L32" s="0" t="n">
        <v>0.1062210009</v>
      </c>
      <c r="M32" s="0" t="n">
        <v>0.049048721</v>
      </c>
      <c r="N32" s="0" t="n">
        <v>0.057832617</v>
      </c>
      <c r="O32" s="0" t="n">
        <v>0.0479020844</v>
      </c>
      <c r="P32" s="0" t="n">
        <v>0.0234114729</v>
      </c>
      <c r="R32" s="0" t="n">
        <f aca="false">R28+1</f>
        <v>2004</v>
      </c>
      <c r="S32" s="0" t="n">
        <v>0.7501214089</v>
      </c>
      <c r="T32" s="0" t="n">
        <v>0.6907501032</v>
      </c>
      <c r="U32" s="0" t="n">
        <v>0.4125853076</v>
      </c>
      <c r="V32" s="0" t="n">
        <v>0.3629852286</v>
      </c>
      <c r="W32" s="0" t="n">
        <v>0.2992804003</v>
      </c>
      <c r="X32" s="0" t="n">
        <v>0.1785904644</v>
      </c>
      <c r="Y32" s="0" t="n">
        <v>0.163616259</v>
      </c>
      <c r="Z32" s="0" t="n">
        <v>0.1630782541</v>
      </c>
      <c r="AA32" s="0" t="n">
        <v>0.0975803531</v>
      </c>
      <c r="AB32" s="0" t="n">
        <v>0.0957816082</v>
      </c>
      <c r="AC32" s="0" t="n">
        <v>0.0523996381</v>
      </c>
      <c r="AD32" s="0" t="n">
        <v>0.0220635812</v>
      </c>
      <c r="AE32" s="0" t="n">
        <v>0.0183148186</v>
      </c>
      <c r="AF32" s="0" t="n">
        <v>0.0105749824</v>
      </c>
      <c r="AI32" s="0" t="n">
        <v>27</v>
      </c>
      <c r="AJ32" s="0" t="n">
        <f aca="false">AU14*'Taux avec population simulée'!B249</f>
        <v>0</v>
      </c>
      <c r="AK32" s="0" t="n">
        <f aca="false">AV14*'Taux avec population simulée'!C249</f>
        <v>0</v>
      </c>
      <c r="AL32" s="0" t="n">
        <f aca="false">AW14*'Taux avec population simulée'!D249</f>
        <v>0</v>
      </c>
      <c r="AM32" s="0" t="n">
        <f aca="false">AX14*'Taux avec population simulée'!E249</f>
        <v>0</v>
      </c>
      <c r="AN32" s="0" t="n">
        <f aca="false">AY14*'Taux avec population simulée'!F249</f>
        <v>0</v>
      </c>
      <c r="AO32" s="0" t="n">
        <f aca="false">AZ14*'Taux avec population simulée'!G249</f>
        <v>0</v>
      </c>
      <c r="AP32" s="0" t="n">
        <f aca="false">BA14*'Taux avec population simulée'!H249</f>
        <v>0</v>
      </c>
      <c r="AQ32" s="0" t="n">
        <f aca="false">BB14*'Taux avec population simulée'!I249</f>
        <v>0</v>
      </c>
      <c r="AR32" s="0" t="n">
        <f aca="false">BC14*'Taux avec population simulée'!J249</f>
        <v>0</v>
      </c>
      <c r="AS32" s="1" t="n">
        <f aca="false">BD14*'Taux avec population simulée'!K249</f>
        <v>0</v>
      </c>
      <c r="AT32" s="0" t="n">
        <f aca="false">BE14*'Taux avec population simulée'!L249</f>
        <v>0</v>
      </c>
      <c r="AU32" s="0" t="n">
        <f aca="false">BF14*'Taux avec population simulée'!M249</f>
        <v>0</v>
      </c>
      <c r="AV32" s="0" t="n">
        <f aca="false">BG14*'Taux avec population simulée'!N249</f>
        <v>0</v>
      </c>
      <c r="AW32" s="0" t="n">
        <f aca="false">BH14*'Taux avec population simulée'!O249</f>
        <v>0</v>
      </c>
      <c r="AX32" s="0" t="n">
        <f aca="false">BI14*'Taux avec population simulée'!P249</f>
        <v>0</v>
      </c>
      <c r="AY32" s="0" t="n">
        <f aca="false">BJ14*'Taux avec population simulée'!Q249</f>
        <v>0</v>
      </c>
      <c r="AZ32" s="0" t="n">
        <f aca="false">BK14*'Taux avec population simulée'!R249</f>
        <v>0</v>
      </c>
      <c r="BA32" s="0" t="n">
        <f aca="false">BL14*'Taux avec population simulée'!S249</f>
        <v>0</v>
      </c>
      <c r="BB32" s="0" t="n">
        <f aca="false">BM14*'Taux avec population simulée'!T249</f>
        <v>0</v>
      </c>
      <c r="BC32" s="0" t="n">
        <f aca="false">BN14*'Taux avec population simulée'!U249</f>
        <v>0</v>
      </c>
      <c r="BD32" s="0" t="n">
        <f aca="false">BO14*'Taux avec population simulée'!V249</f>
        <v>0</v>
      </c>
      <c r="BE32" s="0" t="n">
        <f aca="false">BP14*'Taux avec population simulée'!W249</f>
        <v>0</v>
      </c>
      <c r="BF32" s="0" t="n">
        <f aca="false">BQ14*'Taux avec population simulée'!X249</f>
        <v>0</v>
      </c>
      <c r="BG32" s="0" t="n">
        <f aca="false">BR14*'Taux avec population simulée'!Y249</f>
        <v>0</v>
      </c>
      <c r="BH32" s="0" t="n">
        <f aca="false">BS14*'Taux avec population simulée'!Z249</f>
        <v>0</v>
      </c>
      <c r="BI32" s="0" t="n">
        <f aca="false">BT14*'Taux avec population simulée'!AA249</f>
        <v>0</v>
      </c>
      <c r="BJ32" s="0" t="n">
        <f aca="false">BU14*'Taux avec population simulée'!AB249</f>
        <v>0</v>
      </c>
      <c r="BK32" s="0" t="n">
        <f aca="false">BV14*'Taux avec population simulée'!AC249</f>
        <v>0</v>
      </c>
      <c r="BL32" s="0" t="n">
        <f aca="false">BW14*'Taux avec population simulée'!AD249</f>
        <v>0</v>
      </c>
      <c r="BM32" s="0" t="n">
        <f aca="false">BX14*'Taux avec population simulée'!AE249</f>
        <v>0</v>
      </c>
      <c r="BN32" s="0" t="n">
        <f aca="false">BY14*'Taux avec population simulée'!AF249</f>
        <v>0</v>
      </c>
      <c r="BO32" s="0" t="n">
        <f aca="false">BZ14*'Taux avec population simulée'!AG249</f>
        <v>0</v>
      </c>
      <c r="BP32" s="0" t="n">
        <f aca="false">CA14*'Taux avec population simulée'!AH249</f>
        <v>0</v>
      </c>
      <c r="BQ32" s="0" t="n">
        <f aca="false">CB14*'Taux avec population simulée'!AI249</f>
        <v>0</v>
      </c>
      <c r="BR32" s="0" t="n">
        <f aca="false">CC14*'Taux avec population simulée'!AJ249</f>
        <v>0</v>
      </c>
      <c r="BS32" s="0" t="n">
        <f aca="false">CD14*'Taux avec population simulée'!AK249</f>
        <v>0</v>
      </c>
      <c r="BT32" s="0" t="n">
        <f aca="false">CE14*'Taux avec population simulée'!AL249</f>
        <v>0</v>
      </c>
      <c r="BU32" s="0" t="n">
        <f aca="false">CF14*'Taux avec population simulée'!AM249</f>
        <v>0</v>
      </c>
      <c r="BV32" s="0" t="n">
        <f aca="false">CG14*'Taux avec population simulée'!AN249</f>
        <v>0</v>
      </c>
      <c r="BW32" s="0" t="n">
        <f aca="false">CH14*'Taux avec population simulée'!AO249</f>
        <v>0</v>
      </c>
      <c r="BX32" s="0" t="n">
        <f aca="false">CI14*'Taux avec population simulée'!AP249</f>
        <v>0</v>
      </c>
      <c r="BY32" s="0" t="n">
        <f aca="false">CJ14*'Taux avec population simulée'!AQ249</f>
        <v>0</v>
      </c>
      <c r="BZ32" s="0" t="n">
        <f aca="false">CK14*'Taux avec population simulée'!AR249</f>
        <v>0</v>
      </c>
      <c r="CA32" s="0" t="n">
        <f aca="false">CL14*'Taux avec population simulée'!AS249</f>
        <v>0</v>
      </c>
      <c r="CB32" s="0" t="n">
        <f aca="false">CM14*'Taux avec population simulée'!AT249</f>
        <v>0</v>
      </c>
      <c r="CC32" s="0" t="n">
        <f aca="false">CN14*'Taux avec population simulée'!AU249</f>
        <v>0</v>
      </c>
      <c r="CD32" s="0" t="n">
        <f aca="false">CO14*'Taux avec population simulée'!AV249</f>
        <v>0</v>
      </c>
      <c r="CE32" s="0" t="n">
        <f aca="false">CP14*'Taux avec population simulée'!AW249</f>
        <v>0</v>
      </c>
      <c r="CF32" s="0" t="n">
        <f aca="false">CQ14*'Taux avec population simulée'!AX249</f>
        <v>0</v>
      </c>
      <c r="CG32" s="0" t="n">
        <f aca="false">CR14*'Taux avec population simulée'!AY249</f>
        <v>0</v>
      </c>
      <c r="CH32" s="0" t="n">
        <f aca="false">CS14*'Taux avec population simulée'!AZ249</f>
        <v>0</v>
      </c>
      <c r="CI32" s="0" t="n">
        <f aca="false">CT14*'Taux avec population simulée'!BA249</f>
        <v>0</v>
      </c>
      <c r="CJ32" s="0" t="n">
        <f aca="false">CU14*'Taux avec population simulée'!BB249</f>
        <v>0</v>
      </c>
      <c r="CK32" s="0" t="n">
        <f aca="false">CV14*'Taux avec population simulée'!BC249</f>
        <v>0</v>
      </c>
      <c r="CL32" s="0" t="n">
        <f aca="false">CW14*'Taux avec population simulée'!BD249</f>
        <v>0</v>
      </c>
      <c r="CM32" s="0" t="n">
        <f aca="false">CX14*'Taux avec population simulée'!BE249</f>
        <v>0</v>
      </c>
      <c r="CN32" s="0" t="n">
        <f aca="false">CY14*'Taux avec population simulée'!BF249</f>
        <v>0</v>
      </c>
      <c r="CO32" s="0" t="n">
        <f aca="false">CZ14*'Taux avec population simulée'!BG249</f>
        <v>0</v>
      </c>
      <c r="CP32" s="0" t="n">
        <f aca="false">DA14*'Taux avec population simulée'!BH249</f>
        <v>0</v>
      </c>
      <c r="CQ32" s="0" t="n">
        <f aca="false">DB14*'Taux avec population simulée'!BI249</f>
        <v>0</v>
      </c>
      <c r="CR32" s="0" t="n">
        <f aca="false">DC14*'Taux avec population simulée'!BJ249</f>
        <v>0</v>
      </c>
      <c r="CS32" s="0" t="n">
        <f aca="false">DD14*'Taux avec population simulée'!BK249</f>
        <v>0</v>
      </c>
      <c r="CT32" s="0" t="n">
        <f aca="false">DE14*'Taux avec population simulée'!BL249</f>
        <v>0</v>
      </c>
      <c r="CU32" s="0" t="n">
        <f aca="false">DF14*'Taux avec population simulée'!BM249</f>
        <v>0</v>
      </c>
      <c r="CV32" s="0" t="n">
        <f aca="false">DG14*'Taux avec population simulée'!BN249</f>
        <v>0</v>
      </c>
      <c r="CW32" s="0" t="n">
        <f aca="false">DH14*'Taux avec population simulée'!BO249</f>
        <v>0</v>
      </c>
      <c r="CX32" s="0" t="n">
        <f aca="false">DI14*'Taux avec population simulée'!BP249</f>
        <v>0</v>
      </c>
      <c r="CY32" s="0" t="n">
        <f aca="false">DJ14*'Taux avec population simulée'!BQ249</f>
        <v>0</v>
      </c>
      <c r="CZ32" s="0" t="n">
        <f aca="false">DK14*'Taux avec population simulée'!BR249</f>
        <v>0</v>
      </c>
      <c r="DA32" s="0" t="n">
        <f aca="false">DL14*'Taux avec population simulée'!BS249</f>
        <v>0</v>
      </c>
      <c r="DB32" s="0" t="n">
        <f aca="false">DM14*'Taux avec population simulée'!BT249</f>
        <v>0</v>
      </c>
      <c r="DC32" s="0" t="n">
        <f aca="false">DN14*'Taux avec population simulée'!BU249</f>
        <v>0</v>
      </c>
      <c r="DD32" s="0" t="n">
        <f aca="false">DO14*'Taux avec population simulée'!BV249</f>
        <v>0</v>
      </c>
      <c r="DE32" s="0" t="n">
        <f aca="false">DP14*'Taux avec population simulée'!BW249</f>
        <v>0</v>
      </c>
      <c r="DF32" s="0" t="n">
        <f aca="false">DQ14*'Taux avec population simulée'!BX249</f>
        <v>0</v>
      </c>
      <c r="DG32" s="0" t="n">
        <f aca="false">DR14*'Taux avec population simulée'!BY249</f>
        <v>0</v>
      </c>
      <c r="DH32" s="0" t="n">
        <f aca="false">DS14*'Taux avec population simulée'!BZ249</f>
        <v>0</v>
      </c>
      <c r="DI32" s="0" t="n">
        <f aca="false">DT14*'Taux avec population simulée'!CA249</f>
        <v>0</v>
      </c>
      <c r="DJ32" s="0" t="n">
        <f aca="false">DU14*'Taux avec population simulée'!CB249</f>
        <v>0</v>
      </c>
      <c r="DK32" s="0" t="n">
        <f aca="false">DV14*'Taux avec population simulée'!CC249</f>
        <v>0</v>
      </c>
      <c r="DL32" s="0" t="n">
        <f aca="false">DW14*'Taux avec population simulée'!CD249</f>
        <v>0</v>
      </c>
      <c r="DM32" s="0" t="n">
        <f aca="false">DX14*'Taux avec population simulée'!CE249</f>
        <v>0</v>
      </c>
      <c r="DN32" s="0" t="n">
        <f aca="false">DY14*'Taux avec population simulée'!CF249</f>
        <v>0</v>
      </c>
      <c r="DO32" s="0" t="n">
        <f aca="false">DZ14*'Taux avec population simulée'!CG249</f>
        <v>0</v>
      </c>
      <c r="DP32" s="0" t="n">
        <f aca="false">EA14*'Taux avec population simulée'!CH249</f>
        <v>0</v>
      </c>
      <c r="DQ32" s="0" t="n">
        <f aca="false">EB14*'Taux avec population simulée'!CI249</f>
        <v>0</v>
      </c>
      <c r="DR32" s="0" t="n">
        <f aca="false">EC14*'Taux avec population simulée'!CJ249</f>
        <v>0</v>
      </c>
      <c r="DS32" s="0" t="n">
        <f aca="false">ED14*'Taux avec population simulée'!CK249</f>
        <v>0</v>
      </c>
      <c r="DT32" s="0" t="n">
        <f aca="false">EE14*'Taux avec population simulée'!CL249</f>
        <v>0</v>
      </c>
      <c r="DU32" s="0" t="n">
        <f aca="false">EF14*'Taux avec population simulée'!CM249</f>
        <v>0</v>
      </c>
      <c r="DV32" s="0" t="n">
        <f aca="false">EG14*'Taux avec population simulée'!CN249</f>
        <v>0</v>
      </c>
      <c r="DW32" s="0" t="n">
        <f aca="false">EH14*'Taux avec population simulée'!CO249</f>
        <v>0</v>
      </c>
      <c r="DX32" s="0" t="n">
        <f aca="false">EI14*'Taux avec population simulée'!CP249</f>
        <v>0</v>
      </c>
      <c r="DY32" s="0" t="n">
        <f aca="false">EJ14*'Taux avec population simulée'!CQ249</f>
        <v>0</v>
      </c>
      <c r="DZ32" s="0" t="n">
        <f aca="false">EK14*'Taux avec population simulée'!CR249</f>
        <v>0</v>
      </c>
      <c r="EA32" s="0" t="n">
        <f aca="false">EL14*'Taux avec population simulée'!CS249</f>
        <v>0</v>
      </c>
      <c r="EB32" s="0" t="n">
        <f aca="false">EM14*'Taux avec population simulée'!CT249</f>
        <v>0</v>
      </c>
      <c r="EC32" s="0" t="n">
        <f aca="false">EN14*'Taux avec population simulée'!CU249</f>
        <v>0</v>
      </c>
      <c r="ED32" s="0" t="n">
        <f aca="false">EO14*'Taux avec population simulée'!CV249</f>
        <v>0</v>
      </c>
      <c r="EE32" s="0" t="n">
        <f aca="false">EP14*'Taux avec population simulée'!CW249</f>
        <v>0</v>
      </c>
      <c r="EF32" s="0" t="n">
        <f aca="false">EQ14*'Taux avec population simulée'!CX249</f>
        <v>0</v>
      </c>
      <c r="EG32" s="0" t="n">
        <f aca="false">ER14*'Taux avec population simulée'!CY249</f>
        <v>0</v>
      </c>
      <c r="EH32" s="0" t="n">
        <f aca="false">ES14*'Taux avec population simulée'!CZ249</f>
        <v>0</v>
      </c>
      <c r="EI32" s="0" t="n">
        <f aca="false">ET14*'Taux avec population simulée'!DA249</f>
        <v>0</v>
      </c>
      <c r="EJ32" s="0" t="n">
        <f aca="false">EU14*'Taux avec population simulée'!DB249</f>
        <v>0</v>
      </c>
      <c r="EK32" s="0" t="n">
        <f aca="false">EV14*'Taux avec population simulée'!DC249</f>
        <v>0</v>
      </c>
    </row>
    <row r="33" customFormat="false" ht="12.85" hidden="false" customHeight="false" outlineLevel="0" collapsed="false">
      <c r="B33" s="0" t="n">
        <f aca="false">B29+1</f>
        <v>2004</v>
      </c>
      <c r="C33" s="0" t="n">
        <v>0.7821470722</v>
      </c>
      <c r="D33" s="0" t="n">
        <v>0.7082804827</v>
      </c>
      <c r="E33" s="0" t="n">
        <v>0.5025969242</v>
      </c>
      <c r="F33" s="0" t="n">
        <v>0.3711817017</v>
      </c>
      <c r="G33" s="0" t="n">
        <v>0.3089401771</v>
      </c>
      <c r="H33" s="0" t="n">
        <v>0.266034731</v>
      </c>
      <c r="I33" s="0" t="n">
        <v>0.2143818068</v>
      </c>
      <c r="J33" s="0" t="n">
        <v>0.165990971</v>
      </c>
      <c r="K33" s="0" t="n">
        <v>0.162837225</v>
      </c>
      <c r="L33" s="0" t="n">
        <v>0.0841789608</v>
      </c>
      <c r="M33" s="0" t="n">
        <v>0.0780161345</v>
      </c>
      <c r="N33" s="0" t="n">
        <v>0.0738175488</v>
      </c>
      <c r="O33" s="0" t="n">
        <v>0.0571988018</v>
      </c>
      <c r="P33" s="0" t="n">
        <v>0.0162603034</v>
      </c>
      <c r="R33" s="0" t="n">
        <f aca="false">R29+1</f>
        <v>2004</v>
      </c>
      <c r="S33" s="0" t="n">
        <v>0.756599228</v>
      </c>
      <c r="T33" s="0" t="n">
        <v>0.6023090317</v>
      </c>
      <c r="U33" s="0" t="n">
        <v>0.4192673131</v>
      </c>
      <c r="V33" s="0" t="n">
        <v>0.2674745923</v>
      </c>
      <c r="W33" s="0" t="n">
        <v>0.2762097766</v>
      </c>
      <c r="X33" s="0" t="n">
        <v>0.1824336053</v>
      </c>
      <c r="Y33" s="0" t="n">
        <v>0.1934143588</v>
      </c>
      <c r="Z33" s="0" t="n">
        <v>0.1224806834</v>
      </c>
      <c r="AA33" s="0" t="n">
        <v>0.0972759405</v>
      </c>
      <c r="AB33" s="0" t="n">
        <v>0.0685552911</v>
      </c>
      <c r="AC33" s="0" t="n">
        <v>0.0555124659</v>
      </c>
      <c r="AD33" s="0" t="n">
        <v>0.0346756529</v>
      </c>
      <c r="AE33" s="0" t="n">
        <v>0.0260376874</v>
      </c>
      <c r="AF33" s="0" t="n">
        <v>0.0160718442</v>
      </c>
      <c r="AI33" s="0" t="n">
        <v>28</v>
      </c>
      <c r="AJ33" s="0" t="n">
        <f aca="false">AU15*'Taux avec population simulée'!B250</f>
        <v>0</v>
      </c>
      <c r="AK33" s="0" t="n">
        <f aca="false">AV15*'Taux avec population simulée'!C250</f>
        <v>0</v>
      </c>
      <c r="AL33" s="0" t="n">
        <f aca="false">AW15*'Taux avec population simulée'!D250</f>
        <v>0</v>
      </c>
      <c r="AM33" s="0" t="n">
        <f aca="false">AX15*'Taux avec population simulée'!E250</f>
        <v>0</v>
      </c>
      <c r="AN33" s="0" t="n">
        <f aca="false">AY15*'Taux avec population simulée'!F250</f>
        <v>0</v>
      </c>
      <c r="AO33" s="0" t="n">
        <f aca="false">AZ15*'Taux avec population simulée'!G250</f>
        <v>0</v>
      </c>
      <c r="AP33" s="0" t="n">
        <f aca="false">BA15*'Taux avec population simulée'!H250</f>
        <v>0</v>
      </c>
      <c r="AQ33" s="0" t="n">
        <f aca="false">BB15*'Taux avec population simulée'!I250</f>
        <v>0</v>
      </c>
      <c r="AR33" s="0" t="n">
        <f aca="false">BC15*'Taux avec population simulée'!J250</f>
        <v>0</v>
      </c>
      <c r="AS33" s="1" t="n">
        <f aca="false">BD15*'Taux avec population simulée'!K250</f>
        <v>0</v>
      </c>
      <c r="AT33" s="0" t="n">
        <f aca="false">BE15*'Taux avec population simulée'!L250</f>
        <v>0</v>
      </c>
      <c r="AU33" s="0" t="n">
        <f aca="false">BF15*'Taux avec population simulée'!M250</f>
        <v>0</v>
      </c>
      <c r="AV33" s="0" t="n">
        <f aca="false">BG15*'Taux avec population simulée'!N250</f>
        <v>0</v>
      </c>
      <c r="AW33" s="0" t="n">
        <f aca="false">BH15*'Taux avec population simulée'!O250</f>
        <v>0</v>
      </c>
      <c r="AX33" s="0" t="n">
        <f aca="false">BI15*'Taux avec population simulée'!P250</f>
        <v>0</v>
      </c>
      <c r="AY33" s="0" t="n">
        <f aca="false">BJ15*'Taux avec population simulée'!Q250</f>
        <v>0</v>
      </c>
      <c r="AZ33" s="0" t="n">
        <f aca="false">BK15*'Taux avec population simulée'!R250</f>
        <v>0</v>
      </c>
      <c r="BA33" s="0" t="n">
        <f aca="false">BL15*'Taux avec population simulée'!S250</f>
        <v>0</v>
      </c>
      <c r="BB33" s="0" t="n">
        <f aca="false">BM15*'Taux avec population simulée'!T250</f>
        <v>0</v>
      </c>
      <c r="BC33" s="0" t="n">
        <f aca="false">BN15*'Taux avec population simulée'!U250</f>
        <v>0</v>
      </c>
      <c r="BD33" s="0" t="n">
        <f aca="false">BO15*'Taux avec population simulée'!V250</f>
        <v>0</v>
      </c>
      <c r="BE33" s="0" t="n">
        <f aca="false">BP15*'Taux avec population simulée'!W250</f>
        <v>0</v>
      </c>
      <c r="BF33" s="0" t="n">
        <f aca="false">BQ15*'Taux avec population simulée'!X250</f>
        <v>0</v>
      </c>
      <c r="BG33" s="0" t="n">
        <f aca="false">BR15*'Taux avec population simulée'!Y250</f>
        <v>0</v>
      </c>
      <c r="BH33" s="0" t="n">
        <f aca="false">BS15*'Taux avec population simulée'!Z250</f>
        <v>0</v>
      </c>
      <c r="BI33" s="0" t="n">
        <f aca="false">BT15*'Taux avec population simulée'!AA250</f>
        <v>0</v>
      </c>
      <c r="BJ33" s="0" t="n">
        <f aca="false">BU15*'Taux avec population simulée'!AB250</f>
        <v>0</v>
      </c>
      <c r="BK33" s="0" t="n">
        <f aca="false">BV15*'Taux avec population simulée'!AC250</f>
        <v>0</v>
      </c>
      <c r="BL33" s="0" t="n">
        <f aca="false">BW15*'Taux avec population simulée'!AD250</f>
        <v>0</v>
      </c>
      <c r="BM33" s="0" t="n">
        <f aca="false">BX15*'Taux avec population simulée'!AE250</f>
        <v>0</v>
      </c>
      <c r="BN33" s="0" t="n">
        <f aca="false">BY15*'Taux avec population simulée'!AF250</f>
        <v>0</v>
      </c>
      <c r="BO33" s="0" t="n">
        <f aca="false">BZ15*'Taux avec population simulée'!AG250</f>
        <v>0</v>
      </c>
      <c r="BP33" s="0" t="n">
        <f aca="false">CA15*'Taux avec population simulée'!AH250</f>
        <v>0</v>
      </c>
      <c r="BQ33" s="0" t="n">
        <f aca="false">CB15*'Taux avec population simulée'!AI250</f>
        <v>0</v>
      </c>
      <c r="BR33" s="0" t="n">
        <f aca="false">CC15*'Taux avec population simulée'!AJ250</f>
        <v>0</v>
      </c>
      <c r="BS33" s="0" t="n">
        <f aca="false">CD15*'Taux avec population simulée'!AK250</f>
        <v>0</v>
      </c>
      <c r="BT33" s="0" t="n">
        <f aca="false">CE15*'Taux avec population simulée'!AL250</f>
        <v>0</v>
      </c>
      <c r="BU33" s="0" t="n">
        <f aca="false">CF15*'Taux avec population simulée'!AM250</f>
        <v>0</v>
      </c>
      <c r="BV33" s="0" t="n">
        <f aca="false">CG15*'Taux avec population simulée'!AN250</f>
        <v>0</v>
      </c>
      <c r="BW33" s="0" t="n">
        <f aca="false">CH15*'Taux avec population simulée'!AO250</f>
        <v>0</v>
      </c>
      <c r="BX33" s="0" t="n">
        <f aca="false">CI15*'Taux avec population simulée'!AP250</f>
        <v>0</v>
      </c>
      <c r="BY33" s="0" t="n">
        <f aca="false">CJ15*'Taux avec population simulée'!AQ250</f>
        <v>0</v>
      </c>
      <c r="BZ33" s="0" t="n">
        <f aca="false">CK15*'Taux avec population simulée'!AR250</f>
        <v>0</v>
      </c>
      <c r="CA33" s="0" t="n">
        <f aca="false">CL15*'Taux avec population simulée'!AS250</f>
        <v>0</v>
      </c>
      <c r="CB33" s="0" t="n">
        <f aca="false">CM15*'Taux avec population simulée'!AT250</f>
        <v>0</v>
      </c>
      <c r="CC33" s="0" t="n">
        <f aca="false">CN15*'Taux avec population simulée'!AU250</f>
        <v>0</v>
      </c>
      <c r="CD33" s="0" t="n">
        <f aca="false">CO15*'Taux avec population simulée'!AV250</f>
        <v>0</v>
      </c>
      <c r="CE33" s="0" t="n">
        <f aca="false">CP15*'Taux avec population simulée'!AW250</f>
        <v>0</v>
      </c>
      <c r="CF33" s="0" t="n">
        <f aca="false">CQ15*'Taux avec population simulée'!AX250</f>
        <v>0</v>
      </c>
      <c r="CG33" s="0" t="n">
        <f aca="false">CR15*'Taux avec population simulée'!AY250</f>
        <v>0</v>
      </c>
      <c r="CH33" s="0" t="n">
        <f aca="false">CS15*'Taux avec population simulée'!AZ250</f>
        <v>0</v>
      </c>
      <c r="CI33" s="0" t="n">
        <f aca="false">CT15*'Taux avec population simulée'!BA250</f>
        <v>0</v>
      </c>
      <c r="CJ33" s="0" t="n">
        <f aca="false">CU15*'Taux avec population simulée'!BB250</f>
        <v>0</v>
      </c>
      <c r="CK33" s="0" t="n">
        <f aca="false">CV15*'Taux avec population simulée'!BC250</f>
        <v>0</v>
      </c>
      <c r="CL33" s="0" t="n">
        <f aca="false">CW15*'Taux avec population simulée'!BD250</f>
        <v>0</v>
      </c>
      <c r="CM33" s="0" t="n">
        <f aca="false">CX15*'Taux avec population simulée'!BE250</f>
        <v>0</v>
      </c>
      <c r="CN33" s="0" t="n">
        <f aca="false">CY15*'Taux avec population simulée'!BF250</f>
        <v>0</v>
      </c>
      <c r="CO33" s="0" t="n">
        <f aca="false">CZ15*'Taux avec population simulée'!BG250</f>
        <v>0</v>
      </c>
      <c r="CP33" s="0" t="n">
        <f aca="false">DA15*'Taux avec population simulée'!BH250</f>
        <v>0</v>
      </c>
      <c r="CQ33" s="0" t="n">
        <f aca="false">DB15*'Taux avec population simulée'!BI250</f>
        <v>0</v>
      </c>
      <c r="CR33" s="0" t="n">
        <f aca="false">DC15*'Taux avec population simulée'!BJ250</f>
        <v>0</v>
      </c>
      <c r="CS33" s="0" t="n">
        <f aca="false">DD15*'Taux avec population simulée'!BK250</f>
        <v>0</v>
      </c>
      <c r="CT33" s="0" t="n">
        <f aca="false">DE15*'Taux avec population simulée'!BL250</f>
        <v>0</v>
      </c>
      <c r="CU33" s="0" t="n">
        <f aca="false">DF15*'Taux avec population simulée'!BM250</f>
        <v>0</v>
      </c>
      <c r="CV33" s="0" t="n">
        <f aca="false">DG15*'Taux avec population simulée'!BN250</f>
        <v>0</v>
      </c>
      <c r="CW33" s="0" t="n">
        <f aca="false">DH15*'Taux avec population simulée'!BO250</f>
        <v>0</v>
      </c>
      <c r="CX33" s="0" t="n">
        <f aca="false">DI15*'Taux avec population simulée'!BP250</f>
        <v>0</v>
      </c>
      <c r="CY33" s="0" t="n">
        <f aca="false">DJ15*'Taux avec population simulée'!BQ250</f>
        <v>0</v>
      </c>
      <c r="CZ33" s="0" t="n">
        <f aca="false">DK15*'Taux avec population simulée'!BR250</f>
        <v>0</v>
      </c>
      <c r="DA33" s="0" t="n">
        <f aca="false">DL15*'Taux avec population simulée'!BS250</f>
        <v>0</v>
      </c>
      <c r="DB33" s="0" t="n">
        <f aca="false">DM15*'Taux avec population simulée'!BT250</f>
        <v>0</v>
      </c>
      <c r="DC33" s="0" t="n">
        <f aca="false">DN15*'Taux avec population simulée'!BU250</f>
        <v>0</v>
      </c>
      <c r="DD33" s="0" t="n">
        <f aca="false">DO15*'Taux avec population simulée'!BV250</f>
        <v>0</v>
      </c>
      <c r="DE33" s="0" t="n">
        <f aca="false">DP15*'Taux avec population simulée'!BW250</f>
        <v>0</v>
      </c>
      <c r="DF33" s="0" t="n">
        <f aca="false">DQ15*'Taux avec population simulée'!BX250</f>
        <v>0</v>
      </c>
      <c r="DG33" s="0" t="n">
        <f aca="false">DR15*'Taux avec population simulée'!BY250</f>
        <v>0</v>
      </c>
      <c r="DH33" s="0" t="n">
        <f aca="false">DS15*'Taux avec population simulée'!BZ250</f>
        <v>0</v>
      </c>
      <c r="DI33" s="0" t="n">
        <f aca="false">DT15*'Taux avec population simulée'!CA250</f>
        <v>0</v>
      </c>
      <c r="DJ33" s="0" t="n">
        <f aca="false">DU15*'Taux avec population simulée'!CB250</f>
        <v>0</v>
      </c>
      <c r="DK33" s="0" t="n">
        <f aca="false">DV15*'Taux avec population simulée'!CC250</f>
        <v>0</v>
      </c>
      <c r="DL33" s="0" t="n">
        <f aca="false">DW15*'Taux avec population simulée'!CD250</f>
        <v>0</v>
      </c>
      <c r="DM33" s="0" t="n">
        <f aca="false">DX15*'Taux avec population simulée'!CE250</f>
        <v>0</v>
      </c>
      <c r="DN33" s="0" t="n">
        <f aca="false">DY15*'Taux avec population simulée'!CF250</f>
        <v>0</v>
      </c>
      <c r="DO33" s="0" t="n">
        <f aca="false">DZ15*'Taux avec population simulée'!CG250</f>
        <v>0</v>
      </c>
      <c r="DP33" s="0" t="n">
        <f aca="false">EA15*'Taux avec population simulée'!CH250</f>
        <v>0</v>
      </c>
      <c r="DQ33" s="0" t="n">
        <f aca="false">EB15*'Taux avec population simulée'!CI250</f>
        <v>0</v>
      </c>
      <c r="DR33" s="0" t="n">
        <f aca="false">EC15*'Taux avec population simulée'!CJ250</f>
        <v>0</v>
      </c>
      <c r="DS33" s="0" t="n">
        <f aca="false">ED15*'Taux avec population simulée'!CK250</f>
        <v>0</v>
      </c>
      <c r="DT33" s="0" t="n">
        <f aca="false">EE15*'Taux avec population simulée'!CL250</f>
        <v>0</v>
      </c>
      <c r="DU33" s="0" t="n">
        <f aca="false">EF15*'Taux avec population simulée'!CM250</f>
        <v>0</v>
      </c>
      <c r="DV33" s="0" t="n">
        <f aca="false">EG15*'Taux avec population simulée'!CN250</f>
        <v>0</v>
      </c>
      <c r="DW33" s="0" t="n">
        <f aca="false">EH15*'Taux avec population simulée'!CO250</f>
        <v>0</v>
      </c>
      <c r="DX33" s="0" t="n">
        <f aca="false">EI15*'Taux avec population simulée'!CP250</f>
        <v>0</v>
      </c>
      <c r="DY33" s="0" t="n">
        <f aca="false">EJ15*'Taux avec population simulée'!CQ250</f>
        <v>0</v>
      </c>
      <c r="DZ33" s="0" t="n">
        <f aca="false">EK15*'Taux avec population simulée'!CR250</f>
        <v>0</v>
      </c>
      <c r="EA33" s="0" t="n">
        <f aca="false">EL15*'Taux avec population simulée'!CS250</f>
        <v>0</v>
      </c>
      <c r="EB33" s="0" t="n">
        <f aca="false">EM15*'Taux avec population simulée'!CT250</f>
        <v>0</v>
      </c>
      <c r="EC33" s="0" t="n">
        <f aca="false">EN15*'Taux avec population simulée'!CU250</f>
        <v>0</v>
      </c>
      <c r="ED33" s="0" t="n">
        <f aca="false">EO15*'Taux avec population simulée'!CV250</f>
        <v>0</v>
      </c>
      <c r="EE33" s="0" t="n">
        <f aca="false">EP15*'Taux avec population simulée'!CW250</f>
        <v>0</v>
      </c>
      <c r="EF33" s="0" t="n">
        <f aca="false">EQ15*'Taux avec population simulée'!CX250</f>
        <v>0</v>
      </c>
      <c r="EG33" s="0" t="n">
        <f aca="false">ER15*'Taux avec population simulée'!CY250</f>
        <v>0</v>
      </c>
      <c r="EH33" s="0" t="n">
        <f aca="false">ES15*'Taux avec population simulée'!CZ250</f>
        <v>0</v>
      </c>
      <c r="EI33" s="0" t="n">
        <f aca="false">ET15*'Taux avec population simulée'!DA250</f>
        <v>0</v>
      </c>
      <c r="EJ33" s="0" t="n">
        <f aca="false">EU15*'Taux avec population simulée'!DB250</f>
        <v>0</v>
      </c>
      <c r="EK33" s="0" t="n">
        <f aca="false">EV15*'Taux avec population simulée'!DC250</f>
        <v>0</v>
      </c>
    </row>
    <row r="34" customFormat="false" ht="12.85" hidden="false" customHeight="false" outlineLevel="0" collapsed="false">
      <c r="B34" s="0" t="n">
        <f aca="false">B30+1</f>
        <v>2005</v>
      </c>
      <c r="C34" s="0" t="n">
        <v>0.8157124911</v>
      </c>
      <c r="D34" s="0" t="n">
        <v>0.6969274386</v>
      </c>
      <c r="E34" s="0" t="n">
        <v>0.4853495452</v>
      </c>
      <c r="F34" s="0" t="n">
        <v>0.3804882279</v>
      </c>
      <c r="G34" s="0" t="n">
        <v>0.3386536187</v>
      </c>
      <c r="H34" s="0" t="n">
        <v>0.2744120583</v>
      </c>
      <c r="I34" s="0" t="n">
        <v>0.2326677522</v>
      </c>
      <c r="J34" s="0" t="n">
        <v>0.1627180422</v>
      </c>
      <c r="K34" s="0" t="n">
        <v>0.1189820887</v>
      </c>
      <c r="L34" s="0" t="n">
        <v>0.0854766844</v>
      </c>
      <c r="M34" s="0" t="n">
        <v>0.0618827176</v>
      </c>
      <c r="N34" s="0" t="n">
        <v>0.0932187274</v>
      </c>
      <c r="O34" s="0" t="n">
        <v>0.0485581395</v>
      </c>
      <c r="P34" s="0" t="n">
        <v>0.0341499749</v>
      </c>
      <c r="R34" s="0" t="n">
        <f aca="false">R30+1</f>
        <v>2005</v>
      </c>
      <c r="S34" s="0" t="n">
        <v>0.7655127226</v>
      </c>
      <c r="T34" s="0" t="n">
        <v>0.6251440812</v>
      </c>
      <c r="U34" s="0" t="n">
        <v>0.4274958998</v>
      </c>
      <c r="V34" s="0" t="n">
        <v>0.3643716463</v>
      </c>
      <c r="W34" s="0" t="n">
        <v>0.2649424659</v>
      </c>
      <c r="X34" s="0" t="n">
        <v>0.1899371324</v>
      </c>
      <c r="Y34" s="0" t="n">
        <v>0.1703905488</v>
      </c>
      <c r="Z34" s="0" t="n">
        <v>0.1262307888</v>
      </c>
      <c r="AA34" s="0" t="n">
        <v>0.1109847895</v>
      </c>
      <c r="AB34" s="0" t="n">
        <v>0.0721218694</v>
      </c>
      <c r="AC34" s="0" t="n">
        <v>0.0432266074</v>
      </c>
      <c r="AD34" s="0" t="n">
        <v>0.0256316631</v>
      </c>
      <c r="AE34" s="0" t="n">
        <v>0.03515532</v>
      </c>
      <c r="AF34" s="0" t="n">
        <v>0.0241975911</v>
      </c>
      <c r="AI34" s="0" t="n">
        <v>29</v>
      </c>
      <c r="AJ34" s="0" t="n">
        <f aca="false">AU16*'Taux avec population simulée'!B251</f>
        <v>0</v>
      </c>
      <c r="AK34" s="0" t="n">
        <f aca="false">AV16*'Taux avec population simulée'!C251</f>
        <v>0</v>
      </c>
      <c r="AL34" s="0" t="n">
        <f aca="false">AW16*'Taux avec population simulée'!D251</f>
        <v>0</v>
      </c>
      <c r="AM34" s="0" t="n">
        <f aca="false">AX16*'Taux avec population simulée'!E251</f>
        <v>0</v>
      </c>
      <c r="AN34" s="0" t="n">
        <f aca="false">AY16*'Taux avec population simulée'!F251</f>
        <v>0</v>
      </c>
      <c r="AO34" s="0" t="n">
        <f aca="false">AZ16*'Taux avec population simulée'!G251</f>
        <v>0</v>
      </c>
      <c r="AP34" s="0" t="n">
        <f aca="false">BA16*'Taux avec population simulée'!H251</f>
        <v>0</v>
      </c>
      <c r="AQ34" s="0" t="n">
        <f aca="false">BB16*'Taux avec population simulée'!I251</f>
        <v>0</v>
      </c>
      <c r="AR34" s="0" t="n">
        <f aca="false">BC16*'Taux avec population simulée'!J251</f>
        <v>0</v>
      </c>
      <c r="AS34" s="1" t="n">
        <f aca="false">BD16*'Taux avec population simulée'!K251</f>
        <v>0</v>
      </c>
      <c r="AT34" s="0" t="n">
        <f aca="false">BE16*'Taux avec population simulée'!L251</f>
        <v>0</v>
      </c>
      <c r="AU34" s="0" t="n">
        <f aca="false">BF16*'Taux avec population simulée'!M251</f>
        <v>0</v>
      </c>
      <c r="AV34" s="0" t="n">
        <f aca="false">BG16*'Taux avec population simulée'!N251</f>
        <v>0</v>
      </c>
      <c r="AW34" s="0" t="n">
        <f aca="false">BH16*'Taux avec population simulée'!O251</f>
        <v>0</v>
      </c>
      <c r="AX34" s="0" t="n">
        <f aca="false">BI16*'Taux avec population simulée'!P251</f>
        <v>0</v>
      </c>
      <c r="AY34" s="0" t="n">
        <f aca="false">BJ16*'Taux avec population simulée'!Q251</f>
        <v>0</v>
      </c>
      <c r="AZ34" s="0" t="n">
        <f aca="false">BK16*'Taux avec population simulée'!R251</f>
        <v>0</v>
      </c>
      <c r="BA34" s="0" t="n">
        <f aca="false">BL16*'Taux avec population simulée'!S251</f>
        <v>0</v>
      </c>
      <c r="BB34" s="0" t="n">
        <f aca="false">BM16*'Taux avec population simulée'!T251</f>
        <v>0</v>
      </c>
      <c r="BC34" s="0" t="n">
        <f aca="false">BN16*'Taux avec population simulée'!U251</f>
        <v>0</v>
      </c>
      <c r="BD34" s="0" t="n">
        <f aca="false">BO16*'Taux avec population simulée'!V251</f>
        <v>0</v>
      </c>
      <c r="BE34" s="0" t="n">
        <f aca="false">BP16*'Taux avec population simulée'!W251</f>
        <v>0</v>
      </c>
      <c r="BF34" s="0" t="n">
        <f aca="false">BQ16*'Taux avec population simulée'!X251</f>
        <v>0</v>
      </c>
      <c r="BG34" s="0" t="n">
        <f aca="false">BR16*'Taux avec population simulée'!Y251</f>
        <v>0</v>
      </c>
      <c r="BH34" s="0" t="n">
        <f aca="false">BS16*'Taux avec population simulée'!Z251</f>
        <v>0</v>
      </c>
      <c r="BI34" s="0" t="n">
        <f aca="false">BT16*'Taux avec population simulée'!AA251</f>
        <v>0</v>
      </c>
      <c r="BJ34" s="0" t="n">
        <f aca="false">BU16*'Taux avec population simulée'!AB251</f>
        <v>0</v>
      </c>
      <c r="BK34" s="0" t="n">
        <f aca="false">BV16*'Taux avec population simulée'!AC251</f>
        <v>0</v>
      </c>
      <c r="BL34" s="0" t="n">
        <f aca="false">BW16*'Taux avec population simulée'!AD251</f>
        <v>0</v>
      </c>
      <c r="BM34" s="0" t="n">
        <f aca="false">BX16*'Taux avec population simulée'!AE251</f>
        <v>0</v>
      </c>
      <c r="BN34" s="0" t="n">
        <f aca="false">BY16*'Taux avec population simulée'!AF251</f>
        <v>0</v>
      </c>
      <c r="BO34" s="0" t="n">
        <f aca="false">BZ16*'Taux avec population simulée'!AG251</f>
        <v>0</v>
      </c>
      <c r="BP34" s="0" t="n">
        <f aca="false">CA16*'Taux avec population simulée'!AH251</f>
        <v>0</v>
      </c>
      <c r="BQ34" s="0" t="n">
        <f aca="false">CB16*'Taux avec population simulée'!AI251</f>
        <v>0</v>
      </c>
      <c r="BR34" s="0" t="n">
        <f aca="false">CC16*'Taux avec population simulée'!AJ251</f>
        <v>0</v>
      </c>
      <c r="BS34" s="0" t="n">
        <f aca="false">CD16*'Taux avec population simulée'!AK251</f>
        <v>0</v>
      </c>
      <c r="BT34" s="0" t="n">
        <f aca="false">CE16*'Taux avec population simulée'!AL251</f>
        <v>0</v>
      </c>
      <c r="BU34" s="0" t="n">
        <f aca="false">CF16*'Taux avec population simulée'!AM251</f>
        <v>0</v>
      </c>
      <c r="BV34" s="0" t="n">
        <f aca="false">CG16*'Taux avec population simulée'!AN251</f>
        <v>0</v>
      </c>
      <c r="BW34" s="0" t="n">
        <f aca="false">CH16*'Taux avec population simulée'!AO251</f>
        <v>0</v>
      </c>
      <c r="BX34" s="0" t="n">
        <f aca="false">CI16*'Taux avec population simulée'!AP251</f>
        <v>0</v>
      </c>
      <c r="BY34" s="0" t="n">
        <f aca="false">CJ16*'Taux avec population simulée'!AQ251</f>
        <v>0</v>
      </c>
      <c r="BZ34" s="0" t="n">
        <f aca="false">CK16*'Taux avec population simulée'!AR251</f>
        <v>0</v>
      </c>
      <c r="CA34" s="0" t="n">
        <f aca="false">CL16*'Taux avec population simulée'!AS251</f>
        <v>0</v>
      </c>
      <c r="CB34" s="0" t="n">
        <f aca="false">CM16*'Taux avec population simulée'!AT251</f>
        <v>0</v>
      </c>
      <c r="CC34" s="0" t="n">
        <f aca="false">CN16*'Taux avec population simulée'!AU251</f>
        <v>0</v>
      </c>
      <c r="CD34" s="0" t="n">
        <f aca="false">CO16*'Taux avec population simulée'!AV251</f>
        <v>0</v>
      </c>
      <c r="CE34" s="0" t="n">
        <f aca="false">CP16*'Taux avec population simulée'!AW251</f>
        <v>0</v>
      </c>
      <c r="CF34" s="0" t="n">
        <f aca="false">CQ16*'Taux avec population simulée'!AX251</f>
        <v>0</v>
      </c>
      <c r="CG34" s="0" t="n">
        <f aca="false">CR16*'Taux avec population simulée'!AY251</f>
        <v>0</v>
      </c>
      <c r="CH34" s="0" t="n">
        <f aca="false">CS16*'Taux avec population simulée'!AZ251</f>
        <v>0</v>
      </c>
      <c r="CI34" s="0" t="n">
        <f aca="false">CT16*'Taux avec population simulée'!BA251</f>
        <v>0</v>
      </c>
      <c r="CJ34" s="0" t="n">
        <f aca="false">CU16*'Taux avec population simulée'!BB251</f>
        <v>0</v>
      </c>
      <c r="CK34" s="0" t="n">
        <f aca="false">CV16*'Taux avec population simulée'!BC251</f>
        <v>0</v>
      </c>
      <c r="CL34" s="0" t="n">
        <f aca="false">CW16*'Taux avec population simulée'!BD251</f>
        <v>0</v>
      </c>
      <c r="CM34" s="0" t="n">
        <f aca="false">CX16*'Taux avec population simulée'!BE251</f>
        <v>0</v>
      </c>
      <c r="CN34" s="0" t="n">
        <f aca="false">CY16*'Taux avec population simulée'!BF251</f>
        <v>0</v>
      </c>
      <c r="CO34" s="0" t="n">
        <f aca="false">CZ16*'Taux avec population simulée'!BG251</f>
        <v>0</v>
      </c>
      <c r="CP34" s="0" t="n">
        <f aca="false">DA16*'Taux avec population simulée'!BH251</f>
        <v>0</v>
      </c>
      <c r="CQ34" s="0" t="n">
        <f aca="false">DB16*'Taux avec population simulée'!BI251</f>
        <v>0</v>
      </c>
      <c r="CR34" s="0" t="n">
        <f aca="false">DC16*'Taux avec population simulée'!BJ251</f>
        <v>0</v>
      </c>
      <c r="CS34" s="0" t="n">
        <f aca="false">DD16*'Taux avec population simulée'!BK251</f>
        <v>0</v>
      </c>
      <c r="CT34" s="0" t="n">
        <f aca="false">DE16*'Taux avec population simulée'!BL251</f>
        <v>0</v>
      </c>
      <c r="CU34" s="0" t="n">
        <f aca="false">DF16*'Taux avec population simulée'!BM251</f>
        <v>0</v>
      </c>
      <c r="CV34" s="0" t="n">
        <f aca="false">DG16*'Taux avec population simulée'!BN251</f>
        <v>0</v>
      </c>
      <c r="CW34" s="0" t="n">
        <f aca="false">DH16*'Taux avec population simulée'!BO251</f>
        <v>0</v>
      </c>
      <c r="CX34" s="0" t="n">
        <f aca="false">DI16*'Taux avec population simulée'!BP251</f>
        <v>0</v>
      </c>
      <c r="CY34" s="0" t="n">
        <f aca="false">DJ16*'Taux avec population simulée'!BQ251</f>
        <v>0</v>
      </c>
      <c r="CZ34" s="0" t="n">
        <f aca="false">DK16*'Taux avec population simulée'!BR251</f>
        <v>0</v>
      </c>
      <c r="DA34" s="0" t="n">
        <f aca="false">DL16*'Taux avec population simulée'!BS251</f>
        <v>0</v>
      </c>
      <c r="DB34" s="0" t="n">
        <f aca="false">DM16*'Taux avec population simulée'!BT251</f>
        <v>0</v>
      </c>
      <c r="DC34" s="0" t="n">
        <f aca="false">DN16*'Taux avec population simulée'!BU251</f>
        <v>0</v>
      </c>
      <c r="DD34" s="0" t="n">
        <f aca="false">DO16*'Taux avec population simulée'!BV251</f>
        <v>0</v>
      </c>
      <c r="DE34" s="0" t="n">
        <f aca="false">DP16*'Taux avec population simulée'!BW251</f>
        <v>0</v>
      </c>
      <c r="DF34" s="0" t="n">
        <f aca="false">DQ16*'Taux avec population simulée'!BX251</f>
        <v>0</v>
      </c>
      <c r="DG34" s="0" t="n">
        <f aca="false">DR16*'Taux avec population simulée'!BY251</f>
        <v>0</v>
      </c>
      <c r="DH34" s="0" t="n">
        <f aca="false">DS16*'Taux avec population simulée'!BZ251</f>
        <v>0</v>
      </c>
      <c r="DI34" s="0" t="n">
        <f aca="false">DT16*'Taux avec population simulée'!CA251</f>
        <v>0</v>
      </c>
      <c r="DJ34" s="0" t="n">
        <f aca="false">DU16*'Taux avec population simulée'!CB251</f>
        <v>0</v>
      </c>
      <c r="DK34" s="0" t="n">
        <f aca="false">DV16*'Taux avec population simulée'!CC251</f>
        <v>0</v>
      </c>
      <c r="DL34" s="0" t="n">
        <f aca="false">DW16*'Taux avec population simulée'!CD251</f>
        <v>0</v>
      </c>
      <c r="DM34" s="0" t="n">
        <f aca="false">DX16*'Taux avec population simulée'!CE251</f>
        <v>0</v>
      </c>
      <c r="DN34" s="0" t="n">
        <f aca="false">DY16*'Taux avec population simulée'!CF251</f>
        <v>0</v>
      </c>
      <c r="DO34" s="0" t="n">
        <f aca="false">DZ16*'Taux avec population simulée'!CG251</f>
        <v>0</v>
      </c>
      <c r="DP34" s="0" t="n">
        <f aca="false">EA16*'Taux avec population simulée'!CH251</f>
        <v>0</v>
      </c>
      <c r="DQ34" s="0" t="n">
        <f aca="false">EB16*'Taux avec population simulée'!CI251</f>
        <v>0</v>
      </c>
      <c r="DR34" s="0" t="n">
        <f aca="false">EC16*'Taux avec population simulée'!CJ251</f>
        <v>0</v>
      </c>
      <c r="DS34" s="0" t="n">
        <f aca="false">ED16*'Taux avec population simulée'!CK251</f>
        <v>0</v>
      </c>
      <c r="DT34" s="0" t="n">
        <f aca="false">EE16*'Taux avec population simulée'!CL251</f>
        <v>0</v>
      </c>
      <c r="DU34" s="0" t="n">
        <f aca="false">EF16*'Taux avec population simulée'!CM251</f>
        <v>0</v>
      </c>
      <c r="DV34" s="0" t="n">
        <f aca="false">EG16*'Taux avec population simulée'!CN251</f>
        <v>0</v>
      </c>
      <c r="DW34" s="0" t="n">
        <f aca="false">EH16*'Taux avec population simulée'!CO251</f>
        <v>0</v>
      </c>
      <c r="DX34" s="0" t="n">
        <f aca="false">EI16*'Taux avec population simulée'!CP251</f>
        <v>0</v>
      </c>
      <c r="DY34" s="0" t="n">
        <f aca="false">EJ16*'Taux avec population simulée'!CQ251</f>
        <v>0</v>
      </c>
      <c r="DZ34" s="0" t="n">
        <f aca="false">EK16*'Taux avec population simulée'!CR251</f>
        <v>0</v>
      </c>
      <c r="EA34" s="0" t="n">
        <f aca="false">EL16*'Taux avec population simulée'!CS251</f>
        <v>0</v>
      </c>
      <c r="EB34" s="0" t="n">
        <f aca="false">EM16*'Taux avec population simulée'!CT251</f>
        <v>0</v>
      </c>
      <c r="EC34" s="0" t="n">
        <f aca="false">EN16*'Taux avec population simulée'!CU251</f>
        <v>0</v>
      </c>
      <c r="ED34" s="0" t="n">
        <f aca="false">EO16*'Taux avec population simulée'!CV251</f>
        <v>0</v>
      </c>
      <c r="EE34" s="0" t="n">
        <f aca="false">EP16*'Taux avec population simulée'!CW251</f>
        <v>0</v>
      </c>
      <c r="EF34" s="0" t="n">
        <f aca="false">EQ16*'Taux avec population simulée'!CX251</f>
        <v>0</v>
      </c>
      <c r="EG34" s="0" t="n">
        <f aca="false">ER16*'Taux avec population simulée'!CY251</f>
        <v>0</v>
      </c>
      <c r="EH34" s="0" t="n">
        <f aca="false">ES16*'Taux avec population simulée'!CZ251</f>
        <v>0</v>
      </c>
      <c r="EI34" s="0" t="n">
        <f aca="false">ET16*'Taux avec population simulée'!DA251</f>
        <v>0</v>
      </c>
      <c r="EJ34" s="0" t="n">
        <f aca="false">EU16*'Taux avec population simulée'!DB251</f>
        <v>0</v>
      </c>
      <c r="EK34" s="0" t="n">
        <f aca="false">EV16*'Taux avec population simulée'!DC251</f>
        <v>0</v>
      </c>
    </row>
    <row r="35" customFormat="false" ht="12.85" hidden="false" customHeight="false" outlineLevel="0" collapsed="false">
      <c r="B35" s="0" t="n">
        <f aca="false">B31+1</f>
        <v>2005</v>
      </c>
      <c r="C35" s="0" t="n">
        <v>0.8313543387</v>
      </c>
      <c r="D35" s="0" t="n">
        <v>0.8013326303</v>
      </c>
      <c r="E35" s="0" t="n">
        <v>0.5315594294</v>
      </c>
      <c r="F35" s="0" t="n">
        <v>0.3799737061</v>
      </c>
      <c r="G35" s="0" t="n">
        <v>0.3665141283</v>
      </c>
      <c r="H35" s="0" t="n">
        <v>0.2840646272</v>
      </c>
      <c r="I35" s="0" t="n">
        <v>0.2453197658</v>
      </c>
      <c r="J35" s="0" t="n">
        <v>0.1895806669</v>
      </c>
      <c r="K35" s="0" t="n">
        <v>0.1758675206</v>
      </c>
      <c r="L35" s="0" t="n">
        <v>0.0826020925</v>
      </c>
      <c r="M35" s="0" t="n">
        <v>0.0636991003</v>
      </c>
      <c r="N35" s="0" t="n">
        <v>0.0642527281</v>
      </c>
      <c r="O35" s="0" t="n">
        <v>0.0346702155</v>
      </c>
      <c r="P35" s="0" t="n">
        <v>0.0285359054</v>
      </c>
      <c r="R35" s="0" t="n">
        <f aca="false">R31+1</f>
        <v>2005</v>
      </c>
      <c r="S35" s="0" t="n">
        <v>0.7986224856</v>
      </c>
      <c r="T35" s="0" t="n">
        <v>0.6808786815</v>
      </c>
      <c r="U35" s="0" t="n">
        <v>0.4392783112</v>
      </c>
      <c r="V35" s="0" t="n">
        <v>0.3808236263</v>
      </c>
      <c r="W35" s="0" t="n">
        <v>0.3037103689</v>
      </c>
      <c r="X35" s="0" t="n">
        <v>0.2028941676</v>
      </c>
      <c r="Y35" s="0" t="n">
        <v>0.1724547066</v>
      </c>
      <c r="Z35" s="0" t="n">
        <v>0.1027944828</v>
      </c>
      <c r="AA35" s="0" t="n">
        <v>0.1147545769</v>
      </c>
      <c r="AB35" s="0" t="n">
        <v>0.0764104678</v>
      </c>
      <c r="AC35" s="0" t="n">
        <v>0.0626088713</v>
      </c>
      <c r="AD35" s="0" t="n">
        <v>0.0276889186</v>
      </c>
      <c r="AE35" s="0" t="n">
        <v>0.0338720447</v>
      </c>
      <c r="AF35" s="0" t="n">
        <v>0.0105190109</v>
      </c>
      <c r="AS35" s="1" t="n">
        <f aca="false">SUM(AS21:AS24)</f>
        <v>0</v>
      </c>
      <c r="AT35" s="3" t="n">
        <f aca="false">SUM(AT21:AT24)</f>
        <v>0</v>
      </c>
      <c r="AU35" s="3" t="n">
        <f aca="false">SUM(AU21:AU24)</f>
        <v>0</v>
      </c>
      <c r="AV35" s="3" t="n">
        <f aca="false">SUM(AV21:AV24)</f>
        <v>0</v>
      </c>
      <c r="AW35" s="3" t="n">
        <f aca="false">SUM(AW21:AW24)</f>
        <v>0</v>
      </c>
      <c r="AX35" s="3" t="n">
        <f aca="false">SUM(AX21:AX24)</f>
        <v>0</v>
      </c>
      <c r="AY35" s="3" t="n">
        <f aca="false">SUM(AY21:AY24)</f>
        <v>0</v>
      </c>
      <c r="AZ35" s="3" t="n">
        <f aca="false">SUM(AZ21:AZ24)</f>
        <v>0</v>
      </c>
      <c r="BA35" s="3" t="n">
        <f aca="false">SUM(BA21:BA24)</f>
        <v>0</v>
      </c>
      <c r="BB35" s="3" t="n">
        <f aca="false">SUM(BB21:BB24)</f>
        <v>0</v>
      </c>
      <c r="BC35" s="3" t="n">
        <f aca="false">SUM(BC21:BC24)</f>
        <v>0</v>
      </c>
      <c r="BD35" s="3" t="n">
        <f aca="false">SUM(BD21:BD24)</f>
        <v>0</v>
      </c>
      <c r="BE35" s="3" t="n">
        <f aca="false">SUM(BE21:BE24)</f>
        <v>0</v>
      </c>
      <c r="BF35" s="3" t="n">
        <f aca="false">SUM(BF21:BF24)</f>
        <v>0</v>
      </c>
      <c r="BG35" s="3" t="n">
        <f aca="false">SUM(BG21:BG24)</f>
        <v>0</v>
      </c>
      <c r="BH35" s="3" t="n">
        <f aca="false">SUM(BH21:BH24)</f>
        <v>0</v>
      </c>
      <c r="BI35" s="3" t="n">
        <f aca="false">SUM(BI21:BI24)</f>
        <v>0</v>
      </c>
      <c r="BJ35" s="3" t="n">
        <f aca="false">SUM(BJ21:BJ24)</f>
        <v>0</v>
      </c>
      <c r="BK35" s="3" t="n">
        <f aca="false">SUM(BK21:BK24)</f>
        <v>0</v>
      </c>
      <c r="BL35" s="3" t="n">
        <f aca="false">SUM(BL21:BL24)</f>
        <v>0</v>
      </c>
      <c r="BM35" s="3" t="n">
        <f aca="false">SUM(BM21:BM24)</f>
        <v>0</v>
      </c>
      <c r="BN35" s="3" t="n">
        <f aca="false">SUM(BN21:BN24)</f>
        <v>0</v>
      </c>
      <c r="BO35" s="3" t="n">
        <f aca="false">SUM(BO21:BO24)</f>
        <v>0</v>
      </c>
      <c r="BP35" s="3" t="n">
        <f aca="false">SUM(BP21:BP24)</f>
        <v>0</v>
      </c>
      <c r="BQ35" s="3" t="n">
        <f aca="false">SUM(BQ21:BQ24)</f>
        <v>0</v>
      </c>
      <c r="BR35" s="3" t="n">
        <f aca="false">SUM(BR21:BR24)</f>
        <v>0</v>
      </c>
      <c r="BS35" s="3" t="n">
        <f aca="false">SUM(BS21:BS24)</f>
        <v>0</v>
      </c>
      <c r="BT35" s="3" t="n">
        <f aca="false">SUM(BT21:BT24)</f>
        <v>0</v>
      </c>
      <c r="BU35" s="3" t="n">
        <f aca="false">SUM(BU21:BU24)</f>
        <v>0</v>
      </c>
      <c r="BV35" s="3" t="n">
        <f aca="false">SUM(BV21:BV24)</f>
        <v>0</v>
      </c>
      <c r="BW35" s="3" t="n">
        <f aca="false">SUM(BW21:BW24)</f>
        <v>0</v>
      </c>
      <c r="BX35" s="3" t="n">
        <f aca="false">SUM(BX21:BX24)</f>
        <v>0</v>
      </c>
      <c r="BY35" s="3" t="n">
        <f aca="false">SUM(BY21:BY24)</f>
        <v>0</v>
      </c>
      <c r="BZ35" s="3" t="n">
        <f aca="false">SUM(BZ21:BZ24)</f>
        <v>0</v>
      </c>
      <c r="CA35" s="3" t="n">
        <f aca="false">SUM(CA21:CA24)</f>
        <v>0</v>
      </c>
      <c r="CB35" s="3" t="n">
        <f aca="false">SUM(CB21:CB24)</f>
        <v>0</v>
      </c>
      <c r="CC35" s="3" t="n">
        <f aca="false">SUM(CC21:CC24)</f>
        <v>0</v>
      </c>
      <c r="CD35" s="3" t="n">
        <f aca="false">SUM(CD21:CD24)</f>
        <v>0</v>
      </c>
      <c r="CE35" s="3" t="n">
        <f aca="false">SUM(CE21:CE24)</f>
        <v>0</v>
      </c>
      <c r="CF35" s="3" t="n">
        <f aca="false">SUM(CF21:CF24)</f>
        <v>0</v>
      </c>
      <c r="CG35" s="3" t="n">
        <f aca="false">SUM(CG21:CG24)</f>
        <v>0</v>
      </c>
      <c r="CH35" s="3" t="n">
        <f aca="false">SUM(CH21:CH24)</f>
        <v>0</v>
      </c>
      <c r="CI35" s="3" t="n">
        <f aca="false">SUM(CI21:CI24)</f>
        <v>0</v>
      </c>
      <c r="CJ35" s="3" t="n">
        <f aca="false">SUM(CJ21:CJ24)</f>
        <v>0</v>
      </c>
      <c r="CK35" s="3" t="n">
        <f aca="false">SUM(CK21:CK24)</f>
        <v>0</v>
      </c>
      <c r="CL35" s="3" t="n">
        <f aca="false">SUM(CL21:CL24)</f>
        <v>0</v>
      </c>
      <c r="CM35" s="3" t="n">
        <f aca="false">SUM(CM21:CM24)</f>
        <v>0</v>
      </c>
      <c r="CN35" s="3" t="n">
        <f aca="false">SUM(CN21:CN24)</f>
        <v>0</v>
      </c>
      <c r="CO35" s="3" t="n">
        <f aca="false">SUM(CO21:CO24)</f>
        <v>0</v>
      </c>
      <c r="CP35" s="3" t="n">
        <f aca="false">SUM(CP21:CP24)</f>
        <v>0</v>
      </c>
      <c r="CQ35" s="3" t="n">
        <f aca="false">SUM(CQ21:CQ24)</f>
        <v>0</v>
      </c>
      <c r="CR35" s="3" t="n">
        <f aca="false">SUM(CR21:CR24)</f>
        <v>0</v>
      </c>
      <c r="CS35" s="3" t="n">
        <f aca="false">SUM(CS21:CS24)</f>
        <v>0</v>
      </c>
      <c r="CT35" s="3" t="n">
        <f aca="false">SUM(CT21:CT24)</f>
        <v>0</v>
      </c>
      <c r="CU35" s="3" t="n">
        <f aca="false">SUM(CU21:CU24)</f>
        <v>0</v>
      </c>
      <c r="CV35" s="3" t="n">
        <f aca="false">SUM(CV21:CV24)</f>
        <v>0</v>
      </c>
      <c r="CW35" s="3" t="n">
        <f aca="false">SUM(CW21:CW24)</f>
        <v>0</v>
      </c>
      <c r="CX35" s="3" t="n">
        <f aca="false">SUM(CX21:CX24)</f>
        <v>0</v>
      </c>
      <c r="CY35" s="3" t="n">
        <f aca="false">SUM(CY21:CY24)</f>
        <v>0</v>
      </c>
      <c r="CZ35" s="3" t="n">
        <f aca="false">SUM(CZ21:CZ24)</f>
        <v>0</v>
      </c>
      <c r="DA35" s="3" t="n">
        <f aca="false">SUM(DA21:DA24)</f>
        <v>0</v>
      </c>
      <c r="DB35" s="3" t="n">
        <f aca="false">SUM(DB21:DB24)</f>
        <v>0</v>
      </c>
      <c r="DC35" s="3" t="n">
        <f aca="false">SUM(DC21:DC24)</f>
        <v>0</v>
      </c>
      <c r="DD35" s="3" t="n">
        <f aca="false">SUM(DD21:DD24)</f>
        <v>0</v>
      </c>
      <c r="DE35" s="3" t="n">
        <f aca="false">SUM(DE21:DE24)</f>
        <v>0</v>
      </c>
      <c r="DF35" s="3" t="n">
        <f aca="false">SUM(DF21:DF24)</f>
        <v>0</v>
      </c>
      <c r="DG35" s="3" t="n">
        <f aca="false">SUM(DG21:DG24)</f>
        <v>0</v>
      </c>
      <c r="DH35" s="3" t="n">
        <f aca="false">SUM(DH21:DH24)</f>
        <v>0</v>
      </c>
      <c r="DI35" s="3" t="n">
        <f aca="false">SUM(DI21:DI24)</f>
        <v>0</v>
      </c>
      <c r="DJ35" s="3" t="n">
        <f aca="false">SUM(DJ21:DJ24)</f>
        <v>0</v>
      </c>
      <c r="DK35" s="3" t="n">
        <f aca="false">SUM(DK21:DK24)</f>
        <v>0</v>
      </c>
      <c r="DL35" s="3" t="n">
        <f aca="false">SUM(DL21:DL24)</f>
        <v>0</v>
      </c>
      <c r="DM35" s="3" t="n">
        <f aca="false">SUM(DM21:DM24)</f>
        <v>0</v>
      </c>
      <c r="DN35" s="3" t="n">
        <f aca="false">SUM(DN21:DN24)</f>
        <v>0</v>
      </c>
      <c r="DO35" s="3" t="n">
        <f aca="false">SUM(DO21:DO24)</f>
        <v>0</v>
      </c>
      <c r="DP35" s="3" t="n">
        <f aca="false">SUM(DP21:DP24)</f>
        <v>0</v>
      </c>
      <c r="DQ35" s="3" t="n">
        <f aca="false">SUM(DQ21:DQ24)</f>
        <v>0</v>
      </c>
      <c r="DR35" s="3" t="n">
        <f aca="false">SUM(DR21:DR24)</f>
        <v>0</v>
      </c>
      <c r="DS35" s="3" t="n">
        <f aca="false">SUM(DS21:DS24)</f>
        <v>0</v>
      </c>
      <c r="DT35" s="3" t="n">
        <f aca="false">SUM(DT21:DT24)</f>
        <v>0</v>
      </c>
      <c r="DU35" s="3" t="n">
        <f aca="false">SUM(DU21:DU24)</f>
        <v>0</v>
      </c>
      <c r="DV35" s="3" t="n">
        <f aca="false">SUM(DV21:DV24)</f>
        <v>0</v>
      </c>
      <c r="DW35" s="3" t="n">
        <f aca="false">SUM(DW21:DW24)</f>
        <v>0</v>
      </c>
      <c r="DX35" s="3" t="n">
        <f aca="false">SUM(DX21:DX24)</f>
        <v>0</v>
      </c>
      <c r="DY35" s="3" t="n">
        <f aca="false">SUM(DY21:DY24)</f>
        <v>0</v>
      </c>
      <c r="DZ35" s="3" t="n">
        <f aca="false">SUM(DZ21:DZ24)</f>
        <v>0</v>
      </c>
      <c r="EA35" s="3" t="n">
        <f aca="false">SUM(EA21:EA24)</f>
        <v>0</v>
      </c>
      <c r="EB35" s="3" t="n">
        <f aca="false">SUM(EB21:EB24)</f>
        <v>0</v>
      </c>
      <c r="EC35" s="3" t="n">
        <f aca="false">SUM(EC21:EC24)</f>
        <v>0</v>
      </c>
      <c r="ED35" s="3" t="n">
        <f aca="false">SUM(ED21:ED24)</f>
        <v>0</v>
      </c>
      <c r="EE35" s="3" t="n">
        <f aca="false">SUM(EE21:EE24)</f>
        <v>0</v>
      </c>
      <c r="EF35" s="3" t="n">
        <f aca="false">SUM(EF21:EF24)</f>
        <v>0</v>
      </c>
      <c r="EG35" s="3" t="n">
        <f aca="false">SUM(EG21:EG24)</f>
        <v>0</v>
      </c>
      <c r="EH35" s="3" t="n">
        <f aca="false">SUM(EH21:EH24)</f>
        <v>0</v>
      </c>
      <c r="EI35" s="3" t="n">
        <f aca="false">SUM(EI21:EI24)</f>
        <v>0</v>
      </c>
      <c r="EJ35" s="3" t="n">
        <f aca="false">SUM(EJ21:EJ24)</f>
        <v>0</v>
      </c>
      <c r="EK35" s="3" t="n">
        <f aca="false">SUM(EK21:EK24)</f>
        <v>0</v>
      </c>
    </row>
    <row r="36" customFormat="false" ht="12.85" hidden="false" customHeight="false" outlineLevel="0" collapsed="false">
      <c r="B36" s="0" t="n">
        <f aca="false">B32+1</f>
        <v>2005</v>
      </c>
      <c r="C36" s="0" t="n">
        <v>0.84351289</v>
      </c>
      <c r="D36" s="0" t="n">
        <v>0.7482515513</v>
      </c>
      <c r="E36" s="0" t="n">
        <v>0.5054406061</v>
      </c>
      <c r="F36" s="0" t="n">
        <v>0.3629964074</v>
      </c>
      <c r="G36" s="0" t="n">
        <v>0.3537630578</v>
      </c>
      <c r="H36" s="0" t="n">
        <v>0.2990324445</v>
      </c>
      <c r="I36" s="0" t="n">
        <v>0.2463119031</v>
      </c>
      <c r="J36" s="0" t="n">
        <v>0.1561045471</v>
      </c>
      <c r="K36" s="0" t="n">
        <v>0.1134231417</v>
      </c>
      <c r="L36" s="0" t="n">
        <v>0.09060938</v>
      </c>
      <c r="M36" s="0" t="n">
        <v>0.0831112361</v>
      </c>
      <c r="N36" s="0" t="n">
        <v>0.0543895401</v>
      </c>
      <c r="O36" s="0" t="n">
        <v>0.0426482121</v>
      </c>
      <c r="P36" s="0" t="n">
        <v>0.0512326441</v>
      </c>
      <c r="R36" s="0" t="n">
        <f aca="false">R32+1</f>
        <v>2005</v>
      </c>
      <c r="S36" s="0" t="n">
        <v>0.7840724783</v>
      </c>
      <c r="T36" s="0" t="n">
        <v>0.6681726935</v>
      </c>
      <c r="U36" s="0" t="n">
        <v>0.4714454078</v>
      </c>
      <c r="V36" s="0" t="n">
        <v>0.2857303361</v>
      </c>
      <c r="W36" s="0" t="n">
        <v>0.2185978578</v>
      </c>
      <c r="X36" s="0" t="n">
        <v>0.2029097216</v>
      </c>
      <c r="Y36" s="0" t="n">
        <v>0.1750275702</v>
      </c>
      <c r="Z36" s="0" t="n">
        <v>0.1420122718</v>
      </c>
      <c r="AA36" s="0" t="n">
        <v>0.1088252791</v>
      </c>
      <c r="AB36" s="0" t="n">
        <v>0.0505232273</v>
      </c>
      <c r="AC36" s="0" t="n">
        <v>0.0315773747</v>
      </c>
      <c r="AD36" s="0" t="n">
        <v>0.0417546612</v>
      </c>
      <c r="AE36" s="0" t="n">
        <v>0.0296490377</v>
      </c>
      <c r="AF36" s="0" t="n">
        <v>0.0131012895</v>
      </c>
      <c r="AS36" s="1"/>
      <c r="AT36" s="4" t="n">
        <f aca="false">Inactifs!BE28</f>
        <v>681198.138059523</v>
      </c>
      <c r="AU36" s="4" t="n">
        <f aca="false">Inactifs!BF28</f>
        <v>682052.511538091</v>
      </c>
      <c r="AV36" s="4" t="n">
        <f aca="false">Inactifs!BG28</f>
        <v>677068.234886321</v>
      </c>
      <c r="AW36" s="4" t="n">
        <f aca="false">Inactifs!BH28</f>
        <v>677869.231487821</v>
      </c>
      <c r="AX36" s="4" t="n">
        <f aca="false">Inactifs!BI28</f>
        <v>681943.07348931</v>
      </c>
      <c r="AY36" s="4" t="n">
        <f aca="false">Inactifs!BJ28</f>
        <v>682807.385198708</v>
      </c>
      <c r="AZ36" s="4" t="n">
        <f aca="false">Inactifs!BK28</f>
        <v>684566.60403834</v>
      </c>
      <c r="BA36" s="4" t="n">
        <f aca="false">Inactifs!BL28</f>
        <v>686879.877073431</v>
      </c>
      <c r="BB36" s="4" t="n">
        <f aca="false">Inactifs!BM28</f>
        <v>690816.950108921</v>
      </c>
      <c r="BC36" s="4" t="n">
        <f aca="false">Inactifs!BN28</f>
        <v>690226.903673374</v>
      </c>
      <c r="BD36" s="4" t="n">
        <f aca="false">Inactifs!BO28</f>
        <v>689613.921976819</v>
      </c>
      <c r="BE36" s="4" t="n">
        <f aca="false">Inactifs!BP28</f>
        <v>679734.237360838</v>
      </c>
      <c r="BF36" s="4" t="n">
        <f aca="false">Inactifs!BQ28</f>
        <v>682555.713372186</v>
      </c>
      <c r="BG36" s="4" t="n">
        <f aca="false">Inactifs!BR28</f>
        <v>682891.070206281</v>
      </c>
      <c r="BH36" s="4" t="n">
        <f aca="false">Inactifs!BS28</f>
        <v>671184.519538734</v>
      </c>
      <c r="BI36" s="4" t="n">
        <f aca="false">Inactifs!BT28</f>
        <v>660747.913756784</v>
      </c>
      <c r="BJ36" s="4" t="n">
        <f aca="false">Inactifs!BU28</f>
        <v>655931.447713045</v>
      </c>
      <c r="BK36" s="4" t="n">
        <f aca="false">Inactifs!BV28</f>
        <v>653735.237550942</v>
      </c>
      <c r="BL36" s="4" t="n">
        <f aca="false">Inactifs!BW28</f>
        <v>656924.260613401</v>
      </c>
      <c r="BM36" s="4" t="n">
        <f aca="false">Inactifs!BX28</f>
        <v>665672.097555656</v>
      </c>
      <c r="BN36" s="4" t="n">
        <f aca="false">Inactifs!BY28</f>
        <v>662072.697902404</v>
      </c>
      <c r="BO36" s="4" t="n">
        <f aca="false">Inactifs!BZ28</f>
        <v>664328.407637409</v>
      </c>
      <c r="BP36" s="4" t="n">
        <f aca="false">Inactifs!CA28</f>
        <v>663359.537705246</v>
      </c>
      <c r="BQ36" s="4" t="n">
        <f aca="false">Inactifs!CB28</f>
        <v>658798.052846384</v>
      </c>
      <c r="BR36" s="4" t="n">
        <f aca="false">Inactifs!CC28</f>
        <v>656212.829179347</v>
      </c>
      <c r="BS36" s="4" t="n">
        <f aca="false">Inactifs!CD28</f>
        <v>649879.148127312</v>
      </c>
      <c r="BT36" s="4" t="n">
        <f aca="false">Inactifs!CE28</f>
        <v>658553.989349374</v>
      </c>
      <c r="BU36" s="4" t="n">
        <f aca="false">Inactifs!CF28</f>
        <v>651607.396087051</v>
      </c>
      <c r="BV36" s="4" t="n">
        <f aca="false">Inactifs!CG28</f>
        <v>666058.156006198</v>
      </c>
      <c r="BW36" s="4" t="n">
        <f aca="false">Inactifs!CH28</f>
        <v>675394.807556435</v>
      </c>
      <c r="BX36" s="4" t="n">
        <f aca="false">Inactifs!CI28</f>
        <v>676455.007861378</v>
      </c>
      <c r="BY36" s="4" t="n">
        <f aca="false">Inactifs!CJ28</f>
        <v>684613.706096326</v>
      </c>
      <c r="BZ36" s="4" t="n">
        <f aca="false">Inactifs!CK28</f>
        <v>699849.575777788</v>
      </c>
      <c r="CA36" s="4" t="n">
        <f aca="false">Inactifs!CL28</f>
        <v>707243.106963587</v>
      </c>
      <c r="CB36" s="4" t="n">
        <f aca="false">Inactifs!CM28</f>
        <v>701117.286434792</v>
      </c>
      <c r="CC36" s="4" t="n">
        <f aca="false">Inactifs!CN28</f>
        <v>687404.377629933</v>
      </c>
      <c r="CD36" s="4" t="n">
        <f aca="false">Inactifs!CO28</f>
        <v>684184.102104628</v>
      </c>
      <c r="CE36" s="4" t="n">
        <f aca="false">Inactifs!CP28</f>
        <v>665105.475881461</v>
      </c>
      <c r="CF36" s="4" t="n">
        <f aca="false">Inactifs!CQ28</f>
        <v>665151.974043911</v>
      </c>
      <c r="CG36" s="4" t="n">
        <f aca="false">Inactifs!CR28</f>
        <v>659757.143936384</v>
      </c>
      <c r="CH36" s="4" t="n">
        <f aca="false">Inactifs!CS28</f>
        <v>667253.242969637</v>
      </c>
      <c r="CI36" s="4" t="n">
        <f aca="false">Inactifs!CT28</f>
        <v>669473.59275664</v>
      </c>
      <c r="CJ36" s="4" t="n">
        <f aca="false">Inactifs!CU28</f>
        <v>663420.295516584</v>
      </c>
      <c r="CK36" s="4" t="n">
        <f aca="false">Inactifs!CV28</f>
        <v>652625.157680357</v>
      </c>
      <c r="CL36" s="4" t="n">
        <f aca="false">Inactifs!CW28</f>
        <v>642936.102798942</v>
      </c>
      <c r="CM36" s="4" t="n">
        <f aca="false">Inactifs!CX28</f>
        <v>630710.305997169</v>
      </c>
      <c r="CN36" s="4" t="n">
        <f aca="false">Inactifs!CY28</f>
        <v>637148.186151473</v>
      </c>
      <c r="CO36" s="4" t="n">
        <f aca="false">Inactifs!CZ28</f>
        <v>630767.036986796</v>
      </c>
      <c r="CP36" s="4" t="n">
        <f aca="false">Inactifs!DA28</f>
        <v>606852.974679667</v>
      </c>
      <c r="CQ36" s="4" t="n">
        <f aca="false">Inactifs!DB28</f>
        <v>608761.379737548</v>
      </c>
      <c r="CR36" s="4" t="n">
        <f aca="false">Inactifs!DC28</f>
        <v>608759.492621625</v>
      </c>
      <c r="CS36" s="4" t="n">
        <f aca="false">Inactifs!DD28</f>
        <v>609116.528828497</v>
      </c>
      <c r="CT36" s="4" t="n">
        <f aca="false">Inactifs!DE28</f>
        <v>608531.467641663</v>
      </c>
      <c r="CU36" s="4" t="n">
        <f aca="false">Inactifs!DF28</f>
        <v>607468.541171295</v>
      </c>
      <c r="CV36" s="4" t="n">
        <f aca="false">Inactifs!DG28</f>
        <v>601577.64864917</v>
      </c>
      <c r="CW36" s="4" t="n">
        <f aca="false">Inactifs!DH28</f>
        <v>598201.796747896</v>
      </c>
      <c r="CX36" s="4" t="n">
        <f aca="false">Inactifs!DI28</f>
        <v>578762.963856868</v>
      </c>
      <c r="CY36" s="4" t="n">
        <f aca="false">Inactifs!DJ28</f>
        <v>571110.609419964</v>
      </c>
      <c r="CZ36" s="4" t="n">
        <f aca="false">Inactifs!DK28</f>
        <v>563148.316651017</v>
      </c>
      <c r="DA36" s="4" t="n">
        <f aca="false">Inactifs!DL28</f>
        <v>573582.76058739</v>
      </c>
      <c r="DB36" s="4" t="n">
        <f aca="false">Inactifs!DM28</f>
        <v>571254.859592064</v>
      </c>
      <c r="DC36" s="4" t="n">
        <f aca="false">Inactifs!DN28</f>
        <v>570729.52066748</v>
      </c>
      <c r="DD36" s="4" t="n">
        <f aca="false">Inactifs!DO28</f>
        <v>574833.324363337</v>
      </c>
      <c r="DE36" s="4" t="n">
        <f aca="false">Inactifs!DP28</f>
        <v>571813.746241555</v>
      </c>
      <c r="DF36" s="4" t="n">
        <f aca="false">Inactifs!DQ28</f>
        <v>579171.039336276</v>
      </c>
      <c r="DG36" s="4" t="n">
        <f aca="false">Inactifs!DR28</f>
        <v>569769.903984392</v>
      </c>
      <c r="DH36" s="4" t="n">
        <f aca="false">Inactifs!DS28</f>
        <v>573440.047332978</v>
      </c>
      <c r="DI36" s="4" t="n">
        <f aca="false">Inactifs!DT28</f>
        <v>570469.499661553</v>
      </c>
      <c r="DJ36" s="4" t="n">
        <f aca="false">Inactifs!DU28</f>
        <v>567819.067672932</v>
      </c>
      <c r="DK36" s="4" t="n">
        <f aca="false">Inactifs!DV28</f>
        <v>571474.773607658</v>
      </c>
      <c r="DL36" s="4" t="n">
        <f aca="false">Inactifs!DW28</f>
        <v>578096.595526271</v>
      </c>
      <c r="DM36" s="4" t="n">
        <f aca="false">Inactifs!DX28</f>
        <v>575759.690681441</v>
      </c>
      <c r="DN36" s="4" t="n">
        <f aca="false">Inactifs!DY28</f>
        <v>580759.004268013</v>
      </c>
      <c r="DO36" s="4" t="n">
        <f aca="false">Inactifs!DZ28</f>
        <v>581203.100219908</v>
      </c>
      <c r="DP36" s="4" t="n">
        <f aca="false">Inactifs!EA28</f>
        <v>575245.050802743</v>
      </c>
      <c r="DQ36" s="4" t="n">
        <f aca="false">Inactifs!EB28</f>
        <v>574106.373647272</v>
      </c>
      <c r="DR36" s="4" t="n">
        <f aca="false">Inactifs!EC28</f>
        <v>559745.807309976</v>
      </c>
      <c r="DS36" s="4" t="n">
        <f aca="false">Inactifs!ED28</f>
        <v>558964.941997855</v>
      </c>
      <c r="DT36" s="4" t="n">
        <f aca="false">Inactifs!EE28</f>
        <v>542202.262374491</v>
      </c>
      <c r="DU36" s="4" t="n">
        <f aca="false">Inactifs!EF28</f>
        <v>540420.732568973</v>
      </c>
      <c r="DV36" s="4" t="n">
        <f aca="false">Inactifs!EG28</f>
        <v>528749.875701463</v>
      </c>
      <c r="DW36" s="4" t="n">
        <f aca="false">Inactifs!EH28</f>
        <v>527743.888736533</v>
      </c>
      <c r="DX36" s="4" t="n">
        <f aca="false">Inactifs!EI28</f>
        <v>516913.47540717</v>
      </c>
      <c r="DY36" s="4" t="n">
        <f aca="false">Inactifs!EJ28</f>
        <v>508708.847994732</v>
      </c>
      <c r="DZ36" s="4" t="n">
        <f aca="false">Inactifs!EK28</f>
        <v>502125.344633409</v>
      </c>
      <c r="EA36" s="4" t="n">
        <f aca="false">Inactifs!EL28</f>
        <v>497304.749708535</v>
      </c>
      <c r="EB36" s="4" t="n">
        <f aca="false">Inactifs!EM28</f>
        <v>488925.209772933</v>
      </c>
      <c r="EC36" s="4" t="n">
        <f aca="false">Inactifs!EN28</f>
        <v>488668.917427316</v>
      </c>
      <c r="ED36" s="4" t="n">
        <f aca="false">Inactifs!EO28</f>
        <v>491879.569015905</v>
      </c>
      <c r="EE36" s="4" t="n">
        <f aca="false">Inactifs!EP28</f>
        <v>485861.690291124</v>
      </c>
      <c r="EF36" s="4" t="n">
        <f aca="false">Inactifs!EQ28</f>
        <v>487096.466490047</v>
      </c>
      <c r="EG36" s="4" t="n">
        <f aca="false">Inactifs!ER28</f>
        <v>479397.303461659</v>
      </c>
      <c r="EH36" s="4" t="n">
        <f aca="false">Inactifs!ES28</f>
        <v>479715.451316556</v>
      </c>
      <c r="EI36" s="4" t="n">
        <f aca="false">Inactifs!ET28</f>
        <v>482415.696555246</v>
      </c>
      <c r="EJ36" s="4" t="n">
        <f aca="false">Inactifs!EU28</f>
        <v>485385.213366301</v>
      </c>
      <c r="EK36" s="4" t="e">
        <f aca="false">Inactifs!EV28</f>
        <v>#DIV/0!</v>
      </c>
      <c r="EL36" s="1"/>
    </row>
    <row r="37" customFormat="false" ht="12.85" hidden="false" customHeight="false" outlineLevel="0" collapsed="false">
      <c r="B37" s="0" t="n">
        <f aca="false">B33+1</f>
        <v>2005</v>
      </c>
      <c r="C37" s="0" t="n">
        <v>0.8389399089</v>
      </c>
      <c r="D37" s="0" t="n">
        <v>0.7270660604</v>
      </c>
      <c r="E37" s="0" t="n">
        <v>0.4543544797</v>
      </c>
      <c r="F37" s="0" t="n">
        <v>0.4217763442</v>
      </c>
      <c r="G37" s="0" t="n">
        <v>0.3228504338</v>
      </c>
      <c r="H37" s="0" t="n">
        <v>0.2519394254</v>
      </c>
      <c r="I37" s="0" t="n">
        <v>0.2458544111</v>
      </c>
      <c r="J37" s="0" t="n">
        <v>0.1911913039</v>
      </c>
      <c r="K37" s="0" t="n">
        <v>0.1413426024</v>
      </c>
      <c r="L37" s="0" t="n">
        <v>0.0852787212</v>
      </c>
      <c r="M37" s="0" t="n">
        <v>0.0683906524</v>
      </c>
      <c r="N37" s="0" t="n">
        <v>0.0607839995</v>
      </c>
      <c r="O37" s="0" t="n">
        <v>0.022291585</v>
      </c>
      <c r="P37" s="0" t="n">
        <v>0.0390452979</v>
      </c>
      <c r="R37" s="0" t="n">
        <f aca="false">R33+1</f>
        <v>2005</v>
      </c>
      <c r="S37" s="0" t="n">
        <v>0.8113178731</v>
      </c>
      <c r="T37" s="0" t="n">
        <v>0.6115403331</v>
      </c>
      <c r="U37" s="0" t="n">
        <v>0.4214133064</v>
      </c>
      <c r="V37" s="0" t="n">
        <v>0.3159413973</v>
      </c>
      <c r="W37" s="0" t="n">
        <v>0.2613350803</v>
      </c>
      <c r="X37" s="0" t="n">
        <v>0.1681812964</v>
      </c>
      <c r="Y37" s="0" t="n">
        <v>0.1767468409</v>
      </c>
      <c r="Z37" s="0" t="n">
        <v>0.1186757172</v>
      </c>
      <c r="AA37" s="0" t="n">
        <v>0.0855730122</v>
      </c>
      <c r="AB37" s="0" t="n">
        <v>0.0563370723</v>
      </c>
      <c r="AC37" s="0" t="n">
        <v>0.0471559546</v>
      </c>
      <c r="AD37" s="0" t="n">
        <v>0.0342596806</v>
      </c>
      <c r="AE37" s="0" t="n">
        <v>0.0333278379</v>
      </c>
      <c r="AF37" s="0" t="n">
        <v>0.0300630277</v>
      </c>
      <c r="AS37" s="1"/>
      <c r="AT37" s="3" t="n">
        <f aca="false">SUM(AT25:AT29)</f>
        <v>0</v>
      </c>
      <c r="AU37" s="3" t="n">
        <f aca="false">SUM(AU25:AU29)</f>
        <v>0</v>
      </c>
      <c r="AV37" s="3" t="n">
        <f aca="false">SUM(AV25:AV29)</f>
        <v>0</v>
      </c>
      <c r="AW37" s="3" t="n">
        <f aca="false">SUM(AW25:AW29)</f>
        <v>0</v>
      </c>
      <c r="AX37" s="3" t="n">
        <f aca="false">SUM(AX25:AX29)</f>
        <v>0</v>
      </c>
      <c r="AY37" s="3" t="n">
        <f aca="false">SUM(AY25:AY29)</f>
        <v>0</v>
      </c>
      <c r="AZ37" s="3" t="n">
        <f aca="false">SUM(AZ25:AZ29)</f>
        <v>0</v>
      </c>
      <c r="BA37" s="3" t="n">
        <f aca="false">SUM(BA25:BA29)</f>
        <v>0</v>
      </c>
      <c r="BB37" s="3" t="n">
        <f aca="false">SUM(BB25:BB29)</f>
        <v>0</v>
      </c>
      <c r="BC37" s="3" t="n">
        <f aca="false">SUM(BC25:BC29)</f>
        <v>0</v>
      </c>
      <c r="BD37" s="3" t="n">
        <f aca="false">SUM(BD25:BD29)</f>
        <v>0</v>
      </c>
      <c r="BE37" s="3" t="n">
        <f aca="false">SUM(BE25:BE29)</f>
        <v>0</v>
      </c>
      <c r="BF37" s="3" t="n">
        <f aca="false">SUM(BF25:BF29)</f>
        <v>0</v>
      </c>
      <c r="BG37" s="3" t="n">
        <f aca="false">SUM(BG25:BG29)</f>
        <v>0</v>
      </c>
      <c r="BH37" s="3" t="n">
        <f aca="false">SUM(BH25:BH29)</f>
        <v>0</v>
      </c>
      <c r="BI37" s="3" t="n">
        <f aca="false">SUM(BI25:BI29)</f>
        <v>0</v>
      </c>
      <c r="BJ37" s="3" t="n">
        <f aca="false">SUM(BJ25:BJ29)</f>
        <v>0</v>
      </c>
      <c r="BK37" s="3" t="n">
        <f aca="false">SUM(BK25:BK29)</f>
        <v>0</v>
      </c>
      <c r="BL37" s="3" t="n">
        <f aca="false">SUM(BL25:BL29)</f>
        <v>0</v>
      </c>
      <c r="BM37" s="3" t="n">
        <f aca="false">SUM(BM25:BM29)</f>
        <v>0</v>
      </c>
      <c r="BN37" s="3" t="n">
        <f aca="false">SUM(BN25:BN29)</f>
        <v>0</v>
      </c>
      <c r="BO37" s="3" t="n">
        <f aca="false">SUM(BO25:BO29)</f>
        <v>0</v>
      </c>
      <c r="BP37" s="3" t="n">
        <f aca="false">SUM(BP25:BP29)</f>
        <v>0</v>
      </c>
      <c r="BQ37" s="3" t="n">
        <f aca="false">SUM(BQ25:BQ29)</f>
        <v>0</v>
      </c>
      <c r="BR37" s="3" t="n">
        <f aca="false">SUM(BR25:BR29)</f>
        <v>0</v>
      </c>
      <c r="BS37" s="3" t="n">
        <f aca="false">SUM(BS25:BS29)</f>
        <v>0</v>
      </c>
      <c r="BT37" s="3" t="n">
        <f aca="false">SUM(BT25:BT29)</f>
        <v>0</v>
      </c>
      <c r="BU37" s="3" t="n">
        <f aca="false">SUM(BU25:BU29)</f>
        <v>0</v>
      </c>
      <c r="BV37" s="3" t="n">
        <f aca="false">SUM(BV25:BV29)</f>
        <v>0</v>
      </c>
      <c r="BW37" s="3" t="n">
        <f aca="false">SUM(BW25:BW29)</f>
        <v>0</v>
      </c>
      <c r="BX37" s="3" t="n">
        <f aca="false">SUM(BX25:BX29)</f>
        <v>0</v>
      </c>
      <c r="BY37" s="3" t="n">
        <f aca="false">SUM(BY25:BY29)</f>
        <v>0</v>
      </c>
      <c r="BZ37" s="3" t="n">
        <f aca="false">SUM(BZ25:BZ29)</f>
        <v>0</v>
      </c>
      <c r="CA37" s="3" t="n">
        <f aca="false">SUM(CA25:CA29)</f>
        <v>0</v>
      </c>
      <c r="CB37" s="3" t="n">
        <f aca="false">SUM(CB25:CB29)</f>
        <v>0</v>
      </c>
      <c r="CC37" s="3" t="n">
        <f aca="false">SUM(CC25:CC29)</f>
        <v>0</v>
      </c>
      <c r="CD37" s="3" t="n">
        <f aca="false">SUM(CD25:CD29)</f>
        <v>0</v>
      </c>
      <c r="CE37" s="3" t="n">
        <f aca="false">SUM(CE25:CE29)</f>
        <v>0</v>
      </c>
      <c r="CF37" s="3" t="n">
        <f aca="false">SUM(CF25:CF29)</f>
        <v>0</v>
      </c>
      <c r="CG37" s="3" t="n">
        <f aca="false">SUM(CG25:CG29)</f>
        <v>0</v>
      </c>
      <c r="CH37" s="3" t="n">
        <f aca="false">SUM(CH25:CH29)</f>
        <v>0</v>
      </c>
      <c r="CI37" s="3" t="n">
        <f aca="false">SUM(CI25:CI29)</f>
        <v>0</v>
      </c>
      <c r="CJ37" s="3" t="n">
        <f aca="false">SUM(CJ25:CJ29)</f>
        <v>0</v>
      </c>
      <c r="CK37" s="3" t="n">
        <f aca="false">SUM(CK25:CK29)</f>
        <v>0</v>
      </c>
      <c r="CL37" s="3" t="n">
        <f aca="false">SUM(CL25:CL29)</f>
        <v>0</v>
      </c>
      <c r="CM37" s="3" t="n">
        <f aca="false">SUM(CM25:CM29)</f>
        <v>0</v>
      </c>
      <c r="CN37" s="3" t="n">
        <f aca="false">SUM(CN25:CN29)</f>
        <v>0</v>
      </c>
      <c r="CO37" s="3" t="n">
        <f aca="false">SUM(CO25:CO29)</f>
        <v>0</v>
      </c>
      <c r="CP37" s="3" t="n">
        <f aca="false">SUM(CP25:CP29)</f>
        <v>0</v>
      </c>
      <c r="CQ37" s="3" t="n">
        <f aca="false">SUM(CQ25:CQ29)</f>
        <v>0</v>
      </c>
      <c r="CR37" s="3" t="n">
        <f aca="false">SUM(CR25:CR29)</f>
        <v>0</v>
      </c>
      <c r="CS37" s="3" t="n">
        <f aca="false">SUM(CS25:CS29)</f>
        <v>0</v>
      </c>
      <c r="CT37" s="3" t="n">
        <f aca="false">SUM(CT25:CT29)</f>
        <v>0</v>
      </c>
      <c r="CU37" s="3" t="n">
        <f aca="false">SUM(CU25:CU29)</f>
        <v>0</v>
      </c>
      <c r="CV37" s="3" t="n">
        <f aca="false">SUM(CV25:CV29)</f>
        <v>0</v>
      </c>
      <c r="CW37" s="3" t="n">
        <f aca="false">SUM(CW25:CW29)</f>
        <v>0</v>
      </c>
      <c r="CX37" s="3" t="n">
        <f aca="false">SUM(CX25:CX29)</f>
        <v>0</v>
      </c>
      <c r="CY37" s="3" t="n">
        <f aca="false">SUM(CY25:CY29)</f>
        <v>0</v>
      </c>
      <c r="CZ37" s="3" t="n">
        <f aca="false">SUM(CZ25:CZ29)</f>
        <v>0</v>
      </c>
      <c r="DA37" s="3" t="n">
        <f aca="false">SUM(DA25:DA29)</f>
        <v>0</v>
      </c>
      <c r="DB37" s="3" t="n">
        <f aca="false">SUM(DB25:DB29)</f>
        <v>0</v>
      </c>
      <c r="DC37" s="3" t="n">
        <f aca="false">SUM(DC25:DC29)</f>
        <v>0</v>
      </c>
      <c r="DD37" s="3" t="n">
        <f aca="false">SUM(DD25:DD29)</f>
        <v>0</v>
      </c>
      <c r="DE37" s="3" t="n">
        <f aca="false">SUM(DE25:DE29)</f>
        <v>0</v>
      </c>
      <c r="DF37" s="3" t="n">
        <f aca="false">SUM(DF25:DF29)</f>
        <v>0</v>
      </c>
      <c r="DG37" s="3" t="n">
        <f aca="false">SUM(DG25:DG29)</f>
        <v>0</v>
      </c>
      <c r="DH37" s="3" t="n">
        <f aca="false">SUM(DH25:DH29)</f>
        <v>0</v>
      </c>
      <c r="DI37" s="3" t="n">
        <f aca="false">SUM(DI25:DI29)</f>
        <v>0</v>
      </c>
      <c r="DJ37" s="3" t="n">
        <f aca="false">SUM(DJ25:DJ29)</f>
        <v>0</v>
      </c>
      <c r="DK37" s="3" t="n">
        <f aca="false">SUM(DK25:DK29)</f>
        <v>0</v>
      </c>
      <c r="DL37" s="3" t="n">
        <f aca="false">SUM(DL25:DL29)</f>
        <v>0</v>
      </c>
      <c r="DM37" s="3" t="n">
        <f aca="false">SUM(DM25:DM29)</f>
        <v>0</v>
      </c>
      <c r="DN37" s="3" t="n">
        <f aca="false">SUM(DN25:DN29)</f>
        <v>0</v>
      </c>
      <c r="DO37" s="3" t="n">
        <f aca="false">SUM(DO25:DO29)</f>
        <v>0</v>
      </c>
      <c r="DP37" s="3" t="n">
        <f aca="false">SUM(DP25:DP29)</f>
        <v>0</v>
      </c>
      <c r="DQ37" s="3" t="n">
        <f aca="false">SUM(DQ25:DQ29)</f>
        <v>0</v>
      </c>
      <c r="DR37" s="3" t="n">
        <f aca="false">SUM(DR25:DR29)</f>
        <v>0</v>
      </c>
      <c r="DS37" s="3" t="n">
        <f aca="false">SUM(DS25:DS29)</f>
        <v>0</v>
      </c>
      <c r="DT37" s="3" t="n">
        <f aca="false">SUM(DT25:DT29)</f>
        <v>0</v>
      </c>
      <c r="DU37" s="3" t="n">
        <f aca="false">SUM(DU25:DU29)</f>
        <v>0</v>
      </c>
      <c r="DV37" s="3" t="n">
        <f aca="false">SUM(DV25:DV29)</f>
        <v>0</v>
      </c>
      <c r="DW37" s="3" t="n">
        <f aca="false">SUM(DW25:DW29)</f>
        <v>0</v>
      </c>
      <c r="DX37" s="3" t="n">
        <f aca="false">SUM(DX25:DX29)</f>
        <v>0</v>
      </c>
      <c r="DY37" s="3" t="n">
        <f aca="false">SUM(DY25:DY29)</f>
        <v>0</v>
      </c>
      <c r="DZ37" s="3" t="n">
        <f aca="false">SUM(DZ25:DZ29)</f>
        <v>0</v>
      </c>
      <c r="EA37" s="3" t="n">
        <f aca="false">SUM(EA25:EA29)</f>
        <v>0</v>
      </c>
      <c r="EB37" s="3" t="n">
        <f aca="false">SUM(EB25:EB29)</f>
        <v>0</v>
      </c>
      <c r="EC37" s="3" t="n">
        <f aca="false">SUM(EC25:EC29)</f>
        <v>0</v>
      </c>
      <c r="ED37" s="3" t="n">
        <f aca="false">SUM(ED25:ED29)</f>
        <v>0</v>
      </c>
      <c r="EE37" s="3" t="n">
        <f aca="false">SUM(EE25:EE29)</f>
        <v>0</v>
      </c>
      <c r="EF37" s="3" t="n">
        <f aca="false">SUM(EF25:EF29)</f>
        <v>0</v>
      </c>
      <c r="EG37" s="3" t="n">
        <f aca="false">SUM(EG25:EG29)</f>
        <v>0</v>
      </c>
      <c r="EH37" s="3" t="n">
        <f aca="false">SUM(EH25:EH29)</f>
        <v>0</v>
      </c>
      <c r="EI37" s="3" t="n">
        <f aca="false">SUM(EI25:EI29)</f>
        <v>0</v>
      </c>
      <c r="EJ37" s="3" t="n">
        <f aca="false">SUM(EJ25:EJ29)</f>
        <v>0</v>
      </c>
      <c r="EK37" s="3" t="n">
        <f aca="false">SUM(EK25:EK29)</f>
        <v>0</v>
      </c>
    </row>
    <row r="38" customFormat="false" ht="12.85" hidden="false" customHeight="false" outlineLevel="0" collapsed="false">
      <c r="B38" s="0" t="n">
        <f aca="false">B34+1</f>
        <v>2006</v>
      </c>
      <c r="C38" s="0" t="n">
        <v>0.8130469183</v>
      </c>
      <c r="D38" s="0" t="n">
        <v>0.7158967593</v>
      </c>
      <c r="E38" s="0" t="n">
        <v>0.5245352184</v>
      </c>
      <c r="F38" s="0" t="n">
        <v>0.3548379071</v>
      </c>
      <c r="G38" s="0" t="n">
        <v>0.2948406169</v>
      </c>
      <c r="H38" s="0" t="n">
        <v>0.2210874192</v>
      </c>
      <c r="I38" s="0" t="n">
        <v>0.2463650068</v>
      </c>
      <c r="J38" s="0" t="n">
        <v>0.1444166946</v>
      </c>
      <c r="K38" s="0" t="n">
        <v>0.1193357336</v>
      </c>
      <c r="L38" s="0" t="n">
        <v>0.1173287464</v>
      </c>
      <c r="M38" s="0" t="n">
        <v>0.0591627189</v>
      </c>
      <c r="N38" s="0" t="n">
        <v>0.0556884519</v>
      </c>
      <c r="O38" s="0" t="n">
        <v>0.0316209805</v>
      </c>
      <c r="P38" s="0" t="n">
        <v>0.0387537736</v>
      </c>
      <c r="R38" s="0" t="n">
        <f aca="false">R34+1</f>
        <v>2006</v>
      </c>
      <c r="S38" s="0" t="n">
        <v>0.7804403026</v>
      </c>
      <c r="T38" s="0" t="n">
        <v>0.5812759682</v>
      </c>
      <c r="U38" s="0" t="n">
        <v>0.4496952697</v>
      </c>
      <c r="V38" s="0" t="n">
        <v>0.3188633436</v>
      </c>
      <c r="W38" s="0" t="n">
        <v>0.2487254631</v>
      </c>
      <c r="X38" s="0" t="n">
        <v>0.1813839394</v>
      </c>
      <c r="Y38" s="0" t="n">
        <v>0.1590218536</v>
      </c>
      <c r="Z38" s="0" t="n">
        <v>0.1130675793</v>
      </c>
      <c r="AA38" s="0" t="n">
        <v>0.123654714</v>
      </c>
      <c r="AB38" s="0" t="n">
        <v>0.0815223979</v>
      </c>
      <c r="AC38" s="0" t="n">
        <v>0.0422315499</v>
      </c>
      <c r="AD38" s="0" t="n">
        <v>0.0550279624</v>
      </c>
      <c r="AE38" s="0" t="n">
        <v>0.0337072942</v>
      </c>
      <c r="AF38" s="0" t="n">
        <v>0.0206457268</v>
      </c>
      <c r="AS38" s="1"/>
      <c r="AT38" s="5" t="n">
        <f aca="false">Inactifs!BE29</f>
        <v>324504.768761252</v>
      </c>
      <c r="AU38" s="5" t="n">
        <f aca="false">Inactifs!BF29</f>
        <v>321496.677744855</v>
      </c>
      <c r="AV38" s="5" t="n">
        <f aca="false">Inactifs!BG29</f>
        <v>323242.254056476</v>
      </c>
      <c r="AW38" s="5" t="n">
        <f aca="false">Inactifs!BH29</f>
        <v>327129.548528053</v>
      </c>
      <c r="AX38" s="5" t="n">
        <f aca="false">Inactifs!BI29</f>
        <v>326326.193246982</v>
      </c>
      <c r="AY38" s="5" t="n">
        <f aca="false">Inactifs!BJ29</f>
        <v>332054.928335986</v>
      </c>
      <c r="AZ38" s="5" t="n">
        <f aca="false">Inactifs!BK29</f>
        <v>327360.241201099</v>
      </c>
      <c r="BA38" s="5" t="n">
        <f aca="false">Inactifs!BL29</f>
        <v>330175.841698334</v>
      </c>
      <c r="BB38" s="5" t="n">
        <f aca="false">Inactifs!BM29</f>
        <v>332696.899761418</v>
      </c>
      <c r="BC38" s="5" t="n">
        <f aca="false">Inactifs!BN29</f>
        <v>333404.437992633</v>
      </c>
      <c r="BD38" s="5" t="n">
        <f aca="false">Inactifs!BO29</f>
        <v>335665.932526193</v>
      </c>
      <c r="BE38" s="5" t="n">
        <f aca="false">Inactifs!BP29</f>
        <v>340794.314396601</v>
      </c>
      <c r="BF38" s="5" t="n">
        <f aca="false">Inactifs!BQ29</f>
        <v>342061.795854089</v>
      </c>
      <c r="BG38" s="5" t="n">
        <f aca="false">Inactifs!BR29</f>
        <v>337960.653050697</v>
      </c>
      <c r="BH38" s="5" t="n">
        <f aca="false">Inactifs!BS29</f>
        <v>340529.375217383</v>
      </c>
      <c r="BI38" s="5" t="n">
        <f aca="false">Inactifs!BT29</f>
        <v>349234.44956002</v>
      </c>
      <c r="BJ38" s="5" t="n">
        <f aca="false">Inactifs!BU29</f>
        <v>354876.663787683</v>
      </c>
      <c r="BK38" s="5" t="n">
        <f aca="false">Inactifs!BV29</f>
        <v>357695.618613745</v>
      </c>
      <c r="BL38" s="5" t="n">
        <f aca="false">Inactifs!BW29</f>
        <v>354184.058419462</v>
      </c>
      <c r="BM38" s="5" t="n">
        <f aca="false">Inactifs!BX29</f>
        <v>352914.203293159</v>
      </c>
      <c r="BN38" s="5" t="n">
        <f aca="false">Inactifs!BY29</f>
        <v>362007.335257848</v>
      </c>
      <c r="BO38" s="5" t="n">
        <f aca="false">Inactifs!BZ29</f>
        <v>369447.023733686</v>
      </c>
      <c r="BP38" s="5" t="n">
        <f aca="false">Inactifs!CA29</f>
        <v>369301.374878065</v>
      </c>
      <c r="BQ38" s="5" t="n">
        <f aca="false">Inactifs!CB29</f>
        <v>372391.303051529</v>
      </c>
      <c r="BR38" s="5" t="n">
        <f aca="false">Inactifs!CC29</f>
        <v>374789.734273599</v>
      </c>
      <c r="BS38" s="5" t="n">
        <f aca="false">Inactifs!CD29</f>
        <v>375962.319526858</v>
      </c>
      <c r="BT38" s="5" t="n">
        <f aca="false">Inactifs!CE29</f>
        <v>378479.776286255</v>
      </c>
      <c r="BU38" s="5" t="n">
        <f aca="false">Inactifs!CF29</f>
        <v>380213.661499562</v>
      </c>
      <c r="BV38" s="5" t="n">
        <f aca="false">Inactifs!CG29</f>
        <v>379013.276852787</v>
      </c>
      <c r="BW38" s="5" t="n">
        <f aca="false">Inactifs!CH29</f>
        <v>374874.661325989</v>
      </c>
      <c r="BX38" s="5" t="n">
        <f aca="false">Inactifs!CI29</f>
        <v>372526.273348679</v>
      </c>
      <c r="BY38" s="5" t="n">
        <f aca="false">Inactifs!CJ29</f>
        <v>365494.994191979</v>
      </c>
      <c r="BZ38" s="5" t="n">
        <f aca="false">Inactifs!CK29</f>
        <v>369928.737071674</v>
      </c>
      <c r="CA38" s="5" t="n">
        <f aca="false">Inactifs!CL29</f>
        <v>369884.838310098</v>
      </c>
      <c r="CB38" s="5" t="n">
        <f aca="false">Inactifs!CM29</f>
        <v>368201.917426288</v>
      </c>
      <c r="CC38" s="5" t="n">
        <f aca="false">Inactifs!CN29</f>
        <v>371575.666160986</v>
      </c>
      <c r="CD38" s="5" t="n">
        <f aca="false">Inactifs!CO29</f>
        <v>370402.403396449</v>
      </c>
      <c r="CE38" s="5" t="n">
        <f aca="false">Inactifs!CP29</f>
        <v>379401.158208181</v>
      </c>
      <c r="CF38" s="5" t="n">
        <f aca="false">Inactifs!CQ29</f>
        <v>381091.221879973</v>
      </c>
      <c r="CG38" s="5" t="n">
        <f aca="false">Inactifs!CR29</f>
        <v>381885.837764264</v>
      </c>
      <c r="CH38" s="5" t="n">
        <f aca="false">Inactifs!CS29</f>
        <v>380948.107536948</v>
      </c>
      <c r="CI38" s="5" t="n">
        <f aca="false">Inactifs!CT29</f>
        <v>378384.78251204</v>
      </c>
      <c r="CJ38" s="5" t="n">
        <f aca="false">Inactifs!CU29</f>
        <v>384898.899890791</v>
      </c>
      <c r="CK38" s="5" t="n">
        <f aca="false">Inactifs!CV29</f>
        <v>382669.328417027</v>
      </c>
      <c r="CL38" s="5" t="n">
        <f aca="false">Inactifs!CW29</f>
        <v>387618.539560982</v>
      </c>
      <c r="CM38" s="5" t="n">
        <f aca="false">Inactifs!CX29</f>
        <v>388784.814607285</v>
      </c>
      <c r="CN38" s="5" t="n">
        <f aca="false">Inactifs!CY29</f>
        <v>387861.262261783</v>
      </c>
      <c r="CO38" s="5" t="n">
        <f aca="false">Inactifs!CZ29</f>
        <v>390115.0829255</v>
      </c>
      <c r="CP38" s="5" t="n">
        <f aca="false">Inactifs!DA29</f>
        <v>401955.672526675</v>
      </c>
      <c r="CQ38" s="5" t="n">
        <f aca="false">Inactifs!DB29</f>
        <v>405002.072457214</v>
      </c>
      <c r="CR38" s="5" t="n">
        <f aca="false">Inactifs!DC29</f>
        <v>405330.547979802</v>
      </c>
      <c r="CS38" s="5" t="n">
        <f aca="false">Inactifs!DD29</f>
        <v>406718.38328948</v>
      </c>
      <c r="CT38" s="5" t="n">
        <f aca="false">Inactifs!DE29</f>
        <v>404827.935163871</v>
      </c>
      <c r="CU38" s="5" t="n">
        <f aca="false">Inactifs!DF29</f>
        <v>402867.172766799</v>
      </c>
      <c r="CV38" s="5" t="n">
        <f aca="false">Inactifs!DG29</f>
        <v>400463.861204126</v>
      </c>
      <c r="CW38" s="5" t="n">
        <f aca="false">Inactifs!DH29</f>
        <v>390723.317028701</v>
      </c>
      <c r="CX38" s="5" t="n">
        <f aca="false">Inactifs!DI29</f>
        <v>393695.351830418</v>
      </c>
      <c r="CY38" s="5" t="n">
        <f aca="false">Inactifs!DJ29</f>
        <v>389845.961128774</v>
      </c>
      <c r="CZ38" s="5" t="n">
        <f aca="false">Inactifs!DK29</f>
        <v>392622.393420284</v>
      </c>
      <c r="DA38" s="5" t="n">
        <f aca="false">Inactifs!DL29</f>
        <v>384346.359469808</v>
      </c>
      <c r="DB38" s="5" t="n">
        <f aca="false">Inactifs!DM29</f>
        <v>383476.255316229</v>
      </c>
      <c r="DC38" s="5" t="n">
        <f aca="false">Inactifs!DN29</f>
        <v>379246.231908674</v>
      </c>
      <c r="DD38" s="5" t="n">
        <f aca="false">Inactifs!DO29</f>
        <v>376033.131544432</v>
      </c>
      <c r="DE38" s="5" t="n">
        <f aca="false">Inactifs!DP29</f>
        <v>376941.681752466</v>
      </c>
      <c r="DF38" s="5" t="n">
        <f aca="false">Inactifs!DQ29</f>
        <v>368559.730200801</v>
      </c>
      <c r="DG38" s="5" t="n">
        <f aca="false">Inactifs!DR29</f>
        <v>367422.50747787</v>
      </c>
      <c r="DH38" s="5" t="n">
        <f aca="false">Inactifs!DS29</f>
        <v>365415.25865208</v>
      </c>
      <c r="DI38" s="5" t="n">
        <f aca="false">Inactifs!DT29</f>
        <v>361207.757086281</v>
      </c>
      <c r="DJ38" s="5" t="n">
        <f aca="false">Inactifs!DU29</f>
        <v>353119.976201617</v>
      </c>
      <c r="DK38" s="5" t="n">
        <f aca="false">Inactifs!DV29</f>
        <v>348759.107306003</v>
      </c>
      <c r="DL38" s="5" t="n">
        <f aca="false">Inactifs!DW29</f>
        <v>346718.267870518</v>
      </c>
      <c r="DM38" s="5" t="n">
        <f aca="false">Inactifs!DX29</f>
        <v>343793.120619722</v>
      </c>
      <c r="DN38" s="5" t="n">
        <f aca="false">Inactifs!DY29</f>
        <v>337446.956109166</v>
      </c>
      <c r="DO38" s="5" t="n">
        <f aca="false">Inactifs!DZ29</f>
        <v>339350.662623475</v>
      </c>
      <c r="DP38" s="5" t="n">
        <f aca="false">Inactifs!EA29</f>
        <v>338689.319251887</v>
      </c>
      <c r="DQ38" s="5" t="n">
        <f aca="false">Inactifs!EB29</f>
        <v>339225.610725496</v>
      </c>
      <c r="DR38" s="5" t="n">
        <f aca="false">Inactifs!EC29</f>
        <v>334729.858471894</v>
      </c>
      <c r="DS38" s="5" t="n">
        <f aca="false">Inactifs!ED29</f>
        <v>329333.301861375</v>
      </c>
      <c r="DT38" s="5" t="n">
        <f aca="false">Inactifs!EE29</f>
        <v>331597.303530646</v>
      </c>
      <c r="DU38" s="5" t="n">
        <f aca="false">Inactifs!EF29</f>
        <v>336405.19710696</v>
      </c>
      <c r="DV38" s="5" t="n">
        <f aca="false">Inactifs!EG29</f>
        <v>337190.641695451</v>
      </c>
      <c r="DW38" s="5" t="n">
        <f aca="false">Inactifs!EH29</f>
        <v>337199.492369845</v>
      </c>
      <c r="DX38" s="5" t="n">
        <f aca="false">Inactifs!EI29</f>
        <v>335480.389271747</v>
      </c>
      <c r="DY38" s="5" t="n">
        <f aca="false">Inactifs!EJ29</f>
        <v>333794.126222749</v>
      </c>
      <c r="DZ38" s="5" t="n">
        <f aca="false">Inactifs!EK29</f>
        <v>335635.081009768</v>
      </c>
      <c r="EA38" s="5" t="n">
        <f aca="false">Inactifs!EL29</f>
        <v>331996.645333473</v>
      </c>
      <c r="EB38" s="5" t="n">
        <f aca="false">Inactifs!EM29</f>
        <v>333348.898385523</v>
      </c>
      <c r="EC38" s="5" t="n">
        <f aca="false">Inactifs!EN29</f>
        <v>329110.681690715</v>
      </c>
      <c r="ED38" s="5" t="n">
        <f aca="false">Inactifs!EO29</f>
        <v>325568.615190648</v>
      </c>
      <c r="EE38" s="5" t="n">
        <f aca="false">Inactifs!EP29</f>
        <v>328389.589026198</v>
      </c>
      <c r="EF38" s="5" t="n">
        <f aca="false">Inactifs!EQ29</f>
        <v>327464.219763242</v>
      </c>
      <c r="EG38" s="5" t="n">
        <f aca="false">Inactifs!ER29</f>
        <v>329020.527578799</v>
      </c>
      <c r="EH38" s="5" t="n">
        <f aca="false">Inactifs!ES29</f>
        <v>326881.056192041</v>
      </c>
      <c r="EI38" s="5" t="n">
        <f aca="false">Inactifs!ET29</f>
        <v>323881.669667977</v>
      </c>
      <c r="EJ38" s="5" t="n">
        <f aca="false">Inactifs!EU29</f>
        <v>320671.815362688</v>
      </c>
      <c r="EK38" s="5" t="e">
        <f aca="false">Inactifs!EV29</f>
        <v>#DIV/0!</v>
      </c>
    </row>
    <row r="39" customFormat="false" ht="12.85" hidden="false" customHeight="false" outlineLevel="0" collapsed="false">
      <c r="B39" s="0" t="n">
        <f aca="false">B35+1</f>
        <v>2006</v>
      </c>
      <c r="C39" s="0" t="n">
        <v>0.8579359171</v>
      </c>
      <c r="D39" s="0" t="n">
        <v>0.7027064531</v>
      </c>
      <c r="E39" s="0" t="n">
        <v>0.5209420047</v>
      </c>
      <c r="F39" s="0" t="n">
        <v>0.3865499774</v>
      </c>
      <c r="G39" s="0" t="n">
        <v>0.2865369332</v>
      </c>
      <c r="H39" s="0" t="n">
        <v>0.2899941465</v>
      </c>
      <c r="I39" s="0" t="n">
        <v>0.2409514869</v>
      </c>
      <c r="J39" s="0" t="n">
        <v>0.1507305865</v>
      </c>
      <c r="K39" s="0" t="n">
        <v>0.1014563449</v>
      </c>
      <c r="L39" s="0" t="n">
        <v>0.1105881873</v>
      </c>
      <c r="M39" s="0" t="n">
        <v>0.0801820764</v>
      </c>
      <c r="N39" s="0" t="n">
        <v>0.0611526051</v>
      </c>
      <c r="O39" s="0" t="n">
        <v>0.0688550618</v>
      </c>
      <c r="P39" s="0" t="n">
        <v>0.0435295232</v>
      </c>
      <c r="R39" s="0" t="n">
        <f aca="false">R35+1</f>
        <v>2006</v>
      </c>
      <c r="S39" s="0" t="n">
        <v>0.7818737868</v>
      </c>
      <c r="T39" s="0" t="n">
        <v>0.6461719511</v>
      </c>
      <c r="U39" s="0" t="n">
        <v>0.4163745412</v>
      </c>
      <c r="V39" s="0" t="n">
        <v>0.385604802</v>
      </c>
      <c r="W39" s="0" t="n">
        <v>0.2821227804</v>
      </c>
      <c r="X39" s="0" t="n">
        <v>0.1860346511</v>
      </c>
      <c r="Y39" s="0" t="n">
        <v>0.1450775276</v>
      </c>
      <c r="Z39" s="0" t="n">
        <v>0.1412482689</v>
      </c>
      <c r="AA39" s="0" t="n">
        <v>0.0949492039</v>
      </c>
      <c r="AB39" s="0" t="n">
        <v>0.0591274369</v>
      </c>
      <c r="AC39" s="0" t="n">
        <v>0.0655175861</v>
      </c>
      <c r="AD39" s="0" t="n">
        <v>0.0449109952</v>
      </c>
      <c r="AE39" s="0" t="n">
        <v>0.0322319268</v>
      </c>
      <c r="AF39" s="0" t="n">
        <v>0.0313548593</v>
      </c>
      <c r="AS39" s="1"/>
      <c r="AT39" s="3" t="n">
        <f aca="false">SUM(AT30:AT34)</f>
        <v>0</v>
      </c>
      <c r="AU39" s="3" t="n">
        <f aca="false">SUM(AU30:AU34)</f>
        <v>0</v>
      </c>
      <c r="AV39" s="3" t="n">
        <f aca="false">SUM(AV30:AV34)</f>
        <v>0</v>
      </c>
      <c r="AW39" s="3" t="n">
        <f aca="false">SUM(AW30:AW34)</f>
        <v>0</v>
      </c>
      <c r="AX39" s="3" t="n">
        <f aca="false">SUM(AX30:AX34)</f>
        <v>0</v>
      </c>
      <c r="AY39" s="3" t="n">
        <f aca="false">SUM(AY30:AY34)</f>
        <v>0</v>
      </c>
      <c r="AZ39" s="3" t="n">
        <f aca="false">SUM(AZ30:AZ34)</f>
        <v>0</v>
      </c>
      <c r="BA39" s="3" t="n">
        <f aca="false">SUM(BA30:BA34)</f>
        <v>0</v>
      </c>
      <c r="BB39" s="3" t="n">
        <f aca="false">SUM(BB30:BB34)</f>
        <v>0</v>
      </c>
      <c r="BC39" s="3" t="n">
        <f aca="false">SUM(BC30:BC34)</f>
        <v>0</v>
      </c>
      <c r="BD39" s="3" t="n">
        <f aca="false">SUM(BD30:BD34)</f>
        <v>0</v>
      </c>
      <c r="BE39" s="3" t="n">
        <f aca="false">SUM(BE30:BE34)</f>
        <v>0</v>
      </c>
      <c r="BF39" s="3" t="n">
        <f aca="false">SUM(BF30:BF34)</f>
        <v>0</v>
      </c>
      <c r="BG39" s="3" t="n">
        <f aca="false">SUM(BG30:BG34)</f>
        <v>0</v>
      </c>
      <c r="BH39" s="3" t="n">
        <f aca="false">SUM(BH30:BH34)</f>
        <v>0</v>
      </c>
      <c r="BI39" s="3" t="n">
        <f aca="false">SUM(BI30:BI34)</f>
        <v>0</v>
      </c>
      <c r="BJ39" s="3" t="n">
        <f aca="false">SUM(BJ30:BJ34)</f>
        <v>0</v>
      </c>
      <c r="BK39" s="3" t="n">
        <f aca="false">SUM(BK30:BK34)</f>
        <v>0</v>
      </c>
      <c r="BL39" s="3" t="n">
        <f aca="false">SUM(BL30:BL34)</f>
        <v>0</v>
      </c>
      <c r="BM39" s="3" t="n">
        <f aca="false">SUM(BM30:BM34)</f>
        <v>0</v>
      </c>
      <c r="BN39" s="3" t="n">
        <f aca="false">SUM(BN30:BN34)</f>
        <v>0</v>
      </c>
      <c r="BO39" s="3" t="n">
        <f aca="false">SUM(BO30:BO34)</f>
        <v>0</v>
      </c>
      <c r="BP39" s="3" t="n">
        <f aca="false">SUM(BP30:BP34)</f>
        <v>0</v>
      </c>
      <c r="BQ39" s="3" t="n">
        <f aca="false">SUM(BQ30:BQ34)</f>
        <v>0</v>
      </c>
      <c r="BR39" s="3" t="n">
        <f aca="false">SUM(BR30:BR34)</f>
        <v>0</v>
      </c>
      <c r="BS39" s="3" t="n">
        <f aca="false">SUM(BS30:BS34)</f>
        <v>0</v>
      </c>
      <c r="BT39" s="3" t="n">
        <f aca="false">SUM(BT30:BT34)</f>
        <v>0</v>
      </c>
      <c r="BU39" s="3" t="n">
        <f aca="false">SUM(BU30:BU34)</f>
        <v>0</v>
      </c>
      <c r="BV39" s="3" t="n">
        <f aca="false">SUM(BV30:BV34)</f>
        <v>0</v>
      </c>
      <c r="BW39" s="3" t="n">
        <f aca="false">SUM(BW30:BW34)</f>
        <v>0</v>
      </c>
      <c r="BX39" s="3" t="n">
        <f aca="false">SUM(BX30:BX34)</f>
        <v>0</v>
      </c>
      <c r="BY39" s="3" t="n">
        <f aca="false">SUM(BY30:BY34)</f>
        <v>0</v>
      </c>
      <c r="BZ39" s="3" t="n">
        <f aca="false">SUM(BZ30:BZ34)</f>
        <v>0</v>
      </c>
      <c r="CA39" s="3" t="n">
        <f aca="false">SUM(CA30:CA34)</f>
        <v>0</v>
      </c>
      <c r="CB39" s="3" t="n">
        <f aca="false">SUM(CB30:CB34)</f>
        <v>0</v>
      </c>
      <c r="CC39" s="3" t="n">
        <f aca="false">SUM(CC30:CC34)</f>
        <v>0</v>
      </c>
      <c r="CD39" s="3" t="n">
        <f aca="false">SUM(CD30:CD34)</f>
        <v>0</v>
      </c>
      <c r="CE39" s="3" t="n">
        <f aca="false">SUM(CE30:CE34)</f>
        <v>0</v>
      </c>
      <c r="CF39" s="3" t="n">
        <f aca="false">SUM(CF30:CF34)</f>
        <v>0</v>
      </c>
      <c r="CG39" s="3" t="n">
        <f aca="false">SUM(CG30:CG34)</f>
        <v>0</v>
      </c>
      <c r="CH39" s="3" t="n">
        <f aca="false">SUM(CH30:CH34)</f>
        <v>0</v>
      </c>
      <c r="CI39" s="3" t="n">
        <f aca="false">SUM(CI30:CI34)</f>
        <v>0</v>
      </c>
      <c r="CJ39" s="3" t="n">
        <f aca="false">SUM(CJ30:CJ34)</f>
        <v>0</v>
      </c>
      <c r="CK39" s="3" t="n">
        <f aca="false">SUM(CK30:CK34)</f>
        <v>0</v>
      </c>
      <c r="CL39" s="3" t="n">
        <f aca="false">SUM(CL30:CL34)</f>
        <v>0</v>
      </c>
      <c r="CM39" s="3" t="n">
        <f aca="false">SUM(CM30:CM34)</f>
        <v>0</v>
      </c>
      <c r="CN39" s="3" t="n">
        <f aca="false">SUM(CN30:CN34)</f>
        <v>0</v>
      </c>
      <c r="CO39" s="3" t="n">
        <f aca="false">SUM(CO30:CO34)</f>
        <v>0</v>
      </c>
      <c r="CP39" s="3" t="n">
        <f aca="false">SUM(CP30:CP34)</f>
        <v>0</v>
      </c>
      <c r="CQ39" s="3" t="n">
        <f aca="false">SUM(CQ30:CQ34)</f>
        <v>0</v>
      </c>
      <c r="CR39" s="3" t="n">
        <f aca="false">SUM(CR30:CR34)</f>
        <v>0</v>
      </c>
      <c r="CS39" s="3" t="n">
        <f aca="false">SUM(CS30:CS34)</f>
        <v>0</v>
      </c>
      <c r="CT39" s="3" t="n">
        <f aca="false">SUM(CT30:CT34)</f>
        <v>0</v>
      </c>
      <c r="CU39" s="3" t="n">
        <f aca="false">SUM(CU30:CU34)</f>
        <v>0</v>
      </c>
      <c r="CV39" s="3" t="n">
        <f aca="false">SUM(CV30:CV34)</f>
        <v>0</v>
      </c>
      <c r="CW39" s="3" t="n">
        <f aca="false">SUM(CW30:CW34)</f>
        <v>0</v>
      </c>
      <c r="CX39" s="3" t="n">
        <f aca="false">SUM(CX30:CX34)</f>
        <v>0</v>
      </c>
      <c r="CY39" s="3" t="n">
        <f aca="false">SUM(CY30:CY34)</f>
        <v>0</v>
      </c>
      <c r="CZ39" s="3" t="n">
        <f aca="false">SUM(CZ30:CZ34)</f>
        <v>0</v>
      </c>
      <c r="DA39" s="3" t="n">
        <f aca="false">SUM(DA30:DA34)</f>
        <v>0</v>
      </c>
      <c r="DB39" s="3" t="n">
        <f aca="false">SUM(DB30:DB34)</f>
        <v>0</v>
      </c>
      <c r="DC39" s="3" t="n">
        <f aca="false">SUM(DC30:DC34)</f>
        <v>0</v>
      </c>
      <c r="DD39" s="3" t="n">
        <f aca="false">SUM(DD30:DD34)</f>
        <v>0</v>
      </c>
      <c r="DE39" s="3" t="n">
        <f aca="false">SUM(DE30:DE34)</f>
        <v>0</v>
      </c>
      <c r="DF39" s="3" t="n">
        <f aca="false">SUM(DF30:DF34)</f>
        <v>0</v>
      </c>
      <c r="DG39" s="3" t="n">
        <f aca="false">SUM(DG30:DG34)</f>
        <v>0</v>
      </c>
      <c r="DH39" s="3" t="n">
        <f aca="false">SUM(DH30:DH34)</f>
        <v>0</v>
      </c>
      <c r="DI39" s="3" t="n">
        <f aca="false">SUM(DI30:DI34)</f>
        <v>0</v>
      </c>
      <c r="DJ39" s="3" t="n">
        <f aca="false">SUM(DJ30:DJ34)</f>
        <v>0</v>
      </c>
      <c r="DK39" s="3" t="n">
        <f aca="false">SUM(DK30:DK34)</f>
        <v>0</v>
      </c>
      <c r="DL39" s="3" t="n">
        <f aca="false">SUM(DL30:DL34)</f>
        <v>0</v>
      </c>
      <c r="DM39" s="3" t="n">
        <f aca="false">SUM(DM30:DM34)</f>
        <v>0</v>
      </c>
      <c r="DN39" s="3" t="n">
        <f aca="false">SUM(DN30:DN34)</f>
        <v>0</v>
      </c>
      <c r="DO39" s="3" t="n">
        <f aca="false">SUM(DO30:DO34)</f>
        <v>0</v>
      </c>
      <c r="DP39" s="3" t="n">
        <f aca="false">SUM(DP30:DP34)</f>
        <v>0</v>
      </c>
      <c r="DQ39" s="3" t="n">
        <f aca="false">SUM(DQ30:DQ34)</f>
        <v>0</v>
      </c>
      <c r="DR39" s="3" t="n">
        <f aca="false">SUM(DR30:DR34)</f>
        <v>0</v>
      </c>
      <c r="DS39" s="3" t="n">
        <f aca="false">SUM(DS30:DS34)</f>
        <v>0</v>
      </c>
      <c r="DT39" s="3" t="n">
        <f aca="false">SUM(DT30:DT34)</f>
        <v>0</v>
      </c>
      <c r="DU39" s="3" t="n">
        <f aca="false">SUM(DU30:DU34)</f>
        <v>0</v>
      </c>
      <c r="DV39" s="3" t="n">
        <f aca="false">SUM(DV30:DV34)</f>
        <v>0</v>
      </c>
      <c r="DW39" s="3" t="n">
        <f aca="false">SUM(DW30:DW34)</f>
        <v>0</v>
      </c>
      <c r="DX39" s="3" t="n">
        <f aca="false">SUM(DX30:DX34)</f>
        <v>0</v>
      </c>
      <c r="DY39" s="3" t="n">
        <f aca="false">SUM(DY30:DY34)</f>
        <v>0</v>
      </c>
      <c r="DZ39" s="3" t="n">
        <f aca="false">SUM(DZ30:DZ34)</f>
        <v>0</v>
      </c>
      <c r="EA39" s="3" t="n">
        <f aca="false">SUM(EA30:EA34)</f>
        <v>0</v>
      </c>
      <c r="EB39" s="3" t="n">
        <f aca="false">SUM(EB30:EB34)</f>
        <v>0</v>
      </c>
      <c r="EC39" s="3" t="n">
        <f aca="false">SUM(EC30:EC34)</f>
        <v>0</v>
      </c>
      <c r="ED39" s="3" t="n">
        <f aca="false">SUM(ED30:ED34)</f>
        <v>0</v>
      </c>
      <c r="EE39" s="3" t="n">
        <f aca="false">SUM(EE30:EE34)</f>
        <v>0</v>
      </c>
      <c r="EF39" s="3" t="n">
        <f aca="false">SUM(EF30:EF34)</f>
        <v>0</v>
      </c>
      <c r="EG39" s="3" t="n">
        <f aca="false">SUM(EG30:EG34)</f>
        <v>0</v>
      </c>
      <c r="EH39" s="3" t="n">
        <f aca="false">SUM(EH30:EH34)</f>
        <v>0</v>
      </c>
      <c r="EI39" s="3" t="n">
        <f aca="false">SUM(EI30:EI34)</f>
        <v>0</v>
      </c>
      <c r="EJ39" s="3" t="n">
        <f aca="false">SUM(EJ30:EJ34)</f>
        <v>0</v>
      </c>
      <c r="EK39" s="3" t="n">
        <f aca="false">SUM(EK30:EK34)</f>
        <v>0</v>
      </c>
    </row>
    <row r="40" customFormat="false" ht="12.85" hidden="false" customHeight="false" outlineLevel="0" collapsed="false">
      <c r="B40" s="0" t="n">
        <f aca="false">B36+1</f>
        <v>2006</v>
      </c>
      <c r="C40" s="0" t="n">
        <v>0.8396087058</v>
      </c>
      <c r="D40" s="0" t="n">
        <v>0.7156746094</v>
      </c>
      <c r="E40" s="0" t="n">
        <v>0.5334680319</v>
      </c>
      <c r="F40" s="0" t="n">
        <v>0.3346275505</v>
      </c>
      <c r="G40" s="0" t="n">
        <v>0.3218117126</v>
      </c>
      <c r="H40" s="0" t="n">
        <v>0.2578688211</v>
      </c>
      <c r="I40" s="0" t="n">
        <v>0.2632668056</v>
      </c>
      <c r="J40" s="0" t="n">
        <v>0.1762516256</v>
      </c>
      <c r="K40" s="0" t="n">
        <v>0.1329468069</v>
      </c>
      <c r="L40" s="0" t="n">
        <v>0.0978491604</v>
      </c>
      <c r="M40" s="0" t="n">
        <v>0.0724547984</v>
      </c>
      <c r="N40" s="0" t="n">
        <v>0.0543823885</v>
      </c>
      <c r="O40" s="0" t="n">
        <v>0.0518581249</v>
      </c>
      <c r="P40" s="0" t="n">
        <v>0.0322619985</v>
      </c>
      <c r="R40" s="0" t="n">
        <f aca="false">R36+1</f>
        <v>2006</v>
      </c>
      <c r="S40" s="0" t="n">
        <v>0.7634114355</v>
      </c>
      <c r="T40" s="0" t="n">
        <v>0.6987431863</v>
      </c>
      <c r="U40" s="0" t="n">
        <v>0.4064697476</v>
      </c>
      <c r="V40" s="0" t="n">
        <v>0.3148327052</v>
      </c>
      <c r="W40" s="0" t="n">
        <v>0.2660290094</v>
      </c>
      <c r="X40" s="0" t="n">
        <v>0.1830168576</v>
      </c>
      <c r="Y40" s="0" t="n">
        <v>0.1417429194</v>
      </c>
      <c r="Z40" s="0" t="n">
        <v>0.1111964272</v>
      </c>
      <c r="AA40" s="0" t="n">
        <v>0.1173571493</v>
      </c>
      <c r="AB40" s="0" t="n">
        <v>0.0470064691</v>
      </c>
      <c r="AC40" s="0" t="n">
        <v>0.0590680467</v>
      </c>
      <c r="AD40" s="0" t="n">
        <v>0.0406668701</v>
      </c>
      <c r="AE40" s="0" t="n">
        <v>0.0242115622</v>
      </c>
      <c r="AF40" s="0" t="n">
        <v>0.0119907754</v>
      </c>
      <c r="AS40" s="1"/>
      <c r="AT40" s="5" t="n">
        <f aca="false">Inactifs!BE30</f>
        <v>130185.243337593</v>
      </c>
      <c r="AU40" s="5" t="n">
        <f aca="false">Inactifs!BF30</f>
        <v>134272.181635926</v>
      </c>
      <c r="AV40" s="5" t="n">
        <f aca="false">Inactifs!BG30</f>
        <v>136889.762545762</v>
      </c>
      <c r="AW40" s="5" t="n">
        <f aca="false">Inactifs!BH30</f>
        <v>136961.627763221</v>
      </c>
      <c r="AX40" s="5" t="n">
        <f aca="false">Inactifs!BI30</f>
        <v>140384.71996397</v>
      </c>
      <c r="AY40" s="5" t="n">
        <f aca="false">Inactifs!BJ30</f>
        <v>139053.188290234</v>
      </c>
      <c r="AZ40" s="5" t="n">
        <f aca="false">Inactifs!BK30</f>
        <v>143216.409486903</v>
      </c>
      <c r="BA40" s="5" t="n">
        <f aca="false">Inactifs!BL30</f>
        <v>144634.329902118</v>
      </c>
      <c r="BB40" s="5" t="n">
        <f aca="false">Inactifs!BM30</f>
        <v>145901.676558973</v>
      </c>
      <c r="BC40" s="5" t="n">
        <f aca="false">Inactifs!BN30</f>
        <v>147669.918210158</v>
      </c>
      <c r="BD40" s="5" t="n">
        <f aca="false">Inactifs!BO30</f>
        <v>149600.554135639</v>
      </c>
      <c r="BE40" s="5" t="n">
        <f aca="false">Inactifs!BP30</f>
        <v>154821.081020682</v>
      </c>
      <c r="BF40" s="5" t="n">
        <f aca="false">Inactifs!BQ30</f>
        <v>154510.869729631</v>
      </c>
      <c r="BG40" s="5" t="n">
        <f aca="false">Inactifs!BR30</f>
        <v>156239.040722936</v>
      </c>
      <c r="BH40" s="5" t="n">
        <f aca="false">Inactifs!BS30</f>
        <v>159215.78212064</v>
      </c>
      <c r="BI40" s="5" t="n">
        <f aca="false">Inactifs!BT30</f>
        <v>158035.12485725</v>
      </c>
      <c r="BJ40" s="5" t="n">
        <f aca="false">Inactifs!BU30</f>
        <v>158517.302872291</v>
      </c>
      <c r="BK40" s="5" t="n">
        <f aca="false">Inactifs!BV30</f>
        <v>157339.050233875</v>
      </c>
      <c r="BL40" s="5" t="n">
        <f aca="false">Inactifs!BW30</f>
        <v>159161.434475294</v>
      </c>
      <c r="BM40" s="5" t="n">
        <f aca="false">Inactifs!BX30</f>
        <v>160495.927605075</v>
      </c>
      <c r="BN40" s="5" t="n">
        <f aca="false">Inactifs!BY30</f>
        <v>158194.681376554</v>
      </c>
      <c r="BO40" s="5" t="n">
        <f aca="false">Inactifs!BZ30</f>
        <v>156461.368648426</v>
      </c>
      <c r="BP40" s="5" t="n">
        <f aca="false">Inactifs!CA30</f>
        <v>156805.610569771</v>
      </c>
      <c r="BQ40" s="5" t="n">
        <f aca="false">Inactifs!CB30</f>
        <v>158738.404935767</v>
      </c>
      <c r="BR40" s="5" t="n">
        <f aca="false">Inactifs!CC30</f>
        <v>158213.244834802</v>
      </c>
      <c r="BS40" s="5" t="n">
        <f aca="false">Inactifs!CD30</f>
        <v>161354.57250166</v>
      </c>
      <c r="BT40" s="5" t="n">
        <f aca="false">Inactifs!CE30</f>
        <v>157130.217791046</v>
      </c>
      <c r="BU40" s="5" t="n">
        <f aca="false">Inactifs!CF30</f>
        <v>158476.826915466</v>
      </c>
      <c r="BV40" s="5" t="n">
        <f aca="false">Inactifs!CG30</f>
        <v>158219.916403575</v>
      </c>
      <c r="BW40" s="5" t="n">
        <f aca="false">Inactifs!CH30</f>
        <v>158189.867623209</v>
      </c>
      <c r="BX40" s="5" t="n">
        <f aca="false">Inactifs!CI30</f>
        <v>158184.456687756</v>
      </c>
      <c r="BY40" s="5" t="n">
        <f aca="false">Inactifs!CJ30</f>
        <v>158891.007389263</v>
      </c>
      <c r="BZ40" s="5" t="n">
        <f aca="false">Inactifs!CK30</f>
        <v>157854.565820333</v>
      </c>
      <c r="CA40" s="5" t="n">
        <f aca="false">Inactifs!CL30</f>
        <v>155506.049323677</v>
      </c>
      <c r="CB40" s="5" t="n">
        <f aca="false">Inactifs!CM30</f>
        <v>157106.501267289</v>
      </c>
      <c r="CC40" s="5" t="n">
        <f aca="false">Inactifs!CN30</f>
        <v>161884.162008412</v>
      </c>
      <c r="CD40" s="5" t="n">
        <f aca="false">Inactifs!CO30</f>
        <v>164001.088098166</v>
      </c>
      <c r="CE40" s="5" t="n">
        <f aca="false">Inactifs!CP30</f>
        <v>166051.390858487</v>
      </c>
      <c r="CF40" s="5" t="n">
        <f aca="false">Inactifs!CQ30</f>
        <v>164772.834730779</v>
      </c>
      <c r="CG40" s="5" t="n">
        <f aca="false">Inactifs!CR30</f>
        <v>164983.777333724</v>
      </c>
      <c r="CH40" s="5" t="n">
        <f aca="false">Inactifs!CS30</f>
        <v>168176.315549842</v>
      </c>
      <c r="CI40" s="5" t="n">
        <f aca="false">Inactifs!CT30</f>
        <v>170875.243720732</v>
      </c>
      <c r="CJ40" s="5" t="n">
        <f aca="false">Inactifs!CU30</f>
        <v>170482.585170276</v>
      </c>
      <c r="CK40" s="5" t="n">
        <f aca="false">Inactifs!CV30</f>
        <v>172993.885203913</v>
      </c>
      <c r="CL40" s="5" t="n">
        <f aca="false">Inactifs!CW30</f>
        <v>174818.632562133</v>
      </c>
      <c r="CM40" s="5" t="n">
        <f aca="false">Inactifs!CX30</f>
        <v>176059.659748768</v>
      </c>
      <c r="CN40" s="5" t="n">
        <f aca="false">Inactifs!CY30</f>
        <v>176312.564816467</v>
      </c>
      <c r="CO40" s="5" t="n">
        <f aca="false">Inactifs!CZ30</f>
        <v>176641.915706928</v>
      </c>
      <c r="CP40" s="5" t="n">
        <f aca="false">Inactifs!DA30</f>
        <v>176265.511976226</v>
      </c>
      <c r="CQ40" s="5" t="n">
        <f aca="false">Inactifs!DB30</f>
        <v>174288.26602999</v>
      </c>
      <c r="CR40" s="5" t="n">
        <f aca="false">Inactifs!DC30</f>
        <v>173093.894757847</v>
      </c>
      <c r="CS40" s="5" t="n">
        <f aca="false">Inactifs!DD30</f>
        <v>169555.80389232</v>
      </c>
      <c r="CT40" s="5" t="n">
        <f aca="false">Inactifs!DE30</f>
        <v>171882.231514008</v>
      </c>
      <c r="CU40" s="5" t="n">
        <f aca="false">Inactifs!DF30</f>
        <v>170520.487887759</v>
      </c>
      <c r="CV40" s="5" t="n">
        <f aca="false">Inactifs!DG30</f>
        <v>169498.431404705</v>
      </c>
      <c r="CW40" s="5" t="n">
        <f aca="false">Inactifs!DH30</f>
        <v>170613.008954892</v>
      </c>
      <c r="CX40" s="5" t="n">
        <f aca="false">Inactifs!DI30</f>
        <v>170846.675808636</v>
      </c>
      <c r="CY40" s="5" t="n">
        <f aca="false">Inactifs!DJ30</f>
        <v>175018.450158211</v>
      </c>
      <c r="CZ40" s="5" t="n">
        <f aca="false">Inactifs!DK30</f>
        <v>175501.646402189</v>
      </c>
      <c r="DA40" s="5" t="n">
        <f aca="false">Inactifs!DL30</f>
        <v>174609.401354326</v>
      </c>
      <c r="DB40" s="5" t="n">
        <f aca="false">Inactifs!DM30</f>
        <v>172906.359928119</v>
      </c>
      <c r="DC40" s="5" t="n">
        <f aca="false">Inactifs!DN30</f>
        <v>171302.32369371</v>
      </c>
      <c r="DD40" s="5" t="n">
        <f aca="false">Inactifs!DO30</f>
        <v>172688.497941646</v>
      </c>
      <c r="DE40" s="5" t="n">
        <f aca="false">Inactifs!DP30</f>
        <v>170386.298725464</v>
      </c>
      <c r="DF40" s="5" t="n">
        <f aca="false">Inactifs!DQ30</f>
        <v>171513.228123537</v>
      </c>
      <c r="DG40" s="5" t="n">
        <f aca="false">Inactifs!DR30</f>
        <v>172155.274866251</v>
      </c>
      <c r="DH40" s="5" t="n">
        <f aca="false">Inactifs!DS30</f>
        <v>170595.699923437</v>
      </c>
      <c r="DI40" s="5" t="n">
        <f aca="false">Inactifs!DT30</f>
        <v>171086.751918118</v>
      </c>
      <c r="DJ40" s="5" t="n">
        <f aca="false">Inactifs!DU30</f>
        <v>176672.328164837</v>
      </c>
      <c r="DK40" s="5" t="n">
        <f aca="false">Inactifs!DV30</f>
        <v>176741.701734889</v>
      </c>
      <c r="DL40" s="5" t="n">
        <f aca="false">Inactifs!DW30</f>
        <v>175825.708243053</v>
      </c>
      <c r="DM40" s="5" t="n">
        <f aca="false">Inactifs!DX30</f>
        <v>176567.571108277</v>
      </c>
      <c r="DN40" s="5" t="n">
        <f aca="false">Inactifs!DY30</f>
        <v>175003.730663522</v>
      </c>
      <c r="DO40" s="5" t="n">
        <f aca="false">Inactifs!DZ30</f>
        <v>174162.682900618</v>
      </c>
      <c r="DP40" s="5" t="n">
        <f aca="false">Inactifs!EA30</f>
        <v>173271.505136265</v>
      </c>
      <c r="DQ40" s="5" t="n">
        <f aca="false">Inactifs!EB30</f>
        <v>169120.261994889</v>
      </c>
      <c r="DR40" s="5" t="n">
        <f aca="false">Inactifs!EC30</f>
        <v>171287.840201205</v>
      </c>
      <c r="DS40" s="5" t="n">
        <f aca="false">Inactifs!ED30</f>
        <v>168613.917279702</v>
      </c>
      <c r="DT40" s="5" t="n">
        <f aca="false">Inactifs!EE30</f>
        <v>170235.981040807</v>
      </c>
      <c r="DU40" s="5" t="n">
        <f aca="false">Inactifs!EF30</f>
        <v>166148.801920037</v>
      </c>
      <c r="DV40" s="5" t="n">
        <f aca="false">Inactifs!EG30</f>
        <v>166607.957237342</v>
      </c>
      <c r="DW40" s="5" t="n">
        <f aca="false">Inactifs!EH30</f>
        <v>164977.686764351</v>
      </c>
      <c r="DX40" s="5" t="n">
        <f aca="false">Inactifs!EI30</f>
        <v>164109.062102768</v>
      </c>
      <c r="DY40" s="5" t="n">
        <f aca="false">Inactifs!EJ30</f>
        <v>165282.2630245</v>
      </c>
      <c r="DZ40" s="5" t="n">
        <f aca="false">Inactifs!EK30</f>
        <v>161579.451909533</v>
      </c>
      <c r="EA40" s="5" t="n">
        <f aca="false">Inactifs!EL30</f>
        <v>161334.72963449</v>
      </c>
      <c r="EB40" s="5" t="n">
        <f aca="false">Inactifs!EM30</f>
        <v>160782.086299023</v>
      </c>
      <c r="EC40" s="5" t="n">
        <f aca="false">Inactifs!EN30</f>
        <v>158914.783852976</v>
      </c>
      <c r="ED40" s="5" t="n">
        <f aca="false">Inactifs!EO30</f>
        <v>154868.773475502</v>
      </c>
      <c r="EE40" s="5" t="n">
        <f aca="false">Inactifs!EP30</f>
        <v>153132.809350194</v>
      </c>
      <c r="EF40" s="5" t="n">
        <f aca="false">Inactifs!EQ30</f>
        <v>151960.837164482</v>
      </c>
      <c r="EG40" s="5" t="n">
        <f aca="false">Inactifs!ER30</f>
        <v>150409.034189513</v>
      </c>
      <c r="EH40" s="5" t="n">
        <f aca="false">Inactifs!ES30</f>
        <v>146935.967367311</v>
      </c>
      <c r="EI40" s="5" t="n">
        <f aca="false">Inactifs!ET30</f>
        <v>147110.772570726</v>
      </c>
      <c r="EJ40" s="5" t="n">
        <f aca="false">Inactifs!EU30</f>
        <v>146936.876148223</v>
      </c>
      <c r="EK40" s="5" t="e">
        <f aca="false">Inactifs!EV30</f>
        <v>#DIV/0!</v>
      </c>
    </row>
    <row r="41" customFormat="false" ht="12.85" hidden="false" customHeight="false" outlineLevel="0" collapsed="false">
      <c r="B41" s="0" t="n">
        <f aca="false">B37+1</f>
        <v>2006</v>
      </c>
      <c r="C41" s="0" t="n">
        <v>0.7627725052</v>
      </c>
      <c r="D41" s="0" t="n">
        <v>0.6770066579</v>
      </c>
      <c r="E41" s="0" t="n">
        <v>0.4502280541</v>
      </c>
      <c r="F41" s="0" t="n">
        <v>0.347465566</v>
      </c>
      <c r="G41" s="0" t="n">
        <v>0.3249876648</v>
      </c>
      <c r="H41" s="0" t="n">
        <v>0.2795462371</v>
      </c>
      <c r="I41" s="0" t="n">
        <v>0.2718184041</v>
      </c>
      <c r="J41" s="0" t="n">
        <v>0.1706454641</v>
      </c>
      <c r="K41" s="0" t="n">
        <v>0.1487852328</v>
      </c>
      <c r="L41" s="0" t="n">
        <v>0.0997437091</v>
      </c>
      <c r="M41" s="0" t="n">
        <v>0.1092563798</v>
      </c>
      <c r="N41" s="0" t="n">
        <v>0.0522303632</v>
      </c>
      <c r="O41" s="0" t="n">
        <v>0.066754875</v>
      </c>
      <c r="P41" s="0" t="n">
        <v>0.0296994572</v>
      </c>
      <c r="R41" s="0" t="n">
        <f aca="false">R37+1</f>
        <v>2006</v>
      </c>
      <c r="S41" s="0" t="n">
        <v>0.7444590749</v>
      </c>
      <c r="T41" s="0" t="n">
        <v>0.6955593571</v>
      </c>
      <c r="U41" s="0" t="n">
        <v>0.4587023901</v>
      </c>
      <c r="V41" s="0" t="n">
        <v>0.2982732287</v>
      </c>
      <c r="W41" s="0" t="n">
        <v>0.1901393196</v>
      </c>
      <c r="X41" s="0" t="n">
        <v>0.2020767456</v>
      </c>
      <c r="Y41" s="0" t="n">
        <v>0.1518973499</v>
      </c>
      <c r="Z41" s="0" t="n">
        <v>0.1142423088</v>
      </c>
      <c r="AA41" s="0" t="n">
        <v>0.099147014</v>
      </c>
      <c r="AB41" s="0" t="n">
        <v>0.0848392327</v>
      </c>
      <c r="AC41" s="0" t="n">
        <v>0.069304699</v>
      </c>
      <c r="AD41" s="0" t="n">
        <v>0.0480508171</v>
      </c>
      <c r="AE41" s="0" t="n">
        <v>0.0466183562</v>
      </c>
      <c r="AF41" s="0" t="n">
        <v>0.0225988374</v>
      </c>
      <c r="AN41" s="0" t="s">
        <v>1</v>
      </c>
      <c r="AS41" s="1"/>
    </row>
    <row r="42" customFormat="false" ht="12.85" hidden="false" customHeight="false" outlineLevel="0" collapsed="false">
      <c r="B42" s="0" t="n">
        <f aca="false">B38+1</f>
        <v>2007</v>
      </c>
      <c r="C42" s="0" t="n">
        <v>0.8122940476</v>
      </c>
      <c r="D42" s="0" t="n">
        <v>0.7188288743</v>
      </c>
      <c r="E42" s="0" t="n">
        <v>0.4818299229</v>
      </c>
      <c r="F42" s="0" t="n">
        <v>0.3171088151</v>
      </c>
      <c r="G42" s="0" t="n">
        <v>0.2989259499</v>
      </c>
      <c r="H42" s="0" t="n">
        <v>0.257157735</v>
      </c>
      <c r="I42" s="0" t="n">
        <v>0.2314327661</v>
      </c>
      <c r="J42" s="0" t="n">
        <v>0.1729057562</v>
      </c>
      <c r="K42" s="0" t="n">
        <v>0.1142433031</v>
      </c>
      <c r="L42" s="0" t="n">
        <v>0.0944902848</v>
      </c>
      <c r="M42" s="0" t="n">
        <v>0.079390033</v>
      </c>
      <c r="N42" s="0" t="n">
        <v>0.0455741467</v>
      </c>
      <c r="O42" s="0" t="n">
        <v>0.0791861634</v>
      </c>
      <c r="P42" s="0" t="n">
        <v>0.0587262847</v>
      </c>
      <c r="R42" s="0" t="n">
        <f aca="false">R38+1</f>
        <v>2007</v>
      </c>
      <c r="S42" s="0" t="n">
        <v>0.7528143488</v>
      </c>
      <c r="T42" s="0" t="n">
        <v>0.5385093221</v>
      </c>
      <c r="U42" s="0" t="n">
        <v>0.4469015679</v>
      </c>
      <c r="V42" s="0" t="n">
        <v>0.2419845845</v>
      </c>
      <c r="W42" s="0" t="n">
        <v>0.2173539211</v>
      </c>
      <c r="X42" s="0" t="n">
        <v>0.2063393822</v>
      </c>
      <c r="Y42" s="0" t="n">
        <v>0.1709172397</v>
      </c>
      <c r="Z42" s="0" t="n">
        <v>0.1074247747</v>
      </c>
      <c r="AA42" s="0" t="n">
        <v>0.063334581</v>
      </c>
      <c r="AB42" s="0" t="n">
        <v>0.0941587751</v>
      </c>
      <c r="AC42" s="0" t="n">
        <v>0.0553984671</v>
      </c>
      <c r="AD42" s="0" t="n">
        <v>0.0258020126</v>
      </c>
      <c r="AE42" s="0" t="n">
        <v>0.0417197508</v>
      </c>
      <c r="AF42" s="0" t="n">
        <v>0.010843631</v>
      </c>
      <c r="AI42" s="0" t="s">
        <v>2</v>
      </c>
      <c r="AJ42" s="0" t="n">
        <v>2014</v>
      </c>
      <c r="AK42" s="0" t="n">
        <v>2015</v>
      </c>
      <c r="AL42" s="0" t="n">
        <v>2015</v>
      </c>
      <c r="AM42" s="0" t="n">
        <v>2015</v>
      </c>
      <c r="AN42" s="0" t="n">
        <f aca="false">AJ42+1</f>
        <v>2015</v>
      </c>
      <c r="AO42" s="0" t="n">
        <f aca="false">AK42+1</f>
        <v>2016</v>
      </c>
      <c r="AP42" s="0" t="n">
        <f aca="false">AL42+1</f>
        <v>2016</v>
      </c>
      <c r="AQ42" s="0" t="n">
        <f aca="false">AM42+1</f>
        <v>2016</v>
      </c>
      <c r="AR42" s="0" t="n">
        <f aca="false">AN42+1</f>
        <v>2016</v>
      </c>
      <c r="AS42" s="1" t="n">
        <f aca="false">AO42+1</f>
        <v>2017</v>
      </c>
      <c r="AT42" s="0" t="n">
        <f aca="false">AP42+1</f>
        <v>2017</v>
      </c>
      <c r="AU42" s="0" t="n">
        <f aca="false">AQ42+1</f>
        <v>2017</v>
      </c>
      <c r="AV42" s="0" t="n">
        <f aca="false">AR42+1</f>
        <v>2017</v>
      </c>
      <c r="AW42" s="0" t="n">
        <f aca="false">AS42+1</f>
        <v>2018</v>
      </c>
      <c r="AX42" s="0" t="n">
        <f aca="false">AT42+1</f>
        <v>2018</v>
      </c>
      <c r="AY42" s="0" t="n">
        <f aca="false">AU42+1</f>
        <v>2018</v>
      </c>
      <c r="AZ42" s="0" t="n">
        <f aca="false">AV42+1</f>
        <v>2018</v>
      </c>
      <c r="BA42" s="0" t="n">
        <f aca="false">AW42+1</f>
        <v>2019</v>
      </c>
      <c r="BB42" s="0" t="n">
        <f aca="false">AX42+1</f>
        <v>2019</v>
      </c>
      <c r="BC42" s="0" t="n">
        <f aca="false">AY42+1</f>
        <v>2019</v>
      </c>
      <c r="BD42" s="0" t="n">
        <f aca="false">AZ42+1</f>
        <v>2019</v>
      </c>
      <c r="BE42" s="0" t="n">
        <f aca="false">BA42+1</f>
        <v>2020</v>
      </c>
      <c r="BF42" s="0" t="n">
        <f aca="false">BB42+1</f>
        <v>2020</v>
      </c>
      <c r="BG42" s="0" t="n">
        <f aca="false">BC42+1</f>
        <v>2020</v>
      </c>
      <c r="BH42" s="0" t="n">
        <f aca="false">BD42+1</f>
        <v>2020</v>
      </c>
      <c r="BI42" s="0" t="n">
        <f aca="false">BE42+1</f>
        <v>2021</v>
      </c>
      <c r="BJ42" s="0" t="n">
        <f aca="false">BF42+1</f>
        <v>2021</v>
      </c>
      <c r="BK42" s="0" t="n">
        <f aca="false">BG42+1</f>
        <v>2021</v>
      </c>
      <c r="BL42" s="0" t="n">
        <f aca="false">BH42+1</f>
        <v>2021</v>
      </c>
      <c r="BM42" s="0" t="n">
        <f aca="false">BI42+1</f>
        <v>2022</v>
      </c>
      <c r="BN42" s="0" t="n">
        <f aca="false">BJ42+1</f>
        <v>2022</v>
      </c>
      <c r="BO42" s="0" t="n">
        <f aca="false">BK42+1</f>
        <v>2022</v>
      </c>
      <c r="BP42" s="0" t="n">
        <f aca="false">BL42+1</f>
        <v>2022</v>
      </c>
      <c r="BQ42" s="0" t="n">
        <f aca="false">BM42+1</f>
        <v>2023</v>
      </c>
      <c r="BR42" s="0" t="n">
        <f aca="false">BN42+1</f>
        <v>2023</v>
      </c>
      <c r="BS42" s="0" t="n">
        <f aca="false">BO42+1</f>
        <v>2023</v>
      </c>
      <c r="BT42" s="0" t="n">
        <f aca="false">BP42+1</f>
        <v>2023</v>
      </c>
      <c r="BU42" s="0" t="n">
        <f aca="false">BQ42+1</f>
        <v>2024</v>
      </c>
      <c r="BV42" s="0" t="n">
        <f aca="false">BR42+1</f>
        <v>2024</v>
      </c>
      <c r="BW42" s="0" t="n">
        <f aca="false">BS42+1</f>
        <v>2024</v>
      </c>
      <c r="BX42" s="0" t="n">
        <f aca="false">BT42+1</f>
        <v>2024</v>
      </c>
      <c r="BY42" s="0" t="n">
        <f aca="false">BU42+1</f>
        <v>2025</v>
      </c>
      <c r="BZ42" s="0" t="n">
        <f aca="false">BV42+1</f>
        <v>2025</v>
      </c>
      <c r="CA42" s="0" t="n">
        <f aca="false">BW42+1</f>
        <v>2025</v>
      </c>
      <c r="CB42" s="0" t="n">
        <f aca="false">BX42+1</f>
        <v>2025</v>
      </c>
      <c r="CC42" s="0" t="n">
        <f aca="false">BY42+1</f>
        <v>2026</v>
      </c>
      <c r="CD42" s="0" t="n">
        <f aca="false">BZ42+1</f>
        <v>2026</v>
      </c>
      <c r="CE42" s="0" t="n">
        <f aca="false">CA42+1</f>
        <v>2026</v>
      </c>
      <c r="CF42" s="0" t="n">
        <f aca="false">CB42+1</f>
        <v>2026</v>
      </c>
      <c r="CG42" s="0" t="n">
        <f aca="false">CC42+1</f>
        <v>2027</v>
      </c>
      <c r="CH42" s="0" t="n">
        <f aca="false">CD42+1</f>
        <v>2027</v>
      </c>
      <c r="CI42" s="0" t="n">
        <f aca="false">CE42+1</f>
        <v>2027</v>
      </c>
      <c r="CJ42" s="0" t="n">
        <f aca="false">CF42+1</f>
        <v>2027</v>
      </c>
      <c r="CK42" s="0" t="n">
        <f aca="false">CG42+1</f>
        <v>2028</v>
      </c>
      <c r="CL42" s="0" t="n">
        <f aca="false">CH42+1</f>
        <v>2028</v>
      </c>
      <c r="CM42" s="0" t="n">
        <f aca="false">CI42+1</f>
        <v>2028</v>
      </c>
      <c r="CN42" s="0" t="n">
        <f aca="false">CJ42+1</f>
        <v>2028</v>
      </c>
      <c r="CO42" s="0" t="n">
        <f aca="false">CK42+1</f>
        <v>2029</v>
      </c>
      <c r="CP42" s="0" t="n">
        <f aca="false">CL42+1</f>
        <v>2029</v>
      </c>
      <c r="CQ42" s="0" t="n">
        <f aca="false">CM42+1</f>
        <v>2029</v>
      </c>
      <c r="CR42" s="0" t="n">
        <f aca="false">CN42+1</f>
        <v>2029</v>
      </c>
      <c r="CS42" s="0" t="n">
        <f aca="false">CO42+1</f>
        <v>2030</v>
      </c>
      <c r="CT42" s="0" t="n">
        <f aca="false">CP42+1</f>
        <v>2030</v>
      </c>
      <c r="CU42" s="0" t="n">
        <f aca="false">CQ42+1</f>
        <v>2030</v>
      </c>
      <c r="CV42" s="0" t="n">
        <f aca="false">CR42+1</f>
        <v>2030</v>
      </c>
      <c r="CW42" s="0" t="n">
        <f aca="false">CS42+1</f>
        <v>2031</v>
      </c>
      <c r="CX42" s="0" t="n">
        <f aca="false">CT42+1</f>
        <v>2031</v>
      </c>
      <c r="CY42" s="0" t="n">
        <f aca="false">CU42+1</f>
        <v>2031</v>
      </c>
      <c r="CZ42" s="0" t="n">
        <f aca="false">CV42+1</f>
        <v>2031</v>
      </c>
      <c r="DA42" s="0" t="n">
        <f aca="false">CW42+1</f>
        <v>2032</v>
      </c>
      <c r="DB42" s="0" t="n">
        <f aca="false">CX42+1</f>
        <v>2032</v>
      </c>
      <c r="DC42" s="0" t="n">
        <f aca="false">CY42+1</f>
        <v>2032</v>
      </c>
      <c r="DD42" s="0" t="n">
        <f aca="false">CZ42+1</f>
        <v>2032</v>
      </c>
      <c r="DE42" s="0" t="n">
        <f aca="false">DA42+1</f>
        <v>2033</v>
      </c>
      <c r="DF42" s="0" t="n">
        <f aca="false">DB42+1</f>
        <v>2033</v>
      </c>
      <c r="DG42" s="0" t="n">
        <f aca="false">DC42+1</f>
        <v>2033</v>
      </c>
      <c r="DH42" s="0" t="n">
        <f aca="false">DD42+1</f>
        <v>2033</v>
      </c>
      <c r="DI42" s="0" t="n">
        <f aca="false">DE42+1</f>
        <v>2034</v>
      </c>
      <c r="DJ42" s="0" t="n">
        <f aca="false">DF42+1</f>
        <v>2034</v>
      </c>
      <c r="DK42" s="0" t="n">
        <f aca="false">DG42+1</f>
        <v>2034</v>
      </c>
      <c r="DL42" s="0" t="n">
        <f aca="false">DH42+1</f>
        <v>2034</v>
      </c>
      <c r="DM42" s="0" t="n">
        <f aca="false">DI42+1</f>
        <v>2035</v>
      </c>
      <c r="DN42" s="0" t="n">
        <f aca="false">DJ42+1</f>
        <v>2035</v>
      </c>
      <c r="DO42" s="0" t="n">
        <f aca="false">DK42+1</f>
        <v>2035</v>
      </c>
      <c r="DP42" s="0" t="n">
        <f aca="false">DL42+1</f>
        <v>2035</v>
      </c>
      <c r="DQ42" s="0" t="n">
        <f aca="false">DM42+1</f>
        <v>2036</v>
      </c>
      <c r="DR42" s="0" t="n">
        <f aca="false">DN42+1</f>
        <v>2036</v>
      </c>
      <c r="DS42" s="0" t="n">
        <f aca="false">DO42+1</f>
        <v>2036</v>
      </c>
      <c r="DT42" s="0" t="n">
        <f aca="false">DP42+1</f>
        <v>2036</v>
      </c>
      <c r="DU42" s="0" t="n">
        <f aca="false">DQ42+1</f>
        <v>2037</v>
      </c>
      <c r="DV42" s="0" t="n">
        <f aca="false">DR42+1</f>
        <v>2037</v>
      </c>
      <c r="DW42" s="0" t="n">
        <f aca="false">DS42+1</f>
        <v>2037</v>
      </c>
      <c r="DX42" s="0" t="n">
        <f aca="false">DT42+1</f>
        <v>2037</v>
      </c>
      <c r="DY42" s="0" t="n">
        <f aca="false">DU42+1</f>
        <v>2038</v>
      </c>
      <c r="DZ42" s="0" t="n">
        <f aca="false">DV42+1</f>
        <v>2038</v>
      </c>
      <c r="EA42" s="0" t="n">
        <f aca="false">DW42+1</f>
        <v>2038</v>
      </c>
      <c r="EB42" s="0" t="n">
        <f aca="false">DX42+1</f>
        <v>2038</v>
      </c>
      <c r="EC42" s="0" t="n">
        <f aca="false">DY42+1</f>
        <v>2039</v>
      </c>
      <c r="ED42" s="0" t="n">
        <f aca="false">DZ42+1</f>
        <v>2039</v>
      </c>
      <c r="EE42" s="0" t="n">
        <f aca="false">EA42+1</f>
        <v>2039</v>
      </c>
      <c r="EF42" s="0" t="n">
        <f aca="false">EB42+1</f>
        <v>2039</v>
      </c>
      <c r="EG42" s="0" t="n">
        <f aca="false">EC42+1</f>
        <v>2040</v>
      </c>
      <c r="EH42" s="0" t="n">
        <f aca="false">ED42+1</f>
        <v>2040</v>
      </c>
      <c r="EI42" s="0" t="n">
        <f aca="false">EE42+1</f>
        <v>2040</v>
      </c>
      <c r="EJ42" s="0" t="n">
        <f aca="false">EF42+1</f>
        <v>2040</v>
      </c>
      <c r="EK42" s="0" t="n">
        <f aca="false">EG42+1</f>
        <v>2041</v>
      </c>
    </row>
    <row r="43" customFormat="false" ht="12.85" hidden="false" customHeight="false" outlineLevel="0" collapsed="false">
      <c r="B43" s="0" t="n">
        <f aca="false">B39+1</f>
        <v>2007</v>
      </c>
      <c r="C43" s="0" t="n">
        <v>0.8829169214</v>
      </c>
      <c r="D43" s="0" t="n">
        <v>0.7726012025</v>
      </c>
      <c r="E43" s="0" t="n">
        <v>0.5338633977</v>
      </c>
      <c r="F43" s="0" t="n">
        <v>0.3973170132</v>
      </c>
      <c r="G43" s="0" t="n">
        <v>0.3348429301</v>
      </c>
      <c r="H43" s="0" t="n">
        <v>0.2407105614</v>
      </c>
      <c r="I43" s="0" t="n">
        <v>0.2244976511</v>
      </c>
      <c r="J43" s="0" t="n">
        <v>0.1976149395</v>
      </c>
      <c r="K43" s="0" t="n">
        <v>0.1304128982</v>
      </c>
      <c r="L43" s="0" t="n">
        <v>0.0853276514</v>
      </c>
      <c r="M43" s="0" t="n">
        <v>0.0739419841</v>
      </c>
      <c r="N43" s="0" t="n">
        <v>0.0567131959</v>
      </c>
      <c r="O43" s="0" t="n">
        <v>0.0896908447</v>
      </c>
      <c r="P43" s="0" t="n">
        <v>0.0559116404</v>
      </c>
      <c r="R43" s="0" t="n">
        <f aca="false">R39+1</f>
        <v>2007</v>
      </c>
      <c r="S43" s="0" t="n">
        <v>0.8066521575</v>
      </c>
      <c r="T43" s="0" t="n">
        <v>0.6438282262</v>
      </c>
      <c r="U43" s="0" t="n">
        <v>0.507652651</v>
      </c>
      <c r="V43" s="0" t="n">
        <v>0.2992280971</v>
      </c>
      <c r="W43" s="0" t="n">
        <v>0.2331195083</v>
      </c>
      <c r="X43" s="0" t="n">
        <v>0.2189994767</v>
      </c>
      <c r="Y43" s="0" t="n">
        <v>0.1817997988</v>
      </c>
      <c r="Z43" s="0" t="n">
        <v>0.1451450571</v>
      </c>
      <c r="AA43" s="0" t="n">
        <v>0.1017620529</v>
      </c>
      <c r="AB43" s="0" t="n">
        <v>0.0671243818</v>
      </c>
      <c r="AC43" s="0" t="n">
        <v>0.0425299429</v>
      </c>
      <c r="AD43" s="0" t="n">
        <v>0.0475845192</v>
      </c>
      <c r="AE43" s="0" t="n">
        <v>0.0111761384</v>
      </c>
      <c r="AF43" s="0" t="n">
        <v>0.0275737166</v>
      </c>
      <c r="AI43" s="0" t="n">
        <v>16</v>
      </c>
      <c r="AJ43" s="0" t="n">
        <f aca="false">GR3*'Taux avec population simulée'!DG222</f>
        <v>0</v>
      </c>
      <c r="AK43" s="0" t="n">
        <f aca="false">GS3*'Taux avec population simulée'!DH222</f>
        <v>0</v>
      </c>
      <c r="AL43" s="0" t="n">
        <f aca="false">GT3*'Taux avec population simulée'!DI222</f>
        <v>0</v>
      </c>
      <c r="AM43" s="0" t="n">
        <f aca="false">GU3*'Taux avec population simulée'!DJ222</f>
        <v>0</v>
      </c>
      <c r="AN43" s="0" t="n">
        <f aca="false">GV3*'Taux avec population simulée'!DK222</f>
        <v>0</v>
      </c>
      <c r="AO43" s="0" t="n">
        <f aca="false">GW3*'Taux avec population simulée'!DL222</f>
        <v>0</v>
      </c>
      <c r="AP43" s="0" t="n">
        <f aca="false">GX3*'Taux avec population simulée'!DM222</f>
        <v>0</v>
      </c>
      <c r="AQ43" s="0" t="n">
        <f aca="false">GY3*'Taux avec population simulée'!DN222</f>
        <v>0</v>
      </c>
      <c r="AR43" s="0" t="n">
        <f aca="false">GZ3*'Taux avec population simulée'!DO222</f>
        <v>0</v>
      </c>
      <c r="AS43" s="1" t="n">
        <f aca="false">HA3*'Taux avec population simulée'!DP222</f>
        <v>0</v>
      </c>
      <c r="AT43" s="0" t="n">
        <f aca="false">HB3*'Taux avec population simulée'!DQ222</f>
        <v>0</v>
      </c>
      <c r="AU43" s="0" t="n">
        <f aca="false">HC3*'Taux avec population simulée'!DR222</f>
        <v>0</v>
      </c>
      <c r="AV43" s="0" t="n">
        <f aca="false">HD3*'Taux avec population simulée'!DS222</f>
        <v>0</v>
      </c>
      <c r="AW43" s="0" t="n">
        <f aca="false">HE3*'Taux avec population simulée'!DT222</f>
        <v>0</v>
      </c>
      <c r="AX43" s="0" t="n">
        <f aca="false">HF3*'Taux avec population simulée'!DU222</f>
        <v>0</v>
      </c>
      <c r="AY43" s="0" t="n">
        <f aca="false">HG3*'Taux avec population simulée'!DV222</f>
        <v>0</v>
      </c>
      <c r="AZ43" s="0" t="n">
        <f aca="false">HH3*'Taux avec population simulée'!DW222</f>
        <v>0</v>
      </c>
      <c r="BA43" s="0" t="n">
        <f aca="false">HI3*'Taux avec population simulée'!DX222</f>
        <v>0</v>
      </c>
      <c r="BB43" s="0" t="n">
        <f aca="false">HJ3*'Taux avec population simulée'!DY222</f>
        <v>0</v>
      </c>
      <c r="BC43" s="0" t="n">
        <f aca="false">HK3*'Taux avec population simulée'!DZ222</f>
        <v>0</v>
      </c>
      <c r="BD43" s="0" t="n">
        <f aca="false">HL3*'Taux avec population simulée'!EA222</f>
        <v>0</v>
      </c>
      <c r="BE43" s="0" t="n">
        <f aca="false">HM3*'Taux avec population simulée'!EB222</f>
        <v>0</v>
      </c>
      <c r="BF43" s="0" t="n">
        <f aca="false">HN3*'Taux avec population simulée'!EC222</f>
        <v>0</v>
      </c>
      <c r="BG43" s="0" t="n">
        <f aca="false">HO3*'Taux avec population simulée'!ED222</f>
        <v>0</v>
      </c>
      <c r="BH43" s="0" t="n">
        <f aca="false">HP3*'Taux avec population simulée'!EE222</f>
        <v>0</v>
      </c>
      <c r="BI43" s="0" t="n">
        <f aca="false">HQ3*'Taux avec population simulée'!EF222</f>
        <v>0</v>
      </c>
      <c r="BJ43" s="0" t="n">
        <f aca="false">HR3*'Taux avec population simulée'!EG222</f>
        <v>0</v>
      </c>
      <c r="BK43" s="0" t="n">
        <f aca="false">HS3*'Taux avec population simulée'!EH222</f>
        <v>0</v>
      </c>
      <c r="BL43" s="0" t="n">
        <f aca="false">HT3*'Taux avec population simulée'!EI222</f>
        <v>0</v>
      </c>
      <c r="BM43" s="0" t="n">
        <f aca="false">HU3*'Taux avec population simulée'!EJ222</f>
        <v>0</v>
      </c>
      <c r="BN43" s="0" t="n">
        <f aca="false">HV3*'Taux avec population simulée'!EK222</f>
        <v>0</v>
      </c>
      <c r="BO43" s="0" t="n">
        <f aca="false">HW3*'Taux avec population simulée'!EL222</f>
        <v>0</v>
      </c>
      <c r="BP43" s="0" t="n">
        <f aca="false">HX3*'Taux avec population simulée'!EM222</f>
        <v>0</v>
      </c>
      <c r="BQ43" s="0" t="n">
        <f aca="false">HY3*'Taux avec population simulée'!EN222</f>
        <v>0</v>
      </c>
      <c r="BR43" s="0" t="n">
        <f aca="false">HZ3*'Taux avec population simulée'!EO222</f>
        <v>0</v>
      </c>
      <c r="BS43" s="0" t="n">
        <f aca="false">IA3*'Taux avec population simulée'!EP222</f>
        <v>0</v>
      </c>
      <c r="BT43" s="0" t="n">
        <f aca="false">IB3*'Taux avec population simulée'!EQ222</f>
        <v>0</v>
      </c>
      <c r="BU43" s="0" t="n">
        <f aca="false">IC3*'Taux avec population simulée'!ER222</f>
        <v>0</v>
      </c>
      <c r="BV43" s="0" t="n">
        <f aca="false">ID3*'Taux avec population simulée'!ES222</f>
        <v>0</v>
      </c>
      <c r="BW43" s="0" t="n">
        <f aca="false">IE3*'Taux avec population simulée'!ET222</f>
        <v>0</v>
      </c>
      <c r="BX43" s="0" t="n">
        <f aca="false">IF3*'Taux avec population simulée'!EU222</f>
        <v>0</v>
      </c>
      <c r="BY43" s="0" t="n">
        <f aca="false">IG3*'Taux avec population simulée'!EV222</f>
        <v>0</v>
      </c>
      <c r="BZ43" s="0" t="n">
        <f aca="false">IH3*'Taux avec population simulée'!EW222</f>
        <v>0</v>
      </c>
      <c r="CA43" s="0" t="n">
        <f aca="false">II3*'Taux avec population simulée'!EX222</f>
        <v>0</v>
      </c>
      <c r="CB43" s="0" t="n">
        <f aca="false">IJ3*'Taux avec population simulée'!EY222</f>
        <v>0</v>
      </c>
      <c r="CC43" s="0" t="n">
        <f aca="false">IK3*'Taux avec population simulée'!EZ222</f>
        <v>0</v>
      </c>
      <c r="CD43" s="0" t="n">
        <f aca="false">IL3*'Taux avec population simulée'!FA222</f>
        <v>0</v>
      </c>
      <c r="CE43" s="0" t="n">
        <f aca="false">IM3*'Taux avec population simulée'!FB222</f>
        <v>0</v>
      </c>
      <c r="CF43" s="0" t="n">
        <f aca="false">IN3*'Taux avec population simulée'!FC222</f>
        <v>0</v>
      </c>
      <c r="CG43" s="0" t="n">
        <f aca="false">IO3*'Taux avec population simulée'!FD222</f>
        <v>0</v>
      </c>
      <c r="CH43" s="0" t="n">
        <f aca="false">IP3*'Taux avec population simulée'!FE222</f>
        <v>0</v>
      </c>
      <c r="CI43" s="0" t="n">
        <f aca="false">IQ3*'Taux avec population simulée'!FF222</f>
        <v>0</v>
      </c>
      <c r="CJ43" s="0" t="n">
        <f aca="false">IR3*'Taux avec population simulée'!FG222</f>
        <v>0</v>
      </c>
      <c r="CK43" s="0" t="n">
        <f aca="false">IS3*'Taux avec population simulée'!FH222</f>
        <v>0</v>
      </c>
      <c r="CL43" s="0" t="n">
        <f aca="false">IT3*'Taux avec population simulée'!FI222</f>
        <v>0</v>
      </c>
      <c r="CM43" s="0" t="n">
        <f aca="false">IU3*'Taux avec population simulée'!FJ222</f>
        <v>0</v>
      </c>
      <c r="CN43" s="0" t="n">
        <f aca="false">IV3*'Taux avec population simulée'!FK222</f>
        <v>0</v>
      </c>
      <c r="CO43" s="0" t="n">
        <f aca="false">IW3*'Taux avec population simulée'!FL222</f>
        <v>0</v>
      </c>
      <c r="CP43" s="0" t="n">
        <f aca="false">IX3*'Taux avec population simulée'!FM222</f>
        <v>0</v>
      </c>
      <c r="CQ43" s="0" t="n">
        <f aca="false">IY3*'Taux avec population simulée'!FN222</f>
        <v>0</v>
      </c>
      <c r="CR43" s="0" t="n">
        <f aca="false">IZ3*'Taux avec population simulée'!FO222</f>
        <v>0</v>
      </c>
      <c r="CS43" s="0" t="n">
        <f aca="false">JA3*'Taux avec population simulée'!FP222</f>
        <v>0</v>
      </c>
      <c r="CT43" s="0" t="n">
        <f aca="false">JB3*'Taux avec population simulée'!FQ222</f>
        <v>0</v>
      </c>
      <c r="CU43" s="0" t="n">
        <f aca="false">JC3*'Taux avec population simulée'!FR222</f>
        <v>0</v>
      </c>
      <c r="CV43" s="0" t="n">
        <f aca="false">JD3*'Taux avec population simulée'!FS222</f>
        <v>0</v>
      </c>
      <c r="CW43" s="0" t="n">
        <f aca="false">JE3*'Taux avec population simulée'!FT222</f>
        <v>0</v>
      </c>
      <c r="CX43" s="0" t="n">
        <f aca="false">JF3*'Taux avec population simulée'!FU222</f>
        <v>0</v>
      </c>
      <c r="CY43" s="0" t="n">
        <f aca="false">JG3*'Taux avec population simulée'!FV222</f>
        <v>0</v>
      </c>
      <c r="CZ43" s="0" t="n">
        <f aca="false">JH3*'Taux avec population simulée'!FW222</f>
        <v>0</v>
      </c>
      <c r="DA43" s="0" t="n">
        <f aca="false">JI3*'Taux avec population simulée'!FX222</f>
        <v>0</v>
      </c>
      <c r="DB43" s="0" t="n">
        <f aca="false">JJ3*'Taux avec population simulée'!FY222</f>
        <v>0</v>
      </c>
      <c r="DC43" s="0" t="n">
        <f aca="false">JK3*'Taux avec population simulée'!FZ222</f>
        <v>0</v>
      </c>
      <c r="DD43" s="0" t="n">
        <f aca="false">JL3*'Taux avec population simulée'!GA222</f>
        <v>0</v>
      </c>
      <c r="DE43" s="0" t="n">
        <f aca="false">JM3*'Taux avec population simulée'!GB222</f>
        <v>0</v>
      </c>
      <c r="DF43" s="0" t="n">
        <f aca="false">JN3*'Taux avec population simulée'!GC222</f>
        <v>0</v>
      </c>
      <c r="DG43" s="0" t="n">
        <f aca="false">JO3*'Taux avec population simulée'!GD222</f>
        <v>0</v>
      </c>
      <c r="DH43" s="0" t="n">
        <f aca="false">JP3*'Taux avec population simulée'!GE222</f>
        <v>0</v>
      </c>
      <c r="DI43" s="0" t="n">
        <f aca="false">JQ3*'Taux avec population simulée'!GF222</f>
        <v>0</v>
      </c>
      <c r="DJ43" s="0" t="n">
        <f aca="false">JR3*'Taux avec population simulée'!GG222</f>
        <v>0</v>
      </c>
      <c r="DK43" s="0" t="n">
        <f aca="false">JS3*'Taux avec population simulée'!GH222</f>
        <v>0</v>
      </c>
      <c r="DL43" s="0" t="n">
        <f aca="false">JT3*'Taux avec population simulée'!GI222</f>
        <v>0</v>
      </c>
      <c r="DM43" s="0" t="n">
        <f aca="false">JU3*'Taux avec population simulée'!GJ222</f>
        <v>0</v>
      </c>
      <c r="DN43" s="0" t="n">
        <f aca="false">JV3*'Taux avec population simulée'!GK222</f>
        <v>0</v>
      </c>
      <c r="DO43" s="0" t="n">
        <f aca="false">JW3*'Taux avec population simulée'!GL222</f>
        <v>0</v>
      </c>
      <c r="DP43" s="0" t="n">
        <f aca="false">JX3*'Taux avec population simulée'!GM222</f>
        <v>0</v>
      </c>
      <c r="DQ43" s="0" t="n">
        <f aca="false">JY3*'Taux avec population simulée'!GN222</f>
        <v>0</v>
      </c>
      <c r="DR43" s="0" t="n">
        <f aca="false">JZ3*'Taux avec population simulée'!GO222</f>
        <v>0</v>
      </c>
      <c r="DS43" s="0" t="n">
        <f aca="false">KA3*'Taux avec population simulée'!GP222</f>
        <v>0</v>
      </c>
      <c r="DT43" s="0" t="n">
        <f aca="false">KB3*'Taux avec population simulée'!GQ222</f>
        <v>0</v>
      </c>
      <c r="DU43" s="0" t="n">
        <f aca="false">KC3*'Taux avec population simulée'!GR222</f>
        <v>0</v>
      </c>
      <c r="DV43" s="0" t="n">
        <f aca="false">KD3*'Taux avec population simulée'!GS222</f>
        <v>0</v>
      </c>
      <c r="DW43" s="0" t="n">
        <f aca="false">KE3*'Taux avec population simulée'!GT222</f>
        <v>0</v>
      </c>
      <c r="DX43" s="0" t="n">
        <f aca="false">KF3*'Taux avec population simulée'!GU222</f>
        <v>0</v>
      </c>
      <c r="DY43" s="0" t="n">
        <f aca="false">KG3*'Taux avec population simulée'!GV222</f>
        <v>0</v>
      </c>
      <c r="DZ43" s="0" t="n">
        <f aca="false">KH3*'Taux avec population simulée'!GW222</f>
        <v>0</v>
      </c>
      <c r="EA43" s="0" t="n">
        <f aca="false">KI3*'Taux avec population simulée'!GX222</f>
        <v>0</v>
      </c>
      <c r="EB43" s="0" t="n">
        <f aca="false">KJ3*'Taux avec population simulée'!GY222</f>
        <v>0</v>
      </c>
      <c r="EC43" s="0" t="n">
        <f aca="false">KK3*'Taux avec population simulée'!GZ222</f>
        <v>0</v>
      </c>
      <c r="ED43" s="0" t="n">
        <f aca="false">KL3*'Taux avec population simulée'!HA222</f>
        <v>0</v>
      </c>
      <c r="EE43" s="0" t="n">
        <f aca="false">KM3*'Taux avec population simulée'!HB222</f>
        <v>0</v>
      </c>
      <c r="EF43" s="0" t="n">
        <f aca="false">KN3*'Taux avec population simulée'!HC222</f>
        <v>0</v>
      </c>
      <c r="EG43" s="0" t="n">
        <f aca="false">KO3*'Taux avec population simulée'!HD222</f>
        <v>0</v>
      </c>
      <c r="EH43" s="0" t="n">
        <f aca="false">KP3*'Taux avec population simulée'!HE222</f>
        <v>0</v>
      </c>
      <c r="EI43" s="0" t="n">
        <f aca="false">KQ3*'Taux avec population simulée'!HF222</f>
        <v>0</v>
      </c>
      <c r="EJ43" s="0" t="n">
        <f aca="false">KR3*'Taux avec population simulée'!HG222</f>
        <v>0</v>
      </c>
      <c r="EK43" s="0" t="n">
        <f aca="false">KS3*'Taux avec population simulée'!HH222</f>
        <v>0</v>
      </c>
    </row>
    <row r="44" customFormat="false" ht="12.85" hidden="false" customHeight="false" outlineLevel="0" collapsed="false">
      <c r="B44" s="0" t="n">
        <f aca="false">B40+1</f>
        <v>2007</v>
      </c>
      <c r="C44" s="0" t="n">
        <v>0.8625216585</v>
      </c>
      <c r="D44" s="0" t="n">
        <v>0.7599248715</v>
      </c>
      <c r="E44" s="0" t="n">
        <v>0.5443156954</v>
      </c>
      <c r="F44" s="0" t="n">
        <v>0.381788378</v>
      </c>
      <c r="G44" s="0" t="n">
        <v>0.3094088122</v>
      </c>
      <c r="H44" s="0" t="n">
        <v>0.2480212285</v>
      </c>
      <c r="I44" s="0" t="n">
        <v>0.2172653961</v>
      </c>
      <c r="J44" s="0" t="n">
        <v>0.1804822887</v>
      </c>
      <c r="K44" s="0" t="n">
        <v>0.1296202041</v>
      </c>
      <c r="L44" s="0" t="n">
        <v>0.0918265592</v>
      </c>
      <c r="M44" s="0" t="n">
        <v>0.073779884</v>
      </c>
      <c r="N44" s="0" t="n">
        <v>0.0681870682</v>
      </c>
      <c r="O44" s="0" t="n">
        <v>0.0637170826</v>
      </c>
      <c r="P44" s="0" t="n">
        <v>0.0512204012</v>
      </c>
      <c r="R44" s="0" t="n">
        <f aca="false">R40+1</f>
        <v>2007</v>
      </c>
      <c r="S44" s="0" t="n">
        <v>0.7813357725</v>
      </c>
      <c r="T44" s="0" t="n">
        <v>0.6352611828</v>
      </c>
      <c r="U44" s="0" t="n">
        <v>0.4547767654</v>
      </c>
      <c r="V44" s="0" t="n">
        <v>0.3217794217</v>
      </c>
      <c r="W44" s="0" t="n">
        <v>0.249411328</v>
      </c>
      <c r="X44" s="0" t="n">
        <v>0.2114254274</v>
      </c>
      <c r="Y44" s="0" t="n">
        <v>0.1794324341</v>
      </c>
      <c r="Z44" s="0" t="n">
        <v>0.1532171449</v>
      </c>
      <c r="AA44" s="0" t="n">
        <v>0.1102361965</v>
      </c>
      <c r="AB44" s="0" t="n">
        <v>0.0695421136</v>
      </c>
      <c r="AC44" s="0" t="n">
        <v>0.0656213976</v>
      </c>
      <c r="AD44" s="0" t="n">
        <v>0.0444940368</v>
      </c>
      <c r="AE44" s="0" t="n">
        <v>0.0222447736</v>
      </c>
      <c r="AF44" s="0" t="n">
        <v>0.0276373367</v>
      </c>
      <c r="AI44" s="0" t="n">
        <v>17</v>
      </c>
      <c r="AJ44" s="0" t="n">
        <f aca="false">GR4*'Taux avec population simulée'!DG223</f>
        <v>0</v>
      </c>
      <c r="AK44" s="0" t="n">
        <f aca="false">GS4*'Taux avec population simulée'!DH223</f>
        <v>0</v>
      </c>
      <c r="AL44" s="0" t="n">
        <f aca="false">GT4*'Taux avec population simulée'!DI223</f>
        <v>0</v>
      </c>
      <c r="AM44" s="0" t="n">
        <f aca="false">GU4*'Taux avec population simulée'!DJ223</f>
        <v>0</v>
      </c>
      <c r="AN44" s="0" t="n">
        <f aca="false">GV4*'Taux avec population simulée'!DK223</f>
        <v>0</v>
      </c>
      <c r="AO44" s="0" t="n">
        <f aca="false">GW4*'Taux avec population simulée'!DL223</f>
        <v>0</v>
      </c>
      <c r="AP44" s="0" t="n">
        <f aca="false">GX4*'Taux avec population simulée'!DM223</f>
        <v>0</v>
      </c>
      <c r="AQ44" s="0" t="n">
        <f aca="false">GY4*'Taux avec population simulée'!DN223</f>
        <v>0</v>
      </c>
      <c r="AR44" s="0" t="n">
        <f aca="false">GZ4*'Taux avec population simulée'!DO223</f>
        <v>0</v>
      </c>
      <c r="AS44" s="1" t="n">
        <f aca="false">HA4*'Taux avec population simulée'!DP223</f>
        <v>0</v>
      </c>
      <c r="AT44" s="0" t="n">
        <f aca="false">HB4*'Taux avec population simulée'!DQ223</f>
        <v>0</v>
      </c>
      <c r="AU44" s="0" t="n">
        <f aca="false">HC4*'Taux avec population simulée'!DR223</f>
        <v>0</v>
      </c>
      <c r="AV44" s="0" t="n">
        <f aca="false">HD4*'Taux avec population simulée'!DS223</f>
        <v>0</v>
      </c>
      <c r="AW44" s="0" t="n">
        <f aca="false">HE4*'Taux avec population simulée'!DT223</f>
        <v>0</v>
      </c>
      <c r="AX44" s="0" t="n">
        <f aca="false">HF4*'Taux avec population simulée'!DU223</f>
        <v>0</v>
      </c>
      <c r="AY44" s="0" t="n">
        <f aca="false">HG4*'Taux avec population simulée'!DV223</f>
        <v>0</v>
      </c>
      <c r="AZ44" s="0" t="n">
        <f aca="false">HH4*'Taux avec population simulée'!DW223</f>
        <v>0</v>
      </c>
      <c r="BA44" s="0" t="n">
        <f aca="false">HI4*'Taux avec population simulée'!DX223</f>
        <v>0</v>
      </c>
      <c r="BB44" s="0" t="n">
        <f aca="false">HJ4*'Taux avec population simulée'!DY223</f>
        <v>0</v>
      </c>
      <c r="BC44" s="0" t="n">
        <f aca="false">HK4*'Taux avec population simulée'!DZ223</f>
        <v>0</v>
      </c>
      <c r="BD44" s="0" t="n">
        <f aca="false">HL4*'Taux avec population simulée'!EA223</f>
        <v>0</v>
      </c>
      <c r="BE44" s="0" t="n">
        <f aca="false">HM4*'Taux avec population simulée'!EB223</f>
        <v>0</v>
      </c>
      <c r="BF44" s="0" t="n">
        <f aca="false">HN4*'Taux avec population simulée'!EC223</f>
        <v>0</v>
      </c>
      <c r="BG44" s="0" t="n">
        <f aca="false">HO4*'Taux avec population simulée'!ED223</f>
        <v>0</v>
      </c>
      <c r="BH44" s="0" t="n">
        <f aca="false">HP4*'Taux avec population simulée'!EE223</f>
        <v>0</v>
      </c>
      <c r="BI44" s="0" t="n">
        <f aca="false">HQ4*'Taux avec population simulée'!EF223</f>
        <v>0</v>
      </c>
      <c r="BJ44" s="0" t="n">
        <f aca="false">HR4*'Taux avec population simulée'!EG223</f>
        <v>0</v>
      </c>
      <c r="BK44" s="0" t="n">
        <f aca="false">HS4*'Taux avec population simulée'!EH223</f>
        <v>0</v>
      </c>
      <c r="BL44" s="0" t="n">
        <f aca="false">HT4*'Taux avec population simulée'!EI223</f>
        <v>0</v>
      </c>
      <c r="BM44" s="0" t="n">
        <f aca="false">HU4*'Taux avec population simulée'!EJ223</f>
        <v>0</v>
      </c>
      <c r="BN44" s="0" t="n">
        <f aca="false">HV4*'Taux avec population simulée'!EK223</f>
        <v>0</v>
      </c>
      <c r="BO44" s="0" t="n">
        <f aca="false">HW4*'Taux avec population simulée'!EL223</f>
        <v>0</v>
      </c>
      <c r="BP44" s="0" t="n">
        <f aca="false">HX4*'Taux avec population simulée'!EM223</f>
        <v>0</v>
      </c>
      <c r="BQ44" s="0" t="n">
        <f aca="false">HY4*'Taux avec population simulée'!EN223</f>
        <v>0</v>
      </c>
      <c r="BR44" s="0" t="n">
        <f aca="false">HZ4*'Taux avec population simulée'!EO223</f>
        <v>0</v>
      </c>
      <c r="BS44" s="0" t="n">
        <f aca="false">IA4*'Taux avec population simulée'!EP223</f>
        <v>0</v>
      </c>
      <c r="BT44" s="0" t="n">
        <f aca="false">IB4*'Taux avec population simulée'!EQ223</f>
        <v>0</v>
      </c>
      <c r="BU44" s="0" t="n">
        <f aca="false">IC4*'Taux avec population simulée'!ER223</f>
        <v>0</v>
      </c>
      <c r="BV44" s="0" t="n">
        <f aca="false">ID4*'Taux avec population simulée'!ES223</f>
        <v>0</v>
      </c>
      <c r="BW44" s="0" t="n">
        <f aca="false">IE4*'Taux avec population simulée'!ET223</f>
        <v>0</v>
      </c>
      <c r="BX44" s="0" t="n">
        <f aca="false">IF4*'Taux avec population simulée'!EU223</f>
        <v>0</v>
      </c>
      <c r="BY44" s="0" t="n">
        <f aca="false">IG4*'Taux avec population simulée'!EV223</f>
        <v>0</v>
      </c>
      <c r="BZ44" s="0" t="n">
        <f aca="false">IH4*'Taux avec population simulée'!EW223</f>
        <v>0</v>
      </c>
      <c r="CA44" s="0" t="n">
        <f aca="false">II4*'Taux avec population simulée'!EX223</f>
        <v>0</v>
      </c>
      <c r="CB44" s="0" t="n">
        <f aca="false">IJ4*'Taux avec population simulée'!EY223</f>
        <v>0</v>
      </c>
      <c r="CC44" s="0" t="n">
        <f aca="false">IK4*'Taux avec population simulée'!EZ223</f>
        <v>0</v>
      </c>
      <c r="CD44" s="0" t="n">
        <f aca="false">IL4*'Taux avec population simulée'!FA223</f>
        <v>0</v>
      </c>
      <c r="CE44" s="0" t="n">
        <f aca="false">IM4*'Taux avec population simulée'!FB223</f>
        <v>0</v>
      </c>
      <c r="CF44" s="0" t="n">
        <f aca="false">IN4*'Taux avec population simulée'!FC223</f>
        <v>0</v>
      </c>
      <c r="CG44" s="0" t="n">
        <f aca="false">IO4*'Taux avec population simulée'!FD223</f>
        <v>0</v>
      </c>
      <c r="CH44" s="0" t="n">
        <f aca="false">IP4*'Taux avec population simulée'!FE223</f>
        <v>0</v>
      </c>
      <c r="CI44" s="0" t="n">
        <f aca="false">IQ4*'Taux avec population simulée'!FF223</f>
        <v>0</v>
      </c>
      <c r="CJ44" s="0" t="n">
        <f aca="false">IR4*'Taux avec population simulée'!FG223</f>
        <v>0</v>
      </c>
      <c r="CK44" s="0" t="n">
        <f aca="false">IS4*'Taux avec population simulée'!FH223</f>
        <v>0</v>
      </c>
      <c r="CL44" s="0" t="n">
        <f aca="false">IT4*'Taux avec population simulée'!FI223</f>
        <v>0</v>
      </c>
      <c r="CM44" s="0" t="n">
        <f aca="false">IU4*'Taux avec population simulée'!FJ223</f>
        <v>0</v>
      </c>
      <c r="CN44" s="0" t="n">
        <f aca="false">IV4*'Taux avec population simulée'!FK223</f>
        <v>0</v>
      </c>
      <c r="CO44" s="0" t="n">
        <f aca="false">IW4*'Taux avec population simulée'!FL223</f>
        <v>0</v>
      </c>
      <c r="CP44" s="0" t="n">
        <f aca="false">IX4*'Taux avec population simulée'!FM223</f>
        <v>0</v>
      </c>
      <c r="CQ44" s="0" t="n">
        <f aca="false">IY4*'Taux avec population simulée'!FN223</f>
        <v>0</v>
      </c>
      <c r="CR44" s="0" t="n">
        <f aca="false">IZ4*'Taux avec population simulée'!FO223</f>
        <v>0</v>
      </c>
      <c r="CS44" s="0" t="n">
        <f aca="false">JA4*'Taux avec population simulée'!FP223</f>
        <v>0</v>
      </c>
      <c r="CT44" s="0" t="n">
        <f aca="false">JB4*'Taux avec population simulée'!FQ223</f>
        <v>0</v>
      </c>
      <c r="CU44" s="0" t="n">
        <f aca="false">JC4*'Taux avec population simulée'!FR223</f>
        <v>0</v>
      </c>
      <c r="CV44" s="0" t="n">
        <f aca="false">JD4*'Taux avec population simulée'!FS223</f>
        <v>0</v>
      </c>
      <c r="CW44" s="0" t="n">
        <f aca="false">JE4*'Taux avec population simulée'!FT223</f>
        <v>0</v>
      </c>
      <c r="CX44" s="0" t="n">
        <f aca="false">JF4*'Taux avec population simulée'!FU223</f>
        <v>0</v>
      </c>
      <c r="CY44" s="0" t="n">
        <f aca="false">JG4*'Taux avec population simulée'!FV223</f>
        <v>0</v>
      </c>
      <c r="CZ44" s="0" t="n">
        <f aca="false">JH4*'Taux avec population simulée'!FW223</f>
        <v>0</v>
      </c>
      <c r="DA44" s="0" t="n">
        <f aca="false">JI4*'Taux avec population simulée'!FX223</f>
        <v>0</v>
      </c>
      <c r="DB44" s="0" t="n">
        <f aca="false">JJ4*'Taux avec population simulée'!FY223</f>
        <v>0</v>
      </c>
      <c r="DC44" s="0" t="n">
        <f aca="false">JK4*'Taux avec population simulée'!FZ223</f>
        <v>0</v>
      </c>
      <c r="DD44" s="0" t="n">
        <f aca="false">JL4*'Taux avec population simulée'!GA223</f>
        <v>0</v>
      </c>
      <c r="DE44" s="0" t="n">
        <f aca="false">JM4*'Taux avec population simulée'!GB223</f>
        <v>0</v>
      </c>
      <c r="DF44" s="0" t="n">
        <f aca="false">JN4*'Taux avec population simulée'!GC223</f>
        <v>0</v>
      </c>
      <c r="DG44" s="0" t="n">
        <f aca="false">JO4*'Taux avec population simulée'!GD223</f>
        <v>0</v>
      </c>
      <c r="DH44" s="0" t="n">
        <f aca="false">JP4*'Taux avec population simulée'!GE223</f>
        <v>0</v>
      </c>
      <c r="DI44" s="0" t="n">
        <f aca="false">JQ4*'Taux avec population simulée'!GF223</f>
        <v>0</v>
      </c>
      <c r="DJ44" s="0" t="n">
        <f aca="false">JR4*'Taux avec population simulée'!GG223</f>
        <v>0</v>
      </c>
      <c r="DK44" s="0" t="n">
        <f aca="false">JS4*'Taux avec population simulée'!GH223</f>
        <v>0</v>
      </c>
      <c r="DL44" s="0" t="n">
        <f aca="false">JT4*'Taux avec population simulée'!GI223</f>
        <v>0</v>
      </c>
      <c r="DM44" s="0" t="n">
        <f aca="false">JU4*'Taux avec population simulée'!GJ223</f>
        <v>0</v>
      </c>
      <c r="DN44" s="0" t="n">
        <f aca="false">JV4*'Taux avec population simulée'!GK223</f>
        <v>0</v>
      </c>
      <c r="DO44" s="0" t="n">
        <f aca="false">JW4*'Taux avec population simulée'!GL223</f>
        <v>0</v>
      </c>
      <c r="DP44" s="0" t="n">
        <f aca="false">JX4*'Taux avec population simulée'!GM223</f>
        <v>0</v>
      </c>
      <c r="DQ44" s="0" t="n">
        <f aca="false">JY4*'Taux avec population simulée'!GN223</f>
        <v>0</v>
      </c>
      <c r="DR44" s="0" t="n">
        <f aca="false">JZ4*'Taux avec population simulée'!GO223</f>
        <v>0</v>
      </c>
      <c r="DS44" s="0" t="n">
        <f aca="false">KA4*'Taux avec population simulée'!GP223</f>
        <v>0</v>
      </c>
      <c r="DT44" s="0" t="n">
        <f aca="false">KB4*'Taux avec population simulée'!GQ223</f>
        <v>0</v>
      </c>
      <c r="DU44" s="0" t="n">
        <f aca="false">KC4*'Taux avec population simulée'!GR223</f>
        <v>0</v>
      </c>
      <c r="DV44" s="0" t="n">
        <f aca="false">KD4*'Taux avec population simulée'!GS223</f>
        <v>0</v>
      </c>
      <c r="DW44" s="0" t="n">
        <f aca="false">KE4*'Taux avec population simulée'!GT223</f>
        <v>0</v>
      </c>
      <c r="DX44" s="0" t="n">
        <f aca="false">KF4*'Taux avec population simulée'!GU223</f>
        <v>0</v>
      </c>
      <c r="DY44" s="0" t="n">
        <f aca="false">KG4*'Taux avec population simulée'!GV223</f>
        <v>0</v>
      </c>
      <c r="DZ44" s="0" t="n">
        <f aca="false">KH4*'Taux avec population simulée'!GW223</f>
        <v>0</v>
      </c>
      <c r="EA44" s="0" t="n">
        <f aca="false">KI4*'Taux avec population simulée'!GX223</f>
        <v>0</v>
      </c>
      <c r="EB44" s="0" t="n">
        <f aca="false">KJ4*'Taux avec population simulée'!GY223</f>
        <v>0</v>
      </c>
      <c r="EC44" s="0" t="n">
        <f aca="false">KK4*'Taux avec population simulée'!GZ223</f>
        <v>0</v>
      </c>
      <c r="ED44" s="0" t="n">
        <f aca="false">KL4*'Taux avec population simulée'!HA223</f>
        <v>0</v>
      </c>
      <c r="EE44" s="0" t="n">
        <f aca="false">KM4*'Taux avec population simulée'!HB223</f>
        <v>0</v>
      </c>
      <c r="EF44" s="0" t="n">
        <f aca="false">KN4*'Taux avec population simulée'!HC223</f>
        <v>0</v>
      </c>
      <c r="EG44" s="0" t="n">
        <f aca="false">KO4*'Taux avec population simulée'!HD223</f>
        <v>0</v>
      </c>
      <c r="EH44" s="0" t="n">
        <f aca="false">KP4*'Taux avec population simulée'!HE223</f>
        <v>0</v>
      </c>
      <c r="EI44" s="0" t="n">
        <f aca="false">KQ4*'Taux avec population simulée'!HF223</f>
        <v>0</v>
      </c>
      <c r="EJ44" s="0" t="n">
        <f aca="false">KR4*'Taux avec population simulée'!HG223</f>
        <v>0</v>
      </c>
      <c r="EK44" s="0" t="n">
        <f aca="false">KS4*'Taux avec population simulée'!HH223</f>
        <v>0</v>
      </c>
    </row>
    <row r="45" customFormat="false" ht="12.85" hidden="false" customHeight="false" outlineLevel="0" collapsed="false">
      <c r="B45" s="0" t="n">
        <f aca="false">B41+1</f>
        <v>2007</v>
      </c>
      <c r="C45" s="0" t="n">
        <v>0.8421263956</v>
      </c>
      <c r="D45" s="0" t="n">
        <v>0.7472485405</v>
      </c>
      <c r="E45" s="0" t="n">
        <v>0.5547679931</v>
      </c>
      <c r="F45" s="0" t="n">
        <v>0.3662597428</v>
      </c>
      <c r="G45" s="0" t="n">
        <v>0.2839746944</v>
      </c>
      <c r="H45" s="0" t="n">
        <v>0.2553318955</v>
      </c>
      <c r="I45" s="0" t="n">
        <v>0.2100331411</v>
      </c>
      <c r="J45" s="0" t="n">
        <v>0.1633496379</v>
      </c>
      <c r="K45" s="0" t="n">
        <v>0.12882751</v>
      </c>
      <c r="L45" s="0" t="n">
        <v>0.0983254671</v>
      </c>
      <c r="M45" s="0" t="n">
        <v>0.0736177839</v>
      </c>
      <c r="N45" s="0" t="n">
        <v>0.0796609405</v>
      </c>
      <c r="O45" s="0" t="n">
        <v>0.0377433204</v>
      </c>
      <c r="P45" s="0" t="n">
        <v>0.0465291621</v>
      </c>
      <c r="R45" s="0" t="n">
        <f aca="false">R41+1</f>
        <v>2007</v>
      </c>
      <c r="S45" s="0" t="n">
        <v>0.7560193875</v>
      </c>
      <c r="T45" s="0" t="n">
        <v>0.6266941394</v>
      </c>
      <c r="U45" s="0" t="n">
        <v>0.4019008798</v>
      </c>
      <c r="V45" s="0" t="n">
        <v>0.3443307463</v>
      </c>
      <c r="W45" s="0" t="n">
        <v>0.2657031476</v>
      </c>
      <c r="X45" s="0" t="n">
        <v>0.203851378</v>
      </c>
      <c r="Y45" s="0" t="n">
        <v>0.1770650694</v>
      </c>
      <c r="Z45" s="0" t="n">
        <v>0.1612892327</v>
      </c>
      <c r="AA45" s="0" t="n">
        <v>0.1187103401</v>
      </c>
      <c r="AB45" s="0" t="n">
        <v>0.0719598453</v>
      </c>
      <c r="AC45" s="0" t="n">
        <v>0.0887128524</v>
      </c>
      <c r="AD45" s="0" t="n">
        <v>0.0414035545</v>
      </c>
      <c r="AE45" s="0" t="n">
        <v>0.0333134088</v>
      </c>
      <c r="AF45" s="0" t="n">
        <v>0.0277009569</v>
      </c>
      <c r="AI45" s="0" t="n">
        <v>18</v>
      </c>
      <c r="AJ45" s="0" t="n">
        <f aca="false">GR5*'Taux avec population simulée'!DG224</f>
        <v>0</v>
      </c>
      <c r="AK45" s="0" t="n">
        <f aca="false">GS5*'Taux avec population simulée'!DH224</f>
        <v>0</v>
      </c>
      <c r="AL45" s="0" t="n">
        <f aca="false">GT5*'Taux avec population simulée'!DI224</f>
        <v>0</v>
      </c>
      <c r="AM45" s="0" t="n">
        <f aca="false">GU5*'Taux avec population simulée'!DJ224</f>
        <v>0</v>
      </c>
      <c r="AN45" s="0" t="n">
        <f aca="false">GV5*'Taux avec population simulée'!DK224</f>
        <v>0</v>
      </c>
      <c r="AO45" s="0" t="n">
        <f aca="false">GW5*'Taux avec population simulée'!DL224</f>
        <v>0</v>
      </c>
      <c r="AP45" s="0" t="n">
        <f aca="false">GX5*'Taux avec population simulée'!DM224</f>
        <v>0</v>
      </c>
      <c r="AQ45" s="0" t="n">
        <f aca="false">GY5*'Taux avec population simulée'!DN224</f>
        <v>0</v>
      </c>
      <c r="AR45" s="0" t="n">
        <f aca="false">GZ5*'Taux avec population simulée'!DO224</f>
        <v>0</v>
      </c>
      <c r="AS45" s="1" t="n">
        <f aca="false">HA5*'Taux avec population simulée'!DP224</f>
        <v>0</v>
      </c>
      <c r="AT45" s="0" t="n">
        <f aca="false">HB5*'Taux avec population simulée'!DQ224</f>
        <v>0</v>
      </c>
      <c r="AU45" s="0" t="n">
        <f aca="false">HC5*'Taux avec population simulée'!DR224</f>
        <v>0</v>
      </c>
      <c r="AV45" s="0" t="n">
        <f aca="false">HD5*'Taux avec population simulée'!DS224</f>
        <v>0</v>
      </c>
      <c r="AW45" s="0" t="n">
        <f aca="false">HE5*'Taux avec population simulée'!DT224</f>
        <v>0</v>
      </c>
      <c r="AX45" s="0" t="n">
        <f aca="false">HF5*'Taux avec population simulée'!DU224</f>
        <v>0</v>
      </c>
      <c r="AY45" s="0" t="n">
        <f aca="false">HG5*'Taux avec population simulée'!DV224</f>
        <v>0</v>
      </c>
      <c r="AZ45" s="0" t="n">
        <f aca="false">HH5*'Taux avec population simulée'!DW224</f>
        <v>0</v>
      </c>
      <c r="BA45" s="0" t="n">
        <f aca="false">HI5*'Taux avec population simulée'!DX224</f>
        <v>0</v>
      </c>
      <c r="BB45" s="0" t="n">
        <f aca="false">HJ5*'Taux avec population simulée'!DY224</f>
        <v>0</v>
      </c>
      <c r="BC45" s="0" t="n">
        <f aca="false">HK5*'Taux avec population simulée'!DZ224</f>
        <v>0</v>
      </c>
      <c r="BD45" s="0" t="n">
        <f aca="false">HL5*'Taux avec population simulée'!EA224</f>
        <v>0</v>
      </c>
      <c r="BE45" s="0" t="n">
        <f aca="false">HM5*'Taux avec population simulée'!EB224</f>
        <v>0</v>
      </c>
      <c r="BF45" s="0" t="n">
        <f aca="false">HN5*'Taux avec population simulée'!EC224</f>
        <v>0</v>
      </c>
      <c r="BG45" s="0" t="n">
        <f aca="false">HO5*'Taux avec population simulée'!ED224</f>
        <v>0</v>
      </c>
      <c r="BH45" s="0" t="n">
        <f aca="false">HP5*'Taux avec population simulée'!EE224</f>
        <v>0</v>
      </c>
      <c r="BI45" s="0" t="n">
        <f aca="false">HQ5*'Taux avec population simulée'!EF224</f>
        <v>0</v>
      </c>
      <c r="BJ45" s="0" t="n">
        <f aca="false">HR5*'Taux avec population simulée'!EG224</f>
        <v>0</v>
      </c>
      <c r="BK45" s="0" t="n">
        <f aca="false">HS5*'Taux avec population simulée'!EH224</f>
        <v>0</v>
      </c>
      <c r="BL45" s="0" t="n">
        <f aca="false">HT5*'Taux avec population simulée'!EI224</f>
        <v>0</v>
      </c>
      <c r="BM45" s="0" t="n">
        <f aca="false">HU5*'Taux avec population simulée'!EJ224</f>
        <v>0</v>
      </c>
      <c r="BN45" s="0" t="n">
        <f aca="false">HV5*'Taux avec population simulée'!EK224</f>
        <v>0</v>
      </c>
      <c r="BO45" s="0" t="n">
        <f aca="false">HW5*'Taux avec population simulée'!EL224</f>
        <v>0</v>
      </c>
      <c r="BP45" s="0" t="n">
        <f aca="false">HX5*'Taux avec population simulée'!EM224</f>
        <v>0</v>
      </c>
      <c r="BQ45" s="0" t="n">
        <f aca="false">HY5*'Taux avec population simulée'!EN224</f>
        <v>0</v>
      </c>
      <c r="BR45" s="0" t="n">
        <f aca="false">HZ5*'Taux avec population simulée'!EO224</f>
        <v>0</v>
      </c>
      <c r="BS45" s="0" t="n">
        <f aca="false">IA5*'Taux avec population simulée'!EP224</f>
        <v>0</v>
      </c>
      <c r="BT45" s="0" t="n">
        <f aca="false">IB5*'Taux avec population simulée'!EQ224</f>
        <v>0</v>
      </c>
      <c r="BU45" s="0" t="n">
        <f aca="false">IC5*'Taux avec population simulée'!ER224</f>
        <v>0</v>
      </c>
      <c r="BV45" s="0" t="n">
        <f aca="false">ID5*'Taux avec population simulée'!ES224</f>
        <v>0</v>
      </c>
      <c r="BW45" s="0" t="n">
        <f aca="false">IE5*'Taux avec population simulée'!ET224</f>
        <v>0</v>
      </c>
      <c r="BX45" s="0" t="n">
        <f aca="false">IF5*'Taux avec population simulée'!EU224</f>
        <v>0</v>
      </c>
      <c r="BY45" s="0" t="n">
        <f aca="false">IG5*'Taux avec population simulée'!EV224</f>
        <v>0</v>
      </c>
      <c r="BZ45" s="0" t="n">
        <f aca="false">IH5*'Taux avec population simulée'!EW224</f>
        <v>0</v>
      </c>
      <c r="CA45" s="0" t="n">
        <f aca="false">II5*'Taux avec population simulée'!EX224</f>
        <v>0</v>
      </c>
      <c r="CB45" s="0" t="n">
        <f aca="false">IJ5*'Taux avec population simulée'!EY224</f>
        <v>0</v>
      </c>
      <c r="CC45" s="0" t="n">
        <f aca="false">IK5*'Taux avec population simulée'!EZ224</f>
        <v>0</v>
      </c>
      <c r="CD45" s="0" t="n">
        <f aca="false">IL5*'Taux avec population simulée'!FA224</f>
        <v>0</v>
      </c>
      <c r="CE45" s="0" t="n">
        <f aca="false">IM5*'Taux avec population simulée'!FB224</f>
        <v>0</v>
      </c>
      <c r="CF45" s="0" t="n">
        <f aca="false">IN5*'Taux avec population simulée'!FC224</f>
        <v>0</v>
      </c>
      <c r="CG45" s="0" t="n">
        <f aca="false">IO5*'Taux avec population simulée'!FD224</f>
        <v>0</v>
      </c>
      <c r="CH45" s="0" t="n">
        <f aca="false">IP5*'Taux avec population simulée'!FE224</f>
        <v>0</v>
      </c>
      <c r="CI45" s="0" t="n">
        <f aca="false">IQ5*'Taux avec population simulée'!FF224</f>
        <v>0</v>
      </c>
      <c r="CJ45" s="0" t="n">
        <f aca="false">IR5*'Taux avec population simulée'!FG224</f>
        <v>0</v>
      </c>
      <c r="CK45" s="0" t="n">
        <f aca="false">IS5*'Taux avec population simulée'!FH224</f>
        <v>0</v>
      </c>
      <c r="CL45" s="0" t="n">
        <f aca="false">IT5*'Taux avec population simulée'!FI224</f>
        <v>0</v>
      </c>
      <c r="CM45" s="0" t="n">
        <f aca="false">IU5*'Taux avec population simulée'!FJ224</f>
        <v>0</v>
      </c>
      <c r="CN45" s="0" t="n">
        <f aca="false">IV5*'Taux avec population simulée'!FK224</f>
        <v>0</v>
      </c>
      <c r="CO45" s="0" t="n">
        <f aca="false">IW5*'Taux avec population simulée'!FL224</f>
        <v>0</v>
      </c>
      <c r="CP45" s="0" t="n">
        <f aca="false">IX5*'Taux avec population simulée'!FM224</f>
        <v>0</v>
      </c>
      <c r="CQ45" s="0" t="n">
        <f aca="false">IY5*'Taux avec population simulée'!FN224</f>
        <v>0</v>
      </c>
      <c r="CR45" s="0" t="n">
        <f aca="false">IZ5*'Taux avec population simulée'!FO224</f>
        <v>0</v>
      </c>
      <c r="CS45" s="0" t="n">
        <f aca="false">JA5*'Taux avec population simulée'!FP224</f>
        <v>0</v>
      </c>
      <c r="CT45" s="0" t="n">
        <f aca="false">JB5*'Taux avec population simulée'!FQ224</f>
        <v>0</v>
      </c>
      <c r="CU45" s="0" t="n">
        <f aca="false">JC5*'Taux avec population simulée'!FR224</f>
        <v>0</v>
      </c>
      <c r="CV45" s="0" t="n">
        <f aca="false">JD5*'Taux avec population simulée'!FS224</f>
        <v>0</v>
      </c>
      <c r="CW45" s="0" t="n">
        <f aca="false">JE5*'Taux avec population simulée'!FT224</f>
        <v>0</v>
      </c>
      <c r="CX45" s="0" t="n">
        <f aca="false">JF5*'Taux avec population simulée'!FU224</f>
        <v>0</v>
      </c>
      <c r="CY45" s="0" t="n">
        <f aca="false">JG5*'Taux avec population simulée'!FV224</f>
        <v>0</v>
      </c>
      <c r="CZ45" s="0" t="n">
        <f aca="false">JH5*'Taux avec population simulée'!FW224</f>
        <v>0</v>
      </c>
      <c r="DA45" s="0" t="n">
        <f aca="false">JI5*'Taux avec population simulée'!FX224</f>
        <v>0</v>
      </c>
      <c r="DB45" s="0" t="n">
        <f aca="false">JJ5*'Taux avec population simulée'!FY224</f>
        <v>0</v>
      </c>
      <c r="DC45" s="0" t="n">
        <f aca="false">JK5*'Taux avec population simulée'!FZ224</f>
        <v>0</v>
      </c>
      <c r="DD45" s="0" t="n">
        <f aca="false">JL5*'Taux avec population simulée'!GA224</f>
        <v>0</v>
      </c>
      <c r="DE45" s="0" t="n">
        <f aca="false">JM5*'Taux avec population simulée'!GB224</f>
        <v>0</v>
      </c>
      <c r="DF45" s="0" t="n">
        <f aca="false">JN5*'Taux avec population simulée'!GC224</f>
        <v>0</v>
      </c>
      <c r="DG45" s="0" t="n">
        <f aca="false">JO5*'Taux avec population simulée'!GD224</f>
        <v>0</v>
      </c>
      <c r="DH45" s="0" t="n">
        <f aca="false">JP5*'Taux avec population simulée'!GE224</f>
        <v>0</v>
      </c>
      <c r="DI45" s="0" t="n">
        <f aca="false">JQ5*'Taux avec population simulée'!GF224</f>
        <v>0</v>
      </c>
      <c r="DJ45" s="0" t="n">
        <f aca="false">JR5*'Taux avec population simulée'!GG224</f>
        <v>0</v>
      </c>
      <c r="DK45" s="0" t="n">
        <f aca="false">JS5*'Taux avec population simulée'!GH224</f>
        <v>0</v>
      </c>
      <c r="DL45" s="0" t="n">
        <f aca="false">JT5*'Taux avec population simulée'!GI224</f>
        <v>0</v>
      </c>
      <c r="DM45" s="0" t="n">
        <f aca="false">JU5*'Taux avec population simulée'!GJ224</f>
        <v>0</v>
      </c>
      <c r="DN45" s="0" t="n">
        <f aca="false">JV5*'Taux avec population simulée'!GK224</f>
        <v>0</v>
      </c>
      <c r="DO45" s="0" t="n">
        <f aca="false">JW5*'Taux avec population simulée'!GL224</f>
        <v>0</v>
      </c>
      <c r="DP45" s="0" t="n">
        <f aca="false">JX5*'Taux avec population simulée'!GM224</f>
        <v>0</v>
      </c>
      <c r="DQ45" s="0" t="n">
        <f aca="false">JY5*'Taux avec population simulée'!GN224</f>
        <v>0</v>
      </c>
      <c r="DR45" s="0" t="n">
        <f aca="false">JZ5*'Taux avec population simulée'!GO224</f>
        <v>0</v>
      </c>
      <c r="DS45" s="0" t="n">
        <f aca="false">KA5*'Taux avec population simulée'!GP224</f>
        <v>0</v>
      </c>
      <c r="DT45" s="0" t="n">
        <f aca="false">KB5*'Taux avec population simulée'!GQ224</f>
        <v>0</v>
      </c>
      <c r="DU45" s="0" t="n">
        <f aca="false">KC5*'Taux avec population simulée'!GR224</f>
        <v>0</v>
      </c>
      <c r="DV45" s="0" t="n">
        <f aca="false">KD5*'Taux avec population simulée'!GS224</f>
        <v>0</v>
      </c>
      <c r="DW45" s="0" t="n">
        <f aca="false">KE5*'Taux avec population simulée'!GT224</f>
        <v>0</v>
      </c>
      <c r="DX45" s="0" t="n">
        <f aca="false">KF5*'Taux avec population simulée'!GU224</f>
        <v>0</v>
      </c>
      <c r="DY45" s="0" t="n">
        <f aca="false">KG5*'Taux avec population simulée'!GV224</f>
        <v>0</v>
      </c>
      <c r="DZ45" s="0" t="n">
        <f aca="false">KH5*'Taux avec population simulée'!GW224</f>
        <v>0</v>
      </c>
      <c r="EA45" s="0" t="n">
        <f aca="false">KI5*'Taux avec population simulée'!GX224</f>
        <v>0</v>
      </c>
      <c r="EB45" s="0" t="n">
        <f aca="false">KJ5*'Taux avec population simulée'!GY224</f>
        <v>0</v>
      </c>
      <c r="EC45" s="0" t="n">
        <f aca="false">KK5*'Taux avec population simulée'!GZ224</f>
        <v>0</v>
      </c>
      <c r="ED45" s="0" t="n">
        <f aca="false">KL5*'Taux avec population simulée'!HA224</f>
        <v>0</v>
      </c>
      <c r="EE45" s="0" t="n">
        <f aca="false">KM5*'Taux avec population simulée'!HB224</f>
        <v>0</v>
      </c>
      <c r="EF45" s="0" t="n">
        <f aca="false">KN5*'Taux avec population simulée'!HC224</f>
        <v>0</v>
      </c>
      <c r="EG45" s="0" t="n">
        <f aca="false">KO5*'Taux avec population simulée'!HD224</f>
        <v>0</v>
      </c>
      <c r="EH45" s="0" t="n">
        <f aca="false">KP5*'Taux avec population simulée'!HE224</f>
        <v>0</v>
      </c>
      <c r="EI45" s="0" t="n">
        <f aca="false">KQ5*'Taux avec population simulée'!HF224</f>
        <v>0</v>
      </c>
      <c r="EJ45" s="0" t="n">
        <f aca="false">KR5*'Taux avec population simulée'!HG224</f>
        <v>0</v>
      </c>
      <c r="EK45" s="0" t="n">
        <f aca="false">KS5*'Taux avec population simulée'!HH224</f>
        <v>0</v>
      </c>
    </row>
    <row r="46" customFormat="false" ht="12.85" hidden="false" customHeight="false" outlineLevel="0" collapsed="false">
      <c r="B46" s="0" t="n">
        <f aca="false">B42+1</f>
        <v>2008</v>
      </c>
      <c r="C46" s="0" t="n">
        <v>0.8925479723</v>
      </c>
      <c r="D46" s="0" t="n">
        <v>0.6925348136</v>
      </c>
      <c r="E46" s="0" t="n">
        <v>0.4927933159</v>
      </c>
      <c r="F46" s="0" t="n">
        <v>0.3560789936</v>
      </c>
      <c r="G46" s="0" t="n">
        <v>0.2996520147</v>
      </c>
      <c r="H46" s="0" t="n">
        <v>0.244218703</v>
      </c>
      <c r="I46" s="0" t="n">
        <v>0.2293926352</v>
      </c>
      <c r="J46" s="0" t="n">
        <v>0.1637370976</v>
      </c>
      <c r="K46" s="0" t="n">
        <v>0.1655315886</v>
      </c>
      <c r="L46" s="0" t="n">
        <v>0.09769261</v>
      </c>
      <c r="M46" s="0" t="n">
        <v>0.0785511228</v>
      </c>
      <c r="N46" s="0" t="n">
        <v>0.0639963992</v>
      </c>
      <c r="O46" s="0" t="n">
        <v>0.0440944504</v>
      </c>
      <c r="P46" s="0" t="n">
        <v>0.0442736919</v>
      </c>
      <c r="R46" s="0" t="n">
        <f aca="false">R42+1</f>
        <v>2008</v>
      </c>
      <c r="S46" s="0" t="n">
        <v>0.7513167685</v>
      </c>
      <c r="T46" s="0" t="n">
        <v>0.6398040663</v>
      </c>
      <c r="U46" s="0" t="n">
        <v>0.4393615617</v>
      </c>
      <c r="V46" s="0" t="n">
        <v>0.3578319432</v>
      </c>
      <c r="W46" s="0" t="n">
        <v>0.214969443</v>
      </c>
      <c r="X46" s="0" t="n">
        <v>0.1923875794</v>
      </c>
      <c r="Y46" s="0" t="n">
        <v>0.2104490922</v>
      </c>
      <c r="Z46" s="0" t="n">
        <v>0.1567826978</v>
      </c>
      <c r="AA46" s="0" t="n">
        <v>0.1192765117</v>
      </c>
      <c r="AB46" s="0" t="n">
        <v>0.0719293814</v>
      </c>
      <c r="AC46" s="0" t="n">
        <v>0.0571453734</v>
      </c>
      <c r="AD46" s="0" t="n">
        <v>0.0428632092</v>
      </c>
      <c r="AE46" s="0" t="n">
        <v>0.0277733669</v>
      </c>
      <c r="AF46" s="0" t="n">
        <v>0.0148344281</v>
      </c>
      <c r="AI46" s="0" t="n">
        <v>19</v>
      </c>
      <c r="AJ46" s="0" t="n">
        <f aca="false">GR6*'Taux avec population simulée'!DG225</f>
        <v>0</v>
      </c>
      <c r="AK46" s="0" t="n">
        <f aca="false">GS6*'Taux avec population simulée'!DH225</f>
        <v>0</v>
      </c>
      <c r="AL46" s="0" t="n">
        <f aca="false">GT6*'Taux avec population simulée'!DI225</f>
        <v>0</v>
      </c>
      <c r="AM46" s="0" t="n">
        <f aca="false">GU6*'Taux avec population simulée'!DJ225</f>
        <v>0</v>
      </c>
      <c r="AN46" s="0" t="n">
        <f aca="false">GV6*'Taux avec population simulée'!DK225</f>
        <v>0</v>
      </c>
      <c r="AO46" s="0" t="n">
        <f aca="false">GW6*'Taux avec population simulée'!DL225</f>
        <v>0</v>
      </c>
      <c r="AP46" s="0" t="n">
        <f aca="false">GX6*'Taux avec population simulée'!DM225</f>
        <v>0</v>
      </c>
      <c r="AQ46" s="0" t="n">
        <f aca="false">GY6*'Taux avec population simulée'!DN225</f>
        <v>0</v>
      </c>
      <c r="AR46" s="0" t="n">
        <f aca="false">GZ6*'Taux avec population simulée'!DO225</f>
        <v>0</v>
      </c>
      <c r="AS46" s="1" t="n">
        <f aca="false">HA6*'Taux avec population simulée'!DP225</f>
        <v>0</v>
      </c>
      <c r="AT46" s="0" t="n">
        <f aca="false">HB6*'Taux avec population simulée'!DQ225</f>
        <v>0</v>
      </c>
      <c r="AU46" s="0" t="n">
        <f aca="false">HC6*'Taux avec population simulée'!DR225</f>
        <v>0</v>
      </c>
      <c r="AV46" s="0" t="n">
        <f aca="false">HD6*'Taux avec population simulée'!DS225</f>
        <v>0</v>
      </c>
      <c r="AW46" s="0" t="n">
        <f aca="false">HE6*'Taux avec population simulée'!DT225</f>
        <v>0</v>
      </c>
      <c r="AX46" s="0" t="n">
        <f aca="false">HF6*'Taux avec population simulée'!DU225</f>
        <v>0</v>
      </c>
      <c r="AY46" s="0" t="n">
        <f aca="false">HG6*'Taux avec population simulée'!DV225</f>
        <v>0</v>
      </c>
      <c r="AZ46" s="0" t="n">
        <f aca="false">HH6*'Taux avec population simulée'!DW225</f>
        <v>0</v>
      </c>
      <c r="BA46" s="0" t="n">
        <f aca="false">HI6*'Taux avec population simulée'!DX225</f>
        <v>0</v>
      </c>
      <c r="BB46" s="0" t="n">
        <f aca="false">HJ6*'Taux avec population simulée'!DY225</f>
        <v>0</v>
      </c>
      <c r="BC46" s="0" t="n">
        <f aca="false">HK6*'Taux avec population simulée'!DZ225</f>
        <v>0</v>
      </c>
      <c r="BD46" s="0" t="n">
        <f aca="false">HL6*'Taux avec population simulée'!EA225</f>
        <v>0</v>
      </c>
      <c r="BE46" s="0" t="n">
        <f aca="false">HM6*'Taux avec population simulée'!EB225</f>
        <v>0</v>
      </c>
      <c r="BF46" s="0" t="n">
        <f aca="false">HN6*'Taux avec population simulée'!EC225</f>
        <v>0</v>
      </c>
      <c r="BG46" s="0" t="n">
        <f aca="false">HO6*'Taux avec population simulée'!ED225</f>
        <v>0</v>
      </c>
      <c r="BH46" s="0" t="n">
        <f aca="false">HP6*'Taux avec population simulée'!EE225</f>
        <v>0</v>
      </c>
      <c r="BI46" s="0" t="n">
        <f aca="false">HQ6*'Taux avec population simulée'!EF225</f>
        <v>0</v>
      </c>
      <c r="BJ46" s="0" t="n">
        <f aca="false">HR6*'Taux avec population simulée'!EG225</f>
        <v>0</v>
      </c>
      <c r="BK46" s="0" t="n">
        <f aca="false">HS6*'Taux avec population simulée'!EH225</f>
        <v>0</v>
      </c>
      <c r="BL46" s="0" t="n">
        <f aca="false">HT6*'Taux avec population simulée'!EI225</f>
        <v>0</v>
      </c>
      <c r="BM46" s="0" t="n">
        <f aca="false">HU6*'Taux avec population simulée'!EJ225</f>
        <v>0</v>
      </c>
      <c r="BN46" s="0" t="n">
        <f aca="false">HV6*'Taux avec population simulée'!EK225</f>
        <v>0</v>
      </c>
      <c r="BO46" s="0" t="n">
        <f aca="false">HW6*'Taux avec population simulée'!EL225</f>
        <v>0</v>
      </c>
      <c r="BP46" s="0" t="n">
        <f aca="false">HX6*'Taux avec population simulée'!EM225</f>
        <v>0</v>
      </c>
      <c r="BQ46" s="0" t="n">
        <f aca="false">HY6*'Taux avec population simulée'!EN225</f>
        <v>0</v>
      </c>
      <c r="BR46" s="0" t="n">
        <f aca="false">HZ6*'Taux avec population simulée'!EO225</f>
        <v>0</v>
      </c>
      <c r="BS46" s="0" t="n">
        <f aca="false">IA6*'Taux avec population simulée'!EP225</f>
        <v>0</v>
      </c>
      <c r="BT46" s="0" t="n">
        <f aca="false">IB6*'Taux avec population simulée'!EQ225</f>
        <v>0</v>
      </c>
      <c r="BU46" s="0" t="n">
        <f aca="false">IC6*'Taux avec population simulée'!ER225</f>
        <v>0</v>
      </c>
      <c r="BV46" s="0" t="n">
        <f aca="false">ID6*'Taux avec population simulée'!ES225</f>
        <v>0</v>
      </c>
      <c r="BW46" s="0" t="n">
        <f aca="false">IE6*'Taux avec population simulée'!ET225</f>
        <v>0</v>
      </c>
      <c r="BX46" s="0" t="n">
        <f aca="false">IF6*'Taux avec population simulée'!EU225</f>
        <v>0</v>
      </c>
      <c r="BY46" s="0" t="n">
        <f aca="false">IG6*'Taux avec population simulée'!EV225</f>
        <v>0</v>
      </c>
      <c r="BZ46" s="0" t="n">
        <f aca="false">IH6*'Taux avec population simulée'!EW225</f>
        <v>0</v>
      </c>
      <c r="CA46" s="0" t="n">
        <f aca="false">II6*'Taux avec population simulée'!EX225</f>
        <v>0</v>
      </c>
      <c r="CB46" s="0" t="n">
        <f aca="false">IJ6*'Taux avec population simulée'!EY225</f>
        <v>0</v>
      </c>
      <c r="CC46" s="0" t="n">
        <f aca="false">IK6*'Taux avec population simulée'!EZ225</f>
        <v>0</v>
      </c>
      <c r="CD46" s="0" t="n">
        <f aca="false">IL6*'Taux avec population simulée'!FA225</f>
        <v>0</v>
      </c>
      <c r="CE46" s="0" t="n">
        <f aca="false">IM6*'Taux avec population simulée'!FB225</f>
        <v>0</v>
      </c>
      <c r="CF46" s="0" t="n">
        <f aca="false">IN6*'Taux avec population simulée'!FC225</f>
        <v>0</v>
      </c>
      <c r="CG46" s="0" t="n">
        <f aca="false">IO6*'Taux avec population simulée'!FD225</f>
        <v>0</v>
      </c>
      <c r="CH46" s="0" t="n">
        <f aca="false">IP6*'Taux avec population simulée'!FE225</f>
        <v>0</v>
      </c>
      <c r="CI46" s="0" t="n">
        <f aca="false">IQ6*'Taux avec population simulée'!FF225</f>
        <v>0</v>
      </c>
      <c r="CJ46" s="0" t="n">
        <f aca="false">IR6*'Taux avec population simulée'!FG225</f>
        <v>0</v>
      </c>
      <c r="CK46" s="0" t="n">
        <f aca="false">IS6*'Taux avec population simulée'!FH225</f>
        <v>0</v>
      </c>
      <c r="CL46" s="0" t="n">
        <f aca="false">IT6*'Taux avec population simulée'!FI225</f>
        <v>0</v>
      </c>
      <c r="CM46" s="0" t="n">
        <f aca="false">IU6*'Taux avec population simulée'!FJ225</f>
        <v>0</v>
      </c>
      <c r="CN46" s="0" t="n">
        <f aca="false">IV6*'Taux avec population simulée'!FK225</f>
        <v>0</v>
      </c>
      <c r="CO46" s="0" t="n">
        <f aca="false">IW6*'Taux avec population simulée'!FL225</f>
        <v>0</v>
      </c>
      <c r="CP46" s="0" t="n">
        <f aca="false">IX6*'Taux avec population simulée'!FM225</f>
        <v>0</v>
      </c>
      <c r="CQ46" s="0" t="n">
        <f aca="false">IY6*'Taux avec population simulée'!FN225</f>
        <v>0</v>
      </c>
      <c r="CR46" s="0" t="n">
        <f aca="false">IZ6*'Taux avec population simulée'!FO225</f>
        <v>0</v>
      </c>
      <c r="CS46" s="0" t="n">
        <f aca="false">JA6*'Taux avec population simulée'!FP225</f>
        <v>0</v>
      </c>
      <c r="CT46" s="0" t="n">
        <f aca="false">JB6*'Taux avec population simulée'!FQ225</f>
        <v>0</v>
      </c>
      <c r="CU46" s="0" t="n">
        <f aca="false">JC6*'Taux avec population simulée'!FR225</f>
        <v>0</v>
      </c>
      <c r="CV46" s="0" t="n">
        <f aca="false">JD6*'Taux avec population simulée'!FS225</f>
        <v>0</v>
      </c>
      <c r="CW46" s="0" t="n">
        <f aca="false">JE6*'Taux avec population simulée'!FT225</f>
        <v>0</v>
      </c>
      <c r="CX46" s="0" t="n">
        <f aca="false">JF6*'Taux avec population simulée'!FU225</f>
        <v>0</v>
      </c>
      <c r="CY46" s="0" t="n">
        <f aca="false">JG6*'Taux avec population simulée'!FV225</f>
        <v>0</v>
      </c>
      <c r="CZ46" s="0" t="n">
        <f aca="false">JH6*'Taux avec population simulée'!FW225</f>
        <v>0</v>
      </c>
      <c r="DA46" s="0" t="n">
        <f aca="false">JI6*'Taux avec population simulée'!FX225</f>
        <v>0</v>
      </c>
      <c r="DB46" s="0" t="n">
        <f aca="false">JJ6*'Taux avec population simulée'!FY225</f>
        <v>0</v>
      </c>
      <c r="DC46" s="0" t="n">
        <f aca="false">JK6*'Taux avec population simulée'!FZ225</f>
        <v>0</v>
      </c>
      <c r="DD46" s="0" t="n">
        <f aca="false">JL6*'Taux avec population simulée'!GA225</f>
        <v>0</v>
      </c>
      <c r="DE46" s="0" t="n">
        <f aca="false">JM6*'Taux avec population simulée'!GB225</f>
        <v>0</v>
      </c>
      <c r="DF46" s="0" t="n">
        <f aca="false">JN6*'Taux avec population simulée'!GC225</f>
        <v>0</v>
      </c>
      <c r="DG46" s="0" t="n">
        <f aca="false">JO6*'Taux avec population simulée'!GD225</f>
        <v>0</v>
      </c>
      <c r="DH46" s="0" t="n">
        <f aca="false">JP6*'Taux avec population simulée'!GE225</f>
        <v>0</v>
      </c>
      <c r="DI46" s="0" t="n">
        <f aca="false">JQ6*'Taux avec population simulée'!GF225</f>
        <v>0</v>
      </c>
      <c r="DJ46" s="0" t="n">
        <f aca="false">JR6*'Taux avec population simulée'!GG225</f>
        <v>0</v>
      </c>
      <c r="DK46" s="0" t="n">
        <f aca="false">JS6*'Taux avec population simulée'!GH225</f>
        <v>0</v>
      </c>
      <c r="DL46" s="0" t="n">
        <f aca="false">JT6*'Taux avec population simulée'!GI225</f>
        <v>0</v>
      </c>
      <c r="DM46" s="0" t="n">
        <f aca="false">JU6*'Taux avec population simulée'!GJ225</f>
        <v>0</v>
      </c>
      <c r="DN46" s="0" t="n">
        <f aca="false">JV6*'Taux avec population simulée'!GK225</f>
        <v>0</v>
      </c>
      <c r="DO46" s="0" t="n">
        <f aca="false">JW6*'Taux avec population simulée'!GL225</f>
        <v>0</v>
      </c>
      <c r="DP46" s="0" t="n">
        <f aca="false">JX6*'Taux avec population simulée'!GM225</f>
        <v>0</v>
      </c>
      <c r="DQ46" s="0" t="n">
        <f aca="false">JY6*'Taux avec population simulée'!GN225</f>
        <v>0</v>
      </c>
      <c r="DR46" s="0" t="n">
        <f aca="false">JZ6*'Taux avec population simulée'!GO225</f>
        <v>0</v>
      </c>
      <c r="DS46" s="0" t="n">
        <f aca="false">KA6*'Taux avec population simulée'!GP225</f>
        <v>0</v>
      </c>
      <c r="DT46" s="0" t="n">
        <f aca="false">KB6*'Taux avec population simulée'!GQ225</f>
        <v>0</v>
      </c>
      <c r="DU46" s="0" t="n">
        <f aca="false">KC6*'Taux avec population simulée'!GR225</f>
        <v>0</v>
      </c>
      <c r="DV46" s="0" t="n">
        <f aca="false">KD6*'Taux avec population simulée'!GS225</f>
        <v>0</v>
      </c>
      <c r="DW46" s="0" t="n">
        <f aca="false">KE6*'Taux avec population simulée'!GT225</f>
        <v>0</v>
      </c>
      <c r="DX46" s="0" t="n">
        <f aca="false">KF6*'Taux avec population simulée'!GU225</f>
        <v>0</v>
      </c>
      <c r="DY46" s="0" t="n">
        <f aca="false">KG6*'Taux avec population simulée'!GV225</f>
        <v>0</v>
      </c>
      <c r="DZ46" s="0" t="n">
        <f aca="false">KH6*'Taux avec population simulée'!GW225</f>
        <v>0</v>
      </c>
      <c r="EA46" s="0" t="n">
        <f aca="false">KI6*'Taux avec population simulée'!GX225</f>
        <v>0</v>
      </c>
      <c r="EB46" s="0" t="n">
        <f aca="false">KJ6*'Taux avec population simulée'!GY225</f>
        <v>0</v>
      </c>
      <c r="EC46" s="0" t="n">
        <f aca="false">KK6*'Taux avec population simulée'!GZ225</f>
        <v>0</v>
      </c>
      <c r="ED46" s="0" t="n">
        <f aca="false">KL6*'Taux avec population simulée'!HA225</f>
        <v>0</v>
      </c>
      <c r="EE46" s="0" t="n">
        <f aca="false">KM6*'Taux avec population simulée'!HB225</f>
        <v>0</v>
      </c>
      <c r="EF46" s="0" t="n">
        <f aca="false">KN6*'Taux avec population simulée'!HC225</f>
        <v>0</v>
      </c>
      <c r="EG46" s="0" t="n">
        <f aca="false">KO6*'Taux avec population simulée'!HD225</f>
        <v>0</v>
      </c>
      <c r="EH46" s="0" t="n">
        <f aca="false">KP6*'Taux avec population simulée'!HE225</f>
        <v>0</v>
      </c>
      <c r="EI46" s="0" t="n">
        <f aca="false">KQ6*'Taux avec population simulée'!HF225</f>
        <v>0</v>
      </c>
      <c r="EJ46" s="0" t="n">
        <f aca="false">KR6*'Taux avec population simulée'!HG225</f>
        <v>0</v>
      </c>
      <c r="EK46" s="0" t="n">
        <f aca="false">KS6*'Taux avec population simulée'!HH225</f>
        <v>0</v>
      </c>
    </row>
    <row r="47" customFormat="false" ht="12.85" hidden="false" customHeight="false" outlineLevel="0" collapsed="false">
      <c r="B47" s="0" t="n">
        <f aca="false">B43+1</f>
        <v>2008</v>
      </c>
      <c r="C47" s="0" t="n">
        <v>0.862597087</v>
      </c>
      <c r="D47" s="0" t="n">
        <v>0.7766361392</v>
      </c>
      <c r="E47" s="0" t="n">
        <v>0.5575378166</v>
      </c>
      <c r="F47" s="0" t="n">
        <v>0.3953201687</v>
      </c>
      <c r="G47" s="0" t="n">
        <v>0.3161696511</v>
      </c>
      <c r="H47" s="0" t="n">
        <v>0.2503358731</v>
      </c>
      <c r="I47" s="0" t="n">
        <v>0.2403024079</v>
      </c>
      <c r="J47" s="0" t="n">
        <v>0.2282126686</v>
      </c>
      <c r="K47" s="0" t="n">
        <v>0.1380668258</v>
      </c>
      <c r="L47" s="0" t="n">
        <v>0.0718438976</v>
      </c>
      <c r="M47" s="0" t="n">
        <v>0.0892749529</v>
      </c>
      <c r="N47" s="0" t="n">
        <v>0.0830550898</v>
      </c>
      <c r="O47" s="0" t="n">
        <v>0.0537327894</v>
      </c>
      <c r="P47" s="0" t="n">
        <v>0.0472224142</v>
      </c>
      <c r="R47" s="0" t="n">
        <f aca="false">R43+1</f>
        <v>2008</v>
      </c>
      <c r="S47" s="0" t="n">
        <v>0.8079989155</v>
      </c>
      <c r="T47" s="0" t="n">
        <v>0.6287877314</v>
      </c>
      <c r="U47" s="0" t="n">
        <v>0.4526540422</v>
      </c>
      <c r="V47" s="0" t="n">
        <v>0.3549825887</v>
      </c>
      <c r="W47" s="0" t="n">
        <v>0.2548000559</v>
      </c>
      <c r="X47" s="0" t="n">
        <v>0.2144025223</v>
      </c>
      <c r="Y47" s="0" t="n">
        <v>0.1950017881</v>
      </c>
      <c r="Z47" s="0" t="n">
        <v>0.1461295733</v>
      </c>
      <c r="AA47" s="0" t="n">
        <v>0.1111777574</v>
      </c>
      <c r="AB47" s="0" t="n">
        <v>0.0713998151</v>
      </c>
      <c r="AC47" s="0" t="n">
        <v>0.0445844694</v>
      </c>
      <c r="AD47" s="0" t="n">
        <v>0.0625989154</v>
      </c>
      <c r="AE47" s="0" t="n">
        <v>0.0233580727</v>
      </c>
      <c r="AF47" s="0" t="n">
        <v>0.0312876379</v>
      </c>
      <c r="AI47" s="0" t="n">
        <v>20</v>
      </c>
      <c r="AJ47" s="0" t="n">
        <f aca="false">GR7*'Taux avec population simulée'!DG226</f>
        <v>0</v>
      </c>
      <c r="AK47" s="0" t="n">
        <f aca="false">GS7*'Taux avec population simulée'!DH226</f>
        <v>0</v>
      </c>
      <c r="AL47" s="0" t="n">
        <f aca="false">GT7*'Taux avec population simulée'!DI226</f>
        <v>0</v>
      </c>
      <c r="AM47" s="0" t="n">
        <f aca="false">GU7*'Taux avec population simulée'!DJ226</f>
        <v>0</v>
      </c>
      <c r="AN47" s="0" t="n">
        <f aca="false">GV7*'Taux avec population simulée'!DK226</f>
        <v>0</v>
      </c>
      <c r="AO47" s="0" t="n">
        <f aca="false">GW7*'Taux avec population simulée'!DL226</f>
        <v>0</v>
      </c>
      <c r="AP47" s="0" t="n">
        <f aca="false">GX7*'Taux avec population simulée'!DM226</f>
        <v>0</v>
      </c>
      <c r="AQ47" s="0" t="n">
        <f aca="false">GY7*'Taux avec population simulée'!DN226</f>
        <v>0</v>
      </c>
      <c r="AR47" s="0" t="n">
        <f aca="false">GZ7*'Taux avec population simulée'!DO226</f>
        <v>0</v>
      </c>
      <c r="AS47" s="1" t="n">
        <f aca="false">HA7*'Taux avec population simulée'!DP226</f>
        <v>0</v>
      </c>
      <c r="AT47" s="0" t="n">
        <f aca="false">HB7*'Taux avec population simulée'!DQ226</f>
        <v>0</v>
      </c>
      <c r="AU47" s="0" t="n">
        <f aca="false">HC7*'Taux avec population simulée'!DR226</f>
        <v>0</v>
      </c>
      <c r="AV47" s="0" t="n">
        <f aca="false">HD7*'Taux avec population simulée'!DS226</f>
        <v>0</v>
      </c>
      <c r="AW47" s="0" t="n">
        <f aca="false">HE7*'Taux avec population simulée'!DT226</f>
        <v>0</v>
      </c>
      <c r="AX47" s="0" t="n">
        <f aca="false">HF7*'Taux avec population simulée'!DU226</f>
        <v>0</v>
      </c>
      <c r="AY47" s="0" t="n">
        <f aca="false">HG7*'Taux avec population simulée'!DV226</f>
        <v>0</v>
      </c>
      <c r="AZ47" s="0" t="n">
        <f aca="false">HH7*'Taux avec population simulée'!DW226</f>
        <v>0</v>
      </c>
      <c r="BA47" s="0" t="n">
        <f aca="false">HI7*'Taux avec population simulée'!DX226</f>
        <v>0</v>
      </c>
      <c r="BB47" s="0" t="n">
        <f aca="false">HJ7*'Taux avec population simulée'!DY226</f>
        <v>0</v>
      </c>
      <c r="BC47" s="0" t="n">
        <f aca="false">HK7*'Taux avec population simulée'!DZ226</f>
        <v>0</v>
      </c>
      <c r="BD47" s="0" t="n">
        <f aca="false">HL7*'Taux avec population simulée'!EA226</f>
        <v>0</v>
      </c>
      <c r="BE47" s="0" t="n">
        <f aca="false">HM7*'Taux avec population simulée'!EB226</f>
        <v>0</v>
      </c>
      <c r="BF47" s="0" t="n">
        <f aca="false">HN7*'Taux avec population simulée'!EC226</f>
        <v>0</v>
      </c>
      <c r="BG47" s="0" t="n">
        <f aca="false">HO7*'Taux avec population simulée'!ED226</f>
        <v>0</v>
      </c>
      <c r="BH47" s="0" t="n">
        <f aca="false">HP7*'Taux avec population simulée'!EE226</f>
        <v>0</v>
      </c>
      <c r="BI47" s="0" t="n">
        <f aca="false">HQ7*'Taux avec population simulée'!EF226</f>
        <v>0</v>
      </c>
      <c r="BJ47" s="0" t="n">
        <f aca="false">HR7*'Taux avec population simulée'!EG226</f>
        <v>0</v>
      </c>
      <c r="BK47" s="0" t="n">
        <f aca="false">HS7*'Taux avec population simulée'!EH226</f>
        <v>0</v>
      </c>
      <c r="BL47" s="0" t="n">
        <f aca="false">HT7*'Taux avec population simulée'!EI226</f>
        <v>0</v>
      </c>
      <c r="BM47" s="0" t="n">
        <f aca="false">HU7*'Taux avec population simulée'!EJ226</f>
        <v>0</v>
      </c>
      <c r="BN47" s="0" t="n">
        <f aca="false">HV7*'Taux avec population simulée'!EK226</f>
        <v>0</v>
      </c>
      <c r="BO47" s="0" t="n">
        <f aca="false">HW7*'Taux avec population simulée'!EL226</f>
        <v>0</v>
      </c>
      <c r="BP47" s="0" t="n">
        <f aca="false">HX7*'Taux avec population simulée'!EM226</f>
        <v>0</v>
      </c>
      <c r="BQ47" s="0" t="n">
        <f aca="false">HY7*'Taux avec population simulée'!EN226</f>
        <v>0</v>
      </c>
      <c r="BR47" s="0" t="n">
        <f aca="false">HZ7*'Taux avec population simulée'!EO226</f>
        <v>0</v>
      </c>
      <c r="BS47" s="0" t="n">
        <f aca="false">IA7*'Taux avec population simulée'!EP226</f>
        <v>0</v>
      </c>
      <c r="BT47" s="0" t="n">
        <f aca="false">IB7*'Taux avec population simulée'!EQ226</f>
        <v>0</v>
      </c>
      <c r="BU47" s="0" t="n">
        <f aca="false">IC7*'Taux avec population simulée'!ER226</f>
        <v>0</v>
      </c>
      <c r="BV47" s="0" t="n">
        <f aca="false">ID7*'Taux avec population simulée'!ES226</f>
        <v>0</v>
      </c>
      <c r="BW47" s="0" t="n">
        <f aca="false">IE7*'Taux avec population simulée'!ET226</f>
        <v>0</v>
      </c>
      <c r="BX47" s="0" t="n">
        <f aca="false">IF7*'Taux avec population simulée'!EU226</f>
        <v>0</v>
      </c>
      <c r="BY47" s="0" t="n">
        <f aca="false">IG7*'Taux avec population simulée'!EV226</f>
        <v>0</v>
      </c>
      <c r="BZ47" s="0" t="n">
        <f aca="false">IH7*'Taux avec population simulée'!EW226</f>
        <v>0</v>
      </c>
      <c r="CA47" s="0" t="n">
        <f aca="false">II7*'Taux avec population simulée'!EX226</f>
        <v>0</v>
      </c>
      <c r="CB47" s="0" t="n">
        <f aca="false">IJ7*'Taux avec population simulée'!EY226</f>
        <v>0</v>
      </c>
      <c r="CC47" s="0" t="n">
        <f aca="false">IK7*'Taux avec population simulée'!EZ226</f>
        <v>0</v>
      </c>
      <c r="CD47" s="0" t="n">
        <f aca="false">IL7*'Taux avec population simulée'!FA226</f>
        <v>0</v>
      </c>
      <c r="CE47" s="0" t="n">
        <f aca="false">IM7*'Taux avec population simulée'!FB226</f>
        <v>0</v>
      </c>
      <c r="CF47" s="0" t="n">
        <f aca="false">IN7*'Taux avec population simulée'!FC226</f>
        <v>0</v>
      </c>
      <c r="CG47" s="0" t="n">
        <f aca="false">IO7*'Taux avec population simulée'!FD226</f>
        <v>0</v>
      </c>
      <c r="CH47" s="0" t="n">
        <f aca="false">IP7*'Taux avec population simulée'!FE226</f>
        <v>0</v>
      </c>
      <c r="CI47" s="0" t="n">
        <f aca="false">IQ7*'Taux avec population simulée'!FF226</f>
        <v>0</v>
      </c>
      <c r="CJ47" s="0" t="n">
        <f aca="false">IR7*'Taux avec population simulée'!FG226</f>
        <v>0</v>
      </c>
      <c r="CK47" s="0" t="n">
        <f aca="false">IS7*'Taux avec population simulée'!FH226</f>
        <v>0</v>
      </c>
      <c r="CL47" s="0" t="n">
        <f aca="false">IT7*'Taux avec population simulée'!FI226</f>
        <v>0</v>
      </c>
      <c r="CM47" s="0" t="n">
        <f aca="false">IU7*'Taux avec population simulée'!FJ226</f>
        <v>0</v>
      </c>
      <c r="CN47" s="0" t="n">
        <f aca="false">IV7*'Taux avec population simulée'!FK226</f>
        <v>0</v>
      </c>
      <c r="CO47" s="0" t="n">
        <f aca="false">IW7*'Taux avec population simulée'!FL226</f>
        <v>0</v>
      </c>
      <c r="CP47" s="0" t="n">
        <f aca="false">IX7*'Taux avec population simulée'!FM226</f>
        <v>0</v>
      </c>
      <c r="CQ47" s="0" t="n">
        <f aca="false">IY7*'Taux avec population simulée'!FN226</f>
        <v>0</v>
      </c>
      <c r="CR47" s="0" t="n">
        <f aca="false">IZ7*'Taux avec population simulée'!FO226</f>
        <v>0</v>
      </c>
      <c r="CS47" s="0" t="n">
        <f aca="false">JA7*'Taux avec population simulée'!FP226</f>
        <v>0</v>
      </c>
      <c r="CT47" s="0" t="n">
        <f aca="false">JB7*'Taux avec population simulée'!FQ226</f>
        <v>0</v>
      </c>
      <c r="CU47" s="0" t="n">
        <f aca="false">JC7*'Taux avec population simulée'!FR226</f>
        <v>0</v>
      </c>
      <c r="CV47" s="0" t="n">
        <f aca="false">JD7*'Taux avec population simulée'!FS226</f>
        <v>0</v>
      </c>
      <c r="CW47" s="0" t="n">
        <f aca="false">JE7*'Taux avec population simulée'!FT226</f>
        <v>0</v>
      </c>
      <c r="CX47" s="0" t="n">
        <f aca="false">JF7*'Taux avec population simulée'!FU226</f>
        <v>0</v>
      </c>
      <c r="CY47" s="0" t="n">
        <f aca="false">JG7*'Taux avec population simulée'!FV226</f>
        <v>0</v>
      </c>
      <c r="CZ47" s="0" t="n">
        <f aca="false">JH7*'Taux avec population simulée'!FW226</f>
        <v>0</v>
      </c>
      <c r="DA47" s="0" t="n">
        <f aca="false">JI7*'Taux avec population simulée'!FX226</f>
        <v>0</v>
      </c>
      <c r="DB47" s="0" t="n">
        <f aca="false">JJ7*'Taux avec population simulée'!FY226</f>
        <v>0</v>
      </c>
      <c r="DC47" s="0" t="n">
        <f aca="false">JK7*'Taux avec population simulée'!FZ226</f>
        <v>0</v>
      </c>
      <c r="DD47" s="0" t="n">
        <f aca="false">JL7*'Taux avec population simulée'!GA226</f>
        <v>0</v>
      </c>
      <c r="DE47" s="0" t="n">
        <f aca="false">JM7*'Taux avec population simulée'!GB226</f>
        <v>0</v>
      </c>
      <c r="DF47" s="0" t="n">
        <f aca="false">JN7*'Taux avec population simulée'!GC226</f>
        <v>0</v>
      </c>
      <c r="DG47" s="0" t="n">
        <f aca="false">JO7*'Taux avec population simulée'!GD226</f>
        <v>0</v>
      </c>
      <c r="DH47" s="0" t="n">
        <f aca="false">JP7*'Taux avec population simulée'!GE226</f>
        <v>0</v>
      </c>
      <c r="DI47" s="0" t="n">
        <f aca="false">JQ7*'Taux avec population simulée'!GF226</f>
        <v>0</v>
      </c>
      <c r="DJ47" s="0" t="n">
        <f aca="false">JR7*'Taux avec population simulée'!GG226</f>
        <v>0</v>
      </c>
      <c r="DK47" s="0" t="n">
        <f aca="false">JS7*'Taux avec population simulée'!GH226</f>
        <v>0</v>
      </c>
      <c r="DL47" s="0" t="n">
        <f aca="false">JT7*'Taux avec population simulée'!GI226</f>
        <v>0</v>
      </c>
      <c r="DM47" s="0" t="n">
        <f aca="false">JU7*'Taux avec population simulée'!GJ226</f>
        <v>0</v>
      </c>
      <c r="DN47" s="0" t="n">
        <f aca="false">JV7*'Taux avec population simulée'!GK226</f>
        <v>0</v>
      </c>
      <c r="DO47" s="0" t="n">
        <f aca="false">JW7*'Taux avec population simulée'!GL226</f>
        <v>0</v>
      </c>
      <c r="DP47" s="0" t="n">
        <f aca="false">JX7*'Taux avec population simulée'!GM226</f>
        <v>0</v>
      </c>
      <c r="DQ47" s="0" t="n">
        <f aca="false">JY7*'Taux avec population simulée'!GN226</f>
        <v>0</v>
      </c>
      <c r="DR47" s="0" t="n">
        <f aca="false">JZ7*'Taux avec population simulée'!GO226</f>
        <v>0</v>
      </c>
      <c r="DS47" s="0" t="n">
        <f aca="false">KA7*'Taux avec population simulée'!GP226</f>
        <v>0</v>
      </c>
      <c r="DT47" s="0" t="n">
        <f aca="false">KB7*'Taux avec population simulée'!GQ226</f>
        <v>0</v>
      </c>
      <c r="DU47" s="0" t="n">
        <f aca="false">KC7*'Taux avec population simulée'!GR226</f>
        <v>0</v>
      </c>
      <c r="DV47" s="0" t="n">
        <f aca="false">KD7*'Taux avec population simulée'!GS226</f>
        <v>0</v>
      </c>
      <c r="DW47" s="0" t="n">
        <f aca="false">KE7*'Taux avec population simulée'!GT226</f>
        <v>0</v>
      </c>
      <c r="DX47" s="0" t="n">
        <f aca="false">KF7*'Taux avec population simulée'!GU226</f>
        <v>0</v>
      </c>
      <c r="DY47" s="0" t="n">
        <f aca="false">KG7*'Taux avec population simulée'!GV226</f>
        <v>0</v>
      </c>
      <c r="DZ47" s="0" t="n">
        <f aca="false">KH7*'Taux avec population simulée'!GW226</f>
        <v>0</v>
      </c>
      <c r="EA47" s="0" t="n">
        <f aca="false">KI7*'Taux avec population simulée'!GX226</f>
        <v>0</v>
      </c>
      <c r="EB47" s="0" t="n">
        <f aca="false">KJ7*'Taux avec population simulée'!GY226</f>
        <v>0</v>
      </c>
      <c r="EC47" s="0" t="n">
        <f aca="false">KK7*'Taux avec population simulée'!GZ226</f>
        <v>0</v>
      </c>
      <c r="ED47" s="0" t="n">
        <f aca="false">KL7*'Taux avec population simulée'!HA226</f>
        <v>0</v>
      </c>
      <c r="EE47" s="0" t="n">
        <f aca="false">KM7*'Taux avec population simulée'!HB226</f>
        <v>0</v>
      </c>
      <c r="EF47" s="0" t="n">
        <f aca="false">KN7*'Taux avec population simulée'!HC226</f>
        <v>0</v>
      </c>
      <c r="EG47" s="0" t="n">
        <f aca="false">KO7*'Taux avec population simulée'!HD226</f>
        <v>0</v>
      </c>
      <c r="EH47" s="0" t="n">
        <f aca="false">KP7*'Taux avec population simulée'!HE226</f>
        <v>0</v>
      </c>
      <c r="EI47" s="0" t="n">
        <f aca="false">KQ7*'Taux avec population simulée'!HF226</f>
        <v>0</v>
      </c>
      <c r="EJ47" s="0" t="n">
        <f aca="false">KR7*'Taux avec population simulée'!HG226</f>
        <v>0</v>
      </c>
      <c r="EK47" s="0" t="n">
        <f aca="false">KS7*'Taux avec population simulée'!HH226</f>
        <v>0</v>
      </c>
    </row>
    <row r="48" customFormat="false" ht="12.85" hidden="false" customHeight="false" outlineLevel="0" collapsed="false">
      <c r="B48" s="0" t="n">
        <f aca="false">B44+1</f>
        <v>2008</v>
      </c>
      <c r="C48" s="0" t="n">
        <v>0.8470824436</v>
      </c>
      <c r="D48" s="0" t="n">
        <v>0.7397421347</v>
      </c>
      <c r="E48" s="0" t="n">
        <v>0.4834580724</v>
      </c>
      <c r="F48" s="0" t="n">
        <v>0.4353421849</v>
      </c>
      <c r="G48" s="0" t="n">
        <v>0.3385744876</v>
      </c>
      <c r="H48" s="0" t="n">
        <v>0.2332877286</v>
      </c>
      <c r="I48" s="0" t="n">
        <v>0.19810858</v>
      </c>
      <c r="J48" s="0" t="n">
        <v>0.1973943598</v>
      </c>
      <c r="K48" s="0" t="n">
        <v>0.1773159657</v>
      </c>
      <c r="L48" s="0" t="n">
        <v>0.1056444604</v>
      </c>
      <c r="M48" s="0" t="n">
        <v>0.0878455711</v>
      </c>
      <c r="N48" s="0" t="n">
        <v>0.0666838896</v>
      </c>
      <c r="O48" s="0" t="n">
        <v>0.0495401244</v>
      </c>
      <c r="P48" s="0" t="n">
        <v>0.028553226</v>
      </c>
      <c r="R48" s="0" t="n">
        <f aca="false">R44+1</f>
        <v>2008</v>
      </c>
      <c r="S48" s="0" t="n">
        <v>0.8183751476</v>
      </c>
      <c r="T48" s="0" t="n">
        <v>0.6610290141</v>
      </c>
      <c r="U48" s="0" t="n">
        <v>0.4593639883</v>
      </c>
      <c r="V48" s="0" t="n">
        <v>0.3736266738</v>
      </c>
      <c r="W48" s="0" t="n">
        <v>0.2469398096</v>
      </c>
      <c r="X48" s="0" t="n">
        <v>0.2279660571</v>
      </c>
      <c r="Y48" s="0" t="n">
        <v>0.1616000495</v>
      </c>
      <c r="Z48" s="0" t="n">
        <v>0.1174316192</v>
      </c>
      <c r="AA48" s="0" t="n">
        <v>0.1026681167</v>
      </c>
      <c r="AB48" s="0" t="n">
        <v>0.0677721456</v>
      </c>
      <c r="AC48" s="0" t="n">
        <v>0.06861754</v>
      </c>
      <c r="AD48" s="0" t="n">
        <v>0.0662393878</v>
      </c>
      <c r="AE48" s="0" t="n">
        <v>0.0283946597</v>
      </c>
      <c r="AF48" s="0" t="n">
        <v>0.0127170741</v>
      </c>
      <c r="AI48" s="0" t="n">
        <v>21</v>
      </c>
      <c r="AJ48" s="0" t="n">
        <f aca="false">GR8*'Taux avec population simulée'!DG227</f>
        <v>0</v>
      </c>
      <c r="AK48" s="0" t="n">
        <f aca="false">GS8*'Taux avec population simulée'!DH227</f>
        <v>0</v>
      </c>
      <c r="AL48" s="0" t="n">
        <f aca="false">GT8*'Taux avec population simulée'!DI227</f>
        <v>0</v>
      </c>
      <c r="AM48" s="0" t="n">
        <f aca="false">GU8*'Taux avec population simulée'!DJ227</f>
        <v>0</v>
      </c>
      <c r="AN48" s="0" t="n">
        <f aca="false">GV8*'Taux avec population simulée'!DK227</f>
        <v>0</v>
      </c>
      <c r="AO48" s="0" t="n">
        <f aca="false">GW8*'Taux avec population simulée'!DL227</f>
        <v>0</v>
      </c>
      <c r="AP48" s="0" t="n">
        <f aca="false">GX8*'Taux avec population simulée'!DM227</f>
        <v>0</v>
      </c>
      <c r="AQ48" s="0" t="n">
        <f aca="false">GY8*'Taux avec population simulée'!DN227</f>
        <v>0</v>
      </c>
      <c r="AR48" s="0" t="n">
        <f aca="false">GZ8*'Taux avec population simulée'!DO227</f>
        <v>0</v>
      </c>
      <c r="AS48" s="1" t="n">
        <f aca="false">HA8*'Taux avec population simulée'!DP227</f>
        <v>0</v>
      </c>
      <c r="AT48" s="0" t="n">
        <f aca="false">HB8*'Taux avec population simulée'!DQ227</f>
        <v>0</v>
      </c>
      <c r="AU48" s="0" t="n">
        <f aca="false">HC8*'Taux avec population simulée'!DR227</f>
        <v>0</v>
      </c>
      <c r="AV48" s="0" t="n">
        <f aca="false">HD8*'Taux avec population simulée'!DS227</f>
        <v>0</v>
      </c>
      <c r="AW48" s="0" t="n">
        <f aca="false">HE8*'Taux avec population simulée'!DT227</f>
        <v>0</v>
      </c>
      <c r="AX48" s="0" t="n">
        <f aca="false">HF8*'Taux avec population simulée'!DU227</f>
        <v>0</v>
      </c>
      <c r="AY48" s="0" t="n">
        <f aca="false">HG8*'Taux avec population simulée'!DV227</f>
        <v>0</v>
      </c>
      <c r="AZ48" s="0" t="n">
        <f aca="false">HH8*'Taux avec population simulée'!DW227</f>
        <v>0</v>
      </c>
      <c r="BA48" s="0" t="n">
        <f aca="false">HI8*'Taux avec population simulée'!DX227</f>
        <v>0</v>
      </c>
      <c r="BB48" s="0" t="n">
        <f aca="false">HJ8*'Taux avec population simulée'!DY227</f>
        <v>0</v>
      </c>
      <c r="BC48" s="0" t="n">
        <f aca="false">HK8*'Taux avec population simulée'!DZ227</f>
        <v>0</v>
      </c>
      <c r="BD48" s="0" t="n">
        <f aca="false">HL8*'Taux avec population simulée'!EA227</f>
        <v>0</v>
      </c>
      <c r="BE48" s="0" t="n">
        <f aca="false">HM8*'Taux avec population simulée'!EB227</f>
        <v>0</v>
      </c>
      <c r="BF48" s="0" t="n">
        <f aca="false">HN8*'Taux avec population simulée'!EC227</f>
        <v>0</v>
      </c>
      <c r="BG48" s="0" t="n">
        <f aca="false">HO8*'Taux avec population simulée'!ED227</f>
        <v>0</v>
      </c>
      <c r="BH48" s="0" t="n">
        <f aca="false">HP8*'Taux avec population simulée'!EE227</f>
        <v>0</v>
      </c>
      <c r="BI48" s="0" t="n">
        <f aca="false">HQ8*'Taux avec population simulée'!EF227</f>
        <v>0</v>
      </c>
      <c r="BJ48" s="0" t="n">
        <f aca="false">HR8*'Taux avec population simulée'!EG227</f>
        <v>0</v>
      </c>
      <c r="BK48" s="0" t="n">
        <f aca="false">HS8*'Taux avec population simulée'!EH227</f>
        <v>0</v>
      </c>
      <c r="BL48" s="0" t="n">
        <f aca="false">HT8*'Taux avec population simulée'!EI227</f>
        <v>0</v>
      </c>
      <c r="BM48" s="0" t="n">
        <f aca="false">HU8*'Taux avec population simulée'!EJ227</f>
        <v>0</v>
      </c>
      <c r="BN48" s="0" t="n">
        <f aca="false">HV8*'Taux avec population simulée'!EK227</f>
        <v>0</v>
      </c>
      <c r="BO48" s="0" t="n">
        <f aca="false">HW8*'Taux avec population simulée'!EL227</f>
        <v>0</v>
      </c>
      <c r="BP48" s="0" t="n">
        <f aca="false">HX8*'Taux avec population simulée'!EM227</f>
        <v>0</v>
      </c>
      <c r="BQ48" s="0" t="n">
        <f aca="false">HY8*'Taux avec population simulée'!EN227</f>
        <v>0</v>
      </c>
      <c r="BR48" s="0" t="n">
        <f aca="false">HZ8*'Taux avec population simulée'!EO227</f>
        <v>0</v>
      </c>
      <c r="BS48" s="0" t="n">
        <f aca="false">IA8*'Taux avec population simulée'!EP227</f>
        <v>0</v>
      </c>
      <c r="BT48" s="0" t="n">
        <f aca="false">IB8*'Taux avec population simulée'!EQ227</f>
        <v>0</v>
      </c>
      <c r="BU48" s="0" t="n">
        <f aca="false">IC8*'Taux avec population simulée'!ER227</f>
        <v>0</v>
      </c>
      <c r="BV48" s="0" t="n">
        <f aca="false">ID8*'Taux avec population simulée'!ES227</f>
        <v>0</v>
      </c>
      <c r="BW48" s="0" t="n">
        <f aca="false">IE8*'Taux avec population simulée'!ET227</f>
        <v>0</v>
      </c>
      <c r="BX48" s="0" t="n">
        <f aca="false">IF8*'Taux avec population simulée'!EU227</f>
        <v>0</v>
      </c>
      <c r="BY48" s="0" t="n">
        <f aca="false">IG8*'Taux avec population simulée'!EV227</f>
        <v>0</v>
      </c>
      <c r="BZ48" s="0" t="n">
        <f aca="false">IH8*'Taux avec population simulée'!EW227</f>
        <v>0</v>
      </c>
      <c r="CA48" s="0" t="n">
        <f aca="false">II8*'Taux avec population simulée'!EX227</f>
        <v>0</v>
      </c>
      <c r="CB48" s="0" t="n">
        <f aca="false">IJ8*'Taux avec population simulée'!EY227</f>
        <v>0</v>
      </c>
      <c r="CC48" s="0" t="n">
        <f aca="false">IK8*'Taux avec population simulée'!EZ227</f>
        <v>0</v>
      </c>
      <c r="CD48" s="0" t="n">
        <f aca="false">IL8*'Taux avec population simulée'!FA227</f>
        <v>0</v>
      </c>
      <c r="CE48" s="0" t="n">
        <f aca="false">IM8*'Taux avec population simulée'!FB227</f>
        <v>0</v>
      </c>
      <c r="CF48" s="0" t="n">
        <f aca="false">IN8*'Taux avec population simulée'!FC227</f>
        <v>0</v>
      </c>
      <c r="CG48" s="0" t="n">
        <f aca="false">IO8*'Taux avec population simulée'!FD227</f>
        <v>0</v>
      </c>
      <c r="CH48" s="0" t="n">
        <f aca="false">IP8*'Taux avec population simulée'!FE227</f>
        <v>0</v>
      </c>
      <c r="CI48" s="0" t="n">
        <f aca="false">IQ8*'Taux avec population simulée'!FF227</f>
        <v>0</v>
      </c>
      <c r="CJ48" s="0" t="n">
        <f aca="false">IR8*'Taux avec population simulée'!FG227</f>
        <v>0</v>
      </c>
      <c r="CK48" s="0" t="n">
        <f aca="false">IS8*'Taux avec population simulée'!FH227</f>
        <v>0</v>
      </c>
      <c r="CL48" s="0" t="n">
        <f aca="false">IT8*'Taux avec population simulée'!FI227</f>
        <v>0</v>
      </c>
      <c r="CM48" s="0" t="n">
        <f aca="false">IU8*'Taux avec population simulée'!FJ227</f>
        <v>0</v>
      </c>
      <c r="CN48" s="0" t="n">
        <f aca="false">IV8*'Taux avec population simulée'!FK227</f>
        <v>0</v>
      </c>
      <c r="CO48" s="0" t="n">
        <f aca="false">IW8*'Taux avec population simulée'!FL227</f>
        <v>0</v>
      </c>
      <c r="CP48" s="0" t="n">
        <f aca="false">IX8*'Taux avec population simulée'!FM227</f>
        <v>0</v>
      </c>
      <c r="CQ48" s="0" t="n">
        <f aca="false">IY8*'Taux avec population simulée'!FN227</f>
        <v>0</v>
      </c>
      <c r="CR48" s="0" t="n">
        <f aca="false">IZ8*'Taux avec population simulée'!FO227</f>
        <v>0</v>
      </c>
      <c r="CS48" s="0" t="n">
        <f aca="false">JA8*'Taux avec population simulée'!FP227</f>
        <v>0</v>
      </c>
      <c r="CT48" s="0" t="n">
        <f aca="false">JB8*'Taux avec population simulée'!FQ227</f>
        <v>0</v>
      </c>
      <c r="CU48" s="0" t="n">
        <f aca="false">JC8*'Taux avec population simulée'!FR227</f>
        <v>0</v>
      </c>
      <c r="CV48" s="0" t="n">
        <f aca="false">JD8*'Taux avec population simulée'!FS227</f>
        <v>0</v>
      </c>
      <c r="CW48" s="0" t="n">
        <f aca="false">JE8*'Taux avec population simulée'!FT227</f>
        <v>0</v>
      </c>
      <c r="CX48" s="0" t="n">
        <f aca="false">JF8*'Taux avec population simulée'!FU227</f>
        <v>0</v>
      </c>
      <c r="CY48" s="0" t="n">
        <f aca="false">JG8*'Taux avec population simulée'!FV227</f>
        <v>0</v>
      </c>
      <c r="CZ48" s="0" t="n">
        <f aca="false">JH8*'Taux avec population simulée'!FW227</f>
        <v>0</v>
      </c>
      <c r="DA48" s="0" t="n">
        <f aca="false">JI8*'Taux avec population simulée'!FX227</f>
        <v>0</v>
      </c>
      <c r="DB48" s="0" t="n">
        <f aca="false">JJ8*'Taux avec population simulée'!FY227</f>
        <v>0</v>
      </c>
      <c r="DC48" s="0" t="n">
        <f aca="false">JK8*'Taux avec population simulée'!FZ227</f>
        <v>0</v>
      </c>
      <c r="DD48" s="0" t="n">
        <f aca="false">JL8*'Taux avec population simulée'!GA227</f>
        <v>0</v>
      </c>
      <c r="DE48" s="0" t="n">
        <f aca="false">JM8*'Taux avec population simulée'!GB227</f>
        <v>0</v>
      </c>
      <c r="DF48" s="0" t="n">
        <f aca="false">JN8*'Taux avec population simulée'!GC227</f>
        <v>0</v>
      </c>
      <c r="DG48" s="0" t="n">
        <f aca="false">JO8*'Taux avec population simulée'!GD227</f>
        <v>0</v>
      </c>
      <c r="DH48" s="0" t="n">
        <f aca="false">JP8*'Taux avec population simulée'!GE227</f>
        <v>0</v>
      </c>
      <c r="DI48" s="0" t="n">
        <f aca="false">JQ8*'Taux avec population simulée'!GF227</f>
        <v>0</v>
      </c>
      <c r="DJ48" s="0" t="n">
        <f aca="false">JR8*'Taux avec population simulée'!GG227</f>
        <v>0</v>
      </c>
      <c r="DK48" s="0" t="n">
        <f aca="false">JS8*'Taux avec population simulée'!GH227</f>
        <v>0</v>
      </c>
      <c r="DL48" s="0" t="n">
        <f aca="false">JT8*'Taux avec population simulée'!GI227</f>
        <v>0</v>
      </c>
      <c r="DM48" s="0" t="n">
        <f aca="false">JU8*'Taux avec population simulée'!GJ227</f>
        <v>0</v>
      </c>
      <c r="DN48" s="0" t="n">
        <f aca="false">JV8*'Taux avec population simulée'!GK227</f>
        <v>0</v>
      </c>
      <c r="DO48" s="0" t="n">
        <f aca="false">JW8*'Taux avec population simulée'!GL227</f>
        <v>0</v>
      </c>
      <c r="DP48" s="0" t="n">
        <f aca="false">JX8*'Taux avec population simulée'!GM227</f>
        <v>0</v>
      </c>
      <c r="DQ48" s="0" t="n">
        <f aca="false">JY8*'Taux avec population simulée'!GN227</f>
        <v>0</v>
      </c>
      <c r="DR48" s="0" t="n">
        <f aca="false">JZ8*'Taux avec population simulée'!GO227</f>
        <v>0</v>
      </c>
      <c r="DS48" s="0" t="n">
        <f aca="false">KA8*'Taux avec population simulée'!GP227</f>
        <v>0</v>
      </c>
      <c r="DT48" s="0" t="n">
        <f aca="false">KB8*'Taux avec population simulée'!GQ227</f>
        <v>0</v>
      </c>
      <c r="DU48" s="0" t="n">
        <f aca="false">KC8*'Taux avec population simulée'!GR227</f>
        <v>0</v>
      </c>
      <c r="DV48" s="0" t="n">
        <f aca="false">KD8*'Taux avec population simulée'!GS227</f>
        <v>0</v>
      </c>
      <c r="DW48" s="0" t="n">
        <f aca="false">KE8*'Taux avec population simulée'!GT227</f>
        <v>0</v>
      </c>
      <c r="DX48" s="0" t="n">
        <f aca="false">KF8*'Taux avec population simulée'!GU227</f>
        <v>0</v>
      </c>
      <c r="DY48" s="0" t="n">
        <f aca="false">KG8*'Taux avec population simulée'!GV227</f>
        <v>0</v>
      </c>
      <c r="DZ48" s="0" t="n">
        <f aca="false">KH8*'Taux avec population simulée'!GW227</f>
        <v>0</v>
      </c>
      <c r="EA48" s="0" t="n">
        <f aca="false">KI8*'Taux avec population simulée'!GX227</f>
        <v>0</v>
      </c>
      <c r="EB48" s="0" t="n">
        <f aca="false">KJ8*'Taux avec population simulée'!GY227</f>
        <v>0</v>
      </c>
      <c r="EC48" s="0" t="n">
        <f aca="false">KK8*'Taux avec population simulée'!GZ227</f>
        <v>0</v>
      </c>
      <c r="ED48" s="0" t="n">
        <f aca="false">KL8*'Taux avec population simulée'!HA227</f>
        <v>0</v>
      </c>
      <c r="EE48" s="0" t="n">
        <f aca="false">KM8*'Taux avec population simulée'!HB227</f>
        <v>0</v>
      </c>
      <c r="EF48" s="0" t="n">
        <f aca="false">KN8*'Taux avec population simulée'!HC227</f>
        <v>0</v>
      </c>
      <c r="EG48" s="0" t="n">
        <f aca="false">KO8*'Taux avec population simulée'!HD227</f>
        <v>0</v>
      </c>
      <c r="EH48" s="0" t="n">
        <f aca="false">KP8*'Taux avec population simulée'!HE227</f>
        <v>0</v>
      </c>
      <c r="EI48" s="0" t="n">
        <f aca="false">KQ8*'Taux avec population simulée'!HF227</f>
        <v>0</v>
      </c>
      <c r="EJ48" s="0" t="n">
        <f aca="false">KR8*'Taux avec population simulée'!HG227</f>
        <v>0</v>
      </c>
      <c r="EK48" s="0" t="n">
        <f aca="false">KS8*'Taux avec population simulée'!HH227</f>
        <v>0</v>
      </c>
    </row>
    <row r="49" customFormat="false" ht="12.85" hidden="false" customHeight="false" outlineLevel="0" collapsed="false">
      <c r="B49" s="0" t="n">
        <f aca="false">B45+1</f>
        <v>2008</v>
      </c>
      <c r="C49" s="0" t="n">
        <v>0.840799815</v>
      </c>
      <c r="D49" s="0" t="n">
        <v>0.7172453354</v>
      </c>
      <c r="E49" s="0" t="n">
        <v>0.5386167147</v>
      </c>
      <c r="F49" s="0" t="n">
        <v>0.3712930911</v>
      </c>
      <c r="G49" s="0" t="n">
        <v>0.3376934679</v>
      </c>
      <c r="H49" s="0" t="n">
        <v>0.2910074009</v>
      </c>
      <c r="I49" s="0" t="n">
        <v>0.2269192007</v>
      </c>
      <c r="J49" s="0" t="n">
        <v>0.1661820382</v>
      </c>
      <c r="K49" s="0" t="n">
        <v>0.1097298659</v>
      </c>
      <c r="L49" s="0" t="n">
        <v>0.1069852216</v>
      </c>
      <c r="M49" s="0" t="n">
        <v>0.0931048796</v>
      </c>
      <c r="N49" s="0" t="n">
        <v>0.0569430249</v>
      </c>
      <c r="O49" s="0" t="n">
        <v>0.0303915639</v>
      </c>
      <c r="P49" s="0" t="n">
        <v>0.0432428724</v>
      </c>
      <c r="R49" s="0" t="n">
        <f aca="false">R45+1</f>
        <v>2008</v>
      </c>
      <c r="S49" s="0" t="n">
        <v>0.7542440971</v>
      </c>
      <c r="T49" s="0" t="n">
        <v>0.6197129592</v>
      </c>
      <c r="U49" s="0" t="n">
        <v>0.4573861536</v>
      </c>
      <c r="V49" s="0" t="n">
        <v>0.3386937302</v>
      </c>
      <c r="W49" s="0" t="n">
        <v>0.2475905119</v>
      </c>
      <c r="X49" s="0" t="n">
        <v>0.2034855418</v>
      </c>
      <c r="Y49" s="0" t="n">
        <v>0.160342223</v>
      </c>
      <c r="Z49" s="0" t="n">
        <v>0.1323089046</v>
      </c>
      <c r="AA49" s="0" t="n">
        <v>0.109452683</v>
      </c>
      <c r="AB49" s="0" t="n">
        <v>0.0731811649</v>
      </c>
      <c r="AC49" s="0" t="n">
        <v>0.0618734369</v>
      </c>
      <c r="AD49" s="0" t="n">
        <v>0.0561270014</v>
      </c>
      <c r="AE49" s="0" t="n">
        <v>0.0415475599</v>
      </c>
      <c r="AF49" s="0" t="n">
        <v>0.0198467055</v>
      </c>
      <c r="AI49" s="0" t="n">
        <v>22</v>
      </c>
      <c r="AJ49" s="0" t="n">
        <f aca="false">GR9*'Taux avec population simulée'!DG228</f>
        <v>0</v>
      </c>
      <c r="AK49" s="0" t="n">
        <f aca="false">GS9*'Taux avec population simulée'!DH228</f>
        <v>0</v>
      </c>
      <c r="AL49" s="0" t="n">
        <f aca="false">GT9*'Taux avec population simulée'!DI228</f>
        <v>0</v>
      </c>
      <c r="AM49" s="0" t="n">
        <f aca="false">GU9*'Taux avec population simulée'!DJ228</f>
        <v>0</v>
      </c>
      <c r="AN49" s="0" t="n">
        <f aca="false">GV9*'Taux avec population simulée'!DK228</f>
        <v>0</v>
      </c>
      <c r="AO49" s="0" t="n">
        <f aca="false">GW9*'Taux avec population simulée'!DL228</f>
        <v>0</v>
      </c>
      <c r="AP49" s="0" t="n">
        <f aca="false">GX9*'Taux avec population simulée'!DM228</f>
        <v>0</v>
      </c>
      <c r="AQ49" s="0" t="n">
        <f aca="false">GY9*'Taux avec population simulée'!DN228</f>
        <v>0</v>
      </c>
      <c r="AR49" s="0" t="n">
        <f aca="false">GZ9*'Taux avec population simulée'!DO228</f>
        <v>0</v>
      </c>
      <c r="AS49" s="1" t="n">
        <f aca="false">HA9*'Taux avec population simulée'!DP228</f>
        <v>0</v>
      </c>
      <c r="AT49" s="0" t="n">
        <f aca="false">HB9*'Taux avec population simulée'!DQ228</f>
        <v>0</v>
      </c>
      <c r="AU49" s="0" t="n">
        <f aca="false">HC9*'Taux avec population simulée'!DR228</f>
        <v>0</v>
      </c>
      <c r="AV49" s="0" t="n">
        <f aca="false">HD9*'Taux avec population simulée'!DS228</f>
        <v>0</v>
      </c>
      <c r="AW49" s="0" t="n">
        <f aca="false">HE9*'Taux avec population simulée'!DT228</f>
        <v>0</v>
      </c>
      <c r="AX49" s="0" t="n">
        <f aca="false">HF9*'Taux avec population simulée'!DU228</f>
        <v>0</v>
      </c>
      <c r="AY49" s="0" t="n">
        <f aca="false">HG9*'Taux avec population simulée'!DV228</f>
        <v>0</v>
      </c>
      <c r="AZ49" s="0" t="n">
        <f aca="false">HH9*'Taux avec population simulée'!DW228</f>
        <v>0</v>
      </c>
      <c r="BA49" s="0" t="n">
        <f aca="false">HI9*'Taux avec population simulée'!DX228</f>
        <v>0</v>
      </c>
      <c r="BB49" s="0" t="n">
        <f aca="false">HJ9*'Taux avec population simulée'!DY228</f>
        <v>0</v>
      </c>
      <c r="BC49" s="0" t="n">
        <f aca="false">HK9*'Taux avec population simulée'!DZ228</f>
        <v>0</v>
      </c>
      <c r="BD49" s="0" t="n">
        <f aca="false">HL9*'Taux avec population simulée'!EA228</f>
        <v>0</v>
      </c>
      <c r="BE49" s="0" t="n">
        <f aca="false">HM9*'Taux avec population simulée'!EB228</f>
        <v>0</v>
      </c>
      <c r="BF49" s="0" t="n">
        <f aca="false">HN9*'Taux avec population simulée'!EC228</f>
        <v>0</v>
      </c>
      <c r="BG49" s="0" t="n">
        <f aca="false">HO9*'Taux avec population simulée'!ED228</f>
        <v>0</v>
      </c>
      <c r="BH49" s="0" t="n">
        <f aca="false">HP9*'Taux avec population simulée'!EE228</f>
        <v>0</v>
      </c>
      <c r="BI49" s="0" t="n">
        <f aca="false">HQ9*'Taux avec population simulée'!EF228</f>
        <v>0</v>
      </c>
      <c r="BJ49" s="0" t="n">
        <f aca="false">HR9*'Taux avec population simulée'!EG228</f>
        <v>0</v>
      </c>
      <c r="BK49" s="0" t="n">
        <f aca="false">HS9*'Taux avec population simulée'!EH228</f>
        <v>0</v>
      </c>
      <c r="BL49" s="0" t="n">
        <f aca="false">HT9*'Taux avec population simulée'!EI228</f>
        <v>0</v>
      </c>
      <c r="BM49" s="0" t="n">
        <f aca="false">HU9*'Taux avec population simulée'!EJ228</f>
        <v>0</v>
      </c>
      <c r="BN49" s="0" t="n">
        <f aca="false">HV9*'Taux avec population simulée'!EK228</f>
        <v>0</v>
      </c>
      <c r="BO49" s="0" t="n">
        <f aca="false">HW9*'Taux avec population simulée'!EL228</f>
        <v>0</v>
      </c>
      <c r="BP49" s="0" t="n">
        <f aca="false">HX9*'Taux avec population simulée'!EM228</f>
        <v>0</v>
      </c>
      <c r="BQ49" s="0" t="n">
        <f aca="false">HY9*'Taux avec population simulée'!EN228</f>
        <v>0</v>
      </c>
      <c r="BR49" s="0" t="n">
        <f aca="false">HZ9*'Taux avec population simulée'!EO228</f>
        <v>0</v>
      </c>
      <c r="BS49" s="0" t="n">
        <f aca="false">IA9*'Taux avec population simulée'!EP228</f>
        <v>0</v>
      </c>
      <c r="BT49" s="0" t="n">
        <f aca="false">IB9*'Taux avec population simulée'!EQ228</f>
        <v>0</v>
      </c>
      <c r="BU49" s="0" t="n">
        <f aca="false">IC9*'Taux avec population simulée'!ER228</f>
        <v>0</v>
      </c>
      <c r="BV49" s="0" t="n">
        <f aca="false">ID9*'Taux avec population simulée'!ES228</f>
        <v>0</v>
      </c>
      <c r="BW49" s="0" t="n">
        <f aca="false">IE9*'Taux avec population simulée'!ET228</f>
        <v>0</v>
      </c>
      <c r="BX49" s="0" t="n">
        <f aca="false">IF9*'Taux avec population simulée'!EU228</f>
        <v>0</v>
      </c>
      <c r="BY49" s="0" t="n">
        <f aca="false">IG9*'Taux avec population simulée'!EV228</f>
        <v>0</v>
      </c>
      <c r="BZ49" s="0" t="n">
        <f aca="false">IH9*'Taux avec population simulée'!EW228</f>
        <v>0</v>
      </c>
      <c r="CA49" s="0" t="n">
        <f aca="false">II9*'Taux avec population simulée'!EX228</f>
        <v>0</v>
      </c>
      <c r="CB49" s="0" t="n">
        <f aca="false">IJ9*'Taux avec population simulée'!EY228</f>
        <v>0</v>
      </c>
      <c r="CC49" s="0" t="n">
        <f aca="false">IK9*'Taux avec population simulée'!EZ228</f>
        <v>0</v>
      </c>
      <c r="CD49" s="0" t="n">
        <f aca="false">IL9*'Taux avec population simulée'!FA228</f>
        <v>0</v>
      </c>
      <c r="CE49" s="0" t="n">
        <f aca="false">IM9*'Taux avec population simulée'!FB228</f>
        <v>0</v>
      </c>
      <c r="CF49" s="0" t="n">
        <f aca="false">IN9*'Taux avec population simulée'!FC228</f>
        <v>0</v>
      </c>
      <c r="CG49" s="0" t="n">
        <f aca="false">IO9*'Taux avec population simulée'!FD228</f>
        <v>0</v>
      </c>
      <c r="CH49" s="0" t="n">
        <f aca="false">IP9*'Taux avec population simulée'!FE228</f>
        <v>0</v>
      </c>
      <c r="CI49" s="0" t="n">
        <f aca="false">IQ9*'Taux avec population simulée'!FF228</f>
        <v>0</v>
      </c>
      <c r="CJ49" s="0" t="n">
        <f aca="false">IR9*'Taux avec population simulée'!FG228</f>
        <v>0</v>
      </c>
      <c r="CK49" s="0" t="n">
        <f aca="false">IS9*'Taux avec population simulée'!FH228</f>
        <v>0</v>
      </c>
      <c r="CL49" s="0" t="n">
        <f aca="false">IT9*'Taux avec population simulée'!FI228</f>
        <v>0</v>
      </c>
      <c r="CM49" s="0" t="n">
        <f aca="false">IU9*'Taux avec population simulée'!FJ228</f>
        <v>0</v>
      </c>
      <c r="CN49" s="0" t="n">
        <f aca="false">IV9*'Taux avec population simulée'!FK228</f>
        <v>0</v>
      </c>
      <c r="CO49" s="0" t="n">
        <f aca="false">IW9*'Taux avec population simulée'!FL228</f>
        <v>0</v>
      </c>
      <c r="CP49" s="0" t="n">
        <f aca="false">IX9*'Taux avec population simulée'!FM228</f>
        <v>0</v>
      </c>
      <c r="CQ49" s="0" t="n">
        <f aca="false">IY9*'Taux avec population simulée'!FN228</f>
        <v>0</v>
      </c>
      <c r="CR49" s="0" t="n">
        <f aca="false">IZ9*'Taux avec population simulée'!FO228</f>
        <v>0</v>
      </c>
      <c r="CS49" s="0" t="n">
        <f aca="false">JA9*'Taux avec population simulée'!FP228</f>
        <v>0</v>
      </c>
      <c r="CT49" s="0" t="n">
        <f aca="false">JB9*'Taux avec population simulée'!FQ228</f>
        <v>0</v>
      </c>
      <c r="CU49" s="0" t="n">
        <f aca="false">JC9*'Taux avec population simulée'!FR228</f>
        <v>0</v>
      </c>
      <c r="CV49" s="0" t="n">
        <f aca="false">JD9*'Taux avec population simulée'!FS228</f>
        <v>0</v>
      </c>
      <c r="CW49" s="0" t="n">
        <f aca="false">JE9*'Taux avec population simulée'!FT228</f>
        <v>0</v>
      </c>
      <c r="CX49" s="0" t="n">
        <f aca="false">JF9*'Taux avec population simulée'!FU228</f>
        <v>0</v>
      </c>
      <c r="CY49" s="0" t="n">
        <f aca="false">JG9*'Taux avec population simulée'!FV228</f>
        <v>0</v>
      </c>
      <c r="CZ49" s="0" t="n">
        <f aca="false">JH9*'Taux avec population simulée'!FW228</f>
        <v>0</v>
      </c>
      <c r="DA49" s="0" t="n">
        <f aca="false">JI9*'Taux avec population simulée'!FX228</f>
        <v>0</v>
      </c>
      <c r="DB49" s="0" t="n">
        <f aca="false">JJ9*'Taux avec population simulée'!FY228</f>
        <v>0</v>
      </c>
      <c r="DC49" s="0" t="n">
        <f aca="false">JK9*'Taux avec population simulée'!FZ228</f>
        <v>0</v>
      </c>
      <c r="DD49" s="0" t="n">
        <f aca="false">JL9*'Taux avec population simulée'!GA228</f>
        <v>0</v>
      </c>
      <c r="DE49" s="0" t="n">
        <f aca="false">JM9*'Taux avec population simulée'!GB228</f>
        <v>0</v>
      </c>
      <c r="DF49" s="0" t="n">
        <f aca="false">JN9*'Taux avec population simulée'!GC228</f>
        <v>0</v>
      </c>
      <c r="DG49" s="0" t="n">
        <f aca="false">JO9*'Taux avec population simulée'!GD228</f>
        <v>0</v>
      </c>
      <c r="DH49" s="0" t="n">
        <f aca="false">JP9*'Taux avec population simulée'!GE228</f>
        <v>0</v>
      </c>
      <c r="DI49" s="0" t="n">
        <f aca="false">JQ9*'Taux avec population simulée'!GF228</f>
        <v>0</v>
      </c>
      <c r="DJ49" s="0" t="n">
        <f aca="false">JR9*'Taux avec population simulée'!GG228</f>
        <v>0</v>
      </c>
      <c r="DK49" s="0" t="n">
        <f aca="false">JS9*'Taux avec population simulée'!GH228</f>
        <v>0</v>
      </c>
      <c r="DL49" s="0" t="n">
        <f aca="false">JT9*'Taux avec population simulée'!GI228</f>
        <v>0</v>
      </c>
      <c r="DM49" s="0" t="n">
        <f aca="false">JU9*'Taux avec population simulée'!GJ228</f>
        <v>0</v>
      </c>
      <c r="DN49" s="0" t="n">
        <f aca="false">JV9*'Taux avec population simulée'!GK228</f>
        <v>0</v>
      </c>
      <c r="DO49" s="0" t="n">
        <f aca="false">JW9*'Taux avec population simulée'!GL228</f>
        <v>0</v>
      </c>
      <c r="DP49" s="0" t="n">
        <f aca="false">JX9*'Taux avec population simulée'!GM228</f>
        <v>0</v>
      </c>
      <c r="DQ49" s="0" t="n">
        <f aca="false">JY9*'Taux avec population simulée'!GN228</f>
        <v>0</v>
      </c>
      <c r="DR49" s="0" t="n">
        <f aca="false">JZ9*'Taux avec population simulée'!GO228</f>
        <v>0</v>
      </c>
      <c r="DS49" s="0" t="n">
        <f aca="false">KA9*'Taux avec population simulée'!GP228</f>
        <v>0</v>
      </c>
      <c r="DT49" s="0" t="n">
        <f aca="false">KB9*'Taux avec population simulée'!GQ228</f>
        <v>0</v>
      </c>
      <c r="DU49" s="0" t="n">
        <f aca="false">KC9*'Taux avec population simulée'!GR228</f>
        <v>0</v>
      </c>
      <c r="DV49" s="0" t="n">
        <f aca="false">KD9*'Taux avec population simulée'!GS228</f>
        <v>0</v>
      </c>
      <c r="DW49" s="0" t="n">
        <f aca="false">KE9*'Taux avec population simulée'!GT228</f>
        <v>0</v>
      </c>
      <c r="DX49" s="0" t="n">
        <f aca="false">KF9*'Taux avec population simulée'!GU228</f>
        <v>0</v>
      </c>
      <c r="DY49" s="0" t="n">
        <f aca="false">KG9*'Taux avec population simulée'!GV228</f>
        <v>0</v>
      </c>
      <c r="DZ49" s="0" t="n">
        <f aca="false">KH9*'Taux avec population simulée'!GW228</f>
        <v>0</v>
      </c>
      <c r="EA49" s="0" t="n">
        <f aca="false">KI9*'Taux avec population simulée'!GX228</f>
        <v>0</v>
      </c>
      <c r="EB49" s="0" t="n">
        <f aca="false">KJ9*'Taux avec population simulée'!GY228</f>
        <v>0</v>
      </c>
      <c r="EC49" s="0" t="n">
        <f aca="false">KK9*'Taux avec population simulée'!GZ228</f>
        <v>0</v>
      </c>
      <c r="ED49" s="0" t="n">
        <f aca="false">KL9*'Taux avec population simulée'!HA228</f>
        <v>0</v>
      </c>
      <c r="EE49" s="0" t="n">
        <f aca="false">KM9*'Taux avec population simulée'!HB228</f>
        <v>0</v>
      </c>
      <c r="EF49" s="0" t="n">
        <f aca="false">KN9*'Taux avec population simulée'!HC228</f>
        <v>0</v>
      </c>
      <c r="EG49" s="0" t="n">
        <f aca="false">KO9*'Taux avec population simulée'!HD228</f>
        <v>0</v>
      </c>
      <c r="EH49" s="0" t="n">
        <f aca="false">KP9*'Taux avec population simulée'!HE228</f>
        <v>0</v>
      </c>
      <c r="EI49" s="0" t="n">
        <f aca="false">KQ9*'Taux avec population simulée'!HF228</f>
        <v>0</v>
      </c>
      <c r="EJ49" s="0" t="n">
        <f aca="false">KR9*'Taux avec population simulée'!HG228</f>
        <v>0</v>
      </c>
      <c r="EK49" s="0" t="n">
        <f aca="false">KS9*'Taux avec population simulée'!HH228</f>
        <v>0</v>
      </c>
    </row>
    <row r="50" customFormat="false" ht="12.85" hidden="false" customHeight="false" outlineLevel="0" collapsed="false">
      <c r="B50" s="0" t="n">
        <f aca="false">B46+1</f>
        <v>2009</v>
      </c>
      <c r="C50" s="0" t="n">
        <v>0.8517455763</v>
      </c>
      <c r="D50" s="0" t="n">
        <v>0.7243895128</v>
      </c>
      <c r="E50" s="0" t="n">
        <v>0.5066473723</v>
      </c>
      <c r="F50" s="0" t="n">
        <v>0.3687585288</v>
      </c>
      <c r="G50" s="0" t="n">
        <v>0.3378504953</v>
      </c>
      <c r="H50" s="0" t="n">
        <v>0.2891035463</v>
      </c>
      <c r="I50" s="0" t="n">
        <v>0.1809717378</v>
      </c>
      <c r="J50" s="0" t="n">
        <v>0.1864321802</v>
      </c>
      <c r="K50" s="0" t="n">
        <v>0.1469818851</v>
      </c>
      <c r="L50" s="0" t="n">
        <v>0.1223973977</v>
      </c>
      <c r="M50" s="0" t="n">
        <v>0.0642477113</v>
      </c>
      <c r="N50" s="0" t="n">
        <v>0.0468762731</v>
      </c>
      <c r="O50" s="0" t="n">
        <v>0.0512200308</v>
      </c>
      <c r="P50" s="0" t="n">
        <v>0.0290803938</v>
      </c>
      <c r="R50" s="0" t="n">
        <f aca="false">R46+1</f>
        <v>2009</v>
      </c>
      <c r="S50" s="0" t="n">
        <v>0.8030332725</v>
      </c>
      <c r="T50" s="0" t="n">
        <v>0.6043289009</v>
      </c>
      <c r="U50" s="0" t="n">
        <v>0.4399550813</v>
      </c>
      <c r="V50" s="0" t="n">
        <v>0.3178230491</v>
      </c>
      <c r="W50" s="0" t="n">
        <v>0.2757708531</v>
      </c>
      <c r="X50" s="0" t="n">
        <v>0.2064581515</v>
      </c>
      <c r="Y50" s="0" t="n">
        <v>0.1611552847</v>
      </c>
      <c r="Z50" s="0" t="n">
        <v>0.155407472</v>
      </c>
      <c r="AA50" s="0" t="n">
        <v>0.1031714461</v>
      </c>
      <c r="AB50" s="0" t="n">
        <v>0.1082113816</v>
      </c>
      <c r="AC50" s="0" t="n">
        <v>0.0494953908</v>
      </c>
      <c r="AD50" s="0" t="n">
        <v>0.041159218</v>
      </c>
      <c r="AE50" s="0" t="n">
        <v>0.0474141328</v>
      </c>
      <c r="AF50" s="0" t="n">
        <v>0.0241152328</v>
      </c>
      <c r="AI50" s="0" t="n">
        <v>23</v>
      </c>
      <c r="AJ50" s="0" t="n">
        <f aca="false">GR10*'Taux avec population simulée'!DG229</f>
        <v>0</v>
      </c>
      <c r="AK50" s="0" t="n">
        <f aca="false">GS10*'Taux avec population simulée'!DH229</f>
        <v>0</v>
      </c>
      <c r="AL50" s="0" t="n">
        <f aca="false">GT10*'Taux avec population simulée'!DI229</f>
        <v>0</v>
      </c>
      <c r="AM50" s="0" t="n">
        <f aca="false">GU10*'Taux avec population simulée'!DJ229</f>
        <v>0</v>
      </c>
      <c r="AN50" s="0" t="n">
        <f aca="false">GV10*'Taux avec population simulée'!DK229</f>
        <v>0</v>
      </c>
      <c r="AO50" s="0" t="n">
        <f aca="false">GW10*'Taux avec population simulée'!DL229</f>
        <v>0</v>
      </c>
      <c r="AP50" s="0" t="n">
        <f aca="false">GX10*'Taux avec population simulée'!DM229</f>
        <v>0</v>
      </c>
      <c r="AQ50" s="0" t="n">
        <f aca="false">GY10*'Taux avec population simulée'!DN229</f>
        <v>0</v>
      </c>
      <c r="AR50" s="0" t="n">
        <f aca="false">GZ10*'Taux avec population simulée'!DO229</f>
        <v>0</v>
      </c>
      <c r="AS50" s="1" t="n">
        <f aca="false">HA10*'Taux avec population simulée'!DP229</f>
        <v>0</v>
      </c>
      <c r="AT50" s="0" t="n">
        <f aca="false">HB10*'Taux avec population simulée'!DQ229</f>
        <v>0</v>
      </c>
      <c r="AU50" s="0" t="n">
        <f aca="false">HC10*'Taux avec population simulée'!DR229</f>
        <v>0</v>
      </c>
      <c r="AV50" s="0" t="n">
        <f aca="false">HD10*'Taux avec population simulée'!DS229</f>
        <v>0</v>
      </c>
      <c r="AW50" s="0" t="n">
        <f aca="false">HE10*'Taux avec population simulée'!DT229</f>
        <v>0</v>
      </c>
      <c r="AX50" s="0" t="n">
        <f aca="false">HF10*'Taux avec population simulée'!DU229</f>
        <v>0</v>
      </c>
      <c r="AY50" s="0" t="n">
        <f aca="false">HG10*'Taux avec population simulée'!DV229</f>
        <v>0</v>
      </c>
      <c r="AZ50" s="0" t="n">
        <f aca="false">HH10*'Taux avec population simulée'!DW229</f>
        <v>0</v>
      </c>
      <c r="BA50" s="0" t="n">
        <f aca="false">HI10*'Taux avec population simulée'!DX229</f>
        <v>0</v>
      </c>
      <c r="BB50" s="0" t="n">
        <f aca="false">HJ10*'Taux avec population simulée'!DY229</f>
        <v>0</v>
      </c>
      <c r="BC50" s="0" t="n">
        <f aca="false">HK10*'Taux avec population simulée'!DZ229</f>
        <v>0</v>
      </c>
      <c r="BD50" s="0" t="n">
        <f aca="false">HL10*'Taux avec population simulée'!EA229</f>
        <v>0</v>
      </c>
      <c r="BE50" s="0" t="n">
        <f aca="false">HM10*'Taux avec population simulée'!EB229</f>
        <v>0</v>
      </c>
      <c r="BF50" s="0" t="n">
        <f aca="false">HN10*'Taux avec population simulée'!EC229</f>
        <v>0</v>
      </c>
      <c r="BG50" s="0" t="n">
        <f aca="false">HO10*'Taux avec population simulée'!ED229</f>
        <v>0</v>
      </c>
      <c r="BH50" s="0" t="n">
        <f aca="false">HP10*'Taux avec population simulée'!EE229</f>
        <v>0</v>
      </c>
      <c r="BI50" s="0" t="n">
        <f aca="false">HQ10*'Taux avec population simulée'!EF229</f>
        <v>0</v>
      </c>
      <c r="BJ50" s="0" t="n">
        <f aca="false">HR10*'Taux avec population simulée'!EG229</f>
        <v>0</v>
      </c>
      <c r="BK50" s="0" t="n">
        <f aca="false">HS10*'Taux avec population simulée'!EH229</f>
        <v>0</v>
      </c>
      <c r="BL50" s="0" t="n">
        <f aca="false">HT10*'Taux avec population simulée'!EI229</f>
        <v>0</v>
      </c>
      <c r="BM50" s="0" t="n">
        <f aca="false">HU10*'Taux avec population simulée'!EJ229</f>
        <v>0</v>
      </c>
      <c r="BN50" s="0" t="n">
        <f aca="false">HV10*'Taux avec population simulée'!EK229</f>
        <v>0</v>
      </c>
      <c r="BO50" s="0" t="n">
        <f aca="false">HW10*'Taux avec population simulée'!EL229</f>
        <v>0</v>
      </c>
      <c r="BP50" s="0" t="n">
        <f aca="false">HX10*'Taux avec population simulée'!EM229</f>
        <v>0</v>
      </c>
      <c r="BQ50" s="0" t="n">
        <f aca="false">HY10*'Taux avec population simulée'!EN229</f>
        <v>0</v>
      </c>
      <c r="BR50" s="0" t="n">
        <f aca="false">HZ10*'Taux avec population simulée'!EO229</f>
        <v>0</v>
      </c>
      <c r="BS50" s="0" t="n">
        <f aca="false">IA10*'Taux avec population simulée'!EP229</f>
        <v>0</v>
      </c>
      <c r="BT50" s="0" t="n">
        <f aca="false">IB10*'Taux avec population simulée'!EQ229</f>
        <v>0</v>
      </c>
      <c r="BU50" s="0" t="n">
        <f aca="false">IC10*'Taux avec population simulée'!ER229</f>
        <v>0</v>
      </c>
      <c r="BV50" s="0" t="n">
        <f aca="false">ID10*'Taux avec population simulée'!ES229</f>
        <v>0</v>
      </c>
      <c r="BW50" s="0" t="n">
        <f aca="false">IE10*'Taux avec population simulée'!ET229</f>
        <v>0</v>
      </c>
      <c r="BX50" s="0" t="n">
        <f aca="false">IF10*'Taux avec population simulée'!EU229</f>
        <v>0</v>
      </c>
      <c r="BY50" s="0" t="n">
        <f aca="false">IG10*'Taux avec population simulée'!EV229</f>
        <v>0</v>
      </c>
      <c r="BZ50" s="0" t="n">
        <f aca="false">IH10*'Taux avec population simulée'!EW229</f>
        <v>0</v>
      </c>
      <c r="CA50" s="0" t="n">
        <f aca="false">II10*'Taux avec population simulée'!EX229</f>
        <v>0</v>
      </c>
      <c r="CB50" s="0" t="n">
        <f aca="false">IJ10*'Taux avec population simulée'!EY229</f>
        <v>0</v>
      </c>
      <c r="CC50" s="0" t="n">
        <f aca="false">IK10*'Taux avec population simulée'!EZ229</f>
        <v>0</v>
      </c>
      <c r="CD50" s="0" t="n">
        <f aca="false">IL10*'Taux avec population simulée'!FA229</f>
        <v>0</v>
      </c>
      <c r="CE50" s="0" t="n">
        <f aca="false">IM10*'Taux avec population simulée'!FB229</f>
        <v>0</v>
      </c>
      <c r="CF50" s="0" t="n">
        <f aca="false">IN10*'Taux avec population simulée'!FC229</f>
        <v>0</v>
      </c>
      <c r="CG50" s="0" t="n">
        <f aca="false">IO10*'Taux avec population simulée'!FD229</f>
        <v>0</v>
      </c>
      <c r="CH50" s="0" t="n">
        <f aca="false">IP10*'Taux avec population simulée'!FE229</f>
        <v>0</v>
      </c>
      <c r="CI50" s="0" t="n">
        <f aca="false">IQ10*'Taux avec population simulée'!FF229</f>
        <v>0</v>
      </c>
      <c r="CJ50" s="0" t="n">
        <f aca="false">IR10*'Taux avec population simulée'!FG229</f>
        <v>0</v>
      </c>
      <c r="CK50" s="0" t="n">
        <f aca="false">IS10*'Taux avec population simulée'!FH229</f>
        <v>0</v>
      </c>
      <c r="CL50" s="0" t="n">
        <f aca="false">IT10*'Taux avec population simulée'!FI229</f>
        <v>0</v>
      </c>
      <c r="CM50" s="0" t="n">
        <f aca="false">IU10*'Taux avec population simulée'!FJ229</f>
        <v>0</v>
      </c>
      <c r="CN50" s="0" t="n">
        <f aca="false">IV10*'Taux avec population simulée'!FK229</f>
        <v>0</v>
      </c>
      <c r="CO50" s="0" t="n">
        <f aca="false">IW10*'Taux avec population simulée'!FL229</f>
        <v>0</v>
      </c>
      <c r="CP50" s="0" t="n">
        <f aca="false">IX10*'Taux avec population simulée'!FM229</f>
        <v>0</v>
      </c>
      <c r="CQ50" s="0" t="n">
        <f aca="false">IY10*'Taux avec population simulée'!FN229</f>
        <v>0</v>
      </c>
      <c r="CR50" s="0" t="n">
        <f aca="false">IZ10*'Taux avec population simulée'!FO229</f>
        <v>0</v>
      </c>
      <c r="CS50" s="0" t="n">
        <f aca="false">JA10*'Taux avec population simulée'!FP229</f>
        <v>0</v>
      </c>
      <c r="CT50" s="0" t="n">
        <f aca="false">JB10*'Taux avec population simulée'!FQ229</f>
        <v>0</v>
      </c>
      <c r="CU50" s="0" t="n">
        <f aca="false">JC10*'Taux avec population simulée'!FR229</f>
        <v>0</v>
      </c>
      <c r="CV50" s="0" t="n">
        <f aca="false">JD10*'Taux avec population simulée'!FS229</f>
        <v>0</v>
      </c>
      <c r="CW50" s="0" t="n">
        <f aca="false">JE10*'Taux avec population simulée'!FT229</f>
        <v>0</v>
      </c>
      <c r="CX50" s="0" t="n">
        <f aca="false">JF10*'Taux avec population simulée'!FU229</f>
        <v>0</v>
      </c>
      <c r="CY50" s="0" t="n">
        <f aca="false">JG10*'Taux avec population simulée'!FV229</f>
        <v>0</v>
      </c>
      <c r="CZ50" s="0" t="n">
        <f aca="false">JH10*'Taux avec population simulée'!FW229</f>
        <v>0</v>
      </c>
      <c r="DA50" s="0" t="n">
        <f aca="false">JI10*'Taux avec population simulée'!FX229</f>
        <v>0</v>
      </c>
      <c r="DB50" s="0" t="n">
        <f aca="false">JJ10*'Taux avec population simulée'!FY229</f>
        <v>0</v>
      </c>
      <c r="DC50" s="0" t="n">
        <f aca="false">JK10*'Taux avec population simulée'!FZ229</f>
        <v>0</v>
      </c>
      <c r="DD50" s="0" t="n">
        <f aca="false">JL10*'Taux avec population simulée'!GA229</f>
        <v>0</v>
      </c>
      <c r="DE50" s="0" t="n">
        <f aca="false">JM10*'Taux avec population simulée'!GB229</f>
        <v>0</v>
      </c>
      <c r="DF50" s="0" t="n">
        <f aca="false">JN10*'Taux avec population simulée'!GC229</f>
        <v>0</v>
      </c>
      <c r="DG50" s="0" t="n">
        <f aca="false">JO10*'Taux avec population simulée'!GD229</f>
        <v>0</v>
      </c>
      <c r="DH50" s="0" t="n">
        <f aca="false">JP10*'Taux avec population simulée'!GE229</f>
        <v>0</v>
      </c>
      <c r="DI50" s="0" t="n">
        <f aca="false">JQ10*'Taux avec population simulée'!GF229</f>
        <v>0</v>
      </c>
      <c r="DJ50" s="0" t="n">
        <f aca="false">JR10*'Taux avec population simulée'!GG229</f>
        <v>0</v>
      </c>
      <c r="DK50" s="0" t="n">
        <f aca="false">JS10*'Taux avec population simulée'!GH229</f>
        <v>0</v>
      </c>
      <c r="DL50" s="0" t="n">
        <f aca="false">JT10*'Taux avec population simulée'!GI229</f>
        <v>0</v>
      </c>
      <c r="DM50" s="0" t="n">
        <f aca="false">JU10*'Taux avec population simulée'!GJ229</f>
        <v>0</v>
      </c>
      <c r="DN50" s="0" t="n">
        <f aca="false">JV10*'Taux avec population simulée'!GK229</f>
        <v>0</v>
      </c>
      <c r="DO50" s="0" t="n">
        <f aca="false">JW10*'Taux avec population simulée'!GL229</f>
        <v>0</v>
      </c>
      <c r="DP50" s="0" t="n">
        <f aca="false">JX10*'Taux avec population simulée'!GM229</f>
        <v>0</v>
      </c>
      <c r="DQ50" s="0" t="n">
        <f aca="false">JY10*'Taux avec population simulée'!GN229</f>
        <v>0</v>
      </c>
      <c r="DR50" s="0" t="n">
        <f aca="false">JZ10*'Taux avec population simulée'!GO229</f>
        <v>0</v>
      </c>
      <c r="DS50" s="0" t="n">
        <f aca="false">KA10*'Taux avec population simulée'!GP229</f>
        <v>0</v>
      </c>
      <c r="DT50" s="0" t="n">
        <f aca="false">KB10*'Taux avec population simulée'!GQ229</f>
        <v>0</v>
      </c>
      <c r="DU50" s="0" t="n">
        <f aca="false">KC10*'Taux avec population simulée'!GR229</f>
        <v>0</v>
      </c>
      <c r="DV50" s="0" t="n">
        <f aca="false">KD10*'Taux avec population simulée'!GS229</f>
        <v>0</v>
      </c>
      <c r="DW50" s="0" t="n">
        <f aca="false">KE10*'Taux avec population simulée'!GT229</f>
        <v>0</v>
      </c>
      <c r="DX50" s="0" t="n">
        <f aca="false">KF10*'Taux avec population simulée'!GU229</f>
        <v>0</v>
      </c>
      <c r="DY50" s="0" t="n">
        <f aca="false">KG10*'Taux avec population simulée'!GV229</f>
        <v>0</v>
      </c>
      <c r="DZ50" s="0" t="n">
        <f aca="false">KH10*'Taux avec population simulée'!GW229</f>
        <v>0</v>
      </c>
      <c r="EA50" s="0" t="n">
        <f aca="false">KI10*'Taux avec population simulée'!GX229</f>
        <v>0</v>
      </c>
      <c r="EB50" s="0" t="n">
        <f aca="false">KJ10*'Taux avec population simulée'!GY229</f>
        <v>0</v>
      </c>
      <c r="EC50" s="0" t="n">
        <f aca="false">KK10*'Taux avec population simulée'!GZ229</f>
        <v>0</v>
      </c>
      <c r="ED50" s="0" t="n">
        <f aca="false">KL10*'Taux avec population simulée'!HA229</f>
        <v>0</v>
      </c>
      <c r="EE50" s="0" t="n">
        <f aca="false">KM10*'Taux avec population simulée'!HB229</f>
        <v>0</v>
      </c>
      <c r="EF50" s="0" t="n">
        <f aca="false">KN10*'Taux avec population simulée'!HC229</f>
        <v>0</v>
      </c>
      <c r="EG50" s="0" t="n">
        <f aca="false">KO10*'Taux avec population simulée'!HD229</f>
        <v>0</v>
      </c>
      <c r="EH50" s="0" t="n">
        <f aca="false">KP10*'Taux avec population simulée'!HE229</f>
        <v>0</v>
      </c>
      <c r="EI50" s="0" t="n">
        <f aca="false">KQ10*'Taux avec population simulée'!HF229</f>
        <v>0</v>
      </c>
      <c r="EJ50" s="0" t="n">
        <f aca="false">KR10*'Taux avec population simulée'!HG229</f>
        <v>0</v>
      </c>
      <c r="EK50" s="0" t="n">
        <f aca="false">KS10*'Taux avec population simulée'!HH229</f>
        <v>0</v>
      </c>
    </row>
    <row r="51" customFormat="false" ht="12.85" hidden="false" customHeight="false" outlineLevel="0" collapsed="false">
      <c r="B51" s="0" t="n">
        <f aca="false">B47+1</f>
        <v>2009</v>
      </c>
      <c r="C51" s="0" t="n">
        <v>0.8396691436</v>
      </c>
      <c r="D51" s="0" t="n">
        <v>0.7568692607</v>
      </c>
      <c r="E51" s="0" t="n">
        <v>0.5344029712</v>
      </c>
      <c r="F51" s="0" t="n">
        <v>0.4575068708</v>
      </c>
      <c r="G51" s="0" t="n">
        <v>0.325521087</v>
      </c>
      <c r="H51" s="0" t="n">
        <v>0.2579515335</v>
      </c>
      <c r="I51" s="0" t="n">
        <v>0.1824043272</v>
      </c>
      <c r="J51" s="0" t="n">
        <v>0.2047625409</v>
      </c>
      <c r="K51" s="0" t="n">
        <v>0.1686505578</v>
      </c>
      <c r="L51" s="0" t="n">
        <v>0.1513477053</v>
      </c>
      <c r="M51" s="0" t="n">
        <v>0.0795330208</v>
      </c>
      <c r="N51" s="0" t="n">
        <v>0.0620090465</v>
      </c>
      <c r="O51" s="0" t="n">
        <v>0.0499151855</v>
      </c>
      <c r="P51" s="0" t="n">
        <v>0.0558318192</v>
      </c>
      <c r="R51" s="0" t="n">
        <f aca="false">R47+1</f>
        <v>2009</v>
      </c>
      <c r="S51" s="0" t="n">
        <v>0.8254124265</v>
      </c>
      <c r="T51" s="0" t="n">
        <v>0.6617252413</v>
      </c>
      <c r="U51" s="0" t="n">
        <v>0.4358847904</v>
      </c>
      <c r="V51" s="0" t="n">
        <v>0.2632054157</v>
      </c>
      <c r="W51" s="0" t="n">
        <v>0.2947776955</v>
      </c>
      <c r="X51" s="0" t="n">
        <v>0.194318117</v>
      </c>
      <c r="Y51" s="0" t="n">
        <v>0.1727726322</v>
      </c>
      <c r="Z51" s="0" t="n">
        <v>0.1344856884</v>
      </c>
      <c r="AA51" s="0" t="n">
        <v>0.1196062243</v>
      </c>
      <c r="AB51" s="0" t="n">
        <v>0.0577069377</v>
      </c>
      <c r="AC51" s="0" t="n">
        <v>0.0785498797</v>
      </c>
      <c r="AD51" s="0" t="n">
        <v>0.0489442298</v>
      </c>
      <c r="AE51" s="0" t="n">
        <v>0.0332586741</v>
      </c>
      <c r="AF51" s="0" t="n">
        <v>0.0256773864</v>
      </c>
      <c r="AI51" s="0" t="n">
        <v>24</v>
      </c>
      <c r="AJ51" s="0" t="n">
        <f aca="false">GR11*'Taux avec population simulée'!DG230</f>
        <v>0</v>
      </c>
      <c r="AK51" s="0" t="n">
        <f aca="false">GS11*'Taux avec population simulée'!DH230</f>
        <v>0</v>
      </c>
      <c r="AL51" s="0" t="n">
        <f aca="false">GT11*'Taux avec population simulée'!DI230</f>
        <v>0</v>
      </c>
      <c r="AM51" s="0" t="n">
        <f aca="false">GU11*'Taux avec population simulée'!DJ230</f>
        <v>0</v>
      </c>
      <c r="AN51" s="0" t="n">
        <f aca="false">GV11*'Taux avec population simulée'!DK230</f>
        <v>0</v>
      </c>
      <c r="AO51" s="0" t="n">
        <f aca="false">GW11*'Taux avec population simulée'!DL230</f>
        <v>0</v>
      </c>
      <c r="AP51" s="0" t="n">
        <f aca="false">GX11*'Taux avec population simulée'!DM230</f>
        <v>0</v>
      </c>
      <c r="AQ51" s="0" t="n">
        <f aca="false">GY11*'Taux avec population simulée'!DN230</f>
        <v>0</v>
      </c>
      <c r="AR51" s="0" t="n">
        <f aca="false">GZ11*'Taux avec population simulée'!DO230</f>
        <v>0</v>
      </c>
      <c r="AS51" s="1" t="n">
        <f aca="false">HA11*'Taux avec population simulée'!DP230</f>
        <v>0</v>
      </c>
      <c r="AT51" s="0" t="n">
        <f aca="false">HB11*'Taux avec population simulée'!DQ230</f>
        <v>0</v>
      </c>
      <c r="AU51" s="0" t="n">
        <f aca="false">HC11*'Taux avec population simulée'!DR230</f>
        <v>0</v>
      </c>
      <c r="AV51" s="0" t="n">
        <f aca="false">HD11*'Taux avec population simulée'!DS230</f>
        <v>0</v>
      </c>
      <c r="AW51" s="0" t="n">
        <f aca="false">HE11*'Taux avec population simulée'!DT230</f>
        <v>0</v>
      </c>
      <c r="AX51" s="0" t="n">
        <f aca="false">HF11*'Taux avec population simulée'!DU230</f>
        <v>0</v>
      </c>
      <c r="AY51" s="0" t="n">
        <f aca="false">HG11*'Taux avec population simulée'!DV230</f>
        <v>0</v>
      </c>
      <c r="AZ51" s="0" t="n">
        <f aca="false">HH11*'Taux avec population simulée'!DW230</f>
        <v>0</v>
      </c>
      <c r="BA51" s="0" t="n">
        <f aca="false">HI11*'Taux avec population simulée'!DX230</f>
        <v>0</v>
      </c>
      <c r="BB51" s="0" t="n">
        <f aca="false">HJ11*'Taux avec population simulée'!DY230</f>
        <v>0</v>
      </c>
      <c r="BC51" s="0" t="n">
        <f aca="false">HK11*'Taux avec population simulée'!DZ230</f>
        <v>0</v>
      </c>
      <c r="BD51" s="0" t="n">
        <f aca="false">HL11*'Taux avec population simulée'!EA230</f>
        <v>0</v>
      </c>
      <c r="BE51" s="0" t="n">
        <f aca="false">HM11*'Taux avec population simulée'!EB230</f>
        <v>0</v>
      </c>
      <c r="BF51" s="0" t="n">
        <f aca="false">HN11*'Taux avec population simulée'!EC230</f>
        <v>0</v>
      </c>
      <c r="BG51" s="0" t="n">
        <f aca="false">HO11*'Taux avec population simulée'!ED230</f>
        <v>0</v>
      </c>
      <c r="BH51" s="0" t="n">
        <f aca="false">HP11*'Taux avec population simulée'!EE230</f>
        <v>0</v>
      </c>
      <c r="BI51" s="0" t="n">
        <f aca="false">HQ11*'Taux avec population simulée'!EF230</f>
        <v>0</v>
      </c>
      <c r="BJ51" s="0" t="n">
        <f aca="false">HR11*'Taux avec population simulée'!EG230</f>
        <v>0</v>
      </c>
      <c r="BK51" s="0" t="n">
        <f aca="false">HS11*'Taux avec population simulée'!EH230</f>
        <v>0</v>
      </c>
      <c r="BL51" s="0" t="n">
        <f aca="false">HT11*'Taux avec population simulée'!EI230</f>
        <v>0</v>
      </c>
      <c r="BM51" s="0" t="n">
        <f aca="false">HU11*'Taux avec population simulée'!EJ230</f>
        <v>0</v>
      </c>
      <c r="BN51" s="0" t="n">
        <f aca="false">HV11*'Taux avec population simulée'!EK230</f>
        <v>0</v>
      </c>
      <c r="BO51" s="0" t="n">
        <f aca="false">HW11*'Taux avec population simulée'!EL230</f>
        <v>0</v>
      </c>
      <c r="BP51" s="0" t="n">
        <f aca="false">HX11*'Taux avec population simulée'!EM230</f>
        <v>0</v>
      </c>
      <c r="BQ51" s="0" t="n">
        <f aca="false">HY11*'Taux avec population simulée'!EN230</f>
        <v>0</v>
      </c>
      <c r="BR51" s="0" t="n">
        <f aca="false">HZ11*'Taux avec population simulée'!EO230</f>
        <v>0</v>
      </c>
      <c r="BS51" s="0" t="n">
        <f aca="false">IA11*'Taux avec population simulée'!EP230</f>
        <v>0</v>
      </c>
      <c r="BT51" s="0" t="n">
        <f aca="false">IB11*'Taux avec population simulée'!EQ230</f>
        <v>0</v>
      </c>
      <c r="BU51" s="0" t="n">
        <f aca="false">IC11*'Taux avec population simulée'!ER230</f>
        <v>0</v>
      </c>
      <c r="BV51" s="0" t="n">
        <f aca="false">ID11*'Taux avec population simulée'!ES230</f>
        <v>0</v>
      </c>
      <c r="BW51" s="0" t="n">
        <f aca="false">IE11*'Taux avec population simulée'!ET230</f>
        <v>0</v>
      </c>
      <c r="BX51" s="0" t="n">
        <f aca="false">IF11*'Taux avec population simulée'!EU230</f>
        <v>0</v>
      </c>
      <c r="BY51" s="0" t="n">
        <f aca="false">IG11*'Taux avec population simulée'!EV230</f>
        <v>0</v>
      </c>
      <c r="BZ51" s="0" t="n">
        <f aca="false">IH11*'Taux avec population simulée'!EW230</f>
        <v>0</v>
      </c>
      <c r="CA51" s="0" t="n">
        <f aca="false">II11*'Taux avec population simulée'!EX230</f>
        <v>0</v>
      </c>
      <c r="CB51" s="0" t="n">
        <f aca="false">IJ11*'Taux avec population simulée'!EY230</f>
        <v>0</v>
      </c>
      <c r="CC51" s="0" t="n">
        <f aca="false">IK11*'Taux avec population simulée'!EZ230</f>
        <v>0</v>
      </c>
      <c r="CD51" s="0" t="n">
        <f aca="false">IL11*'Taux avec population simulée'!FA230</f>
        <v>0</v>
      </c>
      <c r="CE51" s="0" t="n">
        <f aca="false">IM11*'Taux avec population simulée'!FB230</f>
        <v>0</v>
      </c>
      <c r="CF51" s="0" t="n">
        <f aca="false">IN11*'Taux avec population simulée'!FC230</f>
        <v>0</v>
      </c>
      <c r="CG51" s="0" t="n">
        <f aca="false">IO11*'Taux avec population simulée'!FD230</f>
        <v>0</v>
      </c>
      <c r="CH51" s="0" t="n">
        <f aca="false">IP11*'Taux avec population simulée'!FE230</f>
        <v>0</v>
      </c>
      <c r="CI51" s="0" t="n">
        <f aca="false">IQ11*'Taux avec population simulée'!FF230</f>
        <v>0</v>
      </c>
      <c r="CJ51" s="0" t="n">
        <f aca="false">IR11*'Taux avec population simulée'!FG230</f>
        <v>0</v>
      </c>
      <c r="CK51" s="0" t="n">
        <f aca="false">IS11*'Taux avec population simulée'!FH230</f>
        <v>0</v>
      </c>
      <c r="CL51" s="0" t="n">
        <f aca="false">IT11*'Taux avec population simulée'!FI230</f>
        <v>0</v>
      </c>
      <c r="CM51" s="0" t="n">
        <f aca="false">IU11*'Taux avec population simulée'!FJ230</f>
        <v>0</v>
      </c>
      <c r="CN51" s="0" t="n">
        <f aca="false">IV11*'Taux avec population simulée'!FK230</f>
        <v>0</v>
      </c>
      <c r="CO51" s="0" t="n">
        <f aca="false">IW11*'Taux avec population simulée'!FL230</f>
        <v>0</v>
      </c>
      <c r="CP51" s="0" t="n">
        <f aca="false">IX11*'Taux avec population simulée'!FM230</f>
        <v>0</v>
      </c>
      <c r="CQ51" s="0" t="n">
        <f aca="false">IY11*'Taux avec population simulée'!FN230</f>
        <v>0</v>
      </c>
      <c r="CR51" s="0" t="n">
        <f aca="false">IZ11*'Taux avec population simulée'!FO230</f>
        <v>0</v>
      </c>
      <c r="CS51" s="0" t="n">
        <f aca="false">JA11*'Taux avec population simulée'!FP230</f>
        <v>0</v>
      </c>
      <c r="CT51" s="0" t="n">
        <f aca="false">JB11*'Taux avec population simulée'!FQ230</f>
        <v>0</v>
      </c>
      <c r="CU51" s="0" t="n">
        <f aca="false">JC11*'Taux avec population simulée'!FR230</f>
        <v>0</v>
      </c>
      <c r="CV51" s="0" t="n">
        <f aca="false">JD11*'Taux avec population simulée'!FS230</f>
        <v>0</v>
      </c>
      <c r="CW51" s="0" t="n">
        <f aca="false">JE11*'Taux avec population simulée'!FT230</f>
        <v>0</v>
      </c>
      <c r="CX51" s="0" t="n">
        <f aca="false">JF11*'Taux avec population simulée'!FU230</f>
        <v>0</v>
      </c>
      <c r="CY51" s="0" t="n">
        <f aca="false">JG11*'Taux avec population simulée'!FV230</f>
        <v>0</v>
      </c>
      <c r="CZ51" s="0" t="n">
        <f aca="false">JH11*'Taux avec population simulée'!FW230</f>
        <v>0</v>
      </c>
      <c r="DA51" s="0" t="n">
        <f aca="false">JI11*'Taux avec population simulée'!FX230</f>
        <v>0</v>
      </c>
      <c r="DB51" s="0" t="n">
        <f aca="false">JJ11*'Taux avec population simulée'!FY230</f>
        <v>0</v>
      </c>
      <c r="DC51" s="0" t="n">
        <f aca="false">JK11*'Taux avec population simulée'!FZ230</f>
        <v>0</v>
      </c>
      <c r="DD51" s="0" t="n">
        <f aca="false">JL11*'Taux avec population simulée'!GA230</f>
        <v>0</v>
      </c>
      <c r="DE51" s="0" t="n">
        <f aca="false">JM11*'Taux avec population simulée'!GB230</f>
        <v>0</v>
      </c>
      <c r="DF51" s="0" t="n">
        <f aca="false">JN11*'Taux avec population simulée'!GC230</f>
        <v>0</v>
      </c>
      <c r="DG51" s="0" t="n">
        <f aca="false">JO11*'Taux avec population simulée'!GD230</f>
        <v>0</v>
      </c>
      <c r="DH51" s="0" t="n">
        <f aca="false">JP11*'Taux avec population simulée'!GE230</f>
        <v>0</v>
      </c>
      <c r="DI51" s="0" t="n">
        <f aca="false">JQ11*'Taux avec population simulée'!GF230</f>
        <v>0</v>
      </c>
      <c r="DJ51" s="0" t="n">
        <f aca="false">JR11*'Taux avec population simulée'!GG230</f>
        <v>0</v>
      </c>
      <c r="DK51" s="0" t="n">
        <f aca="false">JS11*'Taux avec population simulée'!GH230</f>
        <v>0</v>
      </c>
      <c r="DL51" s="0" t="n">
        <f aca="false">JT11*'Taux avec population simulée'!GI230</f>
        <v>0</v>
      </c>
      <c r="DM51" s="0" t="n">
        <f aca="false">JU11*'Taux avec population simulée'!GJ230</f>
        <v>0</v>
      </c>
      <c r="DN51" s="0" t="n">
        <f aca="false">JV11*'Taux avec population simulée'!GK230</f>
        <v>0</v>
      </c>
      <c r="DO51" s="0" t="n">
        <f aca="false">JW11*'Taux avec population simulée'!GL230</f>
        <v>0</v>
      </c>
      <c r="DP51" s="0" t="n">
        <f aca="false">JX11*'Taux avec population simulée'!GM230</f>
        <v>0</v>
      </c>
      <c r="DQ51" s="0" t="n">
        <f aca="false">JY11*'Taux avec population simulée'!GN230</f>
        <v>0</v>
      </c>
      <c r="DR51" s="0" t="n">
        <f aca="false">JZ11*'Taux avec population simulée'!GO230</f>
        <v>0</v>
      </c>
      <c r="DS51" s="0" t="n">
        <f aca="false">KA11*'Taux avec population simulée'!GP230</f>
        <v>0</v>
      </c>
      <c r="DT51" s="0" t="n">
        <f aca="false">KB11*'Taux avec population simulée'!GQ230</f>
        <v>0</v>
      </c>
      <c r="DU51" s="0" t="n">
        <f aca="false">KC11*'Taux avec population simulée'!GR230</f>
        <v>0</v>
      </c>
      <c r="DV51" s="0" t="n">
        <f aca="false">KD11*'Taux avec population simulée'!GS230</f>
        <v>0</v>
      </c>
      <c r="DW51" s="0" t="n">
        <f aca="false">KE11*'Taux avec population simulée'!GT230</f>
        <v>0</v>
      </c>
      <c r="DX51" s="0" t="n">
        <f aca="false">KF11*'Taux avec population simulée'!GU230</f>
        <v>0</v>
      </c>
      <c r="DY51" s="0" t="n">
        <f aca="false">KG11*'Taux avec population simulée'!GV230</f>
        <v>0</v>
      </c>
      <c r="DZ51" s="0" t="n">
        <f aca="false">KH11*'Taux avec population simulée'!GW230</f>
        <v>0</v>
      </c>
      <c r="EA51" s="0" t="n">
        <f aca="false">KI11*'Taux avec population simulée'!GX230</f>
        <v>0</v>
      </c>
      <c r="EB51" s="0" t="n">
        <f aca="false">KJ11*'Taux avec population simulée'!GY230</f>
        <v>0</v>
      </c>
      <c r="EC51" s="0" t="n">
        <f aca="false">KK11*'Taux avec population simulée'!GZ230</f>
        <v>0</v>
      </c>
      <c r="ED51" s="0" t="n">
        <f aca="false">KL11*'Taux avec population simulée'!HA230</f>
        <v>0</v>
      </c>
      <c r="EE51" s="0" t="n">
        <f aca="false">KM11*'Taux avec population simulée'!HB230</f>
        <v>0</v>
      </c>
      <c r="EF51" s="0" t="n">
        <f aca="false">KN11*'Taux avec population simulée'!HC230</f>
        <v>0</v>
      </c>
      <c r="EG51" s="0" t="n">
        <f aca="false">KO11*'Taux avec population simulée'!HD230</f>
        <v>0</v>
      </c>
      <c r="EH51" s="0" t="n">
        <f aca="false">KP11*'Taux avec population simulée'!HE230</f>
        <v>0</v>
      </c>
      <c r="EI51" s="0" t="n">
        <f aca="false">KQ11*'Taux avec population simulée'!HF230</f>
        <v>0</v>
      </c>
      <c r="EJ51" s="0" t="n">
        <f aca="false">KR11*'Taux avec population simulée'!HG230</f>
        <v>0</v>
      </c>
      <c r="EK51" s="0" t="n">
        <f aca="false">KS11*'Taux avec population simulée'!HH230</f>
        <v>0</v>
      </c>
    </row>
    <row r="52" customFormat="false" ht="12.85" hidden="false" customHeight="false" outlineLevel="0" collapsed="false">
      <c r="B52" s="0" t="n">
        <f aca="false">B48+1</f>
        <v>2009</v>
      </c>
      <c r="C52" s="0" t="n">
        <v>0.8509762648</v>
      </c>
      <c r="D52" s="0" t="n">
        <v>0.7704533106</v>
      </c>
      <c r="E52" s="0" t="n">
        <v>0.5516579451</v>
      </c>
      <c r="F52" s="0" t="n">
        <v>0.4363228275</v>
      </c>
      <c r="G52" s="0" t="n">
        <v>0.3182957886</v>
      </c>
      <c r="H52" s="0" t="n">
        <v>0.311662352</v>
      </c>
      <c r="I52" s="0" t="n">
        <v>0.2100710331</v>
      </c>
      <c r="J52" s="0" t="n">
        <v>0.1553013526</v>
      </c>
      <c r="K52" s="0" t="n">
        <v>0.1466231496</v>
      </c>
      <c r="L52" s="0" t="n">
        <v>0.1030405687</v>
      </c>
      <c r="M52" s="0" t="n">
        <v>0.0836609962</v>
      </c>
      <c r="N52" s="0" t="n">
        <v>0.0579781294</v>
      </c>
      <c r="O52" s="0" t="n">
        <v>0.0428881933</v>
      </c>
      <c r="P52" s="0" t="n">
        <v>0.0554082312</v>
      </c>
      <c r="R52" s="0" t="n">
        <f aca="false">R48+1</f>
        <v>2009</v>
      </c>
      <c r="S52" s="0" t="n">
        <v>0.771624107</v>
      </c>
      <c r="T52" s="0" t="n">
        <v>0.7267260874</v>
      </c>
      <c r="U52" s="0" t="n">
        <v>0.464703766</v>
      </c>
      <c r="V52" s="0" t="n">
        <v>0.2910383693</v>
      </c>
      <c r="W52" s="0" t="n">
        <v>0.2270579185</v>
      </c>
      <c r="X52" s="0" t="n">
        <v>0.211283493</v>
      </c>
      <c r="Y52" s="0" t="n">
        <v>0.1868587085</v>
      </c>
      <c r="Z52" s="0" t="n">
        <v>0.0871218448</v>
      </c>
      <c r="AA52" s="0" t="n">
        <v>0.0761097602</v>
      </c>
      <c r="AB52" s="0" t="n">
        <v>0.0942683205</v>
      </c>
      <c r="AC52" s="0" t="n">
        <v>0.0805708427</v>
      </c>
      <c r="AD52" s="0" t="n">
        <v>0.0602138119</v>
      </c>
      <c r="AE52" s="0" t="n">
        <v>0.029472785</v>
      </c>
      <c r="AF52" s="0" t="n">
        <v>0.0115788083</v>
      </c>
      <c r="AI52" s="0" t="n">
        <v>25</v>
      </c>
      <c r="AJ52" s="0" t="n">
        <f aca="false">GR12*'Taux avec population simulée'!DG231</f>
        <v>0</v>
      </c>
      <c r="AK52" s="0" t="n">
        <f aca="false">GS12*'Taux avec population simulée'!DH231</f>
        <v>0</v>
      </c>
      <c r="AL52" s="0" t="n">
        <f aca="false">GT12*'Taux avec population simulée'!DI231</f>
        <v>0</v>
      </c>
      <c r="AM52" s="0" t="n">
        <f aca="false">GU12*'Taux avec population simulée'!DJ231</f>
        <v>0</v>
      </c>
      <c r="AN52" s="0" t="n">
        <f aca="false">GV12*'Taux avec population simulée'!DK231</f>
        <v>0</v>
      </c>
      <c r="AO52" s="0" t="n">
        <f aca="false">GW12*'Taux avec population simulée'!DL231</f>
        <v>0</v>
      </c>
      <c r="AP52" s="0" t="n">
        <f aca="false">GX12*'Taux avec population simulée'!DM231</f>
        <v>0</v>
      </c>
      <c r="AQ52" s="0" t="n">
        <f aca="false">GY12*'Taux avec population simulée'!DN231</f>
        <v>0</v>
      </c>
      <c r="AR52" s="0" t="n">
        <f aca="false">GZ12*'Taux avec population simulée'!DO231</f>
        <v>0</v>
      </c>
      <c r="AS52" s="1" t="n">
        <f aca="false">HA12*'Taux avec population simulée'!DP231</f>
        <v>0</v>
      </c>
      <c r="AT52" s="0" t="n">
        <f aca="false">HB12*'Taux avec population simulée'!DQ231</f>
        <v>0</v>
      </c>
      <c r="AU52" s="0" t="n">
        <f aca="false">HC12*'Taux avec population simulée'!DR231</f>
        <v>0</v>
      </c>
      <c r="AV52" s="0" t="n">
        <f aca="false">HD12*'Taux avec population simulée'!DS231</f>
        <v>0</v>
      </c>
      <c r="AW52" s="0" t="n">
        <f aca="false">HE12*'Taux avec population simulée'!DT231</f>
        <v>0</v>
      </c>
      <c r="AX52" s="0" t="n">
        <f aca="false">HF12*'Taux avec population simulée'!DU231</f>
        <v>0</v>
      </c>
      <c r="AY52" s="0" t="n">
        <f aca="false">HG12*'Taux avec population simulée'!DV231</f>
        <v>0</v>
      </c>
      <c r="AZ52" s="0" t="n">
        <f aca="false">HH12*'Taux avec population simulée'!DW231</f>
        <v>0</v>
      </c>
      <c r="BA52" s="0" t="n">
        <f aca="false">HI12*'Taux avec population simulée'!DX231</f>
        <v>0</v>
      </c>
      <c r="BB52" s="0" t="n">
        <f aca="false">HJ12*'Taux avec population simulée'!DY231</f>
        <v>0</v>
      </c>
      <c r="BC52" s="0" t="n">
        <f aca="false">HK12*'Taux avec population simulée'!DZ231</f>
        <v>0</v>
      </c>
      <c r="BD52" s="0" t="n">
        <f aca="false">HL12*'Taux avec population simulée'!EA231</f>
        <v>0</v>
      </c>
      <c r="BE52" s="0" t="n">
        <f aca="false">HM12*'Taux avec population simulée'!EB231</f>
        <v>0</v>
      </c>
      <c r="BF52" s="0" t="n">
        <f aca="false">HN12*'Taux avec population simulée'!EC231</f>
        <v>0</v>
      </c>
      <c r="BG52" s="0" t="n">
        <f aca="false">HO12*'Taux avec population simulée'!ED231</f>
        <v>0</v>
      </c>
      <c r="BH52" s="0" t="n">
        <f aca="false">HP12*'Taux avec population simulée'!EE231</f>
        <v>0</v>
      </c>
      <c r="BI52" s="0" t="n">
        <f aca="false">HQ12*'Taux avec population simulée'!EF231</f>
        <v>0</v>
      </c>
      <c r="BJ52" s="0" t="n">
        <f aca="false">HR12*'Taux avec population simulée'!EG231</f>
        <v>0</v>
      </c>
      <c r="BK52" s="0" t="n">
        <f aca="false">HS12*'Taux avec population simulée'!EH231</f>
        <v>0</v>
      </c>
      <c r="BL52" s="0" t="n">
        <f aca="false">HT12*'Taux avec population simulée'!EI231</f>
        <v>0</v>
      </c>
      <c r="BM52" s="0" t="n">
        <f aca="false">HU12*'Taux avec population simulée'!EJ231</f>
        <v>0</v>
      </c>
      <c r="BN52" s="0" t="n">
        <f aca="false">HV12*'Taux avec population simulée'!EK231</f>
        <v>0</v>
      </c>
      <c r="BO52" s="0" t="n">
        <f aca="false">HW12*'Taux avec population simulée'!EL231</f>
        <v>0</v>
      </c>
      <c r="BP52" s="0" t="n">
        <f aca="false">HX12*'Taux avec population simulée'!EM231</f>
        <v>0</v>
      </c>
      <c r="BQ52" s="0" t="n">
        <f aca="false">HY12*'Taux avec population simulée'!EN231</f>
        <v>0</v>
      </c>
      <c r="BR52" s="0" t="n">
        <f aca="false">HZ12*'Taux avec population simulée'!EO231</f>
        <v>0</v>
      </c>
      <c r="BS52" s="0" t="n">
        <f aca="false">IA12*'Taux avec population simulée'!EP231</f>
        <v>0</v>
      </c>
      <c r="BT52" s="0" t="n">
        <f aca="false">IB12*'Taux avec population simulée'!EQ231</f>
        <v>0</v>
      </c>
      <c r="BU52" s="0" t="n">
        <f aca="false">IC12*'Taux avec population simulée'!ER231</f>
        <v>0</v>
      </c>
      <c r="BV52" s="0" t="n">
        <f aca="false">ID12*'Taux avec population simulée'!ES231</f>
        <v>0</v>
      </c>
      <c r="BW52" s="0" t="n">
        <f aca="false">IE12*'Taux avec population simulée'!ET231</f>
        <v>0</v>
      </c>
      <c r="BX52" s="0" t="n">
        <f aca="false">IF12*'Taux avec population simulée'!EU231</f>
        <v>0</v>
      </c>
      <c r="BY52" s="0" t="n">
        <f aca="false">IG12*'Taux avec population simulée'!EV231</f>
        <v>0</v>
      </c>
      <c r="BZ52" s="0" t="n">
        <f aca="false">IH12*'Taux avec population simulée'!EW231</f>
        <v>0</v>
      </c>
      <c r="CA52" s="0" t="n">
        <f aca="false">II12*'Taux avec population simulée'!EX231</f>
        <v>0</v>
      </c>
      <c r="CB52" s="0" t="n">
        <f aca="false">IJ12*'Taux avec population simulée'!EY231</f>
        <v>0</v>
      </c>
      <c r="CC52" s="0" t="n">
        <f aca="false">IK12*'Taux avec population simulée'!EZ231</f>
        <v>0</v>
      </c>
      <c r="CD52" s="0" t="n">
        <f aca="false">IL12*'Taux avec population simulée'!FA231</f>
        <v>0</v>
      </c>
      <c r="CE52" s="0" t="n">
        <f aca="false">IM12*'Taux avec population simulée'!FB231</f>
        <v>0</v>
      </c>
      <c r="CF52" s="0" t="n">
        <f aca="false">IN12*'Taux avec population simulée'!FC231</f>
        <v>0</v>
      </c>
      <c r="CG52" s="0" t="n">
        <f aca="false">IO12*'Taux avec population simulée'!FD231</f>
        <v>0</v>
      </c>
      <c r="CH52" s="0" t="n">
        <f aca="false">IP12*'Taux avec population simulée'!FE231</f>
        <v>0</v>
      </c>
      <c r="CI52" s="0" t="n">
        <f aca="false">IQ12*'Taux avec population simulée'!FF231</f>
        <v>0</v>
      </c>
      <c r="CJ52" s="0" t="n">
        <f aca="false">IR12*'Taux avec population simulée'!FG231</f>
        <v>0</v>
      </c>
      <c r="CK52" s="0" t="n">
        <f aca="false">IS12*'Taux avec population simulée'!FH231</f>
        <v>0</v>
      </c>
      <c r="CL52" s="0" t="n">
        <f aca="false">IT12*'Taux avec population simulée'!FI231</f>
        <v>0</v>
      </c>
      <c r="CM52" s="0" t="n">
        <f aca="false">IU12*'Taux avec population simulée'!FJ231</f>
        <v>0</v>
      </c>
      <c r="CN52" s="0" t="n">
        <f aca="false">IV12*'Taux avec population simulée'!FK231</f>
        <v>0</v>
      </c>
      <c r="CO52" s="0" t="n">
        <f aca="false">IW12*'Taux avec population simulée'!FL231</f>
        <v>0</v>
      </c>
      <c r="CP52" s="0" t="n">
        <f aca="false">IX12*'Taux avec population simulée'!FM231</f>
        <v>0</v>
      </c>
      <c r="CQ52" s="0" t="n">
        <f aca="false">IY12*'Taux avec population simulée'!FN231</f>
        <v>0</v>
      </c>
      <c r="CR52" s="0" t="n">
        <f aca="false">IZ12*'Taux avec population simulée'!FO231</f>
        <v>0</v>
      </c>
      <c r="CS52" s="0" t="n">
        <f aca="false">JA12*'Taux avec population simulée'!FP231</f>
        <v>0</v>
      </c>
      <c r="CT52" s="0" t="n">
        <f aca="false">JB12*'Taux avec population simulée'!FQ231</f>
        <v>0</v>
      </c>
      <c r="CU52" s="0" t="n">
        <f aca="false">JC12*'Taux avec population simulée'!FR231</f>
        <v>0</v>
      </c>
      <c r="CV52" s="0" t="n">
        <f aca="false">JD12*'Taux avec population simulée'!FS231</f>
        <v>0</v>
      </c>
      <c r="CW52" s="0" t="n">
        <f aca="false">JE12*'Taux avec population simulée'!FT231</f>
        <v>0</v>
      </c>
      <c r="CX52" s="0" t="n">
        <f aca="false">JF12*'Taux avec population simulée'!FU231</f>
        <v>0</v>
      </c>
      <c r="CY52" s="0" t="n">
        <f aca="false">JG12*'Taux avec population simulée'!FV231</f>
        <v>0</v>
      </c>
      <c r="CZ52" s="0" t="n">
        <f aca="false">JH12*'Taux avec population simulée'!FW231</f>
        <v>0</v>
      </c>
      <c r="DA52" s="0" t="n">
        <f aca="false">JI12*'Taux avec population simulée'!FX231</f>
        <v>0</v>
      </c>
      <c r="DB52" s="0" t="n">
        <f aca="false">JJ12*'Taux avec population simulée'!FY231</f>
        <v>0</v>
      </c>
      <c r="DC52" s="0" t="n">
        <f aca="false">JK12*'Taux avec population simulée'!FZ231</f>
        <v>0</v>
      </c>
      <c r="DD52" s="0" t="n">
        <f aca="false">JL12*'Taux avec population simulée'!GA231</f>
        <v>0</v>
      </c>
      <c r="DE52" s="0" t="n">
        <f aca="false">JM12*'Taux avec population simulée'!GB231</f>
        <v>0</v>
      </c>
      <c r="DF52" s="0" t="n">
        <f aca="false">JN12*'Taux avec population simulée'!GC231</f>
        <v>0</v>
      </c>
      <c r="DG52" s="0" t="n">
        <f aca="false">JO12*'Taux avec population simulée'!GD231</f>
        <v>0</v>
      </c>
      <c r="DH52" s="0" t="n">
        <f aca="false">JP12*'Taux avec population simulée'!GE231</f>
        <v>0</v>
      </c>
      <c r="DI52" s="0" t="n">
        <f aca="false">JQ12*'Taux avec population simulée'!GF231</f>
        <v>0</v>
      </c>
      <c r="DJ52" s="0" t="n">
        <f aca="false">JR12*'Taux avec population simulée'!GG231</f>
        <v>0</v>
      </c>
      <c r="DK52" s="0" t="n">
        <f aca="false">JS12*'Taux avec population simulée'!GH231</f>
        <v>0</v>
      </c>
      <c r="DL52" s="0" t="n">
        <f aca="false">JT12*'Taux avec population simulée'!GI231</f>
        <v>0</v>
      </c>
      <c r="DM52" s="0" t="n">
        <f aca="false">JU12*'Taux avec population simulée'!GJ231</f>
        <v>0</v>
      </c>
      <c r="DN52" s="0" t="n">
        <f aca="false">JV12*'Taux avec population simulée'!GK231</f>
        <v>0</v>
      </c>
      <c r="DO52" s="0" t="n">
        <f aca="false">JW12*'Taux avec population simulée'!GL231</f>
        <v>0</v>
      </c>
      <c r="DP52" s="0" t="n">
        <f aca="false">JX12*'Taux avec population simulée'!GM231</f>
        <v>0</v>
      </c>
      <c r="DQ52" s="0" t="n">
        <f aca="false">JY12*'Taux avec population simulée'!GN231</f>
        <v>0</v>
      </c>
      <c r="DR52" s="0" t="n">
        <f aca="false">JZ12*'Taux avec population simulée'!GO231</f>
        <v>0</v>
      </c>
      <c r="DS52" s="0" t="n">
        <f aca="false">KA12*'Taux avec population simulée'!GP231</f>
        <v>0</v>
      </c>
      <c r="DT52" s="0" t="n">
        <f aca="false">KB12*'Taux avec population simulée'!GQ231</f>
        <v>0</v>
      </c>
      <c r="DU52" s="0" t="n">
        <f aca="false">KC12*'Taux avec population simulée'!GR231</f>
        <v>0</v>
      </c>
      <c r="DV52" s="0" t="n">
        <f aca="false">KD12*'Taux avec population simulée'!GS231</f>
        <v>0</v>
      </c>
      <c r="DW52" s="0" t="n">
        <f aca="false">KE12*'Taux avec population simulée'!GT231</f>
        <v>0</v>
      </c>
      <c r="DX52" s="0" t="n">
        <f aca="false">KF12*'Taux avec population simulée'!GU231</f>
        <v>0</v>
      </c>
      <c r="DY52" s="0" t="n">
        <f aca="false">KG12*'Taux avec population simulée'!GV231</f>
        <v>0</v>
      </c>
      <c r="DZ52" s="0" t="n">
        <f aca="false">KH12*'Taux avec population simulée'!GW231</f>
        <v>0</v>
      </c>
      <c r="EA52" s="0" t="n">
        <f aca="false">KI12*'Taux avec population simulée'!GX231</f>
        <v>0</v>
      </c>
      <c r="EB52" s="0" t="n">
        <f aca="false">KJ12*'Taux avec population simulée'!GY231</f>
        <v>0</v>
      </c>
      <c r="EC52" s="0" t="n">
        <f aca="false">KK12*'Taux avec population simulée'!GZ231</f>
        <v>0</v>
      </c>
      <c r="ED52" s="0" t="n">
        <f aca="false">KL12*'Taux avec population simulée'!HA231</f>
        <v>0</v>
      </c>
      <c r="EE52" s="0" t="n">
        <f aca="false">KM12*'Taux avec population simulée'!HB231</f>
        <v>0</v>
      </c>
      <c r="EF52" s="0" t="n">
        <f aca="false">KN12*'Taux avec population simulée'!HC231</f>
        <v>0</v>
      </c>
      <c r="EG52" s="0" t="n">
        <f aca="false">KO12*'Taux avec population simulée'!HD231</f>
        <v>0</v>
      </c>
      <c r="EH52" s="0" t="n">
        <f aca="false">KP12*'Taux avec population simulée'!HE231</f>
        <v>0</v>
      </c>
      <c r="EI52" s="0" t="n">
        <f aca="false">KQ12*'Taux avec population simulée'!HF231</f>
        <v>0</v>
      </c>
      <c r="EJ52" s="0" t="n">
        <f aca="false">KR12*'Taux avec population simulée'!HG231</f>
        <v>0</v>
      </c>
      <c r="EK52" s="0" t="n">
        <f aca="false">KS12*'Taux avec population simulée'!HH231</f>
        <v>0</v>
      </c>
    </row>
    <row r="53" customFormat="false" ht="12.85" hidden="false" customHeight="false" outlineLevel="0" collapsed="false">
      <c r="B53" s="0" t="n">
        <f aca="false">B49+1</f>
        <v>2009</v>
      </c>
      <c r="C53" s="0" t="n">
        <v>0.8371595629</v>
      </c>
      <c r="D53" s="0" t="n">
        <v>0.7531952881</v>
      </c>
      <c r="E53" s="0" t="n">
        <v>0.5482467235</v>
      </c>
      <c r="F53" s="0" t="n">
        <v>0.4004275863</v>
      </c>
      <c r="G53" s="0" t="n">
        <v>0.2727529747</v>
      </c>
      <c r="H53" s="0" t="n">
        <v>0.2775425785</v>
      </c>
      <c r="I53" s="0" t="n">
        <v>0.277779748</v>
      </c>
      <c r="J53" s="0" t="n">
        <v>0.2090103074</v>
      </c>
      <c r="K53" s="0" t="n">
        <v>0.1785725118</v>
      </c>
      <c r="L53" s="0" t="n">
        <v>0.0923368969</v>
      </c>
      <c r="M53" s="0" t="n">
        <v>0.1026041433</v>
      </c>
      <c r="N53" s="0" t="n">
        <v>0.0758363373</v>
      </c>
      <c r="O53" s="0" t="n">
        <v>0.0377463257</v>
      </c>
      <c r="P53" s="0" t="n">
        <v>0.0418374126</v>
      </c>
      <c r="R53" s="0" t="n">
        <f aca="false">R49+1</f>
        <v>2009</v>
      </c>
      <c r="S53" s="0" t="n">
        <v>0.806231719</v>
      </c>
      <c r="T53" s="0" t="n">
        <v>0.6770884711</v>
      </c>
      <c r="U53" s="0" t="n">
        <v>0.400628449</v>
      </c>
      <c r="V53" s="0" t="n">
        <v>0.2938960767</v>
      </c>
      <c r="W53" s="0" t="n">
        <v>0.2287226879</v>
      </c>
      <c r="X53" s="0" t="n">
        <v>0.1920193652</v>
      </c>
      <c r="Y53" s="0" t="n">
        <v>0.2093373067</v>
      </c>
      <c r="Z53" s="0" t="n">
        <v>0.1166631973</v>
      </c>
      <c r="AA53" s="0" t="n">
        <v>0.1200045841</v>
      </c>
      <c r="AB53" s="0" t="n">
        <v>0.110089375</v>
      </c>
      <c r="AC53" s="0" t="n">
        <v>0.0464667955</v>
      </c>
      <c r="AD53" s="0" t="n">
        <v>0.0534599741</v>
      </c>
      <c r="AE53" s="0" t="n">
        <v>0.0402671031</v>
      </c>
      <c r="AF53" s="0" t="n">
        <v>0.0124591694</v>
      </c>
      <c r="AI53" s="0" t="n">
        <v>26</v>
      </c>
      <c r="AJ53" s="0" t="n">
        <f aca="false">GR13*'Taux avec population simulée'!DG232</f>
        <v>0</v>
      </c>
      <c r="AK53" s="0" t="n">
        <f aca="false">GS13*'Taux avec population simulée'!DH232</f>
        <v>0</v>
      </c>
      <c r="AL53" s="0" t="n">
        <f aca="false">GT13*'Taux avec population simulée'!DI232</f>
        <v>0</v>
      </c>
      <c r="AM53" s="0" t="n">
        <f aca="false">GU13*'Taux avec population simulée'!DJ232</f>
        <v>0</v>
      </c>
      <c r="AN53" s="0" t="n">
        <f aca="false">GV13*'Taux avec population simulée'!DK232</f>
        <v>0</v>
      </c>
      <c r="AO53" s="0" t="n">
        <f aca="false">GW13*'Taux avec population simulée'!DL232</f>
        <v>0</v>
      </c>
      <c r="AP53" s="0" t="n">
        <f aca="false">GX13*'Taux avec population simulée'!DM232</f>
        <v>0</v>
      </c>
      <c r="AQ53" s="0" t="n">
        <f aca="false">GY13*'Taux avec population simulée'!DN232</f>
        <v>0</v>
      </c>
      <c r="AR53" s="0" t="n">
        <f aca="false">GZ13*'Taux avec population simulée'!DO232</f>
        <v>0</v>
      </c>
      <c r="AS53" s="1" t="n">
        <f aca="false">HA13*'Taux avec population simulée'!DP232</f>
        <v>0</v>
      </c>
      <c r="AT53" s="0" t="n">
        <f aca="false">HB13*'Taux avec population simulée'!DQ232</f>
        <v>0</v>
      </c>
      <c r="AU53" s="0" t="n">
        <f aca="false">HC13*'Taux avec population simulée'!DR232</f>
        <v>0</v>
      </c>
      <c r="AV53" s="0" t="n">
        <f aca="false">HD13*'Taux avec population simulée'!DS232</f>
        <v>0</v>
      </c>
      <c r="AW53" s="0" t="n">
        <f aca="false">HE13*'Taux avec population simulée'!DT232</f>
        <v>0</v>
      </c>
      <c r="AX53" s="0" t="n">
        <f aca="false">HF13*'Taux avec population simulée'!DU232</f>
        <v>0</v>
      </c>
      <c r="AY53" s="0" t="n">
        <f aca="false">HG13*'Taux avec population simulée'!DV232</f>
        <v>0</v>
      </c>
      <c r="AZ53" s="0" t="n">
        <f aca="false">HH13*'Taux avec population simulée'!DW232</f>
        <v>0</v>
      </c>
      <c r="BA53" s="0" t="n">
        <f aca="false">HI13*'Taux avec population simulée'!DX232</f>
        <v>0</v>
      </c>
      <c r="BB53" s="0" t="n">
        <f aca="false">HJ13*'Taux avec population simulée'!DY232</f>
        <v>0</v>
      </c>
      <c r="BC53" s="0" t="n">
        <f aca="false">HK13*'Taux avec population simulée'!DZ232</f>
        <v>0</v>
      </c>
      <c r="BD53" s="0" t="n">
        <f aca="false">HL13*'Taux avec population simulée'!EA232</f>
        <v>0</v>
      </c>
      <c r="BE53" s="0" t="n">
        <f aca="false">HM13*'Taux avec population simulée'!EB232</f>
        <v>0</v>
      </c>
      <c r="BF53" s="0" t="n">
        <f aca="false">HN13*'Taux avec population simulée'!EC232</f>
        <v>0</v>
      </c>
      <c r="BG53" s="0" t="n">
        <f aca="false">HO13*'Taux avec population simulée'!ED232</f>
        <v>0</v>
      </c>
      <c r="BH53" s="0" t="n">
        <f aca="false">HP13*'Taux avec population simulée'!EE232</f>
        <v>0</v>
      </c>
      <c r="BI53" s="0" t="n">
        <f aca="false">HQ13*'Taux avec population simulée'!EF232</f>
        <v>0</v>
      </c>
      <c r="BJ53" s="0" t="n">
        <f aca="false">HR13*'Taux avec population simulée'!EG232</f>
        <v>0</v>
      </c>
      <c r="BK53" s="0" t="n">
        <f aca="false">HS13*'Taux avec population simulée'!EH232</f>
        <v>0</v>
      </c>
      <c r="BL53" s="0" t="n">
        <f aca="false">HT13*'Taux avec population simulée'!EI232</f>
        <v>0</v>
      </c>
      <c r="BM53" s="0" t="n">
        <f aca="false">HU13*'Taux avec population simulée'!EJ232</f>
        <v>0</v>
      </c>
      <c r="BN53" s="0" t="n">
        <f aca="false">HV13*'Taux avec population simulée'!EK232</f>
        <v>0</v>
      </c>
      <c r="BO53" s="0" t="n">
        <f aca="false">HW13*'Taux avec population simulée'!EL232</f>
        <v>0</v>
      </c>
      <c r="BP53" s="0" t="n">
        <f aca="false">HX13*'Taux avec population simulée'!EM232</f>
        <v>0</v>
      </c>
      <c r="BQ53" s="0" t="n">
        <f aca="false">HY13*'Taux avec population simulée'!EN232</f>
        <v>0</v>
      </c>
      <c r="BR53" s="0" t="n">
        <f aca="false">HZ13*'Taux avec population simulée'!EO232</f>
        <v>0</v>
      </c>
      <c r="BS53" s="0" t="n">
        <f aca="false">IA13*'Taux avec population simulée'!EP232</f>
        <v>0</v>
      </c>
      <c r="BT53" s="0" t="n">
        <f aca="false">IB13*'Taux avec population simulée'!EQ232</f>
        <v>0</v>
      </c>
      <c r="BU53" s="0" t="n">
        <f aca="false">IC13*'Taux avec population simulée'!ER232</f>
        <v>0</v>
      </c>
      <c r="BV53" s="0" t="n">
        <f aca="false">ID13*'Taux avec population simulée'!ES232</f>
        <v>0</v>
      </c>
      <c r="BW53" s="0" t="n">
        <f aca="false">IE13*'Taux avec population simulée'!ET232</f>
        <v>0</v>
      </c>
      <c r="BX53" s="0" t="n">
        <f aca="false">IF13*'Taux avec population simulée'!EU232</f>
        <v>0</v>
      </c>
      <c r="BY53" s="0" t="n">
        <f aca="false">IG13*'Taux avec population simulée'!EV232</f>
        <v>0</v>
      </c>
      <c r="BZ53" s="0" t="n">
        <f aca="false">IH13*'Taux avec population simulée'!EW232</f>
        <v>0</v>
      </c>
      <c r="CA53" s="0" t="n">
        <f aca="false">II13*'Taux avec population simulée'!EX232</f>
        <v>0</v>
      </c>
      <c r="CB53" s="0" t="n">
        <f aca="false">IJ13*'Taux avec population simulée'!EY232</f>
        <v>0</v>
      </c>
      <c r="CC53" s="0" t="n">
        <f aca="false">IK13*'Taux avec population simulée'!EZ232</f>
        <v>0</v>
      </c>
      <c r="CD53" s="0" t="n">
        <f aca="false">IL13*'Taux avec population simulée'!FA232</f>
        <v>0</v>
      </c>
      <c r="CE53" s="0" t="n">
        <f aca="false">IM13*'Taux avec population simulée'!FB232</f>
        <v>0</v>
      </c>
      <c r="CF53" s="0" t="n">
        <f aca="false">IN13*'Taux avec population simulée'!FC232</f>
        <v>0</v>
      </c>
      <c r="CG53" s="0" t="n">
        <f aca="false">IO13*'Taux avec population simulée'!FD232</f>
        <v>0</v>
      </c>
      <c r="CH53" s="0" t="n">
        <f aca="false">IP13*'Taux avec population simulée'!FE232</f>
        <v>0</v>
      </c>
      <c r="CI53" s="0" t="n">
        <f aca="false">IQ13*'Taux avec population simulée'!FF232</f>
        <v>0</v>
      </c>
      <c r="CJ53" s="0" t="n">
        <f aca="false">IR13*'Taux avec population simulée'!FG232</f>
        <v>0</v>
      </c>
      <c r="CK53" s="0" t="n">
        <f aca="false">IS13*'Taux avec population simulée'!FH232</f>
        <v>0</v>
      </c>
      <c r="CL53" s="0" t="n">
        <f aca="false">IT13*'Taux avec population simulée'!FI232</f>
        <v>0</v>
      </c>
      <c r="CM53" s="0" t="n">
        <f aca="false">IU13*'Taux avec population simulée'!FJ232</f>
        <v>0</v>
      </c>
      <c r="CN53" s="0" t="n">
        <f aca="false">IV13*'Taux avec population simulée'!FK232</f>
        <v>0</v>
      </c>
      <c r="CO53" s="0" t="n">
        <f aca="false">IW13*'Taux avec population simulée'!FL232</f>
        <v>0</v>
      </c>
      <c r="CP53" s="0" t="n">
        <f aca="false">IX13*'Taux avec population simulée'!FM232</f>
        <v>0</v>
      </c>
      <c r="CQ53" s="0" t="n">
        <f aca="false">IY13*'Taux avec population simulée'!FN232</f>
        <v>0</v>
      </c>
      <c r="CR53" s="0" t="n">
        <f aca="false">IZ13*'Taux avec population simulée'!FO232</f>
        <v>0</v>
      </c>
      <c r="CS53" s="0" t="n">
        <f aca="false">JA13*'Taux avec population simulée'!FP232</f>
        <v>0</v>
      </c>
      <c r="CT53" s="0" t="n">
        <f aca="false">JB13*'Taux avec population simulée'!FQ232</f>
        <v>0</v>
      </c>
      <c r="CU53" s="0" t="n">
        <f aca="false">JC13*'Taux avec population simulée'!FR232</f>
        <v>0</v>
      </c>
      <c r="CV53" s="0" t="n">
        <f aca="false">JD13*'Taux avec population simulée'!FS232</f>
        <v>0</v>
      </c>
      <c r="CW53" s="0" t="n">
        <f aca="false">JE13*'Taux avec population simulée'!FT232</f>
        <v>0</v>
      </c>
      <c r="CX53" s="0" t="n">
        <f aca="false">JF13*'Taux avec population simulée'!FU232</f>
        <v>0</v>
      </c>
      <c r="CY53" s="0" t="n">
        <f aca="false">JG13*'Taux avec population simulée'!FV232</f>
        <v>0</v>
      </c>
      <c r="CZ53" s="0" t="n">
        <f aca="false">JH13*'Taux avec population simulée'!FW232</f>
        <v>0</v>
      </c>
      <c r="DA53" s="0" t="n">
        <f aca="false">JI13*'Taux avec population simulée'!FX232</f>
        <v>0</v>
      </c>
      <c r="DB53" s="0" t="n">
        <f aca="false">JJ13*'Taux avec population simulée'!FY232</f>
        <v>0</v>
      </c>
      <c r="DC53" s="0" t="n">
        <f aca="false">JK13*'Taux avec population simulée'!FZ232</f>
        <v>0</v>
      </c>
      <c r="DD53" s="0" t="n">
        <f aca="false">JL13*'Taux avec population simulée'!GA232</f>
        <v>0</v>
      </c>
      <c r="DE53" s="0" t="n">
        <f aca="false">JM13*'Taux avec population simulée'!GB232</f>
        <v>0</v>
      </c>
      <c r="DF53" s="0" t="n">
        <f aca="false">JN13*'Taux avec population simulée'!GC232</f>
        <v>0</v>
      </c>
      <c r="DG53" s="0" t="n">
        <f aca="false">JO13*'Taux avec population simulée'!GD232</f>
        <v>0</v>
      </c>
      <c r="DH53" s="0" t="n">
        <f aca="false">JP13*'Taux avec population simulée'!GE232</f>
        <v>0</v>
      </c>
      <c r="DI53" s="0" t="n">
        <f aca="false">JQ13*'Taux avec population simulée'!GF232</f>
        <v>0</v>
      </c>
      <c r="DJ53" s="0" t="n">
        <f aca="false">JR13*'Taux avec population simulée'!GG232</f>
        <v>0</v>
      </c>
      <c r="DK53" s="0" t="n">
        <f aca="false">JS13*'Taux avec population simulée'!GH232</f>
        <v>0</v>
      </c>
      <c r="DL53" s="0" t="n">
        <f aca="false">JT13*'Taux avec population simulée'!GI232</f>
        <v>0</v>
      </c>
      <c r="DM53" s="0" t="n">
        <f aca="false">JU13*'Taux avec population simulée'!GJ232</f>
        <v>0</v>
      </c>
      <c r="DN53" s="0" t="n">
        <f aca="false">JV13*'Taux avec population simulée'!GK232</f>
        <v>0</v>
      </c>
      <c r="DO53" s="0" t="n">
        <f aca="false">JW13*'Taux avec population simulée'!GL232</f>
        <v>0</v>
      </c>
      <c r="DP53" s="0" t="n">
        <f aca="false">JX13*'Taux avec population simulée'!GM232</f>
        <v>0</v>
      </c>
      <c r="DQ53" s="0" t="n">
        <f aca="false">JY13*'Taux avec population simulée'!GN232</f>
        <v>0</v>
      </c>
      <c r="DR53" s="0" t="n">
        <f aca="false">JZ13*'Taux avec population simulée'!GO232</f>
        <v>0</v>
      </c>
      <c r="DS53" s="0" t="n">
        <f aca="false">KA13*'Taux avec population simulée'!GP232</f>
        <v>0</v>
      </c>
      <c r="DT53" s="0" t="n">
        <f aca="false">KB13*'Taux avec population simulée'!GQ232</f>
        <v>0</v>
      </c>
      <c r="DU53" s="0" t="n">
        <f aca="false">KC13*'Taux avec population simulée'!GR232</f>
        <v>0</v>
      </c>
      <c r="DV53" s="0" t="n">
        <f aca="false">KD13*'Taux avec population simulée'!GS232</f>
        <v>0</v>
      </c>
      <c r="DW53" s="0" t="n">
        <f aca="false">KE13*'Taux avec population simulée'!GT232</f>
        <v>0</v>
      </c>
      <c r="DX53" s="0" t="n">
        <f aca="false">KF13*'Taux avec population simulée'!GU232</f>
        <v>0</v>
      </c>
      <c r="DY53" s="0" t="n">
        <f aca="false">KG13*'Taux avec population simulée'!GV232</f>
        <v>0</v>
      </c>
      <c r="DZ53" s="0" t="n">
        <f aca="false">KH13*'Taux avec population simulée'!GW232</f>
        <v>0</v>
      </c>
      <c r="EA53" s="0" t="n">
        <f aca="false">KI13*'Taux avec population simulée'!GX232</f>
        <v>0</v>
      </c>
      <c r="EB53" s="0" t="n">
        <f aca="false">KJ13*'Taux avec population simulée'!GY232</f>
        <v>0</v>
      </c>
      <c r="EC53" s="0" t="n">
        <f aca="false">KK13*'Taux avec population simulée'!GZ232</f>
        <v>0</v>
      </c>
      <c r="ED53" s="0" t="n">
        <f aca="false">KL13*'Taux avec population simulée'!HA232</f>
        <v>0</v>
      </c>
      <c r="EE53" s="0" t="n">
        <f aca="false">KM13*'Taux avec population simulée'!HB232</f>
        <v>0</v>
      </c>
      <c r="EF53" s="0" t="n">
        <f aca="false">KN13*'Taux avec population simulée'!HC232</f>
        <v>0</v>
      </c>
      <c r="EG53" s="0" t="n">
        <f aca="false">KO13*'Taux avec population simulée'!HD232</f>
        <v>0</v>
      </c>
      <c r="EH53" s="0" t="n">
        <f aca="false">KP13*'Taux avec population simulée'!HE232</f>
        <v>0</v>
      </c>
      <c r="EI53" s="0" t="n">
        <f aca="false">KQ13*'Taux avec population simulée'!HF232</f>
        <v>0</v>
      </c>
      <c r="EJ53" s="0" t="n">
        <f aca="false">KR13*'Taux avec population simulée'!HG232</f>
        <v>0</v>
      </c>
      <c r="EK53" s="0" t="n">
        <f aca="false">KS13*'Taux avec population simulée'!HH232</f>
        <v>0</v>
      </c>
    </row>
    <row r="54" customFormat="false" ht="12.85" hidden="false" customHeight="false" outlineLevel="0" collapsed="false">
      <c r="B54" s="0" t="n">
        <f aca="false">B50+1</f>
        <v>2010</v>
      </c>
      <c r="C54" s="0" t="n">
        <v>0.8807734749</v>
      </c>
      <c r="D54" s="0" t="n">
        <v>0.7905382428</v>
      </c>
      <c r="E54" s="0" t="n">
        <v>0.5657915525</v>
      </c>
      <c r="F54" s="0" t="n">
        <v>0.381369158</v>
      </c>
      <c r="G54" s="0" t="n">
        <v>0.362370248</v>
      </c>
      <c r="H54" s="0" t="n">
        <v>0.3051923346</v>
      </c>
      <c r="I54" s="0" t="n">
        <v>0.2122457324</v>
      </c>
      <c r="J54" s="0" t="n">
        <v>0.1940833248</v>
      </c>
      <c r="K54" s="0" t="n">
        <v>0.1273330461</v>
      </c>
      <c r="L54" s="0" t="n">
        <v>0.1633816064</v>
      </c>
      <c r="M54" s="0" t="n">
        <v>0.0743722527</v>
      </c>
      <c r="N54" s="0" t="n">
        <v>0.0606028124</v>
      </c>
      <c r="O54" s="0" t="n">
        <v>0.0565157616</v>
      </c>
      <c r="P54" s="0" t="n">
        <v>0.0292431453</v>
      </c>
      <c r="R54" s="0" t="n">
        <f aca="false">R50+1</f>
        <v>2010</v>
      </c>
      <c r="S54" s="0" t="n">
        <v>0.8203992409</v>
      </c>
      <c r="T54" s="0" t="n">
        <v>0.7035766926</v>
      </c>
      <c r="U54" s="0" t="n">
        <v>0.417722208</v>
      </c>
      <c r="V54" s="0" t="n">
        <v>0.3553023254</v>
      </c>
      <c r="W54" s="0" t="n">
        <v>0.2731808767</v>
      </c>
      <c r="X54" s="0" t="n">
        <v>0.1898141424</v>
      </c>
      <c r="Y54" s="0" t="n">
        <v>0.1859544206</v>
      </c>
      <c r="Z54" s="0" t="n">
        <v>0.1463266616</v>
      </c>
      <c r="AA54" s="0" t="n">
        <v>0.1526381942</v>
      </c>
      <c r="AB54" s="0" t="n">
        <v>0.0786978308</v>
      </c>
      <c r="AC54" s="0" t="n">
        <v>0.0571593197</v>
      </c>
      <c r="AD54" s="0" t="n">
        <v>0.034316258</v>
      </c>
      <c r="AE54" s="0" t="n">
        <v>0.0155906242</v>
      </c>
      <c r="AF54" s="0" t="n">
        <v>0.0406505345</v>
      </c>
      <c r="AI54" s="0" t="n">
        <v>27</v>
      </c>
      <c r="AJ54" s="0" t="n">
        <f aca="false">GR14*'Taux avec population simulée'!DG233</f>
        <v>0</v>
      </c>
      <c r="AK54" s="0" t="n">
        <f aca="false">GS14*'Taux avec population simulée'!DH233</f>
        <v>0</v>
      </c>
      <c r="AL54" s="0" t="n">
        <f aca="false">GT14*'Taux avec population simulée'!DI233</f>
        <v>0</v>
      </c>
      <c r="AM54" s="0" t="n">
        <f aca="false">GU14*'Taux avec population simulée'!DJ233</f>
        <v>0</v>
      </c>
      <c r="AN54" s="0" t="n">
        <f aca="false">GV14*'Taux avec population simulée'!DK233</f>
        <v>0</v>
      </c>
      <c r="AO54" s="0" t="n">
        <f aca="false">GW14*'Taux avec population simulée'!DL233</f>
        <v>0</v>
      </c>
      <c r="AP54" s="0" t="n">
        <f aca="false">GX14*'Taux avec population simulée'!DM233</f>
        <v>0</v>
      </c>
      <c r="AQ54" s="0" t="n">
        <f aca="false">GY14*'Taux avec population simulée'!DN233</f>
        <v>0</v>
      </c>
      <c r="AR54" s="0" t="n">
        <f aca="false">GZ14*'Taux avec population simulée'!DO233</f>
        <v>0</v>
      </c>
      <c r="AS54" s="1" t="n">
        <f aca="false">HA14*'Taux avec population simulée'!DP233</f>
        <v>0</v>
      </c>
      <c r="AT54" s="0" t="n">
        <f aca="false">HB14*'Taux avec population simulée'!DQ233</f>
        <v>0</v>
      </c>
      <c r="AU54" s="0" t="n">
        <f aca="false">HC14*'Taux avec population simulée'!DR233</f>
        <v>0</v>
      </c>
      <c r="AV54" s="0" t="n">
        <f aca="false">HD14*'Taux avec population simulée'!DS233</f>
        <v>0</v>
      </c>
      <c r="AW54" s="0" t="n">
        <f aca="false">HE14*'Taux avec population simulée'!DT233</f>
        <v>0</v>
      </c>
      <c r="AX54" s="0" t="n">
        <f aca="false">HF14*'Taux avec population simulée'!DU233</f>
        <v>0</v>
      </c>
      <c r="AY54" s="0" t="n">
        <f aca="false">HG14*'Taux avec population simulée'!DV233</f>
        <v>0</v>
      </c>
      <c r="AZ54" s="0" t="n">
        <f aca="false">HH14*'Taux avec population simulée'!DW233</f>
        <v>0</v>
      </c>
      <c r="BA54" s="0" t="n">
        <f aca="false">HI14*'Taux avec population simulée'!DX233</f>
        <v>0</v>
      </c>
      <c r="BB54" s="0" t="n">
        <f aca="false">HJ14*'Taux avec population simulée'!DY233</f>
        <v>0</v>
      </c>
      <c r="BC54" s="0" t="n">
        <f aca="false">HK14*'Taux avec population simulée'!DZ233</f>
        <v>0</v>
      </c>
      <c r="BD54" s="0" t="n">
        <f aca="false">HL14*'Taux avec population simulée'!EA233</f>
        <v>0</v>
      </c>
      <c r="BE54" s="0" t="n">
        <f aca="false">HM14*'Taux avec population simulée'!EB233</f>
        <v>0</v>
      </c>
      <c r="BF54" s="0" t="n">
        <f aca="false">HN14*'Taux avec population simulée'!EC233</f>
        <v>0</v>
      </c>
      <c r="BG54" s="0" t="n">
        <f aca="false">HO14*'Taux avec population simulée'!ED233</f>
        <v>0</v>
      </c>
      <c r="BH54" s="0" t="n">
        <f aca="false">HP14*'Taux avec population simulée'!EE233</f>
        <v>0</v>
      </c>
      <c r="BI54" s="0" t="n">
        <f aca="false">HQ14*'Taux avec population simulée'!EF233</f>
        <v>0</v>
      </c>
      <c r="BJ54" s="0" t="n">
        <f aca="false">HR14*'Taux avec population simulée'!EG233</f>
        <v>0</v>
      </c>
      <c r="BK54" s="0" t="n">
        <f aca="false">HS14*'Taux avec population simulée'!EH233</f>
        <v>0</v>
      </c>
      <c r="BL54" s="0" t="n">
        <f aca="false">HT14*'Taux avec population simulée'!EI233</f>
        <v>0</v>
      </c>
      <c r="BM54" s="0" t="n">
        <f aca="false">HU14*'Taux avec population simulée'!EJ233</f>
        <v>0</v>
      </c>
      <c r="BN54" s="0" t="n">
        <f aca="false">HV14*'Taux avec population simulée'!EK233</f>
        <v>0</v>
      </c>
      <c r="BO54" s="0" t="n">
        <f aca="false">HW14*'Taux avec population simulée'!EL233</f>
        <v>0</v>
      </c>
      <c r="BP54" s="0" t="n">
        <f aca="false">HX14*'Taux avec population simulée'!EM233</f>
        <v>0</v>
      </c>
      <c r="BQ54" s="0" t="n">
        <f aca="false">HY14*'Taux avec population simulée'!EN233</f>
        <v>0</v>
      </c>
      <c r="BR54" s="0" t="n">
        <f aca="false">HZ14*'Taux avec population simulée'!EO233</f>
        <v>0</v>
      </c>
      <c r="BS54" s="0" t="n">
        <f aca="false">IA14*'Taux avec population simulée'!EP233</f>
        <v>0</v>
      </c>
      <c r="BT54" s="0" t="n">
        <f aca="false">IB14*'Taux avec population simulée'!EQ233</f>
        <v>0</v>
      </c>
      <c r="BU54" s="0" t="n">
        <f aca="false">IC14*'Taux avec population simulée'!ER233</f>
        <v>0</v>
      </c>
      <c r="BV54" s="0" t="n">
        <f aca="false">ID14*'Taux avec population simulée'!ES233</f>
        <v>0</v>
      </c>
      <c r="BW54" s="0" t="n">
        <f aca="false">IE14*'Taux avec population simulée'!ET233</f>
        <v>0</v>
      </c>
      <c r="BX54" s="0" t="n">
        <f aca="false">IF14*'Taux avec population simulée'!EU233</f>
        <v>0</v>
      </c>
      <c r="BY54" s="0" t="n">
        <f aca="false">IG14*'Taux avec population simulée'!EV233</f>
        <v>0</v>
      </c>
      <c r="BZ54" s="0" t="n">
        <f aca="false">IH14*'Taux avec population simulée'!EW233</f>
        <v>0</v>
      </c>
      <c r="CA54" s="0" t="n">
        <f aca="false">II14*'Taux avec population simulée'!EX233</f>
        <v>0</v>
      </c>
      <c r="CB54" s="0" t="n">
        <f aca="false">IJ14*'Taux avec population simulée'!EY233</f>
        <v>0</v>
      </c>
      <c r="CC54" s="0" t="n">
        <f aca="false">IK14*'Taux avec population simulée'!EZ233</f>
        <v>0</v>
      </c>
      <c r="CD54" s="0" t="n">
        <f aca="false">IL14*'Taux avec population simulée'!FA233</f>
        <v>0</v>
      </c>
      <c r="CE54" s="0" t="n">
        <f aca="false">IM14*'Taux avec population simulée'!FB233</f>
        <v>0</v>
      </c>
      <c r="CF54" s="0" t="n">
        <f aca="false">IN14*'Taux avec population simulée'!FC233</f>
        <v>0</v>
      </c>
      <c r="CG54" s="0" t="n">
        <f aca="false">IO14*'Taux avec population simulée'!FD233</f>
        <v>0</v>
      </c>
      <c r="CH54" s="0" t="n">
        <f aca="false">IP14*'Taux avec population simulée'!FE233</f>
        <v>0</v>
      </c>
      <c r="CI54" s="0" t="n">
        <f aca="false">IQ14*'Taux avec population simulée'!FF233</f>
        <v>0</v>
      </c>
      <c r="CJ54" s="0" t="n">
        <f aca="false">IR14*'Taux avec population simulée'!FG233</f>
        <v>0</v>
      </c>
      <c r="CK54" s="0" t="n">
        <f aca="false">IS14*'Taux avec population simulée'!FH233</f>
        <v>0</v>
      </c>
      <c r="CL54" s="0" t="n">
        <f aca="false">IT14*'Taux avec population simulée'!FI233</f>
        <v>0</v>
      </c>
      <c r="CM54" s="0" t="n">
        <f aca="false">IU14*'Taux avec population simulée'!FJ233</f>
        <v>0</v>
      </c>
      <c r="CN54" s="0" t="n">
        <f aca="false">IV14*'Taux avec population simulée'!FK233</f>
        <v>0</v>
      </c>
      <c r="CO54" s="0" t="n">
        <f aca="false">IW14*'Taux avec population simulée'!FL233</f>
        <v>0</v>
      </c>
      <c r="CP54" s="0" t="n">
        <f aca="false">IX14*'Taux avec population simulée'!FM233</f>
        <v>0</v>
      </c>
      <c r="CQ54" s="0" t="n">
        <f aca="false">IY14*'Taux avec population simulée'!FN233</f>
        <v>0</v>
      </c>
      <c r="CR54" s="0" t="n">
        <f aca="false">IZ14*'Taux avec population simulée'!FO233</f>
        <v>0</v>
      </c>
      <c r="CS54" s="0" t="n">
        <f aca="false">JA14*'Taux avec population simulée'!FP233</f>
        <v>0</v>
      </c>
      <c r="CT54" s="0" t="n">
        <f aca="false">JB14*'Taux avec population simulée'!FQ233</f>
        <v>0</v>
      </c>
      <c r="CU54" s="0" t="n">
        <f aca="false">JC14*'Taux avec population simulée'!FR233</f>
        <v>0</v>
      </c>
      <c r="CV54" s="0" t="n">
        <f aca="false">JD14*'Taux avec population simulée'!FS233</f>
        <v>0</v>
      </c>
      <c r="CW54" s="0" t="n">
        <f aca="false">JE14*'Taux avec population simulée'!FT233</f>
        <v>0</v>
      </c>
      <c r="CX54" s="0" t="n">
        <f aca="false">JF14*'Taux avec population simulée'!FU233</f>
        <v>0</v>
      </c>
      <c r="CY54" s="0" t="n">
        <f aca="false">JG14*'Taux avec population simulée'!FV233</f>
        <v>0</v>
      </c>
      <c r="CZ54" s="0" t="n">
        <f aca="false">JH14*'Taux avec population simulée'!FW233</f>
        <v>0</v>
      </c>
      <c r="DA54" s="0" t="n">
        <f aca="false">JI14*'Taux avec population simulée'!FX233</f>
        <v>0</v>
      </c>
      <c r="DB54" s="0" t="n">
        <f aca="false">JJ14*'Taux avec population simulée'!FY233</f>
        <v>0</v>
      </c>
      <c r="DC54" s="0" t="n">
        <f aca="false">JK14*'Taux avec population simulée'!FZ233</f>
        <v>0</v>
      </c>
      <c r="DD54" s="0" t="n">
        <f aca="false">JL14*'Taux avec population simulée'!GA233</f>
        <v>0</v>
      </c>
      <c r="DE54" s="0" t="n">
        <f aca="false">JM14*'Taux avec population simulée'!GB233</f>
        <v>0</v>
      </c>
      <c r="DF54" s="0" t="n">
        <f aca="false">JN14*'Taux avec population simulée'!GC233</f>
        <v>0</v>
      </c>
      <c r="DG54" s="0" t="n">
        <f aca="false">JO14*'Taux avec population simulée'!GD233</f>
        <v>0</v>
      </c>
      <c r="DH54" s="0" t="n">
        <f aca="false">JP14*'Taux avec population simulée'!GE233</f>
        <v>0</v>
      </c>
      <c r="DI54" s="0" t="n">
        <f aca="false">JQ14*'Taux avec population simulée'!GF233</f>
        <v>0</v>
      </c>
      <c r="DJ54" s="0" t="n">
        <f aca="false">JR14*'Taux avec population simulée'!GG233</f>
        <v>0</v>
      </c>
      <c r="DK54" s="0" t="n">
        <f aca="false">JS14*'Taux avec population simulée'!GH233</f>
        <v>0</v>
      </c>
      <c r="DL54" s="0" t="n">
        <f aca="false">JT14*'Taux avec population simulée'!GI233</f>
        <v>0</v>
      </c>
      <c r="DM54" s="0" t="n">
        <f aca="false">JU14*'Taux avec population simulée'!GJ233</f>
        <v>0</v>
      </c>
      <c r="DN54" s="0" t="n">
        <f aca="false">JV14*'Taux avec population simulée'!GK233</f>
        <v>0</v>
      </c>
      <c r="DO54" s="0" t="n">
        <f aca="false">JW14*'Taux avec population simulée'!GL233</f>
        <v>0</v>
      </c>
      <c r="DP54" s="0" t="n">
        <f aca="false">JX14*'Taux avec population simulée'!GM233</f>
        <v>0</v>
      </c>
      <c r="DQ54" s="0" t="n">
        <f aca="false">JY14*'Taux avec population simulée'!GN233</f>
        <v>0</v>
      </c>
      <c r="DR54" s="0" t="n">
        <f aca="false">JZ14*'Taux avec population simulée'!GO233</f>
        <v>0</v>
      </c>
      <c r="DS54" s="0" t="n">
        <f aca="false">KA14*'Taux avec population simulée'!GP233</f>
        <v>0</v>
      </c>
      <c r="DT54" s="0" t="n">
        <f aca="false">KB14*'Taux avec population simulée'!GQ233</f>
        <v>0</v>
      </c>
      <c r="DU54" s="0" t="n">
        <f aca="false">KC14*'Taux avec population simulée'!GR233</f>
        <v>0</v>
      </c>
      <c r="DV54" s="0" t="n">
        <f aca="false">KD14*'Taux avec population simulée'!GS233</f>
        <v>0</v>
      </c>
      <c r="DW54" s="0" t="n">
        <f aca="false">KE14*'Taux avec population simulée'!GT233</f>
        <v>0</v>
      </c>
      <c r="DX54" s="0" t="n">
        <f aca="false">KF14*'Taux avec population simulée'!GU233</f>
        <v>0</v>
      </c>
      <c r="DY54" s="0" t="n">
        <f aca="false">KG14*'Taux avec population simulée'!GV233</f>
        <v>0</v>
      </c>
      <c r="DZ54" s="0" t="n">
        <f aca="false">KH14*'Taux avec population simulée'!GW233</f>
        <v>0</v>
      </c>
      <c r="EA54" s="0" t="n">
        <f aca="false">KI14*'Taux avec population simulée'!GX233</f>
        <v>0</v>
      </c>
      <c r="EB54" s="0" t="n">
        <f aca="false">KJ14*'Taux avec population simulée'!GY233</f>
        <v>0</v>
      </c>
      <c r="EC54" s="0" t="n">
        <f aca="false">KK14*'Taux avec population simulée'!GZ233</f>
        <v>0</v>
      </c>
      <c r="ED54" s="0" t="n">
        <f aca="false">KL14*'Taux avec population simulée'!HA233</f>
        <v>0</v>
      </c>
      <c r="EE54" s="0" t="n">
        <f aca="false">KM14*'Taux avec population simulée'!HB233</f>
        <v>0</v>
      </c>
      <c r="EF54" s="0" t="n">
        <f aca="false">KN14*'Taux avec population simulée'!HC233</f>
        <v>0</v>
      </c>
      <c r="EG54" s="0" t="n">
        <f aca="false">KO14*'Taux avec population simulée'!HD233</f>
        <v>0</v>
      </c>
      <c r="EH54" s="0" t="n">
        <f aca="false">KP14*'Taux avec population simulée'!HE233</f>
        <v>0</v>
      </c>
      <c r="EI54" s="0" t="n">
        <f aca="false">KQ14*'Taux avec population simulée'!HF233</f>
        <v>0</v>
      </c>
      <c r="EJ54" s="0" t="n">
        <f aca="false">KR14*'Taux avec population simulée'!HG233</f>
        <v>0</v>
      </c>
      <c r="EK54" s="0" t="n">
        <f aca="false">KS14*'Taux avec population simulée'!HH233</f>
        <v>0</v>
      </c>
    </row>
    <row r="55" customFormat="false" ht="12.85" hidden="false" customHeight="false" outlineLevel="0" collapsed="false">
      <c r="B55" s="0" t="n">
        <f aca="false">B51+1</f>
        <v>2010</v>
      </c>
      <c r="C55" s="0" t="n">
        <v>0.878634228</v>
      </c>
      <c r="D55" s="0" t="n">
        <v>0.8331705188</v>
      </c>
      <c r="E55" s="0" t="n">
        <v>0.5624893308</v>
      </c>
      <c r="F55" s="0" t="n">
        <v>0.4788921123</v>
      </c>
      <c r="G55" s="0" t="n">
        <v>0.4020990756</v>
      </c>
      <c r="H55" s="0" t="n">
        <v>0.3010779184</v>
      </c>
      <c r="I55" s="0" t="n">
        <v>0.2478164732</v>
      </c>
      <c r="J55" s="0" t="n">
        <v>0.1638565158</v>
      </c>
      <c r="K55" s="0" t="n">
        <v>0.1487003267</v>
      </c>
      <c r="L55" s="0" t="n">
        <v>0.1154062753</v>
      </c>
      <c r="M55" s="0" t="n">
        <v>0.0720663859</v>
      </c>
      <c r="N55" s="0" t="n">
        <v>0.0417098221</v>
      </c>
      <c r="O55" s="0" t="n">
        <v>0.057046607</v>
      </c>
      <c r="P55" s="0" t="n">
        <v>0.0443732968</v>
      </c>
      <c r="R55" s="0" t="n">
        <f aca="false">R51+1</f>
        <v>2010</v>
      </c>
      <c r="S55" s="0" t="n">
        <v>0.8236681288</v>
      </c>
      <c r="T55" s="0" t="n">
        <v>0.652641665</v>
      </c>
      <c r="U55" s="0" t="n">
        <v>0.4903675745</v>
      </c>
      <c r="V55" s="0" t="n">
        <v>0.3089648524</v>
      </c>
      <c r="W55" s="0" t="n">
        <v>0.2277804641</v>
      </c>
      <c r="X55" s="0" t="n">
        <v>0.2010138769</v>
      </c>
      <c r="Y55" s="0" t="n">
        <v>0.1656732854</v>
      </c>
      <c r="Z55" s="0" t="n">
        <v>0.1035132045</v>
      </c>
      <c r="AA55" s="0" t="n">
        <v>0.1220497794</v>
      </c>
      <c r="AB55" s="0" t="n">
        <v>0.076980326</v>
      </c>
      <c r="AC55" s="0" t="n">
        <v>0.0376352356</v>
      </c>
      <c r="AD55" s="0" t="n">
        <v>0.0604432261</v>
      </c>
      <c r="AE55" s="0" t="n">
        <v>0.0118586405</v>
      </c>
      <c r="AF55" s="0" t="n">
        <v>0.0282126058</v>
      </c>
      <c r="AI55" s="0" t="n">
        <v>28</v>
      </c>
      <c r="AJ55" s="0" t="n">
        <f aca="false">GR15*'Taux avec population simulée'!DG234</f>
        <v>0</v>
      </c>
      <c r="AK55" s="0" t="n">
        <f aca="false">GS15*'Taux avec population simulée'!DH234</f>
        <v>0</v>
      </c>
      <c r="AL55" s="0" t="n">
        <f aca="false">GT15*'Taux avec population simulée'!DI234</f>
        <v>0</v>
      </c>
      <c r="AM55" s="0" t="n">
        <f aca="false">GU15*'Taux avec population simulée'!DJ234</f>
        <v>0</v>
      </c>
      <c r="AN55" s="0" t="n">
        <f aca="false">GV15*'Taux avec population simulée'!DK234</f>
        <v>0</v>
      </c>
      <c r="AO55" s="0" t="n">
        <f aca="false">GW15*'Taux avec population simulée'!DL234</f>
        <v>0</v>
      </c>
      <c r="AP55" s="0" t="n">
        <f aca="false">GX15*'Taux avec population simulée'!DM234</f>
        <v>0</v>
      </c>
      <c r="AQ55" s="0" t="n">
        <f aca="false">GY15*'Taux avec population simulée'!DN234</f>
        <v>0</v>
      </c>
      <c r="AR55" s="0" t="n">
        <f aca="false">GZ15*'Taux avec population simulée'!DO234</f>
        <v>0</v>
      </c>
      <c r="AS55" s="1" t="n">
        <f aca="false">HA15*'Taux avec population simulée'!DP234</f>
        <v>0</v>
      </c>
      <c r="AT55" s="0" t="n">
        <f aca="false">HB15*'Taux avec population simulée'!DQ234</f>
        <v>0</v>
      </c>
      <c r="AU55" s="0" t="n">
        <f aca="false">HC15*'Taux avec population simulée'!DR234</f>
        <v>0</v>
      </c>
      <c r="AV55" s="0" t="n">
        <f aca="false">HD15*'Taux avec population simulée'!DS234</f>
        <v>0</v>
      </c>
      <c r="AW55" s="0" t="n">
        <f aca="false">HE15*'Taux avec population simulée'!DT234</f>
        <v>0</v>
      </c>
      <c r="AX55" s="0" t="n">
        <f aca="false">HF15*'Taux avec population simulée'!DU234</f>
        <v>0</v>
      </c>
      <c r="AY55" s="0" t="n">
        <f aca="false">HG15*'Taux avec population simulée'!DV234</f>
        <v>0</v>
      </c>
      <c r="AZ55" s="0" t="n">
        <f aca="false">HH15*'Taux avec population simulée'!DW234</f>
        <v>0</v>
      </c>
      <c r="BA55" s="0" t="n">
        <f aca="false">HI15*'Taux avec population simulée'!DX234</f>
        <v>0</v>
      </c>
      <c r="BB55" s="0" t="n">
        <f aca="false">HJ15*'Taux avec population simulée'!DY234</f>
        <v>0</v>
      </c>
      <c r="BC55" s="0" t="n">
        <f aca="false">HK15*'Taux avec population simulée'!DZ234</f>
        <v>0</v>
      </c>
      <c r="BD55" s="0" t="n">
        <f aca="false">HL15*'Taux avec population simulée'!EA234</f>
        <v>0</v>
      </c>
      <c r="BE55" s="0" t="n">
        <f aca="false">HM15*'Taux avec population simulée'!EB234</f>
        <v>0</v>
      </c>
      <c r="BF55" s="0" t="n">
        <f aca="false">HN15*'Taux avec population simulée'!EC234</f>
        <v>0</v>
      </c>
      <c r="BG55" s="0" t="n">
        <f aca="false">HO15*'Taux avec population simulée'!ED234</f>
        <v>0</v>
      </c>
      <c r="BH55" s="0" t="n">
        <f aca="false">HP15*'Taux avec population simulée'!EE234</f>
        <v>0</v>
      </c>
      <c r="BI55" s="0" t="n">
        <f aca="false">HQ15*'Taux avec population simulée'!EF234</f>
        <v>0</v>
      </c>
      <c r="BJ55" s="0" t="n">
        <f aca="false">HR15*'Taux avec population simulée'!EG234</f>
        <v>0</v>
      </c>
      <c r="BK55" s="0" t="n">
        <f aca="false">HS15*'Taux avec population simulée'!EH234</f>
        <v>0</v>
      </c>
      <c r="BL55" s="0" t="n">
        <f aca="false">HT15*'Taux avec population simulée'!EI234</f>
        <v>0</v>
      </c>
      <c r="BM55" s="0" t="n">
        <f aca="false">HU15*'Taux avec population simulée'!EJ234</f>
        <v>0</v>
      </c>
      <c r="BN55" s="0" t="n">
        <f aca="false">HV15*'Taux avec population simulée'!EK234</f>
        <v>0</v>
      </c>
      <c r="BO55" s="0" t="n">
        <f aca="false">HW15*'Taux avec population simulée'!EL234</f>
        <v>0</v>
      </c>
      <c r="BP55" s="0" t="n">
        <f aca="false">HX15*'Taux avec population simulée'!EM234</f>
        <v>0</v>
      </c>
      <c r="BQ55" s="0" t="n">
        <f aca="false">HY15*'Taux avec population simulée'!EN234</f>
        <v>0</v>
      </c>
      <c r="BR55" s="0" t="n">
        <f aca="false">HZ15*'Taux avec population simulée'!EO234</f>
        <v>0</v>
      </c>
      <c r="BS55" s="0" t="n">
        <f aca="false">IA15*'Taux avec population simulée'!EP234</f>
        <v>0</v>
      </c>
      <c r="BT55" s="0" t="n">
        <f aca="false">IB15*'Taux avec population simulée'!EQ234</f>
        <v>0</v>
      </c>
      <c r="BU55" s="0" t="n">
        <f aca="false">IC15*'Taux avec population simulée'!ER234</f>
        <v>0</v>
      </c>
      <c r="BV55" s="0" t="n">
        <f aca="false">ID15*'Taux avec population simulée'!ES234</f>
        <v>0</v>
      </c>
      <c r="BW55" s="0" t="n">
        <f aca="false">IE15*'Taux avec population simulée'!ET234</f>
        <v>0</v>
      </c>
      <c r="BX55" s="0" t="n">
        <f aca="false">IF15*'Taux avec population simulée'!EU234</f>
        <v>0</v>
      </c>
      <c r="BY55" s="0" t="n">
        <f aca="false">IG15*'Taux avec population simulée'!EV234</f>
        <v>0</v>
      </c>
      <c r="BZ55" s="0" t="n">
        <f aca="false">IH15*'Taux avec population simulée'!EW234</f>
        <v>0</v>
      </c>
      <c r="CA55" s="0" t="n">
        <f aca="false">II15*'Taux avec population simulée'!EX234</f>
        <v>0</v>
      </c>
      <c r="CB55" s="0" t="n">
        <f aca="false">IJ15*'Taux avec population simulée'!EY234</f>
        <v>0</v>
      </c>
      <c r="CC55" s="0" t="n">
        <f aca="false">IK15*'Taux avec population simulée'!EZ234</f>
        <v>0</v>
      </c>
      <c r="CD55" s="0" t="n">
        <f aca="false">IL15*'Taux avec population simulée'!FA234</f>
        <v>0</v>
      </c>
      <c r="CE55" s="0" t="n">
        <f aca="false">IM15*'Taux avec population simulée'!FB234</f>
        <v>0</v>
      </c>
      <c r="CF55" s="0" t="n">
        <f aca="false">IN15*'Taux avec population simulée'!FC234</f>
        <v>0</v>
      </c>
      <c r="CG55" s="0" t="n">
        <f aca="false">IO15*'Taux avec population simulée'!FD234</f>
        <v>0</v>
      </c>
      <c r="CH55" s="0" t="n">
        <f aca="false">IP15*'Taux avec population simulée'!FE234</f>
        <v>0</v>
      </c>
      <c r="CI55" s="0" t="n">
        <f aca="false">IQ15*'Taux avec population simulée'!FF234</f>
        <v>0</v>
      </c>
      <c r="CJ55" s="0" t="n">
        <f aca="false">IR15*'Taux avec population simulée'!FG234</f>
        <v>0</v>
      </c>
      <c r="CK55" s="0" t="n">
        <f aca="false">IS15*'Taux avec population simulée'!FH234</f>
        <v>0</v>
      </c>
      <c r="CL55" s="0" t="n">
        <f aca="false">IT15*'Taux avec population simulée'!FI234</f>
        <v>0</v>
      </c>
      <c r="CM55" s="0" t="n">
        <f aca="false">IU15*'Taux avec population simulée'!FJ234</f>
        <v>0</v>
      </c>
      <c r="CN55" s="0" t="n">
        <f aca="false">IV15*'Taux avec population simulée'!FK234</f>
        <v>0</v>
      </c>
      <c r="CO55" s="0" t="n">
        <f aca="false">IW15*'Taux avec population simulée'!FL234</f>
        <v>0</v>
      </c>
      <c r="CP55" s="0" t="n">
        <f aca="false">IX15*'Taux avec population simulée'!FM234</f>
        <v>0</v>
      </c>
      <c r="CQ55" s="0" t="n">
        <f aca="false">IY15*'Taux avec population simulée'!FN234</f>
        <v>0</v>
      </c>
      <c r="CR55" s="0" t="n">
        <f aca="false">IZ15*'Taux avec population simulée'!FO234</f>
        <v>0</v>
      </c>
      <c r="CS55" s="0" t="n">
        <f aca="false">JA15*'Taux avec population simulée'!FP234</f>
        <v>0</v>
      </c>
      <c r="CT55" s="0" t="n">
        <f aca="false">JB15*'Taux avec population simulée'!FQ234</f>
        <v>0</v>
      </c>
      <c r="CU55" s="0" t="n">
        <f aca="false">JC15*'Taux avec population simulée'!FR234</f>
        <v>0</v>
      </c>
      <c r="CV55" s="0" t="n">
        <f aca="false">JD15*'Taux avec population simulée'!FS234</f>
        <v>0</v>
      </c>
      <c r="CW55" s="0" t="n">
        <f aca="false">JE15*'Taux avec population simulée'!FT234</f>
        <v>0</v>
      </c>
      <c r="CX55" s="0" t="n">
        <f aca="false">JF15*'Taux avec population simulée'!FU234</f>
        <v>0</v>
      </c>
      <c r="CY55" s="0" t="n">
        <f aca="false">JG15*'Taux avec population simulée'!FV234</f>
        <v>0</v>
      </c>
      <c r="CZ55" s="0" t="n">
        <f aca="false">JH15*'Taux avec population simulée'!FW234</f>
        <v>0</v>
      </c>
      <c r="DA55" s="0" t="n">
        <f aca="false">JI15*'Taux avec population simulée'!FX234</f>
        <v>0</v>
      </c>
      <c r="DB55" s="0" t="n">
        <f aca="false">JJ15*'Taux avec population simulée'!FY234</f>
        <v>0</v>
      </c>
      <c r="DC55" s="0" t="n">
        <f aca="false">JK15*'Taux avec population simulée'!FZ234</f>
        <v>0</v>
      </c>
      <c r="DD55" s="0" t="n">
        <f aca="false">JL15*'Taux avec population simulée'!GA234</f>
        <v>0</v>
      </c>
      <c r="DE55" s="0" t="n">
        <f aca="false">JM15*'Taux avec population simulée'!GB234</f>
        <v>0</v>
      </c>
      <c r="DF55" s="0" t="n">
        <f aca="false">JN15*'Taux avec population simulée'!GC234</f>
        <v>0</v>
      </c>
      <c r="DG55" s="0" t="n">
        <f aca="false">JO15*'Taux avec population simulée'!GD234</f>
        <v>0</v>
      </c>
      <c r="DH55" s="0" t="n">
        <f aca="false">JP15*'Taux avec population simulée'!GE234</f>
        <v>0</v>
      </c>
      <c r="DI55" s="0" t="n">
        <f aca="false">JQ15*'Taux avec population simulée'!GF234</f>
        <v>0</v>
      </c>
      <c r="DJ55" s="0" t="n">
        <f aca="false">JR15*'Taux avec population simulée'!GG234</f>
        <v>0</v>
      </c>
      <c r="DK55" s="0" t="n">
        <f aca="false">JS15*'Taux avec population simulée'!GH234</f>
        <v>0</v>
      </c>
      <c r="DL55" s="0" t="n">
        <f aca="false">JT15*'Taux avec population simulée'!GI234</f>
        <v>0</v>
      </c>
      <c r="DM55" s="0" t="n">
        <f aca="false">JU15*'Taux avec population simulée'!GJ234</f>
        <v>0</v>
      </c>
      <c r="DN55" s="0" t="n">
        <f aca="false">JV15*'Taux avec population simulée'!GK234</f>
        <v>0</v>
      </c>
      <c r="DO55" s="0" t="n">
        <f aca="false">JW15*'Taux avec population simulée'!GL234</f>
        <v>0</v>
      </c>
      <c r="DP55" s="0" t="n">
        <f aca="false">JX15*'Taux avec population simulée'!GM234</f>
        <v>0</v>
      </c>
      <c r="DQ55" s="0" t="n">
        <f aca="false">JY15*'Taux avec population simulée'!GN234</f>
        <v>0</v>
      </c>
      <c r="DR55" s="0" t="n">
        <f aca="false">JZ15*'Taux avec population simulée'!GO234</f>
        <v>0</v>
      </c>
      <c r="DS55" s="0" t="n">
        <f aca="false">KA15*'Taux avec population simulée'!GP234</f>
        <v>0</v>
      </c>
      <c r="DT55" s="0" t="n">
        <f aca="false">KB15*'Taux avec population simulée'!GQ234</f>
        <v>0</v>
      </c>
      <c r="DU55" s="0" t="n">
        <f aca="false">KC15*'Taux avec population simulée'!GR234</f>
        <v>0</v>
      </c>
      <c r="DV55" s="0" t="n">
        <f aca="false">KD15*'Taux avec population simulée'!GS234</f>
        <v>0</v>
      </c>
      <c r="DW55" s="0" t="n">
        <f aca="false">KE15*'Taux avec population simulée'!GT234</f>
        <v>0</v>
      </c>
      <c r="DX55" s="0" t="n">
        <f aca="false">KF15*'Taux avec population simulée'!GU234</f>
        <v>0</v>
      </c>
      <c r="DY55" s="0" t="n">
        <f aca="false">KG15*'Taux avec population simulée'!GV234</f>
        <v>0</v>
      </c>
      <c r="DZ55" s="0" t="n">
        <f aca="false">KH15*'Taux avec population simulée'!GW234</f>
        <v>0</v>
      </c>
      <c r="EA55" s="0" t="n">
        <f aca="false">KI15*'Taux avec population simulée'!GX234</f>
        <v>0</v>
      </c>
      <c r="EB55" s="0" t="n">
        <f aca="false">KJ15*'Taux avec population simulée'!GY234</f>
        <v>0</v>
      </c>
      <c r="EC55" s="0" t="n">
        <f aca="false">KK15*'Taux avec population simulée'!GZ234</f>
        <v>0</v>
      </c>
      <c r="ED55" s="0" t="n">
        <f aca="false">KL15*'Taux avec population simulée'!HA234</f>
        <v>0</v>
      </c>
      <c r="EE55" s="0" t="n">
        <f aca="false">KM15*'Taux avec population simulée'!HB234</f>
        <v>0</v>
      </c>
      <c r="EF55" s="0" t="n">
        <f aca="false">KN15*'Taux avec population simulée'!HC234</f>
        <v>0</v>
      </c>
      <c r="EG55" s="0" t="n">
        <f aca="false">KO15*'Taux avec population simulée'!HD234</f>
        <v>0</v>
      </c>
      <c r="EH55" s="0" t="n">
        <f aca="false">KP15*'Taux avec population simulée'!HE234</f>
        <v>0</v>
      </c>
      <c r="EI55" s="0" t="n">
        <f aca="false">KQ15*'Taux avec population simulée'!HF234</f>
        <v>0</v>
      </c>
      <c r="EJ55" s="0" t="n">
        <f aca="false">KR15*'Taux avec population simulée'!HG234</f>
        <v>0</v>
      </c>
      <c r="EK55" s="0" t="n">
        <f aca="false">KS15*'Taux avec population simulée'!HH234</f>
        <v>0</v>
      </c>
    </row>
    <row r="56" customFormat="false" ht="12.85" hidden="false" customHeight="false" outlineLevel="0" collapsed="false">
      <c r="B56" s="0" t="n">
        <f aca="false">B52+1</f>
        <v>2010</v>
      </c>
      <c r="C56" s="0" t="n">
        <v>0.8320785996</v>
      </c>
      <c r="D56" s="0" t="n">
        <v>0.8262230428</v>
      </c>
      <c r="E56" s="0" t="n">
        <v>0.5732911019</v>
      </c>
      <c r="F56" s="0" t="n">
        <v>0.4725912887</v>
      </c>
      <c r="G56" s="0" t="n">
        <v>0.4020142629</v>
      </c>
      <c r="H56" s="0" t="n">
        <v>0.2821359011</v>
      </c>
      <c r="I56" s="0" t="n">
        <v>0.2168307489</v>
      </c>
      <c r="J56" s="0" t="n">
        <v>0.2129460581</v>
      </c>
      <c r="K56" s="0" t="n">
        <v>0.1502986931</v>
      </c>
      <c r="L56" s="0" t="n">
        <v>0.1331590667</v>
      </c>
      <c r="M56" s="0" t="n">
        <v>0.0643277388</v>
      </c>
      <c r="N56" s="0" t="n">
        <v>0.0722116752</v>
      </c>
      <c r="O56" s="0" t="n">
        <v>0.0697489673</v>
      </c>
      <c r="P56" s="0" t="n">
        <v>0.0395542481</v>
      </c>
      <c r="R56" s="0" t="n">
        <f aca="false">R52+1</f>
        <v>2010</v>
      </c>
      <c r="S56" s="0" t="n">
        <v>0.7904533333</v>
      </c>
      <c r="T56" s="0" t="n">
        <v>0.726271409</v>
      </c>
      <c r="U56" s="0" t="n">
        <v>0.5187993801</v>
      </c>
      <c r="V56" s="0" t="n">
        <v>0.323648266</v>
      </c>
      <c r="W56" s="0" t="n">
        <v>0.2319052222</v>
      </c>
      <c r="X56" s="0" t="n">
        <v>0.252072692</v>
      </c>
      <c r="Y56" s="0" t="n">
        <v>0.1762607144</v>
      </c>
      <c r="Z56" s="0" t="n">
        <v>0.1603133259</v>
      </c>
      <c r="AA56" s="0" t="n">
        <v>0.0891715696</v>
      </c>
      <c r="AB56" s="0" t="n">
        <v>0.0775202743</v>
      </c>
      <c r="AC56" s="0" t="n">
        <v>0.0623878128</v>
      </c>
      <c r="AD56" s="0" t="n">
        <v>0.052694509</v>
      </c>
      <c r="AE56" s="0" t="n">
        <v>0.0333124662</v>
      </c>
      <c r="AF56" s="0" t="n">
        <v>0.0238128472</v>
      </c>
      <c r="AI56" s="0" t="n">
        <v>29</v>
      </c>
      <c r="AJ56" s="0" t="n">
        <f aca="false">GR16*'Taux avec population simulée'!DG235</f>
        <v>0</v>
      </c>
      <c r="AK56" s="0" t="n">
        <f aca="false">GS16*'Taux avec population simulée'!DH235</f>
        <v>0</v>
      </c>
      <c r="AL56" s="0" t="n">
        <f aca="false">GT16*'Taux avec population simulée'!DI235</f>
        <v>0</v>
      </c>
      <c r="AM56" s="0" t="n">
        <f aca="false">GU16*'Taux avec population simulée'!DJ235</f>
        <v>0</v>
      </c>
      <c r="AN56" s="0" t="n">
        <f aca="false">GV16*'Taux avec population simulée'!DK235</f>
        <v>0</v>
      </c>
      <c r="AO56" s="0" t="n">
        <f aca="false">GW16*'Taux avec population simulée'!DL235</f>
        <v>0</v>
      </c>
      <c r="AP56" s="0" t="n">
        <f aca="false">GX16*'Taux avec population simulée'!DM235</f>
        <v>0</v>
      </c>
      <c r="AQ56" s="0" t="n">
        <f aca="false">GY16*'Taux avec population simulée'!DN235</f>
        <v>0</v>
      </c>
      <c r="AR56" s="0" t="n">
        <f aca="false">GZ16*'Taux avec population simulée'!DO235</f>
        <v>0</v>
      </c>
      <c r="AS56" s="1" t="n">
        <f aca="false">HA16*'Taux avec population simulée'!DP235</f>
        <v>0</v>
      </c>
      <c r="AT56" s="0" t="n">
        <f aca="false">HB16*'Taux avec population simulée'!DQ235</f>
        <v>0</v>
      </c>
      <c r="AU56" s="0" t="n">
        <f aca="false">HC16*'Taux avec population simulée'!DR235</f>
        <v>0</v>
      </c>
      <c r="AV56" s="0" t="n">
        <f aca="false">HD16*'Taux avec population simulée'!DS235</f>
        <v>0</v>
      </c>
      <c r="AW56" s="0" t="n">
        <f aca="false">HE16*'Taux avec population simulée'!DT235</f>
        <v>0</v>
      </c>
      <c r="AX56" s="0" t="n">
        <f aca="false">HF16*'Taux avec population simulée'!DU235</f>
        <v>0</v>
      </c>
      <c r="AY56" s="0" t="n">
        <f aca="false">HG16*'Taux avec population simulée'!DV235</f>
        <v>0</v>
      </c>
      <c r="AZ56" s="0" t="n">
        <f aca="false">HH16*'Taux avec population simulée'!DW235</f>
        <v>0</v>
      </c>
      <c r="BA56" s="0" t="n">
        <f aca="false">HI16*'Taux avec population simulée'!DX235</f>
        <v>0</v>
      </c>
      <c r="BB56" s="0" t="n">
        <f aca="false">HJ16*'Taux avec population simulée'!DY235</f>
        <v>0</v>
      </c>
      <c r="BC56" s="0" t="n">
        <f aca="false">HK16*'Taux avec population simulée'!DZ235</f>
        <v>0</v>
      </c>
      <c r="BD56" s="0" t="n">
        <f aca="false">HL16*'Taux avec population simulée'!EA235</f>
        <v>0</v>
      </c>
      <c r="BE56" s="0" t="n">
        <f aca="false">HM16*'Taux avec population simulée'!EB235</f>
        <v>0</v>
      </c>
      <c r="BF56" s="0" t="n">
        <f aca="false">HN16*'Taux avec population simulée'!EC235</f>
        <v>0</v>
      </c>
      <c r="BG56" s="0" t="n">
        <f aca="false">HO16*'Taux avec population simulée'!ED235</f>
        <v>0</v>
      </c>
      <c r="BH56" s="0" t="n">
        <f aca="false">HP16*'Taux avec population simulée'!EE235</f>
        <v>0</v>
      </c>
      <c r="BI56" s="0" t="n">
        <f aca="false">HQ16*'Taux avec population simulée'!EF235</f>
        <v>0</v>
      </c>
      <c r="BJ56" s="0" t="n">
        <f aca="false">HR16*'Taux avec population simulée'!EG235</f>
        <v>0</v>
      </c>
      <c r="BK56" s="0" t="n">
        <f aca="false">HS16*'Taux avec population simulée'!EH235</f>
        <v>0</v>
      </c>
      <c r="BL56" s="0" t="n">
        <f aca="false">HT16*'Taux avec population simulée'!EI235</f>
        <v>0</v>
      </c>
      <c r="BM56" s="0" t="n">
        <f aca="false">HU16*'Taux avec population simulée'!EJ235</f>
        <v>0</v>
      </c>
      <c r="BN56" s="0" t="n">
        <f aca="false">HV16*'Taux avec population simulée'!EK235</f>
        <v>0</v>
      </c>
      <c r="BO56" s="0" t="n">
        <f aca="false">HW16*'Taux avec population simulée'!EL235</f>
        <v>0</v>
      </c>
      <c r="BP56" s="0" t="n">
        <f aca="false">HX16*'Taux avec population simulée'!EM235</f>
        <v>0</v>
      </c>
      <c r="BQ56" s="0" t="n">
        <f aca="false">HY16*'Taux avec population simulée'!EN235</f>
        <v>0</v>
      </c>
      <c r="BR56" s="0" t="n">
        <f aca="false">HZ16*'Taux avec population simulée'!EO235</f>
        <v>0</v>
      </c>
      <c r="BS56" s="0" t="n">
        <f aca="false">IA16*'Taux avec population simulée'!EP235</f>
        <v>0</v>
      </c>
      <c r="BT56" s="0" t="n">
        <f aca="false">IB16*'Taux avec population simulée'!EQ235</f>
        <v>0</v>
      </c>
      <c r="BU56" s="0" t="n">
        <f aca="false">IC16*'Taux avec population simulée'!ER235</f>
        <v>0</v>
      </c>
      <c r="BV56" s="0" t="n">
        <f aca="false">ID16*'Taux avec population simulée'!ES235</f>
        <v>0</v>
      </c>
      <c r="BW56" s="0" t="n">
        <f aca="false">IE16*'Taux avec population simulée'!ET235</f>
        <v>0</v>
      </c>
      <c r="BX56" s="0" t="n">
        <f aca="false">IF16*'Taux avec population simulée'!EU235</f>
        <v>0</v>
      </c>
      <c r="BY56" s="0" t="n">
        <f aca="false">IG16*'Taux avec population simulée'!EV235</f>
        <v>0</v>
      </c>
      <c r="BZ56" s="0" t="n">
        <f aca="false">IH16*'Taux avec population simulée'!EW235</f>
        <v>0</v>
      </c>
      <c r="CA56" s="0" t="n">
        <f aca="false">II16*'Taux avec population simulée'!EX235</f>
        <v>0</v>
      </c>
      <c r="CB56" s="0" t="n">
        <f aca="false">IJ16*'Taux avec population simulée'!EY235</f>
        <v>0</v>
      </c>
      <c r="CC56" s="0" t="n">
        <f aca="false">IK16*'Taux avec population simulée'!EZ235</f>
        <v>0</v>
      </c>
      <c r="CD56" s="0" t="n">
        <f aca="false">IL16*'Taux avec population simulée'!FA235</f>
        <v>0</v>
      </c>
      <c r="CE56" s="0" t="n">
        <f aca="false">IM16*'Taux avec population simulée'!FB235</f>
        <v>0</v>
      </c>
      <c r="CF56" s="0" t="n">
        <f aca="false">IN16*'Taux avec population simulée'!FC235</f>
        <v>0</v>
      </c>
      <c r="CG56" s="0" t="n">
        <f aca="false">IO16*'Taux avec population simulée'!FD235</f>
        <v>0</v>
      </c>
      <c r="CH56" s="0" t="n">
        <f aca="false">IP16*'Taux avec population simulée'!FE235</f>
        <v>0</v>
      </c>
      <c r="CI56" s="0" t="n">
        <f aca="false">IQ16*'Taux avec population simulée'!FF235</f>
        <v>0</v>
      </c>
      <c r="CJ56" s="0" t="n">
        <f aca="false">IR16*'Taux avec population simulée'!FG235</f>
        <v>0</v>
      </c>
      <c r="CK56" s="0" t="n">
        <f aca="false">IS16*'Taux avec population simulée'!FH235</f>
        <v>0</v>
      </c>
      <c r="CL56" s="0" t="n">
        <f aca="false">IT16*'Taux avec population simulée'!FI235</f>
        <v>0</v>
      </c>
      <c r="CM56" s="0" t="n">
        <f aca="false">IU16*'Taux avec population simulée'!FJ235</f>
        <v>0</v>
      </c>
      <c r="CN56" s="0" t="n">
        <f aca="false">IV16*'Taux avec population simulée'!FK235</f>
        <v>0</v>
      </c>
      <c r="CO56" s="0" t="n">
        <f aca="false">IW16*'Taux avec population simulée'!FL235</f>
        <v>0</v>
      </c>
      <c r="CP56" s="0" t="n">
        <f aca="false">IX16*'Taux avec population simulée'!FM235</f>
        <v>0</v>
      </c>
      <c r="CQ56" s="0" t="n">
        <f aca="false">IY16*'Taux avec population simulée'!FN235</f>
        <v>0</v>
      </c>
      <c r="CR56" s="0" t="n">
        <f aca="false">IZ16*'Taux avec population simulée'!FO235</f>
        <v>0</v>
      </c>
      <c r="CS56" s="0" t="n">
        <f aca="false">JA16*'Taux avec population simulée'!FP235</f>
        <v>0</v>
      </c>
      <c r="CT56" s="0" t="n">
        <f aca="false">JB16*'Taux avec population simulée'!FQ235</f>
        <v>0</v>
      </c>
      <c r="CU56" s="0" t="n">
        <f aca="false">JC16*'Taux avec population simulée'!FR235</f>
        <v>0</v>
      </c>
      <c r="CV56" s="0" t="n">
        <f aca="false">JD16*'Taux avec population simulée'!FS235</f>
        <v>0</v>
      </c>
      <c r="CW56" s="0" t="n">
        <f aca="false">JE16*'Taux avec population simulée'!FT235</f>
        <v>0</v>
      </c>
      <c r="CX56" s="0" t="n">
        <f aca="false">JF16*'Taux avec population simulée'!FU235</f>
        <v>0</v>
      </c>
      <c r="CY56" s="0" t="n">
        <f aca="false">JG16*'Taux avec population simulée'!FV235</f>
        <v>0</v>
      </c>
      <c r="CZ56" s="0" t="n">
        <f aca="false">JH16*'Taux avec population simulée'!FW235</f>
        <v>0</v>
      </c>
      <c r="DA56" s="0" t="n">
        <f aca="false">JI16*'Taux avec population simulée'!FX235</f>
        <v>0</v>
      </c>
      <c r="DB56" s="0" t="n">
        <f aca="false">JJ16*'Taux avec population simulée'!FY235</f>
        <v>0</v>
      </c>
      <c r="DC56" s="0" t="n">
        <f aca="false">JK16*'Taux avec population simulée'!FZ235</f>
        <v>0</v>
      </c>
      <c r="DD56" s="0" t="n">
        <f aca="false">JL16*'Taux avec population simulée'!GA235</f>
        <v>0</v>
      </c>
      <c r="DE56" s="0" t="n">
        <f aca="false">JM16*'Taux avec population simulée'!GB235</f>
        <v>0</v>
      </c>
      <c r="DF56" s="0" t="n">
        <f aca="false">JN16*'Taux avec population simulée'!GC235</f>
        <v>0</v>
      </c>
      <c r="DG56" s="0" t="n">
        <f aca="false">JO16*'Taux avec population simulée'!GD235</f>
        <v>0</v>
      </c>
      <c r="DH56" s="0" t="n">
        <f aca="false">JP16*'Taux avec population simulée'!GE235</f>
        <v>0</v>
      </c>
      <c r="DI56" s="0" t="n">
        <f aca="false">JQ16*'Taux avec population simulée'!GF235</f>
        <v>0</v>
      </c>
      <c r="DJ56" s="0" t="n">
        <f aca="false">JR16*'Taux avec population simulée'!GG235</f>
        <v>0</v>
      </c>
      <c r="DK56" s="0" t="n">
        <f aca="false">JS16*'Taux avec population simulée'!GH235</f>
        <v>0</v>
      </c>
      <c r="DL56" s="0" t="n">
        <f aca="false">JT16*'Taux avec population simulée'!GI235</f>
        <v>0</v>
      </c>
      <c r="DM56" s="0" t="n">
        <f aca="false">JU16*'Taux avec population simulée'!GJ235</f>
        <v>0</v>
      </c>
      <c r="DN56" s="0" t="n">
        <f aca="false">JV16*'Taux avec population simulée'!GK235</f>
        <v>0</v>
      </c>
      <c r="DO56" s="0" t="n">
        <f aca="false">JW16*'Taux avec population simulée'!GL235</f>
        <v>0</v>
      </c>
      <c r="DP56" s="0" t="n">
        <f aca="false">JX16*'Taux avec population simulée'!GM235</f>
        <v>0</v>
      </c>
      <c r="DQ56" s="0" t="n">
        <f aca="false">JY16*'Taux avec population simulée'!GN235</f>
        <v>0</v>
      </c>
      <c r="DR56" s="0" t="n">
        <f aca="false">JZ16*'Taux avec population simulée'!GO235</f>
        <v>0</v>
      </c>
      <c r="DS56" s="0" t="n">
        <f aca="false">KA16*'Taux avec population simulée'!GP235</f>
        <v>0</v>
      </c>
      <c r="DT56" s="0" t="n">
        <f aca="false">KB16*'Taux avec population simulée'!GQ235</f>
        <v>0</v>
      </c>
      <c r="DU56" s="0" t="n">
        <f aca="false">KC16*'Taux avec population simulée'!GR235</f>
        <v>0</v>
      </c>
      <c r="DV56" s="0" t="n">
        <f aca="false">KD16*'Taux avec population simulée'!GS235</f>
        <v>0</v>
      </c>
      <c r="DW56" s="0" t="n">
        <f aca="false">KE16*'Taux avec population simulée'!GT235</f>
        <v>0</v>
      </c>
      <c r="DX56" s="0" t="n">
        <f aca="false">KF16*'Taux avec population simulée'!GU235</f>
        <v>0</v>
      </c>
      <c r="DY56" s="0" t="n">
        <f aca="false">KG16*'Taux avec population simulée'!GV235</f>
        <v>0</v>
      </c>
      <c r="DZ56" s="0" t="n">
        <f aca="false">KH16*'Taux avec population simulée'!GW235</f>
        <v>0</v>
      </c>
      <c r="EA56" s="0" t="n">
        <f aca="false">KI16*'Taux avec population simulée'!GX235</f>
        <v>0</v>
      </c>
      <c r="EB56" s="0" t="n">
        <f aca="false">KJ16*'Taux avec population simulée'!GY235</f>
        <v>0</v>
      </c>
      <c r="EC56" s="0" t="n">
        <f aca="false">KK16*'Taux avec population simulée'!GZ235</f>
        <v>0</v>
      </c>
      <c r="ED56" s="0" t="n">
        <f aca="false">KL16*'Taux avec population simulée'!HA235</f>
        <v>0</v>
      </c>
      <c r="EE56" s="0" t="n">
        <f aca="false">KM16*'Taux avec population simulée'!HB235</f>
        <v>0</v>
      </c>
      <c r="EF56" s="0" t="n">
        <f aca="false">KN16*'Taux avec population simulée'!HC235</f>
        <v>0</v>
      </c>
      <c r="EG56" s="0" t="n">
        <f aca="false">KO16*'Taux avec population simulée'!HD235</f>
        <v>0</v>
      </c>
      <c r="EH56" s="0" t="n">
        <f aca="false">KP16*'Taux avec population simulée'!HE235</f>
        <v>0</v>
      </c>
      <c r="EI56" s="0" t="n">
        <f aca="false">KQ16*'Taux avec population simulée'!HF235</f>
        <v>0</v>
      </c>
      <c r="EJ56" s="0" t="n">
        <f aca="false">KR16*'Taux avec population simulée'!HG235</f>
        <v>0</v>
      </c>
      <c r="EK56" s="0" t="n">
        <f aca="false">KS16*'Taux avec population simulée'!HH235</f>
        <v>0</v>
      </c>
    </row>
    <row r="57" customFormat="false" ht="12.85" hidden="false" customHeight="false" outlineLevel="0" collapsed="false">
      <c r="B57" s="0" t="n">
        <f aca="false">B53+1</f>
        <v>2010</v>
      </c>
      <c r="C57" s="0" t="n">
        <v>0.8584632443</v>
      </c>
      <c r="D57" s="0" t="n">
        <v>0.7831973651</v>
      </c>
      <c r="E57" s="0" t="n">
        <v>0.5131448133</v>
      </c>
      <c r="F57" s="0" t="n">
        <v>0.4446433496</v>
      </c>
      <c r="G57" s="0" t="n">
        <v>0.3107880363</v>
      </c>
      <c r="H57" s="0" t="n">
        <v>0.3122221731</v>
      </c>
      <c r="I57" s="0" t="n">
        <v>0.1573058304</v>
      </c>
      <c r="J57" s="0" t="n">
        <v>0.2640774146</v>
      </c>
      <c r="K57" s="0" t="n">
        <v>0.1795909482</v>
      </c>
      <c r="L57" s="0" t="n">
        <v>0.1336460867</v>
      </c>
      <c r="M57" s="0" t="n">
        <v>0.1095628477</v>
      </c>
      <c r="N57" s="0" t="n">
        <v>0.0596559624</v>
      </c>
      <c r="O57" s="0" t="n">
        <v>0.0598020636</v>
      </c>
      <c r="P57" s="0" t="n">
        <v>0.0473821779</v>
      </c>
      <c r="R57" s="0" t="n">
        <f aca="false">R53+1</f>
        <v>2010</v>
      </c>
      <c r="S57" s="0" t="n">
        <v>0.8524148876</v>
      </c>
      <c r="T57" s="0" t="n">
        <v>0.7401020413</v>
      </c>
      <c r="U57" s="0" t="n">
        <v>0.4647559801</v>
      </c>
      <c r="V57" s="0" t="n">
        <v>0.3314352937</v>
      </c>
      <c r="W57" s="0" t="n">
        <v>0.2410098243</v>
      </c>
      <c r="X57" s="0" t="n">
        <v>0.1949468563</v>
      </c>
      <c r="Y57" s="0" t="n">
        <v>0.1324151988</v>
      </c>
      <c r="Z57" s="0" t="n">
        <v>0.1543131951</v>
      </c>
      <c r="AA57" s="0" t="n">
        <v>0.0970019966</v>
      </c>
      <c r="AB57" s="0" t="n">
        <v>0.0496513133</v>
      </c>
      <c r="AC57" s="0" t="n">
        <v>0.0323635103</v>
      </c>
      <c r="AD57" s="0" t="n">
        <v>0.0364724034</v>
      </c>
      <c r="AE57" s="0" t="n">
        <v>0.0250621576</v>
      </c>
      <c r="AF57" s="0" t="n">
        <v>0.0172785829</v>
      </c>
    </row>
    <row r="58" customFormat="false" ht="12.85" hidden="false" customHeight="false" outlineLevel="0" collapsed="false">
      <c r="B58" s="0" t="n">
        <f aca="false">B54+1</f>
        <v>2011</v>
      </c>
      <c r="C58" s="0" t="n">
        <v>0.9049227677</v>
      </c>
      <c r="D58" s="0" t="n">
        <v>0.7577480373</v>
      </c>
      <c r="E58" s="0" t="n">
        <v>0.5798063387</v>
      </c>
      <c r="F58" s="0" t="n">
        <v>0.4291959005</v>
      </c>
      <c r="G58" s="0" t="n">
        <v>0.3183471831</v>
      </c>
      <c r="H58" s="0" t="n">
        <v>0.2716417043</v>
      </c>
      <c r="I58" s="0" t="n">
        <v>0.2169530827</v>
      </c>
      <c r="J58" s="0" t="n">
        <v>0.1957305377</v>
      </c>
      <c r="K58" s="0" t="n">
        <v>0.1208309709</v>
      </c>
      <c r="L58" s="0" t="n">
        <v>0.0986024086</v>
      </c>
      <c r="M58" s="0" t="n">
        <v>0.1060750028</v>
      </c>
      <c r="N58" s="0" t="n">
        <v>0.0823011095</v>
      </c>
      <c r="O58" s="0" t="n">
        <v>0.0470051047</v>
      </c>
      <c r="P58" s="0" t="n">
        <v>0.0530506551</v>
      </c>
      <c r="R58" s="0" t="n">
        <f aca="false">R54+1</f>
        <v>2011</v>
      </c>
      <c r="S58" s="0" t="n">
        <v>0.8020049366</v>
      </c>
      <c r="T58" s="0" t="n">
        <v>0.6474344679</v>
      </c>
      <c r="U58" s="0" t="n">
        <v>0.5092731133</v>
      </c>
      <c r="V58" s="0" t="n">
        <v>0.3979685455</v>
      </c>
      <c r="W58" s="0" t="n">
        <v>0.2567241171</v>
      </c>
      <c r="X58" s="0" t="n">
        <v>0.1754293203</v>
      </c>
      <c r="Y58" s="0" t="n">
        <v>0.1290116869</v>
      </c>
      <c r="Z58" s="0" t="n">
        <v>0.1341652664</v>
      </c>
      <c r="AA58" s="0" t="n">
        <v>0.1047345688</v>
      </c>
      <c r="AB58" s="0" t="n">
        <v>0.0697369159</v>
      </c>
      <c r="AC58" s="0" t="n">
        <v>0.0879863825</v>
      </c>
      <c r="AD58" s="0" t="n">
        <v>0.0387775237</v>
      </c>
      <c r="AE58" s="0" t="n">
        <v>0.0311156365</v>
      </c>
      <c r="AF58" s="0" t="n">
        <v>0.0105321338</v>
      </c>
    </row>
    <row r="59" customFormat="false" ht="12.85" hidden="false" customHeight="false" outlineLevel="0" collapsed="false">
      <c r="B59" s="0" t="n">
        <f aca="false">B55+1</f>
        <v>2011</v>
      </c>
      <c r="C59" s="0" t="n">
        <v>0.8636351364</v>
      </c>
      <c r="D59" s="0" t="n">
        <v>0.7870679811</v>
      </c>
      <c r="E59" s="0" t="n">
        <v>0.6208490115</v>
      </c>
      <c r="F59" s="0" t="n">
        <v>0.3992742546</v>
      </c>
      <c r="G59" s="0" t="n">
        <v>0.3609076975</v>
      </c>
      <c r="H59" s="0" t="n">
        <v>0.3213157406</v>
      </c>
      <c r="I59" s="0" t="n">
        <v>0.2380280987</v>
      </c>
      <c r="J59" s="0" t="n">
        <v>0.2035736684</v>
      </c>
      <c r="K59" s="0" t="n">
        <v>0.1527633316</v>
      </c>
      <c r="L59" s="0" t="n">
        <v>0.0929009469</v>
      </c>
      <c r="M59" s="0" t="n">
        <v>0.0768873472</v>
      </c>
      <c r="N59" s="0" t="n">
        <v>0.1019861087</v>
      </c>
      <c r="O59" s="0" t="n">
        <v>0.0590926704</v>
      </c>
      <c r="P59" s="0" t="n">
        <v>0.0590326259</v>
      </c>
      <c r="R59" s="0" t="n">
        <f aca="false">R55+1</f>
        <v>2011</v>
      </c>
      <c r="S59" s="0" t="n">
        <v>0.7592970076</v>
      </c>
      <c r="T59" s="0" t="n">
        <v>0.7111062166</v>
      </c>
      <c r="U59" s="0" t="n">
        <v>0.4937601357</v>
      </c>
      <c r="V59" s="0" t="n">
        <v>0.2871066962</v>
      </c>
      <c r="W59" s="0" t="n">
        <v>0.2680063778</v>
      </c>
      <c r="X59" s="0" t="n">
        <v>0.2158627858</v>
      </c>
      <c r="Y59" s="0" t="n">
        <v>0.1985820236</v>
      </c>
      <c r="Z59" s="0" t="n">
        <v>0.1422528664</v>
      </c>
      <c r="AA59" s="0" t="n">
        <v>0.0843475484</v>
      </c>
      <c r="AB59" s="0" t="n">
        <v>0.0851370159</v>
      </c>
      <c r="AC59" s="0" t="n">
        <v>0.0307128328</v>
      </c>
      <c r="AD59" s="0" t="n">
        <v>0.0406751269</v>
      </c>
      <c r="AE59" s="0" t="n">
        <v>0.0303933558</v>
      </c>
      <c r="AF59" s="0" t="n">
        <v>0.022646183</v>
      </c>
    </row>
    <row r="60" customFormat="false" ht="12.85" hidden="false" customHeight="false" outlineLevel="0" collapsed="false">
      <c r="B60" s="0" t="n">
        <f aca="false">B56+1</f>
        <v>2011</v>
      </c>
      <c r="C60" s="0" t="n">
        <v>0.8735388153</v>
      </c>
      <c r="D60" s="0" t="n">
        <v>0.7668758237</v>
      </c>
      <c r="E60" s="0" t="n">
        <v>0.5886244366</v>
      </c>
      <c r="F60" s="0" t="n">
        <v>0.5004523387</v>
      </c>
      <c r="G60" s="0" t="n">
        <v>0.4678304193</v>
      </c>
      <c r="H60" s="0" t="n">
        <v>0.3284673173</v>
      </c>
      <c r="I60" s="0" t="n">
        <v>0.2711362317</v>
      </c>
      <c r="J60" s="0" t="n">
        <v>0.1821723424</v>
      </c>
      <c r="K60" s="0" t="n">
        <v>0.1805665964</v>
      </c>
      <c r="L60" s="0" t="n">
        <v>0.148051493</v>
      </c>
      <c r="M60" s="0" t="n">
        <v>0.0685914388</v>
      </c>
      <c r="N60" s="0" t="n">
        <v>0.0611620098</v>
      </c>
      <c r="O60" s="0" t="n">
        <v>0.0517495508</v>
      </c>
      <c r="P60" s="0" t="n">
        <v>0.0519455281</v>
      </c>
      <c r="R60" s="0" t="n">
        <f aca="false">R56+1</f>
        <v>2011</v>
      </c>
      <c r="S60" s="0" t="n">
        <v>0.8157364762</v>
      </c>
      <c r="T60" s="0" t="n">
        <v>0.7542970939</v>
      </c>
      <c r="U60" s="0" t="n">
        <v>0.5128652516</v>
      </c>
      <c r="V60" s="0" t="n">
        <v>0.3451569978</v>
      </c>
      <c r="W60" s="0" t="n">
        <v>0.2849003489</v>
      </c>
      <c r="X60" s="0" t="n">
        <v>0.1898023746</v>
      </c>
      <c r="Y60" s="0" t="n">
        <v>0.1922851392</v>
      </c>
      <c r="Z60" s="0" t="n">
        <v>0.1715663554</v>
      </c>
      <c r="AA60" s="0" t="n">
        <v>0.0842217214</v>
      </c>
      <c r="AB60" s="0" t="n">
        <v>0.0910519122</v>
      </c>
      <c r="AC60" s="0" t="n">
        <v>0.052159285</v>
      </c>
      <c r="AD60" s="0" t="n">
        <v>0.0209968457</v>
      </c>
      <c r="AE60" s="0" t="n">
        <v>0.035020973</v>
      </c>
      <c r="AF60" s="0" t="n">
        <v>0.0134631755</v>
      </c>
    </row>
    <row r="61" customFormat="false" ht="12.85" hidden="false" customHeight="false" outlineLevel="0" collapsed="false">
      <c r="B61" s="0" t="n">
        <f aca="false">B57+1</f>
        <v>2011</v>
      </c>
      <c r="C61" s="0" t="n">
        <v>0.8886342193</v>
      </c>
      <c r="D61" s="0" t="n">
        <v>0.7085734673</v>
      </c>
      <c r="E61" s="0" t="n">
        <v>0.5754545806</v>
      </c>
      <c r="F61" s="0" t="n">
        <v>0.4069568116</v>
      </c>
      <c r="G61" s="0" t="n">
        <v>0.3169044473</v>
      </c>
      <c r="H61" s="0" t="n">
        <v>0.3339360436</v>
      </c>
      <c r="I61" s="0" t="n">
        <v>0.2862111049</v>
      </c>
      <c r="J61" s="0" t="n">
        <v>0.1876245321</v>
      </c>
      <c r="K61" s="0" t="n">
        <v>0.1930788675</v>
      </c>
      <c r="L61" s="0" t="n">
        <v>0.1298488461</v>
      </c>
      <c r="M61" s="0" t="n">
        <v>0.0806969062</v>
      </c>
      <c r="N61" s="0" t="n">
        <v>0.0510442313</v>
      </c>
      <c r="O61" s="0" t="n">
        <v>0.0769500686</v>
      </c>
      <c r="P61" s="0" t="n">
        <v>0.0510389826</v>
      </c>
      <c r="R61" s="0" t="n">
        <f aca="false">R57+1</f>
        <v>2011</v>
      </c>
      <c r="S61" s="0" t="n">
        <v>0.7765437948</v>
      </c>
      <c r="T61" s="0" t="n">
        <v>0.6758487279</v>
      </c>
      <c r="U61" s="0" t="n">
        <v>0.5334041372</v>
      </c>
      <c r="V61" s="0" t="n">
        <v>0.4072639415</v>
      </c>
      <c r="W61" s="0" t="n">
        <v>0.3001777631</v>
      </c>
      <c r="X61" s="0" t="n">
        <v>0.1985533003</v>
      </c>
      <c r="Y61" s="0" t="n">
        <v>0.1826274363</v>
      </c>
      <c r="Z61" s="0" t="n">
        <v>0.151054595</v>
      </c>
      <c r="AA61" s="0" t="n">
        <v>0.1169500469</v>
      </c>
      <c r="AB61" s="0" t="n">
        <v>0.0805453367</v>
      </c>
      <c r="AC61" s="0" t="n">
        <v>0.0394849202</v>
      </c>
      <c r="AD61" s="0" t="n">
        <v>0.0470371678</v>
      </c>
      <c r="AE61" s="0" t="n">
        <v>0.0182957219</v>
      </c>
      <c r="AF61" s="0" t="n">
        <v>0.0272234481</v>
      </c>
    </row>
    <row r="62" customFormat="false" ht="12.85" hidden="false" customHeight="false" outlineLevel="0" collapsed="false">
      <c r="B62" s="0" t="n">
        <f aca="false">B58+1</f>
        <v>2012</v>
      </c>
      <c r="C62" s="0" t="n">
        <v>0.9127844418</v>
      </c>
      <c r="D62" s="0" t="n">
        <v>0.7397817627</v>
      </c>
      <c r="E62" s="0" t="n">
        <v>0.5106415856</v>
      </c>
      <c r="F62" s="0" t="n">
        <v>0.4619315363</v>
      </c>
      <c r="G62" s="0" t="n">
        <v>0.3523306932</v>
      </c>
      <c r="H62" s="0" t="n">
        <v>0.3681405254</v>
      </c>
      <c r="I62" s="0" t="n">
        <v>0.2338064055</v>
      </c>
      <c r="J62" s="0" t="n">
        <v>0.2056045356</v>
      </c>
      <c r="K62" s="0" t="n">
        <v>0.1613874185</v>
      </c>
      <c r="L62" s="0" t="n">
        <v>0.1022413089</v>
      </c>
      <c r="M62" s="0" t="n">
        <v>0.0881937757</v>
      </c>
      <c r="N62" s="0" t="n">
        <v>0.0524233648</v>
      </c>
      <c r="O62" s="0" t="n">
        <v>0.0469975329</v>
      </c>
      <c r="P62" s="0" t="n">
        <v>0.0694728708</v>
      </c>
      <c r="R62" s="0" t="n">
        <f aca="false">R58+1</f>
        <v>2012</v>
      </c>
      <c r="S62" s="0" t="n">
        <v>0.8516647623</v>
      </c>
      <c r="T62" s="0" t="n">
        <v>0.6816197193</v>
      </c>
      <c r="U62" s="0" t="n">
        <v>0.5087706279</v>
      </c>
      <c r="V62" s="0" t="n">
        <v>0.3968082902</v>
      </c>
      <c r="W62" s="0" t="n">
        <v>0.3031107271</v>
      </c>
      <c r="X62" s="0" t="n">
        <v>0.2006798139</v>
      </c>
      <c r="Y62" s="0" t="n">
        <v>0.2163309146</v>
      </c>
      <c r="Z62" s="0" t="n">
        <v>0.1743259596</v>
      </c>
      <c r="AA62" s="0" t="n">
        <v>0.1101823266</v>
      </c>
      <c r="AB62" s="0" t="n">
        <v>0.0941585721</v>
      </c>
      <c r="AC62" s="0" t="n">
        <v>0.0344468663</v>
      </c>
      <c r="AD62" s="0" t="n">
        <v>0.0319632082</v>
      </c>
      <c r="AE62" s="0" t="n">
        <v>0.0405350628</v>
      </c>
      <c r="AF62" s="0" t="n">
        <v>0.0230932144</v>
      </c>
    </row>
    <row r="63" customFormat="false" ht="12.85" hidden="false" customHeight="false" outlineLevel="0" collapsed="false">
      <c r="B63" s="0" t="n">
        <f aca="false">B59+1</f>
        <v>2012</v>
      </c>
      <c r="C63" s="0" t="n">
        <v>0.8498511157</v>
      </c>
      <c r="D63" s="0" t="n">
        <v>0.7618226539</v>
      </c>
      <c r="E63" s="0" t="n">
        <v>0.6015292</v>
      </c>
      <c r="F63" s="0" t="n">
        <v>0.5046052303</v>
      </c>
      <c r="G63" s="0" t="n">
        <v>0.3317394412</v>
      </c>
      <c r="H63" s="0" t="n">
        <v>0.3511034236</v>
      </c>
      <c r="I63" s="0" t="n">
        <v>0.2448509485</v>
      </c>
      <c r="J63" s="0" t="n">
        <v>0.1987538909</v>
      </c>
      <c r="K63" s="0" t="n">
        <v>0.1904163049</v>
      </c>
      <c r="L63" s="0" t="n">
        <v>0.1260250518</v>
      </c>
      <c r="M63" s="0" t="n">
        <v>0.11073295</v>
      </c>
      <c r="N63" s="0" t="n">
        <v>0.0565723794</v>
      </c>
      <c r="O63" s="0" t="n">
        <v>0.0744386105</v>
      </c>
      <c r="P63" s="0" t="n">
        <v>0.0400155707</v>
      </c>
      <c r="R63" s="0" t="n">
        <f aca="false">R59+1</f>
        <v>2012</v>
      </c>
      <c r="S63" s="0" t="n">
        <v>0.8194792781</v>
      </c>
      <c r="T63" s="0" t="n">
        <v>0.6791269993</v>
      </c>
      <c r="U63" s="0" t="n">
        <v>0.4731551591</v>
      </c>
      <c r="V63" s="0" t="n">
        <v>0.3470259996</v>
      </c>
      <c r="W63" s="0" t="n">
        <v>0.2599483696</v>
      </c>
      <c r="X63" s="0" t="n">
        <v>0.2137973328</v>
      </c>
      <c r="Y63" s="0" t="n">
        <v>0.1823694846</v>
      </c>
      <c r="Z63" s="0" t="n">
        <v>0.1641973377</v>
      </c>
      <c r="AA63" s="0" t="n">
        <v>0.129676941</v>
      </c>
      <c r="AB63" s="0" t="n">
        <v>0.067944849</v>
      </c>
      <c r="AC63" s="0" t="n">
        <v>0.0789913804</v>
      </c>
      <c r="AD63" s="0" t="n">
        <v>0.0346816894</v>
      </c>
      <c r="AE63" s="0" t="n">
        <v>0.0902304911</v>
      </c>
      <c r="AF63" s="0" t="n">
        <v>0.0190700664</v>
      </c>
    </row>
    <row r="64" customFormat="false" ht="12.85" hidden="false" customHeight="false" outlineLevel="0" collapsed="false">
      <c r="B64" s="0" t="n">
        <f aca="false">B60+1</f>
        <v>2012</v>
      </c>
      <c r="C64" s="0" t="n">
        <v>0.9013312486</v>
      </c>
      <c r="D64" s="0" t="n">
        <v>0.7619248505</v>
      </c>
      <c r="E64" s="0" t="n">
        <v>0.5627553011</v>
      </c>
      <c r="F64" s="0" t="n">
        <v>0.4519008861</v>
      </c>
      <c r="G64" s="0" t="n">
        <v>0.3920015214</v>
      </c>
      <c r="H64" s="0" t="n">
        <v>0.339533059</v>
      </c>
      <c r="I64" s="0" t="n">
        <v>0.2969074877</v>
      </c>
      <c r="J64" s="0" t="n">
        <v>0.2213862166</v>
      </c>
      <c r="K64" s="0" t="n">
        <v>0.1033258587</v>
      </c>
      <c r="L64" s="0" t="n">
        <v>0.1180279726</v>
      </c>
      <c r="M64" s="0" t="n">
        <v>0.0679143713</v>
      </c>
      <c r="N64" s="0" t="n">
        <v>0.0438557795</v>
      </c>
      <c r="O64" s="0" t="n">
        <v>0.0489015662</v>
      </c>
      <c r="P64" s="0" t="n">
        <v>0.0703345626</v>
      </c>
      <c r="R64" s="0" t="n">
        <f aca="false">R60+1</f>
        <v>2012</v>
      </c>
      <c r="S64" s="0" t="n">
        <v>0.7756523768</v>
      </c>
      <c r="T64" s="0" t="n">
        <v>0.5836331612</v>
      </c>
      <c r="U64" s="0" t="n">
        <v>0.4860127561</v>
      </c>
      <c r="V64" s="0" t="n">
        <v>0.3515161009</v>
      </c>
      <c r="W64" s="0" t="n">
        <v>0.2902159869</v>
      </c>
      <c r="X64" s="0" t="n">
        <v>0.2096334505</v>
      </c>
      <c r="Y64" s="0" t="n">
        <v>0.1600811344</v>
      </c>
      <c r="Z64" s="0" t="n">
        <v>0.1295182429</v>
      </c>
      <c r="AA64" s="0" t="n">
        <v>0.1136561133</v>
      </c>
      <c r="AB64" s="0" t="n">
        <v>0.0461924669</v>
      </c>
      <c r="AC64" s="0" t="n">
        <v>0.0573119883</v>
      </c>
      <c r="AD64" s="0" t="n">
        <v>0.0361086917</v>
      </c>
      <c r="AE64" s="0" t="n">
        <v>0.0346581716</v>
      </c>
      <c r="AF64" s="0" t="n">
        <v>0.0320552594</v>
      </c>
    </row>
    <row r="65" customFormat="false" ht="12.85" hidden="false" customHeight="false" outlineLevel="0" collapsed="false">
      <c r="B65" s="0" t="n">
        <f aca="false">B61+1</f>
        <v>2012</v>
      </c>
      <c r="C65" s="0" t="n">
        <v>0.9148357435</v>
      </c>
      <c r="D65" s="0" t="n">
        <v>0.7730725031</v>
      </c>
      <c r="E65" s="0" t="n">
        <v>0.5760236701</v>
      </c>
      <c r="F65" s="0" t="n">
        <v>0.4227594511</v>
      </c>
      <c r="G65" s="0" t="n">
        <v>0.4640891914</v>
      </c>
      <c r="H65" s="0" t="n">
        <v>0.3711674015</v>
      </c>
      <c r="I65" s="0" t="n">
        <v>0.2593048967</v>
      </c>
      <c r="J65" s="0" t="n">
        <v>0.250691103</v>
      </c>
      <c r="K65" s="0" t="n">
        <v>0.1483110006</v>
      </c>
      <c r="L65" s="0" t="n">
        <v>0.0804368806</v>
      </c>
      <c r="M65" s="0" t="n">
        <v>0.0897560324</v>
      </c>
      <c r="N65" s="0" t="n">
        <v>0.0413732634</v>
      </c>
      <c r="O65" s="0" t="n">
        <v>0.0362693469</v>
      </c>
      <c r="P65" s="0" t="n">
        <v>0.0467611535</v>
      </c>
      <c r="R65" s="0" t="n">
        <f aca="false">R61+1</f>
        <v>2012</v>
      </c>
      <c r="S65" s="0" t="n">
        <v>0.7719494464</v>
      </c>
      <c r="T65" s="0" t="n">
        <v>0.7201361667</v>
      </c>
      <c r="U65" s="0" t="n">
        <v>0.4908559046</v>
      </c>
      <c r="V65" s="0" t="n">
        <v>0.3678819107</v>
      </c>
      <c r="W65" s="0" t="n">
        <v>0.2366925218</v>
      </c>
      <c r="X65" s="0" t="n">
        <v>0.2866643114</v>
      </c>
      <c r="Y65" s="0" t="n">
        <v>0.1511479129</v>
      </c>
      <c r="Z65" s="0" t="n">
        <v>0.1515793082</v>
      </c>
      <c r="AA65" s="0" t="n">
        <v>0.1002822456</v>
      </c>
      <c r="AB65" s="0" t="n">
        <v>0.0776898477</v>
      </c>
      <c r="AC65" s="0" t="n">
        <v>0.0466689568</v>
      </c>
      <c r="AD65" s="0" t="n">
        <v>0.023866089</v>
      </c>
      <c r="AE65" s="0" t="n">
        <v>0.0375101916</v>
      </c>
      <c r="AF65" s="0" t="n">
        <v>0.0264387874</v>
      </c>
    </row>
    <row r="66" customFormat="false" ht="12.85" hidden="false" customHeight="false" outlineLevel="0" collapsed="false">
      <c r="B66" s="0" t="n">
        <f aca="false">B62+1</f>
        <v>2013</v>
      </c>
      <c r="C66" s="0" t="n">
        <v>0.871047298</v>
      </c>
      <c r="D66" s="0" t="n">
        <v>0.7882594185</v>
      </c>
      <c r="E66" s="0" t="n">
        <v>0.5442306013</v>
      </c>
      <c r="F66" s="0" t="n">
        <v>0.4797229313</v>
      </c>
      <c r="G66" s="0" t="n">
        <v>0.3969943191</v>
      </c>
      <c r="H66" s="0" t="n">
        <v>0.2713971329</v>
      </c>
      <c r="I66" s="0" t="n">
        <v>0.2923286228</v>
      </c>
      <c r="J66" s="0" t="n">
        <v>0.2171161041</v>
      </c>
      <c r="K66" s="0" t="n">
        <v>0.1448827434</v>
      </c>
      <c r="L66" s="0" t="n">
        <v>0.1349093539</v>
      </c>
      <c r="M66" s="0" t="n">
        <v>0.0745603811</v>
      </c>
      <c r="N66" s="0" t="n">
        <v>0.055800331</v>
      </c>
      <c r="O66" s="0" t="n">
        <v>0.0274685715</v>
      </c>
      <c r="P66" s="0" t="n">
        <v>0.068473075</v>
      </c>
      <c r="R66" s="0" t="n">
        <f aca="false">R62+1</f>
        <v>2013</v>
      </c>
      <c r="S66" s="0" t="n">
        <v>0.7742402834</v>
      </c>
      <c r="T66" s="0" t="n">
        <v>0.7302628337</v>
      </c>
      <c r="U66" s="0" t="n">
        <v>0.476861507</v>
      </c>
      <c r="V66" s="0" t="n">
        <v>0.342680394</v>
      </c>
      <c r="W66" s="0" t="n">
        <v>0.3287550562</v>
      </c>
      <c r="X66" s="0" t="n">
        <v>0.1957704534</v>
      </c>
      <c r="Y66" s="0" t="n">
        <v>0.1829544269</v>
      </c>
      <c r="Z66" s="0" t="n">
        <v>0.1206368108</v>
      </c>
      <c r="AA66" s="0" t="n">
        <v>0.1095725084</v>
      </c>
      <c r="AB66" s="0" t="n">
        <v>0.1107938418</v>
      </c>
      <c r="AC66" s="0" t="n">
        <v>0.0913604924</v>
      </c>
      <c r="AD66" s="0" t="n">
        <v>0.0214777094</v>
      </c>
      <c r="AE66" s="0" t="n">
        <v>0.0266041181</v>
      </c>
      <c r="AF66" s="0" t="n">
        <v>0.0521171705</v>
      </c>
    </row>
    <row r="67" customFormat="false" ht="12.85" hidden="false" customHeight="false" outlineLevel="0" collapsed="false">
      <c r="B67" s="0" t="n">
        <f aca="false">B63+1</f>
        <v>2013</v>
      </c>
      <c r="C67" s="0" t="n">
        <v>0.8665435956</v>
      </c>
      <c r="D67" s="0" t="n">
        <v>0.7700784793</v>
      </c>
      <c r="E67" s="0" t="n">
        <v>0.5699042064</v>
      </c>
      <c r="F67" s="0" t="n">
        <v>0.4271204842</v>
      </c>
      <c r="G67" s="0" t="n">
        <v>0.3690675198</v>
      </c>
      <c r="H67" s="0" t="n">
        <v>0.2893464046</v>
      </c>
      <c r="I67" s="0" t="n">
        <v>0.264953625</v>
      </c>
      <c r="J67" s="0" t="n">
        <v>0.1955315492</v>
      </c>
      <c r="K67" s="0" t="n">
        <v>0.1208149887</v>
      </c>
      <c r="L67" s="0" t="n">
        <v>0.1367280799</v>
      </c>
      <c r="M67" s="0" t="n">
        <v>0.1259439201</v>
      </c>
      <c r="N67" s="0" t="n">
        <v>0.0899759003</v>
      </c>
      <c r="O67" s="0" t="n">
        <v>0.0716485855</v>
      </c>
      <c r="P67" s="0" t="n">
        <v>0.0323798647</v>
      </c>
      <c r="R67" s="0" t="n">
        <f aca="false">R63+1</f>
        <v>2013</v>
      </c>
      <c r="S67" s="0" t="n">
        <v>0.8267893721</v>
      </c>
      <c r="T67" s="0" t="n">
        <v>0.7267433359</v>
      </c>
      <c r="U67" s="0" t="n">
        <v>0.5335954545</v>
      </c>
      <c r="V67" s="0" t="n">
        <v>0.3649101776</v>
      </c>
      <c r="W67" s="0" t="n">
        <v>0.2561812349</v>
      </c>
      <c r="X67" s="0" t="n">
        <v>0.2339833442</v>
      </c>
      <c r="Y67" s="0" t="n">
        <v>0.1843971909</v>
      </c>
      <c r="Z67" s="0" t="n">
        <v>0.1597872922</v>
      </c>
      <c r="AA67" s="0" t="n">
        <v>0.1216436651</v>
      </c>
      <c r="AB67" s="0" t="n">
        <v>0.098687446</v>
      </c>
      <c r="AC67" s="0" t="n">
        <v>0.0724167423</v>
      </c>
      <c r="AD67" s="0" t="n">
        <v>0.029163847</v>
      </c>
      <c r="AE67" s="0" t="n">
        <v>0.0416830909</v>
      </c>
      <c r="AF67" s="0" t="n">
        <v>0.0212410706</v>
      </c>
    </row>
    <row r="68" customFormat="false" ht="12.85" hidden="false" customHeight="false" outlineLevel="0" collapsed="false">
      <c r="B68" s="0" t="n">
        <f aca="false">B64+1</f>
        <v>2013</v>
      </c>
      <c r="C68" s="0" t="n">
        <v>0.884465321</v>
      </c>
      <c r="D68" s="0" t="n">
        <v>0.8001895549</v>
      </c>
      <c r="E68" s="0" t="n">
        <v>0.5076793011</v>
      </c>
      <c r="F68" s="0" t="n">
        <v>0.4854937931</v>
      </c>
      <c r="G68" s="0" t="n">
        <v>0.3351241323</v>
      </c>
      <c r="H68" s="0" t="n">
        <v>0.3108301757</v>
      </c>
      <c r="I68" s="0" t="n">
        <v>0.257978454</v>
      </c>
      <c r="J68" s="0" t="n">
        <v>0.1694220558</v>
      </c>
      <c r="K68" s="0" t="n">
        <v>0.1586339577</v>
      </c>
      <c r="L68" s="0" t="n">
        <v>0.1155559142</v>
      </c>
      <c r="M68" s="0" t="n">
        <v>0.1037251371</v>
      </c>
      <c r="N68" s="0" t="n">
        <v>0.0850259168</v>
      </c>
      <c r="O68" s="0" t="n">
        <v>0.0597273229</v>
      </c>
      <c r="P68" s="0" t="n">
        <v>0.0664774856</v>
      </c>
      <c r="R68" s="0" t="n">
        <f aca="false">R64+1</f>
        <v>2013</v>
      </c>
      <c r="S68" s="0" t="n">
        <v>0.8736736245</v>
      </c>
      <c r="T68" s="0" t="n">
        <v>0.6848006256</v>
      </c>
      <c r="U68" s="0" t="n">
        <v>0.4920845514</v>
      </c>
      <c r="V68" s="0" t="n">
        <v>0.3280089099</v>
      </c>
      <c r="W68" s="0" t="n">
        <v>0.2913660761</v>
      </c>
      <c r="X68" s="0" t="n">
        <v>0.2865395046</v>
      </c>
      <c r="Y68" s="0" t="n">
        <v>0.2041872724</v>
      </c>
      <c r="Z68" s="0" t="n">
        <v>0.1373770994</v>
      </c>
      <c r="AA68" s="0" t="n">
        <v>0.0831188533</v>
      </c>
      <c r="AB68" s="0" t="n">
        <v>0.0746505882</v>
      </c>
      <c r="AC68" s="0" t="n">
        <v>0.0683897351</v>
      </c>
      <c r="AD68" s="0" t="n">
        <v>0.0680073687</v>
      </c>
      <c r="AE68" s="0" t="n">
        <v>0.0363714231</v>
      </c>
      <c r="AF68" s="0" t="n">
        <v>0.0123956591</v>
      </c>
    </row>
    <row r="69" customFormat="false" ht="12.85" hidden="false" customHeight="false" outlineLevel="0" collapsed="false">
      <c r="B69" s="0" t="n">
        <f aca="false">B65+1</f>
        <v>2013</v>
      </c>
      <c r="C69" s="0" t="n">
        <v>0.8328778642</v>
      </c>
      <c r="D69" s="0" t="n">
        <v>0.7559450959</v>
      </c>
      <c r="E69" s="0" t="n">
        <v>0.5731886756</v>
      </c>
      <c r="F69" s="0" t="n">
        <v>0.4539011441</v>
      </c>
      <c r="G69" s="0" t="n">
        <v>0.3330718758</v>
      </c>
      <c r="H69" s="0" t="n">
        <v>0.3372023712</v>
      </c>
      <c r="I69" s="0" t="n">
        <v>0.276669091</v>
      </c>
      <c r="J69" s="0" t="n">
        <v>0.1960704979</v>
      </c>
      <c r="K69" s="0" t="n">
        <v>0.1695207629</v>
      </c>
      <c r="L69" s="0" t="n">
        <v>0.1008293558</v>
      </c>
      <c r="M69" s="0" t="n">
        <v>0.0868569019</v>
      </c>
      <c r="N69" s="0" t="n">
        <v>0.0620515097</v>
      </c>
      <c r="O69" s="0" t="n">
        <v>0.0519829433</v>
      </c>
      <c r="P69" s="0" t="n">
        <v>0.0540204971</v>
      </c>
      <c r="R69" s="0" t="n">
        <f aca="false">R65+1</f>
        <v>2013</v>
      </c>
      <c r="S69" s="0" t="n">
        <v>0.7422596918</v>
      </c>
      <c r="T69" s="0" t="n">
        <v>0.6832616516</v>
      </c>
      <c r="U69" s="0" t="n">
        <v>0.4438884468</v>
      </c>
      <c r="V69" s="0" t="n">
        <v>0.4344825693</v>
      </c>
      <c r="W69" s="0" t="n">
        <v>0.2580535672</v>
      </c>
      <c r="X69" s="0" t="n">
        <v>0.2110164404</v>
      </c>
      <c r="Y69" s="0" t="n">
        <v>0.1600073524</v>
      </c>
      <c r="Z69" s="0" t="n">
        <v>0.1272832772</v>
      </c>
      <c r="AA69" s="0" t="n">
        <v>0.1221522373</v>
      </c>
      <c r="AB69" s="0" t="n">
        <v>0.0969567625</v>
      </c>
      <c r="AC69" s="0" t="n">
        <v>0.04864694</v>
      </c>
      <c r="AD69" s="0" t="n">
        <v>0.0373704995</v>
      </c>
      <c r="AE69" s="0" t="n">
        <v>0.0296894597</v>
      </c>
      <c r="AF69" s="0" t="n">
        <v>0.015748201</v>
      </c>
    </row>
    <row r="70" customFormat="false" ht="12.85" hidden="false" customHeight="false" outlineLevel="0" collapsed="false">
      <c r="B70" s="0" t="n">
        <f aca="false">B66+1</f>
        <v>2014</v>
      </c>
      <c r="C70" s="0" t="n">
        <v>0.8563611129</v>
      </c>
      <c r="D70" s="0" t="n">
        <v>0.7674827624</v>
      </c>
      <c r="E70" s="0" t="n">
        <v>0.5766773013</v>
      </c>
      <c r="F70" s="0" t="n">
        <v>0.4795177427</v>
      </c>
      <c r="G70" s="0" t="n">
        <v>0.3817170207</v>
      </c>
      <c r="H70" s="0" t="n">
        <v>0.352093758</v>
      </c>
      <c r="I70" s="0" t="n">
        <v>0.2649957031</v>
      </c>
      <c r="J70" s="0" t="n">
        <v>0.1985787715</v>
      </c>
      <c r="K70" s="0" t="n">
        <v>0.1804983296</v>
      </c>
      <c r="L70" s="0" t="n">
        <v>0.1798017909</v>
      </c>
      <c r="M70" s="0" t="n">
        <v>0.1236953893</v>
      </c>
      <c r="N70" s="0" t="n">
        <v>0.060507697</v>
      </c>
      <c r="O70" s="0" t="n">
        <v>0.0781039465</v>
      </c>
      <c r="P70" s="0" t="n">
        <v>0.0364357106</v>
      </c>
      <c r="R70" s="0" t="n">
        <f aca="false">R66+1</f>
        <v>2014</v>
      </c>
      <c r="S70" s="0" t="n">
        <v>0.7788759846</v>
      </c>
      <c r="T70" s="0" t="n">
        <v>0.6640191006</v>
      </c>
      <c r="U70" s="0" t="n">
        <v>0.5224845349</v>
      </c>
      <c r="V70" s="0" t="n">
        <v>0.3502995608</v>
      </c>
      <c r="W70" s="0" t="n">
        <v>0.3146584338</v>
      </c>
      <c r="X70" s="0" t="n">
        <v>0.187612648</v>
      </c>
      <c r="Y70" s="0" t="n">
        <v>0.1625291483</v>
      </c>
      <c r="Z70" s="0" t="n">
        <v>0.1369642911</v>
      </c>
      <c r="AA70" s="0" t="n">
        <v>0.0911192722</v>
      </c>
      <c r="AB70" s="0" t="n">
        <v>0.0587068938</v>
      </c>
      <c r="AC70" s="0" t="n">
        <v>0.0448670595</v>
      </c>
      <c r="AD70" s="0" t="n">
        <v>0.0315854448</v>
      </c>
      <c r="AE70" s="0" t="n">
        <v>0.0224824539</v>
      </c>
      <c r="AF70" s="0" t="n">
        <v>0.0177631546</v>
      </c>
    </row>
    <row r="71" customFormat="false" ht="12.85" hidden="false" customHeight="false" outlineLevel="0" collapsed="false">
      <c r="B71" s="0" t="n">
        <f aca="false">B67+1</f>
        <v>2014</v>
      </c>
      <c r="C71" s="0" t="n">
        <v>0.8792705542</v>
      </c>
      <c r="D71" s="0" t="n">
        <v>0.8258138881</v>
      </c>
      <c r="E71" s="0" t="n">
        <v>0.574958405</v>
      </c>
      <c r="F71" s="0" t="n">
        <v>0.568236393</v>
      </c>
      <c r="G71" s="0" t="n">
        <v>0.3673240771</v>
      </c>
      <c r="H71" s="0" t="n">
        <v>0.3327095262</v>
      </c>
      <c r="I71" s="0" t="n">
        <v>0.2474168027</v>
      </c>
      <c r="J71" s="0" t="n">
        <v>0.1968358576</v>
      </c>
      <c r="K71" s="0" t="n">
        <v>0.1630637241</v>
      </c>
      <c r="L71" s="0" t="n">
        <v>0.1344218801</v>
      </c>
      <c r="M71" s="0" t="n">
        <v>0.078572847</v>
      </c>
      <c r="N71" s="0" t="n">
        <v>0.0674207526</v>
      </c>
      <c r="O71" s="0" t="n">
        <v>0.0527332991</v>
      </c>
      <c r="P71" s="0" t="n">
        <v>0.0414434273</v>
      </c>
      <c r="R71" s="0" t="n">
        <f aca="false">R67+1</f>
        <v>2014</v>
      </c>
      <c r="S71" s="0" t="n">
        <v>0.8488010338</v>
      </c>
      <c r="T71" s="0" t="n">
        <v>0.747160042</v>
      </c>
      <c r="U71" s="0" t="n">
        <v>0.5261323032</v>
      </c>
      <c r="V71" s="0" t="n">
        <v>0.3932657174</v>
      </c>
      <c r="W71" s="0" t="n">
        <v>0.3273753681</v>
      </c>
      <c r="X71" s="0" t="n">
        <v>0.1867505271</v>
      </c>
      <c r="Y71" s="0" t="n">
        <v>0.175902224</v>
      </c>
      <c r="Z71" s="0" t="n">
        <v>0.1185333821</v>
      </c>
      <c r="AA71" s="0" t="n">
        <v>0.1417803703</v>
      </c>
      <c r="AB71" s="0" t="n">
        <v>0.0878511411</v>
      </c>
      <c r="AC71" s="0" t="n">
        <v>0.0479921753</v>
      </c>
      <c r="AD71" s="0" t="n">
        <v>0.0532241096</v>
      </c>
      <c r="AE71" s="0" t="n">
        <v>0.0270480513</v>
      </c>
      <c r="AF71" s="0" t="n">
        <v>0.0270678881</v>
      </c>
    </row>
    <row r="72" customFormat="false" ht="12.85" hidden="false" customHeight="false" outlineLevel="0" collapsed="false">
      <c r="B72" s="0" t="n">
        <f aca="false">B68+1</f>
        <v>2014</v>
      </c>
      <c r="C72" s="0" t="n">
        <v>0.8589562388</v>
      </c>
      <c r="D72" s="0" t="n">
        <v>0.8630545124</v>
      </c>
      <c r="E72" s="0" t="n">
        <v>0.5988493923</v>
      </c>
      <c r="F72" s="0" t="n">
        <v>0.4719519333</v>
      </c>
      <c r="G72" s="0" t="n">
        <v>0.3975431203</v>
      </c>
      <c r="H72" s="0" t="n">
        <v>0.315725763</v>
      </c>
      <c r="I72" s="0" t="n">
        <v>0.2675122371</v>
      </c>
      <c r="J72" s="0" t="n">
        <v>0.2141453224</v>
      </c>
      <c r="K72" s="0" t="n">
        <v>0.1967620576</v>
      </c>
      <c r="L72" s="0" t="n">
        <v>0.1206635096</v>
      </c>
      <c r="M72" s="0" t="n">
        <v>0.10468322</v>
      </c>
      <c r="N72" s="0" t="n">
        <v>0.0753541076</v>
      </c>
      <c r="O72" s="0" t="n">
        <v>0.0616076216</v>
      </c>
      <c r="P72" s="0" t="n">
        <v>0.0329382337</v>
      </c>
      <c r="R72" s="0" t="n">
        <f aca="false">R68+1</f>
        <v>2014</v>
      </c>
      <c r="S72" s="0" t="n">
        <v>0.8182771587</v>
      </c>
      <c r="T72" s="0" t="n">
        <v>0.8084682046</v>
      </c>
      <c r="U72" s="0" t="n">
        <v>0.5641571044</v>
      </c>
      <c r="V72" s="0" t="n">
        <v>0.4290674828</v>
      </c>
      <c r="W72" s="0" t="n">
        <v>0.3926510707</v>
      </c>
      <c r="X72" s="0" t="n">
        <v>0.1907813369</v>
      </c>
      <c r="Y72" s="0" t="n">
        <v>0.1973596086</v>
      </c>
      <c r="Z72" s="0" t="n">
        <v>0.1454056977</v>
      </c>
      <c r="AA72" s="0" t="n">
        <v>0.1169875301</v>
      </c>
      <c r="AB72" s="0" t="n">
        <v>0.0870822256</v>
      </c>
      <c r="AC72" s="0" t="n">
        <v>0.05019787</v>
      </c>
      <c r="AD72" s="0" t="n">
        <v>0.0488749806</v>
      </c>
      <c r="AE72" s="0" t="n">
        <v>0.0415839747</v>
      </c>
      <c r="AF72" s="0" t="n">
        <v>0.0267746231</v>
      </c>
    </row>
    <row r="73" customFormat="false" ht="12.85" hidden="false" customHeight="false" outlineLevel="0" collapsed="false">
      <c r="B73" s="0" t="n">
        <f aca="false">B69+1</f>
        <v>2014</v>
      </c>
      <c r="C73" s="0" t="n">
        <v>0.8027037759</v>
      </c>
      <c r="D73" s="0" t="n">
        <v>0.7249734185</v>
      </c>
      <c r="E73" s="0" t="n">
        <v>0.5251068053</v>
      </c>
      <c r="F73" s="0" t="n">
        <v>0.4426992045</v>
      </c>
      <c r="G73" s="0" t="n">
        <v>0.3750100735</v>
      </c>
      <c r="H73" s="0" t="n">
        <v>0.3053308059</v>
      </c>
      <c r="I73" s="0" t="n">
        <v>0.2313824859</v>
      </c>
      <c r="J73" s="0" t="n">
        <v>0.2120889245</v>
      </c>
      <c r="K73" s="0" t="n">
        <v>0.1354515419</v>
      </c>
      <c r="L73" s="0" t="n">
        <v>0.1360167619</v>
      </c>
      <c r="M73" s="0" t="n">
        <v>0.0913935164</v>
      </c>
      <c r="N73" s="0" t="n">
        <v>0.0496696881</v>
      </c>
      <c r="O73" s="0" t="n">
        <v>0.06301453</v>
      </c>
      <c r="P73" s="0" t="n">
        <v>0.0613047215</v>
      </c>
      <c r="R73" s="0" t="n">
        <f aca="false">R69+1</f>
        <v>2014</v>
      </c>
      <c r="S73" s="0" t="n">
        <v>0.8515342441</v>
      </c>
      <c r="T73" s="0" t="n">
        <v>0.6972135617</v>
      </c>
      <c r="U73" s="0" t="n">
        <v>0.5412842757</v>
      </c>
      <c r="V73" s="0" t="n">
        <v>0.3760063853</v>
      </c>
      <c r="W73" s="0" t="n">
        <v>0.2811562368</v>
      </c>
      <c r="X73" s="0" t="n">
        <v>0.1856902852</v>
      </c>
      <c r="Y73" s="0" t="n">
        <v>0.1356856365</v>
      </c>
      <c r="Z73" s="0" t="n">
        <v>0.1575786929</v>
      </c>
      <c r="AA73" s="0" t="n">
        <v>0.1106397127</v>
      </c>
      <c r="AB73" s="0" t="n">
        <v>0.0600554358</v>
      </c>
      <c r="AC73" s="0" t="n">
        <v>0.0574991462</v>
      </c>
      <c r="AD73" s="0" t="n">
        <v>0.0410192812</v>
      </c>
      <c r="AE73" s="0" t="n">
        <v>0.0337857048</v>
      </c>
      <c r="AF73" s="0" t="n">
        <v>0.0164361017</v>
      </c>
    </row>
    <row r="74" customFormat="false" ht="12.85" hidden="false" customHeight="false" outlineLevel="0" collapsed="false">
      <c r="B74" s="0" t="n">
        <f aca="false">B70+1</f>
        <v>2015</v>
      </c>
      <c r="C74" s="0" t="n">
        <v>0.8611121404</v>
      </c>
      <c r="D74" s="0" t="n">
        <v>0.776257631</v>
      </c>
      <c r="E74" s="0" t="n">
        <v>0.6131997162</v>
      </c>
      <c r="F74" s="0" t="n">
        <v>0.5035732595</v>
      </c>
      <c r="G74" s="0" t="n">
        <v>0.388880657</v>
      </c>
      <c r="H74" s="0" t="n">
        <v>0.2858033573</v>
      </c>
      <c r="I74" s="0" t="n">
        <v>0.2466652524</v>
      </c>
      <c r="J74" s="0" t="n">
        <v>0.2315221456</v>
      </c>
      <c r="K74" s="0" t="n">
        <v>0.1519759911</v>
      </c>
      <c r="L74" s="0" t="n">
        <v>0.1543303724</v>
      </c>
      <c r="M74" s="0" t="n">
        <v>0.1113748477</v>
      </c>
      <c r="N74" s="0" t="n">
        <v>0.0496577894</v>
      </c>
      <c r="O74" s="0" t="n">
        <v>0.0594746566</v>
      </c>
      <c r="P74" s="0" t="n">
        <v>0.0606560737</v>
      </c>
      <c r="R74" s="0" t="n">
        <f aca="false">R70+1</f>
        <v>2015</v>
      </c>
      <c r="S74" s="0" t="n">
        <v>0.8532997126</v>
      </c>
      <c r="T74" s="0" t="n">
        <v>0.7078516327</v>
      </c>
      <c r="U74" s="0" t="n">
        <v>0.5172309553</v>
      </c>
      <c r="V74" s="0" t="n">
        <v>0.3858419102</v>
      </c>
      <c r="W74" s="0" t="n">
        <v>0.2487593534</v>
      </c>
      <c r="X74" s="0" t="n">
        <v>0.2006603495</v>
      </c>
      <c r="Y74" s="0" t="n">
        <v>0.1805382484</v>
      </c>
      <c r="Z74" s="0" t="n">
        <v>0.1467694543</v>
      </c>
      <c r="AA74" s="0" t="n">
        <v>0.1331203519</v>
      </c>
      <c r="AB74" s="0" t="n">
        <v>0.0720984143</v>
      </c>
      <c r="AC74" s="0" t="n">
        <v>0.0700814452</v>
      </c>
      <c r="AD74" s="0" t="n">
        <v>0.0470603706</v>
      </c>
      <c r="AE74" s="0" t="n">
        <v>0.0337322402</v>
      </c>
      <c r="AF74" s="0" t="n">
        <v>0.0225727495</v>
      </c>
    </row>
    <row r="75" customFormat="false" ht="12.85" hidden="false" customHeight="false" outlineLevel="0" collapsed="false">
      <c r="B75" s="0" t="n">
        <f aca="false">B71+1</f>
        <v>2015</v>
      </c>
      <c r="C75" s="0" t="n">
        <v>0.9096037659</v>
      </c>
      <c r="D75" s="0" t="n">
        <v>0.8356475156</v>
      </c>
      <c r="E75" s="0" t="n">
        <v>0.636934679</v>
      </c>
      <c r="F75" s="0" t="n">
        <v>0.4527085085</v>
      </c>
      <c r="G75" s="0" t="n">
        <v>0.4474954502</v>
      </c>
      <c r="H75" s="0" t="n">
        <v>0.3535349662</v>
      </c>
      <c r="I75" s="0" t="n">
        <v>0.2761163347</v>
      </c>
      <c r="J75" s="0" t="n">
        <v>0.2687990926</v>
      </c>
      <c r="K75" s="0" t="n">
        <v>0.2081808332</v>
      </c>
      <c r="L75" s="0" t="n">
        <v>0.1497263424</v>
      </c>
      <c r="M75" s="0" t="n">
        <v>0.111428871</v>
      </c>
      <c r="N75" s="0" t="n">
        <v>0.0838431662</v>
      </c>
      <c r="O75" s="0" t="n">
        <v>0.0622539055</v>
      </c>
      <c r="P75" s="0" t="n">
        <v>0.0635723071</v>
      </c>
      <c r="R75" s="0" t="n">
        <f aca="false">R71+1</f>
        <v>2015</v>
      </c>
      <c r="S75" s="0" t="n">
        <v>0.8413024665</v>
      </c>
      <c r="T75" s="0" t="n">
        <v>0.7121520175</v>
      </c>
      <c r="U75" s="0" t="n">
        <v>0.5398856594</v>
      </c>
      <c r="V75" s="0" t="n">
        <v>0.3724387874</v>
      </c>
      <c r="W75" s="0" t="n">
        <v>0.2727650764</v>
      </c>
      <c r="X75" s="0" t="n">
        <v>0.261108404</v>
      </c>
      <c r="Y75" s="0" t="n">
        <v>0.2090508942</v>
      </c>
      <c r="Z75" s="0" t="n">
        <v>0.1315633693</v>
      </c>
      <c r="AA75" s="0" t="n">
        <v>0.130303406</v>
      </c>
      <c r="AB75" s="0" t="n">
        <v>0.1204797881</v>
      </c>
      <c r="AC75" s="0" t="n">
        <v>0.0752824179</v>
      </c>
      <c r="AD75" s="0" t="n">
        <v>0.0278589246</v>
      </c>
      <c r="AE75" s="0" t="n">
        <v>0.0268292798</v>
      </c>
      <c r="AF75" s="0" t="n">
        <v>0.0391885096</v>
      </c>
    </row>
    <row r="76" customFormat="false" ht="12.85" hidden="false" customHeight="false" outlineLevel="0" collapsed="false">
      <c r="B76" s="0" t="n">
        <f aca="false">B72+1</f>
        <v>2015</v>
      </c>
      <c r="C76" s="0" t="n">
        <v>0.90221526695</v>
      </c>
      <c r="D76" s="0" t="n">
        <v>0.82774943665</v>
      </c>
      <c r="E76" s="0" t="n">
        <v>0.61867059385</v>
      </c>
      <c r="F76" s="0" t="n">
        <v>0.4574237652</v>
      </c>
      <c r="G76" s="0" t="n">
        <v>0.42675659165</v>
      </c>
      <c r="H76" s="0" t="n">
        <v>0.355730919075</v>
      </c>
      <c r="I76" s="0" t="n">
        <v>0.274155373875</v>
      </c>
      <c r="J76" s="0" t="n">
        <v>0.26005683655</v>
      </c>
      <c r="K76" s="0" t="n">
        <v>0.200394563475</v>
      </c>
      <c r="L76" s="0" t="n">
        <v>0.1431677609</v>
      </c>
      <c r="M76" s="0" t="n">
        <v>0.1066084398</v>
      </c>
      <c r="N76" s="0" t="n">
        <v>0.0824707862</v>
      </c>
      <c r="O76" s="0" t="n">
        <v>0.05643993835</v>
      </c>
      <c r="P76" s="0" t="n">
        <v>0.060779192275</v>
      </c>
      <c r="R76" s="0" t="n">
        <f aca="false">R72+1</f>
        <v>2015</v>
      </c>
      <c r="S76" s="0" t="n">
        <v>0.854001603575</v>
      </c>
      <c r="T76" s="0" t="n">
        <v>0.734353307575</v>
      </c>
      <c r="U76" s="0" t="n">
        <v>0.527827695675</v>
      </c>
      <c r="V76" s="0" t="n">
        <v>0.3761373182</v>
      </c>
      <c r="W76" s="0" t="n">
        <v>0.278726755325</v>
      </c>
      <c r="X76" s="0" t="n">
        <v>0.252372960275</v>
      </c>
      <c r="Y76" s="0" t="n">
        <v>0.202949315</v>
      </c>
      <c r="Z76" s="0" t="n">
        <v>0.141501359625</v>
      </c>
      <c r="AA76" s="0" t="n">
        <v>0.117410899225</v>
      </c>
      <c r="AB76" s="0" t="n">
        <v>0.116647082625</v>
      </c>
      <c r="AC76" s="0" t="n">
        <v>0.073343747075</v>
      </c>
      <c r="AD76" s="0" t="n">
        <v>0.03343947675</v>
      </c>
      <c r="AE76" s="0" t="n">
        <v>0.0315316986</v>
      </c>
      <c r="AF76" s="0" t="n">
        <v>0.031732060925</v>
      </c>
    </row>
    <row r="77" customFormat="false" ht="12.85" hidden="false" customHeight="false" outlineLevel="0" collapsed="false">
      <c r="B77" s="0" t="n">
        <f aca="false">B73+1</f>
        <v>2015</v>
      </c>
      <c r="C77" s="0" t="n">
        <v>0.894826768</v>
      </c>
      <c r="D77" s="0" t="n">
        <v>0.8198513577</v>
      </c>
      <c r="E77" s="0" t="n">
        <v>0.6004065087</v>
      </c>
      <c r="F77" s="0" t="n">
        <v>0.4621390219</v>
      </c>
      <c r="G77" s="0" t="n">
        <v>0.4060177331</v>
      </c>
      <c r="H77" s="0" t="n">
        <v>0.35792687195</v>
      </c>
      <c r="I77" s="0" t="n">
        <v>0.27219441305</v>
      </c>
      <c r="J77" s="0" t="n">
        <v>0.2513145805</v>
      </c>
      <c r="K77" s="0" t="n">
        <v>0.19260829375</v>
      </c>
      <c r="L77" s="0" t="n">
        <v>0.1366091794</v>
      </c>
      <c r="M77" s="0" t="n">
        <v>0.1017880086</v>
      </c>
      <c r="N77" s="0" t="n">
        <v>0.0810984062</v>
      </c>
      <c r="O77" s="0" t="n">
        <v>0.0506259712</v>
      </c>
      <c r="P77" s="0" t="n">
        <v>0.05798607745</v>
      </c>
      <c r="R77" s="0" t="n">
        <f aca="false">R73+1</f>
        <v>2015</v>
      </c>
      <c r="S77" s="0" t="n">
        <v>0.86670074065</v>
      </c>
      <c r="T77" s="0" t="n">
        <v>0.75655459765</v>
      </c>
      <c r="U77" s="0" t="n">
        <v>0.51576973195</v>
      </c>
      <c r="V77" s="0" t="n">
        <v>0.379835849</v>
      </c>
      <c r="W77" s="0" t="n">
        <v>0.28468843425</v>
      </c>
      <c r="X77" s="0" t="n">
        <v>0.24363751655</v>
      </c>
      <c r="Y77" s="0" t="n">
        <v>0.1968477358</v>
      </c>
      <c r="Z77" s="0" t="n">
        <v>0.15143934995</v>
      </c>
      <c r="AA77" s="0" t="n">
        <v>0.10451839245</v>
      </c>
      <c r="AB77" s="0" t="n">
        <v>0.11281437715</v>
      </c>
      <c r="AC77" s="0" t="n">
        <v>0.07140507625</v>
      </c>
      <c r="AD77" s="0" t="n">
        <v>0.0390200289</v>
      </c>
      <c r="AE77" s="0" t="n">
        <v>0.0362341174</v>
      </c>
      <c r="AF77" s="0" t="n">
        <v>0.02427561225</v>
      </c>
    </row>
    <row r="78" customFormat="false" ht="12.85" hidden="false" customHeight="false" outlineLevel="0" collapsed="false">
      <c r="B78" s="0" t="n">
        <f aca="false">B74+1</f>
        <v>2016</v>
      </c>
      <c r="C78" s="0" t="n">
        <v>0.88743826905</v>
      </c>
      <c r="D78" s="0" t="n">
        <v>0.81195327875</v>
      </c>
      <c r="E78" s="0" t="n">
        <v>0.58214242355</v>
      </c>
      <c r="F78" s="0" t="n">
        <v>0.4668542786</v>
      </c>
      <c r="G78" s="0" t="n">
        <v>0.38527887455</v>
      </c>
      <c r="H78" s="0" t="n">
        <v>0.360122824825</v>
      </c>
      <c r="I78" s="0" t="n">
        <v>0.270233452225</v>
      </c>
      <c r="J78" s="0" t="n">
        <v>0.24257232445</v>
      </c>
      <c r="K78" s="0" t="n">
        <v>0.184822024025</v>
      </c>
      <c r="L78" s="0" t="n">
        <v>0.1300505979</v>
      </c>
      <c r="M78" s="0" t="n">
        <v>0.0969675774</v>
      </c>
      <c r="N78" s="0" t="n">
        <v>0.0797260262</v>
      </c>
      <c r="O78" s="0" t="n">
        <v>0.04481200405</v>
      </c>
      <c r="P78" s="0" t="n">
        <v>0.055192962625</v>
      </c>
      <c r="R78" s="0" t="n">
        <f aca="false">R74+1</f>
        <v>2016</v>
      </c>
      <c r="S78" s="0" t="n">
        <v>0.879399877725</v>
      </c>
      <c r="T78" s="0" t="n">
        <v>0.778755887725</v>
      </c>
      <c r="U78" s="0" t="n">
        <v>0.503711768225</v>
      </c>
      <c r="V78" s="0" t="n">
        <v>0.3835343798</v>
      </c>
      <c r="W78" s="0" t="n">
        <v>0.290650113175</v>
      </c>
      <c r="X78" s="0" t="n">
        <v>0.234902072825</v>
      </c>
      <c r="Y78" s="0" t="n">
        <v>0.1907461566</v>
      </c>
      <c r="Z78" s="0" t="n">
        <v>0.161377340275</v>
      </c>
      <c r="AA78" s="0" t="n">
        <v>0.091625885675</v>
      </c>
      <c r="AB78" s="0" t="n">
        <v>0.108981671675</v>
      </c>
      <c r="AC78" s="0" t="n">
        <v>0.069466405425</v>
      </c>
      <c r="AD78" s="0" t="n">
        <v>0.04460058105</v>
      </c>
      <c r="AE78" s="0" t="n">
        <v>0.0409365362</v>
      </c>
      <c r="AF78" s="0" t="n">
        <v>0.016819163575</v>
      </c>
    </row>
    <row r="79" customFormat="false" ht="12.85" hidden="false" customHeight="false" outlineLevel="0" collapsed="false">
      <c r="B79" s="0" t="n">
        <f aca="false">B75+1</f>
        <v>2016</v>
      </c>
      <c r="C79" s="0" t="n">
        <v>0.8800497701</v>
      </c>
      <c r="D79" s="0" t="n">
        <v>0.8040551998</v>
      </c>
      <c r="E79" s="0" t="n">
        <v>0.5638783384</v>
      </c>
      <c r="F79" s="0" t="n">
        <v>0.4715695353</v>
      </c>
      <c r="G79" s="0" t="n">
        <v>0.364540016</v>
      </c>
      <c r="H79" s="0" t="n">
        <v>0.3623187777</v>
      </c>
      <c r="I79" s="0" t="n">
        <v>0.2682724914</v>
      </c>
      <c r="J79" s="0" t="n">
        <v>0.2338300684</v>
      </c>
      <c r="K79" s="0" t="n">
        <v>0.1770357543</v>
      </c>
      <c r="L79" s="0" t="n">
        <v>0.1234920164</v>
      </c>
      <c r="M79" s="0" t="n">
        <v>0.0921471462</v>
      </c>
      <c r="N79" s="0" t="n">
        <v>0.0783536462</v>
      </c>
      <c r="O79" s="0" t="n">
        <v>0.0389980369</v>
      </c>
      <c r="P79" s="0" t="n">
        <v>0.0523998478</v>
      </c>
      <c r="R79" s="0" t="n">
        <f aca="false">R75+1</f>
        <v>2016</v>
      </c>
      <c r="S79" s="0" t="n">
        <v>0.8920990148</v>
      </c>
      <c r="T79" s="0" t="n">
        <v>0.8009571778</v>
      </c>
      <c r="U79" s="0" t="n">
        <v>0.4916538045</v>
      </c>
      <c r="V79" s="0" t="n">
        <v>0.3872329106</v>
      </c>
      <c r="W79" s="0" t="n">
        <v>0.2966117921</v>
      </c>
      <c r="X79" s="0" t="n">
        <v>0.2261666291</v>
      </c>
      <c r="Y79" s="0" t="n">
        <v>0.1846445774</v>
      </c>
      <c r="Z79" s="0" t="n">
        <v>0.1713153306</v>
      </c>
      <c r="AA79" s="0" t="n">
        <v>0.0787333789</v>
      </c>
      <c r="AB79" s="0" t="n">
        <v>0.1051489662</v>
      </c>
      <c r="AC79" s="0" t="n">
        <v>0.0675277346</v>
      </c>
      <c r="AD79" s="0" t="n">
        <v>0.0501811332</v>
      </c>
      <c r="AE79" s="0" t="n">
        <v>0.045638955</v>
      </c>
      <c r="AF79" s="0" t="n">
        <v>0.0093627149</v>
      </c>
    </row>
    <row r="80" customFormat="false" ht="12.85" hidden="false" customHeight="false" outlineLevel="0" collapsed="false">
      <c r="B80" s="0" t="n">
        <f aca="false">B76+1</f>
        <v>2016</v>
      </c>
      <c r="C80" s="0" t="n">
        <v>0.8881318558</v>
      </c>
      <c r="D80" s="0" t="n">
        <v>0.8037197457</v>
      </c>
      <c r="E80" s="0" t="n">
        <v>0.5805587172</v>
      </c>
      <c r="F80" s="0" t="n">
        <v>0.4683562623</v>
      </c>
      <c r="G80" s="0" t="n">
        <v>0.3731626228</v>
      </c>
      <c r="H80" s="0" t="n">
        <v>0.3211361462</v>
      </c>
      <c r="I80" s="0" t="n">
        <v>0.2470559656</v>
      </c>
      <c r="J80" s="0" t="n">
        <v>0.2551812173</v>
      </c>
      <c r="K80" s="0" t="n">
        <v>0.1809333055</v>
      </c>
      <c r="L80" s="0" t="n">
        <v>0.1718935451</v>
      </c>
      <c r="M80" s="0" t="n">
        <v>0.1027924535</v>
      </c>
      <c r="N80" s="0" t="n">
        <v>0.0878239124</v>
      </c>
      <c r="O80" s="0" t="n">
        <v>0.0715280354</v>
      </c>
      <c r="P80" s="0" t="n">
        <v>0.0471258727</v>
      </c>
      <c r="R80" s="0" t="n">
        <f aca="false">R76+1</f>
        <v>2016</v>
      </c>
      <c r="S80" s="0" t="n">
        <v>0.8368064068</v>
      </c>
      <c r="T80" s="0" t="n">
        <v>0.7119543713</v>
      </c>
      <c r="U80" s="0" t="n">
        <v>0.5593393982</v>
      </c>
      <c r="V80" s="0" t="n">
        <v>0.3957015798</v>
      </c>
      <c r="W80" s="0" t="n">
        <v>0.2832203613</v>
      </c>
      <c r="X80" s="0" t="n">
        <v>0.2058319182</v>
      </c>
      <c r="Y80" s="0" t="n">
        <v>0.181942971</v>
      </c>
      <c r="Z80" s="0" t="n">
        <v>0.1615602731</v>
      </c>
      <c r="AA80" s="0" t="n">
        <v>0.138149517</v>
      </c>
      <c r="AB80" s="0" t="n">
        <v>0.0818017955</v>
      </c>
      <c r="AC80" s="0" t="n">
        <v>0.052853764</v>
      </c>
      <c r="AD80" s="0" t="n">
        <v>0.0387200519</v>
      </c>
      <c r="AE80" s="0" t="n">
        <v>0.0236135585</v>
      </c>
      <c r="AF80" s="0" t="n">
        <v>0.0339102536</v>
      </c>
    </row>
    <row r="81" customFormat="false" ht="12.85" hidden="false" customHeight="false" outlineLevel="0" collapsed="false">
      <c r="B81" s="0" t="n">
        <f aca="false">B77+1</f>
        <v>2016</v>
      </c>
      <c r="C81" s="0" t="n">
        <v>0.8906582946</v>
      </c>
      <c r="D81" s="0" t="n">
        <v>0.7603062664</v>
      </c>
      <c r="E81" s="0" t="n">
        <v>0.5922591323</v>
      </c>
      <c r="F81" s="0" t="n">
        <v>0.5010479356</v>
      </c>
      <c r="G81" s="0" t="n">
        <v>0.381119436</v>
      </c>
      <c r="H81" s="0" t="n">
        <v>0.3092440171</v>
      </c>
      <c r="I81" s="0" t="n">
        <v>0.2806504103</v>
      </c>
      <c r="J81" s="0" t="n">
        <v>0.2190501473</v>
      </c>
      <c r="K81" s="0" t="n">
        <v>0.1585150689</v>
      </c>
      <c r="L81" s="0" t="n">
        <v>0.1652704484</v>
      </c>
      <c r="M81" s="0" t="n">
        <v>0.0983178588</v>
      </c>
      <c r="N81" s="0" t="n">
        <v>0.0924206444</v>
      </c>
      <c r="O81" s="0" t="n">
        <v>0.0873794935</v>
      </c>
      <c r="P81" s="0" t="n">
        <v>0.0819206913</v>
      </c>
      <c r="R81" s="0" t="n">
        <f aca="false">R77+1</f>
        <v>2016</v>
      </c>
      <c r="S81" s="0" t="n">
        <v>0.8730087837</v>
      </c>
      <c r="T81" s="0" t="n">
        <v>0.6897958564</v>
      </c>
      <c r="U81" s="0" t="n">
        <v>0.5358544248</v>
      </c>
      <c r="V81" s="0" t="n">
        <v>0.4137316151</v>
      </c>
      <c r="W81" s="0" t="n">
        <v>0.2438801469</v>
      </c>
      <c r="X81" s="0" t="n">
        <v>0.2510567369</v>
      </c>
      <c r="Y81" s="0" t="n">
        <v>0.1651925751</v>
      </c>
      <c r="Z81" s="0" t="n">
        <v>0.1682404156</v>
      </c>
      <c r="AA81" s="0" t="n">
        <v>0.1679068497</v>
      </c>
      <c r="AB81" s="0" t="n">
        <v>0.0890021412</v>
      </c>
      <c r="AC81" s="0" t="n">
        <v>0.0494501986</v>
      </c>
      <c r="AD81" s="0" t="n">
        <v>0.0468875655</v>
      </c>
      <c r="AE81" s="0" t="n">
        <v>0.017293187</v>
      </c>
      <c r="AF81" s="0" t="n">
        <v>0.0273514556</v>
      </c>
    </row>
    <row r="82" customFormat="false" ht="12.85" hidden="false" customHeight="false" outlineLevel="0" collapsed="false">
      <c r="B82" s="0" t="n">
        <f aca="false">B78+1</f>
        <v>2017</v>
      </c>
      <c r="C82" s="0" t="n">
        <v>0.9027763242</v>
      </c>
      <c r="D82" s="0" t="n">
        <v>0.7759609507</v>
      </c>
      <c r="E82" s="0" t="n">
        <v>0.5161881691</v>
      </c>
      <c r="F82" s="0" t="n">
        <v>0.5241162713</v>
      </c>
      <c r="G82" s="0" t="n">
        <v>0.404627483</v>
      </c>
      <c r="H82" s="0" t="n">
        <v>0.3740623382</v>
      </c>
      <c r="I82" s="0" t="n">
        <v>0.2529065125</v>
      </c>
      <c r="J82" s="0" t="n">
        <v>0.2019560783</v>
      </c>
      <c r="K82" s="0" t="n">
        <v>0.1491525758</v>
      </c>
      <c r="L82" s="0" t="n">
        <v>0.1300136341</v>
      </c>
      <c r="M82" s="0" t="n">
        <v>0.0968501632</v>
      </c>
      <c r="N82" s="0" t="n">
        <v>0.0775784155</v>
      </c>
      <c r="O82" s="0" t="n">
        <v>0.0498335674</v>
      </c>
      <c r="P82" s="0" t="n">
        <v>0.0550602204</v>
      </c>
      <c r="R82" s="0" t="n">
        <f aca="false">R78+1</f>
        <v>2017</v>
      </c>
      <c r="S82" s="0" t="n">
        <v>0.8554782985</v>
      </c>
      <c r="T82" s="0" t="n">
        <v>0.7284112869</v>
      </c>
      <c r="U82" s="0" t="n">
        <v>0.5186513239</v>
      </c>
      <c r="V82" s="0" t="n">
        <v>0.3732922177</v>
      </c>
      <c r="W82" s="0" t="n">
        <v>0.2769860609</v>
      </c>
      <c r="X82" s="0" t="n">
        <v>0.2462221434</v>
      </c>
      <c r="Y82" s="0" t="n">
        <v>0.1764993931</v>
      </c>
      <c r="Z82" s="0" t="n">
        <v>0.203419764</v>
      </c>
      <c r="AA82" s="0" t="n">
        <v>0.094464852</v>
      </c>
      <c r="AB82" s="0" t="n">
        <v>0.0843049789</v>
      </c>
      <c r="AC82" s="0" t="n">
        <v>0.0789636832</v>
      </c>
      <c r="AD82" s="0" t="n">
        <v>0.0579067574</v>
      </c>
      <c r="AE82" s="0" t="n">
        <v>0.0386167263</v>
      </c>
      <c r="AF82" s="0" t="n">
        <v>0.0049800098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W87"/>
  <sheetViews>
    <sheetView windowProtection="false" showFormulas="false" showGridLines="true" showRowColHeaders="true" showZeros="true" rightToLeft="false" tabSelected="false" showOutlineSymbols="true" defaultGridColor="true" view="normal" topLeftCell="ES20" colorId="64" zoomScale="65" zoomScaleNormal="65" zoomScalePageLayoutView="100" workbookViewId="0">
      <selection pane="topLeft" activeCell="EV40" activeCellId="0" sqref="EV40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B1" s="0" t="s">
        <v>32</v>
      </c>
      <c r="EY1" s="0" t="s">
        <v>33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0.0122076385</v>
      </c>
      <c r="C3" s="4" t="n">
        <v>0.0225157258</v>
      </c>
      <c r="D3" s="4" t="n">
        <v>0.0177453003</v>
      </c>
      <c r="E3" s="4" t="n">
        <v>0.0178540972</v>
      </c>
      <c r="F3" s="4" t="n">
        <v>0.0402477367</v>
      </c>
      <c r="G3" s="4" t="n">
        <v>0.0323494945</v>
      </c>
      <c r="H3" s="4" t="n">
        <v>0.0272208267</v>
      </c>
      <c r="I3" s="4" t="n">
        <v>0.0347419508</v>
      </c>
      <c r="J3" s="4" t="n">
        <v>0.0407347552</v>
      </c>
      <c r="K3" s="4" t="n">
        <v>0.030998528</v>
      </c>
      <c r="L3" s="4" t="n">
        <v>0.0292683446</v>
      </c>
      <c r="M3" s="4" t="n">
        <v>0.034782349</v>
      </c>
      <c r="N3" s="4" t="n">
        <v>0.0410889838</v>
      </c>
      <c r="O3" s="4" t="n">
        <v>0.0425247452</v>
      </c>
      <c r="P3" s="4" t="n">
        <v>0.0448016717</v>
      </c>
      <c r="Q3" s="4" t="n">
        <v>0.0456330636</v>
      </c>
      <c r="R3" s="4" t="n">
        <v>0.0472433314</v>
      </c>
      <c r="S3" s="4" t="n">
        <v>0.0488535993</v>
      </c>
      <c r="T3" s="4" t="n">
        <v>0.0485934627</v>
      </c>
      <c r="U3" s="4" t="n">
        <v>0.0379816042</v>
      </c>
      <c r="V3" s="4" t="n">
        <v>0.0609781639</v>
      </c>
      <c r="W3" s="4" t="n">
        <v>0.0458916587</v>
      </c>
      <c r="X3" s="4" t="n">
        <v>0.0440797235</v>
      </c>
      <c r="Y3" s="4" t="n">
        <v>0.0544509416</v>
      </c>
      <c r="Z3" s="4" t="n">
        <v>0.0553645075</v>
      </c>
      <c r="AA3" s="4" t="n">
        <v>0.0480979487</v>
      </c>
      <c r="AB3" s="4" t="n">
        <v>0.0466378889</v>
      </c>
      <c r="AC3" s="4" t="n">
        <v>0.0382926141</v>
      </c>
      <c r="AD3" s="4" t="n">
        <v>0.0399076163</v>
      </c>
      <c r="AE3" s="4" t="n">
        <v>0.0414869131</v>
      </c>
      <c r="AF3" s="4" t="n">
        <v>0.037741075</v>
      </c>
      <c r="AG3" s="4" t="n">
        <v>0.0510166643</v>
      </c>
      <c r="AH3" s="4" t="n">
        <v>0.0421392463</v>
      </c>
      <c r="AI3" s="4" t="n">
        <v>0.0449718454</v>
      </c>
      <c r="AJ3" s="4" t="n">
        <v>0.0347356577</v>
      </c>
      <c r="AK3" s="4" t="n">
        <v>0.0379022411</v>
      </c>
      <c r="AL3" s="4" t="n">
        <v>0.0371359431</v>
      </c>
      <c r="AM3" s="4" t="n">
        <v>0.0309049279</v>
      </c>
      <c r="AN3" s="4" t="n">
        <v>0.043409831</v>
      </c>
      <c r="AO3" s="4" t="n">
        <v>0.0343071369</v>
      </c>
      <c r="AP3" s="4" t="n">
        <v>0.0385866827</v>
      </c>
      <c r="AQ3" s="4" t="n">
        <v>0.0229706063</v>
      </c>
      <c r="AR3" s="4" t="n">
        <v>0.0357757978</v>
      </c>
      <c r="AS3" s="4" t="n">
        <v>0.0336295925</v>
      </c>
      <c r="AT3" s="4" t="n">
        <v>0.0243012198</v>
      </c>
      <c r="AU3" s="4" t="n">
        <v>0.0331057402</v>
      </c>
      <c r="AV3" s="4" t="n">
        <v>0.0356426493</v>
      </c>
      <c r="AW3" s="4" t="n">
        <v>0.0365593873</v>
      </c>
      <c r="AX3" s="4" t="n">
        <f aca="false">AW3*3/4+BA3*1/4</f>
        <v>0.036395063475</v>
      </c>
      <c r="AY3" s="4" t="n">
        <f aca="false">AW3*2/4+BA3*2/4</f>
        <v>0.03623073965</v>
      </c>
      <c r="AZ3" s="4" t="n">
        <f aca="false">AW3*1/4+BA3*3/4</f>
        <v>0.036066415825</v>
      </c>
      <c r="BA3" s="4" t="n">
        <v>0.035902092</v>
      </c>
      <c r="BB3" s="4" t="n">
        <v>0.0260959865</v>
      </c>
      <c r="BC3" s="4" t="n">
        <v>0.0320960867</v>
      </c>
      <c r="BD3" s="1" t="n">
        <v>0.0440666353</v>
      </c>
      <c r="BE3" s="4" t="n">
        <f aca="false">BE15*BE7/100</f>
        <v>0.034377125397468</v>
      </c>
      <c r="BF3" s="4" t="n">
        <f aca="false">BF15*BF7/100</f>
        <v>0.0344598996577092</v>
      </c>
      <c r="BG3" s="4" t="n">
        <f aca="false">BG15*BG7/100</f>
        <v>0.0345099383826568</v>
      </c>
      <c r="BH3" s="4" t="n">
        <f aca="false">BH15*BH7/100</f>
        <v>0.0346534316330242</v>
      </c>
      <c r="BI3" s="4" t="n">
        <f aca="false">BI15*BI7/100</f>
        <v>0.0347746133778004</v>
      </c>
      <c r="BJ3" s="4" t="n">
        <f aca="false">BJ15*BJ7/100</f>
        <v>0.034899059230873</v>
      </c>
      <c r="BK3" s="4" t="n">
        <f aca="false">BK15*BK7/100</f>
        <v>0.0349533587083867</v>
      </c>
      <c r="BL3" s="4" t="n">
        <f aca="false">BL15*BL7/100</f>
        <v>0.0350610915242472</v>
      </c>
      <c r="BM3" s="4" t="n">
        <f aca="false">BM15*BM7/100</f>
        <v>0.0351902769786557</v>
      </c>
      <c r="BN3" s="4" t="n">
        <f aca="false">BN15*BN7/100</f>
        <v>0.0353398286002162</v>
      </c>
      <c r="BO3" s="4" t="n">
        <f aca="false">BO15*BO7/100</f>
        <v>0.0354139129684705</v>
      </c>
      <c r="BP3" s="4" t="n">
        <f aca="false">BP15*BP7/100</f>
        <v>0.0354512058434416</v>
      </c>
      <c r="BQ3" s="4" t="n">
        <f aca="false">BQ15*BQ7/100</f>
        <v>0.0355988948433735</v>
      </c>
      <c r="BR3" s="4" t="n">
        <f aca="false">BR15*BR7/100</f>
        <v>0.035666939977125</v>
      </c>
      <c r="BS3" s="4" t="n">
        <f aca="false">BS15*BS7/100</f>
        <v>0.0357121662060054</v>
      </c>
      <c r="BT3" s="4" t="n">
        <f aca="false">BT15*BT7/100</f>
        <v>0.0357842252265138</v>
      </c>
      <c r="BU3" s="4" t="n">
        <f aca="false">BU15*BU7/100</f>
        <v>0.035877609526209</v>
      </c>
      <c r="BV3" s="4" t="n">
        <f aca="false">BV15*BV7/100</f>
        <v>0.0359636661034759</v>
      </c>
      <c r="BW3" s="4" t="n">
        <f aca="false">BW15*BW7/100</f>
        <v>0.0360843447942629</v>
      </c>
      <c r="BX3" s="4" t="n">
        <f aca="false">BX15*BX7/100</f>
        <v>0.0362309096309518</v>
      </c>
      <c r="BY3" s="4" t="n">
        <f aca="false">BY15*BY7/100</f>
        <v>0.0363546158090205</v>
      </c>
      <c r="BZ3" s="4" t="n">
        <f aca="false">BZ15*BZ7/100</f>
        <v>0.0364607616205797</v>
      </c>
      <c r="CA3" s="4" t="n">
        <f aca="false">CA15*CA7/100</f>
        <v>0.03654703129278</v>
      </c>
      <c r="CB3" s="4" t="n">
        <f aca="false">CB15*CB7/100</f>
        <v>0.0366541759713802</v>
      </c>
      <c r="CC3" s="4" t="n">
        <f aca="false">CC15*CC7/100</f>
        <v>0.0367438921801849</v>
      </c>
      <c r="CD3" s="4" t="n">
        <f aca="false">CD15*CD7/100</f>
        <v>0.036817150605351</v>
      </c>
      <c r="CE3" s="4" t="n">
        <f aca="false">CE15*CE7/100</f>
        <v>0.0369938384187735</v>
      </c>
      <c r="CF3" s="4" t="n">
        <f aca="false">CF15*CF7/100</f>
        <v>0.037076511165827</v>
      </c>
      <c r="CG3" s="4" t="n">
        <f aca="false">CG15*CG7/100</f>
        <v>0.0372388067334619</v>
      </c>
      <c r="CH3" s="4" t="n">
        <f aca="false">CH15*CH7/100</f>
        <v>0.0373561164088757</v>
      </c>
      <c r="CI3" s="4" t="n">
        <f aca="false">CI15*CI7/100</f>
        <v>0.0374678803750474</v>
      </c>
      <c r="CJ3" s="4" t="n">
        <f aca="false">CJ15*CJ7/100</f>
        <v>0.0375906123880714</v>
      </c>
      <c r="CK3" s="4" t="n">
        <f aca="false">CK15*CK7/100</f>
        <v>0.0377922989200511</v>
      </c>
      <c r="CL3" s="4" t="n">
        <f aca="false">CL15*CL7/100</f>
        <v>0.0379096957836496</v>
      </c>
      <c r="CM3" s="4" t="n">
        <f aca="false">CM15*CM7/100</f>
        <v>0.0379519799693476</v>
      </c>
      <c r="CN3" s="4" t="n">
        <f aca="false">CN15*CN7/100</f>
        <v>0.0379923710640814</v>
      </c>
      <c r="CO3" s="4" t="n">
        <f aca="false">CO15*CO7/100</f>
        <v>0.038094851886632</v>
      </c>
      <c r="CP3" s="4" t="n">
        <f aca="false">CP15*CP7/100</f>
        <v>0.0381590184446403</v>
      </c>
      <c r="CQ3" s="4" t="n">
        <f aca="false">CQ15*CQ7/100</f>
        <v>0.0382456089830258</v>
      </c>
      <c r="CR3" s="4" t="n">
        <f aca="false">CR15*CR7/100</f>
        <v>0.038306989931468</v>
      </c>
      <c r="CS3" s="4" t="n">
        <f aca="false">CS15*CS7/100</f>
        <v>0.0384419112822578</v>
      </c>
      <c r="CT3" s="4" t="n">
        <f aca="false">CT15*CT7/100</f>
        <v>0.0385526454740849</v>
      </c>
      <c r="CU3" s="4" t="n">
        <f aca="false">CU15*CU7/100</f>
        <v>0.0386688592122105</v>
      </c>
      <c r="CV3" s="4" t="n">
        <f aca="false">CV15*CV7/100</f>
        <v>0.0386953760798831</v>
      </c>
      <c r="CW3" s="4" t="n">
        <f aca="false">CW15*CW7/100</f>
        <v>0.03875252918397</v>
      </c>
      <c r="CX3" s="4" t="n">
        <f aca="false">CX15*CX7/100</f>
        <v>0.0387913174538652</v>
      </c>
      <c r="CY3" s="4" t="n">
        <f aca="false">CY15*CY7/100</f>
        <v>0.0389494240593412</v>
      </c>
      <c r="CZ3" s="4" t="n">
        <f aca="false">CZ15*CZ7/100</f>
        <v>0.0390544348738667</v>
      </c>
      <c r="DA3" s="4" t="n">
        <f aca="false">DA15*DA7/100</f>
        <v>0.0391604317565448</v>
      </c>
      <c r="DB3" s="4" t="n">
        <f aca="false">DB15*DB7/100</f>
        <v>0.0392720342842768</v>
      </c>
      <c r="DC3" s="4" t="n">
        <f aca="false">DC15*DC7/100</f>
        <v>0.0393744924307197</v>
      </c>
      <c r="DD3" s="4" t="n">
        <f aca="false">DD15*DD7/100</f>
        <v>0.039490838740995</v>
      </c>
      <c r="DE3" s="4" t="n">
        <f aca="false">DE15*DE7/100</f>
        <v>0.0394608639776589</v>
      </c>
      <c r="DF3" s="4" t="n">
        <f aca="false">DF15*DF7/100</f>
        <v>0.039494595152359</v>
      </c>
      <c r="DG3" s="4" t="n">
        <f aca="false">DG15*DG7/100</f>
        <v>0.0394484063422976</v>
      </c>
      <c r="DH3" s="4" t="n">
        <f aca="false">DH15*DH7/100</f>
        <v>0.0393839839550805</v>
      </c>
      <c r="DI3" s="4" t="n">
        <f aca="false">DI15*DI7/100</f>
        <v>0.0392978304379169</v>
      </c>
      <c r="DJ3" s="4" t="n">
        <f aca="false">DJ15*DJ7/100</f>
        <v>0.0392247238783444</v>
      </c>
      <c r="DK3" s="4" t="n">
        <f aca="false">DK15*DK7/100</f>
        <v>0.0391968655807455</v>
      </c>
      <c r="DL3" s="4" t="n">
        <f aca="false">DL15*DL7/100</f>
        <v>0.0391922863233731</v>
      </c>
      <c r="DM3" s="4" t="n">
        <f aca="false">DM15*DM7/100</f>
        <v>0.0392097422287709</v>
      </c>
      <c r="DN3" s="4" t="n">
        <f aca="false">DN15*DN7/100</f>
        <v>0.0391832591249524</v>
      </c>
      <c r="DO3" s="4" t="n">
        <f aca="false">DO15*DO7/100</f>
        <v>0.0391979444909476</v>
      </c>
      <c r="DP3" s="4" t="n">
        <f aca="false">DP15*DP7/100</f>
        <v>0.039189178686246</v>
      </c>
      <c r="DQ3" s="4" t="n">
        <f aca="false">DQ15*DQ7/100</f>
        <v>0.0391783911091176</v>
      </c>
      <c r="DR3" s="4" t="n">
        <f aca="false">DR15*DR7/100</f>
        <v>0.0391035433827963</v>
      </c>
      <c r="DS3" s="4" t="n">
        <f aca="false">DS15*DS7/100</f>
        <v>0.0391361511497281</v>
      </c>
      <c r="DT3" s="4" t="n">
        <f aca="false">DT15*DT7/100</f>
        <v>0.039112768973224</v>
      </c>
      <c r="DU3" s="4" t="n">
        <f aca="false">DU15*DU7/100</f>
        <v>0.0390275758182269</v>
      </c>
      <c r="DV3" s="4" t="n">
        <f aca="false">DV15*DV7/100</f>
        <v>0.0390384035089265</v>
      </c>
      <c r="DW3" s="4" t="n">
        <f aca="false">DW15*DW7/100</f>
        <v>0.0390465918668571</v>
      </c>
      <c r="DX3" s="4" t="n">
        <f aca="false">DX15*DX7/100</f>
        <v>0.0389985271060097</v>
      </c>
      <c r="DY3" s="4" t="n">
        <f aca="false">DY15*DY7/100</f>
        <v>0.0390224744910791</v>
      </c>
      <c r="DZ3" s="4" t="n">
        <f aca="false">DZ15*DZ7/100</f>
        <v>0.0390478781818931</v>
      </c>
      <c r="EA3" s="4" t="n">
        <f aca="false">EA15*EA7/100</f>
        <v>0.0390385988394501</v>
      </c>
      <c r="EB3" s="4" t="n">
        <f aca="false">EB15*EB7/100</f>
        <v>0.0390415402669977</v>
      </c>
      <c r="EC3" s="4" t="n">
        <f aca="false">EC15*EC7/100</f>
        <v>0.0389557610878089</v>
      </c>
      <c r="ED3" s="4" t="n">
        <f aca="false">ED15*ED7/100</f>
        <v>0.0389740961363781</v>
      </c>
      <c r="EE3" s="4" t="n">
        <f aca="false">EE15*EE7/100</f>
        <v>0.0389288299185927</v>
      </c>
      <c r="EF3" s="4" t="n">
        <f aca="false">EF15*EF7/100</f>
        <v>0.0389738478517824</v>
      </c>
      <c r="EG3" s="4" t="n">
        <f aca="false">EG15*EG7/100</f>
        <v>0.0389366528766237</v>
      </c>
      <c r="EH3" s="4" t="n">
        <f aca="false">EH15*EH7/100</f>
        <v>0.038940497581139</v>
      </c>
      <c r="EI3" s="4" t="n">
        <f aca="false">EI15*EI7/100</f>
        <v>0.0389124535158402</v>
      </c>
      <c r="EJ3" s="4" t="n">
        <f aca="false">EJ15*EJ7/100</f>
        <v>0.0388651493192381</v>
      </c>
      <c r="EK3" s="4" t="n">
        <f aca="false">EK15*EK7/100</f>
        <v>0.0388647050650813</v>
      </c>
      <c r="EL3" s="4" t="n">
        <f aca="false">EL15*EL7/100</f>
        <v>0.0388279070785767</v>
      </c>
      <c r="EM3" s="4" t="n">
        <f aca="false">EM15*EM7/100</f>
        <v>0.0388201358006444</v>
      </c>
      <c r="EN3" s="4" t="n">
        <f aca="false">EN15*EN7/100</f>
        <v>0.0388145255430532</v>
      </c>
      <c r="EO3" s="4" t="n">
        <f aca="false">EO15*EO7/100</f>
        <v>0.0388062996936444</v>
      </c>
      <c r="EP3" s="4" t="n">
        <f aca="false">EP15*EP7/100</f>
        <v>0.0388263449500356</v>
      </c>
      <c r="EQ3" s="4" t="n">
        <f aca="false">EQ15*EQ7/100</f>
        <v>0.0388556192252057</v>
      </c>
      <c r="ER3" s="4" t="n">
        <f aca="false">ER15*ER7/100</f>
        <v>0.0388667708682532</v>
      </c>
      <c r="ES3" s="4" t="n">
        <f aca="false">ES15*ES7/100</f>
        <v>0.0389061056382605</v>
      </c>
      <c r="ET3" s="4" t="n">
        <f aca="false">ET15*ET7/100</f>
        <v>0.0389639050189955</v>
      </c>
      <c r="EU3" s="4" t="n">
        <f aca="false">EU15*EU7/100</f>
        <v>0.0389648772788294</v>
      </c>
      <c r="EV3" s="4" t="e">
        <f aca="false">EV15*EV7/100</f>
        <v>#DIV/0!</v>
      </c>
      <c r="EX3" s="6" t="n">
        <v>16</v>
      </c>
      <c r="EY3" s="4" t="n">
        <v>0.006265778</v>
      </c>
      <c r="EZ3" s="4" t="n">
        <v>0.0086956091</v>
      </c>
      <c r="FA3" s="4" t="n">
        <v>0.0117013844</v>
      </c>
      <c r="FB3" s="4" t="n">
        <v>0.0162172693</v>
      </c>
      <c r="FC3" s="4" t="n">
        <v>0.0105109597</v>
      </c>
      <c r="FD3" s="4" t="n">
        <v>0.0148859287</v>
      </c>
      <c r="FE3" s="4" t="n">
        <v>0.0168559395</v>
      </c>
      <c r="FF3" s="4" t="n">
        <v>0.0259720742</v>
      </c>
      <c r="FG3" s="4" t="n">
        <v>0.0185981331</v>
      </c>
      <c r="FH3" s="4" t="n">
        <v>0.0142681305</v>
      </c>
      <c r="FI3" s="4" t="n">
        <v>0.0154099941</v>
      </c>
      <c r="FJ3" s="4" t="n">
        <v>0.0241789696</v>
      </c>
      <c r="FK3" s="4" t="n">
        <v>0.0163878035</v>
      </c>
      <c r="FL3" s="4" t="n">
        <v>0.0265581095</v>
      </c>
      <c r="FM3" s="4" t="n">
        <v>0.0236198078</v>
      </c>
      <c r="FN3" s="4" t="n">
        <v>0.0275680998</v>
      </c>
      <c r="FO3" s="4" t="n">
        <v>0.0256375655</v>
      </c>
      <c r="FP3" s="4" t="n">
        <v>0.0237070312</v>
      </c>
      <c r="FQ3" s="4" t="n">
        <v>0.034064501</v>
      </c>
      <c r="FR3" s="4" t="n">
        <v>0.0298941824</v>
      </c>
      <c r="FS3" s="4" t="n">
        <v>0.0332610686</v>
      </c>
      <c r="FT3" s="4" t="n">
        <v>0.027774566</v>
      </c>
      <c r="FU3" s="4" t="n">
        <v>0.0303035531</v>
      </c>
      <c r="FV3" s="4" t="n">
        <v>0.0216148456</v>
      </c>
      <c r="FW3" s="4" t="n">
        <v>0.0170100252</v>
      </c>
      <c r="FX3" s="4" t="n">
        <v>0.0180099487</v>
      </c>
      <c r="FY3" s="4" t="n">
        <v>0.0273948888</v>
      </c>
      <c r="FZ3" s="4" t="n">
        <v>0.0196516895</v>
      </c>
      <c r="GA3" s="4" t="n">
        <v>0.0217426725</v>
      </c>
      <c r="GB3" s="4" t="n">
        <v>0.0266401168</v>
      </c>
      <c r="GC3" s="4" t="n">
        <v>0.0307493565</v>
      </c>
      <c r="GD3" s="4" t="n">
        <v>0.0273505896</v>
      </c>
      <c r="GE3" s="4" t="n">
        <v>0.0183385401</v>
      </c>
      <c r="GF3" s="4" t="n">
        <v>0.0233070949</v>
      </c>
      <c r="GG3" s="4" t="n">
        <v>0.0193993332</v>
      </c>
      <c r="GH3" s="4" t="n">
        <v>0.0154047939</v>
      </c>
      <c r="GI3" s="4" t="n">
        <v>0.0177041397</v>
      </c>
      <c r="GJ3" s="4" t="n">
        <v>0.0240392287</v>
      </c>
      <c r="GK3" s="4" t="n">
        <v>0.0197249772</v>
      </c>
      <c r="GL3" s="4" t="n">
        <v>0.023964891</v>
      </c>
      <c r="GM3" s="4" t="n">
        <v>0.0149109967</v>
      </c>
      <c r="GN3" s="4" t="n">
        <v>0.017168399</v>
      </c>
      <c r="GO3" s="4" t="n">
        <v>0.0224620797</v>
      </c>
      <c r="GP3" s="4" t="n">
        <v>0.0262050317</v>
      </c>
      <c r="GQ3" s="4" t="n">
        <v>0.0224843127</v>
      </c>
      <c r="GR3" s="4" t="n">
        <v>0.0268355827</v>
      </c>
      <c r="GS3" s="4" t="n">
        <v>0.009325228</v>
      </c>
      <c r="GT3" s="4" t="n">
        <v>0.0134678272</v>
      </c>
      <c r="GU3" s="4" t="n">
        <f aca="false">GT3*3/4+GX3*1/4</f>
        <v>0.013404810725</v>
      </c>
      <c r="GV3" s="4" t="n">
        <f aca="false">GT3*2/4+GX3*2/4</f>
        <v>0.01334179425</v>
      </c>
      <c r="GW3" s="4" t="n">
        <f aca="false">GT3*1/4+GX3*3/4</f>
        <v>0.013278777775</v>
      </c>
      <c r="GX3" s="4" t="n">
        <v>0.0132157613</v>
      </c>
      <c r="GY3" s="4" t="n">
        <v>0.0082533395</v>
      </c>
      <c r="GZ3" s="4" t="n">
        <v>0.009407342</v>
      </c>
      <c r="HA3" s="1" t="n">
        <v>0.0207205606</v>
      </c>
      <c r="HB3" s="4" t="n">
        <f aca="false">HB15*HB7/100</f>
        <v>0.0193285063531632</v>
      </c>
      <c r="HC3" s="4" t="n">
        <f aca="false">HC15*HC7/100</f>
        <v>0.0194144207849542</v>
      </c>
      <c r="HD3" s="4" t="n">
        <f aca="false">HD15*HD7/100</f>
        <v>0.0195046640531027</v>
      </c>
      <c r="HE3" s="4" t="n">
        <f aca="false">HE15*HE7/100</f>
        <v>0.0195791329754142</v>
      </c>
      <c r="HF3" s="4" t="n">
        <f aca="false">HF15*HF7/100</f>
        <v>0.0196282769691772</v>
      </c>
      <c r="HG3" s="4" t="n">
        <f aca="false">HG15*HG7/100</f>
        <v>0.01971910097084</v>
      </c>
      <c r="HH3" s="4" t="n">
        <f aca="false">HH15*HH7/100</f>
        <v>0.019841821883307</v>
      </c>
      <c r="HI3" s="4" t="n">
        <f aca="false">HI15*HI7/100</f>
        <v>0.0199605147889572</v>
      </c>
      <c r="HJ3" s="4" t="n">
        <f aca="false">HJ15*HJ7/100</f>
        <v>0.020041408207085</v>
      </c>
      <c r="HK3" s="4" t="n">
        <f aca="false">HK15*HK7/100</f>
        <v>0.0201456541910496</v>
      </c>
      <c r="HL3" s="4" t="n">
        <f aca="false">HL15*HL7/100</f>
        <v>0.0202503558771965</v>
      </c>
      <c r="HM3" s="4" t="n">
        <f aca="false">HM15*HM7/100</f>
        <v>0.0203140365089805</v>
      </c>
      <c r="HN3" s="4" t="n">
        <f aca="false">HN15*HN7/100</f>
        <v>0.0204114153615049</v>
      </c>
      <c r="HO3" s="4" t="n">
        <f aca="false">HO15*HO7/100</f>
        <v>0.0205112294579863</v>
      </c>
      <c r="HP3" s="4" t="n">
        <f aca="false">HP15*HP7/100</f>
        <v>0.0206209125186092</v>
      </c>
      <c r="HQ3" s="4" t="n">
        <f aca="false">HQ15*HQ7/100</f>
        <v>0.0207428614296796</v>
      </c>
      <c r="HR3" s="4" t="n">
        <f aca="false">HR15*HR7/100</f>
        <v>0.0208646273745783</v>
      </c>
      <c r="HS3" s="4" t="n">
        <f aca="false">HS15*HS7/100</f>
        <v>0.0209376432897935</v>
      </c>
      <c r="HT3" s="4" t="n">
        <f aca="false">HT15*HT7/100</f>
        <v>0.020997768021441</v>
      </c>
      <c r="HU3" s="4" t="n">
        <f aca="false">HU15*HU7/100</f>
        <v>0.0210515378345628</v>
      </c>
      <c r="HV3" s="4" t="n">
        <f aca="false">HV15*HV7/100</f>
        <v>0.021131288851153</v>
      </c>
      <c r="HW3" s="4" t="n">
        <f aca="false">HW15*HW7/100</f>
        <v>0.0212302832472368</v>
      </c>
      <c r="HX3" s="4" t="n">
        <f aca="false">HX15*HX7/100</f>
        <v>0.0213142307263691</v>
      </c>
      <c r="HY3" s="4" t="n">
        <f aca="false">HY15*HY7/100</f>
        <v>0.021357701264392</v>
      </c>
      <c r="HZ3" s="4" t="n">
        <f aca="false">HZ15*HZ7/100</f>
        <v>0.0214313911752306</v>
      </c>
      <c r="IA3" s="4" t="n">
        <f aca="false">IA15*IA7/100</f>
        <v>0.0215102358173845</v>
      </c>
      <c r="IB3" s="4" t="n">
        <f aca="false">IB15*IB7/100</f>
        <v>0.0216081908714504</v>
      </c>
      <c r="IC3" s="4" t="n">
        <f aca="false">IC15*IC7/100</f>
        <v>0.021693661139578</v>
      </c>
      <c r="ID3" s="4" t="n">
        <f aca="false">ID15*ID7/100</f>
        <v>0.0217834339578912</v>
      </c>
      <c r="IE3" s="4" t="n">
        <f aca="false">IE15*IE7/100</f>
        <v>0.021876871702596</v>
      </c>
      <c r="IF3" s="4" t="n">
        <f aca="false">IF15*IF7/100</f>
        <v>0.02197018003955</v>
      </c>
      <c r="IG3" s="4" t="n">
        <f aca="false">IG15*IG7/100</f>
        <v>0.0220626267900908</v>
      </c>
      <c r="IH3" s="4" t="n">
        <f aca="false">IH15*IH7/100</f>
        <v>0.0221299178596462</v>
      </c>
      <c r="II3" s="4" t="n">
        <f aca="false">II15*II7/100</f>
        <v>0.0222054776953112</v>
      </c>
      <c r="IJ3" s="4" t="n">
        <f aca="false">IJ15*IJ7/100</f>
        <v>0.0223323188748008</v>
      </c>
      <c r="IK3" s="4" t="n">
        <f aca="false">IK15*IK7/100</f>
        <v>0.022424612492899</v>
      </c>
      <c r="IL3" s="4" t="n">
        <f aca="false">IL15*IL7/100</f>
        <v>0.0224962853302461</v>
      </c>
      <c r="IM3" s="4" t="n">
        <f aca="false">IM15*IM7/100</f>
        <v>0.0225934754113914</v>
      </c>
      <c r="IN3" s="4" t="n">
        <f aca="false">IN15*IN7/100</f>
        <v>0.0226704624211036</v>
      </c>
      <c r="IO3" s="4" t="n">
        <f aca="false">IO15*IO7/100</f>
        <v>0.0227994251515256</v>
      </c>
      <c r="IP3" s="4" t="n">
        <f aca="false">IP15*IP7/100</f>
        <v>0.0229222366151106</v>
      </c>
      <c r="IQ3" s="4" t="n">
        <f aca="false">IQ15*IQ7/100</f>
        <v>0.0229982673907471</v>
      </c>
      <c r="IR3" s="4" t="n">
        <f aca="false">IR15*IR7/100</f>
        <v>0.0231324890359075</v>
      </c>
      <c r="IS3" s="4" t="n">
        <f aca="false">IS15*IS7/100</f>
        <v>0.0231714216348504</v>
      </c>
      <c r="IT3" s="4" t="n">
        <f aca="false">IT15*IT7/100</f>
        <v>0.0232684524204865</v>
      </c>
      <c r="IU3" s="4" t="n">
        <f aca="false">IU15*IU7/100</f>
        <v>0.0233913193887787</v>
      </c>
      <c r="IV3" s="4" t="n">
        <f aca="false">IV15*IV7/100</f>
        <v>0.0234504097445432</v>
      </c>
      <c r="IW3" s="4" t="n">
        <f aca="false">IW15*IW7/100</f>
        <v>0.0235515758651921</v>
      </c>
      <c r="IX3" s="4" t="n">
        <f aca="false">IX15*IX7/100</f>
        <v>0.0236106861603053</v>
      </c>
      <c r="IY3" s="4" t="n">
        <f aca="false">IY15*IY7/100</f>
        <v>0.023723571714432</v>
      </c>
      <c r="IZ3" s="4" t="n">
        <f aca="false">IZ15*IZ7/100</f>
        <v>0.0238242051967831</v>
      </c>
      <c r="JA3" s="4" t="n">
        <f aca="false">JA15*JA7/100</f>
        <v>0.0238489741846197</v>
      </c>
      <c r="JB3" s="4" t="n">
        <f aca="false">JB15*JB7/100</f>
        <v>0.0238942317903661</v>
      </c>
      <c r="JC3" s="4" t="n">
        <f aca="false">JC15*JC7/100</f>
        <v>0.0239182201673305</v>
      </c>
      <c r="JD3" s="4" t="n">
        <f aca="false">JD15*JD7/100</f>
        <v>0.0238972631516372</v>
      </c>
      <c r="JE3" s="4" t="n">
        <f aca="false">JE15*JE7/100</f>
        <v>0.0239075701733841</v>
      </c>
      <c r="JF3" s="4" t="n">
        <f aca="false">JF15*JF7/100</f>
        <v>0.0238779666133402</v>
      </c>
      <c r="JG3" s="4" t="n">
        <f aca="false">JG15*JG7/100</f>
        <v>0.0238767361835212</v>
      </c>
      <c r="JH3" s="4" t="n">
        <f aca="false">JH15*JH7/100</f>
        <v>0.0238668861537214</v>
      </c>
      <c r="JI3" s="4" t="n">
        <f aca="false">JI15*JI7/100</f>
        <v>0.0239405671884099</v>
      </c>
      <c r="JJ3" s="4" t="n">
        <f aca="false">JJ15*JJ7/100</f>
        <v>0.0239125947855293</v>
      </c>
      <c r="JK3" s="4" t="n">
        <f aca="false">JK15*JK7/100</f>
        <v>0.0239125203718635</v>
      </c>
      <c r="JL3" s="4" t="n">
        <f aca="false">JL15*JL7/100</f>
        <v>0.0238946236515332</v>
      </c>
      <c r="JM3" s="4" t="n">
        <f aca="false">JM15*JM7/100</f>
        <v>0.0239402635437195</v>
      </c>
      <c r="JN3" s="4" t="n">
        <f aca="false">JN15*JN7/100</f>
        <v>0.0239147766670561</v>
      </c>
      <c r="JO3" s="4" t="n">
        <f aca="false">JO15*JO7/100</f>
        <v>0.0239259987313837</v>
      </c>
      <c r="JP3" s="4" t="n">
        <f aca="false">JP15*JP7/100</f>
        <v>0.0239267572460746</v>
      </c>
      <c r="JQ3" s="4" t="n">
        <f aca="false">JQ15*JQ7/100</f>
        <v>0.0239339470929044</v>
      </c>
      <c r="JR3" s="4" t="n">
        <f aca="false">JR15*JR7/100</f>
        <v>0.0239181283528039</v>
      </c>
      <c r="JS3" s="4" t="n">
        <f aca="false">JS15*JS7/100</f>
        <v>0.0239277616816695</v>
      </c>
      <c r="JT3" s="4" t="n">
        <f aca="false">JT15*JT7/100</f>
        <v>0.0239385465305177</v>
      </c>
      <c r="JU3" s="4" t="n">
        <f aca="false">JU15*JU7/100</f>
        <v>0.0239745800146558</v>
      </c>
      <c r="JV3" s="4" t="n">
        <f aca="false">JV15*JV7/100</f>
        <v>0.0240019035785546</v>
      </c>
      <c r="JW3" s="4" t="n">
        <f aca="false">JW15*JW7/100</f>
        <v>0.0239686554288517</v>
      </c>
      <c r="JX3" s="4" t="n">
        <f aca="false">JX15*JX7/100</f>
        <v>0.0239583103351947</v>
      </c>
      <c r="JY3" s="4" t="n">
        <f aca="false">JY15*JY7/100</f>
        <v>0.0239409352209763</v>
      </c>
      <c r="JZ3" s="4" t="n">
        <f aca="false">JZ15*JZ7/100</f>
        <v>0.0239400641418166</v>
      </c>
      <c r="KA3" s="4" t="n">
        <f aca="false">KA15*KA7/100</f>
        <v>0.0239620029079767</v>
      </c>
      <c r="KB3" s="4" t="n">
        <f aca="false">KB15*KB7/100</f>
        <v>0.0239580956757759</v>
      </c>
      <c r="KC3" s="4" t="n">
        <f aca="false">KC15*KC7/100</f>
        <v>0.0239332151878461</v>
      </c>
      <c r="KD3" s="4" t="n">
        <f aca="false">KD15*KD7/100</f>
        <v>0.0239227833477464</v>
      </c>
      <c r="KE3" s="4" t="n">
        <f aca="false">KE15*KE7/100</f>
        <v>0.0239176205785651</v>
      </c>
      <c r="KF3" s="4" t="n">
        <f aca="false">KF15*KF7/100</f>
        <v>0.0238998280266944</v>
      </c>
      <c r="KG3" s="4" t="n">
        <f aca="false">KG15*KG7/100</f>
        <v>0.0239022117378106</v>
      </c>
      <c r="KH3" s="4" t="n">
        <f aca="false">KH15*KH7/100</f>
        <v>0.0239458344274545</v>
      </c>
      <c r="KI3" s="4" t="n">
        <f aca="false">KI15*KI7/100</f>
        <v>0.0239414859853966</v>
      </c>
      <c r="KJ3" s="4" t="n">
        <f aca="false">KJ15*KJ7/100</f>
        <v>0.0239311236696148</v>
      </c>
      <c r="KK3" s="4" t="n">
        <f aca="false">KK15*KK7/100</f>
        <v>0.0239499545697479</v>
      </c>
      <c r="KL3" s="4" t="n">
        <f aca="false">KL15*KL7/100</f>
        <v>0.0238952073212666</v>
      </c>
      <c r="KM3" s="4" t="n">
        <f aca="false">KM15*KM7/100</f>
        <v>0.0239033947705145</v>
      </c>
      <c r="KN3" s="4" t="n">
        <f aca="false">KN15*KN7/100</f>
        <v>0.0239391592748616</v>
      </c>
      <c r="KO3" s="4" t="n">
        <f aca="false">KO15*KO7/100</f>
        <v>0.0239762801701449</v>
      </c>
      <c r="KP3" s="4" t="n">
        <f aca="false">KP15*KP7/100</f>
        <v>0.0240237317763842</v>
      </c>
      <c r="KQ3" s="4" t="n">
        <f aca="false">KQ15*KQ7/100</f>
        <v>0.0240287063982397</v>
      </c>
      <c r="KR3" s="4" t="n">
        <f aca="false">KR15*KR7/100</f>
        <v>0.024049086032883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0.1579165383</v>
      </c>
      <c r="C4" s="6" t="n">
        <v>0.1773187935</v>
      </c>
      <c r="D4" s="6" t="n">
        <v>0.215664922</v>
      </c>
      <c r="E4" s="6" t="n">
        <v>0.2080600107</v>
      </c>
      <c r="F4" s="6" t="n">
        <v>0.1897045556</v>
      </c>
      <c r="G4" s="6" t="n">
        <v>0.1939391557</v>
      </c>
      <c r="H4" s="6" t="n">
        <v>0.2027580903</v>
      </c>
      <c r="I4" s="6" t="n">
        <v>0.2231808153</v>
      </c>
      <c r="J4" s="6" t="n">
        <v>0.2317424714</v>
      </c>
      <c r="K4" s="6" t="n">
        <v>0.2463211028</v>
      </c>
      <c r="L4" s="6" t="n">
        <v>0.2543093389</v>
      </c>
      <c r="M4" s="6" t="n">
        <v>0.2361963316</v>
      </c>
      <c r="N4" s="6" t="n">
        <v>0.2636280425</v>
      </c>
      <c r="O4" s="6" t="n">
        <v>0.2753236449</v>
      </c>
      <c r="P4" s="6" t="n">
        <v>0.2941705772</v>
      </c>
      <c r="Q4" s="6" t="n">
        <v>0.2948539232</v>
      </c>
      <c r="R4" s="6" t="n">
        <v>0.3035371113</v>
      </c>
      <c r="S4" s="6" t="n">
        <v>0.3122202994</v>
      </c>
      <c r="T4" s="6" t="n">
        <v>0.3048340241</v>
      </c>
      <c r="U4" s="6" t="n">
        <v>0.315219656</v>
      </c>
      <c r="V4" s="6" t="n">
        <v>0.3245197406</v>
      </c>
      <c r="W4" s="6" t="n">
        <v>0.3195174358</v>
      </c>
      <c r="X4" s="6" t="n">
        <v>0.2903710004</v>
      </c>
      <c r="Y4" s="6" t="n">
        <v>0.3120488607</v>
      </c>
      <c r="Z4" s="6" t="n">
        <v>0.3090424449</v>
      </c>
      <c r="AA4" s="6" t="n">
        <v>0.2468834419</v>
      </c>
      <c r="AB4" s="6" t="n">
        <v>0.2751266319</v>
      </c>
      <c r="AC4" s="6" t="n">
        <v>0.2989920771</v>
      </c>
      <c r="AD4" s="6" t="n">
        <v>0.3140367026</v>
      </c>
      <c r="AE4" s="6" t="n">
        <v>0.2861907834</v>
      </c>
      <c r="AF4" s="6" t="n">
        <v>0.3035780615</v>
      </c>
      <c r="AG4" s="6" t="n">
        <v>0.299665356</v>
      </c>
      <c r="AH4" s="6" t="n">
        <v>0.3069676072</v>
      </c>
      <c r="AI4" s="6" t="n">
        <v>0.2693993128</v>
      </c>
      <c r="AJ4" s="6" t="n">
        <v>0.2985797072</v>
      </c>
      <c r="AK4" s="6" t="n">
        <v>0.3001375402</v>
      </c>
      <c r="AL4" s="6" t="n">
        <v>0.2706079676</v>
      </c>
      <c r="AM4" s="6" t="n">
        <v>0.2742308531</v>
      </c>
      <c r="AN4" s="6" t="n">
        <v>0.3022475134</v>
      </c>
      <c r="AO4" s="6" t="n">
        <v>0.273432337</v>
      </c>
      <c r="AP4" s="6" t="n">
        <v>0.2355844308</v>
      </c>
      <c r="AQ4" s="6" t="n">
        <v>0.2690661312</v>
      </c>
      <c r="AR4" s="6" t="n">
        <v>0.2969210474</v>
      </c>
      <c r="AS4" s="6" t="n">
        <v>0.2877134532</v>
      </c>
      <c r="AT4" s="6" t="n">
        <v>0.2441640683</v>
      </c>
      <c r="AU4" s="6" t="n">
        <v>0.2442395216</v>
      </c>
      <c r="AV4" s="6" t="n">
        <v>0.267089022</v>
      </c>
      <c r="AW4" s="6" t="n">
        <v>0.2464833543</v>
      </c>
      <c r="AX4" s="6" t="n">
        <f aca="false">AW4*3/4+BA4*1/4</f>
        <v>0.243297773125</v>
      </c>
      <c r="AY4" s="6" t="n">
        <f aca="false">AW4*2/4+BA4*2/4</f>
        <v>0.24011219195</v>
      </c>
      <c r="AZ4" s="6" t="n">
        <f aca="false">AW4*1/4+BA4*3/4</f>
        <v>0.236926610775</v>
      </c>
      <c r="BA4" s="6" t="n">
        <v>0.2337410296</v>
      </c>
      <c r="BB4" s="6" t="n">
        <v>0.2563212432</v>
      </c>
      <c r="BC4" s="6" t="n">
        <v>0.2398999183</v>
      </c>
      <c r="BD4" s="1" t="n">
        <v>0.2177938116</v>
      </c>
      <c r="BE4" s="6" t="n">
        <f aca="false">BE16*BE7/100</f>
        <v>0.251775754432012</v>
      </c>
      <c r="BF4" s="6" t="n">
        <f aca="false">BF16*BF7/100</f>
        <v>0.252381987547167</v>
      </c>
      <c r="BG4" s="6" t="n">
        <f aca="false">BG16*BG7/100</f>
        <v>0.252748467803408</v>
      </c>
      <c r="BH4" s="6" t="n">
        <f aca="false">BH16*BH7/100</f>
        <v>0.253799402718688</v>
      </c>
      <c r="BI4" s="6" t="n">
        <f aca="false">BI16*BI7/100</f>
        <v>0.254686929667543</v>
      </c>
      <c r="BJ4" s="6" t="n">
        <f aca="false">BJ16*BJ7/100</f>
        <v>0.255598362726038</v>
      </c>
      <c r="BK4" s="6" t="n">
        <f aca="false">BK16*BK7/100</f>
        <v>0.255996048447524</v>
      </c>
      <c r="BL4" s="6" t="n">
        <f aca="false">BL16*BL7/100</f>
        <v>0.256785076345486</v>
      </c>
      <c r="BM4" s="6" t="n">
        <f aca="false">BM16*BM7/100</f>
        <v>0.257731221925411</v>
      </c>
      <c r="BN4" s="6" t="n">
        <f aca="false">BN16*BN7/100</f>
        <v>0.258826527943863</v>
      </c>
      <c r="BO4" s="6" t="n">
        <f aca="false">BO16*BO7/100</f>
        <v>0.259369116874531</v>
      </c>
      <c r="BP4" s="6" t="n">
        <f aca="false">BP16*BP7/100</f>
        <v>0.259642247382746</v>
      </c>
      <c r="BQ4" s="6" t="n">
        <f aca="false">BQ16*BQ7/100</f>
        <v>0.260723911685658</v>
      </c>
      <c r="BR4" s="6" t="n">
        <f aca="false">BR16*BR7/100</f>
        <v>0.261222269668986</v>
      </c>
      <c r="BS4" s="6" t="n">
        <f aca="false">BS16*BS7/100</f>
        <v>0.261553503527688</v>
      </c>
      <c r="BT4" s="6" t="n">
        <f aca="false">BT16*BT7/100</f>
        <v>0.262081258947676</v>
      </c>
      <c r="BU4" s="6" t="n">
        <f aca="false">BU16*BU7/100</f>
        <v>0.262765199278231</v>
      </c>
      <c r="BV4" s="6" t="n">
        <f aca="false">BV16*BV7/100</f>
        <v>0.263395471862535</v>
      </c>
      <c r="BW4" s="6" t="n">
        <f aca="false">BW16*BW7/100</f>
        <v>0.264279314477805</v>
      </c>
      <c r="BX4" s="6" t="n">
        <f aca="false">BX16*BX7/100</f>
        <v>0.265352745484729</v>
      </c>
      <c r="BY4" s="6" t="n">
        <f aca="false">BY16*BY7/100</f>
        <v>0.266258761213241</v>
      </c>
      <c r="BZ4" s="6" t="n">
        <f aca="false">BZ16*BZ7/100</f>
        <v>0.267036165998433</v>
      </c>
      <c r="CA4" s="6" t="n">
        <f aca="false">CA16*CA7/100</f>
        <v>0.267667999275698</v>
      </c>
      <c r="CB4" s="6" t="n">
        <f aca="false">CB16*CB7/100</f>
        <v>0.268452719695921</v>
      </c>
      <c r="CC4" s="6" t="n">
        <f aca="false">CC16*CC7/100</f>
        <v>0.269109795175485</v>
      </c>
      <c r="CD4" s="6" t="n">
        <f aca="false">CD16*CD7/100</f>
        <v>0.269646334954522</v>
      </c>
      <c r="CE4" s="6" t="n">
        <f aca="false">CE16*CE7/100</f>
        <v>0.27094038461717</v>
      </c>
      <c r="CF4" s="6" t="n">
        <f aca="false">CF16*CF7/100</f>
        <v>0.271545874256565</v>
      </c>
      <c r="CG4" s="6" t="n">
        <f aca="false">CG16*CG7/100</f>
        <v>0.272734516078992</v>
      </c>
      <c r="CH4" s="6" t="n">
        <f aca="false">CH16*CH7/100</f>
        <v>0.273593684252246</v>
      </c>
      <c r="CI4" s="6" t="n">
        <f aca="false">CI16*CI7/100</f>
        <v>0.27441223602398</v>
      </c>
      <c r="CJ4" s="6" t="n">
        <f aca="false">CJ16*CJ7/100</f>
        <v>0.275311117033221</v>
      </c>
      <c r="CK4" s="6" t="n">
        <f aca="false">CK16*CK7/100</f>
        <v>0.276788255629332</v>
      </c>
      <c r="CL4" s="6" t="n">
        <f aca="false">CL16*CL7/100</f>
        <v>0.277648062362987</v>
      </c>
      <c r="CM4" s="6" t="n">
        <f aca="false">CM16*CM7/100</f>
        <v>0.277957748895284</v>
      </c>
      <c r="CN4" s="6" t="n">
        <f aca="false">CN16*CN7/100</f>
        <v>0.278253570556675</v>
      </c>
      <c r="CO4" s="6" t="n">
        <f aca="false">CO16*CO7/100</f>
        <v>0.279004133208851</v>
      </c>
      <c r="CP4" s="6" t="n">
        <f aca="false">CP16*CP7/100</f>
        <v>0.279474084764283</v>
      </c>
      <c r="CQ4" s="6" t="n">
        <f aca="false">CQ16*CQ7/100</f>
        <v>0.280108268043909</v>
      </c>
      <c r="CR4" s="6" t="n">
        <f aca="false">CR16*CR7/100</f>
        <v>0.280557817982222</v>
      </c>
      <c r="CS4" s="6" t="n">
        <f aca="false">CS16*CS7/100</f>
        <v>0.281545972881485</v>
      </c>
      <c r="CT4" s="6" t="n">
        <f aca="false">CT16*CT7/100</f>
        <v>0.282356982655174</v>
      </c>
      <c r="CU4" s="6" t="n">
        <f aca="false">CU16*CU7/100</f>
        <v>0.283208124257436</v>
      </c>
      <c r="CV4" s="6" t="n">
        <f aca="false">CV16*CV7/100</f>
        <v>0.28340233201292</v>
      </c>
      <c r="CW4" s="6" t="n">
        <f aca="false">CW16*CW7/100</f>
        <v>0.283820917503511</v>
      </c>
      <c r="CX4" s="6" t="n">
        <f aca="false">CX16*CX7/100</f>
        <v>0.284105000183579</v>
      </c>
      <c r="CY4" s="6" t="n">
        <f aca="false">CY16*CY7/100</f>
        <v>0.285262962328877</v>
      </c>
      <c r="CZ4" s="6" t="n">
        <f aca="false">CZ16*CZ7/100</f>
        <v>0.286032054472126</v>
      </c>
      <c r="DA4" s="6" t="n">
        <f aca="false">DA16*DA7/100</f>
        <v>0.286808368512208</v>
      </c>
      <c r="DB4" s="6" t="n">
        <f aca="false">DB16*DB7/100</f>
        <v>0.287625737919666</v>
      </c>
      <c r="DC4" s="6" t="n">
        <f aca="false">DC16*DC7/100</f>
        <v>0.288376134493554</v>
      </c>
      <c r="DD4" s="6" t="n">
        <f aca="false">DD16*DD7/100</f>
        <v>0.289228247045324</v>
      </c>
      <c r="DE4" s="6" t="n">
        <f aca="false">DE16*DE7/100</f>
        <v>0.289008713894555</v>
      </c>
      <c r="DF4" s="6" t="n">
        <f aca="false">DF16*DF7/100</f>
        <v>0.289255758749522</v>
      </c>
      <c r="DG4" s="6" t="n">
        <f aca="false">DG16*DG7/100</f>
        <v>0.288917475010988</v>
      </c>
      <c r="DH4" s="6" t="n">
        <f aca="false">DH16*DH7/100</f>
        <v>0.288445649779635</v>
      </c>
      <c r="DI4" s="6" t="n">
        <f aca="false">DI16*DI7/100</f>
        <v>0.287814667214047</v>
      </c>
      <c r="DJ4" s="6" t="n">
        <f aca="false">DJ16*DJ7/100</f>
        <v>0.287279239688404</v>
      </c>
      <c r="DK4" s="6" t="n">
        <f aca="false">DK16*DK7/100</f>
        <v>0.287075207390355</v>
      </c>
      <c r="DL4" s="6" t="n">
        <f aca="false">DL16*DL7/100</f>
        <v>0.28704166921733</v>
      </c>
      <c r="DM4" s="6" t="n">
        <f aca="false">DM16*DM7/100</f>
        <v>0.287169515094494</v>
      </c>
      <c r="DN4" s="6" t="n">
        <f aca="false">DN16*DN7/100</f>
        <v>0.286975554623207</v>
      </c>
      <c r="DO4" s="6" t="n">
        <f aca="false">DO16*DO7/100</f>
        <v>0.287083109256115</v>
      </c>
      <c r="DP4" s="6" t="n">
        <f aca="false">DP16*DP7/100</f>
        <v>0.28701890909201</v>
      </c>
      <c r="DQ4" s="6" t="n">
        <f aca="false">DQ16*DQ7/100</f>
        <v>0.286939901602623</v>
      </c>
      <c r="DR4" s="6" t="n">
        <f aca="false">DR16*DR7/100</f>
        <v>0.286391721888811</v>
      </c>
      <c r="DS4" s="6" t="n">
        <f aca="false">DS16*DS7/100</f>
        <v>0.286630538980836</v>
      </c>
      <c r="DT4" s="6" t="n">
        <f aca="false">DT16*DT7/100</f>
        <v>0.286459289492652</v>
      </c>
      <c r="DU4" s="6" t="n">
        <f aca="false">DU16*DU7/100</f>
        <v>0.285835340554983</v>
      </c>
      <c r="DV4" s="6" t="n">
        <f aca="false">DV16*DV7/100</f>
        <v>0.285914641833468</v>
      </c>
      <c r="DW4" s="6" t="n">
        <f aca="false">DW16*DW7/100</f>
        <v>0.285974612816256</v>
      </c>
      <c r="DX4" s="6" t="n">
        <f aca="false">DX16*DX7/100</f>
        <v>0.28562258974033</v>
      </c>
      <c r="DY4" s="6" t="n">
        <f aca="false">DY16*DY7/100</f>
        <v>0.285797978778034</v>
      </c>
      <c r="DZ4" s="6" t="n">
        <f aca="false">DZ16*DZ7/100</f>
        <v>0.285984033701071</v>
      </c>
      <c r="EA4" s="6" t="n">
        <f aca="false">EA16*EA7/100</f>
        <v>0.285916072421086</v>
      </c>
      <c r="EB4" s="6" t="n">
        <f aca="false">EB16*EB7/100</f>
        <v>0.285937615238624</v>
      </c>
      <c r="EC4" s="6" t="n">
        <f aca="false">EC16*EC7/100</f>
        <v>0.285309374299187</v>
      </c>
      <c r="ED4" s="6" t="n">
        <f aca="false">ED16*ED7/100</f>
        <v>0.285443658961813</v>
      </c>
      <c r="EE4" s="6" t="n">
        <f aca="false">EE16*EE7/100</f>
        <v>0.285112132227061</v>
      </c>
      <c r="EF4" s="6" t="n">
        <f aca="false">EF16*EF7/100</f>
        <v>0.285441840542133</v>
      </c>
      <c r="EG4" s="6" t="n">
        <f aca="false">EG16*EG7/100</f>
        <v>0.285169427045559</v>
      </c>
      <c r="EH4" s="6" t="n">
        <f aca="false">EH16*EH7/100</f>
        <v>0.28519758540286</v>
      </c>
      <c r="EI4" s="6" t="n">
        <f aca="false">EI16*EI7/100</f>
        <v>0.284992192554671</v>
      </c>
      <c r="EJ4" s="6" t="n">
        <f aca="false">EJ16*EJ7/100</f>
        <v>0.284645739800126</v>
      </c>
      <c r="EK4" s="6" t="n">
        <f aca="false">EK16*EK7/100</f>
        <v>0.284642486112559</v>
      </c>
      <c r="EL4" s="6" t="n">
        <f aca="false">EL16*EL7/100</f>
        <v>0.284372980134189</v>
      </c>
      <c r="EM4" s="6" t="n">
        <f aca="false">EM16*EM7/100</f>
        <v>0.284316063817258</v>
      </c>
      <c r="EN4" s="6" t="n">
        <f aca="false">EN16*EN7/100</f>
        <v>0.284274974667969</v>
      </c>
      <c r="EO4" s="6" t="n">
        <f aca="false">EO16*EO7/100</f>
        <v>0.284214729100115</v>
      </c>
      <c r="EP4" s="6" t="n">
        <f aca="false">EP16*EP7/100</f>
        <v>0.284361539209813</v>
      </c>
      <c r="EQ4" s="6" t="n">
        <f aca="false">EQ16*EQ7/100</f>
        <v>0.284575942032364</v>
      </c>
      <c r="ER4" s="6" t="n">
        <f aca="false">ER16*ER7/100</f>
        <v>0.284657615916058</v>
      </c>
      <c r="ES4" s="6" t="n">
        <f aca="false">ES16*ES7/100</f>
        <v>0.284945701126193</v>
      </c>
      <c r="ET4" s="6" t="n">
        <f aca="false">ET16*ET7/100</f>
        <v>0.285369019903491</v>
      </c>
      <c r="EU4" s="6" t="n">
        <f aca="false">EU16*EU7/100</f>
        <v>0.285376140669126</v>
      </c>
      <c r="EV4" s="6" t="e">
        <f aca="false">EV16*EV7/100</f>
        <v>#DIV/0!</v>
      </c>
      <c r="EX4" s="6" t="n">
        <v>20</v>
      </c>
      <c r="EY4" s="6" t="n">
        <v>0.1119738255</v>
      </c>
      <c r="EZ4" s="6" t="n">
        <v>0.1200539155</v>
      </c>
      <c r="FA4" s="6" t="n">
        <v>0.104154297</v>
      </c>
      <c r="FB4" s="6" t="n">
        <v>0.1134496579</v>
      </c>
      <c r="FC4" s="6" t="n">
        <v>0.1146573599</v>
      </c>
      <c r="FD4" s="6" t="n">
        <v>0.1065569836</v>
      </c>
      <c r="FE4" s="6" t="n">
        <v>0.1255471424</v>
      </c>
      <c r="FF4" s="6" t="n">
        <v>0.1305099806</v>
      </c>
      <c r="FG4" s="6" t="n">
        <v>0.1438892549</v>
      </c>
      <c r="FH4" s="6" t="n">
        <v>0.1432013466</v>
      </c>
      <c r="FI4" s="6" t="n">
        <v>0.1419167876</v>
      </c>
      <c r="FJ4" s="6" t="n">
        <v>0.1605544565</v>
      </c>
      <c r="FK4" s="6" t="n">
        <v>0.1464346654</v>
      </c>
      <c r="FL4" s="6" t="n">
        <v>0.1295195832</v>
      </c>
      <c r="FM4" s="6" t="n">
        <v>0.1558200521</v>
      </c>
      <c r="FN4" s="6" t="n">
        <v>0.1605512295</v>
      </c>
      <c r="FO4" s="6" t="n">
        <v>0.1718991273</v>
      </c>
      <c r="FP4" s="6" t="n">
        <v>0.1832470252</v>
      </c>
      <c r="FQ4" s="6" t="n">
        <v>0.1785072845</v>
      </c>
      <c r="FR4" s="6" t="n">
        <v>0.1820360301</v>
      </c>
      <c r="FS4" s="6" t="n">
        <v>0.1700602609</v>
      </c>
      <c r="FT4" s="6" t="n">
        <v>0.1850576593</v>
      </c>
      <c r="FU4" s="6" t="n">
        <v>0.1890366864</v>
      </c>
      <c r="FV4" s="6" t="n">
        <v>0.1811139922</v>
      </c>
      <c r="FW4" s="6" t="n">
        <v>0.1842853604</v>
      </c>
      <c r="FX4" s="6" t="n">
        <v>0.1820462796</v>
      </c>
      <c r="FY4" s="6" t="n">
        <v>0.1766633986</v>
      </c>
      <c r="FZ4" s="6" t="n">
        <v>0.1865160036</v>
      </c>
      <c r="GA4" s="6" t="n">
        <v>0.1652752312</v>
      </c>
      <c r="GB4" s="6" t="n">
        <v>0.1712811963</v>
      </c>
      <c r="GC4" s="6" t="n">
        <v>0.1871275575</v>
      </c>
      <c r="GD4" s="6" t="n">
        <v>0.2003344652</v>
      </c>
      <c r="GE4" s="6" t="n">
        <v>0.1716421813</v>
      </c>
      <c r="GF4" s="6" t="n">
        <v>0.1728193315</v>
      </c>
      <c r="GG4" s="6" t="n">
        <v>0.1832683546</v>
      </c>
      <c r="GH4" s="6" t="n">
        <v>0.1813589552</v>
      </c>
      <c r="GI4" s="6" t="n">
        <v>0.1725367743</v>
      </c>
      <c r="GJ4" s="6" t="n">
        <v>0.1534796588</v>
      </c>
      <c r="GK4" s="6" t="n">
        <v>0.1871294425</v>
      </c>
      <c r="GL4" s="6" t="n">
        <v>0.1795055282</v>
      </c>
      <c r="GM4" s="6" t="n">
        <v>0.1496836721</v>
      </c>
      <c r="GN4" s="6" t="n">
        <v>0.1677609962</v>
      </c>
      <c r="GO4" s="6" t="n">
        <v>0.1706689746</v>
      </c>
      <c r="GP4" s="6" t="n">
        <v>0.1587632411</v>
      </c>
      <c r="GQ4" s="6" t="n">
        <v>0.1465582051</v>
      </c>
      <c r="GR4" s="6" t="n">
        <v>0.1659774467</v>
      </c>
      <c r="GS4" s="6" t="n">
        <v>0.1759164929</v>
      </c>
      <c r="GT4" s="6" t="n">
        <v>0.1506375825</v>
      </c>
      <c r="GU4" s="6" t="n">
        <f aca="false">GT4*3/4+GX4*1/4</f>
        <v>0.1499624814</v>
      </c>
      <c r="GV4" s="6" t="n">
        <f aca="false">GT4*2/4+GX4*2/4</f>
        <v>0.1492873803</v>
      </c>
      <c r="GW4" s="6" t="n">
        <f aca="false">GT4*1/4+GX4*3/4</f>
        <v>0.1486122792</v>
      </c>
      <c r="GX4" s="6" t="n">
        <v>0.1479371781</v>
      </c>
      <c r="GY4" s="6" t="n">
        <v>0.1584768047</v>
      </c>
      <c r="GZ4" s="6" t="n">
        <v>0.1597329331</v>
      </c>
      <c r="HA4" s="1" t="n">
        <v>0.1441280007</v>
      </c>
      <c r="HB4" s="6" t="n">
        <f aca="false">HB16*HB7/100</f>
        <v>0.165894227140331</v>
      </c>
      <c r="HC4" s="6" t="n">
        <f aca="false">HC16*HC7/100</f>
        <v>0.166631620294346</v>
      </c>
      <c r="HD4" s="6" t="n">
        <f aca="false">HD16*HD7/100</f>
        <v>0.167406167326102</v>
      </c>
      <c r="HE4" s="6" t="n">
        <f aca="false">HE16*HE7/100</f>
        <v>0.168045325059613</v>
      </c>
      <c r="HF4" s="6" t="n">
        <f aca="false">HF16*HF7/100</f>
        <v>0.168467122001132</v>
      </c>
      <c r="HG4" s="6" t="n">
        <f aca="false">HG16*HG7/100</f>
        <v>0.169246653398248</v>
      </c>
      <c r="HH4" s="6" t="n">
        <f aca="false">HH16*HH7/100</f>
        <v>0.170299952114438</v>
      </c>
      <c r="HI4" s="6" t="n">
        <f aca="false">HI16*HI7/100</f>
        <v>0.171318678936372</v>
      </c>
      <c r="HJ4" s="6" t="n">
        <f aca="false">HJ16*HJ7/100</f>
        <v>0.172012977338734</v>
      </c>
      <c r="HK4" s="6" t="n">
        <f aca="false">HK16*HK7/100</f>
        <v>0.172907707983012</v>
      </c>
      <c r="HL4" s="6" t="n">
        <f aca="false">HL16*HL7/100</f>
        <v>0.173806349863883</v>
      </c>
      <c r="HM4" s="6" t="n">
        <f aca="false">HM16*HM7/100</f>
        <v>0.17435291300749</v>
      </c>
      <c r="HN4" s="6" t="n">
        <f aca="false">HN16*HN7/100</f>
        <v>0.17518870389501</v>
      </c>
      <c r="HO4" s="6" t="n">
        <f aca="false">HO16*HO7/100</f>
        <v>0.176045396186227</v>
      </c>
      <c r="HP4" s="6" t="n">
        <f aca="false">HP16*HP7/100</f>
        <v>0.176986792600412</v>
      </c>
      <c r="HQ4" s="6" t="n">
        <f aca="false">HQ16*HQ7/100</f>
        <v>0.178033465322193</v>
      </c>
      <c r="HR4" s="6" t="n">
        <f aca="false">HR16*HR7/100</f>
        <v>0.1790785676675</v>
      </c>
      <c r="HS4" s="6" t="n">
        <f aca="false">HS16*HS7/100</f>
        <v>0.179705254417229</v>
      </c>
      <c r="HT4" s="6" t="n">
        <f aca="false">HT16*HT7/100</f>
        <v>0.18022129770099</v>
      </c>
      <c r="HU4" s="6" t="n">
        <f aca="false">HU16*HU7/100</f>
        <v>0.180682797489351</v>
      </c>
      <c r="HV4" s="6" t="n">
        <f aca="false">HV16*HV7/100</f>
        <v>0.181367290797791</v>
      </c>
      <c r="HW4" s="6" t="n">
        <f aca="false">HW16*HW7/100</f>
        <v>0.182216947699855</v>
      </c>
      <c r="HX4" s="6" t="n">
        <f aca="false">HX16*HX7/100</f>
        <v>0.182937458737624</v>
      </c>
      <c r="HY4" s="6" t="n">
        <f aca="false">HY16*HY7/100</f>
        <v>0.183310561096229</v>
      </c>
      <c r="HZ4" s="6" t="n">
        <f aca="false">HZ16*HZ7/100</f>
        <v>0.183943032668695</v>
      </c>
      <c r="IA4" s="6" t="n">
        <f aca="false">IA16*IA7/100</f>
        <v>0.184619746675215</v>
      </c>
      <c r="IB4" s="6" t="n">
        <f aca="false">IB16*IB7/100</f>
        <v>0.185460483030722</v>
      </c>
      <c r="IC4" s="6" t="n">
        <f aca="false">IC16*IC7/100</f>
        <v>0.186194063981852</v>
      </c>
      <c r="ID4" s="6" t="n">
        <f aca="false">ID16*ID7/100</f>
        <v>0.186964573199697</v>
      </c>
      <c r="IE4" s="6" t="n">
        <f aca="false">IE16*IE7/100</f>
        <v>0.18776653803652</v>
      </c>
      <c r="IF4" s="6" t="n">
        <f aca="false">IF16*IF7/100</f>
        <v>0.188567392182303</v>
      </c>
      <c r="IG4" s="6" t="n">
        <f aca="false">IG16*IG7/100</f>
        <v>0.189360851436338</v>
      </c>
      <c r="IH4" s="6" t="n">
        <f aca="false">IH16*IH7/100</f>
        <v>0.189938402529702</v>
      </c>
      <c r="II4" s="6" t="n">
        <f aca="false">II16*II7/100</f>
        <v>0.190586923440291</v>
      </c>
      <c r="IJ4" s="6" t="n">
        <f aca="false">IJ16*IJ7/100</f>
        <v>0.191675585908902</v>
      </c>
      <c r="IK4" s="6" t="n">
        <f aca="false">IK16*IK7/100</f>
        <v>0.192467730845745</v>
      </c>
      <c r="IL4" s="6" t="n">
        <f aca="false">IL16*IL7/100</f>
        <v>0.193082890120932</v>
      </c>
      <c r="IM4" s="6" t="n">
        <f aca="false">IM16*IM7/100</f>
        <v>0.193917060806587</v>
      </c>
      <c r="IN4" s="6" t="n">
        <f aca="false">IN16*IN7/100</f>
        <v>0.19457783097903</v>
      </c>
      <c r="IO4" s="6" t="n">
        <f aca="false">IO16*IO7/100</f>
        <v>0.195684702462131</v>
      </c>
      <c r="IP4" s="6" t="n">
        <f aca="false">IP16*IP7/100</f>
        <v>0.196738778367592</v>
      </c>
      <c r="IQ4" s="6" t="n">
        <f aca="false">IQ16*IQ7/100</f>
        <v>0.197391341298872</v>
      </c>
      <c r="IR4" s="6" t="n">
        <f aca="false">IR16*IR7/100</f>
        <v>0.198543349409718</v>
      </c>
      <c r="IS4" s="6" t="n">
        <f aca="false">IS16*IS7/100</f>
        <v>0.198877503187262</v>
      </c>
      <c r="IT4" s="6" t="n">
        <f aca="false">IT16*IT7/100</f>
        <v>0.199710306658871</v>
      </c>
      <c r="IU4" s="6" t="n">
        <f aca="false">IU16*IU7/100</f>
        <v>0.200764858954506</v>
      </c>
      <c r="IV4" s="6" t="n">
        <f aca="false">IV16*IV7/100</f>
        <v>0.201272024315444</v>
      </c>
      <c r="IW4" s="6" t="n">
        <f aca="false">IW16*IW7/100</f>
        <v>0.202140320866205</v>
      </c>
      <c r="IX4" s="6" t="n">
        <f aca="false">IX16*IX7/100</f>
        <v>0.202647657364157</v>
      </c>
      <c r="IY4" s="6" t="n">
        <f aca="false">IY16*IY7/100</f>
        <v>0.203616540391898</v>
      </c>
      <c r="IZ4" s="6" t="n">
        <f aca="false">IZ16*IZ7/100</f>
        <v>0.204480265372713</v>
      </c>
      <c r="JA4" s="6" t="n">
        <f aca="false">JA16*JA7/100</f>
        <v>0.204692854592962</v>
      </c>
      <c r="JB4" s="6" t="n">
        <f aca="false">JB16*JB7/100</f>
        <v>0.20508129513722</v>
      </c>
      <c r="JC4" s="6" t="n">
        <f aca="false">JC16*JC7/100</f>
        <v>0.205287184468974</v>
      </c>
      <c r="JD4" s="6" t="n">
        <f aca="false">JD16*JD7/100</f>
        <v>0.205107312943566</v>
      </c>
      <c r="JE4" s="6" t="n">
        <f aca="false">JE16*JE7/100</f>
        <v>0.205195776861862</v>
      </c>
      <c r="JF4" s="6" t="n">
        <f aca="false">JF16*JF7/100</f>
        <v>0.204941693094377</v>
      </c>
      <c r="JG4" s="6" t="n">
        <f aca="false">JG16*JG7/100</f>
        <v>0.204931132464386</v>
      </c>
      <c r="JH4" s="6" t="n">
        <f aca="false">JH16*JH7/100</f>
        <v>0.204846590852577</v>
      </c>
      <c r="JI4" s="6" t="n">
        <f aca="false">JI16*JI7/100</f>
        <v>0.205478986242124</v>
      </c>
      <c r="JJ4" s="6" t="n">
        <f aca="false">JJ16*JJ7/100</f>
        <v>0.205238902498851</v>
      </c>
      <c r="JK4" s="6" t="n">
        <f aca="false">JK16*JK7/100</f>
        <v>0.205238263815377</v>
      </c>
      <c r="JL4" s="6" t="n">
        <f aca="false">JL16*JL7/100</f>
        <v>0.205084658434118</v>
      </c>
      <c r="JM4" s="6" t="n">
        <f aca="false">JM16*JM7/100</f>
        <v>0.205476380096552</v>
      </c>
      <c r="JN4" s="6" t="n">
        <f aca="false">JN16*JN7/100</f>
        <v>0.205257629323521</v>
      </c>
      <c r="JO4" s="6" t="n">
        <f aca="false">JO16*JO7/100</f>
        <v>0.205353946941371</v>
      </c>
      <c r="JP4" s="6" t="n">
        <f aca="false">JP16*JP7/100</f>
        <v>0.20536045718102</v>
      </c>
      <c r="JQ4" s="6" t="n">
        <f aca="false">JQ16*JQ7/100</f>
        <v>0.205422166764849</v>
      </c>
      <c r="JR4" s="6" t="n">
        <f aca="false">JR16*JR7/100</f>
        <v>0.205286396436022</v>
      </c>
      <c r="JS4" s="6" t="n">
        <f aca="false">JS16*JS7/100</f>
        <v>0.205369078129979</v>
      </c>
      <c r="JT4" s="6" t="n">
        <f aca="false">JT16*JT7/100</f>
        <v>0.205461643180367</v>
      </c>
      <c r="JU4" s="6" t="n">
        <f aca="false">JU16*JU7/100</f>
        <v>0.205770914206956</v>
      </c>
      <c r="JV4" s="6" t="n">
        <f aca="false">JV16*JV7/100</f>
        <v>0.206005429043896</v>
      </c>
      <c r="JW4" s="6" t="n">
        <f aca="false">JW16*JW7/100</f>
        <v>0.205720064205143</v>
      </c>
      <c r="JX4" s="6" t="n">
        <f aca="false">JX16*JX7/100</f>
        <v>0.205631273520256</v>
      </c>
      <c r="JY4" s="6" t="n">
        <f aca="false">JY16*JY7/100</f>
        <v>0.20548214502103</v>
      </c>
      <c r="JZ4" s="6" t="n">
        <f aca="false">JZ16*JZ7/100</f>
        <v>0.20547466865419</v>
      </c>
      <c r="KA4" s="6" t="n">
        <f aca="false">KA16*KA7/100</f>
        <v>0.205662966424852</v>
      </c>
      <c r="KB4" s="6" t="n">
        <f aca="false">KB16*KB7/100</f>
        <v>0.205629431124484</v>
      </c>
      <c r="KC4" s="6" t="n">
        <f aca="false">KC16*KC7/100</f>
        <v>0.205415884912451</v>
      </c>
      <c r="KD4" s="6" t="n">
        <f aca="false">KD16*KD7/100</f>
        <v>0.205326349693362</v>
      </c>
      <c r="KE4" s="6" t="n">
        <f aca="false">KE16*KE7/100</f>
        <v>0.20528203827128</v>
      </c>
      <c r="KF4" s="6" t="n">
        <f aca="false">KF16*KF7/100</f>
        <v>0.205129326955283</v>
      </c>
      <c r="KG4" s="6" t="n">
        <f aca="false">KG16*KG7/100</f>
        <v>0.205149786058854</v>
      </c>
      <c r="KH4" s="6" t="n">
        <f aca="false">KH16*KH7/100</f>
        <v>0.205524194316379</v>
      </c>
      <c r="KI4" s="6" t="n">
        <f aca="false">KI16*KI7/100</f>
        <v>0.205486872165289</v>
      </c>
      <c r="KJ4" s="6" t="n">
        <f aca="false">KJ16*KJ7/100</f>
        <v>0.205397933664994</v>
      </c>
      <c r="KK4" s="6" t="n">
        <f aca="false">KK16*KK7/100</f>
        <v>0.205559556998264</v>
      </c>
      <c r="KL4" s="6" t="n">
        <f aca="false">KL16*KL7/100</f>
        <v>0.205089668000691</v>
      </c>
      <c r="KM4" s="6" t="n">
        <f aca="false">KM16*KM7/100</f>
        <v>0.205159939885151</v>
      </c>
      <c r="KN4" s="6" t="n">
        <f aca="false">KN16*KN7/100</f>
        <v>0.205466902290798</v>
      </c>
      <c r="KO4" s="6" t="n">
        <f aca="false">KO16*KO7/100</f>
        <v>0.205785506435436</v>
      </c>
      <c r="KP4" s="6" t="n">
        <f aca="false">KP16*KP7/100</f>
        <v>0.20619277781998</v>
      </c>
      <c r="KQ4" s="6" t="n">
        <f aca="false">KQ16*KQ7/100</f>
        <v>0.206235474396372</v>
      </c>
      <c r="KR4" s="6" t="n">
        <f aca="false">KR16*KR7/100</f>
        <v>0.206410390330214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0.3201220355</v>
      </c>
      <c r="C5" s="4" t="n">
        <v>0.3673904161</v>
      </c>
      <c r="D5" s="4" t="n">
        <v>0.3388882628</v>
      </c>
      <c r="E5" s="4" t="n">
        <v>0.3967507821</v>
      </c>
      <c r="F5" s="4" t="n">
        <v>0.3850600538</v>
      </c>
      <c r="G5" s="4" t="n">
        <v>0.3941585408</v>
      </c>
      <c r="H5" s="4" t="n">
        <v>0.3813701242</v>
      </c>
      <c r="I5" s="4" t="n">
        <v>0.3834004947</v>
      </c>
      <c r="J5" s="4" t="n">
        <v>0.3856750061</v>
      </c>
      <c r="K5" s="4" t="n">
        <v>0.4185956096</v>
      </c>
      <c r="L5" s="4" t="n">
        <v>0.4180774244</v>
      </c>
      <c r="M5" s="4" t="n">
        <v>0.4131134352</v>
      </c>
      <c r="N5" s="4" t="n">
        <v>0.4386210371</v>
      </c>
      <c r="O5" s="4" t="n">
        <v>0.454513985</v>
      </c>
      <c r="P5" s="4" t="n">
        <v>0.4861539858</v>
      </c>
      <c r="Q5" s="4" t="n">
        <v>0.4555896956</v>
      </c>
      <c r="R5" s="4" t="n">
        <v>0.4667074488</v>
      </c>
      <c r="S5" s="4" t="n">
        <v>0.477825202</v>
      </c>
      <c r="T5" s="4" t="n">
        <v>0.4882293677</v>
      </c>
      <c r="U5" s="4" t="n">
        <v>0.4925254558</v>
      </c>
      <c r="V5" s="4" t="n">
        <v>0.471153471</v>
      </c>
      <c r="W5" s="4" t="n">
        <v>0.479095825</v>
      </c>
      <c r="X5" s="4" t="n">
        <v>0.4704242755</v>
      </c>
      <c r="Y5" s="4" t="n">
        <v>0.4892090465</v>
      </c>
      <c r="Z5" s="4" t="n">
        <v>0.4909491428</v>
      </c>
      <c r="AA5" s="4" t="n">
        <v>0.4649474041</v>
      </c>
      <c r="AB5" s="4" t="n">
        <v>0.5137212119</v>
      </c>
      <c r="AC5" s="4" t="n">
        <v>0.4919896094</v>
      </c>
      <c r="AD5" s="4" t="n">
        <v>0.4975397948</v>
      </c>
      <c r="AE5" s="4" t="n">
        <v>0.5384453448</v>
      </c>
      <c r="AF5" s="4" t="n">
        <v>0.5231390372</v>
      </c>
      <c r="AG5" s="4" t="n">
        <v>0.5267681672</v>
      </c>
      <c r="AH5" s="4" t="n">
        <v>0.5124718635</v>
      </c>
      <c r="AI5" s="4" t="n">
        <v>0.493087734</v>
      </c>
      <c r="AJ5" s="4" t="n">
        <v>0.4832159996</v>
      </c>
      <c r="AK5" s="4" t="n">
        <v>0.4742572009</v>
      </c>
      <c r="AL5" s="4" t="n">
        <v>0.5141417667</v>
      </c>
      <c r="AM5" s="4" t="n">
        <v>0.5161664421</v>
      </c>
      <c r="AN5" s="4" t="n">
        <v>0.5002722926</v>
      </c>
      <c r="AO5" s="4" t="n">
        <v>0.4820067627</v>
      </c>
      <c r="AP5" s="4" t="n">
        <v>0.4742832658</v>
      </c>
      <c r="AQ5" s="4" t="n">
        <v>0.4757333156</v>
      </c>
      <c r="AR5" s="4" t="n">
        <v>0.5090508473</v>
      </c>
      <c r="AS5" s="4" t="n">
        <v>0.4755482036</v>
      </c>
      <c r="AT5" s="4" t="n">
        <v>0.4651772974</v>
      </c>
      <c r="AU5" s="4" t="n">
        <v>0.4689407726</v>
      </c>
      <c r="AV5" s="4" t="n">
        <v>0.4716882335</v>
      </c>
      <c r="AW5" s="4" t="n">
        <v>0.4602530494</v>
      </c>
      <c r="AX5" s="4" t="n">
        <f aca="false">AW5*3/4+BA5*1/4</f>
        <v>0.45221847505</v>
      </c>
      <c r="AY5" s="4" t="n">
        <f aca="false">AW5*2/4+BA5*2/4</f>
        <v>0.4441839007</v>
      </c>
      <c r="AZ5" s="4" t="n">
        <f aca="false">AW5*1/4+BA5*3/4</f>
        <v>0.43614932635</v>
      </c>
      <c r="BA5" s="4" t="n">
        <v>0.428114752</v>
      </c>
      <c r="BB5" s="4" t="n">
        <v>0.4330215878</v>
      </c>
      <c r="BC5" s="4" t="n">
        <v>0.4445590279</v>
      </c>
      <c r="BD5" s="1" t="n">
        <v>0.4334349375</v>
      </c>
      <c r="BE5" s="4" t="n">
        <f aca="false">BE17*BE7/100</f>
        <v>0.448021294532174</v>
      </c>
      <c r="BF5" s="4" t="n">
        <f aca="false">BF17*BF7/100</f>
        <v>0.449100053468485</v>
      </c>
      <c r="BG5" s="4" t="n">
        <f aca="false">BG17*BG7/100</f>
        <v>0.449752185200517</v>
      </c>
      <c r="BH5" s="4" t="n">
        <f aca="false">BH17*BH7/100</f>
        <v>0.451622266862173</v>
      </c>
      <c r="BI5" s="4" t="n">
        <f aca="false">BI17*BI7/100</f>
        <v>0.453201572913524</v>
      </c>
      <c r="BJ5" s="4" t="n">
        <f aca="false">BJ17*BJ7/100</f>
        <v>0.45482341858992</v>
      </c>
      <c r="BK5" s="4" t="n">
        <f aca="false">BK17*BK7/100</f>
        <v>0.455531078754254</v>
      </c>
      <c r="BL5" s="4" t="n">
        <f aca="false">BL17*BL7/100</f>
        <v>0.45693511108876</v>
      </c>
      <c r="BM5" s="4" t="n">
        <f aca="false">BM17*BM7/100</f>
        <v>0.458618725813657</v>
      </c>
      <c r="BN5" s="4" t="n">
        <f aca="false">BN17*BN7/100</f>
        <v>0.460567763445985</v>
      </c>
      <c r="BO5" s="4" t="n">
        <f aca="false">BO17*BO7/100</f>
        <v>0.461533271009114</v>
      </c>
      <c r="BP5" s="4" t="n">
        <f aca="false">BP17*BP7/100</f>
        <v>0.462019291929368</v>
      </c>
      <c r="BQ5" s="4" t="n">
        <f aca="false">BQ17*BQ7/100</f>
        <v>0.463944054869045</v>
      </c>
      <c r="BR5" s="4" t="n">
        <f aca="false">BR17*BR7/100</f>
        <v>0.464830855861201</v>
      </c>
      <c r="BS5" s="4" t="n">
        <f aca="false">BS17*BS7/100</f>
        <v>0.46542026854116</v>
      </c>
      <c r="BT5" s="4" t="n">
        <f aca="false">BT17*BT7/100</f>
        <v>0.46635938067685</v>
      </c>
      <c r="BU5" s="4" t="n">
        <f aca="false">BU17*BU7/100</f>
        <v>0.467576415386841</v>
      </c>
      <c r="BV5" s="4" t="n">
        <f aca="false">BV17*BV7/100</f>
        <v>0.468697951254205</v>
      </c>
      <c r="BW5" s="4" t="n">
        <f aca="false">BW17*BW7/100</f>
        <v>0.470270701233841</v>
      </c>
      <c r="BX5" s="4" t="n">
        <f aca="false">BX17*BX7/100</f>
        <v>0.472180813470017</v>
      </c>
      <c r="BY5" s="4" t="n">
        <f aca="false">BY17*BY7/100</f>
        <v>0.473793019301632</v>
      </c>
      <c r="BZ5" s="4" t="n">
        <f aca="false">BZ17*BZ7/100</f>
        <v>0.475176368937592</v>
      </c>
      <c r="CA5" s="4" t="n">
        <f aca="false">CA17*CA7/100</f>
        <v>0.476300681973402</v>
      </c>
      <c r="CB5" s="4" t="n">
        <f aca="false">CB17*CB7/100</f>
        <v>0.477697049384978</v>
      </c>
      <c r="CC5" s="4" t="n">
        <f aca="false">CC17*CC7/100</f>
        <v>0.478866279550226</v>
      </c>
      <c r="CD5" s="4" t="n">
        <f aca="false">CD17*CD7/100</f>
        <v>0.479821022976234</v>
      </c>
      <c r="CE5" s="4" t="n">
        <f aca="false">CE17*CE7/100</f>
        <v>0.482123714140267</v>
      </c>
      <c r="CF5" s="4" t="n">
        <f aca="false">CF17*CF7/100</f>
        <v>0.483201150101801</v>
      </c>
      <c r="CG5" s="4" t="n">
        <f aca="false">CG17*CG7/100</f>
        <v>0.485316273733227</v>
      </c>
      <c r="CH5" s="4" t="n">
        <f aca="false">CH17*CH7/100</f>
        <v>0.486845116882046</v>
      </c>
      <c r="CI5" s="4" t="n">
        <f aca="false">CI17*CI7/100</f>
        <v>0.488301685348064</v>
      </c>
      <c r="CJ5" s="4" t="n">
        <f aca="false">CJ17*CJ7/100</f>
        <v>0.489901195333841</v>
      </c>
      <c r="CK5" s="4" t="n">
        <f aca="false">CK17*CK7/100</f>
        <v>0.492529683321201</v>
      </c>
      <c r="CL5" s="4" t="n">
        <f aca="false">CL17*CL7/100</f>
        <v>0.494059662753609</v>
      </c>
      <c r="CM5" s="4" t="n">
        <f aca="false">CM17*CM7/100</f>
        <v>0.494610733135312</v>
      </c>
      <c r="CN5" s="4" t="n">
        <f aca="false">CN17*CN7/100</f>
        <v>0.495137131731501</v>
      </c>
      <c r="CO5" s="4" t="n">
        <f aca="false">CO17*CO7/100</f>
        <v>0.49647271724812</v>
      </c>
      <c r="CP5" s="4" t="n">
        <f aca="false">CP17*CP7/100</f>
        <v>0.497308970543069</v>
      </c>
      <c r="CQ5" s="4" t="n">
        <f aca="false">CQ17*CQ7/100</f>
        <v>0.498437465280578</v>
      </c>
      <c r="CR5" s="4" t="n">
        <f aca="false">CR17*CR7/100</f>
        <v>0.499237415004784</v>
      </c>
      <c r="CS5" s="4" t="n">
        <f aca="false">CS17*CS7/100</f>
        <v>0.500995783034163</v>
      </c>
      <c r="CT5" s="4" t="n">
        <f aca="false">CT17*CT7/100</f>
        <v>0.502438930923864</v>
      </c>
      <c r="CU5" s="4" t="n">
        <f aca="false">CU17*CU7/100</f>
        <v>0.503953491225096</v>
      </c>
      <c r="CV5" s="4" t="n">
        <f aca="false">CV17*CV7/100</f>
        <v>0.504299073388941</v>
      </c>
      <c r="CW5" s="4" t="n">
        <f aca="false">CW17*CW7/100</f>
        <v>0.50504392355845</v>
      </c>
      <c r="CX5" s="4" t="n">
        <f aca="false">CX17*CX7/100</f>
        <v>0.505549433274291</v>
      </c>
      <c r="CY5" s="4" t="n">
        <f aca="false">CY17*CY7/100</f>
        <v>0.507609964084836</v>
      </c>
      <c r="CZ5" s="4" t="n">
        <f aca="false">CZ17*CZ7/100</f>
        <v>0.508978521825474</v>
      </c>
      <c r="DA5" s="4" t="n">
        <f aca="false">DA17*DA7/100</f>
        <v>0.510359930539691</v>
      </c>
      <c r="DB5" s="4" t="n">
        <f aca="false">DB17*DB7/100</f>
        <v>0.511814395052633</v>
      </c>
      <c r="DC5" s="4" t="n">
        <f aca="false">DC17*DC7/100</f>
        <v>0.513149685041949</v>
      </c>
      <c r="DD5" s="4" t="n">
        <f aca="false">DD17*DD7/100</f>
        <v>0.514665973095151</v>
      </c>
      <c r="DE5" s="4" t="n">
        <f aca="false">DE17*DE7/100</f>
        <v>0.514275325764466</v>
      </c>
      <c r="DF5" s="4" t="n">
        <f aca="false">DF17*DF7/100</f>
        <v>0.514714928680082</v>
      </c>
      <c r="DG5" s="4" t="n">
        <f aca="false">DG17*DG7/100</f>
        <v>0.514112971121463</v>
      </c>
      <c r="DH5" s="4" t="n">
        <f aca="false">DH17*DH7/100</f>
        <v>0.513273383721873</v>
      </c>
      <c r="DI5" s="4" t="n">
        <f aca="false">DI17*DI7/100</f>
        <v>0.512150584481335</v>
      </c>
      <c r="DJ5" s="4" t="n">
        <f aca="false">DJ17*DJ7/100</f>
        <v>0.511197820249895</v>
      </c>
      <c r="DK5" s="4" t="n">
        <f aca="false">DK17*DK7/100</f>
        <v>0.510834755845602</v>
      </c>
      <c r="DL5" s="4" t="n">
        <f aca="false">DL17*DL7/100</f>
        <v>0.510775076486369</v>
      </c>
      <c r="DM5" s="4" t="n">
        <f aca="false">DM17*DM7/100</f>
        <v>0.511002571288308</v>
      </c>
      <c r="DN5" s="4" t="n">
        <f aca="false">DN17*DN7/100</f>
        <v>0.510657429153275</v>
      </c>
      <c r="DO5" s="4" t="n">
        <f aca="false">DO17*DO7/100</f>
        <v>0.510848816786993</v>
      </c>
      <c r="DP5" s="4" t="n">
        <f aca="false">DP17*DP7/100</f>
        <v>0.510734576078248</v>
      </c>
      <c r="DQ5" s="4" t="n">
        <f aca="false">DQ17*DQ7/100</f>
        <v>0.510593986537556</v>
      </c>
      <c r="DR5" s="4" t="n">
        <f aca="false">DR17*DR7/100</f>
        <v>0.509618530479159</v>
      </c>
      <c r="DS5" s="4" t="n">
        <f aca="false">DS17*DS7/100</f>
        <v>0.51004349253703</v>
      </c>
      <c r="DT5" s="4" t="n">
        <f aca="false">DT17*DT7/100</f>
        <v>0.509738763364209</v>
      </c>
      <c r="DU5" s="4" t="n">
        <f aca="false">DU17*DU7/100</f>
        <v>0.508628480082933</v>
      </c>
      <c r="DV5" s="4" t="n">
        <f aca="false">DV17*DV7/100</f>
        <v>0.508769592405385</v>
      </c>
      <c r="DW5" s="4" t="n">
        <f aca="false">DW17*DW7/100</f>
        <v>0.508876307515439</v>
      </c>
      <c r="DX5" s="4" t="n">
        <f aca="false">DX17*DX7/100</f>
        <v>0.508249901551379</v>
      </c>
      <c r="DY5" s="4" t="n">
        <f aca="false">DY17*DY7/100</f>
        <v>0.508561996827974</v>
      </c>
      <c r="DZ5" s="4" t="n">
        <f aca="false">DZ17*DZ7/100</f>
        <v>0.508893071468823</v>
      </c>
      <c r="EA5" s="4" t="n">
        <f aca="false">EA17*EA7/100</f>
        <v>0.508772138058432</v>
      </c>
      <c r="EB5" s="4" t="n">
        <f aca="false">EB17*EB7/100</f>
        <v>0.508810472333402</v>
      </c>
      <c r="EC5" s="4" t="n">
        <f aca="false">EC17*EC7/100</f>
        <v>0.507692551667851</v>
      </c>
      <c r="ED5" s="4" t="n">
        <f aca="false">ED17*ED7/100</f>
        <v>0.507931503939173</v>
      </c>
      <c r="EE5" s="4" t="n">
        <f aca="false">EE17*EE7/100</f>
        <v>0.507341570102173</v>
      </c>
      <c r="EF5" s="4" t="n">
        <f aca="false">EF17*EF7/100</f>
        <v>0.507928268160013</v>
      </c>
      <c r="EG5" s="4" t="n">
        <f aca="false">EG17*EG7/100</f>
        <v>0.507443523123072</v>
      </c>
      <c r="EH5" s="4" t="n">
        <f aca="false">EH17*EH7/100</f>
        <v>0.507493629392115</v>
      </c>
      <c r="EI5" s="4" t="n">
        <f aca="false">EI17*EI7/100</f>
        <v>0.507128143962665</v>
      </c>
      <c r="EJ5" s="4" t="n">
        <f aca="false">EJ17*EJ7/100</f>
        <v>0.506511650083278</v>
      </c>
      <c r="EK5" s="4" t="n">
        <f aca="false">EK17*EK7/100</f>
        <v>0.506505860322787</v>
      </c>
      <c r="EL5" s="4" t="n">
        <f aca="false">EL17*EL7/100</f>
        <v>0.506026289056738</v>
      </c>
      <c r="EM5" s="4" t="n">
        <f aca="false">EM17*EM7/100</f>
        <v>0.505925009558841</v>
      </c>
      <c r="EN5" s="4" t="n">
        <f aca="false">EN17*EN7/100</f>
        <v>0.505851893647036</v>
      </c>
      <c r="EO5" s="4" t="n">
        <f aca="false">EO17*EO7/100</f>
        <v>0.505744689927756</v>
      </c>
      <c r="EP5" s="4" t="n">
        <f aca="false">EP17*EP7/100</f>
        <v>0.506005930552556</v>
      </c>
      <c r="EQ5" s="4" t="n">
        <f aca="false">EQ17*EQ7/100</f>
        <v>0.50638744874253</v>
      </c>
      <c r="ER5" s="4" t="n">
        <f aca="false">ER17*ER7/100</f>
        <v>0.506532782987222</v>
      </c>
      <c r="ES5" s="4" t="n">
        <f aca="false">ES17*ES7/100</f>
        <v>0.507045414988154</v>
      </c>
      <c r="ET5" s="4" t="n">
        <f aca="false">ET17*ET7/100</f>
        <v>0.507798687784546</v>
      </c>
      <c r="EU5" s="4" t="n">
        <f aca="false">EU17*EU7/100</f>
        <v>0.507811358800646</v>
      </c>
      <c r="EV5" s="4" t="e">
        <f aca="false">EV17*EV7/100</f>
        <v>#DIV/0!</v>
      </c>
      <c r="EX5" s="6" t="n">
        <v>25</v>
      </c>
      <c r="EY5" s="4" t="n">
        <v>0.2084078423</v>
      </c>
      <c r="EZ5" s="4" t="n">
        <v>0.2253951554</v>
      </c>
      <c r="FA5" s="4" t="n">
        <v>0.2262594718</v>
      </c>
      <c r="FB5" s="4" t="n">
        <v>0.2353450324</v>
      </c>
      <c r="FC5" s="4" t="n">
        <v>0.2574638262</v>
      </c>
      <c r="FD5" s="4" t="n">
        <v>0.2715560844</v>
      </c>
      <c r="FE5" s="4" t="n">
        <v>0.2503937024</v>
      </c>
      <c r="FF5" s="4" t="n">
        <v>0.2439062502</v>
      </c>
      <c r="FG5" s="4" t="n">
        <v>0.2746856605</v>
      </c>
      <c r="FH5" s="4" t="n">
        <v>0.2957772015</v>
      </c>
      <c r="FI5" s="4" t="n">
        <v>0.2715841422</v>
      </c>
      <c r="FJ5" s="4" t="n">
        <v>0.2590775755</v>
      </c>
      <c r="FK5" s="4" t="n">
        <v>0.2944734737</v>
      </c>
      <c r="FL5" s="4" t="n">
        <v>0.3058724331</v>
      </c>
      <c r="FM5" s="4" t="n">
        <v>0.3021605743</v>
      </c>
      <c r="FN5" s="4" t="n">
        <v>0.2927653092</v>
      </c>
      <c r="FO5" s="4" t="n">
        <v>0.3048552296</v>
      </c>
      <c r="FP5" s="4" t="n">
        <v>0.31694515</v>
      </c>
      <c r="FQ5" s="4" t="n">
        <v>0.3204335372</v>
      </c>
      <c r="FR5" s="4" t="n">
        <v>0.3115447714</v>
      </c>
      <c r="FS5" s="4" t="n">
        <v>0.3196001496</v>
      </c>
      <c r="FT5" s="4" t="n">
        <v>0.3447040438</v>
      </c>
      <c r="FU5" s="4" t="n">
        <v>0.3263026894</v>
      </c>
      <c r="FV5" s="4" t="n">
        <v>0.3366330904</v>
      </c>
      <c r="FW5" s="4" t="n">
        <v>0.3439028639</v>
      </c>
      <c r="FX5" s="4" t="n">
        <v>0.3214410205</v>
      </c>
      <c r="FY5" s="4" t="n">
        <v>0.3125597269</v>
      </c>
      <c r="FZ5" s="4" t="n">
        <v>0.3453360162</v>
      </c>
      <c r="GA5" s="4" t="n">
        <v>0.3291639363</v>
      </c>
      <c r="GB5" s="4" t="n">
        <v>0.3460665107</v>
      </c>
      <c r="GC5" s="4" t="n">
        <v>0.3484436666</v>
      </c>
      <c r="GD5" s="4" t="n">
        <v>0.3436362748</v>
      </c>
      <c r="GE5" s="4" t="n">
        <v>0.3582389527</v>
      </c>
      <c r="GF5" s="4" t="n">
        <v>0.3451408578</v>
      </c>
      <c r="GG5" s="4" t="n">
        <v>0.3759827827</v>
      </c>
      <c r="GH5" s="4" t="n">
        <v>0.345485892</v>
      </c>
      <c r="GI5" s="4" t="n">
        <v>0.3540230787</v>
      </c>
      <c r="GJ5" s="4" t="n">
        <v>0.3388945101</v>
      </c>
      <c r="GK5" s="4" t="n">
        <v>0.310057054</v>
      </c>
      <c r="GL5" s="4" t="n">
        <v>0.3364627648</v>
      </c>
      <c r="GM5" s="4" t="n">
        <v>0.3580423515</v>
      </c>
      <c r="GN5" s="4" t="n">
        <v>0.3780424424</v>
      </c>
      <c r="GO5" s="4" t="n">
        <v>0.3451691465</v>
      </c>
      <c r="GP5" s="4" t="n">
        <v>0.3319364204</v>
      </c>
      <c r="GQ5" s="4" t="n">
        <v>0.3248662705</v>
      </c>
      <c r="GR5" s="4" t="n">
        <v>0.3089814036</v>
      </c>
      <c r="GS5" s="4" t="n">
        <v>0.3279137195</v>
      </c>
      <c r="GT5" s="4" t="n">
        <v>0.3415266176</v>
      </c>
      <c r="GU5" s="4" t="n">
        <f aca="false">GT5*3/4+GX5*1/4</f>
        <v>0.337139347775</v>
      </c>
      <c r="GV5" s="4" t="n">
        <f aca="false">GT5*2/4+GX5*2/4</f>
        <v>0.33275207795</v>
      </c>
      <c r="GW5" s="4" t="n">
        <f aca="false">GT5*1/4+GX5*3/4</f>
        <v>0.328364808125</v>
      </c>
      <c r="GX5" s="4" t="n">
        <v>0.3239775383</v>
      </c>
      <c r="GY5" s="4" t="n">
        <v>0.3315298569</v>
      </c>
      <c r="GZ5" s="4" t="n">
        <v>0.3185955569</v>
      </c>
      <c r="HA5" s="1" t="n">
        <v>0.3125861562</v>
      </c>
      <c r="HB5" s="4" t="n">
        <f aca="false">HB17*HB7/100</f>
        <v>0.33584026843975</v>
      </c>
      <c r="HC5" s="4" t="n">
        <f aca="false">HC17*HC7/100</f>
        <v>0.337333064898428</v>
      </c>
      <c r="HD5" s="4" t="n">
        <f aca="false">HD17*HD7/100</f>
        <v>0.338901076561931</v>
      </c>
      <c r="HE5" s="4" t="n">
        <f aca="false">HE17*HE7/100</f>
        <v>0.340195002869663</v>
      </c>
      <c r="HF5" s="4" t="n">
        <f aca="false">HF17*HF7/100</f>
        <v>0.341048898755667</v>
      </c>
      <c r="HG5" s="4" t="n">
        <f aca="false">HG17*HG7/100</f>
        <v>0.342627000888439</v>
      </c>
      <c r="HH5" s="4" t="n">
        <f aca="false">HH17*HH7/100</f>
        <v>0.344759324174729</v>
      </c>
      <c r="HI5" s="4" t="n">
        <f aca="false">HI17*HI7/100</f>
        <v>0.346821659285738</v>
      </c>
      <c r="HJ5" s="4" t="n">
        <f aca="false">HJ17*HJ7/100</f>
        <v>0.348227213691373</v>
      </c>
      <c r="HK5" s="4" t="n">
        <f aca="false">HK17*HK7/100</f>
        <v>0.350038527954293</v>
      </c>
      <c r="HL5" s="4" t="n">
        <f aca="false">HL17*HL7/100</f>
        <v>0.351857760218764</v>
      </c>
      <c r="HM5" s="4" t="n">
        <f aca="false">HM17*HM7/100</f>
        <v>0.352964235808857</v>
      </c>
      <c r="HN5" s="4" t="n">
        <f aca="false">HN17*HN7/100</f>
        <v>0.354656231008827</v>
      </c>
      <c r="HO5" s="4" t="n">
        <f aca="false">HO17*HO7/100</f>
        <v>0.356390539513784</v>
      </c>
      <c r="HP5" s="4" t="n">
        <f aca="false">HP17*HP7/100</f>
        <v>0.358296325085095</v>
      </c>
      <c r="HQ5" s="4" t="n">
        <f aca="false">HQ17*HQ7/100</f>
        <v>0.36041523454874</v>
      </c>
      <c r="HR5" s="4" t="n">
        <f aca="false">HR17*HR7/100</f>
        <v>0.362530964904433</v>
      </c>
      <c r="HS5" s="4" t="n">
        <f aca="false">HS17*HS7/100</f>
        <v>0.363799644652272</v>
      </c>
      <c r="HT5" s="4" t="n">
        <f aca="false">HT17*HT7/100</f>
        <v>0.364844335103123</v>
      </c>
      <c r="HU5" s="4" t="n">
        <f aca="false">HU17*HU7/100</f>
        <v>0.365778606388387</v>
      </c>
      <c r="HV5" s="4" t="n">
        <f aca="false">HV17*HV7/100</f>
        <v>0.367164311125763</v>
      </c>
      <c r="HW5" s="4" t="n">
        <f aca="false">HW17*HW7/100</f>
        <v>0.368884377019493</v>
      </c>
      <c r="HX5" s="4" t="n">
        <f aca="false">HX17*HX7/100</f>
        <v>0.37034299691549</v>
      </c>
      <c r="HY5" s="4" t="n">
        <f aca="false">HY17*HY7/100</f>
        <v>0.371098314315194</v>
      </c>
      <c r="HZ5" s="4" t="n">
        <f aca="false">HZ17*HZ7/100</f>
        <v>0.372378704997492</v>
      </c>
      <c r="IA5" s="4" t="n">
        <f aca="false">IA17*IA7/100</f>
        <v>0.373748661128722</v>
      </c>
      <c r="IB5" s="4" t="n">
        <f aca="false">IB17*IB7/100</f>
        <v>0.37545066805318</v>
      </c>
      <c r="IC5" s="4" t="n">
        <f aca="false">IC17*IC7/100</f>
        <v>0.376935746996534</v>
      </c>
      <c r="ID5" s="4" t="n">
        <f aca="false">ID17*ID7/100</f>
        <v>0.37849558441232</v>
      </c>
      <c r="IE5" s="4" t="n">
        <f aca="false">IE17*IE7/100</f>
        <v>0.380119101340669</v>
      </c>
      <c r="IF5" s="4" t="n">
        <f aca="false">IF17*IF7/100</f>
        <v>0.381740369759331</v>
      </c>
      <c r="IG5" s="4" t="n">
        <f aca="false">IG17*IG7/100</f>
        <v>0.383346667781057</v>
      </c>
      <c r="IH5" s="4" t="n">
        <f aca="false">IH17*IH7/100</f>
        <v>0.38451587612288</v>
      </c>
      <c r="II5" s="4" t="n">
        <f aca="false">II17*II7/100</f>
        <v>0.38582875747177</v>
      </c>
      <c r="IJ5" s="4" t="n">
        <f aca="false">IJ17*IJ7/100</f>
        <v>0.388032671990081</v>
      </c>
      <c r="IK5" s="4" t="n">
        <f aca="false">IK17*IK7/100</f>
        <v>0.389636309276431</v>
      </c>
      <c r="IL5" s="4" t="n">
        <f aca="false">IL17*IL7/100</f>
        <v>0.390881652527208</v>
      </c>
      <c r="IM5" s="4" t="n">
        <f aca="false">IM17*IM7/100</f>
        <v>0.392570367751505</v>
      </c>
      <c r="IN5" s="4" t="n">
        <f aca="false">IN17*IN7/100</f>
        <v>0.393908046801075</v>
      </c>
      <c r="IO5" s="4" t="n">
        <f aca="false">IO17*IO7/100</f>
        <v>0.396148824086826</v>
      </c>
      <c r="IP5" s="4" t="n">
        <f aca="false">IP17*IP7/100</f>
        <v>0.398282720733791</v>
      </c>
      <c r="IQ5" s="4" t="n">
        <f aca="false">IQ17*IQ7/100</f>
        <v>0.399603784846708</v>
      </c>
      <c r="IR5" s="4" t="n">
        <f aca="false">IR17*IR7/100</f>
        <v>0.401935937808631</v>
      </c>
      <c r="IS5" s="4" t="n">
        <f aca="false">IS17*IS7/100</f>
        <v>0.402612406762886</v>
      </c>
      <c r="IT5" s="4" t="n">
        <f aca="false">IT17*IT7/100</f>
        <v>0.404298354166143</v>
      </c>
      <c r="IU5" s="4" t="n">
        <f aca="false">IU17*IU7/100</f>
        <v>0.40643321522885</v>
      </c>
      <c r="IV5" s="4" t="n">
        <f aca="false">IV17*IV7/100</f>
        <v>0.407459932998943</v>
      </c>
      <c r="IW5" s="4" t="n">
        <f aca="false">IW17*IW7/100</f>
        <v>0.409217733446371</v>
      </c>
      <c r="IX5" s="4" t="n">
        <f aca="false">IX17*IX7/100</f>
        <v>0.410244797670356</v>
      </c>
      <c r="IY5" s="4" t="n">
        <f aca="false">IY17*IY7/100</f>
        <v>0.412206227804075</v>
      </c>
      <c r="IZ5" s="4" t="n">
        <f aca="false">IZ17*IZ7/100</f>
        <v>0.413954773455212</v>
      </c>
      <c r="JA5" s="4" t="n">
        <f aca="false">JA17*JA7/100</f>
        <v>0.414385144192198</v>
      </c>
      <c r="JB5" s="4" t="n">
        <f aca="false">JB17*JB7/100</f>
        <v>0.415171512584307</v>
      </c>
      <c r="JC5" s="4" t="n">
        <f aca="false">JC17*JC7/100</f>
        <v>0.415588319905677</v>
      </c>
      <c r="JD5" s="4" t="n">
        <f aca="false">JD17*JD7/100</f>
        <v>0.415224183658026</v>
      </c>
      <c r="JE5" s="4" t="n">
        <f aca="false">JE17*JE7/100</f>
        <v>0.415403272144588</v>
      </c>
      <c r="JF5" s="4" t="n">
        <f aca="false">JF17*JF7/100</f>
        <v>0.414888898846919</v>
      </c>
      <c r="JG5" s="4" t="n">
        <f aca="false">JG17*JG7/100</f>
        <v>0.414867519653246</v>
      </c>
      <c r="JH5" s="4" t="n">
        <f aca="false">JH17*JH7/100</f>
        <v>0.414696371578395</v>
      </c>
      <c r="JI5" s="4" t="n">
        <f aca="false">JI17*JI7/100</f>
        <v>0.415976608034155</v>
      </c>
      <c r="JJ5" s="4" t="n">
        <f aca="false">JJ17*JJ7/100</f>
        <v>0.415490576722647</v>
      </c>
      <c r="JK5" s="4" t="n">
        <f aca="false">JK17*JK7/100</f>
        <v>0.415489283756441</v>
      </c>
      <c r="JL5" s="4" t="n">
        <f aca="false">JL17*JL7/100</f>
        <v>0.41517832132354</v>
      </c>
      <c r="JM5" s="4" t="n">
        <f aca="false">JM17*JM7/100</f>
        <v>0.415971332090299</v>
      </c>
      <c r="JN5" s="4" t="n">
        <f aca="false">JN17*JN7/100</f>
        <v>0.415528487757482</v>
      </c>
      <c r="JO5" s="4" t="n">
        <f aca="false">JO17*JO7/100</f>
        <v>0.415723475462551</v>
      </c>
      <c r="JP5" s="4" t="n">
        <f aca="false">JP17*JP7/100</f>
        <v>0.415736654948475</v>
      </c>
      <c r="JQ5" s="4" t="n">
        <f aca="false">JQ17*JQ7/100</f>
        <v>0.415861581316051</v>
      </c>
      <c r="JR5" s="4" t="n">
        <f aca="false">JR17*JR7/100</f>
        <v>0.415586724592791</v>
      </c>
      <c r="JS5" s="4" t="n">
        <f aca="false">JS17*JS7/100</f>
        <v>0.415754107405155</v>
      </c>
      <c r="JT5" s="4" t="n">
        <f aca="false">JT17*JT7/100</f>
        <v>0.415941498322285</v>
      </c>
      <c r="JU5" s="4" t="n">
        <f aca="false">JU17*JU7/100</f>
        <v>0.416567594036286</v>
      </c>
      <c r="JV5" s="4" t="n">
        <f aca="false">JV17*JV7/100</f>
        <v>0.417042351519706</v>
      </c>
      <c r="JW5" s="4" t="n">
        <f aca="false">JW17*JW7/100</f>
        <v>0.416464652068061</v>
      </c>
      <c r="JX5" s="4" t="n">
        <f aca="false">JX17*JX7/100</f>
        <v>0.416284902067345</v>
      </c>
      <c r="JY5" s="4" t="n">
        <f aca="false">JY17*JY7/100</f>
        <v>0.415983002742242</v>
      </c>
      <c r="JZ5" s="4" t="n">
        <f aca="false">JZ17*JZ7/100</f>
        <v>0.415967867405167</v>
      </c>
      <c r="KA5" s="4" t="n">
        <f aca="false">KA17*KA7/100</f>
        <v>0.416349061946629</v>
      </c>
      <c r="KB5" s="4" t="n">
        <f aca="false">KB17*KB7/100</f>
        <v>0.416281172276977</v>
      </c>
      <c r="KC5" s="4" t="n">
        <f aca="false">KC17*KC7/100</f>
        <v>0.415848864182778</v>
      </c>
      <c r="KD5" s="4" t="n">
        <f aca="false">KD17*KD7/100</f>
        <v>0.415667606929094</v>
      </c>
      <c r="KE5" s="4" t="n">
        <f aca="false">KE17*KE7/100</f>
        <v>0.415577901819135</v>
      </c>
      <c r="KF5" s="4" t="n">
        <f aca="false">KF17*KF7/100</f>
        <v>0.415268749353481</v>
      </c>
      <c r="KG5" s="4" t="n">
        <f aca="false">KG17*KG7/100</f>
        <v>0.41531016725544</v>
      </c>
      <c r="KH5" s="4" t="n">
        <f aca="false">KH17*KH7/100</f>
        <v>0.416068128348365</v>
      </c>
      <c r="KI5" s="4" t="n">
        <f aca="false">KI17*KI7/100</f>
        <v>0.415992572486918</v>
      </c>
      <c r="KJ5" s="4" t="n">
        <f aca="false">KJ17*KJ7/100</f>
        <v>0.415812523245129</v>
      </c>
      <c r="KK5" s="4" t="n">
        <f aca="false">KK17*KK7/100</f>
        <v>0.416139717413167</v>
      </c>
      <c r="KL5" s="4" t="n">
        <f aca="false">KL17*KL7/100</f>
        <v>0.41518846281075</v>
      </c>
      <c r="KM5" s="4" t="n">
        <f aca="false">KM17*KM7/100</f>
        <v>0.415330722905917</v>
      </c>
      <c r="KN5" s="4" t="n">
        <f aca="false">KN17*KN7/100</f>
        <v>0.415952144992089</v>
      </c>
      <c r="KO5" s="4" t="n">
        <f aca="false">KO17*KO7/100</f>
        <v>0.416597134895027</v>
      </c>
      <c r="KP5" s="4" t="n">
        <f aca="false">KP17*KP7/100</f>
        <v>0.417421624893691</v>
      </c>
      <c r="KQ5" s="4" t="n">
        <f aca="false">KQ17*KQ7/100</f>
        <v>0.417508060871144</v>
      </c>
      <c r="KR5" s="4" t="n">
        <f aca="false">KR17*KR7/100</f>
        <v>0.417862164899891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0.4171266738</v>
      </c>
      <c r="C6" s="6" t="n">
        <v>0.4367411509</v>
      </c>
      <c r="D6" s="6" t="n">
        <v>0.4112190705</v>
      </c>
      <c r="E6" s="6" t="n">
        <v>0.4289657624</v>
      </c>
      <c r="F6" s="6" t="n">
        <v>0.4559893954</v>
      </c>
      <c r="G6" s="6" t="n">
        <v>0.4340486934</v>
      </c>
      <c r="H6" s="6" t="n">
        <v>0.4393928458</v>
      </c>
      <c r="I6" s="6" t="n">
        <v>0.464980263</v>
      </c>
      <c r="J6" s="6" t="n">
        <v>0.4584928439</v>
      </c>
      <c r="K6" s="6" t="n">
        <v>0.4551596639</v>
      </c>
      <c r="L6" s="6" t="n">
        <v>0.5171811632</v>
      </c>
      <c r="M6" s="6" t="n">
        <v>0.4872344607</v>
      </c>
      <c r="N6" s="6" t="n">
        <v>0.4995171125</v>
      </c>
      <c r="O6" s="6" t="n">
        <v>0.4969154443</v>
      </c>
      <c r="P6" s="6" t="n">
        <v>0.5209724182</v>
      </c>
      <c r="Q6" s="6" t="n">
        <v>0.5125370759</v>
      </c>
      <c r="R6" s="6" t="n">
        <v>0.5345314947</v>
      </c>
      <c r="S6" s="6" t="n">
        <v>0.5565259135</v>
      </c>
      <c r="T6" s="6" t="n">
        <v>0.5514897842</v>
      </c>
      <c r="U6" s="6" t="n">
        <v>0.5495451111</v>
      </c>
      <c r="V6" s="6" t="n">
        <v>0.5124712046</v>
      </c>
      <c r="W6" s="6" t="n">
        <v>0.5464842648</v>
      </c>
      <c r="X6" s="6" t="n">
        <v>0.5407140881</v>
      </c>
      <c r="Y6" s="6" t="n">
        <v>0.5250076859</v>
      </c>
      <c r="Z6" s="6" t="n">
        <v>0.5315419361</v>
      </c>
      <c r="AA6" s="6" t="n">
        <v>0.5458796444</v>
      </c>
      <c r="AB6" s="6" t="n">
        <v>0.5313720886</v>
      </c>
      <c r="AC6" s="6" t="n">
        <v>0.5398449206</v>
      </c>
      <c r="AD6" s="6" t="n">
        <v>0.5836019915</v>
      </c>
      <c r="AE6" s="6" t="n">
        <v>0.5827093816</v>
      </c>
      <c r="AF6" s="6" t="n">
        <v>0.5639071945</v>
      </c>
      <c r="AG6" s="6" t="n">
        <v>0.5574809347</v>
      </c>
      <c r="AH6" s="6" t="n">
        <v>0.5880698841</v>
      </c>
      <c r="AI6" s="6" t="n">
        <v>0.5761725695</v>
      </c>
      <c r="AJ6" s="6" t="n">
        <v>0.5657668007</v>
      </c>
      <c r="AK6" s="6" t="n">
        <v>0.527010448</v>
      </c>
      <c r="AL6" s="6" t="n">
        <v>0.5545264107</v>
      </c>
      <c r="AM6" s="6" t="n">
        <v>0.5603761282</v>
      </c>
      <c r="AN6" s="6" t="n">
        <v>0.5600205413</v>
      </c>
      <c r="AO6" s="6" t="n">
        <v>0.5307685714</v>
      </c>
      <c r="AP6" s="6" t="n">
        <v>0.537633872</v>
      </c>
      <c r="AQ6" s="6" t="n">
        <v>0.5627313833</v>
      </c>
      <c r="AR6" s="6" t="n">
        <v>0.5628708238</v>
      </c>
      <c r="AS6" s="6" t="n">
        <v>0.5586404943</v>
      </c>
      <c r="AT6" s="6" t="n">
        <v>0.5250089075</v>
      </c>
      <c r="AU6" s="6" t="n">
        <v>0.545692398</v>
      </c>
      <c r="AV6" s="6" t="n">
        <v>0.5650486129</v>
      </c>
      <c r="AW6" s="6" t="n">
        <v>0.5747194741</v>
      </c>
      <c r="AX6" s="6" t="n">
        <f aca="false">AW6*3/4+BA6*1/4</f>
        <v>0.56742984975</v>
      </c>
      <c r="AY6" s="6" t="n">
        <f aca="false">AW6*2/4+BA6*2/4</f>
        <v>0.5601402254</v>
      </c>
      <c r="AZ6" s="6" t="n">
        <f aca="false">AW6*1/4+BA6*3/4</f>
        <v>0.55285060105</v>
      </c>
      <c r="BA6" s="6" t="n">
        <v>0.5455609767</v>
      </c>
      <c r="BB6" s="6" t="n">
        <v>0.5318626206</v>
      </c>
      <c r="BC6" s="6" t="n">
        <v>0.536954171</v>
      </c>
      <c r="BD6" s="1" t="n">
        <v>0.5091153182</v>
      </c>
      <c r="BE6" s="6" t="n">
        <f aca="false">BE18*BE7/100</f>
        <v>0.516287504147866</v>
      </c>
      <c r="BF6" s="6" t="n">
        <f aca="false">BF18*BF7/100</f>
        <v>0.51753063648466</v>
      </c>
      <c r="BG6" s="6" t="n">
        <f aca="false">BG18*BG7/100</f>
        <v>0.518282135282631</v>
      </c>
      <c r="BH6" s="6" t="n">
        <f aca="false">BH18*BH7/100</f>
        <v>0.52043716631672</v>
      </c>
      <c r="BI6" s="6" t="n">
        <f aca="false">BI18*BI7/100</f>
        <v>0.52225711547871</v>
      </c>
      <c r="BJ6" s="6" t="n">
        <f aca="false">BJ18*BJ7/100</f>
        <v>0.524126086142824</v>
      </c>
      <c r="BK6" s="6" t="n">
        <f aca="false">BK18*BK7/100</f>
        <v>0.524941574389673</v>
      </c>
      <c r="BL6" s="6" t="n">
        <f aca="false">BL18*BL7/100</f>
        <v>0.526559542907178</v>
      </c>
      <c r="BM6" s="6" t="n">
        <f aca="false">BM18*BM7/100</f>
        <v>0.528499694535844</v>
      </c>
      <c r="BN6" s="6" t="n">
        <f aca="false">BN18*BN7/100</f>
        <v>0.53074571227421</v>
      </c>
      <c r="BO6" s="6" t="n">
        <f aca="false">BO18*BO7/100</f>
        <v>0.531858336821497</v>
      </c>
      <c r="BP6" s="6" t="n">
        <f aca="false">BP18*BP7/100</f>
        <v>0.532418414056539</v>
      </c>
      <c r="BQ6" s="6" t="n">
        <f aca="false">BQ18*BQ7/100</f>
        <v>0.534636458302047</v>
      </c>
      <c r="BR6" s="6" t="n">
        <f aca="false">BR18*BR7/100</f>
        <v>0.535658383546459</v>
      </c>
      <c r="BS6" s="6" t="n">
        <f aca="false">BS18*BS7/100</f>
        <v>0.536337606621707</v>
      </c>
      <c r="BT6" s="6" t="n">
        <f aca="false">BT18*BT7/100</f>
        <v>0.537419813799285</v>
      </c>
      <c r="BU6" s="6" t="n">
        <f aca="false">BU18*BU7/100</f>
        <v>0.538822291361292</v>
      </c>
      <c r="BV6" s="6" t="n">
        <f aca="false">BV18*BV7/100</f>
        <v>0.540114718665172</v>
      </c>
      <c r="BW6" s="6" t="n">
        <f aca="false">BW18*BW7/100</f>
        <v>0.541927112789168</v>
      </c>
      <c r="BX6" s="6" t="n">
        <f aca="false">BX18*BX7/100</f>
        <v>0.544128273964079</v>
      </c>
      <c r="BY6" s="6" t="n">
        <f aca="false">BY18*BY7/100</f>
        <v>0.545986135934338</v>
      </c>
      <c r="BZ6" s="6" t="n">
        <f aca="false">BZ18*BZ7/100</f>
        <v>0.547580270274892</v>
      </c>
      <c r="CA6" s="6" t="n">
        <f aca="false">CA18*CA7/100</f>
        <v>0.548875897911845</v>
      </c>
      <c r="CB6" s="6" t="n">
        <f aca="false">CB18*CB7/100</f>
        <v>0.550485033581499</v>
      </c>
      <c r="CC6" s="6" t="n">
        <f aca="false">CC18*CC7/100</f>
        <v>0.551832422491707</v>
      </c>
      <c r="CD6" s="6" t="n">
        <f aca="false">CD18*CD7/100</f>
        <v>0.55293264274135</v>
      </c>
      <c r="CE6" s="6" t="n">
        <f aca="false">CE18*CE7/100</f>
        <v>0.555586201151209</v>
      </c>
      <c r="CF6" s="6" t="n">
        <f aca="false">CF18*CF7/100</f>
        <v>0.556827808928002</v>
      </c>
      <c r="CG6" s="6" t="n">
        <f aca="false">CG18*CG7/100</f>
        <v>0.559265219635841</v>
      </c>
      <c r="CH6" s="6" t="n">
        <f aca="false">CH18*CH7/100</f>
        <v>0.561027016727119</v>
      </c>
      <c r="CI6" s="6" t="n">
        <f aca="false">CI18*CI7/100</f>
        <v>0.562705526447793</v>
      </c>
      <c r="CJ6" s="6" t="n">
        <f aca="false">CJ18*CJ7/100</f>
        <v>0.564548758072037</v>
      </c>
      <c r="CK6" s="6" t="n">
        <f aca="false">CK18*CK7/100</f>
        <v>0.567577755843435</v>
      </c>
      <c r="CL6" s="6" t="n">
        <f aca="false">CL18*CL7/100</f>
        <v>0.569340862356888</v>
      </c>
      <c r="CM6" s="6" t="n">
        <f aca="false">CM18*CM7/100</f>
        <v>0.569975900814773</v>
      </c>
      <c r="CN6" s="6" t="n">
        <f aca="false">CN18*CN7/100</f>
        <v>0.570582508180829</v>
      </c>
      <c r="CO6" s="6" t="n">
        <f aca="false">CO18*CO7/100</f>
        <v>0.572121600454716</v>
      </c>
      <c r="CP6" s="6" t="n">
        <f aca="false">CP18*CP7/100</f>
        <v>0.573085275913347</v>
      </c>
      <c r="CQ6" s="6" t="n">
        <f aca="false">CQ18*CQ7/100</f>
        <v>0.574385722429133</v>
      </c>
      <c r="CR6" s="6" t="n">
        <f aca="false">CR18*CR7/100</f>
        <v>0.575307562644307</v>
      </c>
      <c r="CS6" s="6" t="n">
        <f aca="false">CS18*CS7/100</f>
        <v>0.577333857939511</v>
      </c>
      <c r="CT6" s="6" t="n">
        <f aca="false">CT18*CT7/100</f>
        <v>0.578996902154559</v>
      </c>
      <c r="CU6" s="6" t="n">
        <f aca="false">CU18*CU7/100</f>
        <v>0.580742240082349</v>
      </c>
      <c r="CV6" s="6" t="n">
        <f aca="false">CV18*CV7/100</f>
        <v>0.581140479529952</v>
      </c>
      <c r="CW6" s="6" t="n">
        <f aca="false">CW18*CW7/100</f>
        <v>0.581998824523089</v>
      </c>
      <c r="CX6" s="6" t="n">
        <f aca="false">CX18*CX7/100</f>
        <v>0.582581360113917</v>
      </c>
      <c r="CY6" s="6" t="n">
        <f aca="false">CY18*CY7/100</f>
        <v>0.584955859545929</v>
      </c>
      <c r="CZ6" s="6" t="n">
        <f aca="false">CZ18*CZ7/100</f>
        <v>0.586532948110289</v>
      </c>
      <c r="DA6" s="6" t="n">
        <f aca="false">DA18*DA7/100</f>
        <v>0.588124845785635</v>
      </c>
      <c r="DB6" s="6" t="n">
        <f aca="false">DB18*DB7/100</f>
        <v>0.589800930968244</v>
      </c>
      <c r="DC6" s="6" t="n">
        <f aca="false">DC18*DC7/100</f>
        <v>0.591339682684537</v>
      </c>
      <c r="DD6" s="6" t="n">
        <f aca="false">DD18*DD7/100</f>
        <v>0.593087011626512</v>
      </c>
      <c r="DE6" s="6" t="n">
        <f aca="false">DE18*DE7/100</f>
        <v>0.592636840311392</v>
      </c>
      <c r="DF6" s="6" t="n">
        <f aca="false">DF18*DF7/100</f>
        <v>0.593143426705586</v>
      </c>
      <c r="DG6" s="6" t="n">
        <f aca="false">DG18*DG7/100</f>
        <v>0.592449747254777</v>
      </c>
      <c r="DH6" s="6" t="n">
        <f aca="false">DH18*DH7/100</f>
        <v>0.591482229665013</v>
      </c>
      <c r="DI6" s="6" t="n">
        <f aca="false">DI18*DI7/100</f>
        <v>0.590188346484389</v>
      </c>
      <c r="DJ6" s="6" t="n">
        <f aca="false">DJ18*DJ7/100</f>
        <v>0.589090407004514</v>
      </c>
      <c r="DK6" s="6" t="n">
        <f aca="false">DK18*DK7/100</f>
        <v>0.588672021500466</v>
      </c>
      <c r="DL6" s="6" t="n">
        <f aca="false">DL18*DL7/100</f>
        <v>0.588603248636757</v>
      </c>
      <c r="DM6" s="6" t="n">
        <f aca="false">DM18*DM7/100</f>
        <v>0.588865407433522</v>
      </c>
      <c r="DN6" s="6" t="n">
        <f aca="false">DN18*DN7/100</f>
        <v>0.588467675063103</v>
      </c>
      <c r="DO6" s="6" t="n">
        <f aca="false">DO18*DO7/100</f>
        <v>0.588688224945314</v>
      </c>
      <c r="DP6" s="6" t="n">
        <f aca="false">DP18*DP7/100</f>
        <v>0.588556577072523</v>
      </c>
      <c r="DQ6" s="6" t="n">
        <f aca="false">DQ18*DQ7/100</f>
        <v>0.588394565525396</v>
      </c>
      <c r="DR6" s="6" t="n">
        <f aca="false">DR18*DR7/100</f>
        <v>0.587270476603859</v>
      </c>
      <c r="DS6" s="6" t="n">
        <f aca="false">DS18*DS7/100</f>
        <v>0.587760191273438</v>
      </c>
      <c r="DT6" s="6" t="n">
        <f aca="false">DT18*DT7/100</f>
        <v>0.587409029696975</v>
      </c>
      <c r="DU6" s="6" t="n">
        <f aca="false">DU18*DU7/100</f>
        <v>0.586129569565989</v>
      </c>
      <c r="DV6" s="6" t="n">
        <f aca="false">DV18*DV7/100</f>
        <v>0.586292183552538</v>
      </c>
      <c r="DW6" s="6" t="n">
        <f aca="false">DW18*DW7/100</f>
        <v>0.586415159130926</v>
      </c>
      <c r="DX6" s="6" t="n">
        <f aca="false">DX18*DX7/100</f>
        <v>0.585693306005383</v>
      </c>
      <c r="DY6" s="6" t="n">
        <f aca="false">DY18*DY7/100</f>
        <v>0.586052956078663</v>
      </c>
      <c r="DZ6" s="6" t="n">
        <f aca="false">DZ18*DZ7/100</f>
        <v>0.586434477452974</v>
      </c>
      <c r="EA6" s="6" t="n">
        <f aca="false">EA18*EA7/100</f>
        <v>0.586295117093587</v>
      </c>
      <c r="EB6" s="6" t="n">
        <f aca="false">EB18*EB7/100</f>
        <v>0.586339292465136</v>
      </c>
      <c r="EC6" s="6" t="n">
        <f aca="false">EC18*EC7/100</f>
        <v>0.585051031221091</v>
      </c>
      <c r="ED6" s="6" t="n">
        <f aca="false">ED18*ED7/100</f>
        <v>0.585326393292664</v>
      </c>
      <c r="EE6" s="6" t="n">
        <f aca="false">EE18*EE7/100</f>
        <v>0.584646569650273</v>
      </c>
      <c r="EF6" s="6" t="n">
        <f aca="false">EF18*EF7/100</f>
        <v>0.58532266446913</v>
      </c>
      <c r="EG6" s="6" t="n">
        <f aca="false">EG18*EG7/100</f>
        <v>0.584764057527174</v>
      </c>
      <c r="EH6" s="6" t="n">
        <f aca="false">EH18*EH7/100</f>
        <v>0.584821798623192</v>
      </c>
      <c r="EI6" s="6" t="n">
        <f aca="false">EI18*EI7/100</f>
        <v>0.584400623195873</v>
      </c>
      <c r="EJ6" s="6" t="n">
        <f aca="false">EJ18*EJ7/100</f>
        <v>0.583690192486003</v>
      </c>
      <c r="EK6" s="6" t="n">
        <f aca="false">EK18*EK7/100</f>
        <v>0.583683520524134</v>
      </c>
      <c r="EL6" s="6" t="n">
        <f aca="false">EL18*EL7/100</f>
        <v>0.583130875694455</v>
      </c>
      <c r="EM6" s="6" t="n">
        <f aca="false">EM18*EM7/100</f>
        <v>0.583014163967068</v>
      </c>
      <c r="EN6" s="6" t="n">
        <f aca="false">EN18*EN7/100</f>
        <v>0.582929907187134</v>
      </c>
      <c r="EO6" s="6" t="n">
        <f aca="false">EO18*EO7/100</f>
        <v>0.58280636854882</v>
      </c>
      <c r="EP6" s="6" t="n">
        <f aca="false">EP18*EP7/100</f>
        <v>0.583107415110235</v>
      </c>
      <c r="EQ6" s="6" t="n">
        <f aca="false">EQ18*EQ7/100</f>
        <v>0.583547066252922</v>
      </c>
      <c r="ER6" s="6" t="n">
        <f aca="false">ER18*ER7/100</f>
        <v>0.583714545467358</v>
      </c>
      <c r="ES6" s="6" t="n">
        <f aca="false">ES18*ES7/100</f>
        <v>0.584305288585013</v>
      </c>
      <c r="ET6" s="6" t="n">
        <f aca="false">ET18*ET7/100</f>
        <v>0.585173339583342</v>
      </c>
      <c r="EU6" s="6" t="n">
        <f aca="false">EU18*EU7/100</f>
        <v>0.585187941316245</v>
      </c>
      <c r="EV6" s="6" t="e">
        <f aca="false">EV18*EV7/100</f>
        <v>#DIV/0!</v>
      </c>
      <c r="EX6" s="6" t="n">
        <v>30</v>
      </c>
      <c r="EY6" s="6" t="n">
        <v>0.2603351521</v>
      </c>
      <c r="EZ6" s="6" t="n">
        <v>0.2607448011</v>
      </c>
      <c r="FA6" s="6" t="n">
        <v>0.2594340139</v>
      </c>
      <c r="FB6" s="6" t="n">
        <v>0.2586197342</v>
      </c>
      <c r="FC6" s="6" t="n">
        <v>0.2750478948</v>
      </c>
      <c r="FD6" s="6" t="n">
        <v>0.2813062542</v>
      </c>
      <c r="FE6" s="6" t="n">
        <v>0.2788250381</v>
      </c>
      <c r="FF6" s="6" t="n">
        <v>0.2848620475</v>
      </c>
      <c r="FG6" s="6" t="n">
        <v>0.3007806006</v>
      </c>
      <c r="FH6" s="6" t="n">
        <v>0.2946973772</v>
      </c>
      <c r="FI6" s="6" t="n">
        <v>0.3090508361</v>
      </c>
      <c r="FJ6" s="6" t="n">
        <v>0.315170276</v>
      </c>
      <c r="FK6" s="6" t="n">
        <v>0.336450165</v>
      </c>
      <c r="FL6" s="6" t="n">
        <v>0.3173974985</v>
      </c>
      <c r="FM6" s="6" t="n">
        <v>0.2966088038</v>
      </c>
      <c r="FN6" s="6" t="n">
        <v>0.3151898798</v>
      </c>
      <c r="FO6" s="6" t="n">
        <v>0.3239525348</v>
      </c>
      <c r="FP6" s="6" t="n">
        <v>0.3327151897</v>
      </c>
      <c r="FQ6" s="6" t="n">
        <v>0.3490996193</v>
      </c>
      <c r="FR6" s="6" t="n">
        <v>0.352413466</v>
      </c>
      <c r="FS6" s="6" t="n">
        <v>0.3597865293</v>
      </c>
      <c r="FT6" s="6" t="n">
        <v>0.3707726297</v>
      </c>
      <c r="FU6" s="6" t="n">
        <v>0.3762533062</v>
      </c>
      <c r="FV6" s="6" t="n">
        <v>0.3646841</v>
      </c>
      <c r="FW6" s="6" t="n">
        <v>0.372144694</v>
      </c>
      <c r="FX6" s="6" t="n">
        <v>0.3856900666</v>
      </c>
      <c r="FY6" s="6" t="n">
        <v>0.4092440019</v>
      </c>
      <c r="FZ6" s="6" t="n">
        <v>0.3565907129</v>
      </c>
      <c r="GA6" s="6" t="n">
        <v>0.3801703982</v>
      </c>
      <c r="GB6" s="6" t="n">
        <v>0.4171779196</v>
      </c>
      <c r="GC6" s="6" t="n">
        <v>0.388523906</v>
      </c>
      <c r="GD6" s="6" t="n">
        <v>0.3764240626</v>
      </c>
      <c r="GE6" s="6" t="n">
        <v>0.3608676836</v>
      </c>
      <c r="GF6" s="6" t="n">
        <v>0.3841818933</v>
      </c>
      <c r="GG6" s="6" t="n">
        <v>0.3852090321</v>
      </c>
      <c r="GH6" s="6" t="n">
        <v>0.3546984126</v>
      </c>
      <c r="GI6" s="6" t="n">
        <v>0.3896700896</v>
      </c>
      <c r="GJ6" s="6" t="n">
        <v>0.3959285422</v>
      </c>
      <c r="GK6" s="6" t="n">
        <v>0.3930149758</v>
      </c>
      <c r="GL6" s="6" t="n">
        <v>0.3554968809</v>
      </c>
      <c r="GM6" s="6" t="n">
        <v>0.3781890471</v>
      </c>
      <c r="GN6" s="6" t="n">
        <v>0.3875765488</v>
      </c>
      <c r="GO6" s="6" t="n">
        <v>0.3324330342</v>
      </c>
      <c r="GP6" s="6" t="n">
        <v>0.3391810109</v>
      </c>
      <c r="GQ6" s="6" t="n">
        <v>0.3684948192</v>
      </c>
      <c r="GR6" s="6" t="n">
        <v>0.3979713581</v>
      </c>
      <c r="GS6" s="6" t="n">
        <v>0.3717186265</v>
      </c>
      <c r="GT6" s="6" t="n">
        <v>0.3660673321</v>
      </c>
      <c r="GU6" s="6" t="n">
        <f aca="false">GT6*3/4+GX6*1/4</f>
        <v>0.370803874025</v>
      </c>
      <c r="GV6" s="6" t="n">
        <f aca="false">GT6*2/4+GX6*2/4</f>
        <v>0.37554041595</v>
      </c>
      <c r="GW6" s="6" t="n">
        <f aca="false">GT6*1/4+GX6*3/4</f>
        <v>0.380276957875</v>
      </c>
      <c r="GX6" s="6" t="n">
        <v>0.3850134998</v>
      </c>
      <c r="GY6" s="6" t="n">
        <v>0.3716328113</v>
      </c>
      <c r="GZ6" s="6" t="n">
        <v>0.3856284627</v>
      </c>
      <c r="HA6" s="1" t="n">
        <v>0.3732620418</v>
      </c>
      <c r="HB6" s="6" t="n">
        <f aca="false">HB18*HB7/100</f>
        <v>0.37467790365277</v>
      </c>
      <c r="HC6" s="6" t="n">
        <f aca="false">HC18*HC7/100</f>
        <v>0.376343331834793</v>
      </c>
      <c r="HD6" s="6" t="n">
        <f aca="false">HD18*HD7/100</f>
        <v>0.378092673346798</v>
      </c>
      <c r="HE6" s="6" t="n">
        <f aca="false">HE18*HE7/100</f>
        <v>0.379536233402042</v>
      </c>
      <c r="HF6" s="6" t="n">
        <f aca="false">HF18*HF7/100</f>
        <v>0.380488876520129</v>
      </c>
      <c r="HG6" s="6" t="n">
        <f aca="false">HG18*HG7/100</f>
        <v>0.382249475395314</v>
      </c>
      <c r="HH6" s="6" t="n">
        <f aca="false">HH18*HH7/100</f>
        <v>0.384628387318322</v>
      </c>
      <c r="HI6" s="6" t="n">
        <f aca="false">HI18*HI7/100</f>
        <v>0.386929217411187</v>
      </c>
      <c r="HJ6" s="6" t="n">
        <f aca="false">HJ18*HJ7/100</f>
        <v>0.388497314592088</v>
      </c>
      <c r="HK6" s="6" t="n">
        <f aca="false">HK18*HK7/100</f>
        <v>0.390518094988793</v>
      </c>
      <c r="HL6" s="6" t="n">
        <f aca="false">HL18*HL7/100</f>
        <v>0.392547709049894</v>
      </c>
      <c r="HM6" s="6" t="n">
        <f aca="false">HM18*HM7/100</f>
        <v>0.393782140991201</v>
      </c>
      <c r="HN6" s="6" t="n">
        <f aca="false">HN18*HN7/100</f>
        <v>0.39566980388958</v>
      </c>
      <c r="HO6" s="6" t="n">
        <f aca="false">HO18*HO7/100</f>
        <v>0.397604673337914</v>
      </c>
      <c r="HP6" s="6" t="n">
        <f aca="false">HP18*HP7/100</f>
        <v>0.399730850005138</v>
      </c>
      <c r="HQ6" s="6" t="n">
        <f aca="false">HQ18*HQ7/100</f>
        <v>0.402094796888449</v>
      </c>
      <c r="HR6" s="6" t="n">
        <f aca="false">HR18*HR7/100</f>
        <v>0.404455197021668</v>
      </c>
      <c r="HS6" s="6" t="n">
        <f aca="false">HS18*HS7/100</f>
        <v>0.405870590924655</v>
      </c>
      <c r="HT6" s="6" t="n">
        <f aca="false">HT18*HT7/100</f>
        <v>0.407036092696999</v>
      </c>
      <c r="HU6" s="6" t="n">
        <f aca="false">HU18*HU7/100</f>
        <v>0.408078406080774</v>
      </c>
      <c r="HV6" s="6" t="n">
        <f aca="false">HV18*HV7/100</f>
        <v>0.409624358114739</v>
      </c>
      <c r="HW6" s="6" t="n">
        <f aca="false">HW18*HW7/100</f>
        <v>0.411543337891052</v>
      </c>
      <c r="HX6" s="6" t="n">
        <f aca="false">HX18*HX7/100</f>
        <v>0.413170637224147</v>
      </c>
      <c r="HY6" s="6" t="n">
        <f aca="false">HY18*HY7/100</f>
        <v>0.414013301926711</v>
      </c>
      <c r="HZ6" s="6" t="n">
        <f aca="false">HZ18*HZ7/100</f>
        <v>0.415441761053809</v>
      </c>
      <c r="IA6" s="6" t="n">
        <f aca="false">IA18*IA7/100</f>
        <v>0.416970143262798</v>
      </c>
      <c r="IB6" s="6" t="n">
        <f aca="false">IB18*IB7/100</f>
        <v>0.41886897567328</v>
      </c>
      <c r="IC6" s="6" t="n">
        <f aca="false">IC18*IC7/100</f>
        <v>0.420525793861998</v>
      </c>
      <c r="ID6" s="6" t="n">
        <f aca="false">ID18*ID7/100</f>
        <v>0.422266015830319</v>
      </c>
      <c r="IE6" s="6" t="n">
        <f aca="false">IE18*IE7/100</f>
        <v>0.424077281412272</v>
      </c>
      <c r="IF6" s="6" t="n">
        <f aca="false">IF18*IF7/100</f>
        <v>0.425886038459735</v>
      </c>
      <c r="IG6" s="6" t="n">
        <f aca="false">IG18*IG7/100</f>
        <v>0.427678093886019</v>
      </c>
      <c r="IH6" s="6" t="n">
        <f aca="false">IH18*IH7/100</f>
        <v>0.428982513193695</v>
      </c>
      <c r="II6" s="6" t="n">
        <f aca="false">II18*II7/100</f>
        <v>0.430447220311255</v>
      </c>
      <c r="IJ6" s="6" t="n">
        <f aca="false">IJ18*IJ7/100</f>
        <v>0.432906002503714</v>
      </c>
      <c r="IK6" s="6" t="n">
        <f aca="false">IK18*IK7/100</f>
        <v>0.434695089498733</v>
      </c>
      <c r="IL6" s="6" t="n">
        <f aca="false">IL18*IL7/100</f>
        <v>0.436084448198024</v>
      </c>
      <c r="IM6" s="6" t="n">
        <f aca="false">IM18*IM7/100</f>
        <v>0.437968451813927</v>
      </c>
      <c r="IN6" s="6" t="n">
        <f aca="false">IN18*IN7/100</f>
        <v>0.439460824317027</v>
      </c>
      <c r="IO6" s="6" t="n">
        <f aca="false">IO18*IO7/100</f>
        <v>0.441960732204423</v>
      </c>
      <c r="IP6" s="6" t="n">
        <f aca="false">IP18*IP7/100</f>
        <v>0.44434139943653</v>
      </c>
      <c r="IQ6" s="6" t="n">
        <f aca="false">IQ18*IQ7/100</f>
        <v>0.445815235598936</v>
      </c>
      <c r="IR6" s="6" t="n">
        <f aca="false">IR18*IR7/100</f>
        <v>0.44841708613589</v>
      </c>
      <c r="IS6" s="6" t="n">
        <f aca="false">IS18*IS7/100</f>
        <v>0.449171784108364</v>
      </c>
      <c r="IT6" s="6" t="n">
        <f aca="false">IT18*IT7/100</f>
        <v>0.451052699823612</v>
      </c>
      <c r="IU6" s="6" t="n">
        <f aca="false">IU18*IU7/100</f>
        <v>0.453434442999559</v>
      </c>
      <c r="IV6" s="6" t="n">
        <f aca="false">IV18*IV7/100</f>
        <v>0.454579893673264</v>
      </c>
      <c r="IW6" s="6" t="n">
        <f aca="false">IW18*IW7/100</f>
        <v>0.456540971746904</v>
      </c>
      <c r="IX6" s="6" t="n">
        <f aca="false">IX18*IX7/100</f>
        <v>0.457686808939528</v>
      </c>
      <c r="IY6" s="6" t="n">
        <f aca="false">IY18*IY7/100</f>
        <v>0.459875065083073</v>
      </c>
      <c r="IZ6" s="6" t="n">
        <f aca="false">IZ18*IZ7/100</f>
        <v>0.461825818106387</v>
      </c>
      <c r="JA6" s="6" t="n">
        <f aca="false">JA18*JA7/100</f>
        <v>0.462305958282181</v>
      </c>
      <c r="JB6" s="6" t="n">
        <f aca="false">JB18*JB7/100</f>
        <v>0.463183264812524</v>
      </c>
      <c r="JC6" s="6" t="n">
        <f aca="false">JC18*JC7/100</f>
        <v>0.463648273056245</v>
      </c>
      <c r="JD6" s="6" t="n">
        <f aca="false">JD18*JD7/100</f>
        <v>0.463242026936482</v>
      </c>
      <c r="JE6" s="6" t="n">
        <f aca="false">JE18*JE7/100</f>
        <v>0.463441825784384</v>
      </c>
      <c r="JF6" s="6" t="n">
        <f aca="false">JF18*JF7/100</f>
        <v>0.462867968725012</v>
      </c>
      <c r="JG6" s="6" t="n">
        <f aca="false">JG18*JG7/100</f>
        <v>0.462844117173486</v>
      </c>
      <c r="JH6" s="6" t="n">
        <f aca="false">JH18*JH7/100</f>
        <v>0.462653176991722</v>
      </c>
      <c r="JI6" s="6" t="n">
        <f aca="false">JI18*JI7/100</f>
        <v>0.464081464057037</v>
      </c>
      <c r="JJ6" s="6" t="n">
        <f aca="false">JJ18*JJ7/100</f>
        <v>0.463539226541114</v>
      </c>
      <c r="JK6" s="6" t="n">
        <f aca="false">JK18*JK7/100</f>
        <v>0.46353778405219</v>
      </c>
      <c r="JL6" s="6" t="n">
        <f aca="false">JL18*JL7/100</f>
        <v>0.463190860935985</v>
      </c>
      <c r="JM6" s="6" t="n">
        <f aca="false">JM18*JM7/100</f>
        <v>0.464075577986277</v>
      </c>
      <c r="JN6" s="6" t="n">
        <f aca="false">JN18*JN7/100</f>
        <v>0.463581521728416</v>
      </c>
      <c r="JO6" s="6" t="n">
        <f aca="false">JO18*JO7/100</f>
        <v>0.463799058430947</v>
      </c>
      <c r="JP6" s="6" t="n">
        <f aca="false">JP18*JP7/100</f>
        <v>0.463813762034478</v>
      </c>
      <c r="JQ6" s="6" t="n">
        <f aca="false">JQ18*JQ7/100</f>
        <v>0.463953135283946</v>
      </c>
      <c r="JR6" s="6" t="n">
        <f aca="false">JR18*JR7/100</f>
        <v>0.46364649325631</v>
      </c>
      <c r="JS6" s="6" t="n">
        <f aca="false">JS18*JS7/100</f>
        <v>0.463833232748675</v>
      </c>
      <c r="JT6" s="6" t="n">
        <f aca="false">JT18*JT7/100</f>
        <v>0.464042294146583</v>
      </c>
      <c r="JU6" s="6" t="n">
        <f aca="false">JU18*JU7/100</f>
        <v>0.464740793557324</v>
      </c>
      <c r="JV6" s="6" t="n">
        <f aca="false">JV18*JV7/100</f>
        <v>0.465270453503873</v>
      </c>
      <c r="JW6" s="6" t="n">
        <f aca="false">JW18*JW7/100</f>
        <v>0.464625947052967</v>
      </c>
      <c r="JX6" s="6" t="n">
        <f aca="false">JX18*JX7/100</f>
        <v>0.464425410191313</v>
      </c>
      <c r="JY6" s="6" t="n">
        <f aca="false">JY18*JY7/100</f>
        <v>0.464088598269474</v>
      </c>
      <c r="JZ6" s="6" t="n">
        <f aca="false">JZ18*JZ7/100</f>
        <v>0.464071712633954</v>
      </c>
      <c r="KA6" s="6" t="n">
        <f aca="false">KA18*KA7/100</f>
        <v>0.464496989722798</v>
      </c>
      <c r="KB6" s="6" t="n">
        <f aca="false">KB18*KB7/100</f>
        <v>0.464421249076141</v>
      </c>
      <c r="KC6" s="6" t="n">
        <f aca="false">KC18*KC7/100</f>
        <v>0.463938947500993</v>
      </c>
      <c r="KD6" s="6" t="n">
        <f aca="false">KD18*KD7/100</f>
        <v>0.463736729082852</v>
      </c>
      <c r="KE6" s="6" t="n">
        <f aca="false">KE18*KE7/100</f>
        <v>0.463636650189089</v>
      </c>
      <c r="KF6" s="6" t="n">
        <f aca="false">KF18*KF7/100</f>
        <v>0.463291746350493</v>
      </c>
      <c r="KG6" s="6" t="n">
        <f aca="false">KG18*KG7/100</f>
        <v>0.46333795395017</v>
      </c>
      <c r="KH6" s="6" t="n">
        <f aca="false">KH18*KH7/100</f>
        <v>0.464183568071035</v>
      </c>
      <c r="KI6" s="6" t="n">
        <f aca="false">KI18*KI7/100</f>
        <v>0.464099274689816</v>
      </c>
      <c r="KJ6" s="6" t="n">
        <f aca="false">KJ18*KJ7/100</f>
        <v>0.463898403981902</v>
      </c>
      <c r="KK6" s="6" t="n">
        <f aca="false">KK18*KK7/100</f>
        <v>0.464263435922644</v>
      </c>
      <c r="KL6" s="6" t="n">
        <f aca="false">KL18*KL7/100</f>
        <v>0.463202175216984</v>
      </c>
      <c r="KM6" s="6" t="n">
        <f aca="false">KM18*KM7/100</f>
        <v>0.463360886721349</v>
      </c>
      <c r="KN6" s="6" t="n">
        <f aca="false">KN18*KN7/100</f>
        <v>0.464054172031095</v>
      </c>
      <c r="KO6" s="6" t="n">
        <f aca="false">KO18*KO7/100</f>
        <v>0.464773750614785</v>
      </c>
      <c r="KP6" s="6" t="n">
        <f aca="false">KP18*KP7/100</f>
        <v>0.465693587255332</v>
      </c>
      <c r="KQ6" s="6" t="n">
        <f aca="false">KQ18*KQ7/100</f>
        <v>0.465790018963724</v>
      </c>
      <c r="KR6" s="6" t="n">
        <f aca="false">KR18*KR7/100</f>
        <v>0.466185072706928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0.4587281575</v>
      </c>
      <c r="C7" s="8" t="n">
        <v>0.4754515197</v>
      </c>
      <c r="D7" s="8" t="n">
        <v>0.4828778532</v>
      </c>
      <c r="E7" s="8" t="n">
        <v>0.4581633483</v>
      </c>
      <c r="F7" s="8" t="n">
        <v>0.4589852748</v>
      </c>
      <c r="G7" s="8" t="n">
        <v>0.4733333637</v>
      </c>
      <c r="H7" s="8" t="n">
        <v>0.4992961182</v>
      </c>
      <c r="I7" s="8" t="n">
        <v>0.4952057371</v>
      </c>
      <c r="J7" s="8" t="n">
        <v>0.4781988693</v>
      </c>
      <c r="K7" s="8" t="n">
        <v>0.4515085207</v>
      </c>
      <c r="L7" s="8" t="n">
        <v>0.4917604134</v>
      </c>
      <c r="M7" s="8" t="n">
        <v>0.5161045071</v>
      </c>
      <c r="N7" s="8" t="n">
        <v>0.4951783325</v>
      </c>
      <c r="O7" s="8" t="n">
        <v>0.503132443</v>
      </c>
      <c r="P7" s="8" t="n">
        <v>0.5262043044</v>
      </c>
      <c r="Q7" s="8" t="n">
        <v>0.5099130541</v>
      </c>
      <c r="R7" s="8" t="n">
        <v>0.5372817181</v>
      </c>
      <c r="S7" s="8" t="n">
        <v>0.564650382</v>
      </c>
      <c r="T7" s="8" t="n">
        <v>0.5655846361</v>
      </c>
      <c r="U7" s="8" t="n">
        <v>0.5412032991</v>
      </c>
      <c r="V7" s="8" t="n">
        <v>0.5424257931</v>
      </c>
      <c r="W7" s="8" t="n">
        <v>0.5301745897</v>
      </c>
      <c r="X7" s="8" t="n">
        <v>0.5489190043</v>
      </c>
      <c r="Y7" s="8" t="n">
        <v>0.5283074087</v>
      </c>
      <c r="Z7" s="8" t="n">
        <v>0.5238722272</v>
      </c>
      <c r="AA7" s="8" t="n">
        <v>0.5294191802</v>
      </c>
      <c r="AB7" s="8" t="n">
        <v>0.5408328898</v>
      </c>
      <c r="AC7" s="8" t="n">
        <v>0.5351641488</v>
      </c>
      <c r="AD7" s="8" t="n">
        <v>0.5482671992</v>
      </c>
      <c r="AE7" s="8" t="n">
        <v>0.5440390551</v>
      </c>
      <c r="AF7" s="8" t="n">
        <v>0.5381121366</v>
      </c>
      <c r="AG7" s="8" t="n">
        <v>0.5578723287</v>
      </c>
      <c r="AH7" s="8" t="n">
        <v>0.5616349592</v>
      </c>
      <c r="AI7" s="8" t="n">
        <v>0.5588302812</v>
      </c>
      <c r="AJ7" s="8" t="n">
        <v>0.5625768393</v>
      </c>
      <c r="AK7" s="8" t="n">
        <v>0.5699123757</v>
      </c>
      <c r="AL7" s="8" t="n">
        <v>0.583786808</v>
      </c>
      <c r="AM7" s="8" t="n">
        <v>0.5795689743</v>
      </c>
      <c r="AN7" s="8" t="n">
        <v>0.5525761359</v>
      </c>
      <c r="AO7" s="8" t="n">
        <v>0.5592769119</v>
      </c>
      <c r="AP7" s="8" t="n">
        <v>0.5733349268</v>
      </c>
      <c r="AQ7" s="8" t="n">
        <v>0.564037103</v>
      </c>
      <c r="AR7" s="8" t="n">
        <v>0.5490680177</v>
      </c>
      <c r="AS7" s="8" t="n">
        <v>0.520755401</v>
      </c>
      <c r="AT7" s="8" t="n">
        <v>0.5645010837</v>
      </c>
      <c r="AU7" s="8" t="n">
        <v>0.5569148799</v>
      </c>
      <c r="AV7" s="8" t="n">
        <v>0.5638035938</v>
      </c>
      <c r="AW7" s="8" t="n">
        <v>0.5485832087</v>
      </c>
      <c r="AX7" s="8" t="n">
        <f aca="false">AW7*3/4+BA7*1/4</f>
        <v>0.546335503325</v>
      </c>
      <c r="AY7" s="8" t="n">
        <f aca="false">AW7*2/4+BA7*2/4</f>
        <v>0.54408779795</v>
      </c>
      <c r="AZ7" s="8" t="n">
        <f aca="false">AW7*1/4+BA7*3/4</f>
        <v>0.541840092575</v>
      </c>
      <c r="BA7" s="8" t="n">
        <v>0.5395923872</v>
      </c>
      <c r="BB7" s="8" t="n">
        <v>0.5575902913</v>
      </c>
      <c r="BC7" s="8" t="n">
        <v>0.5466251072</v>
      </c>
      <c r="BD7" s="9" t="n">
        <v>0.5224233687</v>
      </c>
      <c r="BE7" s="8" t="n">
        <f aca="false">BE39*BE40/SUM(BE44:BE54)</f>
        <v>0.515132798628109</v>
      </c>
      <c r="BF7" s="8" t="n">
        <f aca="false">BF39*BF40/SUM(BF44:BF54)</f>
        <v>0.516373150630768</v>
      </c>
      <c r="BG7" s="8" t="n">
        <f aca="false">BG39*BG40/SUM(BG44:BG54)</f>
        <v>0.51712296866017</v>
      </c>
      <c r="BH7" s="8" t="n">
        <f aca="false">BH39*BH40/SUM(BH44:BH54)</f>
        <v>0.519273179848319</v>
      </c>
      <c r="BI7" s="8" t="n">
        <f aca="false">BI39*BI40/SUM(BI44:BI54)</f>
        <v>0.521089058593484</v>
      </c>
      <c r="BJ7" s="8" t="n">
        <f aca="false">BJ39*BJ40/SUM(BJ44:BJ54)</f>
        <v>0.522953849201477</v>
      </c>
      <c r="BK7" s="8" t="n">
        <f aca="false">BK39*BK40/SUM(BK44:BK54)</f>
        <v>0.523767513563819</v>
      </c>
      <c r="BL7" s="8" t="n">
        <f aca="false">BL39*BL40/SUM(BL44:BL54)</f>
        <v>0.525381863405368</v>
      </c>
      <c r="BM7" s="8" t="n">
        <f aca="false">BM39*BM40/SUM(BM44:BM54)</f>
        <v>0.527317675777754</v>
      </c>
      <c r="BN7" s="8" t="n">
        <f aca="false">BN39*BN40/SUM(BN44:BN54)</f>
        <v>0.529558670173391</v>
      </c>
      <c r="BO7" s="8" t="n">
        <f aca="false">BO39*BO40/SUM(BO44:BO54)</f>
        <v>0.530668806274423</v>
      </c>
      <c r="BP7" s="8" t="n">
        <f aca="false">BP39*BP40/SUM(BP44:BP54)</f>
        <v>0.531227630865793</v>
      </c>
      <c r="BQ7" s="8" t="n">
        <f aca="false">BQ39*BQ40/SUM(BQ44:BQ54)</f>
        <v>0.533440714332834</v>
      </c>
      <c r="BR7" s="8" t="n">
        <f aca="false">BR39*BR40/SUM(BR44:BR54)</f>
        <v>0.534460353984991</v>
      </c>
      <c r="BS7" s="8" t="n">
        <f aca="false">BS39*BS40/SUM(BS44:BS54)</f>
        <v>0.535138057940315</v>
      </c>
      <c r="BT7" s="8" t="n">
        <f aca="false">BT39*BT40/SUM(BT44:BT54)</f>
        <v>0.536217844701766</v>
      </c>
      <c r="BU7" s="8" t="n">
        <f aca="false">BU39*BU40/SUM(BU44:BU54)</f>
        <v>0.537617185545241</v>
      </c>
      <c r="BV7" s="8" t="n">
        <f aca="false">BV39*BV40/SUM(BV44:BV54)</f>
        <v>0.53890672226407</v>
      </c>
      <c r="BW7" s="8" t="n">
        <f aca="false">BW39*BW40/SUM(BW44:BW54)</f>
        <v>0.540715062868501</v>
      </c>
      <c r="BX7" s="8" t="n">
        <f aca="false">BX39*BX40/SUM(BX44:BX54)</f>
        <v>0.542911301024866</v>
      </c>
      <c r="BY7" s="8" t="n">
        <f aca="false">BY39*BY40/SUM(BY44:BY54)</f>
        <v>0.54476500778421</v>
      </c>
      <c r="BZ7" s="8" t="n">
        <f aca="false">BZ39*BZ40/SUM(BZ44:BZ54)</f>
        <v>0.546355576755261</v>
      </c>
      <c r="CA7" s="8" t="n">
        <f aca="false">CA39*CA40/SUM(CA44:CA54)</f>
        <v>0.547648306649441</v>
      </c>
      <c r="CB7" s="8" t="n">
        <f aca="false">CB39*CB40/SUM(CB44:CB54)</f>
        <v>0.54925384339829</v>
      </c>
      <c r="CC7" s="8" t="n">
        <f aca="false">CC39*CC40/SUM(CC44:CC54)</f>
        <v>0.550598218798779</v>
      </c>
      <c r="CD7" s="8" t="n">
        <f aca="false">CD39*CD40/SUM(CD44:CD54)</f>
        <v>0.551695978345063</v>
      </c>
      <c r="CE7" s="8" t="n">
        <f aca="false">CE39*CE40/SUM(CE44:CE54)</f>
        <v>0.554343601924972</v>
      </c>
      <c r="CF7" s="8" t="n">
        <f aca="false">CF39*CF40/SUM(CF44:CF54)</f>
        <v>0.555582432777392</v>
      </c>
      <c r="CG7" s="8" t="n">
        <f aca="false">CG39*CG40/SUM(CG44:CG54)</f>
        <v>0.558014392081555</v>
      </c>
      <c r="CH7" s="8" t="n">
        <f aca="false">CH39*CH40/SUM(CH44:CH54)</f>
        <v>0.559772248816327</v>
      </c>
      <c r="CI7" s="8" t="n">
        <f aca="false">CI39*CI40/SUM(CI44:CI54)</f>
        <v>0.5614470044573</v>
      </c>
      <c r="CJ7" s="8" t="n">
        <f aca="false">CJ39*CJ40/SUM(CJ44:CJ54)</f>
        <v>0.563286113592206</v>
      </c>
      <c r="CK7" s="8" t="n">
        <f aca="false">CK39*CK40/SUM(CK44:CK54)</f>
        <v>0.566308336842784</v>
      </c>
      <c r="CL7" s="8" t="n">
        <f aca="false">CL39*CL40/SUM(CL44:CL54)</f>
        <v>0.568067500071136</v>
      </c>
      <c r="CM7" s="8" t="n">
        <f aca="false">CM39*CM40/SUM(CM44:CM54)</f>
        <v>0.568701118230434</v>
      </c>
      <c r="CN7" s="8" t="n">
        <f aca="false">CN39*CN40/SUM(CN44:CN54)</f>
        <v>0.56930636888561</v>
      </c>
      <c r="CO7" s="8" t="n">
        <f aca="false">CO39*CO40/SUM(CO44:CO54)</f>
        <v>0.570842018894617</v>
      </c>
      <c r="CP7" s="8" t="n">
        <f aca="false">CP39*CP40/SUM(CP44:CP54)</f>
        <v>0.571803539039857</v>
      </c>
      <c r="CQ7" s="8" t="n">
        <f aca="false">CQ39*CQ40/SUM(CQ44:CQ54)</f>
        <v>0.573101077035181</v>
      </c>
      <c r="CR7" s="8" t="n">
        <f aca="false">CR39*CR40/SUM(CR44:CR54)</f>
        <v>0.574020855503797</v>
      </c>
      <c r="CS7" s="8" t="n">
        <f aca="false">CS39*CS40/SUM(CS44:CS54)</f>
        <v>0.576042618877652</v>
      </c>
      <c r="CT7" s="8" t="n">
        <f aca="false">CT39*CT40/SUM(CT44:CT54)</f>
        <v>0.577701943602456</v>
      </c>
      <c r="CU7" s="8" t="n">
        <f aca="false">CU39*CU40/SUM(CU44:CU54)</f>
        <v>0.579443377985568</v>
      </c>
      <c r="CV7" s="8" t="n">
        <f aca="false">CV39*CV40/SUM(CV44:CV54)</f>
        <v>0.579840726748651</v>
      </c>
      <c r="CW7" s="8" t="n">
        <f aca="false">CW39*CW40/SUM(CW44:CW54)</f>
        <v>0.5806971520058</v>
      </c>
      <c r="CX7" s="8" t="n">
        <f aca="false">CX39*CX40/SUM(CX44:CX54)</f>
        <v>0.581278384723603</v>
      </c>
      <c r="CY7" s="8" t="n">
        <f aca="false">CY39*CY40/SUM(CY44:CY54)</f>
        <v>0.583647573456482</v>
      </c>
      <c r="CZ7" s="8" t="n">
        <f aca="false">CZ39*CZ40/SUM(CZ44:CZ54)</f>
        <v>0.585221134775159</v>
      </c>
      <c r="DA7" s="8" t="n">
        <f aca="false">DA39*DA40/SUM(DA44:DA54)</f>
        <v>0.586809472083427</v>
      </c>
      <c r="DB7" s="8" t="n">
        <f aca="false">DB39*DB40/SUM(DB44:DB54)</f>
        <v>0.588481808608947</v>
      </c>
      <c r="DC7" s="8" t="n">
        <f aca="false">DC39*DC40/SUM(DC44:DC54)</f>
        <v>0.590017118822036</v>
      </c>
      <c r="DD7" s="8" t="n">
        <f aca="false">DD39*DD40/SUM(DD44:DD54)</f>
        <v>0.591760539766319</v>
      </c>
      <c r="DE7" s="8" t="n">
        <f aca="false">DE39*DE40/SUM(DE44:DE54)</f>
        <v>0.59131137528421</v>
      </c>
      <c r="DF7" s="8" t="n">
        <f aca="false">DF39*DF40/SUM(DF44:DF54)</f>
        <v>0.591816828669953</v>
      </c>
      <c r="DG7" s="8" t="n">
        <f aca="false">DG39*DG40/SUM(DG44:DG54)</f>
        <v>0.59112470067155</v>
      </c>
      <c r="DH7" s="8" t="n">
        <f aca="false">DH39*DH40/SUM(DH44:DH54)</f>
        <v>0.590159346988316</v>
      </c>
      <c r="DI7" s="8" t="n">
        <f aca="false">DI39*DI40/SUM(DI44:DI54)</f>
        <v>0.588868357648892</v>
      </c>
      <c r="DJ7" s="8" t="n">
        <f aca="false">DJ39*DJ40/SUM(DJ44:DJ54)</f>
        <v>0.587772873771307</v>
      </c>
      <c r="DK7" s="8" t="n">
        <f aca="false">DK39*DK40/SUM(DK44:DK54)</f>
        <v>0.587355424009548</v>
      </c>
      <c r="DL7" s="8" t="n">
        <f aca="false">DL39*DL40/SUM(DL44:DL54)</f>
        <v>0.587286804960148</v>
      </c>
      <c r="DM7" s="8" t="n">
        <f aca="false">DM39*DM40/SUM(DM44:DM54)</f>
        <v>0.587548377424284</v>
      </c>
      <c r="DN7" s="8" t="n">
        <f aca="false">DN39*DN40/SUM(DN44:DN54)</f>
        <v>0.587151534604279</v>
      </c>
      <c r="DO7" s="8" t="n">
        <f aca="false">DO39*DO40/SUM(DO44:DO54)</f>
        <v>0.587371591214497</v>
      </c>
      <c r="DP7" s="8" t="n">
        <f aca="false">DP39*DP40/SUM(DP44:DP54)</f>
        <v>0.587240237779445</v>
      </c>
      <c r="DQ7" s="8" t="n">
        <f aca="false">DQ39*DQ40/SUM(DQ44:DQ54)</f>
        <v>0.587078588580092</v>
      </c>
      <c r="DR7" s="8" t="n">
        <f aca="false">DR39*DR40/SUM(DR44:DR54)</f>
        <v>0.585957013745516</v>
      </c>
      <c r="DS7" s="8" t="n">
        <f aca="false">DS39*DS40/SUM(DS44:DS54)</f>
        <v>0.586445633141187</v>
      </c>
      <c r="DT7" s="8" t="n">
        <f aca="false">DT39*DT40/SUM(DT44:DT54)</f>
        <v>0.586095256956986</v>
      </c>
      <c r="DU7" s="8" t="n">
        <f aca="false">DU39*DU40/SUM(DU44:DU54)</f>
        <v>0.584818658409253</v>
      </c>
      <c r="DV7" s="8" t="n">
        <f aca="false">DV39*DV40/SUM(DV44:DV54)</f>
        <v>0.58498090870064</v>
      </c>
      <c r="DW7" s="8" t="n">
        <f aca="false">DW39*DW40/SUM(DW44:DW54)</f>
        <v>0.585103609237354</v>
      </c>
      <c r="DX7" s="8" t="n">
        <f aca="false">DX39*DX40/SUM(DX44:DX54)</f>
        <v>0.584383370576197</v>
      </c>
      <c r="DY7" s="8" t="n">
        <f aca="false">DY39*DY40/SUM(DY44:DY54)</f>
        <v>0.584742216272223</v>
      </c>
      <c r="DZ7" s="8" t="n">
        <f aca="false">DZ39*DZ40/SUM(DZ44:DZ54)</f>
        <v>0.585122884352908</v>
      </c>
      <c r="EA7" s="8" t="n">
        <f aca="false">EA39*EA40/SUM(EA44:EA54)</f>
        <v>0.584983835680662</v>
      </c>
      <c r="EB7" s="8" t="n">
        <f aca="false">EB39*EB40/SUM(EB44:EB54)</f>
        <v>0.585027912251552</v>
      </c>
      <c r="EC7" s="8" t="n">
        <f aca="false">EC39*EC40/SUM(EC44:EC54)</f>
        <v>0.583742532274935</v>
      </c>
      <c r="ED7" s="8" t="n">
        <f aca="false">ED39*ED40/SUM(ED44:ED54)</f>
        <v>0.584017278484027</v>
      </c>
      <c r="EE7" s="8" t="n">
        <f aca="false">EE39*EE40/SUM(EE44:EE54)</f>
        <v>0.583338975304761</v>
      </c>
      <c r="EF7" s="8" t="n">
        <f aca="false">EF39*EF40/SUM(EF44:EF54)</f>
        <v>0.584013558000212</v>
      </c>
      <c r="EG7" s="8" t="n">
        <f aca="false">EG39*EG40/SUM(EG44:EG54)</f>
        <v>0.583456200413536</v>
      </c>
      <c r="EH7" s="8" t="n">
        <f aca="false">EH39*EH40/SUM(EH44:EH54)</f>
        <v>0.583513812368404</v>
      </c>
      <c r="EI7" s="8" t="n">
        <f aca="false">EI39*EI40/SUM(EI44:EI54)</f>
        <v>0.583093578923191</v>
      </c>
      <c r="EJ7" s="8" t="n">
        <f aca="false">EJ39*EJ40/SUM(EJ44:EJ54)</f>
        <v>0.582384737130844</v>
      </c>
      <c r="EK7" s="8" t="n">
        <f aca="false">EK39*EK40/SUM(EK44:EK54)</f>
        <v>0.582378080091186</v>
      </c>
      <c r="EL7" s="8" t="n">
        <f aca="false">EL39*EL40/SUM(EL44:EL54)</f>
        <v>0.581826671282193</v>
      </c>
      <c r="EM7" s="8" t="n">
        <f aca="false">EM39*EM40/SUM(EM44:EM54)</f>
        <v>0.581710220587032</v>
      </c>
      <c r="EN7" s="8" t="n">
        <f aca="false">EN39*EN40/SUM(EN44:EN54)</f>
        <v>0.581626152252039</v>
      </c>
      <c r="EO7" s="8" t="n">
        <f aca="false">EO39*EO40/SUM(EO44:EO54)</f>
        <v>0.581502889914713</v>
      </c>
      <c r="EP7" s="8" t="n">
        <f aca="false">EP39*EP40/SUM(EP44:EP54)</f>
        <v>0.581803263168866</v>
      </c>
      <c r="EQ7" s="8" t="n">
        <f aca="false">EQ39*EQ40/SUM(EQ44:EQ54)</f>
        <v>0.582241931007489</v>
      </c>
      <c r="ER7" s="8" t="n">
        <f aca="false">ER39*ER40/SUM(ER44:ER54)</f>
        <v>0.582409035645411</v>
      </c>
      <c r="ES7" s="8" t="n">
        <f aca="false">ES39*ES40/SUM(ES44:ES54)</f>
        <v>0.582998457533453</v>
      </c>
      <c r="ET7" s="8" t="n">
        <f aca="false">ET39*ET40/SUM(ET44:ET54)</f>
        <v>0.583864567087779</v>
      </c>
      <c r="EU7" s="8" t="n">
        <f aca="false">EU39*EU40/SUM(EU44:EU54)</f>
        <v>0.5838791361631</v>
      </c>
      <c r="EV7" s="8" t="e">
        <f aca="false">EV39*EV40/SUM(EV44:EV54)</f>
        <v>#DIV/0!</v>
      </c>
      <c r="EX7" s="7" t="n">
        <v>35</v>
      </c>
      <c r="EY7" s="8" t="n">
        <v>0.2540348904</v>
      </c>
      <c r="EZ7" s="8" t="n">
        <v>0.2724195209</v>
      </c>
      <c r="FA7" s="8" t="n">
        <v>0.2736696551</v>
      </c>
      <c r="FB7" s="8" t="n">
        <v>0.2624288168</v>
      </c>
      <c r="FC7" s="8" t="n">
        <v>0.2768338116</v>
      </c>
      <c r="FD7" s="8" t="n">
        <v>0.2627113699</v>
      </c>
      <c r="FE7" s="8" t="n">
        <v>0.261454926</v>
      </c>
      <c r="FF7" s="8" t="n">
        <v>0.2802545348</v>
      </c>
      <c r="FG7" s="8" t="n">
        <v>0.2946861761</v>
      </c>
      <c r="FH7" s="8" t="n">
        <v>0.2800394122</v>
      </c>
      <c r="FI7" s="8" t="n">
        <v>0.2683570298</v>
      </c>
      <c r="FJ7" s="8" t="n">
        <v>0.3123921045</v>
      </c>
      <c r="FK7" s="8" t="n">
        <v>0.3277227365</v>
      </c>
      <c r="FL7" s="8" t="n">
        <v>0.3142193518</v>
      </c>
      <c r="FM7" s="8" t="n">
        <v>0.3272549229</v>
      </c>
      <c r="FN7" s="8" t="n">
        <v>0.3431016131</v>
      </c>
      <c r="FO7" s="8" t="n">
        <v>0.328557669</v>
      </c>
      <c r="FP7" s="8" t="n">
        <v>0.3140137248</v>
      </c>
      <c r="FQ7" s="8" t="n">
        <v>0.3376904906</v>
      </c>
      <c r="FR7" s="8" t="n">
        <v>0.318804513</v>
      </c>
      <c r="FS7" s="8" t="n">
        <v>0.301610037</v>
      </c>
      <c r="FT7" s="8" t="n">
        <v>0.3251196375</v>
      </c>
      <c r="FU7" s="8" t="n">
        <v>0.3516151339</v>
      </c>
      <c r="FV7" s="8" t="n">
        <v>0.3587981617</v>
      </c>
      <c r="FW7" s="8" t="n">
        <v>0.3489338601</v>
      </c>
      <c r="FX7" s="8" t="n">
        <v>0.3754096089</v>
      </c>
      <c r="FY7" s="8" t="n">
        <v>0.3657079323</v>
      </c>
      <c r="FZ7" s="8" t="n">
        <v>0.3356916585</v>
      </c>
      <c r="GA7" s="8" t="n">
        <v>0.3508446408</v>
      </c>
      <c r="GB7" s="8" t="n">
        <v>0.3533909405</v>
      </c>
      <c r="GC7" s="8" t="n">
        <v>0.3549893857</v>
      </c>
      <c r="GD7" s="8" t="n">
        <v>0.3793524429</v>
      </c>
      <c r="GE7" s="8" t="n">
        <v>0.3780571981</v>
      </c>
      <c r="GF7" s="8" t="n">
        <v>0.4005499182</v>
      </c>
      <c r="GG7" s="8" t="n">
        <v>0.3799938625</v>
      </c>
      <c r="GH7" s="8" t="n">
        <v>0.3831568942</v>
      </c>
      <c r="GI7" s="8" t="n">
        <v>0.3542979799</v>
      </c>
      <c r="GJ7" s="8" t="n">
        <v>0.3749965904</v>
      </c>
      <c r="GK7" s="8" t="n">
        <v>0.4019328383</v>
      </c>
      <c r="GL7" s="8" t="n">
        <v>0.402351424</v>
      </c>
      <c r="GM7" s="8" t="n">
        <v>0.3805345384</v>
      </c>
      <c r="GN7" s="8" t="n">
        <v>0.3862812222</v>
      </c>
      <c r="GO7" s="8" t="n">
        <v>0.3823609834</v>
      </c>
      <c r="GP7" s="8" t="n">
        <v>0.3605680214</v>
      </c>
      <c r="GQ7" s="8" t="n">
        <v>0.3794307709</v>
      </c>
      <c r="GR7" s="8" t="n">
        <v>0.3966307382</v>
      </c>
      <c r="GS7" s="8" t="n">
        <v>0.3852744339</v>
      </c>
      <c r="GT7" s="8" t="n">
        <v>0.3786800678</v>
      </c>
      <c r="GU7" s="8" t="n">
        <f aca="false">GT7*3/4+GX7*1/4</f>
        <v>0.387358433725</v>
      </c>
      <c r="GV7" s="8" t="n">
        <f aca="false">GT7*2/4+GX7*2/4</f>
        <v>0.39603679965</v>
      </c>
      <c r="GW7" s="8" t="n">
        <f aca="false">GT7*1/4+GX7*3/4</f>
        <v>0.404715165575</v>
      </c>
      <c r="GX7" s="8" t="n">
        <v>0.4133935315</v>
      </c>
      <c r="GY7" s="8" t="n">
        <v>0.4001849342</v>
      </c>
      <c r="GZ7" s="8" t="n">
        <v>0.4059610995</v>
      </c>
      <c r="HA7" s="9" t="n">
        <v>0.3847601214</v>
      </c>
      <c r="HB7" s="8" t="n">
        <f aca="false">HB39*HB40/SUM(HB44:HB54)</f>
        <v>0.378057055882741</v>
      </c>
      <c r="HC7" s="8" t="n">
        <f aca="false">HC39*HC40/SUM(HC44:HC54)</f>
        <v>0.379737504260245</v>
      </c>
      <c r="HD7" s="8" t="n">
        <f aca="false">HD39*HD40/SUM(HD44:HD54)</f>
        <v>0.381502622766873</v>
      </c>
      <c r="HE7" s="8" t="n">
        <f aca="false">HE39*HE40/SUM(HE44:HE54)</f>
        <v>0.3829592020291</v>
      </c>
      <c r="HF7" s="8" t="n">
        <f aca="false">HF39*HF40/SUM(HF44:HF54)</f>
        <v>0.383920436863126</v>
      </c>
      <c r="HG7" s="8" t="n">
        <f aca="false">HG39*HG40/SUM(HG44:HG54)</f>
        <v>0.385696914261056</v>
      </c>
      <c r="HH7" s="8" t="n">
        <f aca="false">HH39*HH40/SUM(HH44:HH54)</f>
        <v>0.388097281160328</v>
      </c>
      <c r="HI7" s="8" t="n">
        <f aca="false">HI39*HI40/SUM(HI44:HI54)</f>
        <v>0.390418862023557</v>
      </c>
      <c r="HJ7" s="8" t="n">
        <f aca="false">HJ39*HJ40/SUM(HJ44:HJ54)</f>
        <v>0.392001101589248</v>
      </c>
      <c r="HK7" s="8" t="n">
        <f aca="false">HK39*HK40/SUM(HK44:HK54)</f>
        <v>0.394040107038771</v>
      </c>
      <c r="HL7" s="8" t="n">
        <f aca="false">HL39*HL40/SUM(HL44:HL54)</f>
        <v>0.396088025821911</v>
      </c>
      <c r="HM7" s="8" t="n">
        <f aca="false">HM39*HM40/SUM(HM44:HM54)</f>
        <v>0.397333590881575</v>
      </c>
      <c r="HN7" s="8" t="n">
        <f aca="false">HN39*HN40/SUM(HN44:HN54)</f>
        <v>0.399238278270137</v>
      </c>
      <c r="HO7" s="8" t="n">
        <f aca="false">HO39*HO40/SUM(HO44:HO54)</f>
        <v>0.401190597955988</v>
      </c>
      <c r="HP7" s="8" t="n">
        <f aca="false">HP39*HP40/SUM(HP44:HP54)</f>
        <v>0.403335950225926</v>
      </c>
      <c r="HQ7" s="8" t="n">
        <f aca="false">HQ39*HQ40/SUM(HQ44:HQ54)</f>
        <v>0.405721217118516</v>
      </c>
      <c r="HR7" s="8" t="n">
        <f aca="false">HR39*HR40/SUM(HR44:HR54)</f>
        <v>0.408102905273515</v>
      </c>
      <c r="HS7" s="8" t="n">
        <f aca="false">HS39*HS40/SUM(HS44:HS54)</f>
        <v>0.409531064358054</v>
      </c>
      <c r="HT7" s="8" t="n">
        <f aca="false">HT39*HT40/SUM(HT44:HT54)</f>
        <v>0.410707077580032</v>
      </c>
      <c r="HU7" s="8" t="n">
        <f aca="false">HU39*HU40/SUM(HU44:HU54)</f>
        <v>0.41175879139965</v>
      </c>
      <c r="HV7" s="8" t="n">
        <f aca="false">HV39*HV40/SUM(HV44:HV54)</f>
        <v>0.413318686095331</v>
      </c>
      <c r="HW7" s="8" t="n">
        <f aca="false">HW39*HW40/SUM(HW44:HW54)</f>
        <v>0.415254972803084</v>
      </c>
      <c r="HX7" s="8" t="n">
        <f aca="false">HX39*HX40/SUM(HX44:HX54)</f>
        <v>0.416896948454469</v>
      </c>
      <c r="HY7" s="8" t="n">
        <f aca="false">HY39*HY40/SUM(HY44:HY54)</f>
        <v>0.417747212997538</v>
      </c>
      <c r="HZ7" s="8" t="n">
        <f aca="false">HZ39*HZ40/SUM(HZ44:HZ54)</f>
        <v>0.41918855513908</v>
      </c>
      <c r="IA7" s="8" t="n">
        <f aca="false">IA39*IA40/SUM(IA44:IA54)</f>
        <v>0.420730721550712</v>
      </c>
      <c r="IB7" s="8" t="n">
        <f aca="false">IB39*IB40/SUM(IB44:IB54)</f>
        <v>0.422646679187187</v>
      </c>
      <c r="IC7" s="8" t="n">
        <f aca="false">IC39*IC40/SUM(IC44:IC54)</f>
        <v>0.424318439919413</v>
      </c>
      <c r="ID7" s="8" t="n">
        <f aca="false">ID39*ID40/SUM(ID44:ID54)</f>
        <v>0.426074356634842</v>
      </c>
      <c r="IE7" s="8" t="n">
        <f aca="false">IE39*IE40/SUM(IE44:IE54)</f>
        <v>0.427901957693402</v>
      </c>
      <c r="IF7" s="8" t="n">
        <f aca="false">IF39*IF40/SUM(IF44:IF54)</f>
        <v>0.429727027593454</v>
      </c>
      <c r="IG7" s="8" t="n">
        <f aca="false">IG39*IG40/SUM(IG44:IG54)</f>
        <v>0.431535245243426</v>
      </c>
      <c r="IH7" s="8" t="n">
        <f aca="false">IH39*IH40/SUM(IH44:IH54)</f>
        <v>0.432851428872855</v>
      </c>
      <c r="II7" s="8" t="n">
        <f aca="false">II39*II40/SUM(II44:II54)</f>
        <v>0.434329345918928</v>
      </c>
      <c r="IJ7" s="8" t="n">
        <f aca="false">IJ39*IJ40/SUM(IJ44:IJ54)</f>
        <v>0.436810303423162</v>
      </c>
      <c r="IK7" s="8" t="n">
        <f aca="false">IK39*IK40/SUM(IK44:IK54)</f>
        <v>0.438615525870125</v>
      </c>
      <c r="IL7" s="8" t="n">
        <f aca="false">IL39*IL40/SUM(IL44:IL54)</f>
        <v>0.440017414944176</v>
      </c>
      <c r="IM7" s="8" t="n">
        <f aca="false">IM39*IM40/SUM(IM44:IM54)</f>
        <v>0.441918410047855</v>
      </c>
      <c r="IN7" s="8" t="n">
        <f aca="false">IN39*IN40/SUM(IN44:IN54)</f>
        <v>0.443424241988574</v>
      </c>
      <c r="IO7" s="8" t="n">
        <f aca="false">IO39*IO40/SUM(IO44:IO54)</f>
        <v>0.445946696092948</v>
      </c>
      <c r="IP7" s="8" t="n">
        <f aca="false">IP39*IP40/SUM(IP44:IP54)</f>
        <v>0.448348834132135</v>
      </c>
      <c r="IQ7" s="8" t="n">
        <f aca="false">IQ39*IQ40/SUM(IQ44:IQ54)</f>
        <v>0.449835962556257</v>
      </c>
      <c r="IR7" s="8" t="n">
        <f aca="false">IR39*IR40/SUM(IR44:IR54)</f>
        <v>0.452461278712503</v>
      </c>
      <c r="IS7" s="8" t="n">
        <f aca="false">IS39*IS40/SUM(IS44:IS54)</f>
        <v>0.453222783169458</v>
      </c>
      <c r="IT7" s="8" t="n">
        <f aca="false">IT39*IT40/SUM(IT44:IT54)</f>
        <v>0.455120662523264</v>
      </c>
      <c r="IU7" s="8" t="n">
        <f aca="false">IU39*IU40/SUM(IU44:IU54)</f>
        <v>0.457523886210034</v>
      </c>
      <c r="IV7" s="8" t="n">
        <f aca="false">IV39*IV40/SUM(IV44:IV54)</f>
        <v>0.458679667496141</v>
      </c>
      <c r="IW7" s="8" t="n">
        <f aca="false">IW39*IW40/SUM(IW44:IW54)</f>
        <v>0.460658432178148</v>
      </c>
      <c r="IX7" s="8" t="n">
        <f aca="false">IX39*IX40/SUM(IX44:IX54)</f>
        <v>0.461814603469119</v>
      </c>
      <c r="IY7" s="8" t="n">
        <f aca="false">IY39*IY40/SUM(IY44:IY54)</f>
        <v>0.464022595098945</v>
      </c>
      <c r="IZ7" s="8" t="n">
        <f aca="false">IZ39*IZ40/SUM(IZ44:IZ54)</f>
        <v>0.465990941610865</v>
      </c>
      <c r="JA7" s="8" t="n">
        <f aca="false">JA39*JA40/SUM(JA44:JA54)</f>
        <v>0.466475412084042</v>
      </c>
      <c r="JB7" s="8" t="n">
        <f aca="false">JB39*JB40/SUM(JB44:JB54)</f>
        <v>0.467360630883268</v>
      </c>
      <c r="JC7" s="8" t="n">
        <f aca="false">JC39*JC40/SUM(JC44:JC54)</f>
        <v>0.467829832952214</v>
      </c>
      <c r="JD7" s="8" t="n">
        <f aca="false">JD39*JD40/SUM(JD44:JD54)</f>
        <v>0.467419922972191</v>
      </c>
      <c r="JE7" s="8" t="n">
        <f aca="false">JE39*JE40/SUM(JE44:JE54)</f>
        <v>0.467621523769757</v>
      </c>
      <c r="JF7" s="8" t="n">
        <f aca="false">JF39*JF40/SUM(JF44:JF54)</f>
        <v>0.467042491197383</v>
      </c>
      <c r="JG7" s="8" t="n">
        <f aca="false">JG39*JG40/SUM(JG44:JG54)</f>
        <v>0.467018424533029</v>
      </c>
      <c r="JH7" s="8" t="n">
        <f aca="false">JH39*JH40/SUM(JH44:JH54)</f>
        <v>0.466825762296308</v>
      </c>
      <c r="JI7" s="8" t="n">
        <f aca="false">JI39*JI40/SUM(JI44:JI54)</f>
        <v>0.468266930824273</v>
      </c>
      <c r="JJ7" s="8" t="n">
        <f aca="false">JJ39*JJ40/SUM(JJ44:JJ54)</f>
        <v>0.467719802966291</v>
      </c>
      <c r="JK7" s="8" t="n">
        <f aca="false">JK39*JK40/SUM(JK44:JK54)</f>
        <v>0.46771834746782</v>
      </c>
      <c r="JL7" s="8" t="n">
        <f aca="false">JL39*JL40/SUM(JL44:JL54)</f>
        <v>0.467368295514793</v>
      </c>
      <c r="JM7" s="8" t="n">
        <f aca="false">JM39*JM40/SUM(JM44:JM54)</f>
        <v>0.468260991668107</v>
      </c>
      <c r="JN7" s="8" t="n">
        <f aca="false">JN39*JN40/SUM(JN44:JN54)</f>
        <v>0.467762479606236</v>
      </c>
      <c r="JO7" s="8" t="n">
        <f aca="false">JO39*JO40/SUM(JO44:JO54)</f>
        <v>0.467981978232932</v>
      </c>
      <c r="JP7" s="8" t="n">
        <f aca="false">JP39*JP40/SUM(JP44:JP54)</f>
        <v>0.467996814445604</v>
      </c>
      <c r="JQ7" s="8" t="n">
        <f aca="false">JQ39*JQ40/SUM(JQ44:JQ54)</f>
        <v>0.468137444677194</v>
      </c>
      <c r="JR7" s="8" t="n">
        <f aca="false">JR39*JR40/SUM(JR44:JR54)</f>
        <v>0.467828037100586</v>
      </c>
      <c r="JS7" s="8" t="n">
        <f aca="false">JS39*JS40/SUM(JS44:JS54)</f>
        <v>0.468016460762649</v>
      </c>
      <c r="JT7" s="8" t="n">
        <f aca="false">JT39*JT40/SUM(JT44:JT54)</f>
        <v>0.468227407647483</v>
      </c>
      <c r="JU7" s="8" t="n">
        <f aca="false">JU39*JU40/SUM(JU44:JU54)</f>
        <v>0.468932206698044</v>
      </c>
      <c r="JV7" s="8" t="n">
        <f aca="false">JV39*JV40/SUM(JV44:JV54)</f>
        <v>0.469466643551831</v>
      </c>
      <c r="JW7" s="8" t="n">
        <f aca="false">JW39*JW40/SUM(JW44:JW54)</f>
        <v>0.468816324413841</v>
      </c>
      <c r="JX7" s="8" t="n">
        <f aca="false">JX39*JX40/SUM(JX44:JX54)</f>
        <v>0.468613978946512</v>
      </c>
      <c r="JY7" s="8" t="n">
        <f aca="false">JY39*JY40/SUM(JY44:JY54)</f>
        <v>0.468274129378882</v>
      </c>
      <c r="JZ7" s="8" t="n">
        <f aca="false">JZ39*JZ40/SUM(JZ44:JZ54)</f>
        <v>0.46825709145487</v>
      </c>
      <c r="KA7" s="8" t="n">
        <f aca="false">KA39*KA40/SUM(KA44:KA54)</f>
        <v>0.468686204040841</v>
      </c>
      <c r="KB7" s="8" t="n">
        <f aca="false">KB39*KB40/SUM(KB44:KB54)</f>
        <v>0.468609780302995</v>
      </c>
      <c r="KC7" s="8" t="n">
        <f aca="false">KC39*KC40/SUM(KC44:KC54)</f>
        <v>0.468123128937194</v>
      </c>
      <c r="KD7" s="8" t="n">
        <f aca="false">KD39*KD40/SUM(KD44:KD54)</f>
        <v>0.467919086747722</v>
      </c>
      <c r="KE7" s="8" t="n">
        <f aca="false">KE39*KE40/SUM(KE44:KE54)</f>
        <v>0.467818105260522</v>
      </c>
      <c r="KF7" s="8" t="n">
        <f aca="false">KF39*KF40/SUM(KF44:KF54)</f>
        <v>0.467470090796602</v>
      </c>
      <c r="KG7" s="8" t="n">
        <f aca="false">KG39*KG40/SUM(KG44:KG54)</f>
        <v>0.467516715134261</v>
      </c>
      <c r="KH7" s="8" t="n">
        <f aca="false">KH39*KH40/SUM(KH44:KH54)</f>
        <v>0.468369955695902</v>
      </c>
      <c r="KI7" s="8" t="n">
        <f aca="false">KI39*KI40/SUM(KI44:KI54)</f>
        <v>0.468284902087928</v>
      </c>
      <c r="KJ7" s="8" t="n">
        <f aca="false">KJ39*KJ40/SUM(KJ44:KJ54)</f>
        <v>0.468082219763438</v>
      </c>
      <c r="KK7" s="8" t="n">
        <f aca="false">KK39*KK40/SUM(KK44:KK54)</f>
        <v>0.468450543861216</v>
      </c>
      <c r="KL7" s="8" t="n">
        <f aca="false">KL39*KL40/SUM(KL44:KL54)</f>
        <v>0.467379711837244</v>
      </c>
      <c r="KM7" s="8" t="n">
        <f aca="false">KM39*KM40/SUM(KM44:KM54)</f>
        <v>0.467539854731955</v>
      </c>
      <c r="KN7" s="8" t="n">
        <f aca="false">KN39*KN40/SUM(KN44:KN54)</f>
        <v>0.468239392656487</v>
      </c>
      <c r="KO7" s="8" t="n">
        <f aca="false">KO39*KO40/SUM(KO44:KO54)</f>
        <v>0.468965460989244</v>
      </c>
      <c r="KP7" s="8" t="n">
        <f aca="false">KP39*KP40/SUM(KP44:KP54)</f>
        <v>0.469893593470045</v>
      </c>
      <c r="KQ7" s="8" t="n">
        <f aca="false">KQ39*KQ40/SUM(KQ44:KQ54)</f>
        <v>0.469990894878569</v>
      </c>
      <c r="KR7" s="8" t="n">
        <f aca="false">KR39*KR40/SUM(KR44:KR54)</f>
        <v>0.470389511540014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0.39188815</v>
      </c>
      <c r="C8" s="6" t="n">
        <v>0.4055356639</v>
      </c>
      <c r="D8" s="6" t="n">
        <v>0.4405456857</v>
      </c>
      <c r="E8" s="6" t="n">
        <v>0.4402716832</v>
      </c>
      <c r="F8" s="6" t="n">
        <v>0.4353759121</v>
      </c>
      <c r="G8" s="6" t="n">
        <v>0.4320563878</v>
      </c>
      <c r="H8" s="6" t="n">
        <v>0.4617552116</v>
      </c>
      <c r="I8" s="6" t="n">
        <v>0.4586341893</v>
      </c>
      <c r="J8" s="6" t="n">
        <v>0.4479371073</v>
      </c>
      <c r="K8" s="6" t="n">
        <v>0.4350455896</v>
      </c>
      <c r="L8" s="6" t="n">
        <v>0.4771562748</v>
      </c>
      <c r="M8" s="6" t="n">
        <v>0.5018412295</v>
      </c>
      <c r="N8" s="6" t="n">
        <v>0.5219632312</v>
      </c>
      <c r="O8" s="6" t="n">
        <v>0.4936721106</v>
      </c>
      <c r="P8" s="6" t="n">
        <v>0.4805860613</v>
      </c>
      <c r="Q8" s="6" t="n">
        <v>0.5312922309</v>
      </c>
      <c r="R8" s="6" t="n">
        <v>0.5184674723</v>
      </c>
      <c r="S8" s="6" t="n">
        <v>0.5056427137</v>
      </c>
      <c r="T8" s="6" t="n">
        <v>0.5348966279</v>
      </c>
      <c r="U8" s="6" t="n">
        <v>0.5357393984</v>
      </c>
      <c r="V8" s="6" t="n">
        <v>0.5223361509</v>
      </c>
      <c r="W8" s="6" t="n">
        <v>0.5447876337</v>
      </c>
      <c r="X8" s="6" t="n">
        <v>0.582754082</v>
      </c>
      <c r="Y8" s="6" t="n">
        <v>0.524406161</v>
      </c>
      <c r="Z8" s="6" t="n">
        <v>0.507506117</v>
      </c>
      <c r="AA8" s="6" t="n">
        <v>0.5231031251</v>
      </c>
      <c r="AB8" s="6" t="n">
        <v>0.5467966309</v>
      </c>
      <c r="AC8" s="6" t="n">
        <v>0.5226793621</v>
      </c>
      <c r="AD8" s="6" t="n">
        <v>0.5450279603</v>
      </c>
      <c r="AE8" s="6" t="n">
        <v>0.5557615055</v>
      </c>
      <c r="AF8" s="6" t="n">
        <v>0.542557667</v>
      </c>
      <c r="AG8" s="6" t="n">
        <v>0.5528046797</v>
      </c>
      <c r="AH8" s="6" t="n">
        <v>0.5719103824</v>
      </c>
      <c r="AI8" s="6" t="n">
        <v>0.5701509854</v>
      </c>
      <c r="AJ8" s="6" t="n">
        <v>0.5350097052</v>
      </c>
      <c r="AK8" s="6" t="n">
        <v>0.5016311098</v>
      </c>
      <c r="AL8" s="6" t="n">
        <v>0.5380142883</v>
      </c>
      <c r="AM8" s="6" t="n">
        <v>0.5201566399</v>
      </c>
      <c r="AN8" s="6" t="n">
        <v>0.5449037664</v>
      </c>
      <c r="AO8" s="6" t="n">
        <v>0.5266103618</v>
      </c>
      <c r="AP8" s="6" t="n">
        <v>0.502310025</v>
      </c>
      <c r="AQ8" s="6" t="n">
        <v>0.5194889228</v>
      </c>
      <c r="AR8" s="6" t="n">
        <v>0.5639851535</v>
      </c>
      <c r="AS8" s="6" t="n">
        <v>0.5320357589</v>
      </c>
      <c r="AT8" s="6" t="n">
        <v>0.5318627422</v>
      </c>
      <c r="AU8" s="6" t="n">
        <v>0.5440385597</v>
      </c>
      <c r="AV8" s="6" t="n">
        <v>0.5445418766</v>
      </c>
      <c r="AW8" s="6" t="n">
        <v>0.5348518436</v>
      </c>
      <c r="AX8" s="6" t="n">
        <f aca="false">AW8*3/4+BA8*1/4</f>
        <v>0.521752520975</v>
      </c>
      <c r="AY8" s="6" t="n">
        <f aca="false">AW8*2/4+BA8*2/4</f>
        <v>0.50865319835</v>
      </c>
      <c r="AZ8" s="6" t="n">
        <f aca="false">AW8*1/4+BA8*3/4</f>
        <v>0.495553875725</v>
      </c>
      <c r="BA8" s="6" t="n">
        <v>0.4824545531</v>
      </c>
      <c r="BB8" s="6" t="n">
        <v>0.5152899238</v>
      </c>
      <c r="BC8" s="6" t="n">
        <v>0.5548449905</v>
      </c>
      <c r="BD8" s="1" t="n">
        <v>0.5530399048</v>
      </c>
      <c r="BE8" s="6" t="n">
        <f aca="false">BE20*BE7/100</f>
        <v>0.497746577984378</v>
      </c>
      <c r="BF8" s="6" t="n">
        <f aca="false">BF20*BF7/100</f>
        <v>0.498945066930265</v>
      </c>
      <c r="BG8" s="6" t="n">
        <f aca="false">BG20*BG7/100</f>
        <v>0.499669577889845</v>
      </c>
      <c r="BH8" s="6" t="n">
        <f aca="false">BH20*BH7/100</f>
        <v>0.501747217410558</v>
      </c>
      <c r="BI8" s="6" t="n">
        <f aca="false">BI20*BI7/100</f>
        <v>0.503501808525408</v>
      </c>
      <c r="BJ8" s="6" t="n">
        <f aca="false">BJ20*BJ7/100</f>
        <v>0.505303660681314</v>
      </c>
      <c r="BK8" s="6" t="n">
        <f aca="false">BK20*BK7/100</f>
        <v>0.506089863099529</v>
      </c>
      <c r="BL8" s="6" t="n">
        <f aca="false">BL20*BL7/100</f>
        <v>0.507649727102444</v>
      </c>
      <c r="BM8" s="6" t="n">
        <f aca="false">BM20*BM7/100</f>
        <v>0.509520203970818</v>
      </c>
      <c r="BN8" s="6" t="n">
        <f aca="false">BN20*BN7/100</f>
        <v>0.511685562679643</v>
      </c>
      <c r="BO8" s="6" t="n">
        <f aca="false">BO20*BO7/100</f>
        <v>0.512758230634114</v>
      </c>
      <c r="BP8" s="6" t="n">
        <f aca="false">BP20*BP7/100</f>
        <v>0.513298194365387</v>
      </c>
      <c r="BQ8" s="6" t="n">
        <f aca="false">BQ20*BQ7/100</f>
        <v>0.515436584165933</v>
      </c>
      <c r="BR8" s="6" t="n">
        <f aca="false">BR20*BR7/100</f>
        <v>0.516421810012531</v>
      </c>
      <c r="BS8" s="6" t="n">
        <f aca="false">BS20*BS7/100</f>
        <v>0.517076640816446</v>
      </c>
      <c r="BT8" s="6" t="n">
        <f aca="false">BT20*BT7/100</f>
        <v>0.518119983750339</v>
      </c>
      <c r="BU8" s="6" t="n">
        <f aca="false">BU20*BU7/100</f>
        <v>0.519472095512836</v>
      </c>
      <c r="BV8" s="6" t="n">
        <f aca="false">BV20*BV7/100</f>
        <v>0.520718109144063</v>
      </c>
      <c r="BW8" s="6" t="n">
        <f aca="false">BW20*BW7/100</f>
        <v>0.52246541653758</v>
      </c>
      <c r="BX8" s="6" t="n">
        <f aca="false">BX20*BX7/100</f>
        <v>0.524587529572666</v>
      </c>
      <c r="BY8" s="6" t="n">
        <f aca="false">BY20*BY7/100</f>
        <v>0.52637867197033</v>
      </c>
      <c r="BZ8" s="6" t="n">
        <f aca="false">BZ20*BZ7/100</f>
        <v>0.527915557729686</v>
      </c>
      <c r="CA8" s="6" t="n">
        <f aca="false">CA20*CA7/100</f>
        <v>0.529164656763566</v>
      </c>
      <c r="CB8" s="6" t="n">
        <f aca="false">CB20*CB7/100</f>
        <v>0.53071600512402</v>
      </c>
      <c r="CC8" s="6" t="n">
        <f aca="false">CC20*CC7/100</f>
        <v>0.532015006579376</v>
      </c>
      <c r="CD8" s="6" t="n">
        <f aca="false">CD20*CD7/100</f>
        <v>0.533075715699564</v>
      </c>
      <c r="CE8" s="6" t="n">
        <f aca="false">CE20*CE7/100</f>
        <v>0.535633979471934</v>
      </c>
      <c r="CF8" s="6" t="n">
        <f aca="false">CF20*CF7/100</f>
        <v>0.536830998607847</v>
      </c>
      <c r="CG8" s="6" t="n">
        <f aca="false">CG20*CG7/100</f>
        <v>0.539180876978372</v>
      </c>
      <c r="CH8" s="6" t="n">
        <f aca="false">CH20*CH7/100</f>
        <v>0.540879404380723</v>
      </c>
      <c r="CI8" s="6" t="n">
        <f aca="false">CI20*CI7/100</f>
        <v>0.542497635430025</v>
      </c>
      <c r="CJ8" s="6" t="n">
        <f aca="false">CJ20*CJ7/100</f>
        <v>0.544274672886925</v>
      </c>
      <c r="CK8" s="6" t="n">
        <f aca="false">CK20*CK7/100</f>
        <v>0.547194893235709</v>
      </c>
      <c r="CL8" s="6" t="n">
        <f aca="false">CL20*CL7/100</f>
        <v>0.548894683036242</v>
      </c>
      <c r="CM8" s="6" t="n">
        <f aca="false">CM20*CM7/100</f>
        <v>0.549506915981571</v>
      </c>
      <c r="CN8" s="6" t="n">
        <f aca="false">CN20*CN7/100</f>
        <v>0.550091738852953</v>
      </c>
      <c r="CO8" s="6" t="n">
        <f aca="false">CO20*CO7/100</f>
        <v>0.551575559217333</v>
      </c>
      <c r="CP8" s="6" t="n">
        <f aca="false">CP20*CP7/100</f>
        <v>0.552504627145508</v>
      </c>
      <c r="CQ8" s="6" t="n">
        <f aca="false">CQ20*CQ7/100</f>
        <v>0.553758372002557</v>
      </c>
      <c r="CR8" s="6" t="n">
        <f aca="false">CR20*CR7/100</f>
        <v>0.554647107075293</v>
      </c>
      <c r="CS8" s="6" t="n">
        <f aca="false">CS20*CS7/100</f>
        <v>0.556600634017298</v>
      </c>
      <c r="CT8" s="6" t="n">
        <f aca="false">CT20*CT7/100</f>
        <v>0.558203954958491</v>
      </c>
      <c r="CU8" s="6" t="n">
        <f aca="false">CU20*CU7/100</f>
        <v>0.55988661427913</v>
      </c>
      <c r="CV8" s="6" t="n">
        <f aca="false">CV20*CV7/100</f>
        <v>0.560270552144506</v>
      </c>
      <c r="CW8" s="6" t="n">
        <f aca="false">CW20*CW7/100</f>
        <v>0.561098072236764</v>
      </c>
      <c r="CX8" s="6" t="n">
        <f aca="false">CX20*CX7/100</f>
        <v>0.561659687798944</v>
      </c>
      <c r="CY8" s="6" t="n">
        <f aca="false">CY20*CY7/100</f>
        <v>0.563948914164515</v>
      </c>
      <c r="CZ8" s="6" t="n">
        <f aca="false">CZ20*CZ7/100</f>
        <v>0.565469366295899</v>
      </c>
      <c r="DA8" s="6" t="n">
        <f aca="false">DA20*DA7/100</f>
        <v>0.567004095713208</v>
      </c>
      <c r="DB8" s="6" t="n">
        <f aca="false">DB20*DB7/100</f>
        <v>0.568619989294499</v>
      </c>
      <c r="DC8" s="6" t="n">
        <f aca="false">DC20*DC7/100</f>
        <v>0.570103481331396</v>
      </c>
      <c r="DD8" s="6" t="n">
        <f aca="false">DD20*DD7/100</f>
        <v>0.571788060164882</v>
      </c>
      <c r="DE8" s="6" t="n">
        <f aca="false">DE20*DE7/100</f>
        <v>0.571354055410153</v>
      </c>
      <c r="DF8" s="6" t="n">
        <f aca="false">DF20*DF7/100</f>
        <v>0.571842449264619</v>
      </c>
      <c r="DG8" s="6" t="n">
        <f aca="false">DG20*DG7/100</f>
        <v>0.571173681242762</v>
      </c>
      <c r="DH8" s="6" t="n">
        <f aca="false">DH20*DH7/100</f>
        <v>0.570240909162137</v>
      </c>
      <c r="DI8" s="6" t="n">
        <f aca="false">DI20*DI7/100</f>
        <v>0.568993491937639</v>
      </c>
      <c r="DJ8" s="6" t="n">
        <f aca="false">DJ20*DJ7/100</f>
        <v>0.567934981680174</v>
      </c>
      <c r="DK8" s="6" t="n">
        <f aca="false">DK20*DK7/100</f>
        <v>0.567531621243895</v>
      </c>
      <c r="DL8" s="6" t="n">
        <f aca="false">DL20*DL7/100</f>
        <v>0.567465318152509</v>
      </c>
      <c r="DM8" s="6" t="n">
        <f aca="false">DM20*DM7/100</f>
        <v>0.567718062297835</v>
      </c>
      <c r="DN8" s="6" t="n">
        <f aca="false">DN20*DN7/100</f>
        <v>0.567334613299478</v>
      </c>
      <c r="DO8" s="6" t="n">
        <f aca="false">DO20*DO7/100</f>
        <v>0.56754724279034</v>
      </c>
      <c r="DP8" s="6" t="n">
        <f aca="false">DP20*DP7/100</f>
        <v>0.567420322658331</v>
      </c>
      <c r="DQ8" s="6" t="n">
        <f aca="false">DQ20*DQ7/100</f>
        <v>0.567264129272808</v>
      </c>
      <c r="DR8" s="6" t="n">
        <f aca="false">DR20*DR7/100</f>
        <v>0.566180408652902</v>
      </c>
      <c r="DS8" s="6" t="n">
        <f aca="false">DS20*DS7/100</f>
        <v>0.566652536680431</v>
      </c>
      <c r="DT8" s="6" t="n">
        <f aca="false">DT20*DT7/100</f>
        <v>0.566313986024838</v>
      </c>
      <c r="DU8" s="6" t="n">
        <f aca="false">DU20*DU7/100</f>
        <v>0.565080473889159</v>
      </c>
      <c r="DV8" s="6" t="n">
        <f aca="false">DV20*DV7/100</f>
        <v>0.565237248079289</v>
      </c>
      <c r="DW8" s="6" t="n">
        <f aca="false">DW20*DW7/100</f>
        <v>0.565355807356487</v>
      </c>
      <c r="DX8" s="6" t="n">
        <f aca="false">DX20*DX7/100</f>
        <v>0.564659877433412</v>
      </c>
      <c r="DY8" s="6" t="n">
        <f aca="false">DY20*DY7/100</f>
        <v>0.565006611746771</v>
      </c>
      <c r="DZ8" s="6" t="n">
        <f aca="false">DZ20*DZ7/100</f>
        <v>0.565374431918605</v>
      </c>
      <c r="EA8" s="6" t="n">
        <f aca="false">EA20*EA7/100</f>
        <v>0.565240076270959</v>
      </c>
      <c r="EB8" s="6" t="n">
        <f aca="false">EB20*EB7/100</f>
        <v>0.565282665215767</v>
      </c>
      <c r="EC8" s="6" t="n">
        <f aca="false">EC20*EC7/100</f>
        <v>0.564040668032761</v>
      </c>
      <c r="ED8" s="6" t="n">
        <f aca="false">ED20*ED7/100</f>
        <v>0.564306141296652</v>
      </c>
      <c r="EE8" s="6" t="n">
        <f aca="false">EE20*EE7/100</f>
        <v>0.563650731493172</v>
      </c>
      <c r="EF8" s="6" t="n">
        <f aca="false">EF20*EF7/100</f>
        <v>0.564302546382696</v>
      </c>
      <c r="EG8" s="6" t="n">
        <f aca="false">EG20*EG7/100</f>
        <v>0.563764000143317</v>
      </c>
      <c r="EH8" s="6" t="n">
        <f aca="false">EH20*EH7/100</f>
        <v>0.563819667640054</v>
      </c>
      <c r="EI8" s="6" t="n">
        <f aca="false">EI20*EI7/100</f>
        <v>0.563413617472279</v>
      </c>
      <c r="EJ8" s="6" t="n">
        <f aca="false">EJ20*EJ7/100</f>
        <v>0.562728699762879</v>
      </c>
      <c r="EK8" s="6" t="n">
        <f aca="false">EK20*EK7/100</f>
        <v>0.562722267404625</v>
      </c>
      <c r="EL8" s="6" t="n">
        <f aca="false">EL20*EL7/100</f>
        <v>0.562189469166039</v>
      </c>
      <c r="EM8" s="6" t="n">
        <f aca="false">EM20*EM7/100</f>
        <v>0.562076948792313</v>
      </c>
      <c r="EN8" s="6" t="n">
        <f aca="false">EN20*EN7/100</f>
        <v>0.56199571784338</v>
      </c>
      <c r="EO8" s="6" t="n">
        <f aca="false">EO20*EO7/100</f>
        <v>0.561876615726873</v>
      </c>
      <c r="EP8" s="6" t="n">
        <f aca="false">EP20*EP7/100</f>
        <v>0.562166851098744</v>
      </c>
      <c r="EQ8" s="6" t="n">
        <f aca="false">EQ20*EQ7/100</f>
        <v>0.562590713481663</v>
      </c>
      <c r="ER8" s="6" t="n">
        <f aca="false">ER20*ER7/100</f>
        <v>0.562752178179528</v>
      </c>
      <c r="ES8" s="6" t="n">
        <f aca="false">ES20*ES7/100</f>
        <v>0.563321706519684</v>
      </c>
      <c r="ET8" s="6" t="n">
        <f aca="false">ET20*ET7/100</f>
        <v>0.564158584054901</v>
      </c>
      <c r="EU8" s="6" t="n">
        <f aca="false">EU20*EU7/100</f>
        <v>0.564172661410108</v>
      </c>
      <c r="EV8" s="6" t="e">
        <f aca="false">EV20*EV7/100</f>
        <v>#DIV/0!</v>
      </c>
      <c r="EX8" s="6" t="n">
        <v>40</v>
      </c>
      <c r="EY8" s="6" t="n">
        <v>0.2794417967</v>
      </c>
      <c r="EZ8" s="6" t="n">
        <v>0.2542931965</v>
      </c>
      <c r="FA8" s="6" t="n">
        <v>0.2750749072</v>
      </c>
      <c r="FB8" s="6" t="n">
        <v>0.2701349855</v>
      </c>
      <c r="FC8" s="6" t="n">
        <v>0.275698549</v>
      </c>
      <c r="FD8" s="6" t="n">
        <v>0.2589653369</v>
      </c>
      <c r="FE8" s="6" t="n">
        <v>0.2515156096</v>
      </c>
      <c r="FF8" s="6" t="n">
        <v>0.2636625018</v>
      </c>
      <c r="FG8" s="6" t="n">
        <v>0.2806011683</v>
      </c>
      <c r="FH8" s="6" t="n">
        <v>0.2970719477</v>
      </c>
      <c r="FI8" s="6" t="n">
        <v>0.2987354012</v>
      </c>
      <c r="FJ8" s="6" t="n">
        <v>0.2939496115</v>
      </c>
      <c r="FK8" s="6" t="n">
        <v>0.3109365283</v>
      </c>
      <c r="FL8" s="6" t="n">
        <v>0.3161456195</v>
      </c>
      <c r="FM8" s="6" t="n">
        <v>0.3024389535</v>
      </c>
      <c r="FN8" s="6" t="n">
        <v>0.336694758</v>
      </c>
      <c r="FO8" s="6" t="n">
        <v>0.3264681785</v>
      </c>
      <c r="FP8" s="6" t="n">
        <v>0.316241599</v>
      </c>
      <c r="FQ8" s="6" t="n">
        <v>0.3313164494</v>
      </c>
      <c r="FR8" s="6" t="n">
        <v>0.3587853397</v>
      </c>
      <c r="FS8" s="6" t="n">
        <v>0.3454092393</v>
      </c>
      <c r="FT8" s="6" t="n">
        <v>0.3178977704</v>
      </c>
      <c r="FU8" s="6" t="n">
        <v>0.363412369</v>
      </c>
      <c r="FV8" s="6" t="n">
        <v>0.3572151717</v>
      </c>
      <c r="FW8" s="6" t="n">
        <v>0.3532885335</v>
      </c>
      <c r="FX8" s="6" t="n">
        <v>0.3497838635</v>
      </c>
      <c r="FY8" s="6" t="n">
        <v>0.3443309143</v>
      </c>
      <c r="FZ8" s="6" t="n">
        <v>0.3411368205</v>
      </c>
      <c r="GA8" s="6" t="n">
        <v>0.3468067392</v>
      </c>
      <c r="GB8" s="6" t="n">
        <v>0.347532388</v>
      </c>
      <c r="GC8" s="6" t="n">
        <v>0.3611509872</v>
      </c>
      <c r="GD8" s="6" t="n">
        <v>0.3580020985</v>
      </c>
      <c r="GE8" s="6" t="n">
        <v>0.3689760856</v>
      </c>
      <c r="GF8" s="6" t="n">
        <v>0.3606635422</v>
      </c>
      <c r="GG8" s="6" t="n">
        <v>0.35885868</v>
      </c>
      <c r="GH8" s="6" t="n">
        <v>0.3503817932</v>
      </c>
      <c r="GI8" s="6" t="n">
        <v>0.3575414046</v>
      </c>
      <c r="GJ8" s="6" t="n">
        <v>0.391952142</v>
      </c>
      <c r="GK8" s="6" t="n">
        <v>0.3594729941</v>
      </c>
      <c r="GL8" s="6" t="n">
        <v>0.3526101142</v>
      </c>
      <c r="GM8" s="6" t="n">
        <v>0.3994945187</v>
      </c>
      <c r="GN8" s="6" t="n">
        <v>0.3927492659</v>
      </c>
      <c r="GO8" s="6" t="n">
        <v>0.4078529602</v>
      </c>
      <c r="GP8" s="6" t="n">
        <v>0.3742445409</v>
      </c>
      <c r="GQ8" s="6" t="n">
        <v>0.371195118</v>
      </c>
      <c r="GR8" s="6" t="n">
        <v>0.3880463384</v>
      </c>
      <c r="GS8" s="6" t="n">
        <v>0.3768181759</v>
      </c>
      <c r="GT8" s="6" t="n">
        <v>0.375374638</v>
      </c>
      <c r="GU8" s="6" t="n">
        <f aca="false">GT8*3/4+GX8*1/4</f>
        <v>0.383078893175</v>
      </c>
      <c r="GV8" s="6" t="n">
        <f aca="false">GT8*2/4+GX8*2/4</f>
        <v>0.39078314835</v>
      </c>
      <c r="GW8" s="6" t="n">
        <f aca="false">GT8*1/4+GX8*3/4</f>
        <v>0.398487403525</v>
      </c>
      <c r="GX8" s="6" t="n">
        <v>0.4061916587</v>
      </c>
      <c r="GY8" s="6" t="n">
        <v>0.3952598943</v>
      </c>
      <c r="GZ8" s="6" t="n">
        <v>0.4045732955</v>
      </c>
      <c r="HA8" s="1" t="n">
        <v>0.3830794145</v>
      </c>
      <c r="HB8" s="6" t="n">
        <f aca="false">HB20*HB7/100</f>
        <v>0.37116113443562</v>
      </c>
      <c r="HC8" s="6" t="n">
        <f aca="false">HC20*HC7/100</f>
        <v>0.372810930720201</v>
      </c>
      <c r="HD8" s="6" t="n">
        <f aca="false">HD20*HD7/100</f>
        <v>0.374543852714749</v>
      </c>
      <c r="HE8" s="6" t="n">
        <f aca="false">HE20*HE7/100</f>
        <v>0.375973863351904</v>
      </c>
      <c r="HF8" s="6" t="n">
        <f aca="false">HF20*HF7/100</f>
        <v>0.376917564853846</v>
      </c>
      <c r="HG8" s="6" t="n">
        <f aca="false">HG20*HG7/100</f>
        <v>0.378661638548689</v>
      </c>
      <c r="HH8" s="6" t="n">
        <f aca="false">HH20*HH7/100</f>
        <v>0.381018221735094</v>
      </c>
      <c r="HI8" s="6" t="n">
        <f aca="false">HI20*HI7/100</f>
        <v>0.383297455976255</v>
      </c>
      <c r="HJ8" s="6" t="n">
        <f aca="false">HJ20*HJ7/100</f>
        <v>0.384850834819508</v>
      </c>
      <c r="HK8" s="6" t="n">
        <f aca="false">HK20*HK7/100</f>
        <v>0.386852647942657</v>
      </c>
      <c r="HL8" s="6" t="n">
        <f aca="false">HL20*HL7/100</f>
        <v>0.388863211816429</v>
      </c>
      <c r="HM8" s="6" t="n">
        <f aca="false">HM20*HM7/100</f>
        <v>0.390086057239797</v>
      </c>
      <c r="HN8" s="6" t="n">
        <f aca="false">HN20*HN7/100</f>
        <v>0.391956002320529</v>
      </c>
      <c r="HO8" s="6" t="n">
        <f aca="false">HO20*HO7/100</f>
        <v>0.393872710865194</v>
      </c>
      <c r="HP8" s="6" t="n">
        <f aca="false">HP20*HP7/100</f>
        <v>0.395978930997536</v>
      </c>
      <c r="HQ8" s="6" t="n">
        <f aca="false">HQ20*HQ7/100</f>
        <v>0.398320689607802</v>
      </c>
      <c r="HR8" s="6" t="n">
        <f aca="false">HR20*HR7/100</f>
        <v>0.400658934758174</v>
      </c>
      <c r="HS8" s="6" t="n">
        <f aca="false">HS20*HS7/100</f>
        <v>0.402061043613765</v>
      </c>
      <c r="HT8" s="6" t="n">
        <f aca="false">HT20*HT7/100</f>
        <v>0.403215605854539</v>
      </c>
      <c r="HU8" s="6" t="n">
        <f aca="false">HU20*HU7/100</f>
        <v>0.404248135966905</v>
      </c>
      <c r="HV8" s="6" t="n">
        <f aca="false">HV20*HV7/100</f>
        <v>0.405779577520078</v>
      </c>
      <c r="HW8" s="6" t="n">
        <f aca="false">HW20*HW7/100</f>
        <v>0.407680545534982</v>
      </c>
      <c r="HX8" s="6" t="n">
        <f aca="false">HX20*HX7/100</f>
        <v>0.409292570852327</v>
      </c>
      <c r="HY8" s="6" t="n">
        <f aca="false">HY20*HY7/100</f>
        <v>0.410127326208603</v>
      </c>
      <c r="HZ8" s="6" t="n">
        <f aca="false">HZ20*HZ7/100</f>
        <v>0.411542377656633</v>
      </c>
      <c r="IA8" s="6" t="n">
        <f aca="false">IA20*IA7/100</f>
        <v>0.413056414297195</v>
      </c>
      <c r="IB8" s="6" t="n">
        <f aca="false">IB20*IB7/100</f>
        <v>0.414937424051726</v>
      </c>
      <c r="IC8" s="6" t="n">
        <f aca="false">IC20*IC7/100</f>
        <v>0.416578691157372</v>
      </c>
      <c r="ID8" s="6" t="n">
        <f aca="false">ID20*ID7/100</f>
        <v>0.418302579205306</v>
      </c>
      <c r="IE8" s="6" t="n">
        <f aca="false">IE20*IE7/100</f>
        <v>0.420096844043472</v>
      </c>
      <c r="IF8" s="6" t="n">
        <f aca="false">IF20*IF7/100</f>
        <v>0.421888623892537</v>
      </c>
      <c r="IG8" s="6" t="n">
        <f aca="false">IG20*IG7/100</f>
        <v>0.423663858883729</v>
      </c>
      <c r="IH8" s="6" t="n">
        <f aca="false">IH20*IH7/100</f>
        <v>0.424956034764123</v>
      </c>
      <c r="II8" s="6" t="n">
        <f aca="false">II20*II7/100</f>
        <v>0.426406993974873</v>
      </c>
      <c r="IJ8" s="6" t="n">
        <f aca="false">IJ20*IJ7/100</f>
        <v>0.428842697759341</v>
      </c>
      <c r="IK8" s="6" t="n">
        <f aca="false">IK20*IK7/100</f>
        <v>0.4306149921813</v>
      </c>
      <c r="IL8" s="6" t="n">
        <f aca="false">IL20*IL7/100</f>
        <v>0.431991310202564</v>
      </c>
      <c r="IM8" s="6" t="n">
        <f aca="false">IM20*IM7/100</f>
        <v>0.43385763034726</v>
      </c>
      <c r="IN8" s="6" t="n">
        <f aca="false">IN20*IN7/100</f>
        <v>0.435335995273109</v>
      </c>
      <c r="IO8" s="6" t="n">
        <f aca="false">IO20*IO7/100</f>
        <v>0.437812438742085</v>
      </c>
      <c r="IP8" s="6" t="n">
        <f aca="false">IP20*IP7/100</f>
        <v>0.440170760762061</v>
      </c>
      <c r="IQ8" s="6" t="n">
        <f aca="false">IQ20*IQ7/100</f>
        <v>0.441630763331408</v>
      </c>
      <c r="IR8" s="6" t="n">
        <f aca="false">IR20*IR7/100</f>
        <v>0.444208192604693</v>
      </c>
      <c r="IS8" s="6" t="n">
        <f aca="false">IS20*IS7/100</f>
        <v>0.444955806896566</v>
      </c>
      <c r="IT8" s="6" t="n">
        <f aca="false">IT20*IT7/100</f>
        <v>0.446819068123991</v>
      </c>
      <c r="IU8" s="6" t="n">
        <f aca="false">IU20*IU7/100</f>
        <v>0.449178455988876</v>
      </c>
      <c r="IV8" s="6" t="n">
        <f aca="false">IV20*IV7/100</f>
        <v>0.450313155332893</v>
      </c>
      <c r="IW8" s="6" t="n">
        <f aca="false">IW20*IW7/100</f>
        <v>0.452255826505739</v>
      </c>
      <c r="IX8" s="6" t="n">
        <f aca="false">IX20*IX7/100</f>
        <v>0.453390908740766</v>
      </c>
      <c r="IY8" s="6" t="n">
        <f aca="false">IY20*IY7/100</f>
        <v>0.455558625664437</v>
      </c>
      <c r="IZ8" s="6" t="n">
        <f aca="false">IZ20*IZ7/100</f>
        <v>0.45749106869905</v>
      </c>
      <c r="JA8" s="6" t="n">
        <f aca="false">JA20*JA7/100</f>
        <v>0.457966702224802</v>
      </c>
      <c r="JB8" s="6" t="n">
        <f aca="false">JB20*JB7/100</f>
        <v>0.458835774256739</v>
      </c>
      <c r="JC8" s="6" t="n">
        <f aca="false">JC20*JC7/100</f>
        <v>0.459296417880446</v>
      </c>
      <c r="JD8" s="6" t="n">
        <f aca="false">JD20*JD7/100</f>
        <v>0.45889398483275</v>
      </c>
      <c r="JE8" s="6" t="n">
        <f aca="false">JE20*JE7/100</f>
        <v>0.459091908346049</v>
      </c>
      <c r="JF8" s="6" t="n">
        <f aca="false">JF20*JF7/100</f>
        <v>0.458523437573996</v>
      </c>
      <c r="JG8" s="6" t="n">
        <f aca="false">JG20*JG7/100</f>
        <v>0.458499809895833</v>
      </c>
      <c r="JH8" s="6" t="n">
        <f aca="false">JH20*JH7/100</f>
        <v>0.458310661900229</v>
      </c>
      <c r="JI8" s="6" t="n">
        <f aca="false">JI20*JI7/100</f>
        <v>0.459725542901467</v>
      </c>
      <c r="JJ8" s="6" t="n">
        <f aca="false">JJ20*JJ7/100</f>
        <v>0.459188394888251</v>
      </c>
      <c r="JK8" s="6" t="n">
        <f aca="false">JK20*JK7/100</f>
        <v>0.459186965938691</v>
      </c>
      <c r="JL8" s="6" t="n">
        <f aca="false">JL20*JL7/100</f>
        <v>0.458843299082126</v>
      </c>
      <c r="JM8" s="6" t="n">
        <f aca="false">JM20*JM7/100</f>
        <v>0.459719712078035</v>
      </c>
      <c r="JN8" s="6" t="n">
        <f aca="false">JN20*JN7/100</f>
        <v>0.459230293088137</v>
      </c>
      <c r="JO8" s="6" t="n">
        <f aca="false">JO20*JO7/100</f>
        <v>0.459445787966552</v>
      </c>
      <c r="JP8" s="6" t="n">
        <f aca="false">JP20*JP7/100</f>
        <v>0.459460353560397</v>
      </c>
      <c r="JQ8" s="6" t="n">
        <f aca="false">JQ20*JQ7/100</f>
        <v>0.459598418636767</v>
      </c>
      <c r="JR8" s="6" t="n">
        <f aca="false">JR20*JR7/100</f>
        <v>0.459294654785915</v>
      </c>
      <c r="JS8" s="6" t="n">
        <f aca="false">JS20*JS7/100</f>
        <v>0.459479641520266</v>
      </c>
      <c r="JT8" s="6" t="n">
        <f aca="false">JT20*JT7/100</f>
        <v>0.459686740644227</v>
      </c>
      <c r="JU8" s="6" t="n">
        <f aca="false">JU20*JU7/100</f>
        <v>0.460378683860429</v>
      </c>
      <c r="JV8" s="6" t="n">
        <f aca="false">JV20*JV7/100</f>
        <v>0.460903372358763</v>
      </c>
      <c r="JW8" s="6" t="n">
        <f aca="false">JW20*JW7/100</f>
        <v>0.460264915318362</v>
      </c>
      <c r="JX8" s="6" t="n">
        <f aca="false">JX20*JX7/100</f>
        <v>0.460066260718393</v>
      </c>
      <c r="JY8" s="6" t="n">
        <f aca="false">JY20*JY7/100</f>
        <v>0.459732610151379</v>
      </c>
      <c r="JZ8" s="6" t="n">
        <f aca="false">JZ20*JZ7/100</f>
        <v>0.459715883006345</v>
      </c>
      <c r="KA8" s="6" t="n">
        <f aca="false">KA20*KA7/100</f>
        <v>0.460137168396292</v>
      </c>
      <c r="KB8" s="6" t="n">
        <f aca="false">KB20*KB7/100</f>
        <v>0.460062138659919</v>
      </c>
      <c r="KC8" s="6" t="n">
        <f aca="false">KC20*KC7/100</f>
        <v>0.459584364021952</v>
      </c>
      <c r="KD8" s="6" t="n">
        <f aca="false">KD20*KD7/100</f>
        <v>0.459384043648774</v>
      </c>
      <c r="KE8" s="6" t="n">
        <f aca="false">KE20*KE7/100</f>
        <v>0.459284904106837</v>
      </c>
      <c r="KF8" s="6" t="n">
        <f aca="false">KF20*KF7/100</f>
        <v>0.458943237574713</v>
      </c>
      <c r="KG8" s="6" t="n">
        <f aca="false">KG20*KG7/100</f>
        <v>0.458989011464629</v>
      </c>
      <c r="KH8" s="6" t="n">
        <f aca="false">KH20*KH7/100</f>
        <v>0.459826688555632</v>
      </c>
      <c r="KI8" s="6" t="n">
        <f aca="false">KI20*KI7/100</f>
        <v>0.459743186361632</v>
      </c>
      <c r="KJ8" s="6" t="n">
        <f aca="false">KJ20*KJ7/100</f>
        <v>0.45954420104892</v>
      </c>
      <c r="KK8" s="6" t="n">
        <f aca="false">KK20*KK7/100</f>
        <v>0.459905806758545</v>
      </c>
      <c r="KL8" s="6" t="n">
        <f aca="false">KL20*KL7/100</f>
        <v>0.458854507166002</v>
      </c>
      <c r="KM8" s="6" t="n">
        <f aca="false">KM20*KM7/100</f>
        <v>0.459011728986222</v>
      </c>
      <c r="KN8" s="6" t="n">
        <f aca="false">KN20*KN7/100</f>
        <v>0.459698507041571</v>
      </c>
      <c r="KO8" s="6" t="n">
        <f aca="false">KO20*KO7/100</f>
        <v>0.460411331579218</v>
      </c>
      <c r="KP8" s="6" t="n">
        <f aca="false">KP20*KP7/100</f>
        <v>0.461322534528932</v>
      </c>
      <c r="KQ8" s="6" t="n">
        <f aca="false">KQ20*KQ7/100</f>
        <v>0.461418061118393</v>
      </c>
      <c r="KR8" s="6" t="n">
        <f aca="false">KR20*KR7/100</f>
        <v>0.461809406842443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0.401622545</v>
      </c>
      <c r="C9" s="4" t="n">
        <v>0.4143318389</v>
      </c>
      <c r="D9" s="4" t="n">
        <v>0.4336377945</v>
      </c>
      <c r="E9" s="4" t="n">
        <v>0.4244642937</v>
      </c>
      <c r="F9" s="4" t="n">
        <v>0.363540002</v>
      </c>
      <c r="G9" s="4" t="n">
        <v>0.4194183369</v>
      </c>
      <c r="H9" s="4" t="n">
        <v>0.4425540792</v>
      </c>
      <c r="I9" s="4" t="n">
        <v>0.415968872</v>
      </c>
      <c r="J9" s="4" t="n">
        <v>0.4334591712</v>
      </c>
      <c r="K9" s="4" t="n">
        <v>0.4692884959</v>
      </c>
      <c r="L9" s="4" t="n">
        <v>0.4642126388</v>
      </c>
      <c r="M9" s="4" t="n">
        <v>0.4622410347</v>
      </c>
      <c r="N9" s="4" t="n">
        <v>0.4760610546</v>
      </c>
      <c r="O9" s="4" t="n">
        <v>0.4923907551</v>
      </c>
      <c r="P9" s="4" t="n">
        <v>0.4790423478</v>
      </c>
      <c r="Q9" s="4" t="n">
        <v>0.4473863409</v>
      </c>
      <c r="R9" s="4" t="n">
        <v>0.4872702807</v>
      </c>
      <c r="S9" s="4" t="n">
        <v>0.5271542204</v>
      </c>
      <c r="T9" s="4" t="n">
        <v>0.4691124137</v>
      </c>
      <c r="U9" s="4" t="n">
        <v>0.5202984378</v>
      </c>
      <c r="V9" s="4" t="n">
        <v>0.4988104215</v>
      </c>
      <c r="W9" s="4" t="n">
        <v>0.5028018269</v>
      </c>
      <c r="X9" s="4" t="n">
        <v>0.48014509</v>
      </c>
      <c r="Y9" s="4" t="n">
        <v>0.4852593153</v>
      </c>
      <c r="Z9" s="4" t="n">
        <v>0.5067170171</v>
      </c>
      <c r="AA9" s="4" t="n">
        <v>0.4963879711</v>
      </c>
      <c r="AB9" s="4" t="n">
        <v>0.4709076352</v>
      </c>
      <c r="AC9" s="4" t="n">
        <v>0.466449643</v>
      </c>
      <c r="AD9" s="4" t="n">
        <v>0.4658035479</v>
      </c>
      <c r="AE9" s="4" t="n">
        <v>0.5038718659</v>
      </c>
      <c r="AF9" s="4" t="n">
        <v>0.5041803281</v>
      </c>
      <c r="AG9" s="4" t="n">
        <v>0.50207</v>
      </c>
      <c r="AH9" s="4" t="n">
        <v>0.5086362022</v>
      </c>
      <c r="AI9" s="4" t="n">
        <v>0.5236240785</v>
      </c>
      <c r="AJ9" s="4" t="n">
        <v>0.5306107566</v>
      </c>
      <c r="AK9" s="4" t="n">
        <v>0.4777901966</v>
      </c>
      <c r="AL9" s="4" t="n">
        <v>0.5035672242</v>
      </c>
      <c r="AM9" s="4" t="n">
        <v>0.5202379753</v>
      </c>
      <c r="AN9" s="4" t="n">
        <v>0.5347167416</v>
      </c>
      <c r="AO9" s="4" t="n">
        <v>0.498956797</v>
      </c>
      <c r="AP9" s="4" t="n">
        <v>0.5539215024</v>
      </c>
      <c r="AQ9" s="4" t="n">
        <v>0.5242067634</v>
      </c>
      <c r="AR9" s="4" t="n">
        <v>0.5166638229</v>
      </c>
      <c r="AS9" s="4" t="n">
        <v>0.5094806959</v>
      </c>
      <c r="AT9" s="4" t="n">
        <v>0.5262199273</v>
      </c>
      <c r="AU9" s="4" t="n">
        <v>0.5114953001</v>
      </c>
      <c r="AV9" s="4" t="n">
        <v>0.5200482057</v>
      </c>
      <c r="AW9" s="4" t="n">
        <v>0.5260086152</v>
      </c>
      <c r="AX9" s="4" t="n">
        <f aca="false">AW9*3/4+BA9*1/4</f>
        <v>0.529039061325</v>
      </c>
      <c r="AY9" s="4" t="n">
        <f aca="false">AW9*2/4+BA9*2/4</f>
        <v>0.53206950745</v>
      </c>
      <c r="AZ9" s="4" t="n">
        <f aca="false">AW9*1/4+BA9*3/4</f>
        <v>0.535099953575</v>
      </c>
      <c r="BA9" s="4" t="n">
        <v>0.5381303997</v>
      </c>
      <c r="BB9" s="4" t="n">
        <v>0.5455295841</v>
      </c>
      <c r="BC9" s="4" t="n">
        <v>0.489164204</v>
      </c>
      <c r="BD9" s="1" t="n">
        <v>0.4731023477</v>
      </c>
      <c r="BE9" s="4" t="n">
        <f aca="false">BE21*BE7/100</f>
        <v>0.477046246241876</v>
      </c>
      <c r="BF9" s="4" t="n">
        <f aca="false">BF21*BF7/100</f>
        <v>0.478194892316175</v>
      </c>
      <c r="BG9" s="4" t="n">
        <f aca="false">BG21*BG7/100</f>
        <v>0.478889272245473</v>
      </c>
      <c r="BH9" s="4" t="n">
        <f aca="false">BH21*BH7/100</f>
        <v>0.480880506697377</v>
      </c>
      <c r="BI9" s="4" t="n">
        <f aca="false">BI21*BI7/100</f>
        <v>0.482562127711062</v>
      </c>
      <c r="BJ9" s="4" t="n">
        <f aca="false">BJ21*BJ7/100</f>
        <v>0.48428904426916</v>
      </c>
      <c r="BK9" s="4" t="n">
        <f aca="false">BK21*BK7/100</f>
        <v>0.485042550026879</v>
      </c>
      <c r="BL9" s="4" t="n">
        <f aca="false">BL21*BL7/100</f>
        <v>0.486537542258169</v>
      </c>
      <c r="BM9" s="4" t="n">
        <f aca="false">BM21*BM7/100</f>
        <v>0.488330229557706</v>
      </c>
      <c r="BN9" s="4" t="n">
        <f aca="false">BN21*BN7/100</f>
        <v>0.490405535123833</v>
      </c>
      <c r="BO9" s="4" t="n">
        <f aca="false">BO21*BO7/100</f>
        <v>0.491433592862003</v>
      </c>
      <c r="BP9" s="4" t="n">
        <f aca="false">BP21*BP7/100</f>
        <v>0.491951100530572</v>
      </c>
      <c r="BQ9" s="4" t="n">
        <f aca="false">BQ21*BQ7/100</f>
        <v>0.494000558773928</v>
      </c>
      <c r="BR9" s="4" t="n">
        <f aca="false">BR21*BR7/100</f>
        <v>0.494944810954873</v>
      </c>
      <c r="BS9" s="4" t="n">
        <f aca="false">BS21*BS7/100</f>
        <v>0.495572408593408</v>
      </c>
      <c r="BT9" s="4" t="n">
        <f aca="false">BT21*BT7/100</f>
        <v>0.496572360882727</v>
      </c>
      <c r="BU9" s="4" t="n">
        <f aca="false">BU21*BU7/100</f>
        <v>0.497868240893416</v>
      </c>
      <c r="BV9" s="4" t="n">
        <f aca="false">BV21*BV7/100</f>
        <v>0.499062435191949</v>
      </c>
      <c r="BW9" s="4" t="n">
        <f aca="false">BW21*BW7/100</f>
        <v>0.500737075400392</v>
      </c>
      <c r="BX9" s="4" t="n">
        <f aca="false">BX21*BX7/100</f>
        <v>0.502770933797949</v>
      </c>
      <c r="BY9" s="4" t="n">
        <f aca="false">BY21*BY7/100</f>
        <v>0.504487585996243</v>
      </c>
      <c r="BZ9" s="4" t="n">
        <f aca="false">BZ21*BZ7/100</f>
        <v>0.505960555605341</v>
      </c>
      <c r="CA9" s="4" t="n">
        <f aca="false">CA21*CA7/100</f>
        <v>0.507157706990509</v>
      </c>
      <c r="CB9" s="4" t="n">
        <f aca="false">CB21*CB7/100</f>
        <v>0.508644537728683</v>
      </c>
      <c r="CC9" s="4" t="n">
        <f aca="false">CC21*CC7/100</f>
        <v>0.509889516188706</v>
      </c>
      <c r="CD9" s="4" t="n">
        <f aca="false">CD21*CD7/100</f>
        <v>0.510906112437723</v>
      </c>
      <c r="CE9" s="4" t="n">
        <f aca="false">CE21*CE7/100</f>
        <v>0.513357982894468</v>
      </c>
      <c r="CF9" s="4" t="n">
        <f aca="false">CF21*CF7/100</f>
        <v>0.514505220285389</v>
      </c>
      <c r="CG9" s="4" t="n">
        <f aca="false">CG21*CG7/100</f>
        <v>0.516757371692082</v>
      </c>
      <c r="CH9" s="4" t="n">
        <f aca="false">CH21*CH7/100</f>
        <v>0.518385260576244</v>
      </c>
      <c r="CI9" s="4" t="n">
        <f aca="false">CI21*CI7/100</f>
        <v>0.51993619247968</v>
      </c>
      <c r="CJ9" s="4" t="n">
        <f aca="false">CJ21*CJ7/100</f>
        <v>0.521639326334819</v>
      </c>
      <c r="CK9" s="4" t="n">
        <f aca="false">CK21*CK7/100</f>
        <v>0.524438100283659</v>
      </c>
      <c r="CL9" s="4" t="n">
        <f aca="false">CL21*CL7/100</f>
        <v>0.526067199065268</v>
      </c>
      <c r="CM9" s="4" t="n">
        <f aca="false">CM21*CM7/100</f>
        <v>0.526653970408985</v>
      </c>
      <c r="CN9" s="4" t="n">
        <f aca="false">CN21*CN7/100</f>
        <v>0.527214471611503</v>
      </c>
      <c r="CO9" s="4" t="n">
        <f aca="false">CO21*CO7/100</f>
        <v>0.528636582714288</v>
      </c>
      <c r="CP9" s="4" t="n">
        <f aca="false">CP21*CP7/100</f>
        <v>0.529527012477631</v>
      </c>
      <c r="CQ9" s="4" t="n">
        <f aca="false">CQ21*CQ7/100</f>
        <v>0.530728616475035</v>
      </c>
      <c r="CR9" s="4" t="n">
        <f aca="false">CR21*CR7/100</f>
        <v>0.531580390749544</v>
      </c>
      <c r="CS9" s="4" t="n">
        <f aca="false">CS21*CS7/100</f>
        <v>0.533452674228398</v>
      </c>
      <c r="CT9" s="4" t="n">
        <f aca="false">CT21*CT7/100</f>
        <v>0.53498931610671</v>
      </c>
      <c r="CU9" s="4" t="n">
        <f aca="false">CU21*CU7/100</f>
        <v>0.536601996832442</v>
      </c>
      <c r="CV9" s="4" t="n">
        <f aca="false">CV21*CV7/100</f>
        <v>0.536969967453576</v>
      </c>
      <c r="CW9" s="4" t="n">
        <f aca="false">CW21*CW7/100</f>
        <v>0.537763072562002</v>
      </c>
      <c r="CX9" s="4" t="n">
        <f aca="false">CX21*CX7/100</f>
        <v>0.538301331603087</v>
      </c>
      <c r="CY9" s="4" t="n">
        <f aca="false">CY21*CY7/100</f>
        <v>0.540495353406141</v>
      </c>
      <c r="CZ9" s="4" t="n">
        <f aca="false">CZ21*CZ7/100</f>
        <v>0.541952572830541</v>
      </c>
      <c r="DA9" s="4" t="n">
        <f aca="false">DA21*DA7/100</f>
        <v>0.543423475775748</v>
      </c>
      <c r="DB9" s="4" t="n">
        <f aca="false">DB21*DB7/100</f>
        <v>0.544972167422013</v>
      </c>
      <c r="DC9" s="4" t="n">
        <f aca="false">DC21*DC7/100</f>
        <v>0.54639396385183</v>
      </c>
      <c r="DD9" s="4" t="n">
        <f aca="false">DD21*DD7/100</f>
        <v>0.548008484261527</v>
      </c>
      <c r="DE9" s="4" t="n">
        <f aca="false">DE21*DE7/100</f>
        <v>0.547592528937569</v>
      </c>
      <c r="DF9" s="4" t="n">
        <f aca="false">DF21*DF7/100</f>
        <v>0.548060611422242</v>
      </c>
      <c r="DG9" s="4" t="n">
        <f aca="false">DG21*DG7/100</f>
        <v>0.547419656188104</v>
      </c>
      <c r="DH9" s="4" t="n">
        <f aca="false">DH21*DH7/100</f>
        <v>0.546525676320953</v>
      </c>
      <c r="DI9" s="4" t="n">
        <f aca="false">DI21*DI7/100</f>
        <v>0.545330136801919</v>
      </c>
      <c r="DJ9" s="4" t="n">
        <f aca="false">DJ21*DJ7/100</f>
        <v>0.544315647969113</v>
      </c>
      <c r="DK9" s="4" t="n">
        <f aca="false">DK21*DK7/100</f>
        <v>0.543929062524793</v>
      </c>
      <c r="DL9" s="4" t="n">
        <f aca="false">DL21*DL7/100</f>
        <v>0.54386551685264</v>
      </c>
      <c r="DM9" s="4" t="n">
        <f aca="false">DM21*DM7/100</f>
        <v>0.544107749850555</v>
      </c>
      <c r="DN9" s="4" t="n">
        <f aca="false">DN21*DN7/100</f>
        <v>0.543740247765393</v>
      </c>
      <c r="DO9" s="4" t="n">
        <f aca="false">DO21*DO7/100</f>
        <v>0.543944034400887</v>
      </c>
      <c r="DP9" s="4" t="n">
        <f aca="false">DP21*DP7/100</f>
        <v>0.543822392635328</v>
      </c>
      <c r="DQ9" s="4" t="n">
        <f aca="false">DQ21*DQ7/100</f>
        <v>0.543672695035088</v>
      </c>
      <c r="DR9" s="4" t="n">
        <f aca="false">DR21*DR7/100</f>
        <v>0.542634044290778</v>
      </c>
      <c r="DS9" s="4" t="n">
        <f aca="false">DS21*DS7/100</f>
        <v>0.543086537413263</v>
      </c>
      <c r="DT9" s="4" t="n">
        <f aca="false">DT21*DT7/100</f>
        <v>0.542762066434341</v>
      </c>
      <c r="DU9" s="4" t="n">
        <f aca="false">DU21*DU7/100</f>
        <v>0.541579853717978</v>
      </c>
      <c r="DV9" s="4" t="n">
        <f aca="false">DV21*DV7/100</f>
        <v>0.541730107968268</v>
      </c>
      <c r="DW9" s="4" t="n">
        <f aca="false">DW21*DW7/100</f>
        <v>0.541843736591037</v>
      </c>
      <c r="DX9" s="4" t="n">
        <f aca="false">DX21*DX7/100</f>
        <v>0.541176749067396</v>
      </c>
      <c r="DY9" s="4" t="n">
        <f aca="false">DY21*DY7/100</f>
        <v>0.541509063361351</v>
      </c>
      <c r="DZ9" s="4" t="n">
        <f aca="false">DZ21*DZ7/100</f>
        <v>0.541861586593105</v>
      </c>
      <c r="EA9" s="4" t="n">
        <f aca="false">EA21*EA7/100</f>
        <v>0.541732818540835</v>
      </c>
      <c r="EB9" s="4" t="n">
        <f aca="false">EB21*EB7/100</f>
        <v>0.541773636292581</v>
      </c>
      <c r="EC9" s="4" t="n">
        <f aca="false">EC21*EC7/100</f>
        <v>0.54058329140584</v>
      </c>
      <c r="ED9" s="4" t="n">
        <f aca="false">ED21*ED7/100</f>
        <v>0.540837724142535</v>
      </c>
      <c r="EE9" s="4" t="n">
        <f aca="false">EE21*EE7/100</f>
        <v>0.540209571583924</v>
      </c>
      <c r="EF9" s="4" t="n">
        <f aca="false">EF21*EF7/100</f>
        <v>0.5408342787342</v>
      </c>
      <c r="EG9" s="4" t="n">
        <f aca="false">EG21*EG7/100</f>
        <v>0.540318129606739</v>
      </c>
      <c r="EH9" s="4" t="n">
        <f aca="false">EH21*EH7/100</f>
        <v>0.540371481998359</v>
      </c>
      <c r="EI9" s="4" t="n">
        <f aca="false">EI21*EI7/100</f>
        <v>0.539982318683349</v>
      </c>
      <c r="EJ9" s="4" t="n">
        <f aca="false">EJ21*EJ7/100</f>
        <v>0.539325885396401</v>
      </c>
      <c r="EK9" s="4" t="n">
        <f aca="false">EK21*EK7/100</f>
        <v>0.539319720547669</v>
      </c>
      <c r="EL9" s="4" t="n">
        <f aca="false">EL21*EL7/100</f>
        <v>0.538809080372601</v>
      </c>
      <c r="EM9" s="4" t="n">
        <f aca="false">EM21*EM7/100</f>
        <v>0.538701239506815</v>
      </c>
      <c r="EN9" s="4" t="n">
        <f aca="false">EN21*EN7/100</f>
        <v>0.538623386798266</v>
      </c>
      <c r="EO9" s="4" t="n">
        <f aca="false">EO21*EO7/100</f>
        <v>0.538509237911841</v>
      </c>
      <c r="EP9" s="4" t="n">
        <f aca="false">EP21*EP7/100</f>
        <v>0.538787402947627</v>
      </c>
      <c r="EQ9" s="4" t="n">
        <f aca="false">EQ21*EQ7/100</f>
        <v>0.539193637701693</v>
      </c>
      <c r="ER9" s="4" t="n">
        <f aca="false">ER21*ER7/100</f>
        <v>0.539348387390438</v>
      </c>
      <c r="ES9" s="4" t="n">
        <f aca="false">ES21*ES7/100</f>
        <v>0.53989423013214</v>
      </c>
      <c r="ET9" s="4" t="n">
        <f aca="false">ET21*ET7/100</f>
        <v>0.540696303525303</v>
      </c>
      <c r="EU9" s="4" t="n">
        <f aca="false">EU21*EU7/100</f>
        <v>0.540709795430131</v>
      </c>
      <c r="EV9" s="4" t="e">
        <f aca="false">EV21*EV7/100</f>
        <v>#DIV/0!</v>
      </c>
      <c r="EX9" s="6" t="n">
        <v>45</v>
      </c>
      <c r="EY9" s="4" t="n">
        <v>0.2878366889</v>
      </c>
      <c r="EZ9" s="4" t="n">
        <v>0.2530689784</v>
      </c>
      <c r="FA9" s="4" t="n">
        <v>0.2713988603</v>
      </c>
      <c r="FB9" s="4" t="n">
        <v>0.27946777</v>
      </c>
      <c r="FC9" s="4" t="n">
        <v>0.2654681345</v>
      </c>
      <c r="FD9" s="4" t="n">
        <v>0.25536015</v>
      </c>
      <c r="FE9" s="4" t="n">
        <v>0.2707572363</v>
      </c>
      <c r="FF9" s="4" t="n">
        <v>0.2522960933</v>
      </c>
      <c r="FG9" s="4" t="n">
        <v>0.2826918021</v>
      </c>
      <c r="FH9" s="4" t="n">
        <v>0.2962940757</v>
      </c>
      <c r="FI9" s="4" t="n">
        <v>0.2720092386</v>
      </c>
      <c r="FJ9" s="4" t="n">
        <v>0.2898809598</v>
      </c>
      <c r="FK9" s="4" t="n">
        <v>0.2856996928</v>
      </c>
      <c r="FL9" s="4" t="n">
        <v>0.2872693719</v>
      </c>
      <c r="FM9" s="4" t="n">
        <v>0.2775738173</v>
      </c>
      <c r="FN9" s="4" t="n">
        <v>0.3177121418</v>
      </c>
      <c r="FO9" s="4" t="n">
        <v>0.2986960434</v>
      </c>
      <c r="FP9" s="4" t="n">
        <v>0.2796799451</v>
      </c>
      <c r="FQ9" s="4" t="n">
        <v>0.3433706954</v>
      </c>
      <c r="FR9" s="4" t="n">
        <v>0.3504629953</v>
      </c>
      <c r="FS9" s="4" t="n">
        <v>0.3205993211</v>
      </c>
      <c r="FT9" s="4" t="n">
        <v>0.3301566549</v>
      </c>
      <c r="FU9" s="4" t="n">
        <v>0.3345367262</v>
      </c>
      <c r="FV9" s="4" t="n">
        <v>0.3345103192</v>
      </c>
      <c r="FW9" s="4" t="n">
        <v>0.3323848392</v>
      </c>
      <c r="FX9" s="4" t="n">
        <v>0.3313827536</v>
      </c>
      <c r="FY9" s="4" t="n">
        <v>0.3462247139</v>
      </c>
      <c r="FZ9" s="4" t="n">
        <v>0.3317754217</v>
      </c>
      <c r="GA9" s="4" t="n">
        <v>0.3157828485</v>
      </c>
      <c r="GB9" s="4" t="n">
        <v>0.3549649711</v>
      </c>
      <c r="GC9" s="4" t="n">
        <v>0.3518850494</v>
      </c>
      <c r="GD9" s="4" t="n">
        <v>0.3522127097</v>
      </c>
      <c r="GE9" s="4" t="n">
        <v>0.3580266103</v>
      </c>
      <c r="GF9" s="4" t="n">
        <v>0.3519391845</v>
      </c>
      <c r="GG9" s="4" t="n">
        <v>0.3796161597</v>
      </c>
      <c r="GH9" s="4" t="n">
        <v>0.3903068734</v>
      </c>
      <c r="GI9" s="4" t="n">
        <v>0.3811879724</v>
      </c>
      <c r="GJ9" s="4" t="n">
        <v>0.3564406137</v>
      </c>
      <c r="GK9" s="4" t="n">
        <v>0.3676106373</v>
      </c>
      <c r="GL9" s="4" t="n">
        <v>0.3548839296</v>
      </c>
      <c r="GM9" s="4" t="n">
        <v>0.3766851278</v>
      </c>
      <c r="GN9" s="4" t="n">
        <v>0.3901480412</v>
      </c>
      <c r="GO9" s="4" t="n">
        <v>0.3894301467</v>
      </c>
      <c r="GP9" s="4" t="n">
        <v>0.366876989</v>
      </c>
      <c r="GQ9" s="4" t="n">
        <v>0.3642054781</v>
      </c>
      <c r="GR9" s="4" t="n">
        <v>0.3708109913</v>
      </c>
      <c r="GS9" s="4" t="n">
        <v>0.3688630765</v>
      </c>
      <c r="GT9" s="4" t="n">
        <v>0.3694808408</v>
      </c>
      <c r="GU9" s="4" t="n">
        <f aca="false">GT9*3/4+GX9*1/4</f>
        <v>0.368098172275</v>
      </c>
      <c r="GV9" s="4" t="n">
        <f aca="false">GT9*2/4+GX9*2/4</f>
        <v>0.36671550375</v>
      </c>
      <c r="GW9" s="4" t="n">
        <f aca="false">GT9*1/4+GX9*3/4</f>
        <v>0.365332835225</v>
      </c>
      <c r="GX9" s="4" t="n">
        <v>0.3639501667</v>
      </c>
      <c r="GY9" s="4" t="n">
        <v>0.3780450218</v>
      </c>
      <c r="GZ9" s="4" t="n">
        <v>0.3650292045</v>
      </c>
      <c r="HA9" s="1" t="n">
        <v>0.3538735471</v>
      </c>
      <c r="HB9" s="4" t="n">
        <f aca="false">HB21*HB7/100</f>
        <v>0.361270384735239</v>
      </c>
      <c r="HC9" s="4" t="n">
        <f aca="false">HC21*HC7/100</f>
        <v>0.362876217036004</v>
      </c>
      <c r="HD9" s="4" t="n">
        <f aca="false">HD21*HD7/100</f>
        <v>0.364562959902114</v>
      </c>
      <c r="HE9" s="4" t="n">
        <f aca="false">HE21*HE7/100</f>
        <v>0.365954863431684</v>
      </c>
      <c r="HF9" s="4" t="n">
        <f aca="false">HF21*HF7/100</f>
        <v>0.366873417054493</v>
      </c>
      <c r="HG9" s="4" t="n">
        <f aca="false">HG21*HG7/100</f>
        <v>0.368571014448953</v>
      </c>
      <c r="HH9" s="4" t="n">
        <f aca="false">HH21*HH7/100</f>
        <v>0.370864799103179</v>
      </c>
      <c r="HI9" s="4" t="n">
        <f aca="false">HI21*HI7/100</f>
        <v>0.373083296016811</v>
      </c>
      <c r="HJ9" s="4" t="n">
        <f aca="false">HJ21*HJ7/100</f>
        <v>0.374595280220639</v>
      </c>
      <c r="HK9" s="4" t="n">
        <f aca="false">HK21*HK7/100</f>
        <v>0.376543748769934</v>
      </c>
      <c r="HL9" s="4" t="n">
        <f aca="false">HL21*HL7/100</f>
        <v>0.378500734878721</v>
      </c>
      <c r="HM9" s="4" t="n">
        <f aca="false">HM21*HM7/100</f>
        <v>0.379690993759796</v>
      </c>
      <c r="HN9" s="4" t="n">
        <f aca="false">HN21*HN7/100</f>
        <v>0.381511108303246</v>
      </c>
      <c r="HO9" s="4" t="n">
        <f aca="false">HO21*HO7/100</f>
        <v>0.383376740151822</v>
      </c>
      <c r="HP9" s="4" t="n">
        <f aca="false">HP21*HP7/100</f>
        <v>0.385426833458885</v>
      </c>
      <c r="HQ9" s="4" t="n">
        <f aca="false">HQ21*HQ7/100</f>
        <v>0.387706188584184</v>
      </c>
      <c r="HR9" s="4" t="n">
        <f aca="false">HR21*HR7/100</f>
        <v>0.389982123876722</v>
      </c>
      <c r="HS9" s="4" t="n">
        <f aca="false">HS21*HS7/100</f>
        <v>0.391346869154996</v>
      </c>
      <c r="HT9" s="4" t="n">
        <f aca="false">HT21*HT7/100</f>
        <v>0.392470664472519</v>
      </c>
      <c r="HU9" s="4" t="n">
        <f aca="false">HU21*HU7/100</f>
        <v>0.393475679589504</v>
      </c>
      <c r="HV9" s="4" t="n">
        <f aca="false">HV21*HV7/100</f>
        <v>0.394966311090983</v>
      </c>
      <c r="HW9" s="4" t="n">
        <f aca="false">HW21*HW7/100</f>
        <v>0.396816621865461</v>
      </c>
      <c r="HX9" s="4" t="n">
        <f aca="false">HX21*HX7/100</f>
        <v>0.398385689724589</v>
      </c>
      <c r="HY9" s="4" t="n">
        <f aca="false">HY21*HY7/100</f>
        <v>0.399198200412649</v>
      </c>
      <c r="HZ9" s="4" t="n">
        <f aca="false">HZ21*HZ7/100</f>
        <v>0.400575543387492</v>
      </c>
      <c r="IA9" s="4" t="n">
        <f aca="false">IA21*IA7/100</f>
        <v>0.402049233784713</v>
      </c>
      <c r="IB9" s="4" t="n">
        <f aca="false">IB21*IB7/100</f>
        <v>0.40388011814911</v>
      </c>
      <c r="IC9" s="4" t="n">
        <f aca="false">IC21*IC7/100</f>
        <v>0.405477648557599</v>
      </c>
      <c r="ID9" s="4" t="n">
        <f aca="false">ID21*ID7/100</f>
        <v>0.407155598214867</v>
      </c>
      <c r="IE9" s="4" t="n">
        <f aca="false">IE21*IE7/100</f>
        <v>0.4089020492526</v>
      </c>
      <c r="IF9" s="4" t="n">
        <f aca="false">IF21*IF7/100</f>
        <v>0.410646081521541</v>
      </c>
      <c r="IG9" s="4" t="n">
        <f aca="false">IG21*IG7/100</f>
        <v>0.412374009822112</v>
      </c>
      <c r="IH9" s="4" t="n">
        <f aca="false">IH21*IH7/100</f>
        <v>0.413631751633267</v>
      </c>
      <c r="II9" s="4" t="n">
        <f aca="false">II21*II7/100</f>
        <v>0.415044045496147</v>
      </c>
      <c r="IJ9" s="4" t="n">
        <f aca="false">IJ21*IJ7/100</f>
        <v>0.41741484233255</v>
      </c>
      <c r="IK9" s="4" t="n">
        <f aca="false">IK21*IK7/100</f>
        <v>0.419139908424556</v>
      </c>
      <c r="IL9" s="4" t="n">
        <f aca="false">IL21*IL7/100</f>
        <v>0.420479550145978</v>
      </c>
      <c r="IM9" s="4" t="n">
        <f aca="false">IM21*IM7/100</f>
        <v>0.422296136351154</v>
      </c>
      <c r="IN9" s="4" t="n">
        <f aca="false">IN21*IN7/100</f>
        <v>0.423735105618107</v>
      </c>
      <c r="IO9" s="4" t="n">
        <f aca="false">IO21*IO7/100</f>
        <v>0.426145556502661</v>
      </c>
      <c r="IP9" s="4" t="n">
        <f aca="false">IP21*IP7/100</f>
        <v>0.428441033653795</v>
      </c>
      <c r="IQ9" s="4" t="n">
        <f aca="false">IQ21*IQ7/100</f>
        <v>0.429862129886688</v>
      </c>
      <c r="IR9" s="4" t="n">
        <f aca="false">IR21*IR7/100</f>
        <v>0.432370875492834</v>
      </c>
      <c r="IS9" s="4" t="n">
        <f aca="false">IS21*IS7/100</f>
        <v>0.433098567262796</v>
      </c>
      <c r="IT9" s="4" t="n">
        <f aca="false">IT21*IT7/100</f>
        <v>0.434912176065123</v>
      </c>
      <c r="IU9" s="4" t="n">
        <f aca="false">IU21*IU7/100</f>
        <v>0.437208690658394</v>
      </c>
      <c r="IV9" s="4" t="n">
        <f aca="false">IV21*IV7/100</f>
        <v>0.43831315238819</v>
      </c>
      <c r="IW9" s="4" t="n">
        <f aca="false">IW21*IW7/100</f>
        <v>0.440204055009488</v>
      </c>
      <c r="IX9" s="4" t="n">
        <f aca="false">IX21*IX7/100</f>
        <v>0.441308889426965</v>
      </c>
      <c r="IY9" s="4" t="n">
        <f aca="false">IY21*IY7/100</f>
        <v>0.443418840750944</v>
      </c>
      <c r="IZ9" s="4" t="n">
        <f aca="false">IZ21*IZ7/100</f>
        <v>0.445299787794752</v>
      </c>
      <c r="JA9" s="4" t="n">
        <f aca="false">JA21*JA7/100</f>
        <v>0.445762746577069</v>
      </c>
      <c r="JB9" s="4" t="n">
        <f aca="false">JB21*JB7/100</f>
        <v>0.446608659465599</v>
      </c>
      <c r="JC9" s="4" t="n">
        <f aca="false">JC21*JC7/100</f>
        <v>0.44705702779871</v>
      </c>
      <c r="JD9" s="4" t="n">
        <f aca="false">JD21*JD7/100</f>
        <v>0.446665318838686</v>
      </c>
      <c r="JE9" s="4" t="n">
        <f aca="false">JE21*JE7/100</f>
        <v>0.446857968060717</v>
      </c>
      <c r="JF9" s="4" t="n">
        <f aca="false">JF21*JF7/100</f>
        <v>0.446304645970994</v>
      </c>
      <c r="JG9" s="4" t="n">
        <f aca="false">JG21*JG7/100</f>
        <v>0.446281647926241</v>
      </c>
      <c r="JH9" s="4" t="n">
        <f aca="false">JH21*JH7/100</f>
        <v>0.446097540370778</v>
      </c>
      <c r="JI9" s="4" t="n">
        <f aca="false">JI21*JI7/100</f>
        <v>0.447474717440918</v>
      </c>
      <c r="JJ9" s="4" t="n">
        <f aca="false">JJ21*JJ7/100</f>
        <v>0.446951883417119</v>
      </c>
      <c r="JK9" s="4" t="n">
        <f aca="false">JK21*JK7/100</f>
        <v>0.446950492546391</v>
      </c>
      <c r="JL9" s="4" t="n">
        <f aca="false">JL21*JL7/100</f>
        <v>0.446615983768471</v>
      </c>
      <c r="JM9" s="4" t="n">
        <f aca="false">JM21*JM7/100</f>
        <v>0.447469041998019</v>
      </c>
      <c r="JN9" s="4" t="n">
        <f aca="false">JN21*JN7/100</f>
        <v>0.44699266510838</v>
      </c>
      <c r="JO9" s="4" t="n">
        <f aca="false">JO21*JO7/100</f>
        <v>0.447202417451529</v>
      </c>
      <c r="JP9" s="4" t="n">
        <f aca="false">JP21*JP7/100</f>
        <v>0.447216594899553</v>
      </c>
      <c r="JQ9" s="4" t="n">
        <f aca="false">JQ21*JQ7/100</f>
        <v>0.447350980799992</v>
      </c>
      <c r="JR9" s="4" t="n">
        <f aca="false">JR21*JR7/100</f>
        <v>0.447055311687349</v>
      </c>
      <c r="JS9" s="4" t="n">
        <f aca="false">JS21*JS7/100</f>
        <v>0.447235368871384</v>
      </c>
      <c r="JT9" s="4" t="n">
        <f aca="false">JT21*JT7/100</f>
        <v>0.447436949191225</v>
      </c>
      <c r="JU9" s="4" t="n">
        <f aca="false">JU21*JU7/100</f>
        <v>0.448110453415508</v>
      </c>
      <c r="JV9" s="4" t="n">
        <f aca="false">JV21*JV7/100</f>
        <v>0.44862115994718</v>
      </c>
      <c r="JW9" s="4" t="n">
        <f aca="false">JW21*JW7/100</f>
        <v>0.447999716592199</v>
      </c>
      <c r="JX9" s="4" t="n">
        <f aca="false">JX21*JX7/100</f>
        <v>0.447806355765588</v>
      </c>
      <c r="JY9" s="4" t="n">
        <f aca="false">JY21*JY7/100</f>
        <v>0.447481596361844</v>
      </c>
      <c r="JZ9" s="4" t="n">
        <f aca="false">JZ21*JZ7/100</f>
        <v>0.447465314963925</v>
      </c>
      <c r="KA9" s="4" t="n">
        <f aca="false">KA21*KA7/100</f>
        <v>0.447875373886556</v>
      </c>
      <c r="KB9" s="4" t="n">
        <f aca="false">KB21*KB7/100</f>
        <v>0.447802343552259</v>
      </c>
      <c r="KC9" s="4" t="n">
        <f aca="false">KC21*KC7/100</f>
        <v>0.447337300714362</v>
      </c>
      <c r="KD9" s="4" t="n">
        <f aca="false">KD21*KD7/100</f>
        <v>0.447142318504281</v>
      </c>
      <c r="KE9" s="4" t="n">
        <f aca="false">KE21*KE7/100</f>
        <v>0.447045820845623</v>
      </c>
      <c r="KF9" s="4" t="n">
        <f aca="false">KF21*KF7/100</f>
        <v>0.446713259087239</v>
      </c>
      <c r="KG9" s="4" t="n">
        <f aca="false">KG21*KG7/100</f>
        <v>0.446757813188643</v>
      </c>
      <c r="KH9" s="4" t="n">
        <f aca="false">KH21*KH7/100</f>
        <v>0.447573167752667</v>
      </c>
      <c r="KI9" s="4" t="n">
        <f aca="false">KI21*KI7/100</f>
        <v>0.447491890735884</v>
      </c>
      <c r="KJ9" s="4" t="n">
        <f aca="false">KJ21*KJ7/100</f>
        <v>0.447298208009406</v>
      </c>
      <c r="KK9" s="4" t="n">
        <f aca="false">KK21*KK7/100</f>
        <v>0.447650177603522</v>
      </c>
      <c r="KL9" s="4" t="n">
        <f aca="false">KL21*KL7/100</f>
        <v>0.446626893177884</v>
      </c>
      <c r="KM9" s="4" t="n">
        <f aca="false">KM21*KM7/100</f>
        <v>0.446779925330795</v>
      </c>
      <c r="KN9" s="4" t="n">
        <f aca="false">KN21*KN7/100</f>
        <v>0.447448402036097</v>
      </c>
      <c r="KO9" s="4" t="n">
        <f aca="false">KO21*KO7/100</f>
        <v>0.448142231133683</v>
      </c>
      <c r="KP9" s="4" t="n">
        <f aca="false">KP21*KP7/100</f>
        <v>0.449029152229868</v>
      </c>
      <c r="KQ9" s="4" t="n">
        <f aca="false">KQ21*KQ7/100</f>
        <v>0.449122133214473</v>
      </c>
      <c r="KR9" s="4" t="n">
        <f aca="false">KR21*KR7/100</f>
        <v>0.44950305030728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0.3379122879</v>
      </c>
      <c r="C10" s="6" t="n">
        <v>0.3647348311</v>
      </c>
      <c r="D10" s="6" t="n">
        <v>0.3756698892</v>
      </c>
      <c r="E10" s="6" t="n">
        <v>0.3283691185</v>
      </c>
      <c r="F10" s="6" t="n">
        <v>0.352935378</v>
      </c>
      <c r="G10" s="6" t="n">
        <v>0.3847376261</v>
      </c>
      <c r="H10" s="6" t="n">
        <v>0.3782523773</v>
      </c>
      <c r="I10" s="6" t="n">
        <v>0.3662307783</v>
      </c>
      <c r="J10" s="6" t="n">
        <v>0.3819631502</v>
      </c>
      <c r="K10" s="6" t="n">
        <v>0.3959118967</v>
      </c>
      <c r="L10" s="6" t="n">
        <v>0.403266828</v>
      </c>
      <c r="M10" s="6" t="n">
        <v>0.4044798614</v>
      </c>
      <c r="N10" s="6" t="n">
        <v>0.4258514856</v>
      </c>
      <c r="O10" s="6" t="n">
        <v>0.4129779317</v>
      </c>
      <c r="P10" s="6" t="n">
        <v>0.3958223521</v>
      </c>
      <c r="Q10" s="6" t="n">
        <v>0.4410196443</v>
      </c>
      <c r="R10" s="6" t="n">
        <v>0.4274034917</v>
      </c>
      <c r="S10" s="6" t="n">
        <v>0.4137873391</v>
      </c>
      <c r="T10" s="6" t="n">
        <v>0.4014825544</v>
      </c>
      <c r="U10" s="6" t="n">
        <v>0.4228496134</v>
      </c>
      <c r="V10" s="6" t="n">
        <v>0.4740992097</v>
      </c>
      <c r="W10" s="6" t="n">
        <v>0.44517229</v>
      </c>
      <c r="X10" s="6" t="n">
        <v>0.417549337</v>
      </c>
      <c r="Y10" s="6" t="n">
        <v>0.4300047267</v>
      </c>
      <c r="Z10" s="6" t="n">
        <v>0.4361137994</v>
      </c>
      <c r="AA10" s="6" t="n">
        <v>0.4231584056</v>
      </c>
      <c r="AB10" s="6" t="n">
        <v>0.440369618</v>
      </c>
      <c r="AC10" s="6" t="n">
        <v>0.4297181893</v>
      </c>
      <c r="AD10" s="6" t="n">
        <v>0.4659336562</v>
      </c>
      <c r="AE10" s="6" t="n">
        <v>0.4769884729</v>
      </c>
      <c r="AF10" s="6" t="n">
        <v>0.4057574141</v>
      </c>
      <c r="AG10" s="6" t="n">
        <v>0.4537823783</v>
      </c>
      <c r="AH10" s="6" t="n">
        <v>0.4423302566</v>
      </c>
      <c r="AI10" s="6" t="n">
        <v>0.4700645047</v>
      </c>
      <c r="AJ10" s="6" t="n">
        <v>0.4683417283</v>
      </c>
      <c r="AK10" s="6" t="n">
        <v>0.4915346824</v>
      </c>
      <c r="AL10" s="6" t="n">
        <v>0.4711373997</v>
      </c>
      <c r="AM10" s="6" t="n">
        <v>0.4722725424</v>
      </c>
      <c r="AN10" s="6" t="n">
        <v>0.5001834851</v>
      </c>
      <c r="AO10" s="6" t="n">
        <v>0.4831427046</v>
      </c>
      <c r="AP10" s="6" t="n">
        <v>0.4734668243</v>
      </c>
      <c r="AQ10" s="6" t="n">
        <v>0.4639571976</v>
      </c>
      <c r="AR10" s="6" t="n">
        <v>0.4660874946</v>
      </c>
      <c r="AS10" s="6" t="n">
        <v>0.4842247746</v>
      </c>
      <c r="AT10" s="6" t="n">
        <v>0.4999644127</v>
      </c>
      <c r="AU10" s="6" t="n">
        <v>0.4995492164</v>
      </c>
      <c r="AV10" s="6" t="n">
        <v>0.4828405555</v>
      </c>
      <c r="AW10" s="6" t="n">
        <v>0.5100500039</v>
      </c>
      <c r="AX10" s="6" t="n">
        <f aca="false">AW10*3/4+BA10*1/4</f>
        <v>0.5097436813</v>
      </c>
      <c r="AY10" s="6" t="n">
        <f aca="false">AW10*2/4+BA10*2/4</f>
        <v>0.5094373587</v>
      </c>
      <c r="AZ10" s="6" t="n">
        <f aca="false">AW10*1/4+BA10*3/4</f>
        <v>0.5091310361</v>
      </c>
      <c r="BA10" s="6" t="n">
        <v>0.5088247135</v>
      </c>
      <c r="BB10" s="6" t="n">
        <v>0.4552711321</v>
      </c>
      <c r="BC10" s="6" t="n">
        <v>0.439696407</v>
      </c>
      <c r="BD10" s="1" t="n">
        <v>0.4601222931</v>
      </c>
      <c r="BE10" s="6" t="n">
        <f aca="false">BE22*BE7/100</f>
        <v>0.441866910161658</v>
      </c>
      <c r="BF10" s="6" t="n">
        <f aca="false">BF22*BF7/100</f>
        <v>0.442930850389086</v>
      </c>
      <c r="BG10" s="6" t="n">
        <f aca="false">BG22*BG7/100</f>
        <v>0.443574023910006</v>
      </c>
      <c r="BH10" s="6" t="n">
        <f aca="false">BH22*BH7/100</f>
        <v>0.445418416611136</v>
      </c>
      <c r="BI10" s="6" t="n">
        <f aca="false">BI22*BI7/100</f>
        <v>0.446976028031903</v>
      </c>
      <c r="BJ10" s="6" t="n">
        <f aca="false">BJ22*BJ7/100</f>
        <v>0.448575594718875</v>
      </c>
      <c r="BK10" s="6" t="n">
        <f aca="false">BK22*BK7/100</f>
        <v>0.449273533888453</v>
      </c>
      <c r="BL10" s="6" t="n">
        <f aca="false">BL22*BL7/100</f>
        <v>0.450658279294501</v>
      </c>
      <c r="BM10" s="6" t="n">
        <f aca="false">BM22*BM7/100</f>
        <v>0.452318766520158</v>
      </c>
      <c r="BN10" s="6" t="n">
        <f aca="false">BN22*BN7/100</f>
        <v>0.454241030588622</v>
      </c>
      <c r="BO10" s="6" t="n">
        <f aca="false">BO22*BO7/100</f>
        <v>0.455193275155708</v>
      </c>
      <c r="BP10" s="6" t="n">
        <f aca="false">BP22*BP7/100</f>
        <v>0.455672619697871</v>
      </c>
      <c r="BQ10" s="6" t="n">
        <f aca="false">BQ22*BQ7/100</f>
        <v>0.457570942530576</v>
      </c>
      <c r="BR10" s="6" t="n">
        <f aca="false">BR22*BR7/100</f>
        <v>0.458445561704073</v>
      </c>
      <c r="BS10" s="6" t="n">
        <f aca="false">BS22*BS7/100</f>
        <v>0.459026877732756</v>
      </c>
      <c r="BT10" s="6" t="n">
        <f aca="false">BT22*BT7/100</f>
        <v>0.459953089461434</v>
      </c>
      <c r="BU10" s="6" t="n">
        <f aca="false">BU22*BU7/100</f>
        <v>0.461153405994211</v>
      </c>
      <c r="BV10" s="6" t="n">
        <f aca="false">BV22*BV7/100</f>
        <v>0.462259535534024</v>
      </c>
      <c r="BW10" s="6" t="n">
        <f aca="false">BW22*BW7/100</f>
        <v>0.463810680942602</v>
      </c>
      <c r="BX10" s="6" t="n">
        <f aca="false">BX22*BX7/100</f>
        <v>0.465694554325769</v>
      </c>
      <c r="BY10" s="6" t="n">
        <f aca="false">BY22*BY7/100</f>
        <v>0.467284613588698</v>
      </c>
      <c r="BZ10" s="6" t="n">
        <f aca="false">BZ22*BZ7/100</f>
        <v>0.468648960410545</v>
      </c>
      <c r="CA10" s="6" t="n">
        <f aca="false">CA22*CA7/100</f>
        <v>0.469757828969363</v>
      </c>
      <c r="CB10" s="6" t="n">
        <f aca="false">CB22*CB7/100</f>
        <v>0.471135014744089</v>
      </c>
      <c r="CC10" s="6" t="n">
        <f aca="false">CC22*CC7/100</f>
        <v>0.472288183414174</v>
      </c>
      <c r="CD10" s="6" t="n">
        <f aca="false">CD22*CD7/100</f>
        <v>0.47322981170907</v>
      </c>
      <c r="CE10" s="6" t="n">
        <f aca="false">CE22*CE7/100</f>
        <v>0.4755008712371</v>
      </c>
      <c r="CF10" s="6" t="n">
        <f aca="false">CF22*CF7/100</f>
        <v>0.476563506663208</v>
      </c>
      <c r="CG10" s="6" t="n">
        <f aca="false">CG22*CG7/100</f>
        <v>0.478649575238595</v>
      </c>
      <c r="CH10" s="6" t="n">
        <f aca="false">CH22*CH7/100</f>
        <v>0.480157416956243</v>
      </c>
      <c r="CI10" s="6" t="n">
        <f aca="false">CI22*CI7/100</f>
        <v>0.481593976814834</v>
      </c>
      <c r="CJ10" s="6" t="n">
        <f aca="false">CJ22*CJ7/100</f>
        <v>0.483171514632374</v>
      </c>
      <c r="CK10" s="6" t="n">
        <f aca="false">CK22*CK7/100</f>
        <v>0.485763895573964</v>
      </c>
      <c r="CL10" s="6" t="n">
        <f aca="false">CL22*CL7/100</f>
        <v>0.487272857966287</v>
      </c>
      <c r="CM10" s="6" t="n">
        <f aca="false">CM22*CM7/100</f>
        <v>0.487816358397665</v>
      </c>
      <c r="CN10" s="6" t="n">
        <f aca="false">CN22*CN7/100</f>
        <v>0.488335525955212</v>
      </c>
      <c r="CO10" s="6" t="n">
        <f aca="false">CO22*CO7/100</f>
        <v>0.489652764784455</v>
      </c>
      <c r="CP10" s="6" t="n">
        <f aca="false">CP22*CP7/100</f>
        <v>0.490477530624966</v>
      </c>
      <c r="CQ10" s="6" t="n">
        <f aca="false">CQ22*CQ7/100</f>
        <v>0.491590523442232</v>
      </c>
      <c r="CR10" s="6" t="n">
        <f aca="false">CR22*CR7/100</f>
        <v>0.492379484407333</v>
      </c>
      <c r="CS10" s="6" t="n">
        <f aca="false">CS22*CS7/100</f>
        <v>0.494113698065369</v>
      </c>
      <c r="CT10" s="6" t="n">
        <f aca="false">CT22*CT7/100</f>
        <v>0.495537021703577</v>
      </c>
      <c r="CU10" s="6" t="n">
        <f aca="false">CU22*CU7/100</f>
        <v>0.497030776774434</v>
      </c>
      <c r="CV10" s="6" t="n">
        <f aca="false">CV22*CV7/100</f>
        <v>0.497371611741004</v>
      </c>
      <c r="CW10" s="6" t="n">
        <f aca="false">CW22*CW7/100</f>
        <v>0.498106230043642</v>
      </c>
      <c r="CX10" s="6" t="n">
        <f aca="false">CX22*CX7/100</f>
        <v>0.498604795667466</v>
      </c>
      <c r="CY10" s="6" t="n">
        <f aca="false">CY22*CY7/100</f>
        <v>0.500637021353299</v>
      </c>
      <c r="CZ10" s="6" t="n">
        <f aca="false">CZ22*CZ7/100</f>
        <v>0.501986779473313</v>
      </c>
      <c r="DA10" s="6" t="n">
        <f aca="false">DA22*DA7/100</f>
        <v>0.503349212035495</v>
      </c>
      <c r="DB10" s="6" t="n">
        <f aca="false">DB22*DB7/100</f>
        <v>0.504783696842616</v>
      </c>
      <c r="DC10" s="6" t="n">
        <f aca="false">DC22*DC7/100</f>
        <v>0.506100644204158</v>
      </c>
      <c r="DD10" s="6" t="n">
        <f aca="false">DD22*DD7/100</f>
        <v>0.50759610329318</v>
      </c>
      <c r="DE10" s="6" t="n">
        <f aca="false">DE22*DE7/100</f>
        <v>0.507210822211501</v>
      </c>
      <c r="DF10" s="6" t="n">
        <f aca="false">DF22*DF7/100</f>
        <v>0.507644386384436</v>
      </c>
      <c r="DG10" s="6" t="n">
        <f aca="false">DG22*DG7/100</f>
        <v>0.507050697803734</v>
      </c>
      <c r="DH10" s="6" t="n">
        <f aca="false">DH22*DH7/100</f>
        <v>0.50622264365855</v>
      </c>
      <c r="DI10" s="6" t="n">
        <f aca="false">DI22*DI7/100</f>
        <v>0.505115268100283</v>
      </c>
      <c r="DJ10" s="6" t="n">
        <f aca="false">DJ22*DJ7/100</f>
        <v>0.504175591812131</v>
      </c>
      <c r="DK10" s="6" t="n">
        <f aca="false">DK22*DK7/100</f>
        <v>0.503817514755365</v>
      </c>
      <c r="DL10" s="6" t="n">
        <f aca="false">DL22*DL7/100</f>
        <v>0.50375865520028</v>
      </c>
      <c r="DM10" s="6" t="n">
        <f aca="false">DM22*DM7/100</f>
        <v>0.503983024948856</v>
      </c>
      <c r="DN10" s="6" t="n">
        <f aca="false">DN22*DN7/100</f>
        <v>0.503642623966503</v>
      </c>
      <c r="DO10" s="6" t="n">
        <f aca="false">DO22*DO7/100</f>
        <v>0.503831382544245</v>
      </c>
      <c r="DP10" s="6" t="n">
        <f aca="false">DP22*DP7/100</f>
        <v>0.503718711138658</v>
      </c>
      <c r="DQ10" s="6" t="n">
        <f aca="false">DQ22*DQ7/100</f>
        <v>0.50358005285008</v>
      </c>
      <c r="DR10" s="6" t="n">
        <f aca="false">DR22*DR7/100</f>
        <v>0.502617996448335</v>
      </c>
      <c r="DS10" s="6" t="n">
        <f aca="false">DS22*DS7/100</f>
        <v>0.503037120882239</v>
      </c>
      <c r="DT10" s="6" t="n">
        <f aca="false">DT22*DT7/100</f>
        <v>0.502736577716827</v>
      </c>
      <c r="DU10" s="6" t="n">
        <f aca="false">DU22*DU7/100</f>
        <v>0.501641546188441</v>
      </c>
      <c r="DV10" s="6" t="n">
        <f aca="false">DV22*DV7/100</f>
        <v>0.501780720077423</v>
      </c>
      <c r="DW10" s="6" t="n">
        <f aca="false">DW22*DW7/100</f>
        <v>0.501885969262056</v>
      </c>
      <c r="DX10" s="6" t="n">
        <f aca="false">DX22*DX7/100</f>
        <v>0.501268168119065</v>
      </c>
      <c r="DY10" s="6" t="n">
        <f aca="false">DY22*DY7/100</f>
        <v>0.501575976201467</v>
      </c>
      <c r="DZ10" s="6" t="n">
        <f aca="false">DZ22*DZ7/100</f>
        <v>0.501902502932161</v>
      </c>
      <c r="EA10" s="6" t="n">
        <f aca="false">EA22*EA7/100</f>
        <v>0.501783230761313</v>
      </c>
      <c r="EB10" s="6" t="n">
        <f aca="false">EB22*EB7/100</f>
        <v>0.501821038445548</v>
      </c>
      <c r="EC10" s="6" t="n">
        <f aca="false">EC22*EC7/100</f>
        <v>0.500718474446199</v>
      </c>
      <c r="ED10" s="6" t="n">
        <f aca="false">ED22*ED7/100</f>
        <v>0.500954144275053</v>
      </c>
      <c r="EE10" s="6" t="n">
        <f aca="false">EE22*EE7/100</f>
        <v>0.500372314248363</v>
      </c>
      <c r="EF10" s="6" t="n">
        <f aca="false">EF22*EF7/100</f>
        <v>0.500950952945183</v>
      </c>
      <c r="EG10" s="6" t="n">
        <f aca="false">EG22*EG7/100</f>
        <v>0.500472866759765</v>
      </c>
      <c r="EH10" s="6" t="n">
        <f aca="false">EH22*EH7/100</f>
        <v>0.500522284728401</v>
      </c>
      <c r="EI10" s="6" t="n">
        <f aca="false">EI22*EI7/100</f>
        <v>0.500161819903646</v>
      </c>
      <c r="EJ10" s="6" t="n">
        <f aca="false">EJ22*EJ7/100</f>
        <v>0.499553794684883</v>
      </c>
      <c r="EK10" s="6" t="n">
        <f aca="false">EK22*EK7/100</f>
        <v>0.499548084457244</v>
      </c>
      <c r="EL10" s="6" t="n">
        <f aca="false">EL22*EL7/100</f>
        <v>0.499075100971598</v>
      </c>
      <c r="EM10" s="6" t="n">
        <f aca="false">EM22*EM7/100</f>
        <v>0.49897521273114</v>
      </c>
      <c r="EN10" s="6" t="n">
        <f aca="false">EN22*EN7/100</f>
        <v>0.498903101198882</v>
      </c>
      <c r="EO10" s="6" t="n">
        <f aca="false">EO22*EO7/100</f>
        <v>0.498797370116958</v>
      </c>
      <c r="EP10" s="6" t="n">
        <f aca="false">EP22*EP7/100</f>
        <v>0.499055022128364</v>
      </c>
      <c r="EQ10" s="6" t="n">
        <f aca="false">EQ22*EQ7/100</f>
        <v>0.499431299474624</v>
      </c>
      <c r="ER10" s="6" t="n">
        <f aca="false">ER22*ER7/100</f>
        <v>0.499574637290094</v>
      </c>
      <c r="ES10" s="6" t="n">
        <f aca="false">ES22*ES7/100</f>
        <v>0.500080227361518</v>
      </c>
      <c r="ET10" s="6" t="n">
        <f aca="false">ET22*ET7/100</f>
        <v>0.500823152590994</v>
      </c>
      <c r="EU10" s="6" t="n">
        <f aca="false">EU22*EU7/100</f>
        <v>0.500835649547726</v>
      </c>
      <c r="EV10" s="6" t="e">
        <f aca="false">EV22*EV7/100</f>
        <v>#DIV/0!</v>
      </c>
      <c r="EX10" s="6" t="n">
        <v>50</v>
      </c>
      <c r="EY10" s="6" t="n">
        <v>0.2476278242</v>
      </c>
      <c r="EZ10" s="6" t="n">
        <v>0.2371930581</v>
      </c>
      <c r="FA10" s="6" t="n">
        <v>0.2273786287</v>
      </c>
      <c r="FB10" s="6" t="n">
        <v>0.2353227144</v>
      </c>
      <c r="FC10" s="6" t="n">
        <v>0.2329361694</v>
      </c>
      <c r="FD10" s="6" t="n">
        <v>0.215191666</v>
      </c>
      <c r="FE10" s="6" t="n">
        <v>0.2228123156</v>
      </c>
      <c r="FF10" s="6" t="n">
        <v>0.2332932859</v>
      </c>
      <c r="FG10" s="6" t="n">
        <v>0.2278228411</v>
      </c>
      <c r="FH10" s="6" t="n">
        <v>0.2497687849</v>
      </c>
      <c r="FI10" s="6" t="n">
        <v>0.2565083534</v>
      </c>
      <c r="FJ10" s="6" t="n">
        <v>0.2745514056</v>
      </c>
      <c r="FK10" s="6" t="n">
        <v>0.2590850872</v>
      </c>
      <c r="FL10" s="6" t="n">
        <v>0.2791705517</v>
      </c>
      <c r="FM10" s="6" t="n">
        <v>0.2869991989</v>
      </c>
      <c r="FN10" s="6" t="n">
        <v>0.2773414658</v>
      </c>
      <c r="FO10" s="6" t="n">
        <v>0.2778951131</v>
      </c>
      <c r="FP10" s="6" t="n">
        <v>0.2784487605</v>
      </c>
      <c r="FQ10" s="6" t="n">
        <v>0.28087988</v>
      </c>
      <c r="FR10" s="6" t="n">
        <v>0.2654563878</v>
      </c>
      <c r="FS10" s="6" t="n">
        <v>0.2808933248</v>
      </c>
      <c r="FT10" s="6" t="n">
        <v>0.3049528939</v>
      </c>
      <c r="FU10" s="6" t="n">
        <v>0.2895102217</v>
      </c>
      <c r="FV10" s="6" t="n">
        <v>0.2920336487</v>
      </c>
      <c r="FW10" s="6" t="n">
        <v>0.3131909766</v>
      </c>
      <c r="FX10" s="6" t="n">
        <v>0.3122964424</v>
      </c>
      <c r="FY10" s="6" t="n">
        <v>0.2996735493</v>
      </c>
      <c r="FZ10" s="6" t="n">
        <v>0.2895859447</v>
      </c>
      <c r="GA10" s="6" t="n">
        <v>0.3273035309</v>
      </c>
      <c r="GB10" s="6" t="n">
        <v>0.3246168321</v>
      </c>
      <c r="GC10" s="6" t="n">
        <v>0.3243257906</v>
      </c>
      <c r="GD10" s="6" t="n">
        <v>0.3105366336</v>
      </c>
      <c r="GE10" s="6" t="n">
        <v>0.3243438493</v>
      </c>
      <c r="GF10" s="6" t="n">
        <v>0.3216007888</v>
      </c>
      <c r="GG10" s="6" t="n">
        <v>0.3438467324</v>
      </c>
      <c r="GH10" s="6" t="n">
        <v>0.3584190265</v>
      </c>
      <c r="GI10" s="6" t="n">
        <v>0.3293012691</v>
      </c>
      <c r="GJ10" s="6" t="n">
        <v>0.312448862</v>
      </c>
      <c r="GK10" s="6" t="n">
        <v>0.3522803468</v>
      </c>
      <c r="GL10" s="6" t="n">
        <v>0.3405911515</v>
      </c>
      <c r="GM10" s="6" t="n">
        <v>0.354409558</v>
      </c>
      <c r="GN10" s="6" t="n">
        <v>0.3633663784</v>
      </c>
      <c r="GO10" s="6" t="n">
        <v>0.3397493105</v>
      </c>
      <c r="GP10" s="6" t="n">
        <v>0.3374778316</v>
      </c>
      <c r="GQ10" s="6" t="n">
        <v>0.3635802937</v>
      </c>
      <c r="GR10" s="6" t="n">
        <v>0.3408906742</v>
      </c>
      <c r="GS10" s="6" t="n">
        <v>0.3860805904</v>
      </c>
      <c r="GT10" s="6" t="n">
        <v>0.3658216648</v>
      </c>
      <c r="GU10" s="6" t="n">
        <f aca="false">GT10*3/4+GX10*1/4</f>
        <v>0.3709059982</v>
      </c>
      <c r="GV10" s="6" t="n">
        <f aca="false">GT10*2/4+GX10*2/4</f>
        <v>0.3759903316</v>
      </c>
      <c r="GW10" s="6" t="n">
        <f aca="false">GT10*1/4+GX10*3/4</f>
        <v>0.381074665</v>
      </c>
      <c r="GX10" s="6" t="n">
        <v>0.3861589984</v>
      </c>
      <c r="GY10" s="6" t="n">
        <v>0.3440647489</v>
      </c>
      <c r="GZ10" s="6" t="n">
        <v>0.3577759611</v>
      </c>
      <c r="HA10" s="1" t="n">
        <v>0.3693305248</v>
      </c>
      <c r="HB10" s="6" t="n">
        <f aca="false">HB22*HB7/100</f>
        <v>0.341796064287076</v>
      </c>
      <c r="HC10" s="6" t="n">
        <f aca="false">HC22*HC7/100</f>
        <v>0.343315334018274</v>
      </c>
      <c r="HD10" s="6" t="n">
        <f aca="false">HD22*HD7/100</f>
        <v>0.344911152821754</v>
      </c>
      <c r="HE10" s="6" t="n">
        <f aca="false">HE22*HE7/100</f>
        <v>0.346228025636067</v>
      </c>
      <c r="HF10" s="6" t="n">
        <f aca="false">HF22*HF7/100</f>
        <v>0.347097064523223</v>
      </c>
      <c r="HG10" s="6" t="n">
        <f aca="false">HG22*HG7/100</f>
        <v>0.348703152740489</v>
      </c>
      <c r="HH10" s="6" t="n">
        <f aca="false">HH22*HH7/100</f>
        <v>0.35087329067668</v>
      </c>
      <c r="HI10" s="6" t="n">
        <f aca="false">HI22*HI7/100</f>
        <v>0.352972199266346</v>
      </c>
      <c r="HJ10" s="6" t="n">
        <f aca="false">HJ22*HJ7/100</f>
        <v>0.354402679792757</v>
      </c>
      <c r="HK10" s="6" t="n">
        <f aca="false">HK22*HK7/100</f>
        <v>0.35624611592723</v>
      </c>
      <c r="HL10" s="6" t="n">
        <f aca="false">HL22*HL7/100</f>
        <v>0.3580976104812</v>
      </c>
      <c r="HM10" s="6" t="n">
        <f aca="false">HM22*HM7/100</f>
        <v>0.359223708324322</v>
      </c>
      <c r="HN10" s="6" t="n">
        <f aca="false">HN22*HN7/100</f>
        <v>0.360945709389975</v>
      </c>
      <c r="HO10" s="6" t="n">
        <f aca="false">HO22*HO7/100</f>
        <v>0.362710774145336</v>
      </c>
      <c r="HP10" s="6" t="n">
        <f aca="false">HP22*HP7/100</f>
        <v>0.364650356943657</v>
      </c>
      <c r="HQ10" s="6" t="n">
        <f aca="false">HQ22*HQ7/100</f>
        <v>0.366806843176291</v>
      </c>
      <c r="HR10" s="6" t="n">
        <f aca="false">HR22*HR7/100</f>
        <v>0.36896009392263</v>
      </c>
      <c r="HS10" s="6" t="n">
        <f aca="false">HS22*HS7/100</f>
        <v>0.370251272454218</v>
      </c>
      <c r="HT10" s="6" t="n">
        <f aca="false">HT22*HT7/100</f>
        <v>0.371314489459606</v>
      </c>
      <c r="HU10" s="6" t="n">
        <f aca="false">HU22*HU7/100</f>
        <v>0.372265329124435</v>
      </c>
      <c r="HV10" s="6" t="n">
        <f aca="false">HV22*HV7/100</f>
        <v>0.373675607968302</v>
      </c>
      <c r="HW10" s="6" t="n">
        <f aca="false">HW22*HW7/100</f>
        <v>0.375426177533777</v>
      </c>
      <c r="HX10" s="6" t="n">
        <f aca="false">HX22*HX7/100</f>
        <v>0.376910664614671</v>
      </c>
      <c r="HY10" s="6" t="n">
        <f aca="false">HY22*HY7/100</f>
        <v>0.377679376823322</v>
      </c>
      <c r="HZ10" s="6" t="n">
        <f aca="false">HZ22*HZ7/100</f>
        <v>0.378982473971238</v>
      </c>
      <c r="IA10" s="6" t="n">
        <f aca="false">IA22*IA7/100</f>
        <v>0.380376724922965</v>
      </c>
      <c r="IB10" s="6" t="n">
        <f aca="false">IB22*IB7/100</f>
        <v>0.382108915261163</v>
      </c>
      <c r="IC10" s="6" t="n">
        <f aca="false">IC22*IC7/100</f>
        <v>0.383620330614515</v>
      </c>
      <c r="ID10" s="6" t="n">
        <f aca="false">ID22*ID7/100</f>
        <v>0.385207830208058</v>
      </c>
      <c r="IE10" s="6" t="n">
        <f aca="false">IE22*IE7/100</f>
        <v>0.386860138607498</v>
      </c>
      <c r="IF10" s="6" t="n">
        <f aca="false">IF22*IF7/100</f>
        <v>0.388510158622149</v>
      </c>
      <c r="IG10" s="6" t="n">
        <f aca="false">IG22*IG7/100</f>
        <v>0.390144942754644</v>
      </c>
      <c r="IH10" s="6" t="n">
        <f aca="false">IH22*IH7/100</f>
        <v>0.391334885852961</v>
      </c>
      <c r="II10" s="6" t="n">
        <f aca="false">II22*II7/100</f>
        <v>0.392671049857389</v>
      </c>
      <c r="IJ10" s="6" t="n">
        <f aca="false">IJ22*IJ7/100</f>
        <v>0.394914048625474</v>
      </c>
      <c r="IK10" s="6" t="n">
        <f aca="false">IK22*IK7/100</f>
        <v>0.396546124837077</v>
      </c>
      <c r="IL10" s="6" t="n">
        <f aca="false">IL22*IL7/100</f>
        <v>0.397813553021848</v>
      </c>
      <c r="IM10" s="6" t="n">
        <f aca="false">IM22*IM7/100</f>
        <v>0.399532215944696</v>
      </c>
      <c r="IN10" s="6" t="n">
        <f aca="false">IN22*IN7/100</f>
        <v>0.400893617412561</v>
      </c>
      <c r="IO10" s="6" t="n">
        <f aca="false">IO22*IO7/100</f>
        <v>0.403174132672901</v>
      </c>
      <c r="IP10" s="6" t="n">
        <f aca="false">IP22*IP7/100</f>
        <v>0.405345871871767</v>
      </c>
      <c r="IQ10" s="6" t="n">
        <f aca="false">IQ22*IQ7/100</f>
        <v>0.406690363753468</v>
      </c>
      <c r="IR10" s="6" t="n">
        <f aca="false">IR22*IR7/100</f>
        <v>0.409063875147453</v>
      </c>
      <c r="IS10" s="6" t="n">
        <f aca="false">IS22*IS7/100</f>
        <v>0.409752340611261</v>
      </c>
      <c r="IT10" s="6" t="n">
        <f aca="false">IT22*IT7/100</f>
        <v>0.411468186628493</v>
      </c>
      <c r="IU10" s="6" t="n">
        <f aca="false">IU22*IU7/100</f>
        <v>0.413640907346062</v>
      </c>
      <c r="IV10" s="6" t="n">
        <f aca="false">IV22*IV7/100</f>
        <v>0.414685832942929</v>
      </c>
      <c r="IW10" s="6" t="n">
        <f aca="false">IW22*IW7/100</f>
        <v>0.416474806247185</v>
      </c>
      <c r="IX10" s="6" t="n">
        <f aca="false">IX22*IX7/100</f>
        <v>0.417520084441962</v>
      </c>
      <c r="IY10" s="6" t="n">
        <f aca="false">IY22*IY7/100</f>
        <v>0.419516298604111</v>
      </c>
      <c r="IZ10" s="6" t="n">
        <f aca="false">IZ22*IZ7/100</f>
        <v>0.421295852987394</v>
      </c>
      <c r="JA10" s="6" t="n">
        <f aca="false">JA22*JA7/100</f>
        <v>0.421733855924831</v>
      </c>
      <c r="JB10" s="6" t="n">
        <f aca="false">JB22*JB7/100</f>
        <v>0.422534169784605</v>
      </c>
      <c r="JC10" s="6" t="n">
        <f aca="false">JC22*JC7/100</f>
        <v>0.42295836877263</v>
      </c>
      <c r="JD10" s="6" t="n">
        <f aca="false">JD22*JD7/100</f>
        <v>0.422587774927855</v>
      </c>
      <c r="JE10" s="6" t="n">
        <f aca="false">JE22*JE7/100</f>
        <v>0.422770039372052</v>
      </c>
      <c r="JF10" s="6" t="n">
        <f aca="false">JF22*JF7/100</f>
        <v>0.422246544171389</v>
      </c>
      <c r="JG10" s="6" t="n">
        <f aca="false">JG22*JG7/100</f>
        <v>0.422224785838807</v>
      </c>
      <c r="JH10" s="6" t="n">
        <f aca="false">JH22*JH7/100</f>
        <v>0.422050602621689</v>
      </c>
      <c r="JI10" s="6" t="n">
        <f aca="false">JI22*JI7/100</f>
        <v>0.423353542808013</v>
      </c>
      <c r="JJ10" s="6" t="n">
        <f aca="false">JJ22*JJ7/100</f>
        <v>0.422858892210675</v>
      </c>
      <c r="JK10" s="6" t="n">
        <f aca="false">JK22*JK7/100</f>
        <v>0.422857576314989</v>
      </c>
      <c r="JL10" s="6" t="n">
        <f aca="false">JL22*JL7/100</f>
        <v>0.422541099270111</v>
      </c>
      <c r="JM10" s="6" t="n">
        <f aca="false">JM22*JM7/100</f>
        <v>0.423348173300497</v>
      </c>
      <c r="JN10" s="6" t="n">
        <f aca="false">JN22*JN7/100</f>
        <v>0.422897475560313</v>
      </c>
      <c r="JO10" s="6" t="n">
        <f aca="false">JO22*JO7/100</f>
        <v>0.423095921179972</v>
      </c>
      <c r="JP10" s="6" t="n">
        <f aca="false">JP22*JP7/100</f>
        <v>0.423109334391076</v>
      </c>
      <c r="JQ10" s="6" t="n">
        <f aca="false">JQ22*JQ7/100</f>
        <v>0.423236476204539</v>
      </c>
      <c r="JR10" s="6" t="n">
        <f aca="false">JR22*JR7/100</f>
        <v>0.422956745168444</v>
      </c>
      <c r="JS10" s="6" t="n">
        <f aca="false">JS22*JS7/100</f>
        <v>0.423127096349858</v>
      </c>
      <c r="JT10" s="6" t="n">
        <f aca="false">JT22*JT7/100</f>
        <v>0.423317810460038</v>
      </c>
      <c r="JU10" s="6" t="n">
        <f aca="false">JU22*JU7/100</f>
        <v>0.423955009363872</v>
      </c>
      <c r="JV10" s="6" t="n">
        <f aca="false">JV22*JV7/100</f>
        <v>0.424438186202901</v>
      </c>
      <c r="JW10" s="6" t="n">
        <f aca="false">JW22*JW7/100</f>
        <v>0.423850241821394</v>
      </c>
      <c r="JX10" s="6" t="n">
        <f aca="false">JX22*JX7/100</f>
        <v>0.423667304131743</v>
      </c>
      <c r="JY10" s="6" t="n">
        <f aca="false">JY22*JY7/100</f>
        <v>0.423360050919938</v>
      </c>
      <c r="JZ10" s="6" t="n">
        <f aca="false">JZ22*JZ7/100</f>
        <v>0.423344647172592</v>
      </c>
      <c r="KA10" s="6" t="n">
        <f aca="false">KA22*KA7/100</f>
        <v>0.42373260182319</v>
      </c>
      <c r="KB10" s="6" t="n">
        <f aca="false">KB22*KB7/100</f>
        <v>0.423663508197221</v>
      </c>
      <c r="KC10" s="6" t="n">
        <f aca="false">KC22*KC7/100</f>
        <v>0.423223533545453</v>
      </c>
      <c r="KD10" s="6" t="n">
        <f aca="false">KD22*KD7/100</f>
        <v>0.423039061873189</v>
      </c>
      <c r="KE10" s="6" t="n">
        <f aca="false">KE22*KE7/100</f>
        <v>0.422947765931601</v>
      </c>
      <c r="KF10" s="6" t="n">
        <f aca="false">KF22*KF7/100</f>
        <v>0.422633130951954</v>
      </c>
      <c r="KG10" s="6" t="n">
        <f aca="false">KG22*KG7/100</f>
        <v>0.422675283359545</v>
      </c>
      <c r="KH10" s="6" t="n">
        <f aca="false">KH22*KH7/100</f>
        <v>0.423446686144709</v>
      </c>
      <c r="KI10" s="6" t="n">
        <f aca="false">KI22*KI7/100</f>
        <v>0.423369790374595</v>
      </c>
      <c r="KJ10" s="6" t="n">
        <f aca="false">KJ22*KJ7/100</f>
        <v>0.423186548137126</v>
      </c>
      <c r="KK10" s="6" t="n">
        <f aca="false">KK22*KK7/100</f>
        <v>0.42351954477095</v>
      </c>
      <c r="KL10" s="6" t="n">
        <f aca="false">KL22*KL7/100</f>
        <v>0.422551420606592</v>
      </c>
      <c r="KM10" s="6" t="n">
        <f aca="false">KM22*KM7/100</f>
        <v>0.422696203544204</v>
      </c>
      <c r="KN10" s="6" t="n">
        <f aca="false">KN22*KN7/100</f>
        <v>0.423328645938028</v>
      </c>
      <c r="KO10" s="6" t="n">
        <f aca="false">KO22*KO7/100</f>
        <v>0.423985074100599</v>
      </c>
      <c r="KP10" s="6" t="n">
        <f aca="false">KP22*KP7/100</f>
        <v>0.424824185616012</v>
      </c>
      <c r="KQ10" s="6" t="n">
        <f aca="false">KQ22*KQ7/100</f>
        <v>0.424912154450255</v>
      </c>
      <c r="KR10" s="6" t="n">
        <f aca="false">KR22*KR7/100</f>
        <v>0.42527253816462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0.3171263816</v>
      </c>
      <c r="C11" s="4" t="n">
        <v>0.2937930459</v>
      </c>
      <c r="D11" s="4" t="n">
        <v>0.2953010273</v>
      </c>
      <c r="E11" s="4" t="n">
        <v>0.3427636501</v>
      </c>
      <c r="F11" s="4" t="n">
        <v>0.3409386902</v>
      </c>
      <c r="G11" s="4" t="n">
        <v>0.3251590651</v>
      </c>
      <c r="H11" s="4" t="n">
        <v>0.3311008721</v>
      </c>
      <c r="I11" s="4" t="n">
        <v>0.3160053695</v>
      </c>
      <c r="J11" s="4" t="n">
        <v>0.3481279511</v>
      </c>
      <c r="K11" s="4" t="n">
        <v>0.3214449085</v>
      </c>
      <c r="L11" s="4" t="n">
        <v>0.3369149453</v>
      </c>
      <c r="M11" s="4" t="n">
        <v>0.3508094912</v>
      </c>
      <c r="N11" s="4" t="n">
        <v>0.33571471</v>
      </c>
      <c r="O11" s="4" t="n">
        <v>0.336947041</v>
      </c>
      <c r="P11" s="4" t="n">
        <v>0.3896547449</v>
      </c>
      <c r="Q11" s="4" t="n">
        <v>0.4032110041</v>
      </c>
      <c r="R11" s="4" t="n">
        <v>0.3847670356</v>
      </c>
      <c r="S11" s="4" t="n">
        <v>0.3663230672</v>
      </c>
      <c r="T11" s="4" t="n">
        <v>0.3835958816</v>
      </c>
      <c r="U11" s="4" t="n">
        <v>0.4057391518</v>
      </c>
      <c r="V11" s="4" t="n">
        <v>0.4004002278</v>
      </c>
      <c r="W11" s="4" t="n">
        <v>0.4189587892</v>
      </c>
      <c r="X11" s="4" t="n">
        <v>0.4049072204</v>
      </c>
      <c r="Y11" s="4" t="n">
        <v>0.376889343</v>
      </c>
      <c r="Z11" s="4" t="n">
        <v>0.3633790074</v>
      </c>
      <c r="AA11" s="4" t="n">
        <v>0.3597950589</v>
      </c>
      <c r="AB11" s="4" t="n">
        <v>0.3966561964</v>
      </c>
      <c r="AC11" s="4" t="n">
        <v>0.3950612197</v>
      </c>
      <c r="AD11" s="4" t="n">
        <v>0.3824957722</v>
      </c>
      <c r="AE11" s="4" t="n">
        <v>0.3917906324</v>
      </c>
      <c r="AF11" s="4" t="n">
        <v>0.3693829376</v>
      </c>
      <c r="AG11" s="4" t="n">
        <v>0.3622899019</v>
      </c>
      <c r="AH11" s="4" t="n">
        <v>0.3932917849</v>
      </c>
      <c r="AI11" s="4" t="n">
        <v>0.4273236987</v>
      </c>
      <c r="AJ11" s="4" t="n">
        <v>0.4331876617</v>
      </c>
      <c r="AK11" s="4" t="n">
        <v>0.3979676616</v>
      </c>
      <c r="AL11" s="4" t="n">
        <v>0.4206891915</v>
      </c>
      <c r="AM11" s="4" t="n">
        <v>0.4191826398</v>
      </c>
      <c r="AN11" s="4" t="n">
        <v>0.3917162351</v>
      </c>
      <c r="AO11" s="4" t="n">
        <v>0.3932710355</v>
      </c>
      <c r="AP11" s="4" t="n">
        <v>0.4096047446</v>
      </c>
      <c r="AQ11" s="4" t="n">
        <v>0.4146834012</v>
      </c>
      <c r="AR11" s="4" t="n">
        <v>0.4004969863</v>
      </c>
      <c r="AS11" s="4" t="n">
        <v>0.4370390867</v>
      </c>
      <c r="AT11" s="4" t="n">
        <v>0.4450145962</v>
      </c>
      <c r="AU11" s="4" t="n">
        <v>0.3796084958</v>
      </c>
      <c r="AV11" s="4" t="n">
        <v>0.4140113212</v>
      </c>
      <c r="AW11" s="4" t="n">
        <v>0.4089194367</v>
      </c>
      <c r="AX11" s="4" t="n">
        <f aca="false">AW11*3/4+BA11*1/4</f>
        <v>0.404081833225</v>
      </c>
      <c r="AY11" s="4" t="n">
        <f aca="false">AW11*2/4+BA11*2/4</f>
        <v>0.39924422975</v>
      </c>
      <c r="AZ11" s="4" t="n">
        <f aca="false">AW11*1/4+BA11*3/4</f>
        <v>0.394406626275</v>
      </c>
      <c r="BA11" s="4" t="n">
        <v>0.3895690228</v>
      </c>
      <c r="BB11" s="4" t="n">
        <v>0.3982094533</v>
      </c>
      <c r="BC11" s="4" t="n">
        <v>0.4016080902</v>
      </c>
      <c r="BD11" s="1" t="n">
        <v>0.384744748</v>
      </c>
      <c r="BE11" s="4" t="n">
        <f aca="false">BE23*BE7/100</f>
        <v>0.374644563552712</v>
      </c>
      <c r="BF11" s="4" t="n">
        <f aca="false">BF23*BF7/100</f>
        <v>0.375546643823907</v>
      </c>
      <c r="BG11" s="4" t="n">
        <f aca="false">BG23*BG7/100</f>
        <v>0.376091969707091</v>
      </c>
      <c r="BH11" s="4" t="n">
        <f aca="false">BH23*BH7/100</f>
        <v>0.377655770214991</v>
      </c>
      <c r="BI11" s="4" t="n">
        <f aca="false">BI23*BI7/100</f>
        <v>0.378976418214418</v>
      </c>
      <c r="BJ11" s="4" t="n">
        <f aca="false">BJ23*BJ7/100</f>
        <v>0.38033263871777</v>
      </c>
      <c r="BK11" s="4" t="n">
        <f aca="false">BK23*BK7/100</f>
        <v>0.380924398610985</v>
      </c>
      <c r="BL11" s="4" t="n">
        <f aca="false">BL23*BL7/100</f>
        <v>0.382098479145983</v>
      </c>
      <c r="BM11" s="4" t="n">
        <f aca="false">BM23*BM7/100</f>
        <v>0.383506352190185</v>
      </c>
      <c r="BN11" s="4" t="n">
        <f aca="false">BN23*BN7/100</f>
        <v>0.385136177294534</v>
      </c>
      <c r="BO11" s="4" t="n">
        <f aca="false">BO23*BO7/100</f>
        <v>0.38594355445274</v>
      </c>
      <c r="BP11" s="4" t="n">
        <f aca="false">BP23*BP7/100</f>
        <v>0.386349975079992</v>
      </c>
      <c r="BQ11" s="4" t="n">
        <f aca="false">BQ23*BQ7/100</f>
        <v>0.387959501190197</v>
      </c>
      <c r="BR11" s="4" t="n">
        <f aca="false">BR23*BR7/100</f>
        <v>0.388701062305081</v>
      </c>
      <c r="BS11" s="4" t="n">
        <f aca="false">BS23*BS7/100</f>
        <v>0.389193941235012</v>
      </c>
      <c r="BT11" s="4" t="n">
        <f aca="false">BT23*BT7/100</f>
        <v>0.3899792459973</v>
      </c>
      <c r="BU11" s="4" t="n">
        <f aca="false">BU23*BU7/100</f>
        <v>0.390996955296652</v>
      </c>
      <c r="BV11" s="4" t="n">
        <f aca="false">BV23*BV7/100</f>
        <v>0.391934806511907</v>
      </c>
      <c r="BW11" s="4" t="n">
        <f aca="false">BW23*BW7/100</f>
        <v>0.393249972190167</v>
      </c>
      <c r="BX11" s="4" t="n">
        <f aca="false">BX23*BX7/100</f>
        <v>0.394847247082661</v>
      </c>
      <c r="BY11" s="4" t="n">
        <f aca="false">BY23*BY7/100</f>
        <v>0.396195406550781</v>
      </c>
      <c r="BZ11" s="4" t="n">
        <f aca="false">BZ23*BZ7/100</f>
        <v>0.397352191790522</v>
      </c>
      <c r="CA11" s="4" t="n">
        <f aca="false">CA23*CA7/100</f>
        <v>0.398292365330795</v>
      </c>
      <c r="CB11" s="4" t="n">
        <f aca="false">CB23*CB7/100</f>
        <v>0.399460036300577</v>
      </c>
      <c r="CC11" s="4" t="n">
        <f aca="false">CC23*CC7/100</f>
        <v>0.400437770462541</v>
      </c>
      <c r="CD11" s="4" t="n">
        <f aca="false">CD23*CD7/100</f>
        <v>0.40123614642928</v>
      </c>
      <c r="CE11" s="4" t="n">
        <f aca="false">CE23*CE7/100</f>
        <v>0.403161703845131</v>
      </c>
      <c r="CF11" s="4" t="n">
        <f aca="false">CF23*CF7/100</f>
        <v>0.404062677817778</v>
      </c>
      <c r="CG11" s="4" t="n">
        <f aca="false">CG23*CG7/100</f>
        <v>0.405831387429188</v>
      </c>
      <c r="CH11" s="4" t="n">
        <f aca="false">CH23*CH7/100</f>
        <v>0.407109837318112</v>
      </c>
      <c r="CI11" s="4" t="n">
        <f aca="false">CI23*CI7/100</f>
        <v>0.408327849640062</v>
      </c>
      <c r="CJ11" s="4" t="n">
        <f aca="false">CJ23*CJ7/100</f>
        <v>0.409665392582402</v>
      </c>
      <c r="CK11" s="4" t="n">
        <f aca="false">CK23*CK7/100</f>
        <v>0.41186338796085</v>
      </c>
      <c r="CL11" s="4" t="n">
        <f aca="false">CL23*CL7/100</f>
        <v>0.413142788033334</v>
      </c>
      <c r="CM11" s="4" t="n">
        <f aca="false">CM23*CM7/100</f>
        <v>0.41360360434979</v>
      </c>
      <c r="CN11" s="4" t="n">
        <f aca="false">CN23*CN7/100</f>
        <v>0.414043789614934</v>
      </c>
      <c r="CO11" s="4" t="n">
        <f aca="false">CO23*CO7/100</f>
        <v>0.415160633521837</v>
      </c>
      <c r="CP11" s="4" t="n">
        <f aca="false">CP23*CP7/100</f>
        <v>0.415859925619176</v>
      </c>
      <c r="CQ11" s="4" t="n">
        <f aca="false">CQ23*CQ7/100</f>
        <v>0.416803595983878</v>
      </c>
      <c r="CR11" s="4" t="n">
        <f aca="false">CR23*CR7/100</f>
        <v>0.417472530293356</v>
      </c>
      <c r="CS11" s="4" t="n">
        <f aca="false">CS23*CS7/100</f>
        <v>0.418942913578641</v>
      </c>
      <c r="CT11" s="4" t="n">
        <f aca="false">CT23*CT7/100</f>
        <v>0.420149703340372</v>
      </c>
      <c r="CU11" s="4" t="n">
        <f aca="false">CU23*CU7/100</f>
        <v>0.421416209620217</v>
      </c>
      <c r="CV11" s="4" t="n">
        <f aca="false">CV23*CV7/100</f>
        <v>0.421705192488945</v>
      </c>
      <c r="CW11" s="4" t="n">
        <f aca="false">CW23*CW7/100</f>
        <v>0.422328051424611</v>
      </c>
      <c r="CX11" s="4" t="n">
        <f aca="false">CX23*CX7/100</f>
        <v>0.422750768981062</v>
      </c>
      <c r="CY11" s="4" t="n">
        <f aca="false">CY23*CY7/100</f>
        <v>0.424473826959834</v>
      </c>
      <c r="CZ11" s="4" t="n">
        <f aca="false">CZ23*CZ7/100</f>
        <v>0.425618242914379</v>
      </c>
      <c r="DA11" s="4" t="n">
        <f aca="false">DA23*DA7/100</f>
        <v>0.426773405115689</v>
      </c>
      <c r="DB11" s="4" t="n">
        <f aca="false">DB23*DB7/100</f>
        <v>0.427989658069074</v>
      </c>
      <c r="DC11" s="4" t="n">
        <f aca="false">DC23*DC7/100</f>
        <v>0.429106254850006</v>
      </c>
      <c r="DD11" s="4" t="n">
        <f aca="false">DD23*DD7/100</f>
        <v>0.430374205911362</v>
      </c>
      <c r="DE11" s="4" t="n">
        <f aca="false">DE23*DE7/100</f>
        <v>0.430047538629039</v>
      </c>
      <c r="DF11" s="4" t="n">
        <f aca="false">DF23*DF7/100</f>
        <v>0.430415143572079</v>
      </c>
      <c r="DG11" s="4" t="n">
        <f aca="false">DG23*DG7/100</f>
        <v>0.429911774358209</v>
      </c>
      <c r="DH11" s="4" t="n">
        <f aca="false">DH23*DH7/100</f>
        <v>0.429209694214424</v>
      </c>
      <c r="DI11" s="4" t="n">
        <f aca="false">DI23*DI7/100</f>
        <v>0.428270786540699</v>
      </c>
      <c r="DJ11" s="4" t="n">
        <f aca="false">DJ23*DJ7/100</f>
        <v>0.42747406561691</v>
      </c>
      <c r="DK11" s="4" t="n">
        <f aca="false">DK23*DK7/100</f>
        <v>0.427170463741402</v>
      </c>
      <c r="DL11" s="4" t="n">
        <f aca="false">DL23*DL7/100</f>
        <v>0.42712055864143</v>
      </c>
      <c r="DM11" s="4" t="n">
        <f aca="false">DM23*DM7/100</f>
        <v>0.427310794444557</v>
      </c>
      <c r="DN11" s="4" t="n">
        <f aca="false">DN23*DN7/100</f>
        <v>0.427022179536914</v>
      </c>
      <c r="DO11" s="4" t="n">
        <f aca="false">DO23*DO7/100</f>
        <v>0.427182221787983</v>
      </c>
      <c r="DP11" s="4" t="n">
        <f aca="false">DP23*DP7/100</f>
        <v>0.427086691372375</v>
      </c>
      <c r="DQ11" s="4" t="n">
        <f aca="false">DQ23*DQ7/100</f>
        <v>0.426969127524952</v>
      </c>
      <c r="DR11" s="4" t="n">
        <f aca="false">DR23*DR7/100</f>
        <v>0.426153431231666</v>
      </c>
      <c r="DS11" s="4" t="n">
        <f aca="false">DS23*DS7/100</f>
        <v>0.426508793190217</v>
      </c>
      <c r="DT11" s="4" t="n">
        <f aca="false">DT23*DT7/100</f>
        <v>0.426253972427573</v>
      </c>
      <c r="DU11" s="4" t="n">
        <f aca="false">DU23*DU7/100</f>
        <v>0.425325530854796</v>
      </c>
      <c r="DV11" s="4" t="n">
        <f aca="false">DV23*DV7/100</f>
        <v>0.425443531863011</v>
      </c>
      <c r="DW11" s="4" t="n">
        <f aca="false">DW23*DW7/100</f>
        <v>0.425532769219179</v>
      </c>
      <c r="DX11" s="4" t="n">
        <f aca="false">DX23*DX7/100</f>
        <v>0.42500895574898</v>
      </c>
      <c r="DY11" s="4" t="n">
        <f aca="false">DY23*DY7/100</f>
        <v>0.425269936198154</v>
      </c>
      <c r="DZ11" s="4" t="n">
        <f aca="false">DZ23*DZ7/100</f>
        <v>0.425546787579636</v>
      </c>
      <c r="EA11" s="4" t="n">
        <f aca="false">EA23*EA7/100</f>
        <v>0.42544566059012</v>
      </c>
      <c r="EB11" s="4" t="n">
        <f aca="false">EB23*EB7/100</f>
        <v>0.42547771649436</v>
      </c>
      <c r="EC11" s="4" t="n">
        <f aca="false">EC23*EC7/100</f>
        <v>0.424542888384752</v>
      </c>
      <c r="ED11" s="4" t="n">
        <f aca="false">ED23*ED7/100</f>
        <v>0.424742705157955</v>
      </c>
      <c r="EE11" s="4" t="n">
        <f aca="false">EE23*EE7/100</f>
        <v>0.424249390425852</v>
      </c>
      <c r="EF11" s="4" t="n">
        <f aca="false">EF23*EF7/100</f>
        <v>0.424739999333285</v>
      </c>
      <c r="EG11" s="4" t="n">
        <f aca="false">EG23*EG7/100</f>
        <v>0.424334645625737</v>
      </c>
      <c r="EH11" s="4" t="n">
        <f aca="false">EH23*EH7/100</f>
        <v>0.424376545512027</v>
      </c>
      <c r="EI11" s="4" t="n">
        <f aca="false">EI23*EI7/100</f>
        <v>0.4240709191258</v>
      </c>
      <c r="EJ11" s="4" t="n">
        <f aca="false">EJ23*EJ7/100</f>
        <v>0.423555394343396</v>
      </c>
      <c r="EK11" s="4" t="n">
        <f aca="false">EK23*EK7/100</f>
        <v>0.423550552827337</v>
      </c>
      <c r="EL11" s="4" t="n">
        <f aca="false">EL23*EL7/100</f>
        <v>0.423149525532755</v>
      </c>
      <c r="EM11" s="4" t="n">
        <f aca="false">EM23*EM7/100</f>
        <v>0.423064833546571</v>
      </c>
      <c r="EN11" s="4" t="n">
        <f aca="false">EN23*EN7/100</f>
        <v>0.423003692526711</v>
      </c>
      <c r="EO11" s="4" t="n">
        <f aca="false">EO23*EO7/100</f>
        <v>0.422914046585522</v>
      </c>
      <c r="EP11" s="4" t="n">
        <f aca="false">EP23*EP7/100</f>
        <v>0.423132501335452</v>
      </c>
      <c r="EQ11" s="4" t="n">
        <f aca="false">EQ23*EQ7/100</f>
        <v>0.423451534643723</v>
      </c>
      <c r="ER11" s="4" t="n">
        <f aca="false">ER23*ER7/100</f>
        <v>0.423573066109607</v>
      </c>
      <c r="ES11" s="4" t="n">
        <f aca="false">ES23*ES7/100</f>
        <v>0.424001739466423</v>
      </c>
      <c r="ET11" s="4" t="n">
        <f aca="false">ET23*ET7/100</f>
        <v>0.424631641574838</v>
      </c>
      <c r="EU11" s="4" t="n">
        <f aca="false">EU23*EU7/100</f>
        <v>0.424642237337482</v>
      </c>
      <c r="EV11" s="4" t="e">
        <f aca="false">EV23*EV7/100</f>
        <v>#DIV/0!</v>
      </c>
      <c r="EX11" s="6" t="n">
        <v>55</v>
      </c>
      <c r="EY11" s="4" t="n">
        <v>0.1857192386</v>
      </c>
      <c r="EZ11" s="4" t="n">
        <v>0.156891815</v>
      </c>
      <c r="FA11" s="4" t="n">
        <v>0.1728842066</v>
      </c>
      <c r="FB11" s="4" t="n">
        <v>0.2041453511</v>
      </c>
      <c r="FC11" s="4" t="n">
        <v>0.1994636515</v>
      </c>
      <c r="FD11" s="4" t="n">
        <v>0.2021465875</v>
      </c>
      <c r="FE11" s="4" t="n">
        <v>0.1910741437</v>
      </c>
      <c r="FF11" s="4" t="n">
        <v>0.1741427726</v>
      </c>
      <c r="FG11" s="4" t="n">
        <v>0.1844711929</v>
      </c>
      <c r="FH11" s="4" t="n">
        <v>0.2097855565</v>
      </c>
      <c r="FI11" s="4" t="n">
        <v>0.2192168251</v>
      </c>
      <c r="FJ11" s="4" t="n">
        <v>0.2221453509</v>
      </c>
      <c r="FK11" s="4" t="n">
        <v>0.2165543777</v>
      </c>
      <c r="FL11" s="4" t="n">
        <v>0.2341792417</v>
      </c>
      <c r="FM11" s="4" t="n">
        <v>0.2232585659</v>
      </c>
      <c r="FN11" s="4" t="n">
        <v>0.2200947138</v>
      </c>
      <c r="FO11" s="4" t="n">
        <v>0.2339674462</v>
      </c>
      <c r="FP11" s="4" t="n">
        <v>0.2478401786</v>
      </c>
      <c r="FQ11" s="4" t="n">
        <v>0.2539478406</v>
      </c>
      <c r="FR11" s="4" t="n">
        <v>0.2592251644</v>
      </c>
      <c r="FS11" s="4" t="n">
        <v>0.2366432165</v>
      </c>
      <c r="FT11" s="4" t="n">
        <v>0.2566447502</v>
      </c>
      <c r="FU11" s="4" t="n">
        <v>0.2542417211</v>
      </c>
      <c r="FV11" s="4" t="n">
        <v>0.246467894</v>
      </c>
      <c r="FW11" s="4" t="n">
        <v>0.2369816237</v>
      </c>
      <c r="FX11" s="4" t="n">
        <v>0.2640534246</v>
      </c>
      <c r="FY11" s="4" t="n">
        <v>0.2700796472</v>
      </c>
      <c r="FZ11" s="4" t="n">
        <v>0.2510164178</v>
      </c>
      <c r="GA11" s="4" t="n">
        <v>0.2602967818</v>
      </c>
      <c r="GB11" s="4" t="n">
        <v>0.2737251305</v>
      </c>
      <c r="GC11" s="4" t="n">
        <v>0.2853909903</v>
      </c>
      <c r="GD11" s="4" t="n">
        <v>0.2731683528</v>
      </c>
      <c r="GE11" s="4" t="n">
        <v>0.2805226539</v>
      </c>
      <c r="GF11" s="4" t="n">
        <v>0.2818161259</v>
      </c>
      <c r="GG11" s="4" t="n">
        <v>0.2970317961</v>
      </c>
      <c r="GH11" s="4" t="n">
        <v>0.2942730433</v>
      </c>
      <c r="GI11" s="4" t="n">
        <v>0.2772109509</v>
      </c>
      <c r="GJ11" s="4" t="n">
        <v>0.2773597949</v>
      </c>
      <c r="GK11" s="4" t="n">
        <v>0.2727246321</v>
      </c>
      <c r="GL11" s="4" t="n">
        <v>0.3011075313</v>
      </c>
      <c r="GM11" s="4" t="n">
        <v>0.3117194858</v>
      </c>
      <c r="GN11" s="4" t="n">
        <v>0.2997544103</v>
      </c>
      <c r="GO11" s="4" t="n">
        <v>0.2886876215</v>
      </c>
      <c r="GP11" s="4" t="n">
        <v>0.3056293524</v>
      </c>
      <c r="GQ11" s="4" t="n">
        <v>0.31951521</v>
      </c>
      <c r="GR11" s="4" t="n">
        <v>0.292017085</v>
      </c>
      <c r="GS11" s="4" t="n">
        <v>0.3029384487</v>
      </c>
      <c r="GT11" s="4" t="n">
        <v>0.2820150354</v>
      </c>
      <c r="GU11" s="4" t="n">
        <f aca="false">GT11*3/4+GX11*1/4</f>
        <v>0.28481385505</v>
      </c>
      <c r="GV11" s="4" t="n">
        <f aca="false">GT11*2/4+GX11*2/4</f>
        <v>0.2876126747</v>
      </c>
      <c r="GW11" s="4" t="n">
        <f aca="false">GT11*1/4+GX11*3/4</f>
        <v>0.29041149435</v>
      </c>
      <c r="GX11" s="4" t="n">
        <v>0.293210314</v>
      </c>
      <c r="GY11" s="4" t="n">
        <v>0.2918304242</v>
      </c>
      <c r="GZ11" s="4" t="n">
        <v>0.2802769666</v>
      </c>
      <c r="HA11" s="1" t="n">
        <v>0.3104917607</v>
      </c>
      <c r="HB11" s="4" t="n">
        <f aca="false">HB23*HB7/100</f>
        <v>0.285409063639642</v>
      </c>
      <c r="HC11" s="4" t="n">
        <f aca="false">HC23*HC7/100</f>
        <v>0.286677695425388</v>
      </c>
      <c r="HD11" s="4" t="n">
        <f aca="false">HD23*HD7/100</f>
        <v>0.288010247780517</v>
      </c>
      <c r="HE11" s="4" t="n">
        <f aca="false">HE23*HE7/100</f>
        <v>0.28910987260402</v>
      </c>
      <c r="HF11" s="4" t="n">
        <f aca="false">HF23*HF7/100</f>
        <v>0.289835543847681</v>
      </c>
      <c r="HG11" s="4" t="n">
        <f aca="false">HG23*HG7/100</f>
        <v>0.291176671444245</v>
      </c>
      <c r="HH11" s="4" t="n">
        <f aca="false">HH23*HH7/100</f>
        <v>0.292988795985905</v>
      </c>
      <c r="HI11" s="4" t="n">
        <f aca="false">HI23*HI7/100</f>
        <v>0.29474144207471</v>
      </c>
      <c r="HJ11" s="4" t="n">
        <f aca="false">HJ23*HJ7/100</f>
        <v>0.295935932445596</v>
      </c>
      <c r="HK11" s="4" t="n">
        <f aca="false">HK23*HK7/100</f>
        <v>0.29747525204577</v>
      </c>
      <c r="HL11" s="4" t="n">
        <f aca="false">HL23*HL7/100</f>
        <v>0.299021300646665</v>
      </c>
      <c r="HM11" s="4" t="n">
        <f aca="false">HM23*HM7/100</f>
        <v>0.299961623150502</v>
      </c>
      <c r="HN11" s="4" t="n">
        <f aca="false">HN23*HN7/100</f>
        <v>0.30139954114631</v>
      </c>
      <c r="HO11" s="4" t="n">
        <f aca="false">HO23*HO7/100</f>
        <v>0.302873418501046</v>
      </c>
      <c r="HP11" s="4" t="n">
        <f aca="false">HP23*HP7/100</f>
        <v>0.304493023195662</v>
      </c>
      <c r="HQ11" s="4" t="n">
        <f aca="false">HQ23*HQ7/100</f>
        <v>0.306293748191404</v>
      </c>
      <c r="HR11" s="4" t="n">
        <f aca="false">HR23*HR7/100</f>
        <v>0.308091771467581</v>
      </c>
      <c r="HS11" s="4" t="n">
        <f aca="false">HS23*HS7/100</f>
        <v>0.309169940862131</v>
      </c>
      <c r="HT11" s="4" t="n">
        <f aca="false">HT23*HT7/100</f>
        <v>0.310057756146331</v>
      </c>
      <c r="HU11" s="4" t="n">
        <f aca="false">HU23*HU7/100</f>
        <v>0.310851733277041</v>
      </c>
      <c r="HV11" s="4" t="n">
        <f aca="false">HV23*HV7/100</f>
        <v>0.312029354690378</v>
      </c>
      <c r="HW11" s="4" t="n">
        <f aca="false">HW23*HW7/100</f>
        <v>0.313491128165038</v>
      </c>
      <c r="HX11" s="4" t="n">
        <f aca="false">HX23*HX7/100</f>
        <v>0.314730715486287</v>
      </c>
      <c r="HY11" s="4" t="n">
        <f aca="false">HY23*HY7/100</f>
        <v>0.315372611208923</v>
      </c>
      <c r="HZ11" s="4" t="n">
        <f aca="false">HZ23*HZ7/100</f>
        <v>0.316460732974145</v>
      </c>
      <c r="IA11" s="4" t="n">
        <f aca="false">IA23*IA7/100</f>
        <v>0.317624970659096</v>
      </c>
      <c r="IB11" s="4" t="n">
        <f aca="false">IB23*IB7/100</f>
        <v>0.31907139697621</v>
      </c>
      <c r="IC11" s="4" t="n">
        <f aca="false">IC23*IC7/100</f>
        <v>0.320333470141595</v>
      </c>
      <c r="ID11" s="4" t="n">
        <f aca="false">ID23*ID7/100</f>
        <v>0.321659075728852</v>
      </c>
      <c r="IE11" s="4" t="n">
        <f aca="false">IE23*IE7/100</f>
        <v>0.323038798441903</v>
      </c>
      <c r="IF11" s="4" t="n">
        <f aca="false">IF23*IF7/100</f>
        <v>0.324416610291055</v>
      </c>
      <c r="IG11" s="4" t="n">
        <f aca="false">IG23*IG7/100</f>
        <v>0.325781699761823</v>
      </c>
      <c r="IH11" s="4" t="n">
        <f aca="false">IH23*IH7/100</f>
        <v>0.326775334800259</v>
      </c>
      <c r="II11" s="4" t="n">
        <f aca="false">II23*II7/100</f>
        <v>0.327891068295225</v>
      </c>
      <c r="IJ11" s="4" t="n">
        <f aca="false">IJ23*IJ7/100</f>
        <v>0.329764033624651</v>
      </c>
      <c r="IK11" s="4" t="n">
        <f aca="false">IK23*IK7/100</f>
        <v>0.331126861907398</v>
      </c>
      <c r="IL11" s="4" t="n">
        <f aca="false">IL23*IL7/100</f>
        <v>0.332185199112657</v>
      </c>
      <c r="IM11" s="4" t="n">
        <f aca="false">IM23*IM7/100</f>
        <v>0.333620329667906</v>
      </c>
      <c r="IN11" s="4" t="n">
        <f aca="false">IN23*IN7/100</f>
        <v>0.334757137135223</v>
      </c>
      <c r="IO11" s="4" t="n">
        <f aca="false">IO23*IO7/100</f>
        <v>0.336661429761959</v>
      </c>
      <c r="IP11" s="4" t="n">
        <f aca="false">IP23*IP7/100</f>
        <v>0.338474891401755</v>
      </c>
      <c r="IQ11" s="4" t="n">
        <f aca="false">IQ23*IQ7/100</f>
        <v>0.339597578902057</v>
      </c>
      <c r="IR11" s="4" t="n">
        <f aca="false">IR23*IR7/100</f>
        <v>0.341579525844332</v>
      </c>
      <c r="IS11" s="4" t="n">
        <f aca="false">IS23*IS7/100</f>
        <v>0.342154413339844</v>
      </c>
      <c r="IT11" s="4" t="n">
        <f aca="false">IT23*IT7/100</f>
        <v>0.343587191701845</v>
      </c>
      <c r="IU11" s="4" t="n">
        <f aca="false">IU23*IU7/100</f>
        <v>0.345401472936608</v>
      </c>
      <c r="IV11" s="4" t="n">
        <f aca="false">IV23*IV7/100</f>
        <v>0.346274014394325</v>
      </c>
      <c r="IW11" s="4" t="n">
        <f aca="false">IW23*IW7/100</f>
        <v>0.347767856041417</v>
      </c>
      <c r="IX11" s="4" t="n">
        <f aca="false">IX23*IX7/100</f>
        <v>0.348640691928033</v>
      </c>
      <c r="IY11" s="4" t="n">
        <f aca="false">IY23*IY7/100</f>
        <v>0.350307585360617</v>
      </c>
      <c r="IZ11" s="4" t="n">
        <f aca="false">IZ23*IZ7/100</f>
        <v>0.351793561951039</v>
      </c>
      <c r="JA11" s="4" t="n">
        <f aca="false">JA23*JA7/100</f>
        <v>0.352159306385533</v>
      </c>
      <c r="JB11" s="4" t="n">
        <f aca="false">JB23*JB7/100</f>
        <v>0.352827590351331</v>
      </c>
      <c r="JC11" s="4" t="n">
        <f aca="false">JC23*JC7/100</f>
        <v>0.353181808110455</v>
      </c>
      <c r="JD11" s="4" t="n">
        <f aca="false">JD23*JD7/100</f>
        <v>0.352872352112334</v>
      </c>
      <c r="JE11" s="4" t="n">
        <f aca="false">JE23*JE7/100</f>
        <v>0.353024547909151</v>
      </c>
      <c r="JF11" s="4" t="n">
        <f aca="false">JF23*JF7/100</f>
        <v>0.352587415096189</v>
      </c>
      <c r="JG11" s="4" t="n">
        <f aca="false">JG23*JG7/100</f>
        <v>0.352569246293276</v>
      </c>
      <c r="JH11" s="4" t="n">
        <f aca="false">JH23*JH7/100</f>
        <v>0.352423798542135</v>
      </c>
      <c r="JI11" s="4" t="n">
        <f aca="false">JI23*JI7/100</f>
        <v>0.353511789240134</v>
      </c>
      <c r="JJ11" s="4" t="n">
        <f aca="false">JJ23*JJ7/100</f>
        <v>0.353098742460004</v>
      </c>
      <c r="JK11" s="4" t="n">
        <f aca="false">JK23*JK7/100</f>
        <v>0.353097643651109</v>
      </c>
      <c r="JL11" s="4" t="n">
        <f aca="false">JL23*JL7/100</f>
        <v>0.352833376661288</v>
      </c>
      <c r="JM11" s="4" t="n">
        <f aca="false">JM23*JM7/100</f>
        <v>0.353507305554474</v>
      </c>
      <c r="JN11" s="4" t="n">
        <f aca="false">JN23*JN7/100</f>
        <v>0.353130960612413</v>
      </c>
      <c r="JO11" s="4" t="n">
        <f aca="false">JO23*JO7/100</f>
        <v>0.353296668133383</v>
      </c>
      <c r="JP11" s="4" t="n">
        <f aca="false">JP23*JP7/100</f>
        <v>0.353307868531579</v>
      </c>
      <c r="JQ11" s="4" t="n">
        <f aca="false">JQ23*JQ7/100</f>
        <v>0.353414035423833</v>
      </c>
      <c r="JR11" s="4" t="n">
        <f aca="false">JR23*JR7/100</f>
        <v>0.353180452356545</v>
      </c>
      <c r="JS11" s="4" t="n">
        <f aca="false">JS23*JS7/100</f>
        <v>0.353322700253047</v>
      </c>
      <c r="JT11" s="4" t="n">
        <f aca="false">JT23*JT7/100</f>
        <v>0.353481951752104</v>
      </c>
      <c r="JU11" s="4" t="n">
        <f aca="false">JU23*JU7/100</f>
        <v>0.35401403026762</v>
      </c>
      <c r="JV11" s="4" t="n">
        <f aca="false">JV23*JV7/100</f>
        <v>0.354417496145694</v>
      </c>
      <c r="JW11" s="4" t="n">
        <f aca="false">JW23*JW7/100</f>
        <v>0.353926546503696</v>
      </c>
      <c r="JX11" s="4" t="n">
        <f aca="false">JX23*JX7/100</f>
        <v>0.353773788528508</v>
      </c>
      <c r="JY11" s="4" t="n">
        <f aca="false">JY23*JY7/100</f>
        <v>0.353517223691624</v>
      </c>
      <c r="JZ11" s="4" t="n">
        <f aca="false">JZ23*JZ7/100</f>
        <v>0.353504361141215</v>
      </c>
      <c r="KA11" s="4" t="n">
        <f aca="false">KA23*KA7/100</f>
        <v>0.353828313887109</v>
      </c>
      <c r="KB11" s="4" t="n">
        <f aca="false">KB23*KB7/100</f>
        <v>0.353770618819343</v>
      </c>
      <c r="KC11" s="4" t="n">
        <f aca="false">KC23*KC7/100</f>
        <v>0.353403227949444</v>
      </c>
      <c r="KD11" s="4" t="n">
        <f aca="false">KD23*KD7/100</f>
        <v>0.353249189056812</v>
      </c>
      <c r="KE11" s="4" t="n">
        <f aca="false">KE23*KE7/100</f>
        <v>0.353172954448151</v>
      </c>
      <c r="KF11" s="4" t="n">
        <f aca="false">KF23*KF7/100</f>
        <v>0.352910225633188</v>
      </c>
      <c r="KG11" s="4" t="n">
        <f aca="false">KG23*KG7/100</f>
        <v>0.352945424046621</v>
      </c>
      <c r="KH11" s="4" t="n">
        <f aca="false">KH23*KH7/100</f>
        <v>0.353589566474246</v>
      </c>
      <c r="KI11" s="4" t="n">
        <f aca="false">KI23*KI7/100</f>
        <v>0.353525356402689</v>
      </c>
      <c r="KJ11" s="4" t="n">
        <f aca="false">KJ23*KJ7/100</f>
        <v>0.353372344121741</v>
      </c>
      <c r="KK11" s="4" t="n">
        <f aca="false">KK23*KK7/100</f>
        <v>0.353650405420233</v>
      </c>
      <c r="KL11" s="4" t="n">
        <f aca="false">KL23*KL7/100</f>
        <v>0.352841995259593</v>
      </c>
      <c r="KM11" s="4" t="n">
        <f aca="false">KM23*KM7/100</f>
        <v>0.352962892973091</v>
      </c>
      <c r="KN11" s="4" t="n">
        <f aca="false">KN23*KN7/100</f>
        <v>0.353490999672634</v>
      </c>
      <c r="KO11" s="4" t="n">
        <f aca="false">KO23*KO7/100</f>
        <v>0.35403913514522</v>
      </c>
      <c r="KP11" s="4" t="n">
        <f aca="false">KP23*KP7/100</f>
        <v>0.354739816214801</v>
      </c>
      <c r="KQ11" s="4" t="n">
        <f aca="false">KQ23*KQ7/100</f>
        <v>0.354813272597814</v>
      </c>
      <c r="KR11" s="4" t="n">
        <f aca="false">KR23*KR7/100</f>
        <v>0.355114202857741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0.2479333428</v>
      </c>
      <c r="C12" s="6" t="n">
        <v>0.255292659</v>
      </c>
      <c r="D12" s="6" t="n">
        <v>0.2380019305</v>
      </c>
      <c r="E12" s="6" t="n">
        <v>0.2194117568</v>
      </c>
      <c r="F12" s="6" t="n">
        <v>0.2395853789</v>
      </c>
      <c r="G12" s="6" t="n">
        <v>0.2450498152</v>
      </c>
      <c r="H12" s="6" t="n">
        <v>0.271867656</v>
      </c>
      <c r="I12" s="6" t="n">
        <v>0.2666722062</v>
      </c>
      <c r="J12" s="6" t="n">
        <v>0.2855268624</v>
      </c>
      <c r="K12" s="6" t="n">
        <v>0.2626982742</v>
      </c>
      <c r="L12" s="6" t="n">
        <v>0.2908058171</v>
      </c>
      <c r="M12" s="6" t="n">
        <v>0.3143881126</v>
      </c>
      <c r="N12" s="6" t="n">
        <v>0.2951045574</v>
      </c>
      <c r="O12" s="6" t="n">
        <v>0.267560087</v>
      </c>
      <c r="P12" s="6" t="n">
        <v>0.2884437052</v>
      </c>
      <c r="Q12" s="6" t="n">
        <v>0.2822207567</v>
      </c>
      <c r="R12" s="6" t="n">
        <v>0.2916455538</v>
      </c>
      <c r="S12" s="6" t="n">
        <v>0.3010703508</v>
      </c>
      <c r="T12" s="6" t="n">
        <v>0.3024561671</v>
      </c>
      <c r="U12" s="6" t="n">
        <v>0.2955354411</v>
      </c>
      <c r="V12" s="6" t="n">
        <v>0.2508257105</v>
      </c>
      <c r="W12" s="6" t="n">
        <v>0.3015933772</v>
      </c>
      <c r="X12" s="6" t="n">
        <v>0.2872580936</v>
      </c>
      <c r="Y12" s="6" t="n">
        <v>0.2690704894</v>
      </c>
      <c r="Z12" s="6" t="n">
        <v>0.2663190819</v>
      </c>
      <c r="AA12" s="6" t="n">
        <v>0.2820891066</v>
      </c>
      <c r="AB12" s="6" t="n">
        <v>0.298917906</v>
      </c>
      <c r="AC12" s="6" t="n">
        <v>0.33315975</v>
      </c>
      <c r="AD12" s="6" t="n">
        <v>0.2927222824</v>
      </c>
      <c r="AE12" s="6" t="n">
        <v>0.3021577646</v>
      </c>
      <c r="AF12" s="6" t="n">
        <v>0.3355104713</v>
      </c>
      <c r="AG12" s="6" t="n">
        <v>0.2997862513</v>
      </c>
      <c r="AH12" s="6" t="n">
        <v>0.3220021088</v>
      </c>
      <c r="AI12" s="6" t="n">
        <v>0.3307005563</v>
      </c>
      <c r="AJ12" s="6" t="n">
        <v>0.3084491166</v>
      </c>
      <c r="AK12" s="6" t="n">
        <v>0.319251307</v>
      </c>
      <c r="AL12" s="6" t="n">
        <v>0.3099406773</v>
      </c>
      <c r="AM12" s="6" t="n">
        <v>0.290680095</v>
      </c>
      <c r="AN12" s="6" t="n">
        <v>0.3110484604</v>
      </c>
      <c r="AO12" s="6" t="n">
        <v>0.3340901952</v>
      </c>
      <c r="AP12" s="6" t="n">
        <v>0.2913595269</v>
      </c>
      <c r="AQ12" s="6" t="n">
        <v>0.2949070815</v>
      </c>
      <c r="AR12" s="6" t="n">
        <v>0.2875754459</v>
      </c>
      <c r="AS12" s="6" t="n">
        <v>0.3165650718</v>
      </c>
      <c r="AT12" s="6" t="n">
        <v>0.3247009434</v>
      </c>
      <c r="AU12" s="6" t="n">
        <v>0.3032874734</v>
      </c>
      <c r="AV12" s="6" t="n">
        <v>0.3038517693</v>
      </c>
      <c r="AW12" s="6" t="n">
        <v>0.3117715351</v>
      </c>
      <c r="AX12" s="6" t="n">
        <f aca="false">AW12*3/4+BA12*1/4</f>
        <v>0.3203188742</v>
      </c>
      <c r="AY12" s="6" t="n">
        <f aca="false">AW12*2/4+BA12*2/4</f>
        <v>0.3288662133</v>
      </c>
      <c r="AZ12" s="6" t="n">
        <f aca="false">AW12*1/4+BA12*3/4</f>
        <v>0.3374135524</v>
      </c>
      <c r="BA12" s="6" t="n">
        <v>0.3459608915</v>
      </c>
      <c r="BB12" s="6" t="n">
        <v>0.3350152512</v>
      </c>
      <c r="BC12" s="6" t="n">
        <v>0.3266320648</v>
      </c>
      <c r="BD12" s="1" t="n">
        <v>0.3144083308</v>
      </c>
      <c r="BE12" s="6" t="n">
        <f aca="false">BE24*BE7/100</f>
        <v>0.293736180895338</v>
      </c>
      <c r="BF12" s="6" t="n">
        <f aca="false">BF24*BF7/100</f>
        <v>0.294443447567539</v>
      </c>
      <c r="BG12" s="6" t="n">
        <f aca="false">BG24*BG7/100</f>
        <v>0.294871004665261</v>
      </c>
      <c r="BH12" s="6" t="n">
        <f aca="false">BH24*BH7/100</f>
        <v>0.296097086219779</v>
      </c>
      <c r="BI12" s="6" t="n">
        <f aca="false">BI24*BI7/100</f>
        <v>0.297132526574178</v>
      </c>
      <c r="BJ12" s="6" t="n">
        <f aca="false">BJ24*BJ7/100</f>
        <v>0.298195857181004</v>
      </c>
      <c r="BK12" s="6" t="n">
        <f aca="false">BK24*BK7/100</f>
        <v>0.298659820382263</v>
      </c>
      <c r="BL12" s="6" t="n">
        <f aca="false">BL24*BL7/100</f>
        <v>0.299580346037683</v>
      </c>
      <c r="BM12" s="6" t="n">
        <f aca="false">BM24*BM7/100</f>
        <v>0.300684174282961</v>
      </c>
      <c r="BN12" s="6" t="n">
        <f aca="false">BN24*BN7/100</f>
        <v>0.301962021736929</v>
      </c>
      <c r="BO12" s="6" t="n">
        <f aca="false">BO24*BO7/100</f>
        <v>0.302595037416496</v>
      </c>
      <c r="BP12" s="6" t="n">
        <f aca="false">BP24*BP7/100</f>
        <v>0.30291368729027</v>
      </c>
      <c r="BQ12" s="6" t="n">
        <f aca="false">BQ24*BQ7/100</f>
        <v>0.304175619528602</v>
      </c>
      <c r="BR12" s="6" t="n">
        <f aca="false">BR24*BR7/100</f>
        <v>0.304757032822634</v>
      </c>
      <c r="BS12" s="6" t="n">
        <f aca="false">BS24*BS7/100</f>
        <v>0.305143469431106</v>
      </c>
      <c r="BT12" s="6" t="n">
        <f aca="false">BT24*BT7/100</f>
        <v>0.305759179477786</v>
      </c>
      <c r="BU12" s="6" t="n">
        <f aca="false">BU24*BU7/100</f>
        <v>0.306557103889176</v>
      </c>
      <c r="BV12" s="6" t="n">
        <f aca="false">BV24*BV7/100</f>
        <v>0.307292416398731</v>
      </c>
      <c r="BW12" s="6" t="n">
        <f aca="false">BW24*BW7/100</f>
        <v>0.308323558396131</v>
      </c>
      <c r="BX12" s="6" t="n">
        <f aca="false">BX24*BX7/100</f>
        <v>0.309575885194396</v>
      </c>
      <c r="BY12" s="6" t="n">
        <f aca="false">BY24*BY7/100</f>
        <v>0.310632895630229</v>
      </c>
      <c r="BZ12" s="6" t="n">
        <f aca="false">BZ24*BZ7/100</f>
        <v>0.311539861088944</v>
      </c>
      <c r="CA12" s="6" t="n">
        <f aca="false">CA24*CA7/100</f>
        <v>0.312276994393321</v>
      </c>
      <c r="CB12" s="6" t="n">
        <f aca="false">CB24*CB7/100</f>
        <v>0.31319249469567</v>
      </c>
      <c r="CC12" s="6" t="n">
        <f aca="false">CC24*CC7/100</f>
        <v>0.313959077015571</v>
      </c>
      <c r="CD12" s="6" t="n">
        <f aca="false">CD24*CD7/100</f>
        <v>0.314585035404409</v>
      </c>
      <c r="CE12" s="6" t="n">
        <f aca="false">CE24*CE7/100</f>
        <v>0.316094748707235</v>
      </c>
      <c r="CF12" s="6" t="n">
        <f aca="false">CF24*CF7/100</f>
        <v>0.316801147997543</v>
      </c>
      <c r="CG12" s="6" t="n">
        <f aca="false">CG24*CG7/100</f>
        <v>0.318187886407522</v>
      </c>
      <c r="CH12" s="6" t="n">
        <f aca="false">CH24*CH7/100</f>
        <v>0.319190241771437</v>
      </c>
      <c r="CI12" s="6" t="n">
        <f aca="false">CI24*CI7/100</f>
        <v>0.320145211688364</v>
      </c>
      <c r="CJ12" s="6" t="n">
        <f aca="false">CJ24*CJ7/100</f>
        <v>0.321193898347369</v>
      </c>
      <c r="CK12" s="6" t="n">
        <f aca="false">CK24*CK7/100</f>
        <v>0.32291721380661</v>
      </c>
      <c r="CL12" s="6" t="n">
        <f aca="false">CL24*CL7/100</f>
        <v>0.323920314152081</v>
      </c>
      <c r="CM12" s="6" t="n">
        <f aca="false">CM24*CM7/100</f>
        <v>0.324281612401297</v>
      </c>
      <c r="CN12" s="6" t="n">
        <f aca="false">CN24*CN7/100</f>
        <v>0.324626735088902</v>
      </c>
      <c r="CO12" s="6" t="n">
        <f aca="false">CO24*CO7/100</f>
        <v>0.325502384960234</v>
      </c>
      <c r="CP12" s="6" t="n">
        <f aca="false">CP24*CP7/100</f>
        <v>0.326050657669851</v>
      </c>
      <c r="CQ12" s="6" t="n">
        <f aca="false">CQ24*CQ7/100</f>
        <v>0.326790532623122</v>
      </c>
      <c r="CR12" s="6" t="n">
        <f aca="false">CR24*CR7/100</f>
        <v>0.327315003624309</v>
      </c>
      <c r="CS12" s="6" t="n">
        <f aca="false">CS24*CS7/100</f>
        <v>0.328467842375194</v>
      </c>
      <c r="CT12" s="6" t="n">
        <f aca="false">CT24*CT7/100</f>
        <v>0.329414013360282</v>
      </c>
      <c r="CU12" s="6" t="n">
        <f aca="false">CU24*CU7/100</f>
        <v>0.330407004461485</v>
      </c>
      <c r="CV12" s="6" t="n">
        <f aca="false">CV24*CV7/100</f>
        <v>0.3306335784798</v>
      </c>
      <c r="CW12" s="6" t="n">
        <f aca="false">CW24*CW7/100</f>
        <v>0.331121924562456</v>
      </c>
      <c r="CX12" s="6" t="n">
        <f aca="false">CX24*CX7/100</f>
        <v>0.331453351874391</v>
      </c>
      <c r="CY12" s="6" t="n">
        <f aca="false">CY24*CY7/100</f>
        <v>0.332804297595707</v>
      </c>
      <c r="CZ12" s="6" t="n">
        <f aca="false">CZ24*CZ7/100</f>
        <v>0.333701565044768</v>
      </c>
      <c r="DA12" s="6" t="n">
        <f aca="false">DA24*DA7/100</f>
        <v>0.33460725797705</v>
      </c>
      <c r="DB12" s="6" t="n">
        <f aca="false">DB24*DB7/100</f>
        <v>0.335560848479317</v>
      </c>
      <c r="DC12" s="6" t="n">
        <f aca="false">DC24*DC7/100</f>
        <v>0.336436304594096</v>
      </c>
      <c r="DD12" s="6" t="n">
        <f aca="false">DD24*DD7/100</f>
        <v>0.337430428461244</v>
      </c>
      <c r="DE12" s="6" t="n">
        <f aca="false">DE24*DE7/100</f>
        <v>0.337174308369648</v>
      </c>
      <c r="DF12" s="6" t="n">
        <f aca="false">DF24*DF7/100</f>
        <v>0.337462525209159</v>
      </c>
      <c r="DG12" s="6" t="n">
        <f aca="false">DG24*DG7/100</f>
        <v>0.337067863802463</v>
      </c>
      <c r="DH12" s="6" t="n">
        <f aca="false">DH24*DH7/100</f>
        <v>0.336517405153971</v>
      </c>
      <c r="DI12" s="6" t="n">
        <f aca="false">DI24*DI7/100</f>
        <v>0.33578126433912</v>
      </c>
      <c r="DJ12" s="6" t="n">
        <f aca="false">DJ24*DJ7/100</f>
        <v>0.335156603569526</v>
      </c>
      <c r="DK12" s="6" t="n">
        <f aca="false">DK24*DK7/100</f>
        <v>0.334918567670703</v>
      </c>
      <c r="DL12" s="6" t="n">
        <f aca="false">DL24*DL7/100</f>
        <v>0.334879440095131</v>
      </c>
      <c r="DM12" s="6" t="n">
        <f aca="false">DM24*DM7/100</f>
        <v>0.335028592501748</v>
      </c>
      <c r="DN12" s="6" t="n">
        <f aca="false">DN24*DN7/100</f>
        <v>0.334802306979502</v>
      </c>
      <c r="DO12" s="6" t="n">
        <f aca="false">DO24*DO7/100</f>
        <v>0.334927786445065</v>
      </c>
      <c r="DP12" s="6" t="n">
        <f aca="false">DP24*DP7/100</f>
        <v>0.334852886814402</v>
      </c>
      <c r="DQ12" s="6" t="n">
        <f aca="false">DQ24*DQ7/100</f>
        <v>0.334760712100252</v>
      </c>
      <c r="DR12" s="6" t="n">
        <f aca="false">DR24*DR7/100</f>
        <v>0.334121173889186</v>
      </c>
      <c r="DS12" s="6" t="n">
        <f aca="false">DS24*DS7/100</f>
        <v>0.334399791743801</v>
      </c>
      <c r="DT12" s="6" t="n">
        <f aca="false">DT24*DT7/100</f>
        <v>0.334200002170126</v>
      </c>
      <c r="DU12" s="6" t="n">
        <f aca="false">DU24*DU7/100</f>
        <v>0.333472067193075</v>
      </c>
      <c r="DV12" s="6" t="n">
        <f aca="false">DV24*DV7/100</f>
        <v>0.333564584658606</v>
      </c>
      <c r="DW12" s="6" t="n">
        <f aca="false">DW24*DW7/100</f>
        <v>0.333634550281343</v>
      </c>
      <c r="DX12" s="6" t="n">
        <f aca="false">DX24*DX7/100</f>
        <v>0.333223859767703</v>
      </c>
      <c r="DY12" s="6" t="n">
        <f aca="false">DY24*DY7/100</f>
        <v>0.333428478779659</v>
      </c>
      <c r="DZ12" s="6" t="n">
        <f aca="false">DZ24*DZ7/100</f>
        <v>0.333645541231335</v>
      </c>
      <c r="EA12" s="6" t="n">
        <f aca="false">EA24*EA7/100</f>
        <v>0.333566253664997</v>
      </c>
      <c r="EB12" s="6" t="n">
        <f aca="false">EB24*EB7/100</f>
        <v>0.333591386763947</v>
      </c>
      <c r="EC12" s="6" t="n">
        <f aca="false">EC24*EC7/100</f>
        <v>0.332858444488991</v>
      </c>
      <c r="ED12" s="6" t="n">
        <f aca="false">ED24*ED7/100</f>
        <v>0.333015108755737</v>
      </c>
      <c r="EE12" s="6" t="n">
        <f aca="false">EE24*EE7/100</f>
        <v>0.332628330461097</v>
      </c>
      <c r="EF12" s="6" t="n">
        <f aca="false">EF24*EF7/100</f>
        <v>0.333012987281994</v>
      </c>
      <c r="EG12" s="6" t="n">
        <f aca="false">EG24*EG7/100</f>
        <v>0.332695173915539</v>
      </c>
      <c r="EH12" s="6" t="n">
        <f aca="false">EH24*EH7/100</f>
        <v>0.332728025086425</v>
      </c>
      <c r="EI12" s="6" t="n">
        <f aca="false">EI24*EI7/100</f>
        <v>0.332488401890989</v>
      </c>
      <c r="EJ12" s="6" t="n">
        <f aca="false">EJ24*EJ7/100</f>
        <v>0.332084210036971</v>
      </c>
      <c r="EK12" s="6" t="n">
        <f aca="false">EK24*EK7/100</f>
        <v>0.332080414096564</v>
      </c>
      <c r="EL12" s="6" t="n">
        <f aca="false">EL24*EL7/100</f>
        <v>0.331765992809282</v>
      </c>
      <c r="EM12" s="6" t="n">
        <f aca="false">EM24*EM7/100</f>
        <v>0.331699590936696</v>
      </c>
      <c r="EN12" s="6" t="n">
        <f aca="false">EN24*EN7/100</f>
        <v>0.331651653954775</v>
      </c>
      <c r="EO12" s="6" t="n">
        <f aca="false">EO24*EO7/100</f>
        <v>0.331581367985195</v>
      </c>
      <c r="EP12" s="6" t="n">
        <f aca="false">EP24*EP7/100</f>
        <v>0.331752645164114</v>
      </c>
      <c r="EQ12" s="6" t="n">
        <f aca="false">EQ24*EQ7/100</f>
        <v>0.332002779917602</v>
      </c>
      <c r="ER12" s="6" t="n">
        <f aca="false">ER24*ER7/100</f>
        <v>0.332098065401819</v>
      </c>
      <c r="ES12" s="6" t="n">
        <f aca="false">ES24*ES7/100</f>
        <v>0.332434162297204</v>
      </c>
      <c r="ET12" s="6" t="n">
        <f aca="false">ET24*ET7/100</f>
        <v>0.332928030506338</v>
      </c>
      <c r="EU12" s="6" t="n">
        <f aca="false">EU24*EU7/100</f>
        <v>0.332936338004045</v>
      </c>
      <c r="EV12" s="6" t="e">
        <f aca="false">EV24*EV7/100</f>
        <v>#DIV/0!</v>
      </c>
      <c r="EX12" s="6" t="n">
        <v>60</v>
      </c>
      <c r="EY12" s="6" t="n">
        <v>0.1216875426</v>
      </c>
      <c r="EZ12" s="6" t="n">
        <v>0.1128206554</v>
      </c>
      <c r="FA12" s="6" t="n">
        <v>0.11355062</v>
      </c>
      <c r="FB12" s="6" t="n">
        <v>0.1211373931</v>
      </c>
      <c r="FC12" s="6" t="n">
        <v>0.1068103926</v>
      </c>
      <c r="FD12" s="6" t="n">
        <v>0.0937413004</v>
      </c>
      <c r="FE12" s="6" t="n">
        <v>0.1081276741</v>
      </c>
      <c r="FF12" s="6" t="n">
        <v>0.1089109116</v>
      </c>
      <c r="FG12" s="6" t="n">
        <v>0.110983902</v>
      </c>
      <c r="FH12" s="6" t="n">
        <v>0.1319852701</v>
      </c>
      <c r="FI12" s="6" t="n">
        <v>0.1359695653</v>
      </c>
      <c r="FJ12" s="6" t="n">
        <v>0.1242069353</v>
      </c>
      <c r="FK12" s="6" t="n">
        <v>0.1278312132</v>
      </c>
      <c r="FL12" s="6" t="n">
        <v>0.14828213</v>
      </c>
      <c r="FM12" s="6" t="n">
        <v>0.1609155357</v>
      </c>
      <c r="FN12" s="6" t="n">
        <v>0.1420850524</v>
      </c>
      <c r="FO12" s="6" t="n">
        <v>0.1351352015</v>
      </c>
      <c r="FP12" s="6" t="n">
        <v>0.1281853507</v>
      </c>
      <c r="FQ12" s="6" t="n">
        <v>0.1568009176</v>
      </c>
      <c r="FR12" s="6" t="n">
        <v>0.1425297722</v>
      </c>
      <c r="FS12" s="6" t="n">
        <v>0.1171325978</v>
      </c>
      <c r="FT12" s="6" t="n">
        <v>0.1426535782</v>
      </c>
      <c r="FU12" s="6" t="n">
        <v>0.1490651481</v>
      </c>
      <c r="FV12" s="6" t="n">
        <v>0.1323283804</v>
      </c>
      <c r="FW12" s="6" t="n">
        <v>0.1539665058</v>
      </c>
      <c r="FX12" s="6" t="n">
        <v>0.1506460106</v>
      </c>
      <c r="FY12" s="6" t="n">
        <v>0.1511793833</v>
      </c>
      <c r="FZ12" s="6" t="n">
        <v>0.1287733876</v>
      </c>
      <c r="GA12" s="6" t="n">
        <v>0.1477154517</v>
      </c>
      <c r="GB12" s="6" t="n">
        <v>0.1610902135</v>
      </c>
      <c r="GC12" s="6" t="n">
        <v>0.127060086</v>
      </c>
      <c r="GD12" s="6" t="n">
        <v>0.1318552935</v>
      </c>
      <c r="GE12" s="6" t="n">
        <v>0.1547115723</v>
      </c>
      <c r="GF12" s="6" t="n">
        <v>0.1352820804</v>
      </c>
      <c r="GG12" s="6" t="n">
        <v>0.144922288</v>
      </c>
      <c r="GH12" s="6" t="n">
        <v>0.1468324491</v>
      </c>
      <c r="GI12" s="6" t="n">
        <v>0.1158618402</v>
      </c>
      <c r="GJ12" s="6" t="n">
        <v>0.1358442086</v>
      </c>
      <c r="GK12" s="6" t="n">
        <v>0.1858457613</v>
      </c>
      <c r="GL12" s="6" t="n">
        <v>0.1518612691</v>
      </c>
      <c r="GM12" s="6" t="n">
        <v>0.1235760716</v>
      </c>
      <c r="GN12" s="6" t="n">
        <v>0.1399968331</v>
      </c>
      <c r="GO12" s="6" t="n">
        <v>0.1577321898</v>
      </c>
      <c r="GP12" s="6" t="n">
        <v>0.1549570667</v>
      </c>
      <c r="GQ12" s="6" t="n">
        <v>0.1614627633</v>
      </c>
      <c r="GR12" s="6" t="n">
        <v>0.1763498636</v>
      </c>
      <c r="GS12" s="6" t="n">
        <v>0.1901576332</v>
      </c>
      <c r="GT12" s="6" t="n">
        <v>0.1758916939</v>
      </c>
      <c r="GU12" s="6" t="n">
        <f aca="false">GT12*3/4+GX12*1/4</f>
        <v>0.173181491275</v>
      </c>
      <c r="GV12" s="6" t="n">
        <f aca="false">GT12*2/4+GX12*2/4</f>
        <v>0.17047128865</v>
      </c>
      <c r="GW12" s="6" t="n">
        <f aca="false">GT12*1/4+GX12*3/4</f>
        <v>0.167761086025</v>
      </c>
      <c r="GX12" s="6" t="n">
        <v>0.1650508834</v>
      </c>
      <c r="GY12" s="6" t="n">
        <v>0.1725618683</v>
      </c>
      <c r="GZ12" s="6" t="n">
        <v>0.1631362091</v>
      </c>
      <c r="HA12" s="1" t="n">
        <v>0.1526024679</v>
      </c>
      <c r="HB12" s="6" t="n">
        <f aca="false">HB24*HB7/100</f>
        <v>0.152508932229314</v>
      </c>
      <c r="HC12" s="6" t="n">
        <f aca="false">HC24*HC7/100</f>
        <v>0.153186828286884</v>
      </c>
      <c r="HD12" s="6" t="n">
        <f aca="false">HD24*HD7/100</f>
        <v>0.153898880434874</v>
      </c>
      <c r="HE12" s="6" t="n">
        <f aca="false">HE24*HE7/100</f>
        <v>0.154486467267425</v>
      </c>
      <c r="HF12" s="6" t="n">
        <f aca="false">HF24*HF7/100</f>
        <v>0.154874231219659</v>
      </c>
      <c r="HG12" s="6" t="n">
        <f aca="false">HG24*HG7/100</f>
        <v>0.155590865565909</v>
      </c>
      <c r="HH12" s="6" t="n">
        <f aca="false">HH24*HH7/100</f>
        <v>0.156559178118393</v>
      </c>
      <c r="HI12" s="6" t="n">
        <f aca="false">HI24*HI7/100</f>
        <v>0.157495708234749</v>
      </c>
      <c r="HJ12" s="6" t="n">
        <f aca="false">HJ24*HJ7/100</f>
        <v>0.158133986671667</v>
      </c>
      <c r="HK12" s="6" t="n">
        <f aca="false">HK24*HK7/100</f>
        <v>0.158956525331051</v>
      </c>
      <c r="HL12" s="6" t="n">
        <f aca="false">HL24*HL7/100</f>
        <v>0.159782659646095</v>
      </c>
      <c r="HM12" s="6" t="n">
        <f aca="false">HM24*HM7/100</f>
        <v>0.160285122949756</v>
      </c>
      <c r="HN12" s="6" t="n">
        <f aca="false">HN24*HN7/100</f>
        <v>0.161053477449005</v>
      </c>
      <c r="HO12" s="6" t="n">
        <f aca="false">HO24*HO7/100</f>
        <v>0.161841046907176</v>
      </c>
      <c r="HP12" s="6" t="n">
        <f aca="false">HP24*HP7/100</f>
        <v>0.162706486075294</v>
      </c>
      <c r="HQ12" s="6" t="n">
        <f aca="false">HQ24*HQ7/100</f>
        <v>0.163668707256489</v>
      </c>
      <c r="HR12" s="6" t="n">
        <f aca="false">HR24*HR7/100</f>
        <v>0.164629484768164</v>
      </c>
      <c r="HS12" s="6" t="n">
        <f aca="false">HS24*HS7/100</f>
        <v>0.165205606847219</v>
      </c>
      <c r="HT12" s="6" t="n">
        <f aca="false">HT24*HT7/100</f>
        <v>0.165680012807855</v>
      </c>
      <c r="HU12" s="6" t="n">
        <f aca="false">HU24*HU7/100</f>
        <v>0.166104276154207</v>
      </c>
      <c r="HV12" s="6" t="n">
        <f aca="false">HV24*HV7/100</f>
        <v>0.166733540628251</v>
      </c>
      <c r="HW12" s="6" t="n">
        <f aca="false">HW24*HW7/100</f>
        <v>0.167514642352697</v>
      </c>
      <c r="HX12" s="6" t="n">
        <f aca="false">HX24*HX7/100</f>
        <v>0.1681770184397</v>
      </c>
      <c r="HY12" s="6" t="n">
        <f aca="false">HY24*HY7/100</f>
        <v>0.168520016766429</v>
      </c>
      <c r="HZ12" s="6" t="n">
        <f aca="false">HZ24*HZ7/100</f>
        <v>0.169101456915643</v>
      </c>
      <c r="IA12" s="6" t="n">
        <f aca="false">IA24*IA7/100</f>
        <v>0.16972356976633</v>
      </c>
      <c r="IB12" s="6" t="n">
        <f aca="false">IB24*IB7/100</f>
        <v>0.170496470704928</v>
      </c>
      <c r="IC12" s="6" t="n">
        <f aca="false">IC24*IC7/100</f>
        <v>0.171170862149943</v>
      </c>
      <c r="ID12" s="6" t="n">
        <f aca="false">ID24*ID7/100</f>
        <v>0.171879202277939</v>
      </c>
      <c r="IE12" s="6" t="n">
        <f aca="false">IE24*IE7/100</f>
        <v>0.172616460005695</v>
      </c>
      <c r="IF12" s="6" t="n">
        <f aca="false">IF24*IF7/100</f>
        <v>0.173352696659315</v>
      </c>
      <c r="IG12" s="6" t="n">
        <f aca="false">IG24*IG7/100</f>
        <v>0.174082135083342</v>
      </c>
      <c r="IH12" s="6" t="n">
        <f aca="false">IH24*IH7/100</f>
        <v>0.17461308605177</v>
      </c>
      <c r="II12" s="6" t="n">
        <f aca="false">II24*II7/100</f>
        <v>0.175209280586729</v>
      </c>
      <c r="IJ12" s="6" t="n">
        <f aca="false">IJ24*IJ7/100</f>
        <v>0.176210103541861</v>
      </c>
      <c r="IK12" s="6" t="n">
        <f aca="false">IK24*IK7/100</f>
        <v>0.176938333695323</v>
      </c>
      <c r="IL12" s="6" t="n">
        <f aca="false">IL24*IL7/100</f>
        <v>0.177503858402402</v>
      </c>
      <c r="IM12" s="6" t="n">
        <f aca="false">IM24*IM7/100</f>
        <v>0.178270723426938</v>
      </c>
      <c r="IN12" s="6" t="n">
        <f aca="false">IN24*IN7/100</f>
        <v>0.178878178883257</v>
      </c>
      <c r="IO12" s="6" t="n">
        <f aca="false">IO24*IO7/100</f>
        <v>0.179895741645463</v>
      </c>
      <c r="IP12" s="6" t="n">
        <f aca="false">IP24*IP7/100</f>
        <v>0.180864768679143</v>
      </c>
      <c r="IQ12" s="6" t="n">
        <f aca="false">IQ24*IQ7/100</f>
        <v>0.18146467910145</v>
      </c>
      <c r="IR12" s="6" t="n">
        <f aca="false">IR24*IR7/100</f>
        <v>0.18252373661016</v>
      </c>
      <c r="IS12" s="6" t="n">
        <f aca="false">IS24*IS7/100</f>
        <v>0.182830928950075</v>
      </c>
      <c r="IT12" s="6" t="n">
        <f aca="false">IT24*IT7/100</f>
        <v>0.183596537075211</v>
      </c>
      <c r="IU12" s="6" t="n">
        <f aca="false">IU24*IU7/100</f>
        <v>0.184566002061182</v>
      </c>
      <c r="IV12" s="6" t="n">
        <f aca="false">IV24*IV7/100</f>
        <v>0.185032246420577</v>
      </c>
      <c r="IW12" s="6" t="n">
        <f aca="false">IW24*IW7/100</f>
        <v>0.185830483840274</v>
      </c>
      <c r="IX12" s="6" t="n">
        <f aca="false">IX24*IX7/100</f>
        <v>0.186296885528369</v>
      </c>
      <c r="IY12" s="6" t="n">
        <f aca="false">IY24*IY7/100</f>
        <v>0.187187593532879</v>
      </c>
      <c r="IZ12" s="6" t="n">
        <f aca="false">IZ24*IZ7/100</f>
        <v>0.187981628243034</v>
      </c>
      <c r="JA12" s="6" t="n">
        <f aca="false">JA24*JA7/100</f>
        <v>0.188177064549304</v>
      </c>
      <c r="JB12" s="6" t="n">
        <f aca="false">JB24*JB7/100</f>
        <v>0.188534163489156</v>
      </c>
      <c r="JC12" s="6" t="n">
        <f aca="false">JC24*JC7/100</f>
        <v>0.188723440492247</v>
      </c>
      <c r="JD12" s="6" t="n">
        <f aca="false">JD24*JD7/100</f>
        <v>0.188558082030103</v>
      </c>
      <c r="JE12" s="6" t="n">
        <f aca="false">JE24*JE7/100</f>
        <v>0.188639408173591</v>
      </c>
      <c r="JF12" s="6" t="n">
        <f aca="false">JF24*JF7/100</f>
        <v>0.188405825337443</v>
      </c>
      <c r="JG12" s="6" t="n">
        <f aca="false">JG24*JG7/100</f>
        <v>0.18839611679947</v>
      </c>
      <c r="JH12" s="6" t="n">
        <f aca="false">JH24*JH7/100</f>
        <v>0.188318396488353</v>
      </c>
      <c r="JI12" s="6" t="n">
        <f aca="false">JI24*JI7/100</f>
        <v>0.188899766601521</v>
      </c>
      <c r="JJ12" s="6" t="n">
        <f aca="false">JJ24*JJ7/100</f>
        <v>0.188679054187573</v>
      </c>
      <c r="JK12" s="6" t="n">
        <f aca="false">JK24*JK7/100</f>
        <v>0.188678467036734</v>
      </c>
      <c r="JL12" s="6" t="n">
        <f aca="false">JL24*JL7/100</f>
        <v>0.188537255416027</v>
      </c>
      <c r="JM12" s="6" t="n">
        <f aca="false">JM24*JM7/100</f>
        <v>0.188897370734677</v>
      </c>
      <c r="JN12" s="6" t="n">
        <f aca="false">JN24*JN7/100</f>
        <v>0.188696270024939</v>
      </c>
      <c r="JO12" s="6" t="n">
        <f aca="false">JO24*JO7/100</f>
        <v>0.18878481618659</v>
      </c>
      <c r="JP12" s="6" t="n">
        <f aca="false">JP24*JP7/100</f>
        <v>0.188790801142875</v>
      </c>
      <c r="JQ12" s="6" t="n">
        <f aca="false">JQ24*JQ7/100</f>
        <v>0.188847531644595</v>
      </c>
      <c r="JR12" s="6" t="n">
        <f aca="false">JR24*JR7/100</f>
        <v>0.188722716042299</v>
      </c>
      <c r="JS12" s="6" t="n">
        <f aca="false">JS24*JS7/100</f>
        <v>0.188798726504373</v>
      </c>
      <c r="JT12" s="6" t="n">
        <f aca="false">JT24*JT7/100</f>
        <v>0.188883822877163</v>
      </c>
      <c r="JU12" s="6" t="n">
        <f aca="false">JU24*JU7/100</f>
        <v>0.189168140148762</v>
      </c>
      <c r="JV12" s="6" t="n">
        <f aca="false">JV24*JV7/100</f>
        <v>0.189383732987585</v>
      </c>
      <c r="JW12" s="6" t="n">
        <f aca="false">JW24*JW7/100</f>
        <v>0.18912139301588</v>
      </c>
      <c r="JX12" s="6" t="n">
        <f aca="false">JX24*JX7/100</f>
        <v>0.1890397664712</v>
      </c>
      <c r="JY12" s="6" t="n">
        <f aca="false">JY24*JY7/100</f>
        <v>0.188902670512081</v>
      </c>
      <c r="JZ12" s="6" t="n">
        <f aca="false">JZ24*JZ7/100</f>
        <v>0.188895797381272</v>
      </c>
      <c r="KA12" s="6" t="n">
        <f aca="false">KA24*KA7/100</f>
        <v>0.189068902211017</v>
      </c>
      <c r="KB12" s="6" t="n">
        <f aca="false">KB24*KB7/100</f>
        <v>0.189038072730454</v>
      </c>
      <c r="KC12" s="6" t="n">
        <f aca="false">KC24*KC7/100</f>
        <v>0.188841756647971</v>
      </c>
      <c r="KD12" s="6" t="n">
        <f aca="false">KD24*KD7/100</f>
        <v>0.188759445642365</v>
      </c>
      <c r="KE12" s="6" t="n">
        <f aca="false">KE24*KE7/100</f>
        <v>0.188718709519211</v>
      </c>
      <c r="KF12" s="6" t="n">
        <f aca="false">KF24*KF7/100</f>
        <v>0.188578319825468</v>
      </c>
      <c r="KG12" s="6" t="n">
        <f aca="false">KG24*KG7/100</f>
        <v>0.188597128171567</v>
      </c>
      <c r="KH12" s="6" t="n">
        <f aca="false">KH24*KH7/100</f>
        <v>0.188941327029823</v>
      </c>
      <c r="KI12" s="6" t="n">
        <f aca="false">KI24*KI7/100</f>
        <v>0.188907016243309</v>
      </c>
      <c r="KJ12" s="6" t="n">
        <f aca="false">KJ24*KJ7/100</f>
        <v>0.188825253809812</v>
      </c>
      <c r="KK12" s="6" t="n">
        <f aca="false">KK24*KK7/100</f>
        <v>0.188973836448312</v>
      </c>
      <c r="KL12" s="6" t="n">
        <f aca="false">KL24*KL7/100</f>
        <v>0.188541860782122</v>
      </c>
      <c r="KM12" s="6" t="n">
        <f aca="false">KM24*KM7/100</f>
        <v>0.188606462729093</v>
      </c>
      <c r="KN12" s="6" t="n">
        <f aca="false">KN24*KN7/100</f>
        <v>0.18888865765249</v>
      </c>
      <c r="KO12" s="6" t="n">
        <f aca="false">KO24*KO7/100</f>
        <v>0.189181554992802</v>
      </c>
      <c r="KP12" s="6" t="n">
        <f aca="false">KP24*KP7/100</f>
        <v>0.189555965393062</v>
      </c>
      <c r="KQ12" s="6" t="n">
        <f aca="false">KQ24*KQ7/100</f>
        <v>0.18959521696551</v>
      </c>
      <c r="KR12" s="6" t="n">
        <f aca="false">KR24*KR7/100</f>
        <v>0.189756019681555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0.0774719453</v>
      </c>
      <c r="C13" s="4" t="n">
        <v>0.0841046639</v>
      </c>
      <c r="D13" s="4" t="n">
        <v>0.0955759895</v>
      </c>
      <c r="E13" s="4" t="n">
        <v>0.1125790432</v>
      </c>
      <c r="F13" s="4" t="n">
        <v>0.1042386146</v>
      </c>
      <c r="G13" s="4" t="n">
        <v>0.1433168059</v>
      </c>
      <c r="H13" s="4" t="n">
        <v>0.1509652533</v>
      </c>
      <c r="I13" s="4" t="n">
        <v>0.1503763518</v>
      </c>
      <c r="J13" s="4" t="n">
        <v>0.1373173021</v>
      </c>
      <c r="K13" s="4" t="n">
        <v>0.1534792869</v>
      </c>
      <c r="L13" s="4" t="n">
        <v>0.1435872286</v>
      </c>
      <c r="M13" s="4" t="n">
        <v>0.1226734297</v>
      </c>
      <c r="N13" s="4" t="n">
        <v>0.0964745174</v>
      </c>
      <c r="O13" s="4" t="n">
        <v>0.1182932204</v>
      </c>
      <c r="P13" s="4" t="n">
        <v>0.120630869</v>
      </c>
      <c r="Q13" s="4" t="n">
        <v>0.1181575816</v>
      </c>
      <c r="R13" s="4" t="n">
        <v>0.1312722759</v>
      </c>
      <c r="S13" s="4" t="n">
        <v>0.1443869701</v>
      </c>
      <c r="T13" s="4" t="n">
        <v>0.1189295129</v>
      </c>
      <c r="U13" s="4" t="n">
        <v>0.1259834663</v>
      </c>
      <c r="V13" s="4" t="n">
        <v>0.1354190528</v>
      </c>
      <c r="W13" s="4" t="n">
        <v>0.1285758043</v>
      </c>
      <c r="X13" s="4" t="n">
        <v>0.154460549</v>
      </c>
      <c r="Y13" s="4" t="n">
        <v>0.13915669</v>
      </c>
      <c r="Z13" s="4" t="n">
        <v>0.1494262283</v>
      </c>
      <c r="AA13" s="4" t="n">
        <v>0.1358597908</v>
      </c>
      <c r="AB13" s="4" t="n">
        <v>0.1286841909</v>
      </c>
      <c r="AC13" s="4" t="n">
        <v>0.1534140785</v>
      </c>
      <c r="AD13" s="4" t="n">
        <v>0.1357700957</v>
      </c>
      <c r="AE13" s="4" t="n">
        <v>0.1488346562</v>
      </c>
      <c r="AF13" s="4" t="n">
        <v>0.1289192323</v>
      </c>
      <c r="AG13" s="4" t="n">
        <v>0.1242650017</v>
      </c>
      <c r="AH13" s="4" t="n">
        <v>0.1483081658</v>
      </c>
      <c r="AI13" s="4" t="n">
        <v>0.1352369944</v>
      </c>
      <c r="AJ13" s="4" t="n">
        <v>0.1462885399</v>
      </c>
      <c r="AK13" s="4" t="n">
        <v>0.1198418671</v>
      </c>
      <c r="AL13" s="4" t="n">
        <v>0.1127066158</v>
      </c>
      <c r="AM13" s="4" t="n">
        <v>0.1268759783</v>
      </c>
      <c r="AN13" s="4" t="n">
        <v>0.1326187937</v>
      </c>
      <c r="AO13" s="4" t="n">
        <v>0.1118851804</v>
      </c>
      <c r="AP13" s="4" t="n">
        <v>0.1172727951</v>
      </c>
      <c r="AQ13" s="4" t="n">
        <v>0.1579895026</v>
      </c>
      <c r="AR13" s="4" t="n">
        <v>0.1387667385</v>
      </c>
      <c r="AS13" s="4" t="n">
        <v>0.1193222662</v>
      </c>
      <c r="AT13" s="4" t="n">
        <v>0.1113163927</v>
      </c>
      <c r="AU13" s="4" t="n">
        <v>0.1604658872</v>
      </c>
      <c r="AV13" s="4" t="n">
        <v>0.1309403105</v>
      </c>
      <c r="AW13" s="4" t="n">
        <v>0.1194546234</v>
      </c>
      <c r="AX13" s="4" t="n">
        <f aca="false">AW13*3/4+BA13*1/4</f>
        <v>0.115242547775</v>
      </c>
      <c r="AY13" s="4" t="n">
        <f aca="false">AW13*2/4+BA13*2/4</f>
        <v>0.11103047215</v>
      </c>
      <c r="AZ13" s="4" t="n">
        <f aca="false">AW13*1/4+BA13*3/4</f>
        <v>0.106818396525</v>
      </c>
      <c r="BA13" s="4" t="n">
        <v>0.1026063209</v>
      </c>
      <c r="BB13" s="4" t="n">
        <v>0.1209676796</v>
      </c>
      <c r="BC13" s="4" t="n">
        <v>0.1068087502</v>
      </c>
      <c r="BD13" s="1" t="n">
        <v>0.1144083807</v>
      </c>
      <c r="BE13" s="4" t="n">
        <f aca="false">BE25*BE7/100</f>
        <v>0.118516499623987</v>
      </c>
      <c r="BF13" s="4" t="n">
        <f aca="false">BF25*BF7/100</f>
        <v>0.118801867160374</v>
      </c>
      <c r="BG13" s="4" t="n">
        <f aca="false">BG25*BG7/100</f>
        <v>0.118974377643955</v>
      </c>
      <c r="BH13" s="4" t="n">
        <f aca="false">BH25*BH7/100</f>
        <v>0.119469076300593</v>
      </c>
      <c r="BI13" s="4" t="n">
        <f aca="false">BI25*BI7/100</f>
        <v>0.119886855159155</v>
      </c>
      <c r="BJ13" s="4" t="n">
        <f aca="false">BJ25*BJ7/100</f>
        <v>0.120315887160184</v>
      </c>
      <c r="BK13" s="4" t="n">
        <f aca="false">BK25*BK7/100</f>
        <v>0.120503086756774</v>
      </c>
      <c r="BL13" s="4" t="n">
        <f aca="false">BL25*BL7/100</f>
        <v>0.120874499900916</v>
      </c>
      <c r="BM13" s="4" t="n">
        <f aca="false">BM25*BM7/100</f>
        <v>0.121319871865029</v>
      </c>
      <c r="BN13" s="4" t="n">
        <f aca="false">BN25*BN7/100</f>
        <v>0.121835456995999</v>
      </c>
      <c r="BO13" s="4" t="n">
        <f aca="false">BO25*BO7/100</f>
        <v>0.122090865786025</v>
      </c>
      <c r="BP13" s="4" t="n">
        <f aca="false">BP25*BP7/100</f>
        <v>0.122219434447639</v>
      </c>
      <c r="BQ13" s="4" t="n">
        <f aca="false">BQ25*BQ7/100</f>
        <v>0.122728598116868</v>
      </c>
      <c r="BR13" s="4" t="n">
        <f aca="false">BR25*BR7/100</f>
        <v>0.122963186407059</v>
      </c>
      <c r="BS13" s="4" t="n">
        <f aca="false">BS25*BS7/100</f>
        <v>0.123119105620085</v>
      </c>
      <c r="BT13" s="4" t="n">
        <f aca="false">BT25*BT7/100</f>
        <v>0.123367531943644</v>
      </c>
      <c r="BU13" s="4" t="n">
        <f aca="false">BU25*BU7/100</f>
        <v>0.123689478010738</v>
      </c>
      <c r="BV13" s="4" t="n">
        <f aca="false">BV25*BV7/100</f>
        <v>0.123986161464906</v>
      </c>
      <c r="BW13" s="4" t="n">
        <f aca="false">BW25*BW7/100</f>
        <v>0.124402206024941</v>
      </c>
      <c r="BX13" s="4" t="n">
        <f aca="false">BX25*BX7/100</f>
        <v>0.124907494096922</v>
      </c>
      <c r="BY13" s="4" t="n">
        <f aca="false">BY25*BY7/100</f>
        <v>0.125333976039117</v>
      </c>
      <c r="BZ13" s="4" t="n">
        <f aca="false">BZ25*BZ7/100</f>
        <v>0.125699917923154</v>
      </c>
      <c r="CA13" s="4" t="n">
        <f aca="false">CA25*CA7/100</f>
        <v>0.125997336030534</v>
      </c>
      <c r="CB13" s="4" t="n">
        <f aca="false">CB25*CB7/100</f>
        <v>0.126366721548207</v>
      </c>
      <c r="CC13" s="4" t="n">
        <f aca="false">CC25*CC7/100</f>
        <v>0.126676021726861</v>
      </c>
      <c r="CD13" s="4" t="n">
        <f aca="false">CD25*CD7/100</f>
        <v>0.12692858304542</v>
      </c>
      <c r="CE13" s="4" t="n">
        <f aca="false">CE25*CE7/100</f>
        <v>0.12753772127123</v>
      </c>
      <c r="CF13" s="4" t="n">
        <f aca="false">CF25*CF7/100</f>
        <v>0.127822738836887</v>
      </c>
      <c r="CG13" s="4" t="n">
        <f aca="false">CG25*CG7/100</f>
        <v>0.128382259226047</v>
      </c>
      <c r="CH13" s="4" t="n">
        <f aca="false">CH25*CH7/100</f>
        <v>0.128786688972319</v>
      </c>
      <c r="CI13" s="4" t="n">
        <f aca="false">CI25*CI7/100</f>
        <v>0.129171999666614</v>
      </c>
      <c r="CJ13" s="4" t="n">
        <f aca="false">CJ25*CJ7/100</f>
        <v>0.129595123136283</v>
      </c>
      <c r="CK13" s="4" t="n">
        <f aca="false">CK25*CK7/100</f>
        <v>0.130290445433163</v>
      </c>
      <c r="CL13" s="4" t="n">
        <f aca="false">CL25*CL7/100</f>
        <v>0.130695175764151</v>
      </c>
      <c r="CM13" s="4" t="n">
        <f aca="false">CM25*CM7/100</f>
        <v>0.130840952166932</v>
      </c>
      <c r="CN13" s="4" t="n">
        <f aca="false">CN25*CN7/100</f>
        <v>0.130980202063731</v>
      </c>
      <c r="CO13" s="4" t="n">
        <f aca="false">CO25*CO7/100</f>
        <v>0.131333508753189</v>
      </c>
      <c r="CP13" s="4" t="n">
        <f aca="false">CP25*CP7/100</f>
        <v>0.131554725500085</v>
      </c>
      <c r="CQ13" s="4" t="n">
        <f aca="false">CQ25*CQ7/100</f>
        <v>0.131853249806331</v>
      </c>
      <c r="CR13" s="4" t="n">
        <f aca="false">CR25*CR7/100</f>
        <v>0.132064863054061</v>
      </c>
      <c r="CS13" s="4" t="n">
        <f aca="false">CS25*CS7/100</f>
        <v>0.132530009747837</v>
      </c>
      <c r="CT13" s="4" t="n">
        <f aca="false">CT25*CT7/100</f>
        <v>0.132911770254345</v>
      </c>
      <c r="CU13" s="4" t="n">
        <f aca="false">CU25*CU7/100</f>
        <v>0.133312421713466</v>
      </c>
      <c r="CV13" s="4" t="n">
        <f aca="false">CV25*CV7/100</f>
        <v>0.133403839663664</v>
      </c>
      <c r="CW13" s="4" t="n">
        <f aca="false">CW25*CW7/100</f>
        <v>0.133600877250743</v>
      </c>
      <c r="CX13" s="4" t="n">
        <f aca="false">CX25*CX7/100</f>
        <v>0.133734601345509</v>
      </c>
      <c r="CY13" s="4" t="n">
        <f aca="false">CY25*CY7/100</f>
        <v>0.134279680121928</v>
      </c>
      <c r="CZ13" s="4" t="n">
        <f aca="false">CZ25*CZ7/100</f>
        <v>0.134641709058796</v>
      </c>
      <c r="DA13" s="4" t="n">
        <f aca="false">DA25*DA7/100</f>
        <v>0.135007137504625</v>
      </c>
      <c r="DB13" s="4" t="n">
        <f aca="false">DB25*DB7/100</f>
        <v>0.135391891633513</v>
      </c>
      <c r="DC13" s="4" t="n">
        <f aca="false">DC25*DC7/100</f>
        <v>0.135745120146193</v>
      </c>
      <c r="DD13" s="4" t="n">
        <f aca="false">DD25*DD7/100</f>
        <v>0.136146228653044</v>
      </c>
      <c r="DE13" s="4" t="n">
        <f aca="false">DE25*DE7/100</f>
        <v>0.136042889470766</v>
      </c>
      <c r="DF13" s="4" t="n">
        <f aca="false">DF25*DF7/100</f>
        <v>0.13615917902981</v>
      </c>
      <c r="DG13" s="4" t="n">
        <f aca="false">DG25*DG7/100</f>
        <v>0.135999941280086</v>
      </c>
      <c r="DH13" s="4" t="n">
        <f aca="false">DH25*DH7/100</f>
        <v>0.135777842551873</v>
      </c>
      <c r="DI13" s="4" t="n">
        <f aca="false">DI25*DI7/100</f>
        <v>0.135480824893576</v>
      </c>
      <c r="DJ13" s="4" t="n">
        <f aca="false">DJ25*DJ7/100</f>
        <v>0.135228787137658</v>
      </c>
      <c r="DK13" s="4" t="n">
        <f aca="false">DK25*DK7/100</f>
        <v>0.135132744554728</v>
      </c>
      <c r="DL13" s="4" t="n">
        <f aca="false">DL25*DL7/100</f>
        <v>0.1351169573838</v>
      </c>
      <c r="DM13" s="4" t="n">
        <f aca="false">DM25*DM7/100</f>
        <v>0.135177137308142</v>
      </c>
      <c r="DN13" s="4" t="n">
        <f aca="false">DN25*DN7/100</f>
        <v>0.135085835760166</v>
      </c>
      <c r="DO13" s="4" t="n">
        <f aca="false">DO25*DO7/100</f>
        <v>0.135136464140326</v>
      </c>
      <c r="DP13" s="4" t="n">
        <f aca="false">DP25*DP7/100</f>
        <v>0.135106243681879</v>
      </c>
      <c r="DQ13" s="4" t="n">
        <f aca="false">DQ25*DQ7/100</f>
        <v>0.135069053083017</v>
      </c>
      <c r="DR13" s="4" t="n">
        <f aca="false">DR25*DR7/100</f>
        <v>0.134811012585859</v>
      </c>
      <c r="DS13" s="4" t="n">
        <f aca="false">DS25*DS7/100</f>
        <v>0.134923429152185</v>
      </c>
      <c r="DT13" s="4" t="n">
        <f aca="false">DT25*DT7/100</f>
        <v>0.134842818173785</v>
      </c>
      <c r="DU13" s="4" t="n">
        <f aca="false">DU25*DU7/100</f>
        <v>0.134549111402045</v>
      </c>
      <c r="DV13" s="4" t="n">
        <f aca="false">DV25*DV7/100</f>
        <v>0.13458644029403</v>
      </c>
      <c r="DW13" s="4" t="n">
        <f aca="false">DW25*DW7/100</f>
        <v>0.134614669981894</v>
      </c>
      <c r="DX13" s="4" t="n">
        <f aca="false">DX25*DX7/100</f>
        <v>0.13444896481763</v>
      </c>
      <c r="DY13" s="4" t="n">
        <f aca="false">DY25*DY7/100</f>
        <v>0.134531524374916</v>
      </c>
      <c r="DZ13" s="4" t="n">
        <f aca="false">DZ25*DZ7/100</f>
        <v>0.134619104603862</v>
      </c>
      <c r="EA13" s="4" t="n">
        <f aca="false">EA25*EA7/100</f>
        <v>0.134587113703737</v>
      </c>
      <c r="EB13" s="4" t="n">
        <f aca="false">EB25*EB7/100</f>
        <v>0.134597254391558</v>
      </c>
      <c r="EC13" s="4" t="n">
        <f aca="false">EC25*EC7/100</f>
        <v>0.134301527278237</v>
      </c>
      <c r="ED13" s="4" t="n">
        <f aca="false">ED25*ED7/100</f>
        <v>0.134364738083437</v>
      </c>
      <c r="EE13" s="4" t="n">
        <f aca="false">EE25*EE7/100</f>
        <v>0.134208681007079</v>
      </c>
      <c r="EF13" s="4" t="n">
        <f aca="false">EF25*EF7/100</f>
        <v>0.134363882112473</v>
      </c>
      <c r="EG13" s="4" t="n">
        <f aca="false">EG25*EG7/100</f>
        <v>0.134235650964334</v>
      </c>
      <c r="EH13" s="4" t="n">
        <f aca="false">EH25*EH7/100</f>
        <v>0.134248905735232</v>
      </c>
      <c r="EI13" s="4" t="n">
        <f aca="false">EI25*EI7/100</f>
        <v>0.134152222710807</v>
      </c>
      <c r="EJ13" s="4" t="n">
        <f aca="false">EJ25*EJ7/100</f>
        <v>0.133989139621864</v>
      </c>
      <c r="EK13" s="4" t="n">
        <f aca="false">EK25*EK7/100</f>
        <v>0.133987608038086</v>
      </c>
      <c r="EL13" s="4" t="n">
        <f aca="false">EL25*EL7/100</f>
        <v>0.133860745524035</v>
      </c>
      <c r="EM13" s="4" t="n">
        <f aca="false">EM25*EM7/100</f>
        <v>0.133833953735964</v>
      </c>
      <c r="EN13" s="4" t="n">
        <f aca="false">EN25*EN7/100</f>
        <v>0.133814612151</v>
      </c>
      <c r="EO13" s="4" t="n">
        <f aca="false">EO25*EO7/100</f>
        <v>0.133786253209783</v>
      </c>
      <c r="EP13" s="4" t="n">
        <f aca="false">EP25*EP7/100</f>
        <v>0.133855360024099</v>
      </c>
      <c r="EQ13" s="4" t="n">
        <f aca="false">EQ25*EQ7/100</f>
        <v>0.133956284245716</v>
      </c>
      <c r="ER13" s="4" t="n">
        <f aca="false">ER25*ER7/100</f>
        <v>0.133994729976235</v>
      </c>
      <c r="ES13" s="4" t="n">
        <f aca="false">ES25*ES7/100</f>
        <v>0.134130338151755</v>
      </c>
      <c r="ET13" s="4" t="n">
        <f aca="false">ET25*ET7/100</f>
        <v>0.134329603803143</v>
      </c>
      <c r="EU13" s="4" t="n">
        <f aca="false">EU25*EU7/100</f>
        <v>0.134332955707379</v>
      </c>
      <c r="EV13" s="4" t="e">
        <f aca="false">EV25*EV7/100</f>
        <v>#DIV/0!</v>
      </c>
      <c r="EX13" s="6" t="n">
        <v>65</v>
      </c>
      <c r="EY13" s="4" t="n">
        <v>0.028991544</v>
      </c>
      <c r="EZ13" s="4" t="n">
        <v>0.0264762121</v>
      </c>
      <c r="FA13" s="4" t="n">
        <v>0.0347648575</v>
      </c>
      <c r="FB13" s="4" t="n">
        <v>0.0506783952</v>
      </c>
      <c r="FC13" s="4" t="n">
        <v>0.0286817656</v>
      </c>
      <c r="FD13" s="4" t="n">
        <v>0.0250562973</v>
      </c>
      <c r="FE13" s="4" t="n">
        <v>0.0401345772</v>
      </c>
      <c r="FF13" s="4" t="n">
        <v>0.0566127747</v>
      </c>
      <c r="FG13" s="4" t="n">
        <v>0.0508338605</v>
      </c>
      <c r="FH13" s="4" t="n">
        <v>0.0496926753</v>
      </c>
      <c r="FI13" s="4" t="n">
        <v>0.0521084125</v>
      </c>
      <c r="FJ13" s="4" t="n">
        <v>0.064289211</v>
      </c>
      <c r="FK13" s="4" t="n">
        <v>0.0617898605</v>
      </c>
      <c r="FL13" s="4" t="n">
        <v>0.0532520482</v>
      </c>
      <c r="FM13" s="4" t="n">
        <v>0.0565717128</v>
      </c>
      <c r="FN13" s="4" t="n">
        <v>0.0507891281</v>
      </c>
      <c r="FO13" s="4" t="n">
        <v>0.054602668</v>
      </c>
      <c r="FP13" s="4" t="n">
        <v>0.0584162078</v>
      </c>
      <c r="FQ13" s="4" t="n">
        <v>0.0546098397</v>
      </c>
      <c r="FR13" s="4" t="n">
        <v>0.0637756955</v>
      </c>
      <c r="FS13" s="4" t="n">
        <v>0.066732504</v>
      </c>
      <c r="FT13" s="4" t="n">
        <v>0.0512208225</v>
      </c>
      <c r="FU13" s="4" t="n">
        <v>0.0538012291</v>
      </c>
      <c r="FV13" s="4" t="n">
        <v>0.0613820093</v>
      </c>
      <c r="FW13" s="4" t="n">
        <v>0.059922432</v>
      </c>
      <c r="FX13" s="4" t="n">
        <v>0.0524282684</v>
      </c>
      <c r="FY13" s="4" t="n">
        <v>0.0504719089</v>
      </c>
      <c r="FZ13" s="4" t="n">
        <v>0.0745639526</v>
      </c>
      <c r="GA13" s="4" t="n">
        <v>0.0670711898</v>
      </c>
      <c r="GB13" s="4" t="n">
        <v>0.0530450823</v>
      </c>
      <c r="GC13" s="4" t="n">
        <v>0.0530194618</v>
      </c>
      <c r="GD13" s="4" t="n">
        <v>0.0515631667</v>
      </c>
      <c r="GE13" s="4" t="n">
        <v>0.0556199114</v>
      </c>
      <c r="GF13" s="4" t="n">
        <v>0.0576214372</v>
      </c>
      <c r="GG13" s="4" t="n">
        <v>0.0568891716</v>
      </c>
      <c r="GH13" s="4" t="n">
        <v>0.0510782634</v>
      </c>
      <c r="GI13" s="4" t="n">
        <v>0.0434493309</v>
      </c>
      <c r="GJ13" s="4" t="n">
        <v>0.0334029392</v>
      </c>
      <c r="GK13" s="4" t="n">
        <v>0.0366392161</v>
      </c>
      <c r="GL13" s="4" t="n">
        <v>0.0652699592</v>
      </c>
      <c r="GM13" s="4" t="n">
        <v>0.0547299891</v>
      </c>
      <c r="GN13" s="4" t="n">
        <v>0.0555598125</v>
      </c>
      <c r="GO13" s="4" t="n">
        <v>0.0468398616</v>
      </c>
      <c r="GP13" s="4" t="n">
        <v>0.0527284978</v>
      </c>
      <c r="GQ13" s="4" t="n">
        <v>0.0468251888</v>
      </c>
      <c r="GR13" s="4" t="n">
        <v>0.0455213993</v>
      </c>
      <c r="GS13" s="4" t="n">
        <v>0.0608132268</v>
      </c>
      <c r="GT13" s="4" t="n">
        <v>0.0598372453</v>
      </c>
      <c r="GU13" s="4" t="n">
        <f aca="false">GT13*3/4+GX13*1/4</f>
        <v>0.05618441385</v>
      </c>
      <c r="GV13" s="4" t="n">
        <f aca="false">GT13*2/4+GX13*2/4</f>
        <v>0.0525315824</v>
      </c>
      <c r="GW13" s="4" t="n">
        <f aca="false">GT13*1/4+GX13*3/4</f>
        <v>0.04887875095</v>
      </c>
      <c r="GX13" s="4" t="n">
        <v>0.0452259195</v>
      </c>
      <c r="GY13" s="4" t="n">
        <v>0.0709682737</v>
      </c>
      <c r="GZ13" s="4" t="n">
        <v>0.0719296118</v>
      </c>
      <c r="HA13" s="1" t="n">
        <v>0.0684104971</v>
      </c>
      <c r="HB13" s="4" t="n">
        <f aca="false">HB25*HB7/100</f>
        <v>0.0544452947116079</v>
      </c>
      <c r="HC13" s="4" t="n">
        <f aca="false">HC25*HC7/100</f>
        <v>0.0546873018524275</v>
      </c>
      <c r="HD13" s="4" t="n">
        <f aca="false">HD25*HD7/100</f>
        <v>0.054941502629265</v>
      </c>
      <c r="HE13" s="4" t="n">
        <f aca="false">HE25*HE7/100</f>
        <v>0.0551512696101182</v>
      </c>
      <c r="HF13" s="4" t="n">
        <f aca="false">HF25*HF7/100</f>
        <v>0.0552897003390552</v>
      </c>
      <c r="HG13" s="4" t="n">
        <f aca="false">HG25*HG7/100</f>
        <v>0.0555455369488309</v>
      </c>
      <c r="HH13" s="4" t="n">
        <f aca="false">HH25*HH7/100</f>
        <v>0.0558912220278771</v>
      </c>
      <c r="HI13" s="4" t="n">
        <f aca="false">HI25*HI7/100</f>
        <v>0.0562255608593538</v>
      </c>
      <c r="HJ13" s="4" t="n">
        <f aca="false">HJ25*HJ7/100</f>
        <v>0.0564534246119751</v>
      </c>
      <c r="HK13" s="4" t="n">
        <f aca="false">HK25*HK7/100</f>
        <v>0.056747068787875</v>
      </c>
      <c r="HL13" s="4" t="n">
        <f aca="false">HL25*HL7/100</f>
        <v>0.057041996603554</v>
      </c>
      <c r="HM13" s="4" t="n">
        <f aca="false">HM25*HM7/100</f>
        <v>0.0572213747045592</v>
      </c>
      <c r="HN13" s="4" t="n">
        <f aca="false">HN25*HN7/100</f>
        <v>0.0574956752753067</v>
      </c>
      <c r="HO13" s="4" t="n">
        <f aca="false">HO25*HO7/100</f>
        <v>0.0577768355367366</v>
      </c>
      <c r="HP13" s="4" t="n">
        <f aca="false">HP25*HP7/100</f>
        <v>0.0580857950833962</v>
      </c>
      <c r="HQ13" s="4" t="n">
        <f aca="false">HQ25*HQ7/100</f>
        <v>0.058429305558633</v>
      </c>
      <c r="HR13" s="4" t="n">
        <f aca="false">HR25*HR7/100</f>
        <v>0.0587723006475815</v>
      </c>
      <c r="HS13" s="4" t="n">
        <f aca="false">HS25*HS7/100</f>
        <v>0.0589779747410625</v>
      </c>
      <c r="HT13" s="4" t="n">
        <f aca="false">HT25*HT7/100</f>
        <v>0.0591473364431098</v>
      </c>
      <c r="HU13" s="4" t="n">
        <f aca="false">HU25*HU7/100</f>
        <v>0.0592987973614299</v>
      </c>
      <c r="HV13" s="4" t="n">
        <f aca="false">HV25*HV7/100</f>
        <v>0.0595234431525979</v>
      </c>
      <c r="HW13" s="4" t="n">
        <f aca="false">HW25*HW7/100</f>
        <v>0.0598022944498012</v>
      </c>
      <c r="HX13" s="4" t="n">
        <f aca="false">HX25*HX7/100</f>
        <v>0.0600387610012328</v>
      </c>
      <c r="HY13" s="4" t="n">
        <f aca="false">HY25*HY7/100</f>
        <v>0.0601612105175422</v>
      </c>
      <c r="HZ13" s="4" t="n">
        <f aca="false">HZ25*HZ7/100</f>
        <v>0.0603687831483275</v>
      </c>
      <c r="IA13" s="4" t="n">
        <f aca="false">IA25*IA7/100</f>
        <v>0.0605908758284379</v>
      </c>
      <c r="IB13" s="4" t="n">
        <f aca="false">IB25*IB7/100</f>
        <v>0.0608667994662847</v>
      </c>
      <c r="IC13" s="4" t="n">
        <f aca="false">IC25*IC7/100</f>
        <v>0.061107555469478</v>
      </c>
      <c r="ID13" s="4" t="n">
        <f aca="false">ID25*ID7/100</f>
        <v>0.0613604310647697</v>
      </c>
      <c r="IE13" s="4" t="n">
        <f aca="false">IE25*IE7/100</f>
        <v>0.0616236301684505</v>
      </c>
      <c r="IF13" s="4" t="n">
        <f aca="false">IF25*IF7/100</f>
        <v>0.0618864647513037</v>
      </c>
      <c r="IG13" s="4" t="n">
        <f aca="false">IG25*IG7/100</f>
        <v>0.062146872383759</v>
      </c>
      <c r="IH13" s="4" t="n">
        <f aca="false">IH25*IH7/100</f>
        <v>0.0623364205074715</v>
      </c>
      <c r="II13" s="4" t="n">
        <f aca="false">II25*II7/100</f>
        <v>0.0625492604158415</v>
      </c>
      <c r="IJ13" s="4" t="n">
        <f aca="false">IJ25*IJ7/100</f>
        <v>0.0629065516246239</v>
      </c>
      <c r="IK13" s="4" t="n">
        <f aca="false">IK25*IK7/100</f>
        <v>0.0631665279076095</v>
      </c>
      <c r="IL13" s="4" t="n">
        <f aca="false">IL25*IL7/100</f>
        <v>0.0633684187666796</v>
      </c>
      <c r="IM13" s="4" t="n">
        <f aca="false">IM25*IM7/100</f>
        <v>0.0636421875988033</v>
      </c>
      <c r="IN13" s="4" t="n">
        <f aca="false">IN25*IN7/100</f>
        <v>0.0638590476269998</v>
      </c>
      <c r="IO13" s="4" t="n">
        <f aca="false">IO25*IO7/100</f>
        <v>0.0642223149036506</v>
      </c>
      <c r="IP13" s="4" t="n">
        <f aca="false">IP25*IP7/100</f>
        <v>0.0645682550506374</v>
      </c>
      <c r="IQ13" s="4" t="n">
        <f aca="false">IQ25*IQ7/100</f>
        <v>0.0647824215211885</v>
      </c>
      <c r="IR13" s="4" t="n">
        <f aca="false">IR25*IR7/100</f>
        <v>0.0651605023151157</v>
      </c>
      <c r="IS13" s="4" t="n">
        <f aca="false">IS25*IS7/100</f>
        <v>0.065270169186658</v>
      </c>
      <c r="IT13" s="4" t="n">
        <f aca="false">IT25*IT7/100</f>
        <v>0.0655434893089443</v>
      </c>
      <c r="IU13" s="4" t="n">
        <f aca="false">IU25*IU7/100</f>
        <v>0.0658895858037672</v>
      </c>
      <c r="IV13" s="4" t="n">
        <f aca="false">IV25*IV7/100</f>
        <v>0.0660560338352617</v>
      </c>
      <c r="IW13" s="4" t="n">
        <f aca="false">IW25*IW7/100</f>
        <v>0.0663410025313893</v>
      </c>
      <c r="IX13" s="4" t="n">
        <f aca="false">IX25*IX7/100</f>
        <v>0.0665075067288233</v>
      </c>
      <c r="IY13" s="4" t="n">
        <f aca="false">IY25*IY7/100</f>
        <v>0.0668254871847784</v>
      </c>
      <c r="IZ13" s="4" t="n">
        <f aca="false">IZ25*IZ7/100</f>
        <v>0.0671089555244602</v>
      </c>
      <c r="JA13" s="4" t="n">
        <f aca="false">JA25*JA7/100</f>
        <v>0.0671787257807767</v>
      </c>
      <c r="JB13" s="4" t="n">
        <f aca="false">JB25*JB7/100</f>
        <v>0.067306209179534</v>
      </c>
      <c r="JC13" s="4" t="n">
        <f aca="false">JC25*JC7/100</f>
        <v>0.0673737805805317</v>
      </c>
      <c r="JD13" s="4" t="n">
        <f aca="false">JD25*JD7/100</f>
        <v>0.0673147480368447</v>
      </c>
      <c r="JE13" s="4" t="n">
        <f aca="false">JE25*JE7/100</f>
        <v>0.0673437812599171</v>
      </c>
      <c r="JF13" s="4" t="n">
        <f aca="false">JF25*JF7/100</f>
        <v>0.0672603927910076</v>
      </c>
      <c r="JG13" s="4" t="n">
        <f aca="false">JG25*JG7/100</f>
        <v>0.0672569268680389</v>
      </c>
      <c r="JH13" s="4" t="n">
        <f aca="false">JH25*JH7/100</f>
        <v>0.0672291809178051</v>
      </c>
      <c r="JI13" s="4" t="n">
        <f aca="false">JI25*JI7/100</f>
        <v>0.067436728545903</v>
      </c>
      <c r="JJ13" s="4" t="n">
        <f aca="false">JJ25*JJ7/100</f>
        <v>0.0673579347844608</v>
      </c>
      <c r="JK13" s="4" t="n">
        <f aca="false">JK25*JK7/100</f>
        <v>0.0673577251731284</v>
      </c>
      <c r="JL13" s="4" t="n">
        <f aca="false">JL25*JL7/100</f>
        <v>0.0673073129894371</v>
      </c>
      <c r="JM13" s="4" t="n">
        <f aca="false">JM25*JM7/100</f>
        <v>0.0674358732276308</v>
      </c>
      <c r="JN13" s="4" t="n">
        <f aca="false">JN25*JN7/100</f>
        <v>0.0673640807939134</v>
      </c>
      <c r="JO13" s="4" t="n">
        <f aca="false">JO25*JO7/100</f>
        <v>0.0673956915448128</v>
      </c>
      <c r="JP13" s="4" t="n">
        <f aca="false">JP25*JP7/100</f>
        <v>0.0673978281587412</v>
      </c>
      <c r="JQ13" s="4" t="n">
        <f aca="false">JQ25*JQ7/100</f>
        <v>0.0674180808012594</v>
      </c>
      <c r="JR13" s="4" t="n">
        <f aca="false">JR25*JR7/100</f>
        <v>0.0673735219537725</v>
      </c>
      <c r="JS13" s="4" t="n">
        <f aca="false">JS25*JS7/100</f>
        <v>0.0674006574923163</v>
      </c>
      <c r="JT13" s="4" t="n">
        <f aca="false">JT25*JT7/100</f>
        <v>0.067431036677507</v>
      </c>
      <c r="JU13" s="4" t="n">
        <f aca="false">JU25*JU7/100</f>
        <v>0.0675325372087711</v>
      </c>
      <c r="JV13" s="4" t="n">
        <f aca="false">JV25*JV7/100</f>
        <v>0.0676095032951233</v>
      </c>
      <c r="JW13" s="4" t="n">
        <f aca="false">JW25*JW7/100</f>
        <v>0.0675158486031305</v>
      </c>
      <c r="JX13" s="4" t="n">
        <f aca="false">JX25*JX7/100</f>
        <v>0.0674867081376084</v>
      </c>
      <c r="JY13" s="4" t="n">
        <f aca="false">JY25*JY7/100</f>
        <v>0.0674377652344692</v>
      </c>
      <c r="JZ13" s="4" t="n">
        <f aca="false">JZ25*JZ7/100</f>
        <v>0.0674353115445308</v>
      </c>
      <c r="KA13" s="4" t="n">
        <f aca="false">KA25*KA7/100</f>
        <v>0.0674971095214344</v>
      </c>
      <c r="KB13" s="4" t="n">
        <f aca="false">KB25*KB7/100</f>
        <v>0.0674861034765391</v>
      </c>
      <c r="KC13" s="4" t="n">
        <f aca="false">KC25*KC7/100</f>
        <v>0.0674160191423876</v>
      </c>
      <c r="KD13" s="4" t="n">
        <f aca="false">KD25*KD7/100</f>
        <v>0.0673866343260841</v>
      </c>
      <c r="KE13" s="4" t="n">
        <f aca="false">KE25*KE7/100</f>
        <v>0.067372091635383</v>
      </c>
      <c r="KF13" s="4" t="n">
        <f aca="false">KF25*KF7/100</f>
        <v>0.067321972877494</v>
      </c>
      <c r="KG13" s="4" t="n">
        <f aca="false">KG25*KG7/100</f>
        <v>0.0673286874084493</v>
      </c>
      <c r="KH13" s="4" t="n">
        <f aca="false">KH25*KH7/100</f>
        <v>0.0674515655114117</v>
      </c>
      <c r="KI13" s="4" t="n">
        <f aca="false">KI25*KI7/100</f>
        <v>0.0674393166492879</v>
      </c>
      <c r="KJ13" s="4" t="n">
        <f aca="false">KJ25*KJ7/100</f>
        <v>0.0674101276718096</v>
      </c>
      <c r="KK13" s="4" t="n">
        <f aca="false">KK25*KK7/100</f>
        <v>0.0674631712898055</v>
      </c>
      <c r="KL13" s="4" t="n">
        <f aca="false">KL25*KL7/100</f>
        <v>0.0673089570932323</v>
      </c>
      <c r="KM13" s="4" t="n">
        <f aca="false">KM25*KM7/100</f>
        <v>0.0673320198213651</v>
      </c>
      <c r="KN13" s="4" t="n">
        <f aca="false">KN25*KN7/100</f>
        <v>0.0674327626798053</v>
      </c>
      <c r="KO13" s="4" t="n">
        <f aca="false">KO25*KO7/100</f>
        <v>0.0675373262734286</v>
      </c>
      <c r="KP13" s="4" t="n">
        <f aca="false">KP25*KP7/100</f>
        <v>0.0676709898188175</v>
      </c>
      <c r="KQ13" s="4" t="n">
        <f aca="false">KQ25*KQ7/100</f>
        <v>0.0676850025287525</v>
      </c>
      <c r="KR13" s="4" t="n">
        <f aca="false">KR25*KR7/100</f>
        <v>0.0677424086828544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8.62334554343518</v>
      </c>
      <c r="AC15" s="10" t="n">
        <f aca="false">AC3/AC7*100</f>
        <v>7.15530257134444</v>
      </c>
      <c r="AD15" s="10" t="n">
        <f aca="false">AD3/AD7*100</f>
        <v>7.27886263453858</v>
      </c>
      <c r="AE15" s="10" t="n">
        <f aca="false">AE3/AE7*100</f>
        <v>7.62572332098001</v>
      </c>
      <c r="AF15" s="10" t="n">
        <f aca="false">AF3/AF7*100</f>
        <v>7.01360783989424</v>
      </c>
      <c r="AG15" s="10" t="n">
        <f aca="false">AG3/AG7*100</f>
        <v>9.14486373950169</v>
      </c>
      <c r="AH15" s="10" t="n">
        <f aca="false">AH3/AH7*100</f>
        <v>7.50295999380517</v>
      </c>
      <c r="AI15" s="10" t="n">
        <f aca="false">AI3/AI7*100</f>
        <v>8.04749615633391</v>
      </c>
      <c r="AJ15" s="10" t="n">
        <f aca="false">AJ3/AJ7*100</f>
        <v>6.17438459486187</v>
      </c>
      <c r="AK15" s="10" t="n">
        <f aca="false">AK3/AK7*100</f>
        <v>6.65053834871479</v>
      </c>
      <c r="AL15" s="10" t="n">
        <f aca="false">AL3/AL7*100</f>
        <v>6.36121655904222</v>
      </c>
      <c r="AM15" s="10" t="n">
        <f aca="false">AM3/AM7*100</f>
        <v>5.33239860489889</v>
      </c>
      <c r="AN15" s="10" t="n">
        <f aca="false">AN3/AN7*100</f>
        <v>7.85590042344064</v>
      </c>
      <c r="AO15" s="10" t="n">
        <f aca="false">AO3/AO7*100</f>
        <v>6.13419509549398</v>
      </c>
      <c r="AP15" s="10" t="n">
        <f aca="false">AP3/AP7*100</f>
        <v>6.73021664934438</v>
      </c>
      <c r="AQ15" s="10" t="n">
        <f aca="false">AQ3/AQ7*100</f>
        <v>4.07253462189348</v>
      </c>
      <c r="AR15" s="10" t="n">
        <f aca="false">AR3/AR7*100</f>
        <v>6.5157315026036</v>
      </c>
      <c r="AS15" s="10" t="n">
        <f aca="false">AS3/AS7*100</f>
        <v>6.4578480483201</v>
      </c>
      <c r="AT15" s="10" t="n">
        <f aca="false">AT3/AT7*100</f>
        <v>4.30490224052691</v>
      </c>
      <c r="AU15" s="10" t="n">
        <f aca="false">AU3/AU7*100</f>
        <v>5.9444883580673</v>
      </c>
      <c r="AV15" s="10" t="n">
        <f aca="false">AV3/AV7*100</f>
        <v>6.3218201678657</v>
      </c>
      <c r="AW15" s="10" t="n">
        <f aca="false">AW3/AW7*100</f>
        <v>6.664328532154</v>
      </c>
      <c r="AX15" s="10" t="n">
        <f aca="false">AX3/AX7*100</f>
        <v>6.66166911238598</v>
      </c>
      <c r="AY15" s="10" t="n">
        <f aca="false">AY3/AY7*100</f>
        <v>6.65898771972267</v>
      </c>
      <c r="AZ15" s="10" t="n">
        <f aca="false">AZ3/AZ7*100</f>
        <v>6.65628408071479</v>
      </c>
      <c r="BA15" s="10" t="n">
        <f aca="false">BA3/BA7*100</f>
        <v>6.65355791735677</v>
      </c>
      <c r="BB15" s="10" t="n">
        <f aca="false">BB3/BB7*100</f>
        <v>4.68013645631423</v>
      </c>
      <c r="BC15" s="10" t="n">
        <f aca="false">BC3/BC7*100</f>
        <v>5.87168175724805</v>
      </c>
      <c r="BD15" s="1" t="n">
        <f aca="false">BD3/BD7*100</f>
        <v>8.43504290584389</v>
      </c>
      <c r="BE15" s="10" t="n">
        <f aca="false">AVERAGE(AB15:BD15)</f>
        <v>6.67344915505681</v>
      </c>
      <c r="BF15" s="10" t="n">
        <f aca="false">BE15</f>
        <v>6.67344915505681</v>
      </c>
      <c r="BG15" s="10" t="n">
        <f aca="false">BF15</f>
        <v>6.67344915505681</v>
      </c>
      <c r="BH15" s="10" t="n">
        <f aca="false">BG15</f>
        <v>6.67344915505681</v>
      </c>
      <c r="BI15" s="10" t="n">
        <f aca="false">BH15</f>
        <v>6.67344915505681</v>
      </c>
      <c r="BJ15" s="10" t="n">
        <f aca="false">BI15</f>
        <v>6.67344915505681</v>
      </c>
      <c r="BK15" s="10" t="n">
        <f aca="false">BJ15</f>
        <v>6.67344915505681</v>
      </c>
      <c r="BL15" s="10" t="n">
        <f aca="false">BK15</f>
        <v>6.67344915505681</v>
      </c>
      <c r="BM15" s="10" t="n">
        <f aca="false">BL15</f>
        <v>6.67344915505681</v>
      </c>
      <c r="BN15" s="10" t="n">
        <f aca="false">BM15</f>
        <v>6.67344915505681</v>
      </c>
      <c r="BO15" s="10" t="n">
        <f aca="false">BN15</f>
        <v>6.67344915505681</v>
      </c>
      <c r="BP15" s="10" t="n">
        <f aca="false">BO15</f>
        <v>6.67344915505681</v>
      </c>
      <c r="BQ15" s="10" t="n">
        <f aca="false">BP15</f>
        <v>6.67344915505681</v>
      </c>
      <c r="BR15" s="10" t="n">
        <f aca="false">BQ15</f>
        <v>6.67344915505681</v>
      </c>
      <c r="BS15" s="10" t="n">
        <f aca="false">BR15</f>
        <v>6.67344915505681</v>
      </c>
      <c r="BT15" s="10" t="n">
        <f aca="false">BS15</f>
        <v>6.67344915505681</v>
      </c>
      <c r="BU15" s="10" t="n">
        <f aca="false">BT15</f>
        <v>6.67344915505681</v>
      </c>
      <c r="BV15" s="10" t="n">
        <f aca="false">BU15</f>
        <v>6.67344915505681</v>
      </c>
      <c r="BW15" s="10" t="n">
        <f aca="false">BV15</f>
        <v>6.67344915505681</v>
      </c>
      <c r="BX15" s="10" t="n">
        <f aca="false">BW15</f>
        <v>6.67344915505681</v>
      </c>
      <c r="BY15" s="10" t="n">
        <f aca="false">BX15</f>
        <v>6.67344915505681</v>
      </c>
      <c r="BZ15" s="10" t="n">
        <f aca="false">BY15</f>
        <v>6.67344915505681</v>
      </c>
      <c r="CA15" s="10" t="n">
        <f aca="false">BZ15</f>
        <v>6.67344915505681</v>
      </c>
      <c r="CB15" s="10" t="n">
        <f aca="false">CA15</f>
        <v>6.67344915505681</v>
      </c>
      <c r="CC15" s="10" t="n">
        <f aca="false">CB15</f>
        <v>6.67344915505681</v>
      </c>
      <c r="CD15" s="10" t="n">
        <f aca="false">CC15</f>
        <v>6.67344915505681</v>
      </c>
      <c r="CE15" s="10" t="n">
        <f aca="false">CD15</f>
        <v>6.67344915505681</v>
      </c>
      <c r="CF15" s="10" t="n">
        <f aca="false">CE15</f>
        <v>6.67344915505681</v>
      </c>
      <c r="CG15" s="10" t="n">
        <f aca="false">CF15</f>
        <v>6.67344915505681</v>
      </c>
      <c r="CH15" s="10" t="n">
        <f aca="false">CG15</f>
        <v>6.67344915505681</v>
      </c>
      <c r="CI15" s="10" t="n">
        <f aca="false">CH15</f>
        <v>6.67344915505681</v>
      </c>
      <c r="CJ15" s="10" t="n">
        <f aca="false">CI15</f>
        <v>6.67344915505681</v>
      </c>
      <c r="CK15" s="10" t="n">
        <f aca="false">CJ15</f>
        <v>6.67344915505681</v>
      </c>
      <c r="CL15" s="10" t="n">
        <f aca="false">CK15</f>
        <v>6.67344915505681</v>
      </c>
      <c r="CM15" s="10" t="n">
        <f aca="false">CL15</f>
        <v>6.67344915505681</v>
      </c>
      <c r="CN15" s="10" t="n">
        <f aca="false">CM15</f>
        <v>6.67344915505681</v>
      </c>
      <c r="CO15" s="10" t="n">
        <f aca="false">CN15</f>
        <v>6.67344915505681</v>
      </c>
      <c r="CP15" s="10" t="n">
        <f aca="false">CO15</f>
        <v>6.67344915505681</v>
      </c>
      <c r="CQ15" s="10" t="n">
        <f aca="false">CP15</f>
        <v>6.67344915505681</v>
      </c>
      <c r="CR15" s="10" t="n">
        <f aca="false">CQ15</f>
        <v>6.67344915505681</v>
      </c>
      <c r="CS15" s="10" t="n">
        <f aca="false">CR15</f>
        <v>6.67344915505681</v>
      </c>
      <c r="CT15" s="10" t="n">
        <f aca="false">CS15</f>
        <v>6.67344915505681</v>
      </c>
      <c r="CU15" s="10" t="n">
        <f aca="false">CT15</f>
        <v>6.67344915505681</v>
      </c>
      <c r="CV15" s="10" t="n">
        <f aca="false">CU15</f>
        <v>6.67344915505681</v>
      </c>
      <c r="CW15" s="10" t="n">
        <f aca="false">CV15</f>
        <v>6.67344915505681</v>
      </c>
      <c r="CX15" s="10" t="n">
        <f aca="false">CW15</f>
        <v>6.67344915505681</v>
      </c>
      <c r="CY15" s="10" t="n">
        <f aca="false">CX15</f>
        <v>6.67344915505681</v>
      </c>
      <c r="CZ15" s="10" t="n">
        <f aca="false">CY15</f>
        <v>6.67344915505681</v>
      </c>
      <c r="DA15" s="10" t="n">
        <f aca="false">CZ15</f>
        <v>6.67344915505681</v>
      </c>
      <c r="DB15" s="10" t="n">
        <f aca="false">DA15</f>
        <v>6.67344915505681</v>
      </c>
      <c r="DC15" s="10" t="n">
        <f aca="false">DB15</f>
        <v>6.67344915505681</v>
      </c>
      <c r="DD15" s="10" t="n">
        <f aca="false">DC15</f>
        <v>6.67344915505681</v>
      </c>
      <c r="DE15" s="10" t="n">
        <f aca="false">DD15</f>
        <v>6.67344915505681</v>
      </c>
      <c r="DF15" s="10" t="n">
        <f aca="false">DE15</f>
        <v>6.67344915505681</v>
      </c>
      <c r="DG15" s="10" t="n">
        <f aca="false">DF15</f>
        <v>6.67344915505681</v>
      </c>
      <c r="DH15" s="10" t="n">
        <f aca="false">DG15</f>
        <v>6.67344915505681</v>
      </c>
      <c r="DI15" s="10" t="n">
        <f aca="false">DH15</f>
        <v>6.67344915505681</v>
      </c>
      <c r="DJ15" s="10" t="n">
        <f aca="false">DI15</f>
        <v>6.67344915505681</v>
      </c>
      <c r="DK15" s="10" t="n">
        <f aca="false">DJ15</f>
        <v>6.67344915505681</v>
      </c>
      <c r="DL15" s="10" t="n">
        <f aca="false">DK15</f>
        <v>6.67344915505681</v>
      </c>
      <c r="DM15" s="10" t="n">
        <f aca="false">DL15</f>
        <v>6.67344915505681</v>
      </c>
      <c r="DN15" s="10" t="n">
        <f aca="false">DM15</f>
        <v>6.67344915505681</v>
      </c>
      <c r="DO15" s="10" t="n">
        <f aca="false">DN15</f>
        <v>6.67344915505681</v>
      </c>
      <c r="DP15" s="10" t="n">
        <f aca="false">DO15</f>
        <v>6.67344915505681</v>
      </c>
      <c r="DQ15" s="10" t="n">
        <f aca="false">DP15</f>
        <v>6.67344915505681</v>
      </c>
      <c r="DR15" s="10" t="n">
        <f aca="false">DQ15</f>
        <v>6.67344915505681</v>
      </c>
      <c r="DS15" s="10" t="n">
        <f aca="false">DR15</f>
        <v>6.67344915505681</v>
      </c>
      <c r="DT15" s="10" t="n">
        <f aca="false">DS15</f>
        <v>6.67344915505681</v>
      </c>
      <c r="DU15" s="10" t="n">
        <f aca="false">DT15</f>
        <v>6.67344915505681</v>
      </c>
      <c r="DV15" s="10" t="n">
        <f aca="false">DU15</f>
        <v>6.67344915505681</v>
      </c>
      <c r="DW15" s="10" t="n">
        <f aca="false">DV15</f>
        <v>6.67344915505681</v>
      </c>
      <c r="DX15" s="10" t="n">
        <f aca="false">DW15</f>
        <v>6.67344915505681</v>
      </c>
      <c r="DY15" s="10" t="n">
        <f aca="false">DX15</f>
        <v>6.67344915505681</v>
      </c>
      <c r="DZ15" s="10" t="n">
        <f aca="false">DY15</f>
        <v>6.67344915505681</v>
      </c>
      <c r="EA15" s="10" t="n">
        <f aca="false">DZ15</f>
        <v>6.67344915505681</v>
      </c>
      <c r="EB15" s="10" t="n">
        <f aca="false">EA15</f>
        <v>6.67344915505681</v>
      </c>
      <c r="EC15" s="10" t="n">
        <f aca="false">EB15</f>
        <v>6.67344915505681</v>
      </c>
      <c r="ED15" s="10" t="n">
        <f aca="false">EC15</f>
        <v>6.67344915505681</v>
      </c>
      <c r="EE15" s="10" t="n">
        <f aca="false">ED15</f>
        <v>6.67344915505681</v>
      </c>
      <c r="EF15" s="10" t="n">
        <f aca="false">EE15</f>
        <v>6.67344915505681</v>
      </c>
      <c r="EG15" s="10" t="n">
        <f aca="false">EF15</f>
        <v>6.67344915505681</v>
      </c>
      <c r="EH15" s="10" t="n">
        <f aca="false">EG15</f>
        <v>6.67344915505681</v>
      </c>
      <c r="EI15" s="10" t="n">
        <f aca="false">EH15</f>
        <v>6.67344915505681</v>
      </c>
      <c r="EJ15" s="10" t="n">
        <f aca="false">EI15</f>
        <v>6.67344915505681</v>
      </c>
      <c r="EK15" s="10" t="n">
        <f aca="false">EJ15</f>
        <v>6.67344915505681</v>
      </c>
      <c r="EL15" s="10" t="n">
        <f aca="false">EK15</f>
        <v>6.67344915505681</v>
      </c>
      <c r="EM15" s="10" t="n">
        <f aca="false">EL15</f>
        <v>6.67344915505681</v>
      </c>
      <c r="EN15" s="10" t="n">
        <f aca="false">EM15</f>
        <v>6.67344915505681</v>
      </c>
      <c r="EO15" s="10" t="n">
        <f aca="false">EN15</f>
        <v>6.67344915505681</v>
      </c>
      <c r="EP15" s="10" t="n">
        <f aca="false">EO15</f>
        <v>6.67344915505681</v>
      </c>
      <c r="EQ15" s="10" t="n">
        <f aca="false">EP15</f>
        <v>6.67344915505681</v>
      </c>
      <c r="ER15" s="10" t="n">
        <f aca="false">EQ15</f>
        <v>6.67344915505681</v>
      </c>
      <c r="ES15" s="10" t="n">
        <f aca="false">ER15</f>
        <v>6.67344915505681</v>
      </c>
      <c r="ET15" s="10" t="n">
        <f aca="false">ES15</f>
        <v>6.67344915505681</v>
      </c>
      <c r="EU15" s="10" t="n">
        <f aca="false">ET15</f>
        <v>6.67344915505681</v>
      </c>
      <c r="EV15" s="10" t="n">
        <f aca="false">EU15</f>
        <v>6.67344915505681</v>
      </c>
      <c r="FY15" s="10" t="n">
        <f aca="false">FY3/FY7*100</f>
        <v>7.49092004313629</v>
      </c>
      <c r="FZ15" s="10" t="n">
        <f aca="false">FZ3/FZ7*100</f>
        <v>5.854089311546</v>
      </c>
      <c r="GA15" s="10" t="n">
        <f aca="false">GA3/GA7*100</f>
        <v>6.1972366031934</v>
      </c>
      <c r="GB15" s="10" t="n">
        <f aca="false">GB3/GB7*100</f>
        <v>7.53842663943447</v>
      </c>
      <c r="GC15" s="10" t="n">
        <f aca="false">GC3/GC7*100</f>
        <v>8.66204955378191</v>
      </c>
      <c r="GD15" s="10" t="n">
        <f aca="false">GD3/GD7*100</f>
        <v>7.20980979874955</v>
      </c>
      <c r="GE15" s="10" t="n">
        <f aca="false">GE3/GE7*100</f>
        <v>4.85073163324595</v>
      </c>
      <c r="GF15" s="10" t="n">
        <f aca="false">GF3/GF7*100</f>
        <v>5.81877410055105</v>
      </c>
      <c r="GG15" s="10" t="n">
        <f aca="false">GG3/GG7*100</f>
        <v>5.10517013942561</v>
      </c>
      <c r="GH15" s="10" t="n">
        <f aca="false">GH3/GH7*100</f>
        <v>4.02049242312707</v>
      </c>
      <c r="GI15" s="10" t="n">
        <f aca="false">GI3/GI7*100</f>
        <v>4.99696320735359</v>
      </c>
      <c r="GJ15" s="10" t="n">
        <f aca="false">GJ3/GJ7*100</f>
        <v>6.41051927281737</v>
      </c>
      <c r="GK15" s="10" t="n">
        <f aca="false">GK3/GK7*100</f>
        <v>4.9075306420416</v>
      </c>
      <c r="GL15" s="10" t="n">
        <f aca="false">GL3/GL7*100</f>
        <v>5.95620881908448</v>
      </c>
      <c r="GM15" s="10" t="n">
        <f aca="false">GM3/GM7*100</f>
        <v>3.91843451653428</v>
      </c>
      <c r="GN15" s="10" t="n">
        <f aca="false">GN3/GN7*100</f>
        <v>4.44453367477204</v>
      </c>
      <c r="GO15" s="10" t="n">
        <f aca="false">GO3/GO7*100</f>
        <v>5.87457420479058</v>
      </c>
      <c r="GP15" s="10" t="n">
        <f aca="false">GP3/GP7*100</f>
        <v>7.26770821168558</v>
      </c>
      <c r="GQ15" s="10" t="n">
        <f aca="false">GQ3/GQ7*100</f>
        <v>5.92580107476992</v>
      </c>
      <c r="GR15" s="10" t="n">
        <f aca="false">GR3/GR7*100</f>
        <v>6.76588577622247</v>
      </c>
      <c r="GS15" s="10" t="n">
        <f aca="false">GS3/GS7*100</f>
        <v>2.42041183620827</v>
      </c>
      <c r="GT15" s="10" t="n">
        <f aca="false">GT3/GT7*100</f>
        <v>3.55651864072049</v>
      </c>
      <c r="GU15" s="10" t="n">
        <f aca="false">GU3/GU7*100</f>
        <v>3.4605702517159</v>
      </c>
      <c r="GV15" s="10" t="n">
        <f aca="false">GV3/GV7*100</f>
        <v>3.36882690239667</v>
      </c>
      <c r="GW15" s="10" t="n">
        <f aca="false">GW3/GW7*100</f>
        <v>3.28101808493738</v>
      </c>
      <c r="GX15" s="10" t="n">
        <f aca="false">GX3/GX7*100</f>
        <v>3.19689600658398</v>
      </c>
      <c r="GY15" s="10" t="n">
        <f aca="false">GY3/GY7*100</f>
        <v>2.0623813628814</v>
      </c>
      <c r="GZ15" s="10" t="n">
        <f aca="false">GZ3/GZ7*100</f>
        <v>2.31730134034677</v>
      </c>
      <c r="HA15" s="1" t="n">
        <f aca="false">HA3/HA7*100</f>
        <v>5.38531917616762</v>
      </c>
      <c r="HB15" s="10" t="n">
        <f aca="false">AVERAGE(FY15:HA15)</f>
        <v>5.11258976718006</v>
      </c>
      <c r="HC15" s="10" t="n">
        <f aca="false">HB15</f>
        <v>5.11258976718006</v>
      </c>
      <c r="HD15" s="10" t="n">
        <f aca="false">HC15</f>
        <v>5.11258976718006</v>
      </c>
      <c r="HE15" s="10" t="n">
        <f aca="false">HD15</f>
        <v>5.11258976718006</v>
      </c>
      <c r="HF15" s="10" t="n">
        <f aca="false">HE15</f>
        <v>5.11258976718006</v>
      </c>
      <c r="HG15" s="10" t="n">
        <f aca="false">HF15</f>
        <v>5.11258976718006</v>
      </c>
      <c r="HH15" s="10" t="n">
        <f aca="false">HG15</f>
        <v>5.11258976718006</v>
      </c>
      <c r="HI15" s="10" t="n">
        <f aca="false">HH15</f>
        <v>5.11258976718006</v>
      </c>
      <c r="HJ15" s="10" t="n">
        <f aca="false">HI15</f>
        <v>5.11258976718006</v>
      </c>
      <c r="HK15" s="10" t="n">
        <f aca="false">HJ15</f>
        <v>5.11258976718006</v>
      </c>
      <c r="HL15" s="10" t="n">
        <f aca="false">HK15</f>
        <v>5.11258976718006</v>
      </c>
      <c r="HM15" s="10" t="n">
        <f aca="false">HL15</f>
        <v>5.11258976718006</v>
      </c>
      <c r="HN15" s="10" t="n">
        <f aca="false">HM15</f>
        <v>5.11258976718006</v>
      </c>
      <c r="HO15" s="10" t="n">
        <f aca="false">HN15</f>
        <v>5.11258976718006</v>
      </c>
      <c r="HP15" s="10" t="n">
        <f aca="false">HO15</f>
        <v>5.11258976718006</v>
      </c>
      <c r="HQ15" s="10" t="n">
        <f aca="false">HP15</f>
        <v>5.11258976718006</v>
      </c>
      <c r="HR15" s="10" t="n">
        <f aca="false">HQ15</f>
        <v>5.11258976718006</v>
      </c>
      <c r="HS15" s="10" t="n">
        <f aca="false">HR15</f>
        <v>5.11258976718006</v>
      </c>
      <c r="HT15" s="10" t="n">
        <f aca="false">HS15</f>
        <v>5.11258976718006</v>
      </c>
      <c r="HU15" s="10" t="n">
        <f aca="false">HT15</f>
        <v>5.11258976718006</v>
      </c>
      <c r="HV15" s="10" t="n">
        <f aca="false">HU15</f>
        <v>5.11258976718006</v>
      </c>
      <c r="HW15" s="10" t="n">
        <f aca="false">HV15</f>
        <v>5.11258976718006</v>
      </c>
      <c r="HX15" s="10" t="n">
        <f aca="false">HW15</f>
        <v>5.11258976718006</v>
      </c>
      <c r="HY15" s="10" t="n">
        <f aca="false">HX15</f>
        <v>5.11258976718006</v>
      </c>
      <c r="HZ15" s="10" t="n">
        <f aca="false">HY15</f>
        <v>5.11258976718006</v>
      </c>
      <c r="IA15" s="10" t="n">
        <f aca="false">HZ15</f>
        <v>5.11258976718006</v>
      </c>
      <c r="IB15" s="10" t="n">
        <f aca="false">IA15</f>
        <v>5.11258976718006</v>
      </c>
      <c r="IC15" s="10" t="n">
        <f aca="false">IB15</f>
        <v>5.11258976718006</v>
      </c>
      <c r="ID15" s="10" t="n">
        <f aca="false">IC15</f>
        <v>5.11258976718006</v>
      </c>
      <c r="IE15" s="10" t="n">
        <f aca="false">ID15</f>
        <v>5.11258976718006</v>
      </c>
      <c r="IF15" s="10" t="n">
        <f aca="false">IE15</f>
        <v>5.11258976718006</v>
      </c>
      <c r="IG15" s="10" t="n">
        <f aca="false">IF15</f>
        <v>5.11258976718006</v>
      </c>
      <c r="IH15" s="10" t="n">
        <f aca="false">IG15</f>
        <v>5.11258976718006</v>
      </c>
      <c r="II15" s="10" t="n">
        <f aca="false">IH15</f>
        <v>5.11258976718006</v>
      </c>
      <c r="IJ15" s="10" t="n">
        <f aca="false">II15</f>
        <v>5.11258976718006</v>
      </c>
      <c r="IK15" s="10" t="n">
        <f aca="false">IJ15</f>
        <v>5.11258976718006</v>
      </c>
      <c r="IL15" s="10" t="n">
        <f aca="false">IK15</f>
        <v>5.11258976718006</v>
      </c>
      <c r="IM15" s="10" t="n">
        <f aca="false">IL15</f>
        <v>5.11258976718006</v>
      </c>
      <c r="IN15" s="10" t="n">
        <f aca="false">IM15</f>
        <v>5.11258976718006</v>
      </c>
      <c r="IO15" s="10" t="n">
        <f aca="false">IN15</f>
        <v>5.11258976718006</v>
      </c>
      <c r="IP15" s="10" t="n">
        <f aca="false">IO15</f>
        <v>5.11258976718006</v>
      </c>
      <c r="IQ15" s="10" t="n">
        <f aca="false">IP15</f>
        <v>5.11258976718006</v>
      </c>
      <c r="IR15" s="10" t="n">
        <f aca="false">IQ15</f>
        <v>5.11258976718006</v>
      </c>
      <c r="IS15" s="10" t="n">
        <f aca="false">IR15</f>
        <v>5.11258976718006</v>
      </c>
      <c r="IT15" s="10" t="n">
        <f aca="false">IS15</f>
        <v>5.11258976718006</v>
      </c>
      <c r="IU15" s="10" t="n">
        <f aca="false">IT15</f>
        <v>5.11258976718006</v>
      </c>
      <c r="IV15" s="10" t="n">
        <f aca="false">IU15</f>
        <v>5.11258976718006</v>
      </c>
      <c r="IW15" s="10" t="n">
        <f aca="false">IV15</f>
        <v>5.11258976718006</v>
      </c>
      <c r="IX15" s="10" t="n">
        <f aca="false">IW15</f>
        <v>5.11258976718006</v>
      </c>
      <c r="IY15" s="10" t="n">
        <f aca="false">IX15</f>
        <v>5.11258976718006</v>
      </c>
      <c r="IZ15" s="10" t="n">
        <f aca="false">IY15</f>
        <v>5.11258976718006</v>
      </c>
      <c r="JA15" s="10" t="n">
        <f aca="false">IZ15</f>
        <v>5.11258976718006</v>
      </c>
      <c r="JB15" s="10" t="n">
        <f aca="false">JA15</f>
        <v>5.11258976718006</v>
      </c>
      <c r="JC15" s="10" t="n">
        <f aca="false">JB15</f>
        <v>5.11258976718006</v>
      </c>
      <c r="JD15" s="10" t="n">
        <f aca="false">JC15</f>
        <v>5.11258976718006</v>
      </c>
      <c r="JE15" s="10" t="n">
        <f aca="false">JD15</f>
        <v>5.11258976718006</v>
      </c>
      <c r="JF15" s="10" t="n">
        <f aca="false">JE15</f>
        <v>5.11258976718006</v>
      </c>
      <c r="JG15" s="10" t="n">
        <f aca="false">JF15</f>
        <v>5.11258976718006</v>
      </c>
      <c r="JH15" s="10" t="n">
        <f aca="false">JG15</f>
        <v>5.11258976718006</v>
      </c>
      <c r="JI15" s="10" t="n">
        <f aca="false">JH15</f>
        <v>5.11258976718006</v>
      </c>
      <c r="JJ15" s="10" t="n">
        <f aca="false">JI15</f>
        <v>5.11258976718006</v>
      </c>
      <c r="JK15" s="10" t="n">
        <f aca="false">JJ15</f>
        <v>5.11258976718006</v>
      </c>
      <c r="JL15" s="10" t="n">
        <f aca="false">JK15</f>
        <v>5.11258976718006</v>
      </c>
      <c r="JM15" s="10" t="n">
        <f aca="false">JL15</f>
        <v>5.11258976718006</v>
      </c>
      <c r="JN15" s="10" t="n">
        <f aca="false">JM15</f>
        <v>5.11258976718006</v>
      </c>
      <c r="JO15" s="10" t="n">
        <f aca="false">JN15</f>
        <v>5.11258976718006</v>
      </c>
      <c r="JP15" s="10" t="n">
        <f aca="false">JO15</f>
        <v>5.11258976718006</v>
      </c>
      <c r="JQ15" s="10" t="n">
        <f aca="false">JP15</f>
        <v>5.11258976718006</v>
      </c>
      <c r="JR15" s="10" t="n">
        <f aca="false">JQ15</f>
        <v>5.11258976718006</v>
      </c>
      <c r="JS15" s="10" t="n">
        <f aca="false">JR15</f>
        <v>5.11258976718006</v>
      </c>
      <c r="JT15" s="10" t="n">
        <f aca="false">JS15</f>
        <v>5.11258976718006</v>
      </c>
      <c r="JU15" s="10" t="n">
        <f aca="false">JT15</f>
        <v>5.11258976718006</v>
      </c>
      <c r="JV15" s="10" t="n">
        <f aca="false">JU15</f>
        <v>5.11258976718006</v>
      </c>
      <c r="JW15" s="10" t="n">
        <f aca="false">JV15</f>
        <v>5.11258976718006</v>
      </c>
      <c r="JX15" s="10" t="n">
        <f aca="false">JW15</f>
        <v>5.11258976718006</v>
      </c>
      <c r="JY15" s="10" t="n">
        <f aca="false">JX15</f>
        <v>5.11258976718006</v>
      </c>
      <c r="JZ15" s="10" t="n">
        <f aca="false">JY15</f>
        <v>5.11258976718006</v>
      </c>
      <c r="KA15" s="10" t="n">
        <f aca="false">JZ15</f>
        <v>5.11258976718006</v>
      </c>
      <c r="KB15" s="10" t="n">
        <f aca="false">KA15</f>
        <v>5.11258976718006</v>
      </c>
      <c r="KC15" s="10" t="n">
        <f aca="false">KB15</f>
        <v>5.11258976718006</v>
      </c>
      <c r="KD15" s="10" t="n">
        <f aca="false">KC15</f>
        <v>5.11258976718006</v>
      </c>
      <c r="KE15" s="10" t="n">
        <f aca="false">KD15</f>
        <v>5.11258976718006</v>
      </c>
      <c r="KF15" s="10" t="n">
        <f aca="false">KE15</f>
        <v>5.11258976718006</v>
      </c>
      <c r="KG15" s="10" t="n">
        <f aca="false">KF15</f>
        <v>5.11258976718006</v>
      </c>
      <c r="KH15" s="10" t="n">
        <f aca="false">KG15</f>
        <v>5.11258976718006</v>
      </c>
      <c r="KI15" s="10" t="n">
        <f aca="false">KH15</f>
        <v>5.11258976718006</v>
      </c>
      <c r="KJ15" s="10" t="n">
        <f aca="false">KI15</f>
        <v>5.11258976718006</v>
      </c>
      <c r="KK15" s="10" t="n">
        <f aca="false">KJ15</f>
        <v>5.11258976718006</v>
      </c>
      <c r="KL15" s="10" t="n">
        <f aca="false">KK15</f>
        <v>5.11258976718006</v>
      </c>
      <c r="KM15" s="10" t="n">
        <f aca="false">KL15</f>
        <v>5.11258976718006</v>
      </c>
      <c r="KN15" s="10" t="n">
        <f aca="false">KM15</f>
        <v>5.11258976718006</v>
      </c>
      <c r="KO15" s="10" t="n">
        <f aca="false">KN15</f>
        <v>5.11258976718006</v>
      </c>
      <c r="KP15" s="10" t="n">
        <f aca="false">KO15</f>
        <v>5.11258976718006</v>
      </c>
      <c r="KQ15" s="10" t="n">
        <f aca="false">KP15</f>
        <v>5.11258976718006</v>
      </c>
      <c r="KR15" s="10" t="n">
        <f aca="false">KQ15</f>
        <v>5.11258976718006</v>
      </c>
      <c r="KS15" s="10" t="n">
        <f aca="false">KR15</f>
        <v>5.11258976718006</v>
      </c>
    </row>
    <row r="16" customFormat="false" ht="12.85" hidden="false" customHeight="false" outlineLevel="0" collapsed="false">
      <c r="AB16" s="4" t="n">
        <f aca="false">AB4/AB7*100</f>
        <v>50.8709135647689</v>
      </c>
      <c r="AC16" s="4" t="n">
        <f aca="false">AC4/AC7*100</f>
        <v>55.8692277445025</v>
      </c>
      <c r="AD16" s="4" t="n">
        <f aca="false">AD4/AD7*100</f>
        <v>57.2780394410288</v>
      </c>
      <c r="AE16" s="4" t="n">
        <f aca="false">AE4/AE7*100</f>
        <v>52.604823259866</v>
      </c>
      <c r="AF16" s="4" t="n">
        <f aca="false">AF4/AF7*100</f>
        <v>56.4153901857935</v>
      </c>
      <c r="AG16" s="4" t="n">
        <f aca="false">AG4/AG7*100</f>
        <v>53.7157590695177</v>
      </c>
      <c r="AH16" s="4" t="n">
        <f aca="false">AH4/AH7*100</f>
        <v>54.6560719149763</v>
      </c>
      <c r="AI16" s="4" t="n">
        <f aca="false">AI4/AI7*100</f>
        <v>48.2077156272755</v>
      </c>
      <c r="AJ16" s="4" t="n">
        <f aca="false">AJ4/AJ7*100</f>
        <v>53.0735868137613</v>
      </c>
      <c r="AK16" s="4" t="n">
        <f aca="false">AK4/AK7*100</f>
        <v>52.6638046473992</v>
      </c>
      <c r="AL16" s="4" t="n">
        <f aca="false">AL4/AL7*100</f>
        <v>46.3539024677653</v>
      </c>
      <c r="AM16" s="4" t="n">
        <f aca="false">AM4/AM7*100</f>
        <v>47.3163446044044</v>
      </c>
      <c r="AN16" s="4" t="n">
        <f aca="false">AN4/AN7*100</f>
        <v>54.6978947810909</v>
      </c>
      <c r="AO16" s="4" t="n">
        <f aca="false">AO4/AO7*100</f>
        <v>48.8903316375217</v>
      </c>
      <c r="AP16" s="4" t="n">
        <f aca="false">AP4/AP7*100</f>
        <v>41.0901934956041</v>
      </c>
      <c r="AQ16" s="4" t="n">
        <f aca="false">AQ4/AQ7*100</f>
        <v>47.703622646257</v>
      </c>
      <c r="AR16" s="4" t="n">
        <f aca="false">AR4/AR7*100</f>
        <v>54.077279649938</v>
      </c>
      <c r="AS16" s="4" t="n">
        <f aca="false">AS4/AS7*100</f>
        <v>55.2492499640921</v>
      </c>
      <c r="AT16" s="4" t="n">
        <f aca="false">AT4/AT7*100</f>
        <v>43.2530734395825</v>
      </c>
      <c r="AU16" s="4" t="n">
        <f aca="false">AU4/AU7*100</f>
        <v>43.8558082060684</v>
      </c>
      <c r="AV16" s="4" t="n">
        <f aca="false">AV4/AV7*100</f>
        <v>47.3727065483633</v>
      </c>
      <c r="AW16" s="4" t="n">
        <f aca="false">AW4/AW7*100</f>
        <v>44.9308966062052</v>
      </c>
      <c r="AX16" s="4" t="n">
        <f aca="false">AX4/AX7*100</f>
        <v>44.532667499053</v>
      </c>
      <c r="AY16" s="4" t="n">
        <f aca="false">AY4/AY7*100</f>
        <v>44.13114810784</v>
      </c>
      <c r="AZ16" s="4" t="n">
        <f aca="false">AZ4/AZ7*100</f>
        <v>43.7262974854902</v>
      </c>
      <c r="BA16" s="4" t="n">
        <f aca="false">BA4/BA7*100</f>
        <v>43.3180740026571</v>
      </c>
      <c r="BB16" s="4" t="n">
        <f aca="false">BB4/BB7*100</f>
        <v>45.969459511642</v>
      </c>
      <c r="BC16" s="4" t="n">
        <f aca="false">BC4/BC7*100</f>
        <v>43.8874678715087</v>
      </c>
      <c r="BD16" s="1" t="n">
        <f aca="false">BD4/BD7*100</f>
        <v>41.6891403885624</v>
      </c>
      <c r="BE16" s="4" t="n">
        <f aca="false">AVERAGE(AB16:BD16)</f>
        <v>48.8758927993978</v>
      </c>
      <c r="BF16" s="4" t="n">
        <f aca="false">BE16</f>
        <v>48.8758927993978</v>
      </c>
      <c r="BG16" s="4" t="n">
        <f aca="false">BF16</f>
        <v>48.8758927993978</v>
      </c>
      <c r="BH16" s="4" t="n">
        <f aca="false">BG16</f>
        <v>48.8758927993978</v>
      </c>
      <c r="BI16" s="4" t="n">
        <f aca="false">BH16</f>
        <v>48.8758927993978</v>
      </c>
      <c r="BJ16" s="4" t="n">
        <f aca="false">BI16</f>
        <v>48.8758927993978</v>
      </c>
      <c r="BK16" s="4" t="n">
        <f aca="false">BJ16</f>
        <v>48.8758927993978</v>
      </c>
      <c r="BL16" s="4" t="n">
        <f aca="false">BK16</f>
        <v>48.8758927993978</v>
      </c>
      <c r="BM16" s="4" t="n">
        <f aca="false">BL16</f>
        <v>48.8758927993978</v>
      </c>
      <c r="BN16" s="4" t="n">
        <f aca="false">BM16</f>
        <v>48.8758927993978</v>
      </c>
      <c r="BO16" s="4" t="n">
        <f aca="false">BN16</f>
        <v>48.8758927993978</v>
      </c>
      <c r="BP16" s="4" t="n">
        <f aca="false">BO16</f>
        <v>48.8758927993978</v>
      </c>
      <c r="BQ16" s="4" t="n">
        <f aca="false">BP16</f>
        <v>48.8758927993978</v>
      </c>
      <c r="BR16" s="4" t="n">
        <f aca="false">BQ16</f>
        <v>48.8758927993978</v>
      </c>
      <c r="BS16" s="4" t="n">
        <f aca="false">BR16</f>
        <v>48.8758927993978</v>
      </c>
      <c r="BT16" s="4" t="n">
        <f aca="false">BS16</f>
        <v>48.8758927993978</v>
      </c>
      <c r="BU16" s="4" t="n">
        <f aca="false">BT16</f>
        <v>48.8758927993978</v>
      </c>
      <c r="BV16" s="4" t="n">
        <f aca="false">BU16</f>
        <v>48.8758927993978</v>
      </c>
      <c r="BW16" s="4" t="n">
        <f aca="false">BV16</f>
        <v>48.8758927993978</v>
      </c>
      <c r="BX16" s="4" t="n">
        <f aca="false">BW16</f>
        <v>48.8758927993978</v>
      </c>
      <c r="BY16" s="4" t="n">
        <f aca="false">BX16</f>
        <v>48.8758927993978</v>
      </c>
      <c r="BZ16" s="4" t="n">
        <f aca="false">BY16</f>
        <v>48.8758927993978</v>
      </c>
      <c r="CA16" s="4" t="n">
        <f aca="false">BZ16</f>
        <v>48.8758927993978</v>
      </c>
      <c r="CB16" s="4" t="n">
        <f aca="false">CA16</f>
        <v>48.8758927993978</v>
      </c>
      <c r="CC16" s="4" t="n">
        <f aca="false">CB16</f>
        <v>48.8758927993978</v>
      </c>
      <c r="CD16" s="4" t="n">
        <f aca="false">CC16</f>
        <v>48.8758927993978</v>
      </c>
      <c r="CE16" s="4" t="n">
        <f aca="false">CD16</f>
        <v>48.8758927993978</v>
      </c>
      <c r="CF16" s="4" t="n">
        <f aca="false">CE16</f>
        <v>48.8758927993978</v>
      </c>
      <c r="CG16" s="4" t="n">
        <f aca="false">CF16</f>
        <v>48.8758927993978</v>
      </c>
      <c r="CH16" s="4" t="n">
        <f aca="false">CG16</f>
        <v>48.8758927993978</v>
      </c>
      <c r="CI16" s="4" t="n">
        <f aca="false">CH16</f>
        <v>48.8758927993978</v>
      </c>
      <c r="CJ16" s="4" t="n">
        <f aca="false">CI16</f>
        <v>48.8758927993978</v>
      </c>
      <c r="CK16" s="4" t="n">
        <f aca="false">CJ16</f>
        <v>48.8758927993978</v>
      </c>
      <c r="CL16" s="4" t="n">
        <f aca="false">CK16</f>
        <v>48.8758927993978</v>
      </c>
      <c r="CM16" s="4" t="n">
        <f aca="false">CL16</f>
        <v>48.8758927993978</v>
      </c>
      <c r="CN16" s="4" t="n">
        <f aca="false">CM16</f>
        <v>48.8758927993978</v>
      </c>
      <c r="CO16" s="4" t="n">
        <f aca="false">CN16</f>
        <v>48.8758927993978</v>
      </c>
      <c r="CP16" s="4" t="n">
        <f aca="false">CO16</f>
        <v>48.8758927993978</v>
      </c>
      <c r="CQ16" s="4" t="n">
        <f aca="false">CP16</f>
        <v>48.8758927993978</v>
      </c>
      <c r="CR16" s="4" t="n">
        <f aca="false">CQ16</f>
        <v>48.8758927993978</v>
      </c>
      <c r="CS16" s="4" t="n">
        <f aca="false">CR16</f>
        <v>48.8758927993978</v>
      </c>
      <c r="CT16" s="4" t="n">
        <f aca="false">CS16</f>
        <v>48.8758927993978</v>
      </c>
      <c r="CU16" s="4" t="n">
        <f aca="false">CT16</f>
        <v>48.8758927993978</v>
      </c>
      <c r="CV16" s="4" t="n">
        <f aca="false">CU16</f>
        <v>48.8758927993978</v>
      </c>
      <c r="CW16" s="4" t="n">
        <f aca="false">CV16</f>
        <v>48.8758927993978</v>
      </c>
      <c r="CX16" s="4" t="n">
        <f aca="false">CW16</f>
        <v>48.8758927993978</v>
      </c>
      <c r="CY16" s="4" t="n">
        <f aca="false">CX16</f>
        <v>48.8758927993978</v>
      </c>
      <c r="CZ16" s="4" t="n">
        <f aca="false">CY16</f>
        <v>48.8758927993978</v>
      </c>
      <c r="DA16" s="4" t="n">
        <f aca="false">CZ16</f>
        <v>48.8758927993978</v>
      </c>
      <c r="DB16" s="4" t="n">
        <f aca="false">DA16</f>
        <v>48.8758927993978</v>
      </c>
      <c r="DC16" s="4" t="n">
        <f aca="false">DB16</f>
        <v>48.8758927993978</v>
      </c>
      <c r="DD16" s="4" t="n">
        <f aca="false">DC16</f>
        <v>48.8758927993978</v>
      </c>
      <c r="DE16" s="4" t="n">
        <f aca="false">DD16</f>
        <v>48.8758927993978</v>
      </c>
      <c r="DF16" s="4" t="n">
        <f aca="false">DE16</f>
        <v>48.8758927993978</v>
      </c>
      <c r="DG16" s="4" t="n">
        <f aca="false">DF16</f>
        <v>48.8758927993978</v>
      </c>
      <c r="DH16" s="4" t="n">
        <f aca="false">DG16</f>
        <v>48.8758927993978</v>
      </c>
      <c r="DI16" s="4" t="n">
        <f aca="false">DH16</f>
        <v>48.8758927993978</v>
      </c>
      <c r="DJ16" s="4" t="n">
        <f aca="false">DI16</f>
        <v>48.8758927993978</v>
      </c>
      <c r="DK16" s="4" t="n">
        <f aca="false">DJ16</f>
        <v>48.8758927993978</v>
      </c>
      <c r="DL16" s="4" t="n">
        <f aca="false">DK16</f>
        <v>48.8758927993978</v>
      </c>
      <c r="DM16" s="4" t="n">
        <f aca="false">DL16</f>
        <v>48.8758927993978</v>
      </c>
      <c r="DN16" s="4" t="n">
        <f aca="false">DM16</f>
        <v>48.8758927993978</v>
      </c>
      <c r="DO16" s="4" t="n">
        <f aca="false">DN16</f>
        <v>48.8758927993978</v>
      </c>
      <c r="DP16" s="4" t="n">
        <f aca="false">DO16</f>
        <v>48.8758927993978</v>
      </c>
      <c r="DQ16" s="4" t="n">
        <f aca="false">DP16</f>
        <v>48.8758927993978</v>
      </c>
      <c r="DR16" s="4" t="n">
        <f aca="false">DQ16</f>
        <v>48.8758927993978</v>
      </c>
      <c r="DS16" s="4" t="n">
        <f aca="false">DR16</f>
        <v>48.8758927993978</v>
      </c>
      <c r="DT16" s="4" t="n">
        <f aca="false">DS16</f>
        <v>48.8758927993978</v>
      </c>
      <c r="DU16" s="4" t="n">
        <f aca="false">DT16</f>
        <v>48.8758927993978</v>
      </c>
      <c r="DV16" s="4" t="n">
        <f aca="false">DU16</f>
        <v>48.8758927993978</v>
      </c>
      <c r="DW16" s="4" t="n">
        <f aca="false">DV16</f>
        <v>48.8758927993978</v>
      </c>
      <c r="DX16" s="4" t="n">
        <f aca="false">DW16</f>
        <v>48.8758927993978</v>
      </c>
      <c r="DY16" s="4" t="n">
        <f aca="false">DX16</f>
        <v>48.8758927993978</v>
      </c>
      <c r="DZ16" s="4" t="n">
        <f aca="false">DY16</f>
        <v>48.8758927993978</v>
      </c>
      <c r="EA16" s="4" t="n">
        <f aca="false">DZ16</f>
        <v>48.8758927993978</v>
      </c>
      <c r="EB16" s="4" t="n">
        <f aca="false">EA16</f>
        <v>48.8758927993978</v>
      </c>
      <c r="EC16" s="4" t="n">
        <f aca="false">EB16</f>
        <v>48.8758927993978</v>
      </c>
      <c r="ED16" s="4" t="n">
        <f aca="false">EC16</f>
        <v>48.8758927993978</v>
      </c>
      <c r="EE16" s="4" t="n">
        <f aca="false">ED16</f>
        <v>48.8758927993978</v>
      </c>
      <c r="EF16" s="4" t="n">
        <f aca="false">EE16</f>
        <v>48.8758927993978</v>
      </c>
      <c r="EG16" s="4" t="n">
        <f aca="false">EF16</f>
        <v>48.8758927993978</v>
      </c>
      <c r="EH16" s="4" t="n">
        <f aca="false">EG16</f>
        <v>48.8758927993978</v>
      </c>
      <c r="EI16" s="4" t="n">
        <f aca="false">EH16</f>
        <v>48.8758927993978</v>
      </c>
      <c r="EJ16" s="4" t="n">
        <f aca="false">EI16</f>
        <v>48.8758927993978</v>
      </c>
      <c r="EK16" s="4" t="n">
        <f aca="false">EJ16</f>
        <v>48.8758927993978</v>
      </c>
      <c r="EL16" s="4" t="n">
        <f aca="false">EK16</f>
        <v>48.8758927993978</v>
      </c>
      <c r="EM16" s="4" t="n">
        <f aca="false">EL16</f>
        <v>48.8758927993978</v>
      </c>
      <c r="EN16" s="4" t="n">
        <f aca="false">EM16</f>
        <v>48.8758927993978</v>
      </c>
      <c r="EO16" s="4" t="n">
        <f aca="false">EN16</f>
        <v>48.8758927993978</v>
      </c>
      <c r="EP16" s="4" t="n">
        <f aca="false">EO16</f>
        <v>48.8758927993978</v>
      </c>
      <c r="EQ16" s="4" t="n">
        <f aca="false">EP16</f>
        <v>48.8758927993978</v>
      </c>
      <c r="ER16" s="4" t="n">
        <f aca="false">EQ16</f>
        <v>48.8758927993978</v>
      </c>
      <c r="ES16" s="4" t="n">
        <f aca="false">ER16</f>
        <v>48.8758927993978</v>
      </c>
      <c r="ET16" s="4" t="n">
        <f aca="false">ES16</f>
        <v>48.8758927993978</v>
      </c>
      <c r="EU16" s="4" t="n">
        <f aca="false">ET16</f>
        <v>48.8758927993978</v>
      </c>
      <c r="EV16" s="4" t="n">
        <f aca="false">EU16</f>
        <v>48.8758927993978</v>
      </c>
      <c r="FY16" s="4" t="n">
        <f aca="false">FY4/FY7*100</f>
        <v>48.3072372778281</v>
      </c>
      <c r="FZ16" s="4" t="n">
        <f aca="false">FZ4/FZ7*100</f>
        <v>55.5617033897791</v>
      </c>
      <c r="GA16" s="4" t="n">
        <f aca="false">GA4/GA7*100</f>
        <v>47.1078112588915</v>
      </c>
      <c r="GB16" s="4" t="n">
        <f aca="false">GB4/GB7*100</f>
        <v>48.4679081069991</v>
      </c>
      <c r="GC16" s="4" t="n">
        <f aca="false">GC4/GC7*100</f>
        <v>52.7135641340388</v>
      </c>
      <c r="GD16" s="4" t="n">
        <f aca="false">GD4/GD7*100</f>
        <v>52.8095888004627</v>
      </c>
      <c r="GE16" s="4" t="n">
        <f aca="false">GE4/GE7*100</f>
        <v>45.4011144775503</v>
      </c>
      <c r="GF16" s="4" t="n">
        <f aca="false">GF4/GF7*100</f>
        <v>43.1455166129154</v>
      </c>
      <c r="GG16" s="4" t="n">
        <f aca="false">GG4/GG7*100</f>
        <v>48.229293334968</v>
      </c>
      <c r="GH16" s="4" t="n">
        <f aca="false">GH4/GH7*100</f>
        <v>47.3328179514198</v>
      </c>
      <c r="GI16" s="4" t="n">
        <f aca="false">GI4/GI7*100</f>
        <v>48.6982100063619</v>
      </c>
      <c r="GJ16" s="4" t="n">
        <f aca="false">GJ4/GJ7*100</f>
        <v>40.9282811441797</v>
      </c>
      <c r="GK16" s="4" t="n">
        <f aca="false">GK4/GK7*100</f>
        <v>46.5573908545208</v>
      </c>
      <c r="GL16" s="4" t="n">
        <f aca="false">GL4/GL7*100</f>
        <v>44.6141152963833</v>
      </c>
      <c r="GM16" s="4" t="n">
        <f aca="false">GM4/GM7*100</f>
        <v>39.3351081164306</v>
      </c>
      <c r="GN16" s="4" t="n">
        <f aca="false">GN4/GN7*100</f>
        <v>43.4297570160272</v>
      </c>
      <c r="GO16" s="4" t="n">
        <f aca="false">GO4/GO7*100</f>
        <v>44.6355622067897</v>
      </c>
      <c r="GP16" s="4" t="n">
        <f aca="false">GP4/GP7*100</f>
        <v>44.0314258828501</v>
      </c>
      <c r="GQ16" s="4" t="n">
        <f aca="false">GQ4/GQ7*100</f>
        <v>38.6258090645542</v>
      </c>
      <c r="GR16" s="4" t="n">
        <f aca="false">GR4/GR7*100</f>
        <v>41.8468441082613</v>
      </c>
      <c r="GS16" s="4" t="n">
        <f aca="false">GS4/GS7*100</f>
        <v>45.6600483762336</v>
      </c>
      <c r="GT16" s="4" t="n">
        <f aca="false">GT4/GT7*100</f>
        <v>39.7796439023454</v>
      </c>
      <c r="GU16" s="4" t="n">
        <f aca="false">GU4/GU7*100</f>
        <v>38.7141387262176</v>
      </c>
      <c r="GV16" s="4" t="n">
        <f aca="false">GV4/GV7*100</f>
        <v>37.6953304420028</v>
      </c>
      <c r="GW16" s="4" t="n">
        <f aca="false">GW4/GW7*100</f>
        <v>36.7202150650467</v>
      </c>
      <c r="GX16" s="4" t="n">
        <f aca="false">GX4/GX7*100</f>
        <v>35.7860408611643</v>
      </c>
      <c r="GY16" s="4" t="n">
        <f aca="false">GY4/GY7*100</f>
        <v>39.6008922766688</v>
      </c>
      <c r="GZ16" s="4" t="n">
        <f aca="false">GZ4/GZ7*100</f>
        <v>39.3468569517459</v>
      </c>
      <c r="HA16" s="1" t="n">
        <f aca="false">HA4/HA7*100</f>
        <v>37.4591837053101</v>
      </c>
      <c r="HB16" s="4" t="n">
        <f aca="false">AVERAGE(FY16:HA16)</f>
        <v>43.8807382533775</v>
      </c>
      <c r="HC16" s="4" t="n">
        <f aca="false">HB16</f>
        <v>43.8807382533775</v>
      </c>
      <c r="HD16" s="4" t="n">
        <f aca="false">HC16</f>
        <v>43.8807382533775</v>
      </c>
      <c r="HE16" s="4" t="n">
        <f aca="false">HD16</f>
        <v>43.8807382533775</v>
      </c>
      <c r="HF16" s="4" t="n">
        <f aca="false">HE16</f>
        <v>43.8807382533775</v>
      </c>
      <c r="HG16" s="4" t="n">
        <f aca="false">HF16</f>
        <v>43.8807382533775</v>
      </c>
      <c r="HH16" s="4" t="n">
        <f aca="false">HG16</f>
        <v>43.8807382533775</v>
      </c>
      <c r="HI16" s="4" t="n">
        <f aca="false">HH16</f>
        <v>43.8807382533775</v>
      </c>
      <c r="HJ16" s="4" t="n">
        <f aca="false">HI16</f>
        <v>43.8807382533775</v>
      </c>
      <c r="HK16" s="4" t="n">
        <f aca="false">HJ16</f>
        <v>43.8807382533775</v>
      </c>
      <c r="HL16" s="4" t="n">
        <f aca="false">HK16</f>
        <v>43.8807382533775</v>
      </c>
      <c r="HM16" s="4" t="n">
        <f aca="false">HL16</f>
        <v>43.8807382533775</v>
      </c>
      <c r="HN16" s="4" t="n">
        <f aca="false">HM16</f>
        <v>43.8807382533775</v>
      </c>
      <c r="HO16" s="4" t="n">
        <f aca="false">HN16</f>
        <v>43.8807382533775</v>
      </c>
      <c r="HP16" s="4" t="n">
        <f aca="false">HO16</f>
        <v>43.8807382533775</v>
      </c>
      <c r="HQ16" s="4" t="n">
        <f aca="false">HP16</f>
        <v>43.8807382533775</v>
      </c>
      <c r="HR16" s="4" t="n">
        <f aca="false">HQ16</f>
        <v>43.8807382533775</v>
      </c>
      <c r="HS16" s="4" t="n">
        <f aca="false">HR16</f>
        <v>43.8807382533775</v>
      </c>
      <c r="HT16" s="4" t="n">
        <f aca="false">HS16</f>
        <v>43.8807382533775</v>
      </c>
      <c r="HU16" s="4" t="n">
        <f aca="false">HT16</f>
        <v>43.8807382533775</v>
      </c>
      <c r="HV16" s="4" t="n">
        <f aca="false">HU16</f>
        <v>43.8807382533775</v>
      </c>
      <c r="HW16" s="4" t="n">
        <f aca="false">HV16</f>
        <v>43.8807382533775</v>
      </c>
      <c r="HX16" s="4" t="n">
        <f aca="false">HW16</f>
        <v>43.8807382533775</v>
      </c>
      <c r="HY16" s="4" t="n">
        <f aca="false">HX16</f>
        <v>43.8807382533775</v>
      </c>
      <c r="HZ16" s="4" t="n">
        <f aca="false">HY16</f>
        <v>43.8807382533775</v>
      </c>
      <c r="IA16" s="4" t="n">
        <f aca="false">HZ16</f>
        <v>43.8807382533775</v>
      </c>
      <c r="IB16" s="4" t="n">
        <f aca="false">IA16</f>
        <v>43.8807382533775</v>
      </c>
      <c r="IC16" s="4" t="n">
        <f aca="false">IB16</f>
        <v>43.8807382533775</v>
      </c>
      <c r="ID16" s="4" t="n">
        <f aca="false">IC16</f>
        <v>43.8807382533775</v>
      </c>
      <c r="IE16" s="4" t="n">
        <f aca="false">ID16</f>
        <v>43.8807382533775</v>
      </c>
      <c r="IF16" s="4" t="n">
        <f aca="false">IE16</f>
        <v>43.8807382533775</v>
      </c>
      <c r="IG16" s="4" t="n">
        <f aca="false">IF16</f>
        <v>43.8807382533775</v>
      </c>
      <c r="IH16" s="4" t="n">
        <f aca="false">IG16</f>
        <v>43.8807382533775</v>
      </c>
      <c r="II16" s="4" t="n">
        <f aca="false">IH16</f>
        <v>43.8807382533775</v>
      </c>
      <c r="IJ16" s="4" t="n">
        <f aca="false">II16</f>
        <v>43.8807382533775</v>
      </c>
      <c r="IK16" s="4" t="n">
        <f aca="false">IJ16</f>
        <v>43.8807382533775</v>
      </c>
      <c r="IL16" s="4" t="n">
        <f aca="false">IK16</f>
        <v>43.8807382533775</v>
      </c>
      <c r="IM16" s="4" t="n">
        <f aca="false">IL16</f>
        <v>43.8807382533775</v>
      </c>
      <c r="IN16" s="4" t="n">
        <f aca="false">IM16</f>
        <v>43.8807382533775</v>
      </c>
      <c r="IO16" s="4" t="n">
        <f aca="false">IN16</f>
        <v>43.8807382533775</v>
      </c>
      <c r="IP16" s="4" t="n">
        <f aca="false">IO16</f>
        <v>43.8807382533775</v>
      </c>
      <c r="IQ16" s="4" t="n">
        <f aca="false">IP16</f>
        <v>43.8807382533775</v>
      </c>
      <c r="IR16" s="4" t="n">
        <f aca="false">IQ16</f>
        <v>43.8807382533775</v>
      </c>
      <c r="IS16" s="4" t="n">
        <f aca="false">IR16</f>
        <v>43.8807382533775</v>
      </c>
      <c r="IT16" s="4" t="n">
        <f aca="false">IS16</f>
        <v>43.8807382533775</v>
      </c>
      <c r="IU16" s="4" t="n">
        <f aca="false">IT16</f>
        <v>43.8807382533775</v>
      </c>
      <c r="IV16" s="4" t="n">
        <f aca="false">IU16</f>
        <v>43.8807382533775</v>
      </c>
      <c r="IW16" s="4" t="n">
        <f aca="false">IV16</f>
        <v>43.8807382533775</v>
      </c>
      <c r="IX16" s="4" t="n">
        <f aca="false">IW16</f>
        <v>43.8807382533775</v>
      </c>
      <c r="IY16" s="4" t="n">
        <f aca="false">IX16</f>
        <v>43.8807382533775</v>
      </c>
      <c r="IZ16" s="4" t="n">
        <f aca="false">IY16</f>
        <v>43.8807382533775</v>
      </c>
      <c r="JA16" s="4" t="n">
        <f aca="false">IZ16</f>
        <v>43.8807382533775</v>
      </c>
      <c r="JB16" s="4" t="n">
        <f aca="false">JA16</f>
        <v>43.8807382533775</v>
      </c>
      <c r="JC16" s="4" t="n">
        <f aca="false">JB16</f>
        <v>43.8807382533775</v>
      </c>
      <c r="JD16" s="4" t="n">
        <f aca="false">JC16</f>
        <v>43.8807382533775</v>
      </c>
      <c r="JE16" s="4" t="n">
        <f aca="false">JD16</f>
        <v>43.8807382533775</v>
      </c>
      <c r="JF16" s="4" t="n">
        <f aca="false">JE16</f>
        <v>43.8807382533775</v>
      </c>
      <c r="JG16" s="4" t="n">
        <f aca="false">JF16</f>
        <v>43.8807382533775</v>
      </c>
      <c r="JH16" s="4" t="n">
        <f aca="false">JG16</f>
        <v>43.8807382533775</v>
      </c>
      <c r="JI16" s="4" t="n">
        <f aca="false">JH16</f>
        <v>43.8807382533775</v>
      </c>
      <c r="JJ16" s="4" t="n">
        <f aca="false">JI16</f>
        <v>43.8807382533775</v>
      </c>
      <c r="JK16" s="4" t="n">
        <f aca="false">JJ16</f>
        <v>43.8807382533775</v>
      </c>
      <c r="JL16" s="4" t="n">
        <f aca="false">JK16</f>
        <v>43.8807382533775</v>
      </c>
      <c r="JM16" s="4" t="n">
        <f aca="false">JL16</f>
        <v>43.8807382533775</v>
      </c>
      <c r="JN16" s="4" t="n">
        <f aca="false">JM16</f>
        <v>43.8807382533775</v>
      </c>
      <c r="JO16" s="4" t="n">
        <f aca="false">JN16</f>
        <v>43.8807382533775</v>
      </c>
      <c r="JP16" s="4" t="n">
        <f aca="false">JO16</f>
        <v>43.8807382533775</v>
      </c>
      <c r="JQ16" s="4" t="n">
        <f aca="false">JP16</f>
        <v>43.8807382533775</v>
      </c>
      <c r="JR16" s="4" t="n">
        <f aca="false">JQ16</f>
        <v>43.8807382533775</v>
      </c>
      <c r="JS16" s="4" t="n">
        <f aca="false">JR16</f>
        <v>43.8807382533775</v>
      </c>
      <c r="JT16" s="4" t="n">
        <f aca="false">JS16</f>
        <v>43.8807382533775</v>
      </c>
      <c r="JU16" s="4" t="n">
        <f aca="false">JT16</f>
        <v>43.8807382533775</v>
      </c>
      <c r="JV16" s="4" t="n">
        <f aca="false">JU16</f>
        <v>43.8807382533775</v>
      </c>
      <c r="JW16" s="4" t="n">
        <f aca="false">JV16</f>
        <v>43.8807382533775</v>
      </c>
      <c r="JX16" s="4" t="n">
        <f aca="false">JW16</f>
        <v>43.8807382533775</v>
      </c>
      <c r="JY16" s="4" t="n">
        <f aca="false">JX16</f>
        <v>43.8807382533775</v>
      </c>
      <c r="JZ16" s="4" t="n">
        <f aca="false">JY16</f>
        <v>43.8807382533775</v>
      </c>
      <c r="KA16" s="4" t="n">
        <f aca="false">JZ16</f>
        <v>43.8807382533775</v>
      </c>
      <c r="KB16" s="4" t="n">
        <f aca="false">KA16</f>
        <v>43.8807382533775</v>
      </c>
      <c r="KC16" s="4" t="n">
        <f aca="false">KB16</f>
        <v>43.8807382533775</v>
      </c>
      <c r="KD16" s="4" t="n">
        <f aca="false">KC16</f>
        <v>43.8807382533775</v>
      </c>
      <c r="KE16" s="4" t="n">
        <f aca="false">KD16</f>
        <v>43.8807382533775</v>
      </c>
      <c r="KF16" s="4" t="n">
        <f aca="false">KE16</f>
        <v>43.8807382533775</v>
      </c>
      <c r="KG16" s="4" t="n">
        <f aca="false">KF16</f>
        <v>43.8807382533775</v>
      </c>
      <c r="KH16" s="4" t="n">
        <f aca="false">KG16</f>
        <v>43.8807382533775</v>
      </c>
      <c r="KI16" s="4" t="n">
        <f aca="false">KH16</f>
        <v>43.8807382533775</v>
      </c>
      <c r="KJ16" s="4" t="n">
        <f aca="false">KI16</f>
        <v>43.8807382533775</v>
      </c>
      <c r="KK16" s="4" t="n">
        <f aca="false">KJ16</f>
        <v>43.8807382533775</v>
      </c>
      <c r="KL16" s="4" t="n">
        <f aca="false">KK16</f>
        <v>43.8807382533775</v>
      </c>
      <c r="KM16" s="4" t="n">
        <f aca="false">KL16</f>
        <v>43.8807382533775</v>
      </c>
      <c r="KN16" s="4" t="n">
        <f aca="false">KM16</f>
        <v>43.8807382533775</v>
      </c>
      <c r="KO16" s="4" t="n">
        <f aca="false">KN16</f>
        <v>43.8807382533775</v>
      </c>
      <c r="KP16" s="4" t="n">
        <f aca="false">KO16</f>
        <v>43.8807382533775</v>
      </c>
      <c r="KQ16" s="4" t="n">
        <f aca="false">KP16</f>
        <v>43.8807382533775</v>
      </c>
      <c r="KR16" s="4" t="n">
        <f aca="false">KQ16</f>
        <v>43.8807382533775</v>
      </c>
      <c r="KS16" s="4" t="n">
        <f aca="false">KR16</f>
        <v>43.8807382533775</v>
      </c>
    </row>
    <row r="17" customFormat="false" ht="12.85" hidden="false" customHeight="false" outlineLevel="0" collapsed="false">
      <c r="AB17" s="10" t="n">
        <f aca="false">AB5/AB7*100</f>
        <v>94.9870508226624</v>
      </c>
      <c r="AC17" s="10" t="n">
        <f aca="false">AC5/AC7*100</f>
        <v>91.9324679172156</v>
      </c>
      <c r="AD17" s="10" t="n">
        <f aca="false">AD5/AD7*100</f>
        <v>90.747685713459</v>
      </c>
      <c r="AE17" s="10" t="n">
        <f aca="false">AE5/AE7*100</f>
        <v>98.9718182458478</v>
      </c>
      <c r="AF17" s="10" t="n">
        <f aca="false">AF5/AF7*100</f>
        <v>97.2174759903009</v>
      </c>
      <c r="AG17" s="10" t="n">
        <f aca="false">AG5/AG7*100</f>
        <v>94.4245018259856</v>
      </c>
      <c r="AH17" s="10" t="n">
        <f aca="false">AH5/AH7*100</f>
        <v>91.2464324211533</v>
      </c>
      <c r="AI17" s="10" t="n">
        <f aca="false">AI5/AI7*100</f>
        <v>88.2356863234347</v>
      </c>
      <c r="AJ17" s="10" t="n">
        <f aca="false">AJ5/AJ7*100</f>
        <v>85.8933332913693</v>
      </c>
      <c r="AK17" s="10" t="n">
        <f aca="false">AK5/AK7*100</f>
        <v>83.2158102054705</v>
      </c>
      <c r="AL17" s="10" t="n">
        <f aca="false">AL5/AL7*100</f>
        <v>88.0701241710827</v>
      </c>
      <c r="AM17" s="10" t="n">
        <f aca="false">AM5/AM7*100</f>
        <v>89.0603991912132</v>
      </c>
      <c r="AN17" s="10" t="n">
        <f aca="false">AN5/AN7*100</f>
        <v>90.5345453953036</v>
      </c>
      <c r="AO17" s="10" t="n">
        <f aca="false">AO5/AO7*100</f>
        <v>86.1839193508821</v>
      </c>
      <c r="AP17" s="10" t="n">
        <f aca="false">AP5/AP7*100</f>
        <v>82.7235955163512</v>
      </c>
      <c r="AQ17" s="10" t="n">
        <f aca="false">AQ5/AQ7*100</f>
        <v>84.3443300218497</v>
      </c>
      <c r="AR17" s="10" t="n">
        <f aca="false">AR5/AR7*100</f>
        <v>92.7118008862311</v>
      </c>
      <c r="AS17" s="10" t="n">
        <f aca="false">AS5/AS7*100</f>
        <v>91.3189191483777</v>
      </c>
      <c r="AT17" s="10" t="n">
        <f aca="false">AT5/AT7*100</f>
        <v>82.4050317762038</v>
      </c>
      <c r="AU17" s="10" t="n">
        <f aca="false">AU5/AU7*100</f>
        <v>84.2033117671777</v>
      </c>
      <c r="AV17" s="10" t="n">
        <f aca="false">AV5/AV7*100</f>
        <v>83.6617997272511</v>
      </c>
      <c r="AW17" s="10" t="n">
        <f aca="false">AW5/AW7*100</f>
        <v>83.8984938111176</v>
      </c>
      <c r="AX17" s="10" t="n">
        <f aca="false">AX5/AX7*100</f>
        <v>82.773034572675</v>
      </c>
      <c r="AY17" s="10" t="n">
        <f aca="false">AY5/AY7*100</f>
        <v>81.6382764644943</v>
      </c>
      <c r="AZ17" s="10" t="n">
        <f aca="false">AZ5/AZ7*100</f>
        <v>80.4941037635803</v>
      </c>
      <c r="BA17" s="10" t="n">
        <f aca="false">BA5/BA7*100</f>
        <v>79.3403988187326</v>
      </c>
      <c r="BB17" s="10" t="n">
        <f aca="false">BB5/BB7*100</f>
        <v>77.659456155599</v>
      </c>
      <c r="BC17" s="10" t="n">
        <f aca="false">BC5/BC7*100</f>
        <v>81.3279562252789</v>
      </c>
      <c r="BD17" s="1" t="n">
        <f aca="false">BD5/BD7*100</f>
        <v>82.9662230804416</v>
      </c>
      <c r="BE17" s="10" t="n">
        <f aca="false">AVERAGE(AB17:BD17)</f>
        <v>86.9719994000256</v>
      </c>
      <c r="BF17" s="10" t="n">
        <f aca="false">BE17</f>
        <v>86.9719994000256</v>
      </c>
      <c r="BG17" s="10" t="n">
        <f aca="false">BF17</f>
        <v>86.9719994000256</v>
      </c>
      <c r="BH17" s="10" t="n">
        <f aca="false">BG17</f>
        <v>86.9719994000256</v>
      </c>
      <c r="BI17" s="10" t="n">
        <f aca="false">BH17</f>
        <v>86.9719994000256</v>
      </c>
      <c r="BJ17" s="10" t="n">
        <f aca="false">BI17</f>
        <v>86.9719994000256</v>
      </c>
      <c r="BK17" s="10" t="n">
        <f aca="false">BJ17</f>
        <v>86.9719994000256</v>
      </c>
      <c r="BL17" s="10" t="n">
        <f aca="false">BK17</f>
        <v>86.9719994000256</v>
      </c>
      <c r="BM17" s="10" t="n">
        <f aca="false">BL17</f>
        <v>86.9719994000256</v>
      </c>
      <c r="BN17" s="10" t="n">
        <f aca="false">BM17</f>
        <v>86.9719994000256</v>
      </c>
      <c r="BO17" s="10" t="n">
        <f aca="false">BN17</f>
        <v>86.9719994000256</v>
      </c>
      <c r="BP17" s="10" t="n">
        <f aca="false">BO17</f>
        <v>86.9719994000256</v>
      </c>
      <c r="BQ17" s="10" t="n">
        <f aca="false">BP17</f>
        <v>86.9719994000256</v>
      </c>
      <c r="BR17" s="10" t="n">
        <f aca="false">BQ17</f>
        <v>86.9719994000256</v>
      </c>
      <c r="BS17" s="10" t="n">
        <f aca="false">BR17</f>
        <v>86.9719994000256</v>
      </c>
      <c r="BT17" s="10" t="n">
        <f aca="false">BS17</f>
        <v>86.9719994000256</v>
      </c>
      <c r="BU17" s="10" t="n">
        <f aca="false">BT17</f>
        <v>86.9719994000256</v>
      </c>
      <c r="BV17" s="10" t="n">
        <f aca="false">BU17</f>
        <v>86.9719994000256</v>
      </c>
      <c r="BW17" s="10" t="n">
        <f aca="false">BV17</f>
        <v>86.9719994000256</v>
      </c>
      <c r="BX17" s="10" t="n">
        <f aca="false">BW17</f>
        <v>86.9719994000256</v>
      </c>
      <c r="BY17" s="10" t="n">
        <f aca="false">BX17</f>
        <v>86.9719994000256</v>
      </c>
      <c r="BZ17" s="10" t="n">
        <f aca="false">BY17</f>
        <v>86.9719994000256</v>
      </c>
      <c r="CA17" s="10" t="n">
        <f aca="false">BZ17</f>
        <v>86.9719994000256</v>
      </c>
      <c r="CB17" s="10" t="n">
        <f aca="false">CA17</f>
        <v>86.9719994000256</v>
      </c>
      <c r="CC17" s="10" t="n">
        <f aca="false">CB17</f>
        <v>86.9719994000256</v>
      </c>
      <c r="CD17" s="10" t="n">
        <f aca="false">CC17</f>
        <v>86.9719994000256</v>
      </c>
      <c r="CE17" s="10" t="n">
        <f aca="false">CD17</f>
        <v>86.9719994000256</v>
      </c>
      <c r="CF17" s="10" t="n">
        <f aca="false">CE17</f>
        <v>86.9719994000256</v>
      </c>
      <c r="CG17" s="10" t="n">
        <f aca="false">CF17</f>
        <v>86.9719994000256</v>
      </c>
      <c r="CH17" s="10" t="n">
        <f aca="false">CG17</f>
        <v>86.9719994000256</v>
      </c>
      <c r="CI17" s="10" t="n">
        <f aca="false">CH17</f>
        <v>86.9719994000256</v>
      </c>
      <c r="CJ17" s="10" t="n">
        <f aca="false">CI17</f>
        <v>86.9719994000256</v>
      </c>
      <c r="CK17" s="10" t="n">
        <f aca="false">CJ17</f>
        <v>86.9719994000256</v>
      </c>
      <c r="CL17" s="10" t="n">
        <f aca="false">CK17</f>
        <v>86.9719994000256</v>
      </c>
      <c r="CM17" s="10" t="n">
        <f aca="false">CL17</f>
        <v>86.9719994000256</v>
      </c>
      <c r="CN17" s="10" t="n">
        <f aca="false">CM17</f>
        <v>86.9719994000256</v>
      </c>
      <c r="CO17" s="10" t="n">
        <f aca="false">CN17</f>
        <v>86.9719994000256</v>
      </c>
      <c r="CP17" s="10" t="n">
        <f aca="false">CO17</f>
        <v>86.9719994000256</v>
      </c>
      <c r="CQ17" s="10" t="n">
        <f aca="false">CP17</f>
        <v>86.9719994000256</v>
      </c>
      <c r="CR17" s="10" t="n">
        <f aca="false">CQ17</f>
        <v>86.9719994000256</v>
      </c>
      <c r="CS17" s="10" t="n">
        <f aca="false">CR17</f>
        <v>86.9719994000256</v>
      </c>
      <c r="CT17" s="10" t="n">
        <f aca="false">CS17</f>
        <v>86.9719994000256</v>
      </c>
      <c r="CU17" s="10" t="n">
        <f aca="false">CT17</f>
        <v>86.9719994000256</v>
      </c>
      <c r="CV17" s="10" t="n">
        <f aca="false">CU17</f>
        <v>86.9719994000256</v>
      </c>
      <c r="CW17" s="10" t="n">
        <f aca="false">CV17</f>
        <v>86.9719994000256</v>
      </c>
      <c r="CX17" s="10" t="n">
        <f aca="false">CW17</f>
        <v>86.9719994000256</v>
      </c>
      <c r="CY17" s="10" t="n">
        <f aca="false">CX17</f>
        <v>86.9719994000256</v>
      </c>
      <c r="CZ17" s="10" t="n">
        <f aca="false">CY17</f>
        <v>86.9719994000256</v>
      </c>
      <c r="DA17" s="10" t="n">
        <f aca="false">CZ17</f>
        <v>86.9719994000256</v>
      </c>
      <c r="DB17" s="10" t="n">
        <f aca="false">DA17</f>
        <v>86.9719994000256</v>
      </c>
      <c r="DC17" s="10" t="n">
        <f aca="false">DB17</f>
        <v>86.9719994000256</v>
      </c>
      <c r="DD17" s="10" t="n">
        <f aca="false">DC17</f>
        <v>86.9719994000256</v>
      </c>
      <c r="DE17" s="10" t="n">
        <f aca="false">DD17</f>
        <v>86.9719994000256</v>
      </c>
      <c r="DF17" s="10" t="n">
        <f aca="false">DE17</f>
        <v>86.9719994000256</v>
      </c>
      <c r="DG17" s="10" t="n">
        <f aca="false">DF17</f>
        <v>86.9719994000256</v>
      </c>
      <c r="DH17" s="10" t="n">
        <f aca="false">DG17</f>
        <v>86.9719994000256</v>
      </c>
      <c r="DI17" s="10" t="n">
        <f aca="false">DH17</f>
        <v>86.9719994000256</v>
      </c>
      <c r="DJ17" s="10" t="n">
        <f aca="false">DI17</f>
        <v>86.9719994000256</v>
      </c>
      <c r="DK17" s="10" t="n">
        <f aca="false">DJ17</f>
        <v>86.9719994000256</v>
      </c>
      <c r="DL17" s="10" t="n">
        <f aca="false">DK17</f>
        <v>86.9719994000256</v>
      </c>
      <c r="DM17" s="10" t="n">
        <f aca="false">DL17</f>
        <v>86.9719994000256</v>
      </c>
      <c r="DN17" s="10" t="n">
        <f aca="false">DM17</f>
        <v>86.9719994000256</v>
      </c>
      <c r="DO17" s="10" t="n">
        <f aca="false">DN17</f>
        <v>86.9719994000256</v>
      </c>
      <c r="DP17" s="10" t="n">
        <f aca="false">DO17</f>
        <v>86.9719994000256</v>
      </c>
      <c r="DQ17" s="10" t="n">
        <f aca="false">DP17</f>
        <v>86.9719994000256</v>
      </c>
      <c r="DR17" s="10" t="n">
        <f aca="false">DQ17</f>
        <v>86.9719994000256</v>
      </c>
      <c r="DS17" s="10" t="n">
        <f aca="false">DR17</f>
        <v>86.9719994000256</v>
      </c>
      <c r="DT17" s="10" t="n">
        <f aca="false">DS17</f>
        <v>86.9719994000256</v>
      </c>
      <c r="DU17" s="10" t="n">
        <f aca="false">DT17</f>
        <v>86.9719994000256</v>
      </c>
      <c r="DV17" s="10" t="n">
        <f aca="false">DU17</f>
        <v>86.9719994000256</v>
      </c>
      <c r="DW17" s="10" t="n">
        <f aca="false">DV17</f>
        <v>86.9719994000256</v>
      </c>
      <c r="DX17" s="10" t="n">
        <f aca="false">DW17</f>
        <v>86.9719994000256</v>
      </c>
      <c r="DY17" s="10" t="n">
        <f aca="false">DX17</f>
        <v>86.9719994000256</v>
      </c>
      <c r="DZ17" s="10" t="n">
        <f aca="false">DY17</f>
        <v>86.9719994000256</v>
      </c>
      <c r="EA17" s="10" t="n">
        <f aca="false">DZ17</f>
        <v>86.9719994000256</v>
      </c>
      <c r="EB17" s="10" t="n">
        <f aca="false">EA17</f>
        <v>86.9719994000256</v>
      </c>
      <c r="EC17" s="10" t="n">
        <f aca="false">EB17</f>
        <v>86.9719994000256</v>
      </c>
      <c r="ED17" s="10" t="n">
        <f aca="false">EC17</f>
        <v>86.9719994000256</v>
      </c>
      <c r="EE17" s="10" t="n">
        <f aca="false">ED17</f>
        <v>86.9719994000256</v>
      </c>
      <c r="EF17" s="10" t="n">
        <f aca="false">EE17</f>
        <v>86.9719994000256</v>
      </c>
      <c r="EG17" s="10" t="n">
        <f aca="false">EF17</f>
        <v>86.9719994000256</v>
      </c>
      <c r="EH17" s="10" t="n">
        <f aca="false">EG17</f>
        <v>86.9719994000256</v>
      </c>
      <c r="EI17" s="10" t="n">
        <f aca="false">EH17</f>
        <v>86.9719994000256</v>
      </c>
      <c r="EJ17" s="10" t="n">
        <f aca="false">EI17</f>
        <v>86.9719994000256</v>
      </c>
      <c r="EK17" s="10" t="n">
        <f aca="false">EJ17</f>
        <v>86.9719994000256</v>
      </c>
      <c r="EL17" s="10" t="n">
        <f aca="false">EK17</f>
        <v>86.9719994000256</v>
      </c>
      <c r="EM17" s="10" t="n">
        <f aca="false">EL17</f>
        <v>86.9719994000256</v>
      </c>
      <c r="EN17" s="10" t="n">
        <f aca="false">EM17</f>
        <v>86.9719994000256</v>
      </c>
      <c r="EO17" s="10" t="n">
        <f aca="false">EN17</f>
        <v>86.9719994000256</v>
      </c>
      <c r="EP17" s="10" t="n">
        <f aca="false">EO17</f>
        <v>86.9719994000256</v>
      </c>
      <c r="EQ17" s="10" t="n">
        <f aca="false">EP17</f>
        <v>86.9719994000256</v>
      </c>
      <c r="ER17" s="10" t="n">
        <f aca="false">EQ17</f>
        <v>86.9719994000256</v>
      </c>
      <c r="ES17" s="10" t="n">
        <f aca="false">ER17</f>
        <v>86.9719994000256</v>
      </c>
      <c r="ET17" s="10" t="n">
        <f aca="false">ES17</f>
        <v>86.9719994000256</v>
      </c>
      <c r="EU17" s="10" t="n">
        <f aca="false">ET17</f>
        <v>86.9719994000256</v>
      </c>
      <c r="EV17" s="10" t="n">
        <f aca="false">EU17</f>
        <v>86.9719994000256</v>
      </c>
      <c r="FY17" s="10" t="n">
        <f aca="false">FY5/FY7*100</f>
        <v>85.4670351103019</v>
      </c>
      <c r="FZ17" s="10" t="n">
        <f aca="false">FZ5/FZ7*100</f>
        <v>102.872981039533</v>
      </c>
      <c r="GA17" s="10" t="n">
        <f aca="false">GA5/GA7*100</f>
        <v>93.8204259154242</v>
      </c>
      <c r="GB17" s="10" t="n">
        <f aca="false">GB5/GB7*100</f>
        <v>97.9273860870239</v>
      </c>
      <c r="GC17" s="10" t="n">
        <f aca="false">GC5/GC7*100</f>
        <v>98.1560803326295</v>
      </c>
      <c r="GD17" s="10" t="n">
        <f aca="false">GD5/GD7*100</f>
        <v>90.5849642546219</v>
      </c>
      <c r="GE17" s="10" t="n">
        <f aca="false">GE5/GE7*100</f>
        <v>94.7578711635169</v>
      </c>
      <c r="GF17" s="10" t="n">
        <f aca="false">GF5/GF7*100</f>
        <v>86.1667527860202</v>
      </c>
      <c r="GG17" s="10" t="n">
        <f aca="false">GG5/GG7*100</f>
        <v>98.9444356354571</v>
      </c>
      <c r="GH17" s="10" t="n">
        <f aca="false">GH5/GH7*100</f>
        <v>90.1682567193124</v>
      </c>
      <c r="GI17" s="10" t="n">
        <f aca="false">GI5/GI7*100</f>
        <v>99.9224096055875</v>
      </c>
      <c r="GJ17" s="10" t="n">
        <f aca="false">GJ5/GJ7*100</f>
        <v>90.3726910526065</v>
      </c>
      <c r="GK17" s="10" t="n">
        <f aca="false">GK5/GK7*100</f>
        <v>77.1415083453757</v>
      </c>
      <c r="GL17" s="10" t="n">
        <f aca="false">GL5/GL7*100</f>
        <v>83.6241018995375</v>
      </c>
      <c r="GM17" s="10" t="n">
        <f aca="false">GM5/GM7*100</f>
        <v>94.089317885685</v>
      </c>
      <c r="GN17" s="10" t="n">
        <f aca="false">GN5/GN7*100</f>
        <v>97.8671549828186</v>
      </c>
      <c r="GO17" s="10" t="n">
        <f aca="false">GO5/GO7*100</f>
        <v>90.2731087860258</v>
      </c>
      <c r="GP17" s="10" t="n">
        <f aca="false">GP5/GP7*100</f>
        <v>92.0593066215827</v>
      </c>
      <c r="GQ17" s="10" t="n">
        <f aca="false">GQ5/GQ7*100</f>
        <v>85.6193791898916</v>
      </c>
      <c r="GR17" s="10" t="n">
        <f aca="false">GR5/GR7*100</f>
        <v>77.9015275019348</v>
      </c>
      <c r="GS17" s="10" t="n">
        <f aca="false">GS5/GS7*100</f>
        <v>85.1117257329127</v>
      </c>
      <c r="GT17" s="10" t="n">
        <f aca="false">GT5/GT7*100</f>
        <v>90.1886966441491</v>
      </c>
      <c r="GU17" s="10" t="n">
        <f aca="false">GU5/GU7*100</f>
        <v>87.0354995328042</v>
      </c>
      <c r="GV17" s="10" t="n">
        <f aca="false">GV5/GV7*100</f>
        <v>84.02049462173</v>
      </c>
      <c r="GW17" s="10" t="n">
        <f aca="false">GW5/GW7*100</f>
        <v>81.1347920848172</v>
      </c>
      <c r="GX17" s="10" t="n">
        <f aca="false">GX5/GX7*100</f>
        <v>78.3702485920489</v>
      </c>
      <c r="GY17" s="10" t="n">
        <f aca="false">GY5/GY7*100</f>
        <v>82.8441624277419</v>
      </c>
      <c r="GZ17" s="10" t="n">
        <f aca="false">GZ5/GZ7*100</f>
        <v>78.4793314660928</v>
      </c>
      <c r="HA17" s="1" t="n">
        <f aca="false">HA5/HA7*100</f>
        <v>81.2418280414858</v>
      </c>
      <c r="HB17" s="10" t="n">
        <f aca="false">AVERAGE(FY17:HA17)</f>
        <v>88.8332232434024</v>
      </c>
      <c r="HC17" s="10" t="n">
        <f aca="false">HB17</f>
        <v>88.8332232434024</v>
      </c>
      <c r="HD17" s="10" t="n">
        <f aca="false">HC17</f>
        <v>88.8332232434024</v>
      </c>
      <c r="HE17" s="10" t="n">
        <f aca="false">HD17</f>
        <v>88.8332232434024</v>
      </c>
      <c r="HF17" s="10" t="n">
        <f aca="false">HE17</f>
        <v>88.8332232434024</v>
      </c>
      <c r="HG17" s="10" t="n">
        <f aca="false">HF17</f>
        <v>88.8332232434024</v>
      </c>
      <c r="HH17" s="10" t="n">
        <f aca="false">HG17</f>
        <v>88.8332232434024</v>
      </c>
      <c r="HI17" s="10" t="n">
        <f aca="false">HH17</f>
        <v>88.8332232434024</v>
      </c>
      <c r="HJ17" s="10" t="n">
        <f aca="false">HI17</f>
        <v>88.8332232434024</v>
      </c>
      <c r="HK17" s="10" t="n">
        <f aca="false">HJ17</f>
        <v>88.8332232434024</v>
      </c>
      <c r="HL17" s="10" t="n">
        <f aca="false">HK17</f>
        <v>88.8332232434024</v>
      </c>
      <c r="HM17" s="10" t="n">
        <f aca="false">HL17</f>
        <v>88.8332232434024</v>
      </c>
      <c r="HN17" s="10" t="n">
        <f aca="false">HM17</f>
        <v>88.8332232434024</v>
      </c>
      <c r="HO17" s="10" t="n">
        <f aca="false">HN17</f>
        <v>88.8332232434024</v>
      </c>
      <c r="HP17" s="10" t="n">
        <f aca="false">HO17</f>
        <v>88.8332232434024</v>
      </c>
      <c r="HQ17" s="10" t="n">
        <f aca="false">HP17</f>
        <v>88.8332232434024</v>
      </c>
      <c r="HR17" s="10" t="n">
        <f aca="false">HQ17</f>
        <v>88.8332232434024</v>
      </c>
      <c r="HS17" s="10" t="n">
        <f aca="false">HR17</f>
        <v>88.8332232434024</v>
      </c>
      <c r="HT17" s="10" t="n">
        <f aca="false">HS17</f>
        <v>88.8332232434024</v>
      </c>
      <c r="HU17" s="10" t="n">
        <f aca="false">HT17</f>
        <v>88.8332232434024</v>
      </c>
      <c r="HV17" s="10" t="n">
        <f aca="false">HU17</f>
        <v>88.8332232434024</v>
      </c>
      <c r="HW17" s="10" t="n">
        <f aca="false">HV17</f>
        <v>88.8332232434024</v>
      </c>
      <c r="HX17" s="10" t="n">
        <f aca="false">HW17</f>
        <v>88.8332232434024</v>
      </c>
      <c r="HY17" s="10" t="n">
        <f aca="false">HX17</f>
        <v>88.8332232434024</v>
      </c>
      <c r="HZ17" s="10" t="n">
        <f aca="false">HY17</f>
        <v>88.8332232434024</v>
      </c>
      <c r="IA17" s="10" t="n">
        <f aca="false">HZ17</f>
        <v>88.8332232434024</v>
      </c>
      <c r="IB17" s="10" t="n">
        <f aca="false">IA17</f>
        <v>88.8332232434024</v>
      </c>
      <c r="IC17" s="10" t="n">
        <f aca="false">IB17</f>
        <v>88.8332232434024</v>
      </c>
      <c r="ID17" s="10" t="n">
        <f aca="false">IC17</f>
        <v>88.8332232434024</v>
      </c>
      <c r="IE17" s="10" t="n">
        <f aca="false">ID17</f>
        <v>88.8332232434024</v>
      </c>
      <c r="IF17" s="10" t="n">
        <f aca="false">IE17</f>
        <v>88.8332232434024</v>
      </c>
      <c r="IG17" s="10" t="n">
        <f aca="false">IF17</f>
        <v>88.8332232434024</v>
      </c>
      <c r="IH17" s="10" t="n">
        <f aca="false">IG17</f>
        <v>88.8332232434024</v>
      </c>
      <c r="II17" s="10" t="n">
        <f aca="false">IH17</f>
        <v>88.8332232434024</v>
      </c>
      <c r="IJ17" s="10" t="n">
        <f aca="false">II17</f>
        <v>88.8332232434024</v>
      </c>
      <c r="IK17" s="10" t="n">
        <f aca="false">IJ17</f>
        <v>88.8332232434024</v>
      </c>
      <c r="IL17" s="10" t="n">
        <f aca="false">IK17</f>
        <v>88.8332232434024</v>
      </c>
      <c r="IM17" s="10" t="n">
        <f aca="false">IL17</f>
        <v>88.8332232434024</v>
      </c>
      <c r="IN17" s="10" t="n">
        <f aca="false">IM17</f>
        <v>88.8332232434024</v>
      </c>
      <c r="IO17" s="10" t="n">
        <f aca="false">IN17</f>
        <v>88.8332232434024</v>
      </c>
      <c r="IP17" s="10" t="n">
        <f aca="false">IO17</f>
        <v>88.8332232434024</v>
      </c>
      <c r="IQ17" s="10" t="n">
        <f aca="false">IP17</f>
        <v>88.8332232434024</v>
      </c>
      <c r="IR17" s="10" t="n">
        <f aca="false">IQ17</f>
        <v>88.8332232434024</v>
      </c>
      <c r="IS17" s="10" t="n">
        <f aca="false">IR17</f>
        <v>88.8332232434024</v>
      </c>
      <c r="IT17" s="10" t="n">
        <f aca="false">IS17</f>
        <v>88.8332232434024</v>
      </c>
      <c r="IU17" s="10" t="n">
        <f aca="false">IT17</f>
        <v>88.8332232434024</v>
      </c>
      <c r="IV17" s="10" t="n">
        <f aca="false">IU17</f>
        <v>88.8332232434024</v>
      </c>
      <c r="IW17" s="10" t="n">
        <f aca="false">IV17</f>
        <v>88.8332232434024</v>
      </c>
      <c r="IX17" s="10" t="n">
        <f aca="false">IW17</f>
        <v>88.8332232434024</v>
      </c>
      <c r="IY17" s="10" t="n">
        <f aca="false">IX17</f>
        <v>88.8332232434024</v>
      </c>
      <c r="IZ17" s="10" t="n">
        <f aca="false">IY17</f>
        <v>88.8332232434024</v>
      </c>
      <c r="JA17" s="10" t="n">
        <f aca="false">IZ17</f>
        <v>88.8332232434024</v>
      </c>
      <c r="JB17" s="10" t="n">
        <f aca="false">JA17</f>
        <v>88.8332232434024</v>
      </c>
      <c r="JC17" s="10" t="n">
        <f aca="false">JB17</f>
        <v>88.8332232434024</v>
      </c>
      <c r="JD17" s="10" t="n">
        <f aca="false">JC17</f>
        <v>88.8332232434024</v>
      </c>
      <c r="JE17" s="10" t="n">
        <f aca="false">JD17</f>
        <v>88.8332232434024</v>
      </c>
      <c r="JF17" s="10" t="n">
        <f aca="false">JE17</f>
        <v>88.8332232434024</v>
      </c>
      <c r="JG17" s="10" t="n">
        <f aca="false">JF17</f>
        <v>88.8332232434024</v>
      </c>
      <c r="JH17" s="10" t="n">
        <f aca="false">JG17</f>
        <v>88.8332232434024</v>
      </c>
      <c r="JI17" s="10" t="n">
        <f aca="false">JH17</f>
        <v>88.8332232434024</v>
      </c>
      <c r="JJ17" s="10" t="n">
        <f aca="false">JI17</f>
        <v>88.8332232434024</v>
      </c>
      <c r="JK17" s="10" t="n">
        <f aca="false">JJ17</f>
        <v>88.8332232434024</v>
      </c>
      <c r="JL17" s="10" t="n">
        <f aca="false">JK17</f>
        <v>88.8332232434024</v>
      </c>
      <c r="JM17" s="10" t="n">
        <f aca="false">JL17</f>
        <v>88.8332232434024</v>
      </c>
      <c r="JN17" s="10" t="n">
        <f aca="false">JM17</f>
        <v>88.8332232434024</v>
      </c>
      <c r="JO17" s="10" t="n">
        <f aca="false">JN17</f>
        <v>88.8332232434024</v>
      </c>
      <c r="JP17" s="10" t="n">
        <f aca="false">JO17</f>
        <v>88.8332232434024</v>
      </c>
      <c r="JQ17" s="10" t="n">
        <f aca="false">JP17</f>
        <v>88.8332232434024</v>
      </c>
      <c r="JR17" s="10" t="n">
        <f aca="false">JQ17</f>
        <v>88.8332232434024</v>
      </c>
      <c r="JS17" s="10" t="n">
        <f aca="false">JR17</f>
        <v>88.8332232434024</v>
      </c>
      <c r="JT17" s="10" t="n">
        <f aca="false">JS17</f>
        <v>88.8332232434024</v>
      </c>
      <c r="JU17" s="10" t="n">
        <f aca="false">JT17</f>
        <v>88.8332232434024</v>
      </c>
      <c r="JV17" s="10" t="n">
        <f aca="false">JU17</f>
        <v>88.8332232434024</v>
      </c>
      <c r="JW17" s="10" t="n">
        <f aca="false">JV17</f>
        <v>88.8332232434024</v>
      </c>
      <c r="JX17" s="10" t="n">
        <f aca="false">JW17</f>
        <v>88.8332232434024</v>
      </c>
      <c r="JY17" s="10" t="n">
        <f aca="false">JX17</f>
        <v>88.8332232434024</v>
      </c>
      <c r="JZ17" s="10" t="n">
        <f aca="false">JY17</f>
        <v>88.8332232434024</v>
      </c>
      <c r="KA17" s="10" t="n">
        <f aca="false">JZ17</f>
        <v>88.8332232434024</v>
      </c>
      <c r="KB17" s="10" t="n">
        <f aca="false">KA17</f>
        <v>88.8332232434024</v>
      </c>
      <c r="KC17" s="10" t="n">
        <f aca="false">KB17</f>
        <v>88.8332232434024</v>
      </c>
      <c r="KD17" s="10" t="n">
        <f aca="false">KC17</f>
        <v>88.8332232434024</v>
      </c>
      <c r="KE17" s="10" t="n">
        <f aca="false">KD17</f>
        <v>88.8332232434024</v>
      </c>
      <c r="KF17" s="10" t="n">
        <f aca="false">KE17</f>
        <v>88.8332232434024</v>
      </c>
      <c r="KG17" s="10" t="n">
        <f aca="false">KF17</f>
        <v>88.8332232434024</v>
      </c>
      <c r="KH17" s="10" t="n">
        <f aca="false">KG17</f>
        <v>88.8332232434024</v>
      </c>
      <c r="KI17" s="10" t="n">
        <f aca="false">KH17</f>
        <v>88.8332232434024</v>
      </c>
      <c r="KJ17" s="10" t="n">
        <f aca="false">KI17</f>
        <v>88.8332232434024</v>
      </c>
      <c r="KK17" s="10" t="n">
        <f aca="false">KJ17</f>
        <v>88.8332232434024</v>
      </c>
      <c r="KL17" s="10" t="n">
        <f aca="false">KK17</f>
        <v>88.8332232434024</v>
      </c>
      <c r="KM17" s="10" t="n">
        <f aca="false">KL17</f>
        <v>88.8332232434024</v>
      </c>
      <c r="KN17" s="10" t="n">
        <f aca="false">KM17</f>
        <v>88.8332232434024</v>
      </c>
      <c r="KO17" s="10" t="n">
        <f aca="false">KN17</f>
        <v>88.8332232434024</v>
      </c>
      <c r="KP17" s="10" t="n">
        <f aca="false">KO17</f>
        <v>88.8332232434024</v>
      </c>
      <c r="KQ17" s="10" t="n">
        <f aca="false">KP17</f>
        <v>88.8332232434024</v>
      </c>
      <c r="KR17" s="10" t="n">
        <f aca="false">KQ17</f>
        <v>88.8332232434024</v>
      </c>
      <c r="KS17" s="10" t="n">
        <f aca="false">KR17</f>
        <v>88.8332232434024</v>
      </c>
    </row>
    <row r="18" customFormat="false" ht="12.85" hidden="false" customHeight="false" outlineLevel="0" collapsed="false">
      <c r="AB18" s="4" t="n">
        <f aca="false">AB6/AB7*100</f>
        <v>98.2506978812811</v>
      </c>
      <c r="AC18" s="4" t="n">
        <f aca="false">AC6/AC7*100</f>
        <v>100.874642258921</v>
      </c>
      <c r="AD18" s="4" t="n">
        <f aca="false">AD6/AD7*100</f>
        <v>106.444812374616</v>
      </c>
      <c r="AE18" s="4" t="n">
        <f aca="false">AE6/AE7*100</f>
        <v>107.108005599505</v>
      </c>
      <c r="AF18" s="4" t="n">
        <f aca="false">AF6/AF7*100</f>
        <v>104.793621281799</v>
      </c>
      <c r="AG18" s="4" t="n">
        <f aca="false">AG6/AG7*100</f>
        <v>99.9298416537504</v>
      </c>
      <c r="AH18" s="4" t="n">
        <f aca="false">AH6/AH7*100</f>
        <v>104.706780528344</v>
      </c>
      <c r="AI18" s="4" t="n">
        <f aca="false">AI6/AI7*100</f>
        <v>103.103319358922</v>
      </c>
      <c r="AJ18" s="4" t="n">
        <f aca="false">AJ6/AJ7*100</f>
        <v>100.567026791215</v>
      </c>
      <c r="AK18" s="4" t="n">
        <f aca="false">AK6/AK7*100</f>
        <v>92.4721887908988</v>
      </c>
      <c r="AL18" s="4" t="n">
        <f aca="false">AL6/AL7*100</f>
        <v>94.9878282792577</v>
      </c>
      <c r="AM18" s="4" t="n">
        <f aca="false">AM6/AM7*100</f>
        <v>96.6884276158535</v>
      </c>
      <c r="AN18" s="4" t="n">
        <f aca="false">AN6/AN7*100</f>
        <v>101.347218042248</v>
      </c>
      <c r="AO18" s="4" t="n">
        <f aca="false">AO6/AO7*100</f>
        <v>94.9026430568803</v>
      </c>
      <c r="AP18" s="4" t="n">
        <f aca="false">AP6/AP7*100</f>
        <v>93.7730891436771</v>
      </c>
      <c r="AQ18" s="4" t="n">
        <f aca="false">AQ6/AQ7*100</f>
        <v>99.7685046439224</v>
      </c>
      <c r="AR18" s="4" t="n">
        <f aca="false">AR6/AR7*100</f>
        <v>102.513860879717</v>
      </c>
      <c r="AS18" s="4" t="n">
        <f aca="false">AS6/AS7*100</f>
        <v>107.275026476394</v>
      </c>
      <c r="AT18" s="4" t="n">
        <f aca="false">AT6/AT7*100</f>
        <v>93.0040566191388</v>
      </c>
      <c r="AU18" s="4" t="n">
        <f aca="false">AU6/AU7*100</f>
        <v>97.984883811685</v>
      </c>
      <c r="AV18" s="4" t="n">
        <f aca="false">AV6/AV7*100</f>
        <v>100.220824967008</v>
      </c>
      <c r="AW18" s="4" t="n">
        <f aca="false">AW6/AW7*100</f>
        <v>104.76432107026</v>
      </c>
      <c r="AX18" s="4" t="n">
        <f aca="false">AX6/AX7*100</f>
        <v>103.861060885961</v>
      </c>
      <c r="AY18" s="4" t="n">
        <f aca="false">AY6/AY7*100</f>
        <v>102.950337704775</v>
      </c>
      <c r="AZ18" s="4" t="n">
        <f aca="false">AZ6/AZ7*100</f>
        <v>102.03205865086</v>
      </c>
      <c r="BA18" s="4" t="n">
        <f aca="false">BA6/BA7*100</f>
        <v>101.106129300855</v>
      </c>
      <c r="BB18" s="4" t="n">
        <f aca="false">BB6/BB7*100</f>
        <v>95.3859184599472</v>
      </c>
      <c r="BC18" s="4" t="n">
        <f aca="false">BC6/BC7*100</f>
        <v>98.2307918036298</v>
      </c>
      <c r="BD18" s="1" t="n">
        <f aca="false">BD6/BD7*100</f>
        <v>97.4526310848009</v>
      </c>
      <c r="BE18" s="4" t="n">
        <f aca="false">AVERAGE(AB18:BD18)</f>
        <v>100.224156862625</v>
      </c>
      <c r="BF18" s="4" t="n">
        <f aca="false">BE18</f>
        <v>100.224156862625</v>
      </c>
      <c r="BG18" s="4" t="n">
        <f aca="false">BF18</f>
        <v>100.224156862625</v>
      </c>
      <c r="BH18" s="4" t="n">
        <f aca="false">BG18</f>
        <v>100.224156862625</v>
      </c>
      <c r="BI18" s="4" t="n">
        <f aca="false">BH18</f>
        <v>100.224156862625</v>
      </c>
      <c r="BJ18" s="4" t="n">
        <f aca="false">BI18</f>
        <v>100.224156862625</v>
      </c>
      <c r="BK18" s="4" t="n">
        <f aca="false">BJ18</f>
        <v>100.224156862625</v>
      </c>
      <c r="BL18" s="4" t="n">
        <f aca="false">BK18</f>
        <v>100.224156862625</v>
      </c>
      <c r="BM18" s="4" t="n">
        <f aca="false">BL18</f>
        <v>100.224156862625</v>
      </c>
      <c r="BN18" s="4" t="n">
        <f aca="false">BM18</f>
        <v>100.224156862625</v>
      </c>
      <c r="BO18" s="4" t="n">
        <f aca="false">BN18</f>
        <v>100.224156862625</v>
      </c>
      <c r="BP18" s="4" t="n">
        <f aca="false">BO18</f>
        <v>100.224156862625</v>
      </c>
      <c r="BQ18" s="4" t="n">
        <f aca="false">BP18</f>
        <v>100.224156862625</v>
      </c>
      <c r="BR18" s="4" t="n">
        <f aca="false">BQ18</f>
        <v>100.224156862625</v>
      </c>
      <c r="BS18" s="4" t="n">
        <f aca="false">BR18</f>
        <v>100.224156862625</v>
      </c>
      <c r="BT18" s="4" t="n">
        <f aca="false">BS18</f>
        <v>100.224156862625</v>
      </c>
      <c r="BU18" s="4" t="n">
        <f aca="false">BT18</f>
        <v>100.224156862625</v>
      </c>
      <c r="BV18" s="4" t="n">
        <f aca="false">BU18</f>
        <v>100.224156862625</v>
      </c>
      <c r="BW18" s="4" t="n">
        <f aca="false">BV18</f>
        <v>100.224156862625</v>
      </c>
      <c r="BX18" s="4" t="n">
        <f aca="false">BW18</f>
        <v>100.224156862625</v>
      </c>
      <c r="BY18" s="4" t="n">
        <f aca="false">BX18</f>
        <v>100.224156862625</v>
      </c>
      <c r="BZ18" s="4" t="n">
        <f aca="false">BY18</f>
        <v>100.224156862625</v>
      </c>
      <c r="CA18" s="4" t="n">
        <f aca="false">BZ18</f>
        <v>100.224156862625</v>
      </c>
      <c r="CB18" s="4" t="n">
        <f aca="false">CA18</f>
        <v>100.224156862625</v>
      </c>
      <c r="CC18" s="4" t="n">
        <f aca="false">CB18</f>
        <v>100.224156862625</v>
      </c>
      <c r="CD18" s="4" t="n">
        <f aca="false">CC18</f>
        <v>100.224156862625</v>
      </c>
      <c r="CE18" s="4" t="n">
        <f aca="false">CD18</f>
        <v>100.224156862625</v>
      </c>
      <c r="CF18" s="4" t="n">
        <f aca="false">CE18</f>
        <v>100.224156862625</v>
      </c>
      <c r="CG18" s="4" t="n">
        <f aca="false">CF18</f>
        <v>100.224156862625</v>
      </c>
      <c r="CH18" s="4" t="n">
        <f aca="false">CG18</f>
        <v>100.224156862625</v>
      </c>
      <c r="CI18" s="4" t="n">
        <f aca="false">CH18</f>
        <v>100.224156862625</v>
      </c>
      <c r="CJ18" s="4" t="n">
        <f aca="false">CI18</f>
        <v>100.224156862625</v>
      </c>
      <c r="CK18" s="4" t="n">
        <f aca="false">CJ18</f>
        <v>100.224156862625</v>
      </c>
      <c r="CL18" s="4" t="n">
        <f aca="false">CK18</f>
        <v>100.224156862625</v>
      </c>
      <c r="CM18" s="4" t="n">
        <f aca="false">CL18</f>
        <v>100.224156862625</v>
      </c>
      <c r="CN18" s="4" t="n">
        <f aca="false">CM18</f>
        <v>100.224156862625</v>
      </c>
      <c r="CO18" s="4" t="n">
        <f aca="false">CN18</f>
        <v>100.224156862625</v>
      </c>
      <c r="CP18" s="4" t="n">
        <f aca="false">CO18</f>
        <v>100.224156862625</v>
      </c>
      <c r="CQ18" s="4" t="n">
        <f aca="false">CP18</f>
        <v>100.224156862625</v>
      </c>
      <c r="CR18" s="4" t="n">
        <f aca="false">CQ18</f>
        <v>100.224156862625</v>
      </c>
      <c r="CS18" s="4" t="n">
        <f aca="false">CR18</f>
        <v>100.224156862625</v>
      </c>
      <c r="CT18" s="4" t="n">
        <f aca="false">CS18</f>
        <v>100.224156862625</v>
      </c>
      <c r="CU18" s="4" t="n">
        <f aca="false">CT18</f>
        <v>100.224156862625</v>
      </c>
      <c r="CV18" s="4" t="n">
        <f aca="false">CU18</f>
        <v>100.224156862625</v>
      </c>
      <c r="CW18" s="4" t="n">
        <f aca="false">CV18</f>
        <v>100.224156862625</v>
      </c>
      <c r="CX18" s="4" t="n">
        <f aca="false">CW18</f>
        <v>100.224156862625</v>
      </c>
      <c r="CY18" s="4" t="n">
        <f aca="false">CX18</f>
        <v>100.224156862625</v>
      </c>
      <c r="CZ18" s="4" t="n">
        <f aca="false">CY18</f>
        <v>100.224156862625</v>
      </c>
      <c r="DA18" s="4" t="n">
        <f aca="false">CZ18</f>
        <v>100.224156862625</v>
      </c>
      <c r="DB18" s="4" t="n">
        <f aca="false">DA18</f>
        <v>100.224156862625</v>
      </c>
      <c r="DC18" s="4" t="n">
        <f aca="false">DB18</f>
        <v>100.224156862625</v>
      </c>
      <c r="DD18" s="4" t="n">
        <f aca="false">DC18</f>
        <v>100.224156862625</v>
      </c>
      <c r="DE18" s="4" t="n">
        <f aca="false">DD18</f>
        <v>100.224156862625</v>
      </c>
      <c r="DF18" s="4" t="n">
        <f aca="false">DE18</f>
        <v>100.224156862625</v>
      </c>
      <c r="DG18" s="4" t="n">
        <f aca="false">DF18</f>
        <v>100.224156862625</v>
      </c>
      <c r="DH18" s="4" t="n">
        <f aca="false">DG18</f>
        <v>100.224156862625</v>
      </c>
      <c r="DI18" s="4" t="n">
        <f aca="false">DH18</f>
        <v>100.224156862625</v>
      </c>
      <c r="DJ18" s="4" t="n">
        <f aca="false">DI18</f>
        <v>100.224156862625</v>
      </c>
      <c r="DK18" s="4" t="n">
        <f aca="false">DJ18</f>
        <v>100.224156862625</v>
      </c>
      <c r="DL18" s="4" t="n">
        <f aca="false">DK18</f>
        <v>100.224156862625</v>
      </c>
      <c r="DM18" s="4" t="n">
        <f aca="false">DL18</f>
        <v>100.224156862625</v>
      </c>
      <c r="DN18" s="4" t="n">
        <f aca="false">DM18</f>
        <v>100.224156862625</v>
      </c>
      <c r="DO18" s="4" t="n">
        <f aca="false">DN18</f>
        <v>100.224156862625</v>
      </c>
      <c r="DP18" s="4" t="n">
        <f aca="false">DO18</f>
        <v>100.224156862625</v>
      </c>
      <c r="DQ18" s="4" t="n">
        <f aca="false">DP18</f>
        <v>100.224156862625</v>
      </c>
      <c r="DR18" s="4" t="n">
        <f aca="false">DQ18</f>
        <v>100.224156862625</v>
      </c>
      <c r="DS18" s="4" t="n">
        <f aca="false">DR18</f>
        <v>100.224156862625</v>
      </c>
      <c r="DT18" s="4" t="n">
        <f aca="false">DS18</f>
        <v>100.224156862625</v>
      </c>
      <c r="DU18" s="4" t="n">
        <f aca="false">DT18</f>
        <v>100.224156862625</v>
      </c>
      <c r="DV18" s="4" t="n">
        <f aca="false">DU18</f>
        <v>100.224156862625</v>
      </c>
      <c r="DW18" s="4" t="n">
        <f aca="false">DV18</f>
        <v>100.224156862625</v>
      </c>
      <c r="DX18" s="4" t="n">
        <f aca="false">DW18</f>
        <v>100.224156862625</v>
      </c>
      <c r="DY18" s="4" t="n">
        <f aca="false">DX18</f>
        <v>100.224156862625</v>
      </c>
      <c r="DZ18" s="4" t="n">
        <f aca="false">DY18</f>
        <v>100.224156862625</v>
      </c>
      <c r="EA18" s="4" t="n">
        <f aca="false">DZ18</f>
        <v>100.224156862625</v>
      </c>
      <c r="EB18" s="4" t="n">
        <f aca="false">EA18</f>
        <v>100.224156862625</v>
      </c>
      <c r="EC18" s="4" t="n">
        <f aca="false">EB18</f>
        <v>100.224156862625</v>
      </c>
      <c r="ED18" s="4" t="n">
        <f aca="false">EC18</f>
        <v>100.224156862625</v>
      </c>
      <c r="EE18" s="4" t="n">
        <f aca="false">ED18</f>
        <v>100.224156862625</v>
      </c>
      <c r="EF18" s="4" t="n">
        <f aca="false">EE18</f>
        <v>100.224156862625</v>
      </c>
      <c r="EG18" s="4" t="n">
        <f aca="false">EF18</f>
        <v>100.224156862625</v>
      </c>
      <c r="EH18" s="4" t="n">
        <f aca="false">EG18</f>
        <v>100.224156862625</v>
      </c>
      <c r="EI18" s="4" t="n">
        <f aca="false">EH18</f>
        <v>100.224156862625</v>
      </c>
      <c r="EJ18" s="4" t="n">
        <f aca="false">EI18</f>
        <v>100.224156862625</v>
      </c>
      <c r="EK18" s="4" t="n">
        <f aca="false">EJ18</f>
        <v>100.224156862625</v>
      </c>
      <c r="EL18" s="4" t="n">
        <f aca="false">EK18</f>
        <v>100.224156862625</v>
      </c>
      <c r="EM18" s="4" t="n">
        <f aca="false">EL18</f>
        <v>100.224156862625</v>
      </c>
      <c r="EN18" s="4" t="n">
        <f aca="false">EM18</f>
        <v>100.224156862625</v>
      </c>
      <c r="EO18" s="4" t="n">
        <f aca="false">EN18</f>
        <v>100.224156862625</v>
      </c>
      <c r="EP18" s="4" t="n">
        <f aca="false">EO18</f>
        <v>100.224156862625</v>
      </c>
      <c r="EQ18" s="4" t="n">
        <f aca="false">EP18</f>
        <v>100.224156862625</v>
      </c>
      <c r="ER18" s="4" t="n">
        <f aca="false">EQ18</f>
        <v>100.224156862625</v>
      </c>
      <c r="ES18" s="4" t="n">
        <f aca="false">ER18</f>
        <v>100.224156862625</v>
      </c>
      <c r="ET18" s="4" t="n">
        <f aca="false">ES18</f>
        <v>100.224156862625</v>
      </c>
      <c r="EU18" s="4" t="n">
        <f aca="false">ET18</f>
        <v>100.224156862625</v>
      </c>
      <c r="EV18" s="4" t="n">
        <f aca="false">EU18</f>
        <v>100.224156862625</v>
      </c>
      <c r="FY18" s="4" t="n">
        <f aca="false">FY6/FY7*100</f>
        <v>111.904600845323</v>
      </c>
      <c r="FZ18" s="4" t="n">
        <f aca="false">FZ6/FZ7*100</f>
        <v>106.225669858282</v>
      </c>
      <c r="GA18" s="4" t="n">
        <f aca="false">GA6/GA7*100</f>
        <v>108.35861631893</v>
      </c>
      <c r="GB18" s="4" t="n">
        <f aca="false">GB6/GB7*100</f>
        <v>118.049975760485</v>
      </c>
      <c r="GC18" s="4" t="n">
        <f aca="false">GC6/GC7*100</f>
        <v>109.44662619528</v>
      </c>
      <c r="GD18" s="4" t="n">
        <f aca="false">GD6/GD7*100</f>
        <v>99.2280581409695</v>
      </c>
      <c r="GE18" s="4" t="n">
        <f aca="false">GE6/GE7*100</f>
        <v>95.4531974033587</v>
      </c>
      <c r="GF18" s="4" t="n">
        <f aca="false">GF6/GF7*100</f>
        <v>95.9136117232142</v>
      </c>
      <c r="GG18" s="4" t="n">
        <f aca="false">GG6/GG7*100</f>
        <v>101.372435219266</v>
      </c>
      <c r="GH18" s="4" t="n">
        <f aca="false">GH6/GH7*100</f>
        <v>92.5726296379401</v>
      </c>
      <c r="GI18" s="4" t="n">
        <f aca="false">GI6/GI7*100</f>
        <v>109.983717578628</v>
      </c>
      <c r="GJ18" s="4" t="n">
        <f aca="false">GJ6/GJ7*100</f>
        <v>105.581904565498</v>
      </c>
      <c r="GK18" s="4" t="n">
        <f aca="false">GK6/GK7*100</f>
        <v>97.7812555605761</v>
      </c>
      <c r="GL18" s="4" t="n">
        <f aca="false">GL6/GL7*100</f>
        <v>88.3548211078284</v>
      </c>
      <c r="GM18" s="4" t="n">
        <f aca="false">GM6/GM7*100</f>
        <v>99.3836324792325</v>
      </c>
      <c r="GN18" s="4" t="n">
        <f aca="false">GN6/GN7*100</f>
        <v>100.335332531212</v>
      </c>
      <c r="GO18" s="4" t="n">
        <f aca="false">GO6/GO7*100</f>
        <v>86.9421956298902</v>
      </c>
      <c r="GP18" s="4" t="n">
        <f aca="false">GP6/GP7*100</f>
        <v>94.0685226557366</v>
      </c>
      <c r="GQ18" s="4" t="n">
        <f aca="false">GQ6/GQ7*100</f>
        <v>97.1178005215391</v>
      </c>
      <c r="GR18" s="4" t="n">
        <f aca="false">GR6/GR7*100</f>
        <v>100.338002018221</v>
      </c>
      <c r="GS18" s="4" t="n">
        <f aca="false">GS6/GS7*100</f>
        <v>96.4815190920458</v>
      </c>
      <c r="GT18" s="4" t="n">
        <f aca="false">GT6/GT7*100</f>
        <v>96.6692897851013</v>
      </c>
      <c r="GU18" s="4" t="n">
        <f aca="false">GU6/GU7*100</f>
        <v>95.7262942384384</v>
      </c>
      <c r="GV18" s="4" t="n">
        <f aca="false">GV6/GV7*100</f>
        <v>94.8246264695317</v>
      </c>
      <c r="GW18" s="4" t="n">
        <f aca="false">GW6/GW7*100</f>
        <v>93.9616278858047</v>
      </c>
      <c r="GX18" s="4" t="n">
        <f aca="false">GX6/GX7*100</f>
        <v>93.1348631419019</v>
      </c>
      <c r="GY18" s="4" t="n">
        <f aca="false">GY6/GY7*100</f>
        <v>92.8652679149259</v>
      </c>
      <c r="GZ18" s="4" t="n">
        <f aca="false">GZ6/GZ7*100</f>
        <v>94.9914814929207</v>
      </c>
      <c r="HA18" s="1" t="n">
        <f aca="false">HA6/HA7*100</f>
        <v>97.0116238766734</v>
      </c>
      <c r="HB18" s="4" t="n">
        <f aca="false">AVERAGE(FY18:HA18)</f>
        <v>99.1061792982329</v>
      </c>
      <c r="HC18" s="4" t="n">
        <f aca="false">HB18</f>
        <v>99.1061792982329</v>
      </c>
      <c r="HD18" s="4" t="n">
        <f aca="false">HC18</f>
        <v>99.1061792982329</v>
      </c>
      <c r="HE18" s="4" t="n">
        <f aca="false">HD18</f>
        <v>99.1061792982329</v>
      </c>
      <c r="HF18" s="4" t="n">
        <f aca="false">HE18</f>
        <v>99.1061792982329</v>
      </c>
      <c r="HG18" s="4" t="n">
        <f aca="false">HF18</f>
        <v>99.1061792982329</v>
      </c>
      <c r="HH18" s="4" t="n">
        <f aca="false">HG18</f>
        <v>99.1061792982329</v>
      </c>
      <c r="HI18" s="4" t="n">
        <f aca="false">HH18</f>
        <v>99.1061792982329</v>
      </c>
      <c r="HJ18" s="4" t="n">
        <f aca="false">HI18</f>
        <v>99.1061792982329</v>
      </c>
      <c r="HK18" s="4" t="n">
        <f aca="false">HJ18</f>
        <v>99.1061792982329</v>
      </c>
      <c r="HL18" s="4" t="n">
        <f aca="false">HK18</f>
        <v>99.1061792982329</v>
      </c>
      <c r="HM18" s="4" t="n">
        <f aca="false">HL18</f>
        <v>99.1061792982329</v>
      </c>
      <c r="HN18" s="4" t="n">
        <f aca="false">HM18</f>
        <v>99.1061792982329</v>
      </c>
      <c r="HO18" s="4" t="n">
        <f aca="false">HN18</f>
        <v>99.1061792982329</v>
      </c>
      <c r="HP18" s="4" t="n">
        <f aca="false">HO18</f>
        <v>99.1061792982329</v>
      </c>
      <c r="HQ18" s="4" t="n">
        <f aca="false">HP18</f>
        <v>99.1061792982329</v>
      </c>
      <c r="HR18" s="4" t="n">
        <f aca="false">HQ18</f>
        <v>99.1061792982329</v>
      </c>
      <c r="HS18" s="4" t="n">
        <f aca="false">HR18</f>
        <v>99.1061792982329</v>
      </c>
      <c r="HT18" s="4" t="n">
        <f aca="false">HS18</f>
        <v>99.1061792982329</v>
      </c>
      <c r="HU18" s="4" t="n">
        <f aca="false">HT18</f>
        <v>99.1061792982329</v>
      </c>
      <c r="HV18" s="4" t="n">
        <f aca="false">HU18</f>
        <v>99.1061792982329</v>
      </c>
      <c r="HW18" s="4" t="n">
        <f aca="false">HV18</f>
        <v>99.1061792982329</v>
      </c>
      <c r="HX18" s="4" t="n">
        <f aca="false">HW18</f>
        <v>99.1061792982329</v>
      </c>
      <c r="HY18" s="4" t="n">
        <f aca="false">HX18</f>
        <v>99.1061792982329</v>
      </c>
      <c r="HZ18" s="4" t="n">
        <f aca="false">HY18</f>
        <v>99.1061792982329</v>
      </c>
      <c r="IA18" s="4" t="n">
        <f aca="false">HZ18</f>
        <v>99.1061792982329</v>
      </c>
      <c r="IB18" s="4" t="n">
        <f aca="false">IA18</f>
        <v>99.1061792982329</v>
      </c>
      <c r="IC18" s="4" t="n">
        <f aca="false">IB18</f>
        <v>99.1061792982329</v>
      </c>
      <c r="ID18" s="4" t="n">
        <f aca="false">IC18</f>
        <v>99.1061792982329</v>
      </c>
      <c r="IE18" s="4" t="n">
        <f aca="false">ID18</f>
        <v>99.1061792982329</v>
      </c>
      <c r="IF18" s="4" t="n">
        <f aca="false">IE18</f>
        <v>99.1061792982329</v>
      </c>
      <c r="IG18" s="4" t="n">
        <f aca="false">IF18</f>
        <v>99.1061792982329</v>
      </c>
      <c r="IH18" s="4" t="n">
        <f aca="false">IG18</f>
        <v>99.1061792982329</v>
      </c>
      <c r="II18" s="4" t="n">
        <f aca="false">IH18</f>
        <v>99.1061792982329</v>
      </c>
      <c r="IJ18" s="4" t="n">
        <f aca="false">II18</f>
        <v>99.1061792982329</v>
      </c>
      <c r="IK18" s="4" t="n">
        <f aca="false">IJ18</f>
        <v>99.1061792982329</v>
      </c>
      <c r="IL18" s="4" t="n">
        <f aca="false">IK18</f>
        <v>99.1061792982329</v>
      </c>
      <c r="IM18" s="4" t="n">
        <f aca="false">IL18</f>
        <v>99.1061792982329</v>
      </c>
      <c r="IN18" s="4" t="n">
        <f aca="false">IM18</f>
        <v>99.1061792982329</v>
      </c>
      <c r="IO18" s="4" t="n">
        <f aca="false">IN18</f>
        <v>99.1061792982329</v>
      </c>
      <c r="IP18" s="4" t="n">
        <f aca="false">IO18</f>
        <v>99.1061792982329</v>
      </c>
      <c r="IQ18" s="4" t="n">
        <f aca="false">IP18</f>
        <v>99.1061792982329</v>
      </c>
      <c r="IR18" s="4" t="n">
        <f aca="false">IQ18</f>
        <v>99.1061792982329</v>
      </c>
      <c r="IS18" s="4" t="n">
        <f aca="false">IR18</f>
        <v>99.1061792982329</v>
      </c>
      <c r="IT18" s="4" t="n">
        <f aca="false">IS18</f>
        <v>99.1061792982329</v>
      </c>
      <c r="IU18" s="4" t="n">
        <f aca="false">IT18</f>
        <v>99.1061792982329</v>
      </c>
      <c r="IV18" s="4" t="n">
        <f aca="false">IU18</f>
        <v>99.1061792982329</v>
      </c>
      <c r="IW18" s="4" t="n">
        <f aca="false">IV18</f>
        <v>99.1061792982329</v>
      </c>
      <c r="IX18" s="4" t="n">
        <f aca="false">IW18</f>
        <v>99.1061792982329</v>
      </c>
      <c r="IY18" s="4" t="n">
        <f aca="false">IX18</f>
        <v>99.1061792982329</v>
      </c>
      <c r="IZ18" s="4" t="n">
        <f aca="false">IY18</f>
        <v>99.1061792982329</v>
      </c>
      <c r="JA18" s="4" t="n">
        <f aca="false">IZ18</f>
        <v>99.1061792982329</v>
      </c>
      <c r="JB18" s="4" t="n">
        <f aca="false">JA18</f>
        <v>99.1061792982329</v>
      </c>
      <c r="JC18" s="4" t="n">
        <f aca="false">JB18</f>
        <v>99.1061792982329</v>
      </c>
      <c r="JD18" s="4" t="n">
        <f aca="false">JC18</f>
        <v>99.1061792982329</v>
      </c>
      <c r="JE18" s="4" t="n">
        <f aca="false">JD18</f>
        <v>99.1061792982329</v>
      </c>
      <c r="JF18" s="4" t="n">
        <f aca="false">JE18</f>
        <v>99.1061792982329</v>
      </c>
      <c r="JG18" s="4" t="n">
        <f aca="false">JF18</f>
        <v>99.1061792982329</v>
      </c>
      <c r="JH18" s="4" t="n">
        <f aca="false">JG18</f>
        <v>99.1061792982329</v>
      </c>
      <c r="JI18" s="4" t="n">
        <f aca="false">JH18</f>
        <v>99.1061792982329</v>
      </c>
      <c r="JJ18" s="4" t="n">
        <f aca="false">JI18</f>
        <v>99.1061792982329</v>
      </c>
      <c r="JK18" s="4" t="n">
        <f aca="false">JJ18</f>
        <v>99.1061792982329</v>
      </c>
      <c r="JL18" s="4" t="n">
        <f aca="false">JK18</f>
        <v>99.1061792982329</v>
      </c>
      <c r="JM18" s="4" t="n">
        <f aca="false">JL18</f>
        <v>99.1061792982329</v>
      </c>
      <c r="JN18" s="4" t="n">
        <f aca="false">JM18</f>
        <v>99.1061792982329</v>
      </c>
      <c r="JO18" s="4" t="n">
        <f aca="false">JN18</f>
        <v>99.1061792982329</v>
      </c>
      <c r="JP18" s="4" t="n">
        <f aca="false">JO18</f>
        <v>99.1061792982329</v>
      </c>
      <c r="JQ18" s="4" t="n">
        <f aca="false">JP18</f>
        <v>99.1061792982329</v>
      </c>
      <c r="JR18" s="4" t="n">
        <f aca="false">JQ18</f>
        <v>99.1061792982329</v>
      </c>
      <c r="JS18" s="4" t="n">
        <f aca="false">JR18</f>
        <v>99.1061792982329</v>
      </c>
      <c r="JT18" s="4" t="n">
        <f aca="false">JS18</f>
        <v>99.1061792982329</v>
      </c>
      <c r="JU18" s="4" t="n">
        <f aca="false">JT18</f>
        <v>99.1061792982329</v>
      </c>
      <c r="JV18" s="4" t="n">
        <f aca="false">JU18</f>
        <v>99.1061792982329</v>
      </c>
      <c r="JW18" s="4" t="n">
        <f aca="false">JV18</f>
        <v>99.1061792982329</v>
      </c>
      <c r="JX18" s="4" t="n">
        <f aca="false">JW18</f>
        <v>99.1061792982329</v>
      </c>
      <c r="JY18" s="4" t="n">
        <f aca="false">JX18</f>
        <v>99.1061792982329</v>
      </c>
      <c r="JZ18" s="4" t="n">
        <f aca="false">JY18</f>
        <v>99.1061792982329</v>
      </c>
      <c r="KA18" s="4" t="n">
        <f aca="false">JZ18</f>
        <v>99.1061792982329</v>
      </c>
      <c r="KB18" s="4" t="n">
        <f aca="false">KA18</f>
        <v>99.1061792982329</v>
      </c>
      <c r="KC18" s="4" t="n">
        <f aca="false">KB18</f>
        <v>99.1061792982329</v>
      </c>
      <c r="KD18" s="4" t="n">
        <f aca="false">KC18</f>
        <v>99.1061792982329</v>
      </c>
      <c r="KE18" s="4" t="n">
        <f aca="false">KD18</f>
        <v>99.1061792982329</v>
      </c>
      <c r="KF18" s="4" t="n">
        <f aca="false">KE18</f>
        <v>99.1061792982329</v>
      </c>
      <c r="KG18" s="4" t="n">
        <f aca="false">KF18</f>
        <v>99.1061792982329</v>
      </c>
      <c r="KH18" s="4" t="n">
        <f aca="false">KG18</f>
        <v>99.1061792982329</v>
      </c>
      <c r="KI18" s="4" t="n">
        <f aca="false">KH18</f>
        <v>99.1061792982329</v>
      </c>
      <c r="KJ18" s="4" t="n">
        <f aca="false">KI18</f>
        <v>99.1061792982329</v>
      </c>
      <c r="KK18" s="4" t="n">
        <f aca="false">KJ18</f>
        <v>99.1061792982329</v>
      </c>
      <c r="KL18" s="4" t="n">
        <f aca="false">KK18</f>
        <v>99.1061792982329</v>
      </c>
      <c r="KM18" s="4" t="n">
        <f aca="false">KL18</f>
        <v>99.1061792982329</v>
      </c>
      <c r="KN18" s="4" t="n">
        <f aca="false">KM18</f>
        <v>99.1061792982329</v>
      </c>
      <c r="KO18" s="4" t="n">
        <f aca="false">KN18</f>
        <v>99.1061792982329</v>
      </c>
      <c r="KP18" s="4" t="n">
        <f aca="false">KO18</f>
        <v>99.1061792982329</v>
      </c>
      <c r="KQ18" s="4" t="n">
        <f aca="false">KP18</f>
        <v>99.1061792982329</v>
      </c>
      <c r="KR18" s="4" t="n">
        <f aca="false">KQ18</f>
        <v>99.1061792982329</v>
      </c>
      <c r="KS18" s="4" t="n">
        <f aca="false">KR18</f>
        <v>99.1061792982329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101.10269571479</v>
      </c>
      <c r="AC20" s="4" t="n">
        <f aca="false">AC8/AC7*100</f>
        <v>97.6671107868502</v>
      </c>
      <c r="AD20" s="4" t="n">
        <f aca="false">AD8/AD7*100</f>
        <v>99.409186085776</v>
      </c>
      <c r="AE20" s="4" t="n">
        <f aca="false">AE8/AE7*100</f>
        <v>102.154707514122</v>
      </c>
      <c r="AF20" s="4" t="n">
        <f aca="false">AF8/AF7*100</f>
        <v>100.826134572635</v>
      </c>
      <c r="AG20" s="4" t="n">
        <f aca="false">AG8/AG7*100</f>
        <v>99.0916113348355</v>
      </c>
      <c r="AH20" s="4" t="n">
        <f aca="false">AH8/AH7*100</f>
        <v>101.829555484694</v>
      </c>
      <c r="AI20" s="4" t="n">
        <f aca="false">AI8/AI7*100</f>
        <v>102.025785749421</v>
      </c>
      <c r="AJ20" s="4" t="n">
        <f aca="false">AJ8/AJ7*100</f>
        <v>95.0998455367802</v>
      </c>
      <c r="AK20" s="4" t="n">
        <f aca="false">AK8/AK7*100</f>
        <v>88.0189887408336</v>
      </c>
      <c r="AL20" s="4" t="n">
        <f aca="false">AL8/AL7*100</f>
        <v>92.1593775205691</v>
      </c>
      <c r="AM20" s="4" t="n">
        <f aca="false">AM8/AM7*100</f>
        <v>89.7488759691186</v>
      </c>
      <c r="AN20" s="4" t="n">
        <f aca="false">AN8/AN7*100</f>
        <v>98.6115271721781</v>
      </c>
      <c r="AO20" s="4" t="n">
        <f aca="false">AO8/AO7*100</f>
        <v>94.1591456030209</v>
      </c>
      <c r="AP20" s="4" t="n">
        <f aca="false">AP8/AP7*100</f>
        <v>87.6119701626383</v>
      </c>
      <c r="AQ20" s="4" t="n">
        <f aca="false">AQ8/AQ7*100</f>
        <v>92.1019060691119</v>
      </c>
      <c r="AR20" s="4" t="n">
        <f aca="false">AR8/AR7*100</f>
        <v>102.71681018</v>
      </c>
      <c r="AS20" s="4" t="n">
        <f aca="false">AS8/AS7*100</f>
        <v>102.166152838423</v>
      </c>
      <c r="AT20" s="4" t="n">
        <f aca="false">AT8/AT7*100</f>
        <v>94.2181968392207</v>
      </c>
      <c r="AU20" s="4" t="n">
        <f aca="false">AU8/AU7*100</f>
        <v>97.6879195250965</v>
      </c>
      <c r="AV20" s="4" t="n">
        <f aca="false">AV8/AV7*100</f>
        <v>96.5836121990324</v>
      </c>
      <c r="AW20" s="4" t="n">
        <f aca="false">AW8/AW7*100</f>
        <v>97.4969403214984</v>
      </c>
      <c r="AX20" s="4" t="n">
        <f aca="false">AX8/AX7*100</f>
        <v>95.5003871796016</v>
      </c>
      <c r="AY20" s="4" t="n">
        <f aca="false">AY8/AY7*100</f>
        <v>93.487337938195</v>
      </c>
      <c r="AZ20" s="4" t="n">
        <f aca="false">AZ8/AZ7*100</f>
        <v>91.4575873058723</v>
      </c>
      <c r="BA20" s="4" t="n">
        <f aca="false">BA8/BA7*100</f>
        <v>89.4109265706112</v>
      </c>
      <c r="BB20" s="4" t="n">
        <f aca="false">BB8/BB7*100</f>
        <v>92.4137187895832</v>
      </c>
      <c r="BC20" s="4" t="n">
        <f aca="false">BC8/BC7*100</f>
        <v>101.503751509349</v>
      </c>
      <c r="BD20" s="1" t="n">
        <f aca="false">BD8/BD7*100</f>
        <v>105.860483648767</v>
      </c>
      <c r="BE20" s="4" t="n">
        <f aca="false">AVERAGE(AB20:BD20)</f>
        <v>96.624905133194</v>
      </c>
      <c r="BF20" s="4" t="n">
        <f aca="false">BE20</f>
        <v>96.624905133194</v>
      </c>
      <c r="BG20" s="4" t="n">
        <f aca="false">BF20</f>
        <v>96.624905133194</v>
      </c>
      <c r="BH20" s="4" t="n">
        <f aca="false">BG20</f>
        <v>96.624905133194</v>
      </c>
      <c r="BI20" s="4" t="n">
        <f aca="false">BH20</f>
        <v>96.624905133194</v>
      </c>
      <c r="BJ20" s="4" t="n">
        <f aca="false">BI20</f>
        <v>96.624905133194</v>
      </c>
      <c r="BK20" s="4" t="n">
        <f aca="false">BJ20</f>
        <v>96.624905133194</v>
      </c>
      <c r="BL20" s="4" t="n">
        <f aca="false">BK20</f>
        <v>96.624905133194</v>
      </c>
      <c r="BM20" s="4" t="n">
        <f aca="false">BL20</f>
        <v>96.624905133194</v>
      </c>
      <c r="BN20" s="4" t="n">
        <f aca="false">BM20</f>
        <v>96.624905133194</v>
      </c>
      <c r="BO20" s="4" t="n">
        <f aca="false">BN20</f>
        <v>96.624905133194</v>
      </c>
      <c r="BP20" s="4" t="n">
        <f aca="false">BO20</f>
        <v>96.624905133194</v>
      </c>
      <c r="BQ20" s="4" t="n">
        <f aca="false">BP20</f>
        <v>96.624905133194</v>
      </c>
      <c r="BR20" s="4" t="n">
        <f aca="false">BQ20</f>
        <v>96.624905133194</v>
      </c>
      <c r="BS20" s="4" t="n">
        <f aca="false">BR20</f>
        <v>96.624905133194</v>
      </c>
      <c r="BT20" s="4" t="n">
        <f aca="false">BS20</f>
        <v>96.624905133194</v>
      </c>
      <c r="BU20" s="4" t="n">
        <f aca="false">BT20</f>
        <v>96.624905133194</v>
      </c>
      <c r="BV20" s="4" t="n">
        <f aca="false">BU20</f>
        <v>96.624905133194</v>
      </c>
      <c r="BW20" s="4" t="n">
        <f aca="false">BV20</f>
        <v>96.624905133194</v>
      </c>
      <c r="BX20" s="4" t="n">
        <f aca="false">BW20</f>
        <v>96.624905133194</v>
      </c>
      <c r="BY20" s="4" t="n">
        <f aca="false">BX20</f>
        <v>96.624905133194</v>
      </c>
      <c r="BZ20" s="4" t="n">
        <f aca="false">BY20</f>
        <v>96.624905133194</v>
      </c>
      <c r="CA20" s="4" t="n">
        <f aca="false">BZ20</f>
        <v>96.624905133194</v>
      </c>
      <c r="CB20" s="4" t="n">
        <f aca="false">CA20</f>
        <v>96.624905133194</v>
      </c>
      <c r="CC20" s="4" t="n">
        <f aca="false">CB20</f>
        <v>96.624905133194</v>
      </c>
      <c r="CD20" s="4" t="n">
        <f aca="false">CC20</f>
        <v>96.624905133194</v>
      </c>
      <c r="CE20" s="4" t="n">
        <f aca="false">CD20</f>
        <v>96.624905133194</v>
      </c>
      <c r="CF20" s="4" t="n">
        <f aca="false">CE20</f>
        <v>96.624905133194</v>
      </c>
      <c r="CG20" s="4" t="n">
        <f aca="false">CF20</f>
        <v>96.624905133194</v>
      </c>
      <c r="CH20" s="4" t="n">
        <f aca="false">CG20</f>
        <v>96.624905133194</v>
      </c>
      <c r="CI20" s="4" t="n">
        <f aca="false">CH20</f>
        <v>96.624905133194</v>
      </c>
      <c r="CJ20" s="4" t="n">
        <f aca="false">CI20</f>
        <v>96.624905133194</v>
      </c>
      <c r="CK20" s="4" t="n">
        <f aca="false">CJ20</f>
        <v>96.624905133194</v>
      </c>
      <c r="CL20" s="4" t="n">
        <f aca="false">CK20</f>
        <v>96.624905133194</v>
      </c>
      <c r="CM20" s="4" t="n">
        <f aca="false">CL20</f>
        <v>96.624905133194</v>
      </c>
      <c r="CN20" s="4" t="n">
        <f aca="false">CM20</f>
        <v>96.624905133194</v>
      </c>
      <c r="CO20" s="4" t="n">
        <f aca="false">CN20</f>
        <v>96.624905133194</v>
      </c>
      <c r="CP20" s="4" t="n">
        <f aca="false">CO20</f>
        <v>96.624905133194</v>
      </c>
      <c r="CQ20" s="4" t="n">
        <f aca="false">CP20</f>
        <v>96.624905133194</v>
      </c>
      <c r="CR20" s="4" t="n">
        <f aca="false">CQ20</f>
        <v>96.624905133194</v>
      </c>
      <c r="CS20" s="4" t="n">
        <f aca="false">CR20</f>
        <v>96.624905133194</v>
      </c>
      <c r="CT20" s="4" t="n">
        <f aca="false">CS20</f>
        <v>96.624905133194</v>
      </c>
      <c r="CU20" s="4" t="n">
        <f aca="false">CT20</f>
        <v>96.624905133194</v>
      </c>
      <c r="CV20" s="4" t="n">
        <f aca="false">CU20</f>
        <v>96.624905133194</v>
      </c>
      <c r="CW20" s="4" t="n">
        <f aca="false">CV20</f>
        <v>96.624905133194</v>
      </c>
      <c r="CX20" s="4" t="n">
        <f aca="false">CW20</f>
        <v>96.624905133194</v>
      </c>
      <c r="CY20" s="4" t="n">
        <f aca="false">CX20</f>
        <v>96.624905133194</v>
      </c>
      <c r="CZ20" s="4" t="n">
        <f aca="false">CY20</f>
        <v>96.624905133194</v>
      </c>
      <c r="DA20" s="4" t="n">
        <f aca="false">CZ20</f>
        <v>96.624905133194</v>
      </c>
      <c r="DB20" s="4" t="n">
        <f aca="false">DA20</f>
        <v>96.624905133194</v>
      </c>
      <c r="DC20" s="4" t="n">
        <f aca="false">DB20</f>
        <v>96.624905133194</v>
      </c>
      <c r="DD20" s="4" t="n">
        <f aca="false">DC20</f>
        <v>96.624905133194</v>
      </c>
      <c r="DE20" s="4" t="n">
        <f aca="false">DD20</f>
        <v>96.624905133194</v>
      </c>
      <c r="DF20" s="4" t="n">
        <f aca="false">DE20</f>
        <v>96.624905133194</v>
      </c>
      <c r="DG20" s="4" t="n">
        <f aca="false">DF20</f>
        <v>96.624905133194</v>
      </c>
      <c r="DH20" s="4" t="n">
        <f aca="false">DG20</f>
        <v>96.624905133194</v>
      </c>
      <c r="DI20" s="4" t="n">
        <f aca="false">DH20</f>
        <v>96.624905133194</v>
      </c>
      <c r="DJ20" s="4" t="n">
        <f aca="false">DI20</f>
        <v>96.624905133194</v>
      </c>
      <c r="DK20" s="4" t="n">
        <f aca="false">DJ20</f>
        <v>96.624905133194</v>
      </c>
      <c r="DL20" s="4" t="n">
        <f aca="false">DK20</f>
        <v>96.624905133194</v>
      </c>
      <c r="DM20" s="4" t="n">
        <f aca="false">DL20</f>
        <v>96.624905133194</v>
      </c>
      <c r="DN20" s="4" t="n">
        <f aca="false">DM20</f>
        <v>96.624905133194</v>
      </c>
      <c r="DO20" s="4" t="n">
        <f aca="false">DN20</f>
        <v>96.624905133194</v>
      </c>
      <c r="DP20" s="4" t="n">
        <f aca="false">DO20</f>
        <v>96.624905133194</v>
      </c>
      <c r="DQ20" s="4" t="n">
        <f aca="false">DP20</f>
        <v>96.624905133194</v>
      </c>
      <c r="DR20" s="4" t="n">
        <f aca="false">DQ20</f>
        <v>96.624905133194</v>
      </c>
      <c r="DS20" s="4" t="n">
        <f aca="false">DR20</f>
        <v>96.624905133194</v>
      </c>
      <c r="DT20" s="4" t="n">
        <f aca="false">DS20</f>
        <v>96.624905133194</v>
      </c>
      <c r="DU20" s="4" t="n">
        <f aca="false">DT20</f>
        <v>96.624905133194</v>
      </c>
      <c r="DV20" s="4" t="n">
        <f aca="false">DU20</f>
        <v>96.624905133194</v>
      </c>
      <c r="DW20" s="4" t="n">
        <f aca="false">DV20</f>
        <v>96.624905133194</v>
      </c>
      <c r="DX20" s="4" t="n">
        <f aca="false">DW20</f>
        <v>96.624905133194</v>
      </c>
      <c r="DY20" s="4" t="n">
        <f aca="false">DX20</f>
        <v>96.624905133194</v>
      </c>
      <c r="DZ20" s="4" t="n">
        <f aca="false">DY20</f>
        <v>96.624905133194</v>
      </c>
      <c r="EA20" s="4" t="n">
        <f aca="false">DZ20</f>
        <v>96.624905133194</v>
      </c>
      <c r="EB20" s="4" t="n">
        <f aca="false">EA20</f>
        <v>96.624905133194</v>
      </c>
      <c r="EC20" s="4" t="n">
        <f aca="false">EB20</f>
        <v>96.624905133194</v>
      </c>
      <c r="ED20" s="4" t="n">
        <f aca="false">EC20</f>
        <v>96.624905133194</v>
      </c>
      <c r="EE20" s="4" t="n">
        <f aca="false">ED20</f>
        <v>96.624905133194</v>
      </c>
      <c r="EF20" s="4" t="n">
        <f aca="false">EE20</f>
        <v>96.624905133194</v>
      </c>
      <c r="EG20" s="4" t="n">
        <f aca="false">EF20</f>
        <v>96.624905133194</v>
      </c>
      <c r="EH20" s="4" t="n">
        <f aca="false">EG20</f>
        <v>96.624905133194</v>
      </c>
      <c r="EI20" s="4" t="n">
        <f aca="false">EH20</f>
        <v>96.624905133194</v>
      </c>
      <c r="EJ20" s="4" t="n">
        <f aca="false">EI20</f>
        <v>96.624905133194</v>
      </c>
      <c r="EK20" s="4" t="n">
        <f aca="false">EJ20</f>
        <v>96.624905133194</v>
      </c>
      <c r="EL20" s="4" t="n">
        <f aca="false">EK20</f>
        <v>96.624905133194</v>
      </c>
      <c r="EM20" s="4" t="n">
        <f aca="false">EL20</f>
        <v>96.624905133194</v>
      </c>
      <c r="EN20" s="4" t="n">
        <f aca="false">EM20</f>
        <v>96.624905133194</v>
      </c>
      <c r="EO20" s="4" t="n">
        <f aca="false">EN20</f>
        <v>96.624905133194</v>
      </c>
      <c r="EP20" s="4" t="n">
        <f aca="false">EO20</f>
        <v>96.624905133194</v>
      </c>
      <c r="EQ20" s="4" t="n">
        <f aca="false">EP20</f>
        <v>96.624905133194</v>
      </c>
      <c r="ER20" s="4" t="n">
        <f aca="false">EQ20</f>
        <v>96.624905133194</v>
      </c>
      <c r="ES20" s="4" t="n">
        <f aca="false">ER20</f>
        <v>96.624905133194</v>
      </c>
      <c r="ET20" s="4" t="n">
        <f aca="false">ES20</f>
        <v>96.624905133194</v>
      </c>
      <c r="EU20" s="4" t="n">
        <f aca="false">ET20</f>
        <v>96.624905133194</v>
      </c>
      <c r="EV20" s="4" t="n">
        <f aca="false">EU20</f>
        <v>96.624905133194</v>
      </c>
      <c r="FY20" s="4" t="n">
        <f aca="false">FY8/FY7*100</f>
        <v>94.1546200910775</v>
      </c>
      <c r="FZ20" s="4" t="n">
        <f aca="false">FZ8/FZ7*100</f>
        <v>101.622072476966</v>
      </c>
      <c r="GA20" s="4" t="n">
        <f aca="false">GA8/GA7*100</f>
        <v>98.8490912699157</v>
      </c>
      <c r="GB20" s="4" t="n">
        <f aca="false">GB8/GB7*100</f>
        <v>98.3421893918076</v>
      </c>
      <c r="GC20" s="4" t="n">
        <f aca="false">GC8/GC7*100</f>
        <v>101.735714291246</v>
      </c>
      <c r="GD20" s="4" t="n">
        <f aca="false">GD8/GD7*100</f>
        <v>94.3718974796142</v>
      </c>
      <c r="GE20" s="4" t="n">
        <f aca="false">GE8/GE7*100</f>
        <v>97.597952758038</v>
      </c>
      <c r="GF20" s="4" t="n">
        <f aca="false">GF8/GF7*100</f>
        <v>90.0420960814966</v>
      </c>
      <c r="GG20" s="4" t="n">
        <f aca="false">GG8/GG7*100</f>
        <v>94.4380200351262</v>
      </c>
      <c r="GH20" s="4" t="n">
        <f aca="false">GH8/GH7*100</f>
        <v>91.4460364680553</v>
      </c>
      <c r="GI20" s="4" t="n">
        <f aca="false">GI8/GI7*100</f>
        <v>100.915451084682</v>
      </c>
      <c r="GJ20" s="4" t="n">
        <f aca="false">GJ8/GJ7*100</f>
        <v>104.521521537546</v>
      </c>
      <c r="GK20" s="4" t="n">
        <f aca="false">GK8/GK7*100</f>
        <v>89.4360847997425</v>
      </c>
      <c r="GL20" s="4" t="n">
        <f aca="false">GL8/GL7*100</f>
        <v>87.6373471465581</v>
      </c>
      <c r="GM20" s="4" t="n">
        <f aca="false">GM8/GM7*100</f>
        <v>104.982459773486</v>
      </c>
      <c r="GN20" s="4" t="n">
        <f aca="false">GN8/GN7*100</f>
        <v>101.674439068812</v>
      </c>
      <c r="GO20" s="4" t="n">
        <f aca="false">GO8/GO7*100</f>
        <v>106.666992163615</v>
      </c>
      <c r="GP20" s="4" t="n">
        <f aca="false">GP8/GP7*100</f>
        <v>103.793048381522</v>
      </c>
      <c r="GQ20" s="4" t="n">
        <f aca="false">GQ8/GQ7*100</f>
        <v>97.829471531667</v>
      </c>
      <c r="GR20" s="4" t="n">
        <f aca="false">GR8/GR7*100</f>
        <v>97.8356695603175</v>
      </c>
      <c r="GS20" s="4" t="n">
        <f aca="false">GS8/GS7*100</f>
        <v>97.8051338848518</v>
      </c>
      <c r="GT20" s="4" t="n">
        <f aca="false">GT8/GT7*100</f>
        <v>99.1271180922716</v>
      </c>
      <c r="GU20" s="4" t="n">
        <f aca="false">GU8/GU7*100</f>
        <v>98.8951988191283</v>
      </c>
      <c r="GV20" s="4" t="n">
        <f aca="false">GV8/GV7*100</f>
        <v>98.6734436535587</v>
      </c>
      <c r="GW20" s="4" t="n">
        <f aca="false">GW8/GW7*100</f>
        <v>98.4611987442695</v>
      </c>
      <c r="GX20" s="4" t="n">
        <f aca="false">GX8/GX7*100</f>
        <v>98.2578651451396</v>
      </c>
      <c r="GY20" s="4" t="n">
        <f aca="false">GY8/GY7*100</f>
        <v>98.7693090171309</v>
      </c>
      <c r="GZ20" s="4" t="n">
        <f aca="false">GZ8/GZ7*100</f>
        <v>99.6581436000372</v>
      </c>
      <c r="HA20" s="1" t="n">
        <f aca="false">HA8/HA7*100</f>
        <v>99.5631805879766</v>
      </c>
      <c r="HB20" s="4" t="n">
        <f aca="false">AVERAGE(FY20:HA20)</f>
        <v>98.1759574805398</v>
      </c>
      <c r="HC20" s="4" t="n">
        <f aca="false">HB20</f>
        <v>98.1759574805398</v>
      </c>
      <c r="HD20" s="4" t="n">
        <f aca="false">HC20</f>
        <v>98.1759574805398</v>
      </c>
      <c r="HE20" s="4" t="n">
        <f aca="false">HD20</f>
        <v>98.1759574805398</v>
      </c>
      <c r="HF20" s="4" t="n">
        <f aca="false">HE20</f>
        <v>98.1759574805398</v>
      </c>
      <c r="HG20" s="4" t="n">
        <f aca="false">HF20</f>
        <v>98.1759574805398</v>
      </c>
      <c r="HH20" s="4" t="n">
        <f aca="false">HG20</f>
        <v>98.1759574805398</v>
      </c>
      <c r="HI20" s="4" t="n">
        <f aca="false">HH20</f>
        <v>98.1759574805398</v>
      </c>
      <c r="HJ20" s="4" t="n">
        <f aca="false">HI20</f>
        <v>98.1759574805398</v>
      </c>
      <c r="HK20" s="4" t="n">
        <f aca="false">HJ20</f>
        <v>98.1759574805398</v>
      </c>
      <c r="HL20" s="4" t="n">
        <f aca="false">HK20</f>
        <v>98.1759574805398</v>
      </c>
      <c r="HM20" s="4" t="n">
        <f aca="false">HL20</f>
        <v>98.1759574805398</v>
      </c>
      <c r="HN20" s="4" t="n">
        <f aca="false">HM20</f>
        <v>98.1759574805398</v>
      </c>
      <c r="HO20" s="4" t="n">
        <f aca="false">HN20</f>
        <v>98.1759574805398</v>
      </c>
      <c r="HP20" s="4" t="n">
        <f aca="false">HO20</f>
        <v>98.1759574805398</v>
      </c>
      <c r="HQ20" s="4" t="n">
        <f aca="false">HP20</f>
        <v>98.1759574805398</v>
      </c>
      <c r="HR20" s="4" t="n">
        <f aca="false">HQ20</f>
        <v>98.1759574805398</v>
      </c>
      <c r="HS20" s="4" t="n">
        <f aca="false">HR20</f>
        <v>98.1759574805398</v>
      </c>
      <c r="HT20" s="4" t="n">
        <f aca="false">HS20</f>
        <v>98.1759574805398</v>
      </c>
      <c r="HU20" s="4" t="n">
        <f aca="false">HT20</f>
        <v>98.1759574805398</v>
      </c>
      <c r="HV20" s="4" t="n">
        <f aca="false">HU20</f>
        <v>98.1759574805398</v>
      </c>
      <c r="HW20" s="4" t="n">
        <f aca="false">HV20</f>
        <v>98.1759574805398</v>
      </c>
      <c r="HX20" s="4" t="n">
        <f aca="false">HW20</f>
        <v>98.1759574805398</v>
      </c>
      <c r="HY20" s="4" t="n">
        <f aca="false">HX20</f>
        <v>98.1759574805398</v>
      </c>
      <c r="HZ20" s="4" t="n">
        <f aca="false">HY20</f>
        <v>98.1759574805398</v>
      </c>
      <c r="IA20" s="4" t="n">
        <f aca="false">HZ20</f>
        <v>98.1759574805398</v>
      </c>
      <c r="IB20" s="4" t="n">
        <f aca="false">IA20</f>
        <v>98.1759574805398</v>
      </c>
      <c r="IC20" s="4" t="n">
        <f aca="false">IB20</f>
        <v>98.1759574805398</v>
      </c>
      <c r="ID20" s="4" t="n">
        <f aca="false">IC20</f>
        <v>98.1759574805398</v>
      </c>
      <c r="IE20" s="4" t="n">
        <f aca="false">ID20</f>
        <v>98.1759574805398</v>
      </c>
      <c r="IF20" s="4" t="n">
        <f aca="false">IE20</f>
        <v>98.1759574805398</v>
      </c>
      <c r="IG20" s="4" t="n">
        <f aca="false">IF20</f>
        <v>98.1759574805398</v>
      </c>
      <c r="IH20" s="4" t="n">
        <f aca="false">IG20</f>
        <v>98.1759574805398</v>
      </c>
      <c r="II20" s="4" t="n">
        <f aca="false">IH20</f>
        <v>98.1759574805398</v>
      </c>
      <c r="IJ20" s="4" t="n">
        <f aca="false">II20</f>
        <v>98.1759574805398</v>
      </c>
      <c r="IK20" s="4" t="n">
        <f aca="false">IJ20</f>
        <v>98.1759574805398</v>
      </c>
      <c r="IL20" s="4" t="n">
        <f aca="false">IK20</f>
        <v>98.1759574805398</v>
      </c>
      <c r="IM20" s="4" t="n">
        <f aca="false">IL20</f>
        <v>98.1759574805398</v>
      </c>
      <c r="IN20" s="4" t="n">
        <f aca="false">IM20</f>
        <v>98.1759574805398</v>
      </c>
      <c r="IO20" s="4" t="n">
        <f aca="false">IN20</f>
        <v>98.1759574805398</v>
      </c>
      <c r="IP20" s="4" t="n">
        <f aca="false">IO20</f>
        <v>98.1759574805398</v>
      </c>
      <c r="IQ20" s="4" t="n">
        <f aca="false">IP20</f>
        <v>98.1759574805398</v>
      </c>
      <c r="IR20" s="4" t="n">
        <f aca="false">IQ20</f>
        <v>98.1759574805398</v>
      </c>
      <c r="IS20" s="4" t="n">
        <f aca="false">IR20</f>
        <v>98.1759574805398</v>
      </c>
      <c r="IT20" s="4" t="n">
        <f aca="false">IS20</f>
        <v>98.1759574805398</v>
      </c>
      <c r="IU20" s="4" t="n">
        <f aca="false">IT20</f>
        <v>98.1759574805398</v>
      </c>
      <c r="IV20" s="4" t="n">
        <f aca="false">IU20</f>
        <v>98.1759574805398</v>
      </c>
      <c r="IW20" s="4" t="n">
        <f aca="false">IV20</f>
        <v>98.1759574805398</v>
      </c>
      <c r="IX20" s="4" t="n">
        <f aca="false">IW20</f>
        <v>98.1759574805398</v>
      </c>
      <c r="IY20" s="4" t="n">
        <f aca="false">IX20</f>
        <v>98.1759574805398</v>
      </c>
      <c r="IZ20" s="4" t="n">
        <f aca="false">IY20</f>
        <v>98.1759574805398</v>
      </c>
      <c r="JA20" s="4" t="n">
        <f aca="false">IZ20</f>
        <v>98.1759574805398</v>
      </c>
      <c r="JB20" s="4" t="n">
        <f aca="false">JA20</f>
        <v>98.1759574805398</v>
      </c>
      <c r="JC20" s="4" t="n">
        <f aca="false">JB20</f>
        <v>98.1759574805398</v>
      </c>
      <c r="JD20" s="4" t="n">
        <f aca="false">JC20</f>
        <v>98.1759574805398</v>
      </c>
      <c r="JE20" s="4" t="n">
        <f aca="false">JD20</f>
        <v>98.1759574805398</v>
      </c>
      <c r="JF20" s="4" t="n">
        <f aca="false">JE20</f>
        <v>98.1759574805398</v>
      </c>
      <c r="JG20" s="4" t="n">
        <f aca="false">JF20</f>
        <v>98.1759574805398</v>
      </c>
      <c r="JH20" s="4" t="n">
        <f aca="false">JG20</f>
        <v>98.1759574805398</v>
      </c>
      <c r="JI20" s="4" t="n">
        <f aca="false">JH20</f>
        <v>98.1759574805398</v>
      </c>
      <c r="JJ20" s="4" t="n">
        <f aca="false">JI20</f>
        <v>98.1759574805398</v>
      </c>
      <c r="JK20" s="4" t="n">
        <f aca="false">JJ20</f>
        <v>98.1759574805398</v>
      </c>
      <c r="JL20" s="4" t="n">
        <f aca="false">JK20</f>
        <v>98.1759574805398</v>
      </c>
      <c r="JM20" s="4" t="n">
        <f aca="false">JL20</f>
        <v>98.1759574805398</v>
      </c>
      <c r="JN20" s="4" t="n">
        <f aca="false">JM20</f>
        <v>98.1759574805398</v>
      </c>
      <c r="JO20" s="4" t="n">
        <f aca="false">JN20</f>
        <v>98.1759574805398</v>
      </c>
      <c r="JP20" s="4" t="n">
        <f aca="false">JO20</f>
        <v>98.1759574805398</v>
      </c>
      <c r="JQ20" s="4" t="n">
        <f aca="false">JP20</f>
        <v>98.1759574805398</v>
      </c>
      <c r="JR20" s="4" t="n">
        <f aca="false">JQ20</f>
        <v>98.1759574805398</v>
      </c>
      <c r="JS20" s="4" t="n">
        <f aca="false">JR20</f>
        <v>98.1759574805398</v>
      </c>
      <c r="JT20" s="4" t="n">
        <f aca="false">JS20</f>
        <v>98.1759574805398</v>
      </c>
      <c r="JU20" s="4" t="n">
        <f aca="false">JT20</f>
        <v>98.1759574805398</v>
      </c>
      <c r="JV20" s="4" t="n">
        <f aca="false">JU20</f>
        <v>98.1759574805398</v>
      </c>
      <c r="JW20" s="4" t="n">
        <f aca="false">JV20</f>
        <v>98.1759574805398</v>
      </c>
      <c r="JX20" s="4" t="n">
        <f aca="false">JW20</f>
        <v>98.1759574805398</v>
      </c>
      <c r="JY20" s="4" t="n">
        <f aca="false">JX20</f>
        <v>98.1759574805398</v>
      </c>
      <c r="JZ20" s="4" t="n">
        <f aca="false">JY20</f>
        <v>98.1759574805398</v>
      </c>
      <c r="KA20" s="4" t="n">
        <f aca="false">JZ20</f>
        <v>98.1759574805398</v>
      </c>
      <c r="KB20" s="4" t="n">
        <f aca="false">KA20</f>
        <v>98.1759574805398</v>
      </c>
      <c r="KC20" s="4" t="n">
        <f aca="false">KB20</f>
        <v>98.1759574805398</v>
      </c>
      <c r="KD20" s="4" t="n">
        <f aca="false">KC20</f>
        <v>98.1759574805398</v>
      </c>
      <c r="KE20" s="4" t="n">
        <f aca="false">KD20</f>
        <v>98.1759574805398</v>
      </c>
      <c r="KF20" s="4" t="n">
        <f aca="false">KE20</f>
        <v>98.1759574805398</v>
      </c>
      <c r="KG20" s="4" t="n">
        <f aca="false">KF20</f>
        <v>98.1759574805398</v>
      </c>
      <c r="KH20" s="4" t="n">
        <f aca="false">KG20</f>
        <v>98.1759574805398</v>
      </c>
      <c r="KI20" s="4" t="n">
        <f aca="false">KH20</f>
        <v>98.1759574805398</v>
      </c>
      <c r="KJ20" s="4" t="n">
        <f aca="false">KI20</f>
        <v>98.1759574805398</v>
      </c>
      <c r="KK20" s="4" t="n">
        <f aca="false">KJ20</f>
        <v>98.1759574805398</v>
      </c>
      <c r="KL20" s="4" t="n">
        <f aca="false">KK20</f>
        <v>98.1759574805398</v>
      </c>
      <c r="KM20" s="4" t="n">
        <f aca="false">KL20</f>
        <v>98.1759574805398</v>
      </c>
      <c r="KN20" s="4" t="n">
        <f aca="false">KM20</f>
        <v>98.1759574805398</v>
      </c>
      <c r="KO20" s="4" t="n">
        <f aca="false">KN20</f>
        <v>98.1759574805398</v>
      </c>
      <c r="KP20" s="4" t="n">
        <f aca="false">KO20</f>
        <v>98.1759574805398</v>
      </c>
      <c r="KQ20" s="4" t="n">
        <f aca="false">KP20</f>
        <v>98.1759574805398</v>
      </c>
      <c r="KR20" s="4" t="n">
        <f aca="false">KQ20</f>
        <v>98.1759574805398</v>
      </c>
      <c r="KS20" s="4" t="n">
        <f aca="false">KR20</f>
        <v>98.1759574805398</v>
      </c>
    </row>
    <row r="21" customFormat="false" ht="12.85" hidden="false" customHeight="false" outlineLevel="0" collapsed="false">
      <c r="AB21" s="10" t="n">
        <f aca="false">AB9/AB7*100</f>
        <v>87.0708205956449</v>
      </c>
      <c r="AC21" s="10" t="n">
        <f aca="false">AC9/AC7*100</f>
        <v>87.1601066786558</v>
      </c>
      <c r="AD21" s="10" t="n">
        <f aca="false">AD9/AD7*100</f>
        <v>84.9592221784695</v>
      </c>
      <c r="AE21" s="10" t="n">
        <f aca="false">AE9/AE7*100</f>
        <v>92.616855568831</v>
      </c>
      <c r="AF21" s="10" t="n">
        <f aca="false">AF9/AF7*100</f>
        <v>93.6942867123581</v>
      </c>
      <c r="AG21" s="10" t="n">
        <f aca="false">AG9/AG7*100</f>
        <v>89.9972940349927</v>
      </c>
      <c r="AH21" s="10" t="n">
        <f aca="false">AH9/AH7*100</f>
        <v>90.5634868108118</v>
      </c>
      <c r="AI21" s="10" t="n">
        <f aca="false">AI9/AI7*100</f>
        <v>93.7000187920382</v>
      </c>
      <c r="AJ21" s="10" t="n">
        <f aca="false">AJ9/AJ7*100</f>
        <v>94.3179170440478</v>
      </c>
      <c r="AK21" s="10" t="n">
        <f aca="false">AK9/AK7*100</f>
        <v>83.8357293106945</v>
      </c>
      <c r="AL21" s="10" t="n">
        <f aca="false">AL9/AL7*100</f>
        <v>86.2587535893754</v>
      </c>
      <c r="AM21" s="10" t="n">
        <f aca="false">AM9/AM7*100</f>
        <v>89.7629097431139</v>
      </c>
      <c r="AN21" s="10" t="n">
        <f aca="false">AN9/AN7*100</f>
        <v>96.7679758245601</v>
      </c>
      <c r="AO21" s="10" t="n">
        <f aca="false">AO9/AO7*100</f>
        <v>89.2146245238199</v>
      </c>
      <c r="AP21" s="10" t="n">
        <f aca="false">AP9/AP7*100</f>
        <v>96.6139470155161</v>
      </c>
      <c r="AQ21" s="10" t="n">
        <f aca="false">AQ9/AQ7*100</f>
        <v>92.9383476037037</v>
      </c>
      <c r="AR21" s="10" t="n">
        <f aca="false">AR9/AR7*100</f>
        <v>94.0983277562335</v>
      </c>
      <c r="AS21" s="10" t="n">
        <f aca="false">AS9/AS7*100</f>
        <v>97.8349326616009</v>
      </c>
      <c r="AT21" s="10" t="n">
        <f aca="false">AT9/AT7*100</f>
        <v>93.2185858441426</v>
      </c>
      <c r="AU21" s="10" t="n">
        <f aca="false">AU9/AU7*100</f>
        <v>91.8444305513698</v>
      </c>
      <c r="AV21" s="10" t="n">
        <f aca="false">AV9/AV7*100</f>
        <v>92.239249876878</v>
      </c>
      <c r="AW21" s="10" t="n">
        <f aca="false">AW9/AW7*100</f>
        <v>95.8849280944096</v>
      </c>
      <c r="AX21" s="10" t="n">
        <f aca="false">AX9/AX7*100</f>
        <v>96.8340988468196</v>
      </c>
      <c r="AY21" s="10" t="n">
        <f aca="false">AY9/AY7*100</f>
        <v>97.7911119225091</v>
      </c>
      <c r="AZ21" s="10" t="n">
        <f aca="false">AZ9/AZ7*100</f>
        <v>98.7560649179782</v>
      </c>
      <c r="BA21" s="10" t="n">
        <f aca="false">BA9/BA7*100</f>
        <v>99.7290570559036</v>
      </c>
      <c r="BB21" s="10" t="n">
        <f aca="false">BB9/BB7*100</f>
        <v>97.8369947633268</v>
      </c>
      <c r="BC21" s="10" t="n">
        <f aca="false">BC9/BC7*100</f>
        <v>89.4880600171598</v>
      </c>
      <c r="BD21" s="1" t="n">
        <f aca="false">BD9/BD7*100</f>
        <v>90.5591855274907</v>
      </c>
      <c r="BE21" s="10" t="n">
        <f aca="false">AVERAGE(AB21:BD21)</f>
        <v>92.6064594435329</v>
      </c>
      <c r="BF21" s="10" t="n">
        <f aca="false">BE21</f>
        <v>92.6064594435329</v>
      </c>
      <c r="BG21" s="10" t="n">
        <f aca="false">BF21</f>
        <v>92.6064594435329</v>
      </c>
      <c r="BH21" s="10" t="n">
        <f aca="false">BG21</f>
        <v>92.6064594435329</v>
      </c>
      <c r="BI21" s="10" t="n">
        <f aca="false">BH21</f>
        <v>92.6064594435329</v>
      </c>
      <c r="BJ21" s="10" t="n">
        <f aca="false">BI21</f>
        <v>92.6064594435329</v>
      </c>
      <c r="BK21" s="10" t="n">
        <f aca="false">BJ21</f>
        <v>92.6064594435329</v>
      </c>
      <c r="BL21" s="10" t="n">
        <f aca="false">BK21</f>
        <v>92.6064594435329</v>
      </c>
      <c r="BM21" s="10" t="n">
        <f aca="false">BL21</f>
        <v>92.6064594435329</v>
      </c>
      <c r="BN21" s="10" t="n">
        <f aca="false">BM21</f>
        <v>92.6064594435329</v>
      </c>
      <c r="BO21" s="10" t="n">
        <f aca="false">BN21</f>
        <v>92.6064594435329</v>
      </c>
      <c r="BP21" s="10" t="n">
        <f aca="false">BO21</f>
        <v>92.6064594435329</v>
      </c>
      <c r="BQ21" s="10" t="n">
        <f aca="false">BP21</f>
        <v>92.6064594435329</v>
      </c>
      <c r="BR21" s="10" t="n">
        <f aca="false">BQ21</f>
        <v>92.6064594435329</v>
      </c>
      <c r="BS21" s="10" t="n">
        <f aca="false">BR21</f>
        <v>92.6064594435329</v>
      </c>
      <c r="BT21" s="10" t="n">
        <f aca="false">BS21</f>
        <v>92.6064594435329</v>
      </c>
      <c r="BU21" s="10" t="n">
        <f aca="false">BT21</f>
        <v>92.6064594435329</v>
      </c>
      <c r="BV21" s="10" t="n">
        <f aca="false">BU21</f>
        <v>92.6064594435329</v>
      </c>
      <c r="BW21" s="10" t="n">
        <f aca="false">BV21</f>
        <v>92.6064594435329</v>
      </c>
      <c r="BX21" s="10" t="n">
        <f aca="false">BW21</f>
        <v>92.6064594435329</v>
      </c>
      <c r="BY21" s="10" t="n">
        <f aca="false">BX21</f>
        <v>92.6064594435329</v>
      </c>
      <c r="BZ21" s="10" t="n">
        <f aca="false">BY21</f>
        <v>92.6064594435329</v>
      </c>
      <c r="CA21" s="10" t="n">
        <f aca="false">BZ21</f>
        <v>92.6064594435329</v>
      </c>
      <c r="CB21" s="10" t="n">
        <f aca="false">CA21</f>
        <v>92.6064594435329</v>
      </c>
      <c r="CC21" s="10" t="n">
        <f aca="false">CB21</f>
        <v>92.6064594435329</v>
      </c>
      <c r="CD21" s="10" t="n">
        <f aca="false">CC21</f>
        <v>92.6064594435329</v>
      </c>
      <c r="CE21" s="10" t="n">
        <f aca="false">CD21</f>
        <v>92.6064594435329</v>
      </c>
      <c r="CF21" s="10" t="n">
        <f aca="false">CE21</f>
        <v>92.6064594435329</v>
      </c>
      <c r="CG21" s="10" t="n">
        <f aca="false">CF21</f>
        <v>92.6064594435329</v>
      </c>
      <c r="CH21" s="10" t="n">
        <f aca="false">CG21</f>
        <v>92.6064594435329</v>
      </c>
      <c r="CI21" s="10" t="n">
        <f aca="false">CH21</f>
        <v>92.6064594435329</v>
      </c>
      <c r="CJ21" s="10" t="n">
        <f aca="false">CI21</f>
        <v>92.6064594435329</v>
      </c>
      <c r="CK21" s="10" t="n">
        <f aca="false">CJ21</f>
        <v>92.6064594435329</v>
      </c>
      <c r="CL21" s="10" t="n">
        <f aca="false">CK21</f>
        <v>92.6064594435329</v>
      </c>
      <c r="CM21" s="10" t="n">
        <f aca="false">CL21</f>
        <v>92.6064594435329</v>
      </c>
      <c r="CN21" s="10" t="n">
        <f aca="false">CM21</f>
        <v>92.6064594435329</v>
      </c>
      <c r="CO21" s="10" t="n">
        <f aca="false">CN21</f>
        <v>92.6064594435329</v>
      </c>
      <c r="CP21" s="10" t="n">
        <f aca="false">CO21</f>
        <v>92.6064594435329</v>
      </c>
      <c r="CQ21" s="10" t="n">
        <f aca="false">CP21</f>
        <v>92.6064594435329</v>
      </c>
      <c r="CR21" s="10" t="n">
        <f aca="false">CQ21</f>
        <v>92.6064594435329</v>
      </c>
      <c r="CS21" s="10" t="n">
        <f aca="false">CR21</f>
        <v>92.6064594435329</v>
      </c>
      <c r="CT21" s="10" t="n">
        <f aca="false">CS21</f>
        <v>92.6064594435329</v>
      </c>
      <c r="CU21" s="10" t="n">
        <f aca="false">CT21</f>
        <v>92.6064594435329</v>
      </c>
      <c r="CV21" s="10" t="n">
        <f aca="false">CU21</f>
        <v>92.6064594435329</v>
      </c>
      <c r="CW21" s="10" t="n">
        <f aca="false">CV21</f>
        <v>92.6064594435329</v>
      </c>
      <c r="CX21" s="10" t="n">
        <f aca="false">CW21</f>
        <v>92.6064594435329</v>
      </c>
      <c r="CY21" s="10" t="n">
        <f aca="false">CX21</f>
        <v>92.6064594435329</v>
      </c>
      <c r="CZ21" s="10" t="n">
        <f aca="false">CY21</f>
        <v>92.6064594435329</v>
      </c>
      <c r="DA21" s="10" t="n">
        <f aca="false">CZ21</f>
        <v>92.6064594435329</v>
      </c>
      <c r="DB21" s="10" t="n">
        <f aca="false">DA21</f>
        <v>92.6064594435329</v>
      </c>
      <c r="DC21" s="10" t="n">
        <f aca="false">DB21</f>
        <v>92.6064594435329</v>
      </c>
      <c r="DD21" s="10" t="n">
        <f aca="false">DC21</f>
        <v>92.6064594435329</v>
      </c>
      <c r="DE21" s="10" t="n">
        <f aca="false">DD21</f>
        <v>92.6064594435329</v>
      </c>
      <c r="DF21" s="10" t="n">
        <f aca="false">DE21</f>
        <v>92.6064594435329</v>
      </c>
      <c r="DG21" s="10" t="n">
        <f aca="false">DF21</f>
        <v>92.6064594435329</v>
      </c>
      <c r="DH21" s="10" t="n">
        <f aca="false">DG21</f>
        <v>92.6064594435329</v>
      </c>
      <c r="DI21" s="10" t="n">
        <f aca="false">DH21</f>
        <v>92.6064594435329</v>
      </c>
      <c r="DJ21" s="10" t="n">
        <f aca="false">DI21</f>
        <v>92.6064594435329</v>
      </c>
      <c r="DK21" s="10" t="n">
        <f aca="false">DJ21</f>
        <v>92.6064594435329</v>
      </c>
      <c r="DL21" s="10" t="n">
        <f aca="false">DK21</f>
        <v>92.6064594435329</v>
      </c>
      <c r="DM21" s="10" t="n">
        <f aca="false">DL21</f>
        <v>92.6064594435329</v>
      </c>
      <c r="DN21" s="10" t="n">
        <f aca="false">DM21</f>
        <v>92.6064594435329</v>
      </c>
      <c r="DO21" s="10" t="n">
        <f aca="false">DN21</f>
        <v>92.6064594435329</v>
      </c>
      <c r="DP21" s="10" t="n">
        <f aca="false">DO21</f>
        <v>92.6064594435329</v>
      </c>
      <c r="DQ21" s="10" t="n">
        <f aca="false">DP21</f>
        <v>92.6064594435329</v>
      </c>
      <c r="DR21" s="10" t="n">
        <f aca="false">DQ21</f>
        <v>92.6064594435329</v>
      </c>
      <c r="DS21" s="10" t="n">
        <f aca="false">DR21</f>
        <v>92.6064594435329</v>
      </c>
      <c r="DT21" s="10" t="n">
        <f aca="false">DS21</f>
        <v>92.6064594435329</v>
      </c>
      <c r="DU21" s="10" t="n">
        <f aca="false">DT21</f>
        <v>92.6064594435329</v>
      </c>
      <c r="DV21" s="10" t="n">
        <f aca="false">DU21</f>
        <v>92.6064594435329</v>
      </c>
      <c r="DW21" s="10" t="n">
        <f aca="false">DV21</f>
        <v>92.6064594435329</v>
      </c>
      <c r="DX21" s="10" t="n">
        <f aca="false">DW21</f>
        <v>92.6064594435329</v>
      </c>
      <c r="DY21" s="10" t="n">
        <f aca="false">DX21</f>
        <v>92.6064594435329</v>
      </c>
      <c r="DZ21" s="10" t="n">
        <f aca="false">DY21</f>
        <v>92.6064594435329</v>
      </c>
      <c r="EA21" s="10" t="n">
        <f aca="false">DZ21</f>
        <v>92.6064594435329</v>
      </c>
      <c r="EB21" s="10" t="n">
        <f aca="false">EA21</f>
        <v>92.6064594435329</v>
      </c>
      <c r="EC21" s="10" t="n">
        <f aca="false">EB21</f>
        <v>92.6064594435329</v>
      </c>
      <c r="ED21" s="10" t="n">
        <f aca="false">EC21</f>
        <v>92.6064594435329</v>
      </c>
      <c r="EE21" s="10" t="n">
        <f aca="false">ED21</f>
        <v>92.6064594435329</v>
      </c>
      <c r="EF21" s="10" t="n">
        <f aca="false">EE21</f>
        <v>92.6064594435329</v>
      </c>
      <c r="EG21" s="10" t="n">
        <f aca="false">EF21</f>
        <v>92.6064594435329</v>
      </c>
      <c r="EH21" s="10" t="n">
        <f aca="false">EG21</f>
        <v>92.6064594435329</v>
      </c>
      <c r="EI21" s="10" t="n">
        <f aca="false">EH21</f>
        <v>92.6064594435329</v>
      </c>
      <c r="EJ21" s="10" t="n">
        <f aca="false">EI21</f>
        <v>92.6064594435329</v>
      </c>
      <c r="EK21" s="10" t="n">
        <f aca="false">EJ21</f>
        <v>92.6064594435329</v>
      </c>
      <c r="EL21" s="10" t="n">
        <f aca="false">EK21</f>
        <v>92.6064594435329</v>
      </c>
      <c r="EM21" s="10" t="n">
        <f aca="false">EL21</f>
        <v>92.6064594435329</v>
      </c>
      <c r="EN21" s="10" t="n">
        <f aca="false">EM21</f>
        <v>92.6064594435329</v>
      </c>
      <c r="EO21" s="10" t="n">
        <f aca="false">EN21</f>
        <v>92.6064594435329</v>
      </c>
      <c r="EP21" s="10" t="n">
        <f aca="false">EO21</f>
        <v>92.6064594435329</v>
      </c>
      <c r="EQ21" s="10" t="n">
        <f aca="false">EP21</f>
        <v>92.6064594435329</v>
      </c>
      <c r="ER21" s="10" t="n">
        <f aca="false">EQ21</f>
        <v>92.6064594435329</v>
      </c>
      <c r="ES21" s="10" t="n">
        <f aca="false">ER21</f>
        <v>92.6064594435329</v>
      </c>
      <c r="ET21" s="10" t="n">
        <f aca="false">ES21</f>
        <v>92.6064594435329</v>
      </c>
      <c r="EU21" s="10" t="n">
        <f aca="false">ET21</f>
        <v>92.6064594435329</v>
      </c>
      <c r="EV21" s="10" t="n">
        <f aca="false">EU21</f>
        <v>92.6064594435329</v>
      </c>
      <c r="FY21" s="10" t="n">
        <f aca="false">FY9/FY7*100</f>
        <v>94.6724649155224</v>
      </c>
      <c r="FZ21" s="10" t="n">
        <f aca="false">FZ9/FZ7*100</f>
        <v>98.8333827484724</v>
      </c>
      <c r="GA21" s="10" t="n">
        <f aca="false">GA9/GA7*100</f>
        <v>90.0064620568091</v>
      </c>
      <c r="GB21" s="10" t="n">
        <f aca="false">GB9/GB7*100</f>
        <v>100.445407739591</v>
      </c>
      <c r="GC21" s="10" t="n">
        <f aca="false">GC9/GC7*100</f>
        <v>99.1255129237516</v>
      </c>
      <c r="GD21" s="10" t="n">
        <f aca="false">GD9/GD7*100</f>
        <v>92.8457734468434</v>
      </c>
      <c r="GE21" s="10" t="n">
        <f aca="false">GE9/GE7*100</f>
        <v>94.7017044244449</v>
      </c>
      <c r="GF21" s="10" t="n">
        <f aca="false">GF9/GF7*100</f>
        <v>87.8640010916871</v>
      </c>
      <c r="GG21" s="10" t="n">
        <f aca="false">GG9/GG7*100</f>
        <v>99.9006029209222</v>
      </c>
      <c r="GH21" s="10" t="n">
        <f aca="false">GH9/GH7*100</f>
        <v>101.866070872854</v>
      </c>
      <c r="GI21" s="10" t="n">
        <f aca="false">GI9/GI7*100</f>
        <v>107.589654478863</v>
      </c>
      <c r="GJ21" s="10" t="n">
        <f aca="false">GJ9/GJ7*100</f>
        <v>95.051694555354</v>
      </c>
      <c r="GK21" s="10" t="n">
        <f aca="false">GK9/GK7*100</f>
        <v>91.4607124052944</v>
      </c>
      <c r="GL21" s="10" t="n">
        <f aca="false">GL9/GL7*100</f>
        <v>88.2024788360138</v>
      </c>
      <c r="GM21" s="10" t="n">
        <f aca="false">GM9/GM7*100</f>
        <v>98.988420179628</v>
      </c>
      <c r="GN21" s="10" t="n">
        <f aca="false">GN9/GN7*100</f>
        <v>101.001037269681</v>
      </c>
      <c r="GO21" s="10" t="n">
        <f aca="false">GO9/GO7*100</f>
        <v>101.848819206693</v>
      </c>
      <c r="GP21" s="10" t="n">
        <f aca="false">GP9/GP7*100</f>
        <v>101.749730210545</v>
      </c>
      <c r="GQ21" s="10" t="n">
        <f aca="false">GQ9/GQ7*100</f>
        <v>95.9873331401441</v>
      </c>
      <c r="GR21" s="10" t="n">
        <f aca="false">GR9/GR7*100</f>
        <v>93.4902304805785</v>
      </c>
      <c r="GS21" s="10" t="n">
        <f aca="false">GS9/GS7*100</f>
        <v>95.7403461128024</v>
      </c>
      <c r="GT21" s="10" t="n">
        <f aca="false">GT9/GT7*100</f>
        <v>97.5707126457845</v>
      </c>
      <c r="GU21" s="10" t="n">
        <f aca="false">GU9/GU7*100</f>
        <v>95.0277934406164</v>
      </c>
      <c r="GV21" s="10" t="n">
        <f aca="false">GV9/GV7*100</f>
        <v>92.5963203606552</v>
      </c>
      <c r="GW21" s="10" t="n">
        <f aca="false">GW9/GW7*100</f>
        <v>90.269124139678</v>
      </c>
      <c r="GX21" s="10" t="n">
        <f aca="false">GX9/GX7*100</f>
        <v>88.0396375287744</v>
      </c>
      <c r="GY21" s="10" t="n">
        <f aca="false">GY9/GY7*100</f>
        <v>94.4675797342898</v>
      </c>
      <c r="GZ21" s="10" t="n">
        <f aca="false">GZ9/GZ7*100</f>
        <v>89.9172863975357</v>
      </c>
      <c r="HA21" s="1" t="n">
        <f aca="false">HA9/HA7*100</f>
        <v>91.9725115514531</v>
      </c>
      <c r="HB21" s="10" t="n">
        <f aca="false">AVERAGE(FY21:HA21)</f>
        <v>95.5597519246649</v>
      </c>
      <c r="HC21" s="10" t="n">
        <f aca="false">HB21</f>
        <v>95.5597519246649</v>
      </c>
      <c r="HD21" s="10" t="n">
        <f aca="false">HC21</f>
        <v>95.5597519246649</v>
      </c>
      <c r="HE21" s="10" t="n">
        <f aca="false">HD21</f>
        <v>95.5597519246649</v>
      </c>
      <c r="HF21" s="10" t="n">
        <f aca="false">HE21</f>
        <v>95.5597519246649</v>
      </c>
      <c r="HG21" s="10" t="n">
        <f aca="false">HF21</f>
        <v>95.5597519246649</v>
      </c>
      <c r="HH21" s="10" t="n">
        <f aca="false">HG21</f>
        <v>95.5597519246649</v>
      </c>
      <c r="HI21" s="10" t="n">
        <f aca="false">HH21</f>
        <v>95.5597519246649</v>
      </c>
      <c r="HJ21" s="10" t="n">
        <f aca="false">HI21</f>
        <v>95.5597519246649</v>
      </c>
      <c r="HK21" s="10" t="n">
        <f aca="false">HJ21</f>
        <v>95.5597519246649</v>
      </c>
      <c r="HL21" s="10" t="n">
        <f aca="false">HK21</f>
        <v>95.5597519246649</v>
      </c>
      <c r="HM21" s="10" t="n">
        <f aca="false">HL21</f>
        <v>95.5597519246649</v>
      </c>
      <c r="HN21" s="10" t="n">
        <f aca="false">HM21</f>
        <v>95.5597519246649</v>
      </c>
      <c r="HO21" s="10" t="n">
        <f aca="false">HN21</f>
        <v>95.5597519246649</v>
      </c>
      <c r="HP21" s="10" t="n">
        <f aca="false">HO21</f>
        <v>95.5597519246649</v>
      </c>
      <c r="HQ21" s="10" t="n">
        <f aca="false">HP21</f>
        <v>95.5597519246649</v>
      </c>
      <c r="HR21" s="10" t="n">
        <f aca="false">HQ21</f>
        <v>95.5597519246649</v>
      </c>
      <c r="HS21" s="10" t="n">
        <f aca="false">HR21</f>
        <v>95.5597519246649</v>
      </c>
      <c r="HT21" s="10" t="n">
        <f aca="false">HS21</f>
        <v>95.5597519246649</v>
      </c>
      <c r="HU21" s="10" t="n">
        <f aca="false">HT21</f>
        <v>95.5597519246649</v>
      </c>
      <c r="HV21" s="10" t="n">
        <f aca="false">HU21</f>
        <v>95.5597519246649</v>
      </c>
      <c r="HW21" s="10" t="n">
        <f aca="false">HV21</f>
        <v>95.5597519246649</v>
      </c>
      <c r="HX21" s="10" t="n">
        <f aca="false">HW21</f>
        <v>95.5597519246649</v>
      </c>
      <c r="HY21" s="10" t="n">
        <f aca="false">HX21</f>
        <v>95.5597519246649</v>
      </c>
      <c r="HZ21" s="10" t="n">
        <f aca="false">HY21</f>
        <v>95.5597519246649</v>
      </c>
      <c r="IA21" s="10" t="n">
        <f aca="false">HZ21</f>
        <v>95.5597519246649</v>
      </c>
      <c r="IB21" s="10" t="n">
        <f aca="false">IA21</f>
        <v>95.5597519246649</v>
      </c>
      <c r="IC21" s="10" t="n">
        <f aca="false">IB21</f>
        <v>95.5597519246649</v>
      </c>
      <c r="ID21" s="10" t="n">
        <f aca="false">IC21</f>
        <v>95.5597519246649</v>
      </c>
      <c r="IE21" s="10" t="n">
        <f aca="false">ID21</f>
        <v>95.5597519246649</v>
      </c>
      <c r="IF21" s="10" t="n">
        <f aca="false">IE21</f>
        <v>95.5597519246649</v>
      </c>
      <c r="IG21" s="10" t="n">
        <f aca="false">IF21</f>
        <v>95.5597519246649</v>
      </c>
      <c r="IH21" s="10" t="n">
        <f aca="false">IG21</f>
        <v>95.5597519246649</v>
      </c>
      <c r="II21" s="10" t="n">
        <f aca="false">IH21</f>
        <v>95.5597519246649</v>
      </c>
      <c r="IJ21" s="10" t="n">
        <f aca="false">II21</f>
        <v>95.5597519246649</v>
      </c>
      <c r="IK21" s="10" t="n">
        <f aca="false">IJ21</f>
        <v>95.5597519246649</v>
      </c>
      <c r="IL21" s="10" t="n">
        <f aca="false">IK21</f>
        <v>95.5597519246649</v>
      </c>
      <c r="IM21" s="10" t="n">
        <f aca="false">IL21</f>
        <v>95.5597519246649</v>
      </c>
      <c r="IN21" s="10" t="n">
        <f aca="false">IM21</f>
        <v>95.5597519246649</v>
      </c>
      <c r="IO21" s="10" t="n">
        <f aca="false">IN21</f>
        <v>95.5597519246649</v>
      </c>
      <c r="IP21" s="10" t="n">
        <f aca="false">IO21</f>
        <v>95.5597519246649</v>
      </c>
      <c r="IQ21" s="10" t="n">
        <f aca="false">IP21</f>
        <v>95.5597519246649</v>
      </c>
      <c r="IR21" s="10" t="n">
        <f aca="false">IQ21</f>
        <v>95.5597519246649</v>
      </c>
      <c r="IS21" s="10" t="n">
        <f aca="false">IR21</f>
        <v>95.5597519246649</v>
      </c>
      <c r="IT21" s="10" t="n">
        <f aca="false">IS21</f>
        <v>95.5597519246649</v>
      </c>
      <c r="IU21" s="10" t="n">
        <f aca="false">IT21</f>
        <v>95.5597519246649</v>
      </c>
      <c r="IV21" s="10" t="n">
        <f aca="false">IU21</f>
        <v>95.5597519246649</v>
      </c>
      <c r="IW21" s="10" t="n">
        <f aca="false">IV21</f>
        <v>95.5597519246649</v>
      </c>
      <c r="IX21" s="10" t="n">
        <f aca="false">IW21</f>
        <v>95.5597519246649</v>
      </c>
      <c r="IY21" s="10" t="n">
        <f aca="false">IX21</f>
        <v>95.5597519246649</v>
      </c>
      <c r="IZ21" s="10" t="n">
        <f aca="false">IY21</f>
        <v>95.5597519246649</v>
      </c>
      <c r="JA21" s="10" t="n">
        <f aca="false">IZ21</f>
        <v>95.5597519246649</v>
      </c>
      <c r="JB21" s="10" t="n">
        <f aca="false">JA21</f>
        <v>95.5597519246649</v>
      </c>
      <c r="JC21" s="10" t="n">
        <f aca="false">JB21</f>
        <v>95.5597519246649</v>
      </c>
      <c r="JD21" s="10" t="n">
        <f aca="false">JC21</f>
        <v>95.5597519246649</v>
      </c>
      <c r="JE21" s="10" t="n">
        <f aca="false">JD21</f>
        <v>95.5597519246649</v>
      </c>
      <c r="JF21" s="10" t="n">
        <f aca="false">JE21</f>
        <v>95.5597519246649</v>
      </c>
      <c r="JG21" s="10" t="n">
        <f aca="false">JF21</f>
        <v>95.5597519246649</v>
      </c>
      <c r="JH21" s="10" t="n">
        <f aca="false">JG21</f>
        <v>95.5597519246649</v>
      </c>
      <c r="JI21" s="10" t="n">
        <f aca="false">JH21</f>
        <v>95.5597519246649</v>
      </c>
      <c r="JJ21" s="10" t="n">
        <f aca="false">JI21</f>
        <v>95.5597519246649</v>
      </c>
      <c r="JK21" s="10" t="n">
        <f aca="false">JJ21</f>
        <v>95.5597519246649</v>
      </c>
      <c r="JL21" s="10" t="n">
        <f aca="false">JK21</f>
        <v>95.5597519246649</v>
      </c>
      <c r="JM21" s="10" t="n">
        <f aca="false">JL21</f>
        <v>95.5597519246649</v>
      </c>
      <c r="JN21" s="10" t="n">
        <f aca="false">JM21</f>
        <v>95.5597519246649</v>
      </c>
      <c r="JO21" s="10" t="n">
        <f aca="false">JN21</f>
        <v>95.5597519246649</v>
      </c>
      <c r="JP21" s="10" t="n">
        <f aca="false">JO21</f>
        <v>95.5597519246649</v>
      </c>
      <c r="JQ21" s="10" t="n">
        <f aca="false">JP21</f>
        <v>95.5597519246649</v>
      </c>
      <c r="JR21" s="10" t="n">
        <f aca="false">JQ21</f>
        <v>95.5597519246649</v>
      </c>
      <c r="JS21" s="10" t="n">
        <f aca="false">JR21</f>
        <v>95.5597519246649</v>
      </c>
      <c r="JT21" s="10" t="n">
        <f aca="false">JS21</f>
        <v>95.5597519246649</v>
      </c>
      <c r="JU21" s="10" t="n">
        <f aca="false">JT21</f>
        <v>95.5597519246649</v>
      </c>
      <c r="JV21" s="10" t="n">
        <f aca="false">JU21</f>
        <v>95.5597519246649</v>
      </c>
      <c r="JW21" s="10" t="n">
        <f aca="false">JV21</f>
        <v>95.5597519246649</v>
      </c>
      <c r="JX21" s="10" t="n">
        <f aca="false">JW21</f>
        <v>95.5597519246649</v>
      </c>
      <c r="JY21" s="10" t="n">
        <f aca="false">JX21</f>
        <v>95.5597519246649</v>
      </c>
      <c r="JZ21" s="10" t="n">
        <f aca="false">JY21</f>
        <v>95.5597519246649</v>
      </c>
      <c r="KA21" s="10" t="n">
        <f aca="false">JZ21</f>
        <v>95.5597519246649</v>
      </c>
      <c r="KB21" s="10" t="n">
        <f aca="false">KA21</f>
        <v>95.5597519246649</v>
      </c>
      <c r="KC21" s="10" t="n">
        <f aca="false">KB21</f>
        <v>95.5597519246649</v>
      </c>
      <c r="KD21" s="10" t="n">
        <f aca="false">KC21</f>
        <v>95.5597519246649</v>
      </c>
      <c r="KE21" s="10" t="n">
        <f aca="false">KD21</f>
        <v>95.5597519246649</v>
      </c>
      <c r="KF21" s="10" t="n">
        <f aca="false">KE21</f>
        <v>95.5597519246649</v>
      </c>
      <c r="KG21" s="10" t="n">
        <f aca="false">KF21</f>
        <v>95.5597519246649</v>
      </c>
      <c r="KH21" s="10" t="n">
        <f aca="false">KG21</f>
        <v>95.5597519246649</v>
      </c>
      <c r="KI21" s="10" t="n">
        <f aca="false">KH21</f>
        <v>95.5597519246649</v>
      </c>
      <c r="KJ21" s="10" t="n">
        <f aca="false">KI21</f>
        <v>95.5597519246649</v>
      </c>
      <c r="KK21" s="10" t="n">
        <f aca="false">KJ21</f>
        <v>95.5597519246649</v>
      </c>
      <c r="KL21" s="10" t="n">
        <f aca="false">KK21</f>
        <v>95.5597519246649</v>
      </c>
      <c r="KM21" s="10" t="n">
        <f aca="false">KL21</f>
        <v>95.5597519246649</v>
      </c>
      <c r="KN21" s="10" t="n">
        <f aca="false">KM21</f>
        <v>95.5597519246649</v>
      </c>
      <c r="KO21" s="10" t="n">
        <f aca="false">KN21</f>
        <v>95.5597519246649</v>
      </c>
      <c r="KP21" s="10" t="n">
        <f aca="false">KO21</f>
        <v>95.5597519246649</v>
      </c>
      <c r="KQ21" s="10" t="n">
        <f aca="false">KP21</f>
        <v>95.5597519246649</v>
      </c>
      <c r="KR21" s="10" t="n">
        <f aca="false">KQ21</f>
        <v>95.5597519246649</v>
      </c>
      <c r="KS21" s="10" t="n">
        <f aca="false">KR21</f>
        <v>95.5597519246649</v>
      </c>
    </row>
    <row r="22" customFormat="false" ht="12.85" hidden="false" customHeight="false" outlineLevel="0" collapsed="false">
      <c r="AB22" s="4" t="n">
        <f aca="false">AB10/AB7*100</f>
        <v>81.4243412901254</v>
      </c>
      <c r="AC22" s="4" t="n">
        <f aca="false">AC10/AC7*100</f>
        <v>80.2965202851421</v>
      </c>
      <c r="AD22" s="4" t="n">
        <f aca="false">AD10/AD7*100</f>
        <v>84.9829529980753</v>
      </c>
      <c r="AE22" s="4" t="n">
        <f aca="false">AE10/AE7*100</f>
        <v>87.6754101435465</v>
      </c>
      <c r="AF22" s="4" t="n">
        <f aca="false">AF10/AF7*100</f>
        <v>75.403877092186</v>
      </c>
      <c r="AG22" s="4" t="n">
        <f aca="false">AG10/AG7*100</f>
        <v>81.341617957184</v>
      </c>
      <c r="AH22" s="4" t="n">
        <f aca="false">AH10/AH7*100</f>
        <v>78.7576074733775</v>
      </c>
      <c r="AI22" s="4" t="n">
        <f aca="false">AI10/AI7*100</f>
        <v>84.1157898048421</v>
      </c>
      <c r="AJ22" s="4" t="n">
        <f aca="false">AJ10/AJ7*100</f>
        <v>83.249379566131</v>
      </c>
      <c r="AK22" s="4" t="n">
        <f aca="false">AK10/AK7*100</f>
        <v>86.2474133495115</v>
      </c>
      <c r="AL22" s="4" t="n">
        <f aca="false">AL10/AL7*100</f>
        <v>80.7036735403586</v>
      </c>
      <c r="AM22" s="4" t="n">
        <f aca="false">AM10/AM7*100</f>
        <v>81.4868571890702</v>
      </c>
      <c r="AN22" s="4" t="n">
        <f aca="false">AN10/AN7*100</f>
        <v>90.5184738543466</v>
      </c>
      <c r="AO22" s="4" t="n">
        <f aca="false">AO10/AO7*100</f>
        <v>86.3870283789557</v>
      </c>
      <c r="AP22" s="4" t="n">
        <f aca="false">AP10/AP7*100</f>
        <v>82.5811933249206</v>
      </c>
      <c r="AQ22" s="4" t="n">
        <f aca="false">AQ10/AQ7*100</f>
        <v>82.2565031861034</v>
      </c>
      <c r="AR22" s="4" t="n">
        <f aca="false">AR10/AR7*100</f>
        <v>84.8870230235594</v>
      </c>
      <c r="AS22" s="4" t="n">
        <f aca="false">AS10/AS7*100</f>
        <v>92.9850700866759</v>
      </c>
      <c r="AT22" s="4" t="n">
        <f aca="false">AT10/AT7*100</f>
        <v>88.5674850122524</v>
      </c>
      <c r="AU22" s="4" t="n">
        <f aca="false">AU10/AU7*100</f>
        <v>89.6993839506855</v>
      </c>
      <c r="AV22" s="4" t="n">
        <f aca="false">AV10/AV7*100</f>
        <v>85.6398506163619</v>
      </c>
      <c r="AW22" s="4" t="n">
        <f aca="false">AW10/AW7*100</f>
        <v>92.9758687125489</v>
      </c>
      <c r="AX22" s="4" t="n">
        <f aca="false">AX10/AX7*100</f>
        <v>93.3023166529903</v>
      </c>
      <c r="AY22" s="4" t="n">
        <f aca="false">AY10/AY7*100</f>
        <v>93.6314618007323</v>
      </c>
      <c r="AZ22" s="4" t="n">
        <f aca="false">AZ10/AZ7*100</f>
        <v>93.9633377221025</v>
      </c>
      <c r="BA22" s="4" t="n">
        <f aca="false">BA10/BA7*100</f>
        <v>94.2979785427188</v>
      </c>
      <c r="BB22" s="4" t="n">
        <f aca="false">BB10/BB7*100</f>
        <v>81.6497595463065</v>
      </c>
      <c r="BC22" s="4" t="n">
        <f aca="false">BC10/BC7*100</f>
        <v>80.4383847738489</v>
      </c>
      <c r="BD22" s="1" t="n">
        <f aca="false">BD10/BD7*100</f>
        <v>88.0746001552285</v>
      </c>
      <c r="BE22" s="4" t="n">
        <f aca="false">AVERAGE(AB22:BD22)</f>
        <v>85.777281380341</v>
      </c>
      <c r="BF22" s="4" t="n">
        <f aca="false">BE22</f>
        <v>85.777281380341</v>
      </c>
      <c r="BG22" s="4" t="n">
        <f aca="false">BF22</f>
        <v>85.777281380341</v>
      </c>
      <c r="BH22" s="4" t="n">
        <f aca="false">BG22</f>
        <v>85.777281380341</v>
      </c>
      <c r="BI22" s="4" t="n">
        <f aca="false">BH22</f>
        <v>85.777281380341</v>
      </c>
      <c r="BJ22" s="4" t="n">
        <f aca="false">BI22</f>
        <v>85.777281380341</v>
      </c>
      <c r="BK22" s="4" t="n">
        <f aca="false">BJ22</f>
        <v>85.777281380341</v>
      </c>
      <c r="BL22" s="4" t="n">
        <f aca="false">BK22</f>
        <v>85.777281380341</v>
      </c>
      <c r="BM22" s="4" t="n">
        <f aca="false">BL22</f>
        <v>85.777281380341</v>
      </c>
      <c r="BN22" s="4" t="n">
        <f aca="false">BM22</f>
        <v>85.777281380341</v>
      </c>
      <c r="BO22" s="4" t="n">
        <f aca="false">BN22</f>
        <v>85.777281380341</v>
      </c>
      <c r="BP22" s="4" t="n">
        <f aca="false">BO22</f>
        <v>85.777281380341</v>
      </c>
      <c r="BQ22" s="4" t="n">
        <f aca="false">BP22</f>
        <v>85.777281380341</v>
      </c>
      <c r="BR22" s="4" t="n">
        <f aca="false">BQ22</f>
        <v>85.777281380341</v>
      </c>
      <c r="BS22" s="4" t="n">
        <f aca="false">BR22</f>
        <v>85.777281380341</v>
      </c>
      <c r="BT22" s="4" t="n">
        <f aca="false">BS22</f>
        <v>85.777281380341</v>
      </c>
      <c r="BU22" s="4" t="n">
        <f aca="false">BT22</f>
        <v>85.777281380341</v>
      </c>
      <c r="BV22" s="4" t="n">
        <f aca="false">BU22</f>
        <v>85.777281380341</v>
      </c>
      <c r="BW22" s="4" t="n">
        <f aca="false">BV22</f>
        <v>85.777281380341</v>
      </c>
      <c r="BX22" s="4" t="n">
        <f aca="false">BW22</f>
        <v>85.777281380341</v>
      </c>
      <c r="BY22" s="4" t="n">
        <f aca="false">BX22</f>
        <v>85.777281380341</v>
      </c>
      <c r="BZ22" s="4" t="n">
        <f aca="false">BY22</f>
        <v>85.777281380341</v>
      </c>
      <c r="CA22" s="4" t="n">
        <f aca="false">BZ22</f>
        <v>85.777281380341</v>
      </c>
      <c r="CB22" s="4" t="n">
        <f aca="false">CA22</f>
        <v>85.777281380341</v>
      </c>
      <c r="CC22" s="4" t="n">
        <f aca="false">CB22</f>
        <v>85.777281380341</v>
      </c>
      <c r="CD22" s="4" t="n">
        <f aca="false">CC22</f>
        <v>85.777281380341</v>
      </c>
      <c r="CE22" s="4" t="n">
        <f aca="false">CD22</f>
        <v>85.777281380341</v>
      </c>
      <c r="CF22" s="4" t="n">
        <f aca="false">CE22</f>
        <v>85.777281380341</v>
      </c>
      <c r="CG22" s="4" t="n">
        <f aca="false">CF22</f>
        <v>85.777281380341</v>
      </c>
      <c r="CH22" s="4" t="n">
        <f aca="false">CG22</f>
        <v>85.777281380341</v>
      </c>
      <c r="CI22" s="4" t="n">
        <f aca="false">CH22</f>
        <v>85.777281380341</v>
      </c>
      <c r="CJ22" s="4" t="n">
        <f aca="false">CI22</f>
        <v>85.777281380341</v>
      </c>
      <c r="CK22" s="4" t="n">
        <f aca="false">CJ22</f>
        <v>85.777281380341</v>
      </c>
      <c r="CL22" s="4" t="n">
        <f aca="false">CK22</f>
        <v>85.777281380341</v>
      </c>
      <c r="CM22" s="4" t="n">
        <f aca="false">CL22</f>
        <v>85.777281380341</v>
      </c>
      <c r="CN22" s="4" t="n">
        <f aca="false">CM22</f>
        <v>85.777281380341</v>
      </c>
      <c r="CO22" s="4" t="n">
        <f aca="false">CN22</f>
        <v>85.777281380341</v>
      </c>
      <c r="CP22" s="4" t="n">
        <f aca="false">CO22</f>
        <v>85.777281380341</v>
      </c>
      <c r="CQ22" s="4" t="n">
        <f aca="false">CP22</f>
        <v>85.777281380341</v>
      </c>
      <c r="CR22" s="4" t="n">
        <f aca="false">CQ22</f>
        <v>85.777281380341</v>
      </c>
      <c r="CS22" s="4" t="n">
        <f aca="false">CR22</f>
        <v>85.777281380341</v>
      </c>
      <c r="CT22" s="4" t="n">
        <f aca="false">CS22</f>
        <v>85.777281380341</v>
      </c>
      <c r="CU22" s="4" t="n">
        <f aca="false">CT22</f>
        <v>85.777281380341</v>
      </c>
      <c r="CV22" s="4" t="n">
        <f aca="false">CU22</f>
        <v>85.777281380341</v>
      </c>
      <c r="CW22" s="4" t="n">
        <f aca="false">CV22</f>
        <v>85.777281380341</v>
      </c>
      <c r="CX22" s="4" t="n">
        <f aca="false">CW22</f>
        <v>85.777281380341</v>
      </c>
      <c r="CY22" s="4" t="n">
        <f aca="false">CX22</f>
        <v>85.777281380341</v>
      </c>
      <c r="CZ22" s="4" t="n">
        <f aca="false">CY22</f>
        <v>85.777281380341</v>
      </c>
      <c r="DA22" s="4" t="n">
        <f aca="false">CZ22</f>
        <v>85.777281380341</v>
      </c>
      <c r="DB22" s="4" t="n">
        <f aca="false">DA22</f>
        <v>85.777281380341</v>
      </c>
      <c r="DC22" s="4" t="n">
        <f aca="false">DB22</f>
        <v>85.777281380341</v>
      </c>
      <c r="DD22" s="4" t="n">
        <f aca="false">DC22</f>
        <v>85.777281380341</v>
      </c>
      <c r="DE22" s="4" t="n">
        <f aca="false">DD22</f>
        <v>85.777281380341</v>
      </c>
      <c r="DF22" s="4" t="n">
        <f aca="false">DE22</f>
        <v>85.777281380341</v>
      </c>
      <c r="DG22" s="4" t="n">
        <f aca="false">DF22</f>
        <v>85.777281380341</v>
      </c>
      <c r="DH22" s="4" t="n">
        <f aca="false">DG22</f>
        <v>85.777281380341</v>
      </c>
      <c r="DI22" s="4" t="n">
        <f aca="false">DH22</f>
        <v>85.777281380341</v>
      </c>
      <c r="DJ22" s="4" t="n">
        <f aca="false">DI22</f>
        <v>85.777281380341</v>
      </c>
      <c r="DK22" s="4" t="n">
        <f aca="false">DJ22</f>
        <v>85.777281380341</v>
      </c>
      <c r="DL22" s="4" t="n">
        <f aca="false">DK22</f>
        <v>85.777281380341</v>
      </c>
      <c r="DM22" s="4" t="n">
        <f aca="false">DL22</f>
        <v>85.777281380341</v>
      </c>
      <c r="DN22" s="4" t="n">
        <f aca="false">DM22</f>
        <v>85.777281380341</v>
      </c>
      <c r="DO22" s="4" t="n">
        <f aca="false">DN22</f>
        <v>85.777281380341</v>
      </c>
      <c r="DP22" s="4" t="n">
        <f aca="false">DO22</f>
        <v>85.777281380341</v>
      </c>
      <c r="DQ22" s="4" t="n">
        <f aca="false">DP22</f>
        <v>85.777281380341</v>
      </c>
      <c r="DR22" s="4" t="n">
        <f aca="false">DQ22</f>
        <v>85.777281380341</v>
      </c>
      <c r="DS22" s="4" t="n">
        <f aca="false">DR22</f>
        <v>85.777281380341</v>
      </c>
      <c r="DT22" s="4" t="n">
        <f aca="false">DS22</f>
        <v>85.777281380341</v>
      </c>
      <c r="DU22" s="4" t="n">
        <f aca="false">DT22</f>
        <v>85.777281380341</v>
      </c>
      <c r="DV22" s="4" t="n">
        <f aca="false">DU22</f>
        <v>85.777281380341</v>
      </c>
      <c r="DW22" s="4" t="n">
        <f aca="false">DV22</f>
        <v>85.777281380341</v>
      </c>
      <c r="DX22" s="4" t="n">
        <f aca="false">DW22</f>
        <v>85.777281380341</v>
      </c>
      <c r="DY22" s="4" t="n">
        <f aca="false">DX22</f>
        <v>85.777281380341</v>
      </c>
      <c r="DZ22" s="4" t="n">
        <f aca="false">DY22</f>
        <v>85.777281380341</v>
      </c>
      <c r="EA22" s="4" t="n">
        <f aca="false">DZ22</f>
        <v>85.777281380341</v>
      </c>
      <c r="EB22" s="4" t="n">
        <f aca="false">EA22</f>
        <v>85.777281380341</v>
      </c>
      <c r="EC22" s="4" t="n">
        <f aca="false">EB22</f>
        <v>85.777281380341</v>
      </c>
      <c r="ED22" s="4" t="n">
        <f aca="false">EC22</f>
        <v>85.777281380341</v>
      </c>
      <c r="EE22" s="4" t="n">
        <f aca="false">ED22</f>
        <v>85.777281380341</v>
      </c>
      <c r="EF22" s="4" t="n">
        <f aca="false">EE22</f>
        <v>85.777281380341</v>
      </c>
      <c r="EG22" s="4" t="n">
        <f aca="false">EF22</f>
        <v>85.777281380341</v>
      </c>
      <c r="EH22" s="4" t="n">
        <f aca="false">EG22</f>
        <v>85.777281380341</v>
      </c>
      <c r="EI22" s="4" t="n">
        <f aca="false">EH22</f>
        <v>85.777281380341</v>
      </c>
      <c r="EJ22" s="4" t="n">
        <f aca="false">EI22</f>
        <v>85.777281380341</v>
      </c>
      <c r="EK22" s="4" t="n">
        <f aca="false">EJ22</f>
        <v>85.777281380341</v>
      </c>
      <c r="EL22" s="4" t="n">
        <f aca="false">EK22</f>
        <v>85.777281380341</v>
      </c>
      <c r="EM22" s="4" t="n">
        <f aca="false">EL22</f>
        <v>85.777281380341</v>
      </c>
      <c r="EN22" s="4" t="n">
        <f aca="false">EM22</f>
        <v>85.777281380341</v>
      </c>
      <c r="EO22" s="4" t="n">
        <f aca="false">EN22</f>
        <v>85.777281380341</v>
      </c>
      <c r="EP22" s="4" t="n">
        <f aca="false">EO22</f>
        <v>85.777281380341</v>
      </c>
      <c r="EQ22" s="4" t="n">
        <f aca="false">EP22</f>
        <v>85.777281380341</v>
      </c>
      <c r="ER22" s="4" t="n">
        <f aca="false">EQ22</f>
        <v>85.777281380341</v>
      </c>
      <c r="ES22" s="4" t="n">
        <f aca="false">ER22</f>
        <v>85.777281380341</v>
      </c>
      <c r="ET22" s="4" t="n">
        <f aca="false">ES22</f>
        <v>85.777281380341</v>
      </c>
      <c r="EU22" s="4" t="n">
        <f aca="false">ET22</f>
        <v>85.777281380341</v>
      </c>
      <c r="EV22" s="4" t="n">
        <f aca="false">EU22</f>
        <v>85.777281380341</v>
      </c>
      <c r="FY22" s="4" t="n">
        <f aca="false">FY10/FY7*100</f>
        <v>81.9434097082067</v>
      </c>
      <c r="FZ22" s="4" t="n">
        <f aca="false">FZ10/FZ7*100</f>
        <v>86.2654574123116</v>
      </c>
      <c r="GA22" s="4" t="n">
        <f aca="false">GA10/GA7*100</f>
        <v>93.2901611817922</v>
      </c>
      <c r="GB22" s="4" t="n">
        <f aca="false">GB10/GB7*100</f>
        <v>91.8577119268285</v>
      </c>
      <c r="GC22" s="4" t="n">
        <f aca="false">GC10/GC7*100</f>
        <v>91.3621093093996</v>
      </c>
      <c r="GD22" s="4" t="n">
        <f aca="false">GD10/GD7*100</f>
        <v>81.8596635956974</v>
      </c>
      <c r="GE22" s="4" t="n">
        <f aca="false">GE10/GE7*100</f>
        <v>85.7922692465725</v>
      </c>
      <c r="GF22" s="4" t="n">
        <f aca="false">GF10/GF7*100</f>
        <v>80.2898151234724</v>
      </c>
      <c r="GG22" s="4" t="n">
        <f aca="false">GG10/GG7*100</f>
        <v>90.4874437018045</v>
      </c>
      <c r="GH22" s="4" t="n">
        <f aca="false">GH10/GH7*100</f>
        <v>93.5436715156462</v>
      </c>
      <c r="GI22" s="4" t="n">
        <f aca="false">GI10/GI7*100</f>
        <v>92.9447210489161</v>
      </c>
      <c r="GJ22" s="4" t="n">
        <f aca="false">GJ10/GJ7*100</f>
        <v>83.3204541051208</v>
      </c>
      <c r="GK22" s="4" t="n">
        <f aca="false">GK10/GK7*100</f>
        <v>87.6465700812085</v>
      </c>
      <c r="GL22" s="4" t="n">
        <f aca="false">GL10/GL7*100</f>
        <v>84.650166790512</v>
      </c>
      <c r="GM22" s="4" t="n">
        <f aca="false">GM10/GM7*100</f>
        <v>93.1346624908621</v>
      </c>
      <c r="GN22" s="4" t="n">
        <f aca="false">GN10/GN7*100</f>
        <v>94.0678338777401</v>
      </c>
      <c r="GO22" s="4" t="n">
        <f aca="false">GO10/GO7*100</f>
        <v>88.8556430310719</v>
      </c>
      <c r="GP22" s="4" t="n">
        <f aca="false">GP10/GP7*100</f>
        <v>93.5961626019007</v>
      </c>
      <c r="GQ22" s="4" t="n">
        <f aca="false">GQ10/GQ7*100</f>
        <v>95.8225641103374</v>
      </c>
      <c r="GR22" s="4" t="n">
        <f aca="false">GR10/GR7*100</f>
        <v>85.9466101258412</v>
      </c>
      <c r="GS22" s="4" t="n">
        <f aca="false">GS10/GS7*100</f>
        <v>100.209242147692</v>
      </c>
      <c r="GT22" s="4" t="n">
        <f aca="false">GT10/GT7*100</f>
        <v>96.6044151532182</v>
      </c>
      <c r="GU22" s="4" t="n">
        <f aca="false">GU10/GU7*100</f>
        <v>95.7526584959603</v>
      </c>
      <c r="GV22" s="4" t="n">
        <f aca="false">GV10/GV7*100</f>
        <v>94.938230975577</v>
      </c>
      <c r="GW22" s="4" t="n">
        <f aca="false">GW10/GW7*100</f>
        <v>94.1587312297989</v>
      </c>
      <c r="GX22" s="4" t="n">
        <f aca="false">GX10/GX7*100</f>
        <v>93.4119595434454</v>
      </c>
      <c r="GY22" s="4" t="n">
        <f aca="false">GY10/GY7*100</f>
        <v>85.9764372658885</v>
      </c>
      <c r="GZ22" s="4" t="n">
        <f aca="false">GZ10/GZ7*100</f>
        <v>88.1306020553824</v>
      </c>
      <c r="HA22" s="1" t="n">
        <f aca="false">HA10/HA7*100</f>
        <v>95.9898139797187</v>
      </c>
      <c r="HB22" s="4" t="n">
        <f aca="false">AVERAGE(FY22:HA22)</f>
        <v>90.4085928217905</v>
      </c>
      <c r="HC22" s="4" t="n">
        <f aca="false">HB22</f>
        <v>90.4085928217905</v>
      </c>
      <c r="HD22" s="4" t="n">
        <f aca="false">HC22</f>
        <v>90.4085928217905</v>
      </c>
      <c r="HE22" s="4" t="n">
        <f aca="false">HD22</f>
        <v>90.4085928217905</v>
      </c>
      <c r="HF22" s="4" t="n">
        <f aca="false">HE22</f>
        <v>90.4085928217905</v>
      </c>
      <c r="HG22" s="4" t="n">
        <f aca="false">HF22</f>
        <v>90.4085928217905</v>
      </c>
      <c r="HH22" s="4" t="n">
        <f aca="false">HG22</f>
        <v>90.4085928217905</v>
      </c>
      <c r="HI22" s="4" t="n">
        <f aca="false">HH22</f>
        <v>90.4085928217905</v>
      </c>
      <c r="HJ22" s="4" t="n">
        <f aca="false">HI22</f>
        <v>90.4085928217905</v>
      </c>
      <c r="HK22" s="4" t="n">
        <f aca="false">HJ22</f>
        <v>90.4085928217905</v>
      </c>
      <c r="HL22" s="4" t="n">
        <f aca="false">HK22</f>
        <v>90.4085928217905</v>
      </c>
      <c r="HM22" s="4" t="n">
        <f aca="false">HL22</f>
        <v>90.4085928217905</v>
      </c>
      <c r="HN22" s="4" t="n">
        <f aca="false">HM22</f>
        <v>90.4085928217905</v>
      </c>
      <c r="HO22" s="4" t="n">
        <f aca="false">HN22</f>
        <v>90.4085928217905</v>
      </c>
      <c r="HP22" s="4" t="n">
        <f aca="false">HO22</f>
        <v>90.4085928217905</v>
      </c>
      <c r="HQ22" s="4" t="n">
        <f aca="false">HP22</f>
        <v>90.4085928217905</v>
      </c>
      <c r="HR22" s="4" t="n">
        <f aca="false">HQ22</f>
        <v>90.4085928217905</v>
      </c>
      <c r="HS22" s="4" t="n">
        <f aca="false">HR22</f>
        <v>90.4085928217905</v>
      </c>
      <c r="HT22" s="4" t="n">
        <f aca="false">HS22</f>
        <v>90.4085928217905</v>
      </c>
      <c r="HU22" s="4" t="n">
        <f aca="false">HT22</f>
        <v>90.4085928217905</v>
      </c>
      <c r="HV22" s="4" t="n">
        <f aca="false">HU22</f>
        <v>90.4085928217905</v>
      </c>
      <c r="HW22" s="4" t="n">
        <f aca="false">HV22</f>
        <v>90.4085928217905</v>
      </c>
      <c r="HX22" s="4" t="n">
        <f aca="false">HW22</f>
        <v>90.4085928217905</v>
      </c>
      <c r="HY22" s="4" t="n">
        <f aca="false">HX22</f>
        <v>90.4085928217905</v>
      </c>
      <c r="HZ22" s="4" t="n">
        <f aca="false">HY22</f>
        <v>90.4085928217905</v>
      </c>
      <c r="IA22" s="4" t="n">
        <f aca="false">HZ22</f>
        <v>90.4085928217905</v>
      </c>
      <c r="IB22" s="4" t="n">
        <f aca="false">IA22</f>
        <v>90.4085928217905</v>
      </c>
      <c r="IC22" s="4" t="n">
        <f aca="false">IB22</f>
        <v>90.4085928217905</v>
      </c>
      <c r="ID22" s="4" t="n">
        <f aca="false">IC22</f>
        <v>90.4085928217905</v>
      </c>
      <c r="IE22" s="4" t="n">
        <f aca="false">ID22</f>
        <v>90.4085928217905</v>
      </c>
      <c r="IF22" s="4" t="n">
        <f aca="false">IE22</f>
        <v>90.4085928217905</v>
      </c>
      <c r="IG22" s="4" t="n">
        <f aca="false">IF22</f>
        <v>90.4085928217905</v>
      </c>
      <c r="IH22" s="4" t="n">
        <f aca="false">IG22</f>
        <v>90.4085928217905</v>
      </c>
      <c r="II22" s="4" t="n">
        <f aca="false">IH22</f>
        <v>90.4085928217905</v>
      </c>
      <c r="IJ22" s="4" t="n">
        <f aca="false">II22</f>
        <v>90.4085928217905</v>
      </c>
      <c r="IK22" s="4" t="n">
        <f aca="false">IJ22</f>
        <v>90.4085928217905</v>
      </c>
      <c r="IL22" s="4" t="n">
        <f aca="false">IK22</f>
        <v>90.4085928217905</v>
      </c>
      <c r="IM22" s="4" t="n">
        <f aca="false">IL22</f>
        <v>90.4085928217905</v>
      </c>
      <c r="IN22" s="4" t="n">
        <f aca="false">IM22</f>
        <v>90.4085928217905</v>
      </c>
      <c r="IO22" s="4" t="n">
        <f aca="false">IN22</f>
        <v>90.4085928217905</v>
      </c>
      <c r="IP22" s="4" t="n">
        <f aca="false">IO22</f>
        <v>90.4085928217905</v>
      </c>
      <c r="IQ22" s="4" t="n">
        <f aca="false">IP22</f>
        <v>90.4085928217905</v>
      </c>
      <c r="IR22" s="4" t="n">
        <f aca="false">IQ22</f>
        <v>90.4085928217905</v>
      </c>
      <c r="IS22" s="4" t="n">
        <f aca="false">IR22</f>
        <v>90.4085928217905</v>
      </c>
      <c r="IT22" s="4" t="n">
        <f aca="false">IS22</f>
        <v>90.4085928217905</v>
      </c>
      <c r="IU22" s="4" t="n">
        <f aca="false">IT22</f>
        <v>90.4085928217905</v>
      </c>
      <c r="IV22" s="4" t="n">
        <f aca="false">IU22</f>
        <v>90.4085928217905</v>
      </c>
      <c r="IW22" s="4" t="n">
        <f aca="false">IV22</f>
        <v>90.4085928217905</v>
      </c>
      <c r="IX22" s="4" t="n">
        <f aca="false">IW22</f>
        <v>90.4085928217905</v>
      </c>
      <c r="IY22" s="4" t="n">
        <f aca="false">IX22</f>
        <v>90.4085928217905</v>
      </c>
      <c r="IZ22" s="4" t="n">
        <f aca="false">IY22</f>
        <v>90.4085928217905</v>
      </c>
      <c r="JA22" s="4" t="n">
        <f aca="false">IZ22</f>
        <v>90.4085928217905</v>
      </c>
      <c r="JB22" s="4" t="n">
        <f aca="false">JA22</f>
        <v>90.4085928217905</v>
      </c>
      <c r="JC22" s="4" t="n">
        <f aca="false">JB22</f>
        <v>90.4085928217905</v>
      </c>
      <c r="JD22" s="4" t="n">
        <f aca="false">JC22</f>
        <v>90.4085928217905</v>
      </c>
      <c r="JE22" s="4" t="n">
        <f aca="false">JD22</f>
        <v>90.4085928217905</v>
      </c>
      <c r="JF22" s="4" t="n">
        <f aca="false">JE22</f>
        <v>90.4085928217905</v>
      </c>
      <c r="JG22" s="4" t="n">
        <f aca="false">JF22</f>
        <v>90.4085928217905</v>
      </c>
      <c r="JH22" s="4" t="n">
        <f aca="false">JG22</f>
        <v>90.4085928217905</v>
      </c>
      <c r="JI22" s="4" t="n">
        <f aca="false">JH22</f>
        <v>90.4085928217905</v>
      </c>
      <c r="JJ22" s="4" t="n">
        <f aca="false">JI22</f>
        <v>90.4085928217905</v>
      </c>
      <c r="JK22" s="4" t="n">
        <f aca="false">JJ22</f>
        <v>90.4085928217905</v>
      </c>
      <c r="JL22" s="4" t="n">
        <f aca="false">JK22</f>
        <v>90.4085928217905</v>
      </c>
      <c r="JM22" s="4" t="n">
        <f aca="false">JL22</f>
        <v>90.4085928217905</v>
      </c>
      <c r="JN22" s="4" t="n">
        <f aca="false">JM22</f>
        <v>90.4085928217905</v>
      </c>
      <c r="JO22" s="4" t="n">
        <f aca="false">JN22</f>
        <v>90.4085928217905</v>
      </c>
      <c r="JP22" s="4" t="n">
        <f aca="false">JO22</f>
        <v>90.4085928217905</v>
      </c>
      <c r="JQ22" s="4" t="n">
        <f aca="false">JP22</f>
        <v>90.4085928217905</v>
      </c>
      <c r="JR22" s="4" t="n">
        <f aca="false">JQ22</f>
        <v>90.4085928217905</v>
      </c>
      <c r="JS22" s="4" t="n">
        <f aca="false">JR22</f>
        <v>90.4085928217905</v>
      </c>
      <c r="JT22" s="4" t="n">
        <f aca="false">JS22</f>
        <v>90.4085928217905</v>
      </c>
      <c r="JU22" s="4" t="n">
        <f aca="false">JT22</f>
        <v>90.4085928217905</v>
      </c>
      <c r="JV22" s="4" t="n">
        <f aca="false">JU22</f>
        <v>90.4085928217905</v>
      </c>
      <c r="JW22" s="4" t="n">
        <f aca="false">JV22</f>
        <v>90.4085928217905</v>
      </c>
      <c r="JX22" s="4" t="n">
        <f aca="false">JW22</f>
        <v>90.4085928217905</v>
      </c>
      <c r="JY22" s="4" t="n">
        <f aca="false">JX22</f>
        <v>90.4085928217905</v>
      </c>
      <c r="JZ22" s="4" t="n">
        <f aca="false">JY22</f>
        <v>90.4085928217905</v>
      </c>
      <c r="KA22" s="4" t="n">
        <f aca="false">JZ22</f>
        <v>90.4085928217905</v>
      </c>
      <c r="KB22" s="4" t="n">
        <f aca="false">KA22</f>
        <v>90.4085928217905</v>
      </c>
      <c r="KC22" s="4" t="n">
        <f aca="false">KB22</f>
        <v>90.4085928217905</v>
      </c>
      <c r="KD22" s="4" t="n">
        <f aca="false">KC22</f>
        <v>90.4085928217905</v>
      </c>
      <c r="KE22" s="4" t="n">
        <f aca="false">KD22</f>
        <v>90.4085928217905</v>
      </c>
      <c r="KF22" s="4" t="n">
        <f aca="false">KE22</f>
        <v>90.4085928217905</v>
      </c>
      <c r="KG22" s="4" t="n">
        <f aca="false">KF22</f>
        <v>90.4085928217905</v>
      </c>
      <c r="KH22" s="4" t="n">
        <f aca="false">KG22</f>
        <v>90.4085928217905</v>
      </c>
      <c r="KI22" s="4" t="n">
        <f aca="false">KH22</f>
        <v>90.4085928217905</v>
      </c>
      <c r="KJ22" s="4" t="n">
        <f aca="false">KI22</f>
        <v>90.4085928217905</v>
      </c>
      <c r="KK22" s="4" t="n">
        <f aca="false">KJ22</f>
        <v>90.4085928217905</v>
      </c>
      <c r="KL22" s="4" t="n">
        <f aca="false">KK22</f>
        <v>90.4085928217905</v>
      </c>
      <c r="KM22" s="4" t="n">
        <f aca="false">KL22</f>
        <v>90.4085928217905</v>
      </c>
      <c r="KN22" s="4" t="n">
        <f aca="false">KM22</f>
        <v>90.4085928217905</v>
      </c>
      <c r="KO22" s="4" t="n">
        <f aca="false">KN22</f>
        <v>90.4085928217905</v>
      </c>
      <c r="KP22" s="4" t="n">
        <f aca="false">KO22</f>
        <v>90.4085928217905</v>
      </c>
      <c r="KQ22" s="4" t="n">
        <f aca="false">KP22</f>
        <v>90.4085928217905</v>
      </c>
      <c r="KR22" s="4" t="n">
        <f aca="false">KQ22</f>
        <v>90.4085928217905</v>
      </c>
      <c r="KS22" s="4" t="n">
        <f aca="false">KR22</f>
        <v>90.4085928217905</v>
      </c>
    </row>
    <row r="23" customFormat="false" ht="12.85" hidden="false" customHeight="false" outlineLevel="0" collapsed="false">
      <c r="AB23" s="10" t="n">
        <f aca="false">AB11/AB7*100</f>
        <v>73.3417297433008</v>
      </c>
      <c r="AC23" s="10" t="n">
        <f aca="false">AC11/AC7*100</f>
        <v>73.8205689947368</v>
      </c>
      <c r="AD23" s="10" t="n">
        <f aca="false">AD11/AD7*100</f>
        <v>69.7644821280784</v>
      </c>
      <c r="AE23" s="10" t="n">
        <f aca="false">AE11/AE7*100</f>
        <v>72.0151666920282</v>
      </c>
      <c r="AF23" s="10" t="n">
        <f aca="false">AF11/AF7*100</f>
        <v>68.6442309095468</v>
      </c>
      <c r="AG23" s="10" t="n">
        <f aca="false">AG11/AG7*100</f>
        <v>64.941364405766</v>
      </c>
      <c r="AH23" s="10" t="n">
        <f aca="false">AH11/AH7*100</f>
        <v>70.026229396441</v>
      </c>
      <c r="AI23" s="10" t="n">
        <f aca="false">AI11/AI7*100</f>
        <v>76.4675274543802</v>
      </c>
      <c r="AJ23" s="10" t="n">
        <f aca="false">AJ11/AJ7*100</f>
        <v>77.0006213265026</v>
      </c>
      <c r="AK23" s="10" t="n">
        <f aca="false">AK11/AK7*100</f>
        <v>69.8296226873812</v>
      </c>
      <c r="AL23" s="10" t="n">
        <f aca="false">AL11/AL7*100</f>
        <v>72.0621270873253</v>
      </c>
      <c r="AM23" s="10" t="n">
        <f aca="false">AM11/AM7*100</f>
        <v>72.3266182953093</v>
      </c>
      <c r="AN23" s="10" t="n">
        <f aca="false">AN11/AN7*100</f>
        <v>70.8890973842</v>
      </c>
      <c r="AO23" s="10" t="n">
        <f aca="false">AO11/AO7*100</f>
        <v>70.3177669473182</v>
      </c>
      <c r="AP23" s="10" t="n">
        <f aca="false">AP11/AP7*100</f>
        <v>71.4424894513508</v>
      </c>
      <c r="AQ23" s="10" t="n">
        <f aca="false">AQ11/AQ7*100</f>
        <v>73.5205891588306</v>
      </c>
      <c r="AR23" s="10" t="n">
        <f aca="false">AR11/AR7*100</f>
        <v>72.9412337614652</v>
      </c>
      <c r="AS23" s="10" t="n">
        <f aca="false">AS11/AS7*100</f>
        <v>83.9240622105425</v>
      </c>
      <c r="AT23" s="10" t="n">
        <f aca="false">AT11/AT7*100</f>
        <v>78.8332580839649</v>
      </c>
      <c r="AU23" s="10" t="n">
        <f aca="false">AU11/AU7*100</f>
        <v>68.1627497308319</v>
      </c>
      <c r="AV23" s="10" t="n">
        <f aca="false">AV11/AV7*100</f>
        <v>73.4318343750863</v>
      </c>
      <c r="AW23" s="10" t="n">
        <f aca="false">AW11/AW7*100</f>
        <v>74.5410049405327</v>
      </c>
      <c r="AX23" s="10" t="n">
        <f aca="false">AX11/AX7*100</f>
        <v>73.9622138348609</v>
      </c>
      <c r="AY23" s="10" t="n">
        <f aca="false">AY11/AY7*100</f>
        <v>73.3786405896736</v>
      </c>
      <c r="AZ23" s="10" t="n">
        <f aca="false">AZ11/AZ7*100</f>
        <v>72.7902256919845</v>
      </c>
      <c r="BA23" s="10" t="n">
        <f aca="false">BA11/BA7*100</f>
        <v>72.1969086371869</v>
      </c>
      <c r="BB23" s="10" t="n">
        <f aca="false">BB11/BB7*100</f>
        <v>71.4161382493928</v>
      </c>
      <c r="BC23" s="10" t="n">
        <f aca="false">BC11/BC7*100</f>
        <v>73.4704800255468</v>
      </c>
      <c r="BD23" s="1" t="n">
        <f aca="false">BD11/BD7*100</f>
        <v>73.6461596190461</v>
      </c>
      <c r="BE23" s="10" t="n">
        <f aca="false">AVERAGE(AB23:BD23)</f>
        <v>72.7277635107797</v>
      </c>
      <c r="BF23" s="10" t="n">
        <f aca="false">BE23</f>
        <v>72.7277635107797</v>
      </c>
      <c r="BG23" s="10" t="n">
        <f aca="false">BF23</f>
        <v>72.7277635107797</v>
      </c>
      <c r="BH23" s="10" t="n">
        <f aca="false">BG23</f>
        <v>72.7277635107797</v>
      </c>
      <c r="BI23" s="10" t="n">
        <f aca="false">BH23</f>
        <v>72.7277635107797</v>
      </c>
      <c r="BJ23" s="10" t="n">
        <f aca="false">BI23</f>
        <v>72.7277635107797</v>
      </c>
      <c r="BK23" s="10" t="n">
        <f aca="false">BJ23</f>
        <v>72.7277635107797</v>
      </c>
      <c r="BL23" s="10" t="n">
        <f aca="false">BK23</f>
        <v>72.7277635107797</v>
      </c>
      <c r="BM23" s="10" t="n">
        <f aca="false">BL23</f>
        <v>72.7277635107797</v>
      </c>
      <c r="BN23" s="10" t="n">
        <f aca="false">BM23</f>
        <v>72.7277635107797</v>
      </c>
      <c r="BO23" s="10" t="n">
        <f aca="false">BN23</f>
        <v>72.7277635107797</v>
      </c>
      <c r="BP23" s="10" t="n">
        <f aca="false">BO23</f>
        <v>72.7277635107797</v>
      </c>
      <c r="BQ23" s="10" t="n">
        <f aca="false">BP23</f>
        <v>72.7277635107797</v>
      </c>
      <c r="BR23" s="10" t="n">
        <f aca="false">BQ23</f>
        <v>72.7277635107797</v>
      </c>
      <c r="BS23" s="10" t="n">
        <f aca="false">BR23</f>
        <v>72.7277635107797</v>
      </c>
      <c r="BT23" s="10" t="n">
        <f aca="false">BS23</f>
        <v>72.7277635107797</v>
      </c>
      <c r="BU23" s="10" t="n">
        <f aca="false">BT23</f>
        <v>72.7277635107797</v>
      </c>
      <c r="BV23" s="10" t="n">
        <f aca="false">BU23</f>
        <v>72.7277635107797</v>
      </c>
      <c r="BW23" s="10" t="n">
        <f aca="false">BV23</f>
        <v>72.7277635107797</v>
      </c>
      <c r="BX23" s="10" t="n">
        <f aca="false">BW23</f>
        <v>72.7277635107797</v>
      </c>
      <c r="BY23" s="10" t="n">
        <f aca="false">BX23</f>
        <v>72.7277635107797</v>
      </c>
      <c r="BZ23" s="10" t="n">
        <f aca="false">BY23</f>
        <v>72.7277635107797</v>
      </c>
      <c r="CA23" s="10" t="n">
        <f aca="false">BZ23</f>
        <v>72.7277635107797</v>
      </c>
      <c r="CB23" s="10" t="n">
        <f aca="false">CA23</f>
        <v>72.7277635107797</v>
      </c>
      <c r="CC23" s="10" t="n">
        <f aca="false">CB23</f>
        <v>72.7277635107797</v>
      </c>
      <c r="CD23" s="10" t="n">
        <f aca="false">CC23</f>
        <v>72.7277635107797</v>
      </c>
      <c r="CE23" s="10" t="n">
        <f aca="false">CD23</f>
        <v>72.7277635107797</v>
      </c>
      <c r="CF23" s="10" t="n">
        <f aca="false">CE23</f>
        <v>72.7277635107797</v>
      </c>
      <c r="CG23" s="10" t="n">
        <f aca="false">CF23</f>
        <v>72.7277635107797</v>
      </c>
      <c r="CH23" s="10" t="n">
        <f aca="false">CG23</f>
        <v>72.7277635107797</v>
      </c>
      <c r="CI23" s="10" t="n">
        <f aca="false">CH23</f>
        <v>72.7277635107797</v>
      </c>
      <c r="CJ23" s="10" t="n">
        <f aca="false">CI23</f>
        <v>72.7277635107797</v>
      </c>
      <c r="CK23" s="10" t="n">
        <f aca="false">CJ23</f>
        <v>72.7277635107797</v>
      </c>
      <c r="CL23" s="10" t="n">
        <f aca="false">CK23</f>
        <v>72.7277635107797</v>
      </c>
      <c r="CM23" s="10" t="n">
        <f aca="false">CL23</f>
        <v>72.7277635107797</v>
      </c>
      <c r="CN23" s="10" t="n">
        <f aca="false">CM23</f>
        <v>72.7277635107797</v>
      </c>
      <c r="CO23" s="10" t="n">
        <f aca="false">CN23</f>
        <v>72.7277635107797</v>
      </c>
      <c r="CP23" s="10" t="n">
        <f aca="false">CO23</f>
        <v>72.7277635107797</v>
      </c>
      <c r="CQ23" s="10" t="n">
        <f aca="false">CP23</f>
        <v>72.7277635107797</v>
      </c>
      <c r="CR23" s="10" t="n">
        <f aca="false">CQ23</f>
        <v>72.7277635107797</v>
      </c>
      <c r="CS23" s="10" t="n">
        <f aca="false">CR23</f>
        <v>72.7277635107797</v>
      </c>
      <c r="CT23" s="10" t="n">
        <f aca="false">CS23</f>
        <v>72.7277635107797</v>
      </c>
      <c r="CU23" s="10" t="n">
        <f aca="false">CT23</f>
        <v>72.7277635107797</v>
      </c>
      <c r="CV23" s="10" t="n">
        <f aca="false">CU23</f>
        <v>72.7277635107797</v>
      </c>
      <c r="CW23" s="10" t="n">
        <f aca="false">CV23</f>
        <v>72.7277635107797</v>
      </c>
      <c r="CX23" s="10" t="n">
        <f aca="false">CW23</f>
        <v>72.7277635107797</v>
      </c>
      <c r="CY23" s="10" t="n">
        <f aca="false">CX23</f>
        <v>72.7277635107797</v>
      </c>
      <c r="CZ23" s="10" t="n">
        <f aca="false">CY23</f>
        <v>72.7277635107797</v>
      </c>
      <c r="DA23" s="10" t="n">
        <f aca="false">CZ23</f>
        <v>72.7277635107797</v>
      </c>
      <c r="DB23" s="10" t="n">
        <f aca="false">DA23</f>
        <v>72.7277635107797</v>
      </c>
      <c r="DC23" s="10" t="n">
        <f aca="false">DB23</f>
        <v>72.7277635107797</v>
      </c>
      <c r="DD23" s="10" t="n">
        <f aca="false">DC23</f>
        <v>72.7277635107797</v>
      </c>
      <c r="DE23" s="10" t="n">
        <f aca="false">DD23</f>
        <v>72.7277635107797</v>
      </c>
      <c r="DF23" s="10" t="n">
        <f aca="false">DE23</f>
        <v>72.7277635107797</v>
      </c>
      <c r="DG23" s="10" t="n">
        <f aca="false">DF23</f>
        <v>72.7277635107797</v>
      </c>
      <c r="DH23" s="10" t="n">
        <f aca="false">DG23</f>
        <v>72.7277635107797</v>
      </c>
      <c r="DI23" s="10" t="n">
        <f aca="false">DH23</f>
        <v>72.7277635107797</v>
      </c>
      <c r="DJ23" s="10" t="n">
        <f aca="false">DI23</f>
        <v>72.7277635107797</v>
      </c>
      <c r="DK23" s="10" t="n">
        <f aca="false">DJ23</f>
        <v>72.7277635107797</v>
      </c>
      <c r="DL23" s="10" t="n">
        <f aca="false">DK23</f>
        <v>72.7277635107797</v>
      </c>
      <c r="DM23" s="10" t="n">
        <f aca="false">DL23</f>
        <v>72.7277635107797</v>
      </c>
      <c r="DN23" s="10" t="n">
        <f aca="false">DM23</f>
        <v>72.7277635107797</v>
      </c>
      <c r="DO23" s="10" t="n">
        <f aca="false">DN23</f>
        <v>72.7277635107797</v>
      </c>
      <c r="DP23" s="10" t="n">
        <f aca="false">DO23</f>
        <v>72.7277635107797</v>
      </c>
      <c r="DQ23" s="10" t="n">
        <f aca="false">DP23</f>
        <v>72.7277635107797</v>
      </c>
      <c r="DR23" s="10" t="n">
        <f aca="false">DQ23</f>
        <v>72.7277635107797</v>
      </c>
      <c r="DS23" s="10" t="n">
        <f aca="false">DR23</f>
        <v>72.7277635107797</v>
      </c>
      <c r="DT23" s="10" t="n">
        <f aca="false">DS23</f>
        <v>72.7277635107797</v>
      </c>
      <c r="DU23" s="10" t="n">
        <f aca="false">DT23</f>
        <v>72.7277635107797</v>
      </c>
      <c r="DV23" s="10" t="n">
        <f aca="false">DU23</f>
        <v>72.7277635107797</v>
      </c>
      <c r="DW23" s="10" t="n">
        <f aca="false">DV23</f>
        <v>72.7277635107797</v>
      </c>
      <c r="DX23" s="10" t="n">
        <f aca="false">DW23</f>
        <v>72.7277635107797</v>
      </c>
      <c r="DY23" s="10" t="n">
        <f aca="false">DX23</f>
        <v>72.7277635107797</v>
      </c>
      <c r="DZ23" s="10" t="n">
        <f aca="false">DY23</f>
        <v>72.7277635107797</v>
      </c>
      <c r="EA23" s="10" t="n">
        <f aca="false">DZ23</f>
        <v>72.7277635107797</v>
      </c>
      <c r="EB23" s="10" t="n">
        <f aca="false">EA23</f>
        <v>72.7277635107797</v>
      </c>
      <c r="EC23" s="10" t="n">
        <f aca="false">EB23</f>
        <v>72.7277635107797</v>
      </c>
      <c r="ED23" s="10" t="n">
        <f aca="false">EC23</f>
        <v>72.7277635107797</v>
      </c>
      <c r="EE23" s="10" t="n">
        <f aca="false">ED23</f>
        <v>72.7277635107797</v>
      </c>
      <c r="EF23" s="10" t="n">
        <f aca="false">EE23</f>
        <v>72.7277635107797</v>
      </c>
      <c r="EG23" s="10" t="n">
        <f aca="false">EF23</f>
        <v>72.7277635107797</v>
      </c>
      <c r="EH23" s="10" t="n">
        <f aca="false">EG23</f>
        <v>72.7277635107797</v>
      </c>
      <c r="EI23" s="10" t="n">
        <f aca="false">EH23</f>
        <v>72.7277635107797</v>
      </c>
      <c r="EJ23" s="10" t="n">
        <f aca="false">EI23</f>
        <v>72.7277635107797</v>
      </c>
      <c r="EK23" s="10" t="n">
        <f aca="false">EJ23</f>
        <v>72.7277635107797</v>
      </c>
      <c r="EL23" s="10" t="n">
        <f aca="false">EK23</f>
        <v>72.7277635107797</v>
      </c>
      <c r="EM23" s="10" t="n">
        <f aca="false">EL23</f>
        <v>72.7277635107797</v>
      </c>
      <c r="EN23" s="10" t="n">
        <f aca="false">EM23</f>
        <v>72.7277635107797</v>
      </c>
      <c r="EO23" s="10" t="n">
        <f aca="false">EN23</f>
        <v>72.7277635107797</v>
      </c>
      <c r="EP23" s="10" t="n">
        <f aca="false">EO23</f>
        <v>72.7277635107797</v>
      </c>
      <c r="EQ23" s="10" t="n">
        <f aca="false">EP23</f>
        <v>72.7277635107797</v>
      </c>
      <c r="ER23" s="10" t="n">
        <f aca="false">EQ23</f>
        <v>72.7277635107797</v>
      </c>
      <c r="ES23" s="10" t="n">
        <f aca="false">ER23</f>
        <v>72.7277635107797</v>
      </c>
      <c r="ET23" s="10" t="n">
        <f aca="false">ES23</f>
        <v>72.7277635107797</v>
      </c>
      <c r="EU23" s="10" t="n">
        <f aca="false">ET23</f>
        <v>72.7277635107797</v>
      </c>
      <c r="EV23" s="10" t="n">
        <f aca="false">EU23</f>
        <v>72.7277635107797</v>
      </c>
      <c r="FY23" s="10" t="n">
        <f aca="false">FY11/FY7*100</f>
        <v>73.8511865196422</v>
      </c>
      <c r="FZ23" s="10" t="n">
        <f aca="false">FZ11/FZ7*100</f>
        <v>74.7758877660644</v>
      </c>
      <c r="GA23" s="10" t="n">
        <f aca="false">GA11/GA7*100</f>
        <v>74.1914658312774</v>
      </c>
      <c r="GB23" s="10" t="n">
        <f aca="false">GB11/GB7*100</f>
        <v>77.4567480741629</v>
      </c>
      <c r="GC23" s="10" t="n">
        <f aca="false">GC11/GC7*100</f>
        <v>80.3942319957653</v>
      </c>
      <c r="GD23" s="10" t="n">
        <f aca="false">GD11/GD7*100</f>
        <v>72.0091192010616</v>
      </c>
      <c r="GE23" s="10" t="n">
        <f aca="false">GE11/GE7*100</f>
        <v>74.20111435778</v>
      </c>
      <c r="GF23" s="10" t="n">
        <f aca="false">GF11/GF7*100</f>
        <v>70.357304569286</v>
      </c>
      <c r="GG23" s="10" t="n">
        <f aca="false">GG11/GG7*100</f>
        <v>78.1675246399539</v>
      </c>
      <c r="GH23" s="10" t="n">
        <f aca="false">GH11/GH7*100</f>
        <v>76.8022310845843</v>
      </c>
      <c r="GI23" s="10" t="n">
        <f aca="false">GI11/GI7*100</f>
        <v>78.2423176610384</v>
      </c>
      <c r="GJ23" s="10" t="n">
        <f aca="false">GJ11/GJ7*100</f>
        <v>73.9632844672393</v>
      </c>
      <c r="GK23" s="10" t="n">
        <f aca="false">GK11/GK7*100</f>
        <v>67.8532844575491</v>
      </c>
      <c r="GL23" s="10" t="n">
        <f aca="false">GL11/GL7*100</f>
        <v>74.8369493281575</v>
      </c>
      <c r="GM23" s="10" t="n">
        <f aca="false">GM11/GM7*100</f>
        <v>81.9162137320464</v>
      </c>
      <c r="GN23" s="10" t="n">
        <f aca="false">GN11/GN7*100</f>
        <v>77.6000470830032</v>
      </c>
      <c r="GO23" s="10" t="n">
        <f aca="false">GO11/GO7*100</f>
        <v>75.5013283345374</v>
      </c>
      <c r="GP23" s="10" t="n">
        <f aca="false">GP11/GP7*100</f>
        <v>84.7632996440765</v>
      </c>
      <c r="GQ23" s="10" t="n">
        <f aca="false">GQ11/GQ7*100</f>
        <v>84.2090928055514</v>
      </c>
      <c r="GR23" s="10" t="n">
        <f aca="false">GR11/GR7*100</f>
        <v>73.6244211241014</v>
      </c>
      <c r="GS23" s="10" t="n">
        <f aca="false">GS11/GS7*100</f>
        <v>78.6292632068676</v>
      </c>
      <c r="GT23" s="10" t="n">
        <f aca="false">GT11/GT7*100</f>
        <v>74.4731659731682</v>
      </c>
      <c r="GU23" s="10" t="n">
        <f aca="false">GU11/GU7*100</f>
        <v>73.5272115572937</v>
      </c>
      <c r="GV23" s="10" t="n">
        <f aca="false">GV11/GV7*100</f>
        <v>72.6227145947497</v>
      </c>
      <c r="GW23" s="10" t="n">
        <f aca="false">GW11/GW7*100</f>
        <v>71.7570081510035</v>
      </c>
      <c r="GX23" s="10" t="n">
        <f aca="false">GX11/GX7*100</f>
        <v>70.9276492392335</v>
      </c>
      <c r="GY23" s="10" t="n">
        <f aca="false">GY11/GY7*100</f>
        <v>72.9238907465098</v>
      </c>
      <c r="GZ23" s="10" t="n">
        <f aca="false">GZ11/GZ7*100</f>
        <v>69.0403506506416</v>
      </c>
      <c r="HA23" s="1" t="n">
        <f aca="false">HA11/HA7*100</f>
        <v>80.6974900543838</v>
      </c>
      <c r="HB23" s="10" t="n">
        <f aca="false">AVERAGE(FY23:HA23)</f>
        <v>75.4936481672665</v>
      </c>
      <c r="HC23" s="10" t="n">
        <f aca="false">HB23</f>
        <v>75.4936481672665</v>
      </c>
      <c r="HD23" s="10" t="n">
        <f aca="false">HC23</f>
        <v>75.4936481672665</v>
      </c>
      <c r="HE23" s="10" t="n">
        <f aca="false">HD23</f>
        <v>75.4936481672665</v>
      </c>
      <c r="HF23" s="10" t="n">
        <f aca="false">HE23</f>
        <v>75.4936481672665</v>
      </c>
      <c r="HG23" s="10" t="n">
        <f aca="false">HF23</f>
        <v>75.4936481672665</v>
      </c>
      <c r="HH23" s="10" t="n">
        <f aca="false">HG23</f>
        <v>75.4936481672665</v>
      </c>
      <c r="HI23" s="10" t="n">
        <f aca="false">HH23</f>
        <v>75.4936481672665</v>
      </c>
      <c r="HJ23" s="10" t="n">
        <f aca="false">HI23</f>
        <v>75.4936481672665</v>
      </c>
      <c r="HK23" s="10" t="n">
        <f aca="false">HJ23</f>
        <v>75.4936481672665</v>
      </c>
      <c r="HL23" s="10" t="n">
        <f aca="false">HK23</f>
        <v>75.4936481672665</v>
      </c>
      <c r="HM23" s="10" t="n">
        <f aca="false">HL23</f>
        <v>75.4936481672665</v>
      </c>
      <c r="HN23" s="10" t="n">
        <f aca="false">HM23</f>
        <v>75.4936481672665</v>
      </c>
      <c r="HO23" s="10" t="n">
        <f aca="false">HN23</f>
        <v>75.4936481672665</v>
      </c>
      <c r="HP23" s="10" t="n">
        <f aca="false">HO23</f>
        <v>75.4936481672665</v>
      </c>
      <c r="HQ23" s="10" t="n">
        <f aca="false">HP23</f>
        <v>75.4936481672665</v>
      </c>
      <c r="HR23" s="10" t="n">
        <f aca="false">HQ23</f>
        <v>75.4936481672665</v>
      </c>
      <c r="HS23" s="10" t="n">
        <f aca="false">HR23</f>
        <v>75.4936481672665</v>
      </c>
      <c r="HT23" s="10" t="n">
        <f aca="false">HS23</f>
        <v>75.4936481672665</v>
      </c>
      <c r="HU23" s="10" t="n">
        <f aca="false">HT23</f>
        <v>75.4936481672665</v>
      </c>
      <c r="HV23" s="10" t="n">
        <f aca="false">HU23</f>
        <v>75.4936481672665</v>
      </c>
      <c r="HW23" s="10" t="n">
        <f aca="false">HV23</f>
        <v>75.4936481672665</v>
      </c>
      <c r="HX23" s="10" t="n">
        <f aca="false">HW23</f>
        <v>75.4936481672665</v>
      </c>
      <c r="HY23" s="10" t="n">
        <f aca="false">HX23</f>
        <v>75.4936481672665</v>
      </c>
      <c r="HZ23" s="10" t="n">
        <f aca="false">HY23</f>
        <v>75.4936481672665</v>
      </c>
      <c r="IA23" s="10" t="n">
        <f aca="false">HZ23</f>
        <v>75.4936481672665</v>
      </c>
      <c r="IB23" s="10" t="n">
        <f aca="false">IA23</f>
        <v>75.4936481672665</v>
      </c>
      <c r="IC23" s="10" t="n">
        <f aca="false">IB23</f>
        <v>75.4936481672665</v>
      </c>
      <c r="ID23" s="10" t="n">
        <f aca="false">IC23</f>
        <v>75.4936481672665</v>
      </c>
      <c r="IE23" s="10" t="n">
        <f aca="false">ID23</f>
        <v>75.4936481672665</v>
      </c>
      <c r="IF23" s="10" t="n">
        <f aca="false">IE23</f>
        <v>75.4936481672665</v>
      </c>
      <c r="IG23" s="10" t="n">
        <f aca="false">IF23</f>
        <v>75.4936481672665</v>
      </c>
      <c r="IH23" s="10" t="n">
        <f aca="false">IG23</f>
        <v>75.4936481672665</v>
      </c>
      <c r="II23" s="10" t="n">
        <f aca="false">IH23</f>
        <v>75.4936481672665</v>
      </c>
      <c r="IJ23" s="10" t="n">
        <f aca="false">II23</f>
        <v>75.4936481672665</v>
      </c>
      <c r="IK23" s="10" t="n">
        <f aca="false">IJ23</f>
        <v>75.4936481672665</v>
      </c>
      <c r="IL23" s="10" t="n">
        <f aca="false">IK23</f>
        <v>75.4936481672665</v>
      </c>
      <c r="IM23" s="10" t="n">
        <f aca="false">IL23</f>
        <v>75.4936481672665</v>
      </c>
      <c r="IN23" s="10" t="n">
        <f aca="false">IM23</f>
        <v>75.4936481672665</v>
      </c>
      <c r="IO23" s="10" t="n">
        <f aca="false">IN23</f>
        <v>75.4936481672665</v>
      </c>
      <c r="IP23" s="10" t="n">
        <f aca="false">IO23</f>
        <v>75.4936481672665</v>
      </c>
      <c r="IQ23" s="10" t="n">
        <f aca="false">IP23</f>
        <v>75.4936481672665</v>
      </c>
      <c r="IR23" s="10" t="n">
        <f aca="false">IQ23</f>
        <v>75.4936481672665</v>
      </c>
      <c r="IS23" s="10" t="n">
        <f aca="false">IR23</f>
        <v>75.4936481672665</v>
      </c>
      <c r="IT23" s="10" t="n">
        <f aca="false">IS23</f>
        <v>75.4936481672665</v>
      </c>
      <c r="IU23" s="10" t="n">
        <f aca="false">IT23</f>
        <v>75.4936481672665</v>
      </c>
      <c r="IV23" s="10" t="n">
        <f aca="false">IU23</f>
        <v>75.4936481672665</v>
      </c>
      <c r="IW23" s="10" t="n">
        <f aca="false">IV23</f>
        <v>75.4936481672665</v>
      </c>
      <c r="IX23" s="10" t="n">
        <f aca="false">IW23</f>
        <v>75.4936481672665</v>
      </c>
      <c r="IY23" s="10" t="n">
        <f aca="false">IX23</f>
        <v>75.4936481672665</v>
      </c>
      <c r="IZ23" s="10" t="n">
        <f aca="false">IY23</f>
        <v>75.4936481672665</v>
      </c>
      <c r="JA23" s="10" t="n">
        <f aca="false">IZ23</f>
        <v>75.4936481672665</v>
      </c>
      <c r="JB23" s="10" t="n">
        <f aca="false">JA23</f>
        <v>75.4936481672665</v>
      </c>
      <c r="JC23" s="10" t="n">
        <f aca="false">JB23</f>
        <v>75.4936481672665</v>
      </c>
      <c r="JD23" s="10" t="n">
        <f aca="false">JC23</f>
        <v>75.4936481672665</v>
      </c>
      <c r="JE23" s="10" t="n">
        <f aca="false">JD23</f>
        <v>75.4936481672665</v>
      </c>
      <c r="JF23" s="10" t="n">
        <f aca="false">JE23</f>
        <v>75.4936481672665</v>
      </c>
      <c r="JG23" s="10" t="n">
        <f aca="false">JF23</f>
        <v>75.4936481672665</v>
      </c>
      <c r="JH23" s="10" t="n">
        <f aca="false">JG23</f>
        <v>75.4936481672665</v>
      </c>
      <c r="JI23" s="10" t="n">
        <f aca="false">JH23</f>
        <v>75.4936481672665</v>
      </c>
      <c r="JJ23" s="10" t="n">
        <f aca="false">JI23</f>
        <v>75.4936481672665</v>
      </c>
      <c r="JK23" s="10" t="n">
        <f aca="false">JJ23</f>
        <v>75.4936481672665</v>
      </c>
      <c r="JL23" s="10" t="n">
        <f aca="false">JK23</f>
        <v>75.4936481672665</v>
      </c>
      <c r="JM23" s="10" t="n">
        <f aca="false">JL23</f>
        <v>75.4936481672665</v>
      </c>
      <c r="JN23" s="10" t="n">
        <f aca="false">JM23</f>
        <v>75.4936481672665</v>
      </c>
      <c r="JO23" s="10" t="n">
        <f aca="false">JN23</f>
        <v>75.4936481672665</v>
      </c>
      <c r="JP23" s="10" t="n">
        <f aca="false">JO23</f>
        <v>75.4936481672665</v>
      </c>
      <c r="JQ23" s="10" t="n">
        <f aca="false">JP23</f>
        <v>75.4936481672665</v>
      </c>
      <c r="JR23" s="10" t="n">
        <f aca="false">JQ23</f>
        <v>75.4936481672665</v>
      </c>
      <c r="JS23" s="10" t="n">
        <f aca="false">JR23</f>
        <v>75.4936481672665</v>
      </c>
      <c r="JT23" s="10" t="n">
        <f aca="false">JS23</f>
        <v>75.4936481672665</v>
      </c>
      <c r="JU23" s="10" t="n">
        <f aca="false">JT23</f>
        <v>75.4936481672665</v>
      </c>
      <c r="JV23" s="10" t="n">
        <f aca="false">JU23</f>
        <v>75.4936481672665</v>
      </c>
      <c r="JW23" s="10" t="n">
        <f aca="false">JV23</f>
        <v>75.4936481672665</v>
      </c>
      <c r="JX23" s="10" t="n">
        <f aca="false">JW23</f>
        <v>75.4936481672665</v>
      </c>
      <c r="JY23" s="10" t="n">
        <f aca="false">JX23</f>
        <v>75.4936481672665</v>
      </c>
      <c r="JZ23" s="10" t="n">
        <f aca="false">JY23</f>
        <v>75.4936481672665</v>
      </c>
      <c r="KA23" s="10" t="n">
        <f aca="false">JZ23</f>
        <v>75.4936481672665</v>
      </c>
      <c r="KB23" s="10" t="n">
        <f aca="false">KA23</f>
        <v>75.4936481672665</v>
      </c>
      <c r="KC23" s="10" t="n">
        <f aca="false">KB23</f>
        <v>75.4936481672665</v>
      </c>
      <c r="KD23" s="10" t="n">
        <f aca="false">KC23</f>
        <v>75.4936481672665</v>
      </c>
      <c r="KE23" s="10" t="n">
        <f aca="false">KD23</f>
        <v>75.4936481672665</v>
      </c>
      <c r="KF23" s="10" t="n">
        <f aca="false">KE23</f>
        <v>75.4936481672665</v>
      </c>
      <c r="KG23" s="10" t="n">
        <f aca="false">KF23</f>
        <v>75.4936481672665</v>
      </c>
      <c r="KH23" s="10" t="n">
        <f aca="false">KG23</f>
        <v>75.4936481672665</v>
      </c>
      <c r="KI23" s="10" t="n">
        <f aca="false">KH23</f>
        <v>75.4936481672665</v>
      </c>
      <c r="KJ23" s="10" t="n">
        <f aca="false">KI23</f>
        <v>75.4936481672665</v>
      </c>
      <c r="KK23" s="10" t="n">
        <f aca="false">KJ23</f>
        <v>75.4936481672665</v>
      </c>
      <c r="KL23" s="10" t="n">
        <f aca="false">KK23</f>
        <v>75.4936481672665</v>
      </c>
      <c r="KM23" s="10" t="n">
        <f aca="false">KL23</f>
        <v>75.4936481672665</v>
      </c>
      <c r="KN23" s="10" t="n">
        <f aca="false">KM23</f>
        <v>75.4936481672665</v>
      </c>
      <c r="KO23" s="10" t="n">
        <f aca="false">KN23</f>
        <v>75.4936481672665</v>
      </c>
      <c r="KP23" s="10" t="n">
        <f aca="false">KO23</f>
        <v>75.4936481672665</v>
      </c>
      <c r="KQ23" s="10" t="n">
        <f aca="false">KP23</f>
        <v>75.4936481672665</v>
      </c>
      <c r="KR23" s="10" t="n">
        <f aca="false">KQ23</f>
        <v>75.4936481672665</v>
      </c>
      <c r="KS23" s="10" t="n">
        <f aca="false">KR23</f>
        <v>75.4936481672665</v>
      </c>
    </row>
    <row r="24" customFormat="false" ht="12.85" hidden="false" customHeight="false" outlineLevel="0" collapsed="false">
      <c r="AB24" s="4" t="n">
        <f aca="false">AB12/AB7*100</f>
        <v>55.2699200876152</v>
      </c>
      <c r="AC24" s="4" t="n">
        <f aca="false">AC12/AC7*100</f>
        <v>62.2537497601521</v>
      </c>
      <c r="AD24" s="4" t="n">
        <f aca="false">AD12/AD7*100</f>
        <v>53.3904422564625</v>
      </c>
      <c r="AE24" s="4" t="n">
        <f aca="false">AE12/AE7*100</f>
        <v>55.5397193946784</v>
      </c>
      <c r="AF24" s="4" t="n">
        <f aca="false">AF12/AF7*100</f>
        <v>62.3495454720432</v>
      </c>
      <c r="AG24" s="4" t="n">
        <f aca="false">AG12/AG7*100</f>
        <v>53.7374298522005</v>
      </c>
      <c r="AH24" s="4" t="n">
        <f aca="false">AH12/AH7*100</f>
        <v>57.3329888970345</v>
      </c>
      <c r="AI24" s="4" t="n">
        <f aca="false">AI12/AI7*100</f>
        <v>59.1772792966538</v>
      </c>
      <c r="AJ24" s="4" t="n">
        <f aca="false">AJ12/AJ7*100</f>
        <v>54.82790883887</v>
      </c>
      <c r="AK24" s="4" t="n">
        <f aca="false">AK12/AK7*100</f>
        <v>56.0176126387634</v>
      </c>
      <c r="AL24" s="4" t="n">
        <f aca="false">AL12/AL7*100</f>
        <v>53.0914150598621</v>
      </c>
      <c r="AM24" s="4" t="n">
        <f aca="false">AM12/AM7*100</f>
        <v>50.1545299851638</v>
      </c>
      <c r="AN24" s="4" t="n">
        <f aca="false">AN12/AN7*100</f>
        <v>56.2906068850376</v>
      </c>
      <c r="AO24" s="4" t="n">
        <f aca="false">AO12/AO7*100</f>
        <v>59.7360963936477</v>
      </c>
      <c r="AP24" s="4" t="n">
        <f aca="false">AP12/AP7*100</f>
        <v>50.8183808940767</v>
      </c>
      <c r="AQ24" s="4" t="n">
        <f aca="false">AQ12/AQ7*100</f>
        <v>52.2850500315402</v>
      </c>
      <c r="AR24" s="4" t="n">
        <f aca="false">AR12/AR7*100</f>
        <v>52.3751951724723</v>
      </c>
      <c r="AS24" s="4" t="n">
        <f aca="false">AS12/AS7*100</f>
        <v>60.7895897367755</v>
      </c>
      <c r="AT24" s="4" t="n">
        <f aca="false">AT12/AT7*100</f>
        <v>57.5199858380715</v>
      </c>
      <c r="AU24" s="4" t="n">
        <f aca="false">AU12/AU7*100</f>
        <v>54.4584970425747</v>
      </c>
      <c r="AV24" s="4" t="n">
        <f aca="false">AV12/AV7*100</f>
        <v>53.8931948361767</v>
      </c>
      <c r="AW24" s="4" t="n">
        <f aca="false">AW12/AW7*100</f>
        <v>56.8321323284425</v>
      </c>
      <c r="AX24" s="4" t="n">
        <f aca="false">AX12/AX7*100</f>
        <v>58.6304335432236</v>
      </c>
      <c r="AY24" s="4" t="n">
        <f aca="false">AY12/AY7*100</f>
        <v>60.4435928427533</v>
      </c>
      <c r="AZ24" s="4" t="n">
        <f aca="false">AZ12/AZ7*100</f>
        <v>62.2717951335977</v>
      </c>
      <c r="BA24" s="4" t="n">
        <f aca="false">BA12/BA7*100</f>
        <v>64.1152284032817</v>
      </c>
      <c r="BB24" s="4" t="n">
        <f aca="false">BB12/BB7*100</f>
        <v>60.0826908981727</v>
      </c>
      <c r="BC24" s="4" t="n">
        <f aca="false">BC12/BC7*100</f>
        <v>59.7543106779564</v>
      </c>
      <c r="BD24" s="1" t="n">
        <f aca="false">BD12/BD7*100</f>
        <v>60.182669772674</v>
      </c>
      <c r="BE24" s="4" t="n">
        <f aca="false">AVERAGE(AB24:BD24)</f>
        <v>57.0214479989646</v>
      </c>
      <c r="BF24" s="4" t="n">
        <f aca="false">BE24</f>
        <v>57.0214479989646</v>
      </c>
      <c r="BG24" s="4" t="n">
        <f aca="false">BF24</f>
        <v>57.0214479989646</v>
      </c>
      <c r="BH24" s="4" t="n">
        <f aca="false">BG24</f>
        <v>57.0214479989646</v>
      </c>
      <c r="BI24" s="4" t="n">
        <f aca="false">BH24</f>
        <v>57.0214479989646</v>
      </c>
      <c r="BJ24" s="4" t="n">
        <f aca="false">BI24</f>
        <v>57.0214479989646</v>
      </c>
      <c r="BK24" s="4" t="n">
        <f aca="false">BJ24</f>
        <v>57.0214479989646</v>
      </c>
      <c r="BL24" s="4" t="n">
        <f aca="false">BK24</f>
        <v>57.0214479989646</v>
      </c>
      <c r="BM24" s="4" t="n">
        <f aca="false">BL24</f>
        <v>57.0214479989646</v>
      </c>
      <c r="BN24" s="4" t="n">
        <f aca="false">BM24</f>
        <v>57.0214479989646</v>
      </c>
      <c r="BO24" s="4" t="n">
        <f aca="false">BN24</f>
        <v>57.0214479989646</v>
      </c>
      <c r="BP24" s="4" t="n">
        <f aca="false">BO24</f>
        <v>57.0214479989646</v>
      </c>
      <c r="BQ24" s="4" t="n">
        <f aca="false">BP24</f>
        <v>57.0214479989646</v>
      </c>
      <c r="BR24" s="4" t="n">
        <f aca="false">BQ24</f>
        <v>57.0214479989646</v>
      </c>
      <c r="BS24" s="4" t="n">
        <f aca="false">BR24</f>
        <v>57.0214479989646</v>
      </c>
      <c r="BT24" s="4" t="n">
        <f aca="false">BS24</f>
        <v>57.0214479989646</v>
      </c>
      <c r="BU24" s="4" t="n">
        <f aca="false">BT24</f>
        <v>57.0214479989646</v>
      </c>
      <c r="BV24" s="4" t="n">
        <f aca="false">BU24</f>
        <v>57.0214479989646</v>
      </c>
      <c r="BW24" s="4" t="n">
        <f aca="false">BV24</f>
        <v>57.0214479989646</v>
      </c>
      <c r="BX24" s="4" t="n">
        <f aca="false">BW24</f>
        <v>57.0214479989646</v>
      </c>
      <c r="BY24" s="4" t="n">
        <f aca="false">BX24</f>
        <v>57.0214479989646</v>
      </c>
      <c r="BZ24" s="4" t="n">
        <f aca="false">BY24</f>
        <v>57.0214479989646</v>
      </c>
      <c r="CA24" s="4" t="n">
        <f aca="false">BZ24</f>
        <v>57.0214479989646</v>
      </c>
      <c r="CB24" s="4" t="n">
        <f aca="false">CA24</f>
        <v>57.0214479989646</v>
      </c>
      <c r="CC24" s="4" t="n">
        <f aca="false">CB24</f>
        <v>57.0214479989646</v>
      </c>
      <c r="CD24" s="4" t="n">
        <f aca="false">CC24</f>
        <v>57.0214479989646</v>
      </c>
      <c r="CE24" s="4" t="n">
        <f aca="false">CD24</f>
        <v>57.0214479989646</v>
      </c>
      <c r="CF24" s="4" t="n">
        <f aca="false">CE24</f>
        <v>57.0214479989646</v>
      </c>
      <c r="CG24" s="4" t="n">
        <f aca="false">CF24</f>
        <v>57.0214479989646</v>
      </c>
      <c r="CH24" s="4" t="n">
        <f aca="false">CG24</f>
        <v>57.0214479989646</v>
      </c>
      <c r="CI24" s="4" t="n">
        <f aca="false">CH24</f>
        <v>57.0214479989646</v>
      </c>
      <c r="CJ24" s="4" t="n">
        <f aca="false">CI24</f>
        <v>57.0214479989646</v>
      </c>
      <c r="CK24" s="4" t="n">
        <f aca="false">CJ24</f>
        <v>57.0214479989646</v>
      </c>
      <c r="CL24" s="4" t="n">
        <f aca="false">CK24</f>
        <v>57.0214479989646</v>
      </c>
      <c r="CM24" s="4" t="n">
        <f aca="false">CL24</f>
        <v>57.0214479989646</v>
      </c>
      <c r="CN24" s="4" t="n">
        <f aca="false">CM24</f>
        <v>57.0214479989646</v>
      </c>
      <c r="CO24" s="4" t="n">
        <f aca="false">CN24</f>
        <v>57.0214479989646</v>
      </c>
      <c r="CP24" s="4" t="n">
        <f aca="false">CO24</f>
        <v>57.0214479989646</v>
      </c>
      <c r="CQ24" s="4" t="n">
        <f aca="false">CP24</f>
        <v>57.0214479989646</v>
      </c>
      <c r="CR24" s="4" t="n">
        <f aca="false">CQ24</f>
        <v>57.0214479989646</v>
      </c>
      <c r="CS24" s="4" t="n">
        <f aca="false">CR24</f>
        <v>57.0214479989646</v>
      </c>
      <c r="CT24" s="4" t="n">
        <f aca="false">CS24</f>
        <v>57.0214479989646</v>
      </c>
      <c r="CU24" s="4" t="n">
        <f aca="false">CT24</f>
        <v>57.0214479989646</v>
      </c>
      <c r="CV24" s="4" t="n">
        <f aca="false">CU24</f>
        <v>57.0214479989646</v>
      </c>
      <c r="CW24" s="4" t="n">
        <f aca="false">CV24</f>
        <v>57.0214479989646</v>
      </c>
      <c r="CX24" s="4" t="n">
        <f aca="false">CW24</f>
        <v>57.0214479989646</v>
      </c>
      <c r="CY24" s="4" t="n">
        <f aca="false">CX24</f>
        <v>57.0214479989646</v>
      </c>
      <c r="CZ24" s="4" t="n">
        <f aca="false">CY24</f>
        <v>57.0214479989646</v>
      </c>
      <c r="DA24" s="4" t="n">
        <f aca="false">CZ24</f>
        <v>57.0214479989646</v>
      </c>
      <c r="DB24" s="4" t="n">
        <f aca="false">DA24</f>
        <v>57.0214479989646</v>
      </c>
      <c r="DC24" s="4" t="n">
        <f aca="false">DB24</f>
        <v>57.0214479989646</v>
      </c>
      <c r="DD24" s="4" t="n">
        <f aca="false">DC24</f>
        <v>57.0214479989646</v>
      </c>
      <c r="DE24" s="4" t="n">
        <f aca="false">DD24</f>
        <v>57.0214479989646</v>
      </c>
      <c r="DF24" s="4" t="n">
        <f aca="false">DE24</f>
        <v>57.0214479989646</v>
      </c>
      <c r="DG24" s="4" t="n">
        <f aca="false">DF24</f>
        <v>57.0214479989646</v>
      </c>
      <c r="DH24" s="4" t="n">
        <f aca="false">DG24</f>
        <v>57.0214479989646</v>
      </c>
      <c r="DI24" s="4" t="n">
        <f aca="false">DH24</f>
        <v>57.0214479989646</v>
      </c>
      <c r="DJ24" s="4" t="n">
        <f aca="false">DI24</f>
        <v>57.0214479989646</v>
      </c>
      <c r="DK24" s="4" t="n">
        <f aca="false">DJ24</f>
        <v>57.0214479989646</v>
      </c>
      <c r="DL24" s="4" t="n">
        <f aca="false">DK24</f>
        <v>57.0214479989646</v>
      </c>
      <c r="DM24" s="4" t="n">
        <f aca="false">DL24</f>
        <v>57.0214479989646</v>
      </c>
      <c r="DN24" s="4" t="n">
        <f aca="false">DM24</f>
        <v>57.0214479989646</v>
      </c>
      <c r="DO24" s="4" t="n">
        <f aca="false">DN24</f>
        <v>57.0214479989646</v>
      </c>
      <c r="DP24" s="4" t="n">
        <f aca="false">DO24</f>
        <v>57.0214479989646</v>
      </c>
      <c r="DQ24" s="4" t="n">
        <f aca="false">DP24</f>
        <v>57.0214479989646</v>
      </c>
      <c r="DR24" s="4" t="n">
        <f aca="false">DQ24</f>
        <v>57.0214479989646</v>
      </c>
      <c r="DS24" s="4" t="n">
        <f aca="false">DR24</f>
        <v>57.0214479989646</v>
      </c>
      <c r="DT24" s="4" t="n">
        <f aca="false">DS24</f>
        <v>57.0214479989646</v>
      </c>
      <c r="DU24" s="4" t="n">
        <f aca="false">DT24</f>
        <v>57.0214479989646</v>
      </c>
      <c r="DV24" s="4" t="n">
        <f aca="false">DU24</f>
        <v>57.0214479989646</v>
      </c>
      <c r="DW24" s="4" t="n">
        <f aca="false">DV24</f>
        <v>57.0214479989646</v>
      </c>
      <c r="DX24" s="4" t="n">
        <f aca="false">DW24</f>
        <v>57.0214479989646</v>
      </c>
      <c r="DY24" s="4" t="n">
        <f aca="false">DX24</f>
        <v>57.0214479989646</v>
      </c>
      <c r="DZ24" s="4" t="n">
        <f aca="false">DY24</f>
        <v>57.0214479989646</v>
      </c>
      <c r="EA24" s="4" t="n">
        <f aca="false">DZ24</f>
        <v>57.0214479989646</v>
      </c>
      <c r="EB24" s="4" t="n">
        <f aca="false">EA24</f>
        <v>57.0214479989646</v>
      </c>
      <c r="EC24" s="4" t="n">
        <f aca="false">EB24</f>
        <v>57.0214479989646</v>
      </c>
      <c r="ED24" s="4" t="n">
        <f aca="false">EC24</f>
        <v>57.0214479989646</v>
      </c>
      <c r="EE24" s="4" t="n">
        <f aca="false">ED24</f>
        <v>57.0214479989646</v>
      </c>
      <c r="EF24" s="4" t="n">
        <f aca="false">EE24</f>
        <v>57.0214479989646</v>
      </c>
      <c r="EG24" s="4" t="n">
        <f aca="false">EF24</f>
        <v>57.0214479989646</v>
      </c>
      <c r="EH24" s="4" t="n">
        <f aca="false">EG24</f>
        <v>57.0214479989646</v>
      </c>
      <c r="EI24" s="4" t="n">
        <f aca="false">EH24</f>
        <v>57.0214479989646</v>
      </c>
      <c r="EJ24" s="4" t="n">
        <f aca="false">EI24</f>
        <v>57.0214479989646</v>
      </c>
      <c r="EK24" s="4" t="n">
        <f aca="false">EJ24</f>
        <v>57.0214479989646</v>
      </c>
      <c r="EL24" s="4" t="n">
        <f aca="false">EK24</f>
        <v>57.0214479989646</v>
      </c>
      <c r="EM24" s="4" t="n">
        <f aca="false">EL24</f>
        <v>57.0214479989646</v>
      </c>
      <c r="EN24" s="4" t="n">
        <f aca="false">EM24</f>
        <v>57.0214479989646</v>
      </c>
      <c r="EO24" s="4" t="n">
        <f aca="false">EN24</f>
        <v>57.0214479989646</v>
      </c>
      <c r="EP24" s="4" t="n">
        <f aca="false">EO24</f>
        <v>57.0214479989646</v>
      </c>
      <c r="EQ24" s="4" t="n">
        <f aca="false">EP24</f>
        <v>57.0214479989646</v>
      </c>
      <c r="ER24" s="4" t="n">
        <f aca="false">EQ24</f>
        <v>57.0214479989646</v>
      </c>
      <c r="ES24" s="4" t="n">
        <f aca="false">ER24</f>
        <v>57.0214479989646</v>
      </c>
      <c r="ET24" s="4" t="n">
        <f aca="false">ES24</f>
        <v>57.0214479989646</v>
      </c>
      <c r="EU24" s="4" t="n">
        <f aca="false">ET24</f>
        <v>57.0214479989646</v>
      </c>
      <c r="EV24" s="4" t="n">
        <f aca="false">EU24</f>
        <v>57.0214479989646</v>
      </c>
      <c r="FY24" s="4" t="n">
        <f aca="false">FY12/FY7*100</f>
        <v>41.338830784776</v>
      </c>
      <c r="FZ24" s="4" t="n">
        <f aca="false">FZ12/FZ7*100</f>
        <v>38.3606158626071</v>
      </c>
      <c r="GA24" s="4" t="n">
        <f aca="false">GA12/GA7*100</f>
        <v>42.1028097687847</v>
      </c>
      <c r="GB24" s="4" t="n">
        <f aca="false">GB12/GB7*100</f>
        <v>45.5841378593575</v>
      </c>
      <c r="GC24" s="4" t="n">
        <f aca="false">GC12/GC7*100</f>
        <v>35.7926437010086</v>
      </c>
      <c r="GD24" s="4" t="n">
        <f aca="false">GD12/GD7*100</f>
        <v>34.7579924599979</v>
      </c>
      <c r="GE24" s="4" t="n">
        <f aca="false">GE12/GE7*100</f>
        <v>40.9227950367122</v>
      </c>
      <c r="GF24" s="4" t="n">
        <f aca="false">GF12/GF7*100</f>
        <v>33.774087636301</v>
      </c>
      <c r="GG24" s="4" t="n">
        <f aca="false">GG12/GG7*100</f>
        <v>38.1380601903801</v>
      </c>
      <c r="GH24" s="4" t="n">
        <f aca="false">GH12/GH7*100</f>
        <v>38.3217557409672</v>
      </c>
      <c r="GI24" s="4" t="n">
        <f aca="false">GI12/GI7*100</f>
        <v>32.7018066071677</v>
      </c>
      <c r="GJ24" s="4" t="n">
        <f aca="false">GJ12/GJ7*100</f>
        <v>36.2254516648</v>
      </c>
      <c r="GK24" s="4" t="n">
        <f aca="false">GK12/GK7*100</f>
        <v>46.2380138149563</v>
      </c>
      <c r="GL24" s="4" t="n">
        <f aca="false">GL12/GL7*100</f>
        <v>37.7434401971944</v>
      </c>
      <c r="GM24" s="4" t="n">
        <f aca="false">GM12/GM7*100</f>
        <v>32.4743378405517</v>
      </c>
      <c r="GN24" s="4" t="n">
        <f aca="false">GN12/GN7*100</f>
        <v>36.2422051744249</v>
      </c>
      <c r="GO24" s="4" t="n">
        <f aca="false">GO12/GO7*100</f>
        <v>41.2521665776216</v>
      </c>
      <c r="GP24" s="4" t="n">
        <f aca="false">GP12/GP7*100</f>
        <v>42.9758207891922</v>
      </c>
      <c r="GQ24" s="4" t="n">
        <f aca="false">GQ12/GQ7*100</f>
        <v>42.553945458091</v>
      </c>
      <c r="GR24" s="4" t="n">
        <f aca="false">GR12/GR7*100</f>
        <v>44.4619759931657</v>
      </c>
      <c r="GS24" s="4" t="n">
        <f aca="false">GS12/GS7*100</f>
        <v>49.3564110328059</v>
      </c>
      <c r="GT24" s="4" t="n">
        <f aca="false">GT12/GT7*100</f>
        <v>46.4486274447635</v>
      </c>
      <c r="GU24" s="4" t="n">
        <f aca="false">GU12/GU7*100</f>
        <v>44.7083311468437</v>
      </c>
      <c r="GV24" s="4" t="n">
        <f aca="false">GV12/GV7*100</f>
        <v>43.044305175846</v>
      </c>
      <c r="GW24" s="4" t="n">
        <f aca="false">GW12/GW7*100</f>
        <v>41.4516431047631</v>
      </c>
      <c r="GX24" s="4" t="n">
        <f aca="false">GX12/GX7*100</f>
        <v>39.9258505088631</v>
      </c>
      <c r="GY24" s="4" t="n">
        <f aca="false">GY12/GY7*100</f>
        <v>43.1205309227756</v>
      </c>
      <c r="GZ24" s="4" t="n">
        <f aca="false">GZ12/GZ7*100</f>
        <v>40.1851825953092</v>
      </c>
      <c r="HA24" s="1" t="n">
        <f aca="false">HA12/HA7*100</f>
        <v>39.6617163298358</v>
      </c>
      <c r="HB24" s="4" t="n">
        <f aca="false">AVERAGE(FY24:HA24)</f>
        <v>40.3401893593057</v>
      </c>
      <c r="HC24" s="4" t="n">
        <f aca="false">HB24</f>
        <v>40.3401893593057</v>
      </c>
      <c r="HD24" s="4" t="n">
        <f aca="false">HC24</f>
        <v>40.3401893593057</v>
      </c>
      <c r="HE24" s="4" t="n">
        <f aca="false">HD24</f>
        <v>40.3401893593057</v>
      </c>
      <c r="HF24" s="4" t="n">
        <f aca="false">HE24</f>
        <v>40.3401893593057</v>
      </c>
      <c r="HG24" s="4" t="n">
        <f aca="false">HF24</f>
        <v>40.3401893593057</v>
      </c>
      <c r="HH24" s="4" t="n">
        <f aca="false">HG24</f>
        <v>40.3401893593057</v>
      </c>
      <c r="HI24" s="4" t="n">
        <f aca="false">HH24</f>
        <v>40.3401893593057</v>
      </c>
      <c r="HJ24" s="4" t="n">
        <f aca="false">HI24</f>
        <v>40.3401893593057</v>
      </c>
      <c r="HK24" s="4" t="n">
        <f aca="false">HJ24</f>
        <v>40.3401893593057</v>
      </c>
      <c r="HL24" s="4" t="n">
        <f aca="false">HK24</f>
        <v>40.3401893593057</v>
      </c>
      <c r="HM24" s="4" t="n">
        <f aca="false">HL24</f>
        <v>40.3401893593057</v>
      </c>
      <c r="HN24" s="4" t="n">
        <f aca="false">HM24</f>
        <v>40.3401893593057</v>
      </c>
      <c r="HO24" s="4" t="n">
        <f aca="false">HN24</f>
        <v>40.3401893593057</v>
      </c>
      <c r="HP24" s="4" t="n">
        <f aca="false">HO24</f>
        <v>40.3401893593057</v>
      </c>
      <c r="HQ24" s="4" t="n">
        <f aca="false">HP24</f>
        <v>40.3401893593057</v>
      </c>
      <c r="HR24" s="4" t="n">
        <f aca="false">HQ24</f>
        <v>40.3401893593057</v>
      </c>
      <c r="HS24" s="4" t="n">
        <f aca="false">HR24</f>
        <v>40.3401893593057</v>
      </c>
      <c r="HT24" s="4" t="n">
        <f aca="false">HS24</f>
        <v>40.3401893593057</v>
      </c>
      <c r="HU24" s="4" t="n">
        <f aca="false">HT24</f>
        <v>40.3401893593057</v>
      </c>
      <c r="HV24" s="4" t="n">
        <f aca="false">HU24</f>
        <v>40.3401893593057</v>
      </c>
      <c r="HW24" s="4" t="n">
        <f aca="false">HV24</f>
        <v>40.3401893593057</v>
      </c>
      <c r="HX24" s="4" t="n">
        <f aca="false">HW24</f>
        <v>40.3401893593057</v>
      </c>
      <c r="HY24" s="4" t="n">
        <f aca="false">HX24</f>
        <v>40.3401893593057</v>
      </c>
      <c r="HZ24" s="4" t="n">
        <f aca="false">HY24</f>
        <v>40.3401893593057</v>
      </c>
      <c r="IA24" s="4" t="n">
        <f aca="false">HZ24</f>
        <v>40.3401893593057</v>
      </c>
      <c r="IB24" s="4" t="n">
        <f aca="false">IA24</f>
        <v>40.3401893593057</v>
      </c>
      <c r="IC24" s="4" t="n">
        <f aca="false">IB24</f>
        <v>40.3401893593057</v>
      </c>
      <c r="ID24" s="4" t="n">
        <f aca="false">IC24</f>
        <v>40.3401893593057</v>
      </c>
      <c r="IE24" s="4" t="n">
        <f aca="false">ID24</f>
        <v>40.3401893593057</v>
      </c>
      <c r="IF24" s="4" t="n">
        <f aca="false">IE24</f>
        <v>40.3401893593057</v>
      </c>
      <c r="IG24" s="4" t="n">
        <f aca="false">IF24</f>
        <v>40.3401893593057</v>
      </c>
      <c r="IH24" s="4" t="n">
        <f aca="false">IG24</f>
        <v>40.3401893593057</v>
      </c>
      <c r="II24" s="4" t="n">
        <f aca="false">IH24</f>
        <v>40.3401893593057</v>
      </c>
      <c r="IJ24" s="4" t="n">
        <f aca="false">II24</f>
        <v>40.3401893593057</v>
      </c>
      <c r="IK24" s="4" t="n">
        <f aca="false">IJ24</f>
        <v>40.3401893593057</v>
      </c>
      <c r="IL24" s="4" t="n">
        <f aca="false">IK24</f>
        <v>40.3401893593057</v>
      </c>
      <c r="IM24" s="4" t="n">
        <f aca="false">IL24</f>
        <v>40.3401893593057</v>
      </c>
      <c r="IN24" s="4" t="n">
        <f aca="false">IM24</f>
        <v>40.3401893593057</v>
      </c>
      <c r="IO24" s="4" t="n">
        <f aca="false">IN24</f>
        <v>40.3401893593057</v>
      </c>
      <c r="IP24" s="4" t="n">
        <f aca="false">IO24</f>
        <v>40.3401893593057</v>
      </c>
      <c r="IQ24" s="4" t="n">
        <f aca="false">IP24</f>
        <v>40.3401893593057</v>
      </c>
      <c r="IR24" s="4" t="n">
        <f aca="false">IQ24</f>
        <v>40.3401893593057</v>
      </c>
      <c r="IS24" s="4" t="n">
        <f aca="false">IR24</f>
        <v>40.3401893593057</v>
      </c>
      <c r="IT24" s="4" t="n">
        <f aca="false">IS24</f>
        <v>40.3401893593057</v>
      </c>
      <c r="IU24" s="4" t="n">
        <f aca="false">IT24</f>
        <v>40.3401893593057</v>
      </c>
      <c r="IV24" s="4" t="n">
        <f aca="false">IU24</f>
        <v>40.3401893593057</v>
      </c>
      <c r="IW24" s="4" t="n">
        <f aca="false">IV24</f>
        <v>40.3401893593057</v>
      </c>
      <c r="IX24" s="4" t="n">
        <f aca="false">IW24</f>
        <v>40.3401893593057</v>
      </c>
      <c r="IY24" s="4" t="n">
        <f aca="false">IX24</f>
        <v>40.3401893593057</v>
      </c>
      <c r="IZ24" s="4" t="n">
        <f aca="false">IY24</f>
        <v>40.3401893593057</v>
      </c>
      <c r="JA24" s="4" t="n">
        <f aca="false">IZ24</f>
        <v>40.3401893593057</v>
      </c>
      <c r="JB24" s="4" t="n">
        <f aca="false">JA24</f>
        <v>40.3401893593057</v>
      </c>
      <c r="JC24" s="4" t="n">
        <f aca="false">JB24</f>
        <v>40.3401893593057</v>
      </c>
      <c r="JD24" s="4" t="n">
        <f aca="false">JC24</f>
        <v>40.3401893593057</v>
      </c>
      <c r="JE24" s="4" t="n">
        <f aca="false">JD24</f>
        <v>40.3401893593057</v>
      </c>
      <c r="JF24" s="4" t="n">
        <f aca="false">JE24</f>
        <v>40.3401893593057</v>
      </c>
      <c r="JG24" s="4" t="n">
        <f aca="false">JF24</f>
        <v>40.3401893593057</v>
      </c>
      <c r="JH24" s="4" t="n">
        <f aca="false">JG24</f>
        <v>40.3401893593057</v>
      </c>
      <c r="JI24" s="4" t="n">
        <f aca="false">JH24</f>
        <v>40.3401893593057</v>
      </c>
      <c r="JJ24" s="4" t="n">
        <f aca="false">JI24</f>
        <v>40.3401893593057</v>
      </c>
      <c r="JK24" s="4" t="n">
        <f aca="false">JJ24</f>
        <v>40.3401893593057</v>
      </c>
      <c r="JL24" s="4" t="n">
        <f aca="false">JK24</f>
        <v>40.3401893593057</v>
      </c>
      <c r="JM24" s="4" t="n">
        <f aca="false">JL24</f>
        <v>40.3401893593057</v>
      </c>
      <c r="JN24" s="4" t="n">
        <f aca="false">JM24</f>
        <v>40.3401893593057</v>
      </c>
      <c r="JO24" s="4" t="n">
        <f aca="false">JN24</f>
        <v>40.3401893593057</v>
      </c>
      <c r="JP24" s="4" t="n">
        <f aca="false">JO24</f>
        <v>40.3401893593057</v>
      </c>
      <c r="JQ24" s="4" t="n">
        <f aca="false">JP24</f>
        <v>40.3401893593057</v>
      </c>
      <c r="JR24" s="4" t="n">
        <f aca="false">JQ24</f>
        <v>40.3401893593057</v>
      </c>
      <c r="JS24" s="4" t="n">
        <f aca="false">JR24</f>
        <v>40.3401893593057</v>
      </c>
      <c r="JT24" s="4" t="n">
        <f aca="false">JS24</f>
        <v>40.3401893593057</v>
      </c>
      <c r="JU24" s="4" t="n">
        <f aca="false">JT24</f>
        <v>40.3401893593057</v>
      </c>
      <c r="JV24" s="4" t="n">
        <f aca="false">JU24</f>
        <v>40.3401893593057</v>
      </c>
      <c r="JW24" s="4" t="n">
        <f aca="false">JV24</f>
        <v>40.3401893593057</v>
      </c>
      <c r="JX24" s="4" t="n">
        <f aca="false">JW24</f>
        <v>40.3401893593057</v>
      </c>
      <c r="JY24" s="4" t="n">
        <f aca="false">JX24</f>
        <v>40.3401893593057</v>
      </c>
      <c r="JZ24" s="4" t="n">
        <f aca="false">JY24</f>
        <v>40.3401893593057</v>
      </c>
      <c r="KA24" s="4" t="n">
        <f aca="false">JZ24</f>
        <v>40.3401893593057</v>
      </c>
      <c r="KB24" s="4" t="n">
        <f aca="false">KA24</f>
        <v>40.3401893593057</v>
      </c>
      <c r="KC24" s="4" t="n">
        <f aca="false">KB24</f>
        <v>40.3401893593057</v>
      </c>
      <c r="KD24" s="4" t="n">
        <f aca="false">KC24</f>
        <v>40.3401893593057</v>
      </c>
      <c r="KE24" s="4" t="n">
        <f aca="false">KD24</f>
        <v>40.3401893593057</v>
      </c>
      <c r="KF24" s="4" t="n">
        <f aca="false">KE24</f>
        <v>40.3401893593057</v>
      </c>
      <c r="KG24" s="4" t="n">
        <f aca="false">KF24</f>
        <v>40.3401893593057</v>
      </c>
      <c r="KH24" s="4" t="n">
        <f aca="false">KG24</f>
        <v>40.3401893593057</v>
      </c>
      <c r="KI24" s="4" t="n">
        <f aca="false">KH24</f>
        <v>40.3401893593057</v>
      </c>
      <c r="KJ24" s="4" t="n">
        <f aca="false">KI24</f>
        <v>40.3401893593057</v>
      </c>
      <c r="KK24" s="4" t="n">
        <f aca="false">KJ24</f>
        <v>40.3401893593057</v>
      </c>
      <c r="KL24" s="4" t="n">
        <f aca="false">KK24</f>
        <v>40.3401893593057</v>
      </c>
      <c r="KM24" s="4" t="n">
        <f aca="false">KL24</f>
        <v>40.3401893593057</v>
      </c>
      <c r="KN24" s="4" t="n">
        <f aca="false">KM24</f>
        <v>40.3401893593057</v>
      </c>
      <c r="KO24" s="4" t="n">
        <f aca="false">KN24</f>
        <v>40.3401893593057</v>
      </c>
      <c r="KP24" s="4" t="n">
        <f aca="false">KO24</f>
        <v>40.3401893593057</v>
      </c>
      <c r="KQ24" s="4" t="n">
        <f aca="false">KP24</f>
        <v>40.3401893593057</v>
      </c>
      <c r="KR24" s="4" t="n">
        <f aca="false">KQ24</f>
        <v>40.3401893593057</v>
      </c>
      <c r="KS24" s="4" t="n">
        <f aca="false">KR24</f>
        <v>40.3401893593057</v>
      </c>
    </row>
    <row r="25" customFormat="false" ht="12.85" hidden="false" customHeight="false" outlineLevel="0" collapsed="false">
      <c r="AB25" s="10" t="n">
        <f aca="false">AB13/AB7*100</f>
        <v>23.7937065823766</v>
      </c>
      <c r="AC25" s="10" t="n">
        <f aca="false">AC13/AC7*100</f>
        <v>28.6667331591626</v>
      </c>
      <c r="AD25" s="10" t="n">
        <f aca="false">AD13/AD7*100</f>
        <v>24.7634904838568</v>
      </c>
      <c r="AE25" s="10" t="n">
        <f aca="false">AE13/AE7*100</f>
        <v>27.357347750088</v>
      </c>
      <c r="AF25" s="10" t="n">
        <f aca="false">AF13/AF7*100</f>
        <v>23.9576890264103</v>
      </c>
      <c r="AG25" s="10" t="n">
        <f aca="false">AG13/AG7*100</f>
        <v>22.2748100787814</v>
      </c>
      <c r="AH25" s="10" t="n">
        <f aca="false">AH13/AH7*100</f>
        <v>26.4065053947589</v>
      </c>
      <c r="AI25" s="10" t="n">
        <f aca="false">AI13/AI7*100</f>
        <v>24.2000118729429</v>
      </c>
      <c r="AJ25" s="10" t="n">
        <f aca="false">AJ13/AJ7*100</f>
        <v>26.0032994038687</v>
      </c>
      <c r="AK25" s="10" t="n">
        <f aca="false">AK13/AK7*100</f>
        <v>21.0281215516338</v>
      </c>
      <c r="AL25" s="10" t="n">
        <f aca="false">AL13/AL7*100</f>
        <v>19.3061258417474</v>
      </c>
      <c r="AM25" s="10" t="n">
        <f aca="false">AM13/AM7*100</f>
        <v>21.8914372449354</v>
      </c>
      <c r="AN25" s="10" t="n">
        <f aca="false">AN13/AN7*100</f>
        <v>24.0000943008513</v>
      </c>
      <c r="AO25" s="10" t="n">
        <f aca="false">AO13/AO7*100</f>
        <v>20.0053279546082</v>
      </c>
      <c r="AP25" s="10" t="n">
        <f aca="false">AP13/AP7*100</f>
        <v>20.4545004356431</v>
      </c>
      <c r="AQ25" s="10" t="n">
        <f aca="false">AQ13/AQ7*100</f>
        <v>28.0104804736578</v>
      </c>
      <c r="AR25" s="10" t="n">
        <f aca="false">AR13/AR7*100</f>
        <v>25.2731417650735</v>
      </c>
      <c r="AS25" s="10" t="n">
        <f aca="false">AS13/AS7*100</f>
        <v>22.9133036298552</v>
      </c>
      <c r="AT25" s="10" t="n">
        <f aca="false">AT13/AT7*100</f>
        <v>19.7194294066508</v>
      </c>
      <c r="AU25" s="10" t="n">
        <f aca="false">AU13/AU7*100</f>
        <v>28.8133596338481</v>
      </c>
      <c r="AV25" s="10" t="n">
        <f aca="false">AV13/AV7*100</f>
        <v>23.2244547462833</v>
      </c>
      <c r="AW25" s="10" t="n">
        <f aca="false">AW13/AW7*100</f>
        <v>21.7751147876138</v>
      </c>
      <c r="AX25" s="10" t="n">
        <f aca="false">AX13/AX7*100</f>
        <v>21.0937321615808</v>
      </c>
      <c r="AY25" s="10" t="n">
        <f aca="false">AY13/AY7*100</f>
        <v>20.4067197552192</v>
      </c>
      <c r="AZ25" s="10" t="n">
        <f aca="false">AZ13/AZ7*100</f>
        <v>19.7140075067838</v>
      </c>
      <c r="BA25" s="10" t="n">
        <f aca="false">BA13/BA7*100</f>
        <v>19.0155241871433</v>
      </c>
      <c r="BB25" s="10" t="n">
        <f aca="false">BB13/BB7*100</f>
        <v>21.6947248701136</v>
      </c>
      <c r="BC25" s="10" t="n">
        <f aca="false">BC13/BC7*100</f>
        <v>19.5396714847422</v>
      </c>
      <c r="BD25" s="1" t="n">
        <f aca="false">BD13/BD7*100</f>
        <v>21.8995526529937</v>
      </c>
      <c r="BE25" s="10" t="n">
        <f aca="false">AVERAGE(AB25:BD25)</f>
        <v>23.0069799359733</v>
      </c>
      <c r="BF25" s="10" t="n">
        <f aca="false">BE25</f>
        <v>23.0069799359733</v>
      </c>
      <c r="BG25" s="10" t="n">
        <f aca="false">BF25</f>
        <v>23.0069799359733</v>
      </c>
      <c r="BH25" s="10" t="n">
        <f aca="false">BG25</f>
        <v>23.0069799359733</v>
      </c>
      <c r="BI25" s="10" t="n">
        <f aca="false">BH25</f>
        <v>23.0069799359733</v>
      </c>
      <c r="BJ25" s="10" t="n">
        <f aca="false">BI25</f>
        <v>23.0069799359733</v>
      </c>
      <c r="BK25" s="10" t="n">
        <f aca="false">BJ25</f>
        <v>23.0069799359733</v>
      </c>
      <c r="BL25" s="10" t="n">
        <f aca="false">BK25</f>
        <v>23.0069799359733</v>
      </c>
      <c r="BM25" s="10" t="n">
        <f aca="false">BL25</f>
        <v>23.0069799359733</v>
      </c>
      <c r="BN25" s="10" t="n">
        <f aca="false">BM25</f>
        <v>23.0069799359733</v>
      </c>
      <c r="BO25" s="10" t="n">
        <f aca="false">BN25</f>
        <v>23.0069799359733</v>
      </c>
      <c r="BP25" s="10" t="n">
        <f aca="false">BO25</f>
        <v>23.0069799359733</v>
      </c>
      <c r="BQ25" s="10" t="n">
        <f aca="false">BP25</f>
        <v>23.0069799359733</v>
      </c>
      <c r="BR25" s="10" t="n">
        <f aca="false">BQ25</f>
        <v>23.0069799359733</v>
      </c>
      <c r="BS25" s="10" t="n">
        <f aca="false">BR25</f>
        <v>23.0069799359733</v>
      </c>
      <c r="BT25" s="10" t="n">
        <f aca="false">BS25</f>
        <v>23.0069799359733</v>
      </c>
      <c r="BU25" s="10" t="n">
        <f aca="false">BT25</f>
        <v>23.0069799359733</v>
      </c>
      <c r="BV25" s="10" t="n">
        <f aca="false">BU25</f>
        <v>23.0069799359733</v>
      </c>
      <c r="BW25" s="10" t="n">
        <f aca="false">BV25</f>
        <v>23.0069799359733</v>
      </c>
      <c r="BX25" s="10" t="n">
        <f aca="false">BW25</f>
        <v>23.0069799359733</v>
      </c>
      <c r="BY25" s="10" t="n">
        <f aca="false">BX25</f>
        <v>23.0069799359733</v>
      </c>
      <c r="BZ25" s="10" t="n">
        <f aca="false">BY25</f>
        <v>23.0069799359733</v>
      </c>
      <c r="CA25" s="10" t="n">
        <f aca="false">BZ25</f>
        <v>23.0069799359733</v>
      </c>
      <c r="CB25" s="10" t="n">
        <f aca="false">CA25</f>
        <v>23.0069799359733</v>
      </c>
      <c r="CC25" s="10" t="n">
        <f aca="false">CB25</f>
        <v>23.0069799359733</v>
      </c>
      <c r="CD25" s="10" t="n">
        <f aca="false">CC25</f>
        <v>23.0069799359733</v>
      </c>
      <c r="CE25" s="10" t="n">
        <f aca="false">CD25</f>
        <v>23.0069799359733</v>
      </c>
      <c r="CF25" s="10" t="n">
        <f aca="false">CE25</f>
        <v>23.0069799359733</v>
      </c>
      <c r="CG25" s="10" t="n">
        <f aca="false">CF25</f>
        <v>23.0069799359733</v>
      </c>
      <c r="CH25" s="10" t="n">
        <f aca="false">CG25</f>
        <v>23.0069799359733</v>
      </c>
      <c r="CI25" s="10" t="n">
        <f aca="false">CH25</f>
        <v>23.0069799359733</v>
      </c>
      <c r="CJ25" s="10" t="n">
        <f aca="false">CI25</f>
        <v>23.0069799359733</v>
      </c>
      <c r="CK25" s="10" t="n">
        <f aca="false">CJ25</f>
        <v>23.0069799359733</v>
      </c>
      <c r="CL25" s="10" t="n">
        <f aca="false">CK25</f>
        <v>23.0069799359733</v>
      </c>
      <c r="CM25" s="10" t="n">
        <f aca="false">CL25</f>
        <v>23.0069799359733</v>
      </c>
      <c r="CN25" s="10" t="n">
        <f aca="false">CM25</f>
        <v>23.0069799359733</v>
      </c>
      <c r="CO25" s="10" t="n">
        <f aca="false">CN25</f>
        <v>23.0069799359733</v>
      </c>
      <c r="CP25" s="10" t="n">
        <f aca="false">CO25</f>
        <v>23.0069799359733</v>
      </c>
      <c r="CQ25" s="10" t="n">
        <f aca="false">CP25</f>
        <v>23.0069799359733</v>
      </c>
      <c r="CR25" s="10" t="n">
        <f aca="false">CQ25</f>
        <v>23.0069799359733</v>
      </c>
      <c r="CS25" s="10" t="n">
        <f aca="false">CR25</f>
        <v>23.0069799359733</v>
      </c>
      <c r="CT25" s="10" t="n">
        <f aca="false">CS25</f>
        <v>23.0069799359733</v>
      </c>
      <c r="CU25" s="10" t="n">
        <f aca="false">CT25</f>
        <v>23.0069799359733</v>
      </c>
      <c r="CV25" s="10" t="n">
        <f aca="false">CU25</f>
        <v>23.0069799359733</v>
      </c>
      <c r="CW25" s="10" t="n">
        <f aca="false">CV25</f>
        <v>23.0069799359733</v>
      </c>
      <c r="CX25" s="10" t="n">
        <f aca="false">CW25</f>
        <v>23.0069799359733</v>
      </c>
      <c r="CY25" s="10" t="n">
        <f aca="false">CX25</f>
        <v>23.0069799359733</v>
      </c>
      <c r="CZ25" s="10" t="n">
        <f aca="false">CY25</f>
        <v>23.0069799359733</v>
      </c>
      <c r="DA25" s="10" t="n">
        <f aca="false">CZ25</f>
        <v>23.0069799359733</v>
      </c>
      <c r="DB25" s="10" t="n">
        <f aca="false">DA25</f>
        <v>23.0069799359733</v>
      </c>
      <c r="DC25" s="10" t="n">
        <f aca="false">DB25</f>
        <v>23.0069799359733</v>
      </c>
      <c r="DD25" s="10" t="n">
        <f aca="false">DC25</f>
        <v>23.0069799359733</v>
      </c>
      <c r="DE25" s="10" t="n">
        <f aca="false">DD25</f>
        <v>23.0069799359733</v>
      </c>
      <c r="DF25" s="10" t="n">
        <f aca="false">DE25</f>
        <v>23.0069799359733</v>
      </c>
      <c r="DG25" s="10" t="n">
        <f aca="false">DF25</f>
        <v>23.0069799359733</v>
      </c>
      <c r="DH25" s="10" t="n">
        <f aca="false">DG25</f>
        <v>23.0069799359733</v>
      </c>
      <c r="DI25" s="10" t="n">
        <f aca="false">DH25</f>
        <v>23.0069799359733</v>
      </c>
      <c r="DJ25" s="10" t="n">
        <f aca="false">DI25</f>
        <v>23.0069799359733</v>
      </c>
      <c r="DK25" s="10" t="n">
        <f aca="false">DJ25</f>
        <v>23.0069799359733</v>
      </c>
      <c r="DL25" s="10" t="n">
        <f aca="false">DK25</f>
        <v>23.0069799359733</v>
      </c>
      <c r="DM25" s="10" t="n">
        <f aca="false">DL25</f>
        <v>23.0069799359733</v>
      </c>
      <c r="DN25" s="10" t="n">
        <f aca="false">DM25</f>
        <v>23.0069799359733</v>
      </c>
      <c r="DO25" s="10" t="n">
        <f aca="false">DN25</f>
        <v>23.0069799359733</v>
      </c>
      <c r="DP25" s="10" t="n">
        <f aca="false">DO25</f>
        <v>23.0069799359733</v>
      </c>
      <c r="DQ25" s="10" t="n">
        <f aca="false">DP25</f>
        <v>23.0069799359733</v>
      </c>
      <c r="DR25" s="10" t="n">
        <f aca="false">DQ25</f>
        <v>23.0069799359733</v>
      </c>
      <c r="DS25" s="10" t="n">
        <f aca="false">DR25</f>
        <v>23.0069799359733</v>
      </c>
      <c r="DT25" s="10" t="n">
        <f aca="false">DS25</f>
        <v>23.0069799359733</v>
      </c>
      <c r="DU25" s="10" t="n">
        <f aca="false">DT25</f>
        <v>23.0069799359733</v>
      </c>
      <c r="DV25" s="10" t="n">
        <f aca="false">DU25</f>
        <v>23.0069799359733</v>
      </c>
      <c r="DW25" s="10" t="n">
        <f aca="false">DV25</f>
        <v>23.0069799359733</v>
      </c>
      <c r="DX25" s="10" t="n">
        <f aca="false">DW25</f>
        <v>23.0069799359733</v>
      </c>
      <c r="DY25" s="10" t="n">
        <f aca="false">DX25</f>
        <v>23.0069799359733</v>
      </c>
      <c r="DZ25" s="10" t="n">
        <f aca="false">DY25</f>
        <v>23.0069799359733</v>
      </c>
      <c r="EA25" s="10" t="n">
        <f aca="false">DZ25</f>
        <v>23.0069799359733</v>
      </c>
      <c r="EB25" s="10" t="n">
        <f aca="false">EA25</f>
        <v>23.0069799359733</v>
      </c>
      <c r="EC25" s="10" t="n">
        <f aca="false">EB25</f>
        <v>23.0069799359733</v>
      </c>
      <c r="ED25" s="10" t="n">
        <f aca="false">EC25</f>
        <v>23.0069799359733</v>
      </c>
      <c r="EE25" s="10" t="n">
        <f aca="false">ED25</f>
        <v>23.0069799359733</v>
      </c>
      <c r="EF25" s="10" t="n">
        <f aca="false">EE25</f>
        <v>23.0069799359733</v>
      </c>
      <c r="EG25" s="10" t="n">
        <f aca="false">EF25</f>
        <v>23.0069799359733</v>
      </c>
      <c r="EH25" s="10" t="n">
        <f aca="false">EG25</f>
        <v>23.0069799359733</v>
      </c>
      <c r="EI25" s="10" t="n">
        <f aca="false">EH25</f>
        <v>23.0069799359733</v>
      </c>
      <c r="EJ25" s="10" t="n">
        <f aca="false">EI25</f>
        <v>23.0069799359733</v>
      </c>
      <c r="EK25" s="10" t="n">
        <f aca="false">EJ25</f>
        <v>23.0069799359733</v>
      </c>
      <c r="EL25" s="10" t="n">
        <f aca="false">EK25</f>
        <v>23.0069799359733</v>
      </c>
      <c r="EM25" s="10" t="n">
        <f aca="false">EL25</f>
        <v>23.0069799359733</v>
      </c>
      <c r="EN25" s="10" t="n">
        <f aca="false">EM25</f>
        <v>23.0069799359733</v>
      </c>
      <c r="EO25" s="10" t="n">
        <f aca="false">EN25</f>
        <v>23.0069799359733</v>
      </c>
      <c r="EP25" s="10" t="n">
        <f aca="false">EO25</f>
        <v>23.0069799359733</v>
      </c>
      <c r="EQ25" s="10" t="n">
        <f aca="false">EP25</f>
        <v>23.0069799359733</v>
      </c>
      <c r="ER25" s="10" t="n">
        <f aca="false">EQ25</f>
        <v>23.0069799359733</v>
      </c>
      <c r="ES25" s="10" t="n">
        <f aca="false">ER25</f>
        <v>23.0069799359733</v>
      </c>
      <c r="ET25" s="10" t="n">
        <f aca="false">ES25</f>
        <v>23.0069799359733</v>
      </c>
      <c r="EU25" s="10" t="n">
        <f aca="false">ET25</f>
        <v>23.0069799359733</v>
      </c>
      <c r="EV25" s="10" t="n">
        <f aca="false">EU25</f>
        <v>23.0069799359733</v>
      </c>
      <c r="FY25" s="10" t="n">
        <f aca="false">FY13/FY7*100</f>
        <v>13.8011523519803</v>
      </c>
      <c r="FZ25" s="10" t="n">
        <f aca="false">FZ13/FZ7*100</f>
        <v>22.2120361683041</v>
      </c>
      <c r="GA25" s="10" t="n">
        <f aca="false">GA13/GA7*100</f>
        <v>19.1170626540179</v>
      </c>
      <c r="GB25" s="10" t="n">
        <f aca="false">GB13/GB7*100</f>
        <v>15.0103118730063</v>
      </c>
      <c r="GC25" s="10" t="n">
        <f aca="false">GC13/GC7*100</f>
        <v>14.9355062251936</v>
      </c>
      <c r="GD25" s="10" t="n">
        <f aca="false">GD13/GD7*100</f>
        <v>13.592417200696</v>
      </c>
      <c r="GE25" s="10" t="n">
        <f aca="false">GE13/GE7*100</f>
        <v>14.712036083304</v>
      </c>
      <c r="GF25" s="10" t="n">
        <f aca="false">GF13/GF7*100</f>
        <v>14.3855820665101</v>
      </c>
      <c r="GG25" s="10" t="n">
        <f aca="false">GG13/GG7*100</f>
        <v>14.9710764341621</v>
      </c>
      <c r="GH25" s="10" t="n">
        <f aca="false">GH13/GH7*100</f>
        <v>13.3309002586648</v>
      </c>
      <c r="GI25" s="10" t="n">
        <f aca="false">GI13/GI7*100</f>
        <v>12.2634994735966</v>
      </c>
      <c r="GJ25" s="10" t="n">
        <f aca="false">GJ13/GJ7*100</f>
        <v>8.90753144298455</v>
      </c>
      <c r="GK25" s="10" t="n">
        <f aca="false">GK13/GK7*100</f>
        <v>9.11575582004393</v>
      </c>
      <c r="GL25" s="10" t="n">
        <f aca="false">GL13/GL7*100</f>
        <v>16.2221270527925</v>
      </c>
      <c r="GM25" s="10" t="n">
        <f aca="false">GM13/GM7*100</f>
        <v>14.3823972799206</v>
      </c>
      <c r="GN25" s="10" t="n">
        <f aca="false">GN13/GN7*100</f>
        <v>14.3832548171947</v>
      </c>
      <c r="GO25" s="10" t="n">
        <f aca="false">GO13/GO7*100</f>
        <v>12.2501676775424</v>
      </c>
      <c r="GP25" s="10" t="n">
        <f aca="false">GP13/GP7*100</f>
        <v>14.623731077223</v>
      </c>
      <c r="GQ25" s="10" t="n">
        <f aca="false">GQ13/GQ7*100</f>
        <v>12.3409044261044</v>
      </c>
      <c r="GR25" s="10" t="n">
        <f aca="false">GR13/GR7*100</f>
        <v>11.4770225592163</v>
      </c>
      <c r="GS25" s="10" t="n">
        <f aca="false">GS13/GS7*100</f>
        <v>15.7843919681897</v>
      </c>
      <c r="GT25" s="10" t="n">
        <f aca="false">GT13/GT7*100</f>
        <v>15.8015302066554</v>
      </c>
      <c r="GU25" s="10" t="n">
        <f aca="false">GU13/GU7*100</f>
        <v>14.5045025377936</v>
      </c>
      <c r="GV25" s="10" t="n">
        <f aca="false">GV13/GV7*100</f>
        <v>13.2643184790972</v>
      </c>
      <c r="GW25" s="10" t="n">
        <f aca="false">GW13/GW7*100</f>
        <v>12.0773213132637</v>
      </c>
      <c r="GX25" s="10" t="n">
        <f aca="false">GX13/GX7*100</f>
        <v>10.9401613846974</v>
      </c>
      <c r="GY25" s="10" t="n">
        <f aca="false">GY13/GY7*100</f>
        <v>17.7338694276113</v>
      </c>
      <c r="GZ25" s="10" t="n">
        <f aca="false">GZ13/GZ7*100</f>
        <v>17.718350819473</v>
      </c>
      <c r="HA25" s="1" t="n">
        <f aca="false">HA13/HA7*100</f>
        <v>17.7800383394931</v>
      </c>
      <c r="HB25" s="10" t="n">
        <f aca="false">AVERAGE(FY25:HA25)</f>
        <v>14.4013433592666</v>
      </c>
      <c r="HC25" s="10" t="n">
        <f aca="false">HB25</f>
        <v>14.4013433592666</v>
      </c>
      <c r="HD25" s="10" t="n">
        <f aca="false">HC25</f>
        <v>14.4013433592666</v>
      </c>
      <c r="HE25" s="10" t="n">
        <f aca="false">HD25</f>
        <v>14.4013433592666</v>
      </c>
      <c r="HF25" s="10" t="n">
        <f aca="false">HE25</f>
        <v>14.4013433592666</v>
      </c>
      <c r="HG25" s="10" t="n">
        <f aca="false">HF25</f>
        <v>14.4013433592666</v>
      </c>
      <c r="HH25" s="10" t="n">
        <f aca="false">HG25</f>
        <v>14.4013433592666</v>
      </c>
      <c r="HI25" s="10" t="n">
        <f aca="false">HH25</f>
        <v>14.4013433592666</v>
      </c>
      <c r="HJ25" s="10" t="n">
        <f aca="false">HI25</f>
        <v>14.4013433592666</v>
      </c>
      <c r="HK25" s="10" t="n">
        <f aca="false">HJ25</f>
        <v>14.4013433592666</v>
      </c>
      <c r="HL25" s="10" t="n">
        <f aca="false">HK25</f>
        <v>14.4013433592666</v>
      </c>
      <c r="HM25" s="10" t="n">
        <f aca="false">HL25</f>
        <v>14.4013433592666</v>
      </c>
      <c r="HN25" s="10" t="n">
        <f aca="false">HM25</f>
        <v>14.4013433592666</v>
      </c>
      <c r="HO25" s="10" t="n">
        <f aca="false">HN25</f>
        <v>14.4013433592666</v>
      </c>
      <c r="HP25" s="10" t="n">
        <f aca="false">HO25</f>
        <v>14.4013433592666</v>
      </c>
      <c r="HQ25" s="10" t="n">
        <f aca="false">HP25</f>
        <v>14.4013433592666</v>
      </c>
      <c r="HR25" s="10" t="n">
        <f aca="false">HQ25</f>
        <v>14.4013433592666</v>
      </c>
      <c r="HS25" s="10" t="n">
        <f aca="false">HR25</f>
        <v>14.4013433592666</v>
      </c>
      <c r="HT25" s="10" t="n">
        <f aca="false">HS25</f>
        <v>14.4013433592666</v>
      </c>
      <c r="HU25" s="10" t="n">
        <f aca="false">HT25</f>
        <v>14.4013433592666</v>
      </c>
      <c r="HV25" s="10" t="n">
        <f aca="false">HU25</f>
        <v>14.4013433592666</v>
      </c>
      <c r="HW25" s="10" t="n">
        <f aca="false">HV25</f>
        <v>14.4013433592666</v>
      </c>
      <c r="HX25" s="10" t="n">
        <f aca="false">HW25</f>
        <v>14.4013433592666</v>
      </c>
      <c r="HY25" s="10" t="n">
        <f aca="false">HX25</f>
        <v>14.4013433592666</v>
      </c>
      <c r="HZ25" s="10" t="n">
        <f aca="false">HY25</f>
        <v>14.4013433592666</v>
      </c>
      <c r="IA25" s="10" t="n">
        <f aca="false">HZ25</f>
        <v>14.4013433592666</v>
      </c>
      <c r="IB25" s="10" t="n">
        <f aca="false">IA25</f>
        <v>14.4013433592666</v>
      </c>
      <c r="IC25" s="10" t="n">
        <f aca="false">IB25</f>
        <v>14.4013433592666</v>
      </c>
      <c r="ID25" s="10" t="n">
        <f aca="false">IC25</f>
        <v>14.4013433592666</v>
      </c>
      <c r="IE25" s="10" t="n">
        <f aca="false">ID25</f>
        <v>14.4013433592666</v>
      </c>
      <c r="IF25" s="10" t="n">
        <f aca="false">IE25</f>
        <v>14.4013433592666</v>
      </c>
      <c r="IG25" s="10" t="n">
        <f aca="false">IF25</f>
        <v>14.4013433592666</v>
      </c>
      <c r="IH25" s="10" t="n">
        <f aca="false">IG25</f>
        <v>14.4013433592666</v>
      </c>
      <c r="II25" s="10" t="n">
        <f aca="false">IH25</f>
        <v>14.4013433592666</v>
      </c>
      <c r="IJ25" s="10" t="n">
        <f aca="false">II25</f>
        <v>14.4013433592666</v>
      </c>
      <c r="IK25" s="10" t="n">
        <f aca="false">IJ25</f>
        <v>14.4013433592666</v>
      </c>
      <c r="IL25" s="10" t="n">
        <f aca="false">IK25</f>
        <v>14.4013433592666</v>
      </c>
      <c r="IM25" s="10" t="n">
        <f aca="false">IL25</f>
        <v>14.4013433592666</v>
      </c>
      <c r="IN25" s="10" t="n">
        <f aca="false">IM25</f>
        <v>14.4013433592666</v>
      </c>
      <c r="IO25" s="10" t="n">
        <f aca="false">IN25</f>
        <v>14.4013433592666</v>
      </c>
      <c r="IP25" s="10" t="n">
        <f aca="false">IO25</f>
        <v>14.4013433592666</v>
      </c>
      <c r="IQ25" s="10" t="n">
        <f aca="false">IP25</f>
        <v>14.4013433592666</v>
      </c>
      <c r="IR25" s="10" t="n">
        <f aca="false">IQ25</f>
        <v>14.4013433592666</v>
      </c>
      <c r="IS25" s="10" t="n">
        <f aca="false">IR25</f>
        <v>14.4013433592666</v>
      </c>
      <c r="IT25" s="10" t="n">
        <f aca="false">IS25</f>
        <v>14.4013433592666</v>
      </c>
      <c r="IU25" s="10" t="n">
        <f aca="false">IT25</f>
        <v>14.4013433592666</v>
      </c>
      <c r="IV25" s="10" t="n">
        <f aca="false">IU25</f>
        <v>14.4013433592666</v>
      </c>
      <c r="IW25" s="10" t="n">
        <f aca="false">IV25</f>
        <v>14.4013433592666</v>
      </c>
      <c r="IX25" s="10" t="n">
        <f aca="false">IW25</f>
        <v>14.4013433592666</v>
      </c>
      <c r="IY25" s="10" t="n">
        <f aca="false">IX25</f>
        <v>14.4013433592666</v>
      </c>
      <c r="IZ25" s="10" t="n">
        <f aca="false">IY25</f>
        <v>14.4013433592666</v>
      </c>
      <c r="JA25" s="10" t="n">
        <f aca="false">IZ25</f>
        <v>14.4013433592666</v>
      </c>
      <c r="JB25" s="10" t="n">
        <f aca="false">JA25</f>
        <v>14.4013433592666</v>
      </c>
      <c r="JC25" s="10" t="n">
        <f aca="false">JB25</f>
        <v>14.4013433592666</v>
      </c>
      <c r="JD25" s="10" t="n">
        <f aca="false">JC25</f>
        <v>14.4013433592666</v>
      </c>
      <c r="JE25" s="10" t="n">
        <f aca="false">JD25</f>
        <v>14.4013433592666</v>
      </c>
      <c r="JF25" s="10" t="n">
        <f aca="false">JE25</f>
        <v>14.4013433592666</v>
      </c>
      <c r="JG25" s="10" t="n">
        <f aca="false">JF25</f>
        <v>14.4013433592666</v>
      </c>
      <c r="JH25" s="10" t="n">
        <f aca="false">JG25</f>
        <v>14.4013433592666</v>
      </c>
      <c r="JI25" s="10" t="n">
        <f aca="false">JH25</f>
        <v>14.4013433592666</v>
      </c>
      <c r="JJ25" s="10" t="n">
        <f aca="false">JI25</f>
        <v>14.4013433592666</v>
      </c>
      <c r="JK25" s="10" t="n">
        <f aca="false">JJ25</f>
        <v>14.4013433592666</v>
      </c>
      <c r="JL25" s="10" t="n">
        <f aca="false">JK25</f>
        <v>14.4013433592666</v>
      </c>
      <c r="JM25" s="10" t="n">
        <f aca="false">JL25</f>
        <v>14.4013433592666</v>
      </c>
      <c r="JN25" s="10" t="n">
        <f aca="false">JM25</f>
        <v>14.4013433592666</v>
      </c>
      <c r="JO25" s="10" t="n">
        <f aca="false">JN25</f>
        <v>14.4013433592666</v>
      </c>
      <c r="JP25" s="10" t="n">
        <f aca="false">JO25</f>
        <v>14.4013433592666</v>
      </c>
      <c r="JQ25" s="10" t="n">
        <f aca="false">JP25</f>
        <v>14.4013433592666</v>
      </c>
      <c r="JR25" s="10" t="n">
        <f aca="false">JQ25</f>
        <v>14.4013433592666</v>
      </c>
      <c r="JS25" s="10" t="n">
        <f aca="false">JR25</f>
        <v>14.4013433592666</v>
      </c>
      <c r="JT25" s="10" t="n">
        <f aca="false">JS25</f>
        <v>14.4013433592666</v>
      </c>
      <c r="JU25" s="10" t="n">
        <f aca="false">JT25</f>
        <v>14.4013433592666</v>
      </c>
      <c r="JV25" s="10" t="n">
        <f aca="false">JU25</f>
        <v>14.4013433592666</v>
      </c>
      <c r="JW25" s="10" t="n">
        <f aca="false">JV25</f>
        <v>14.4013433592666</v>
      </c>
      <c r="JX25" s="10" t="n">
        <f aca="false">JW25</f>
        <v>14.4013433592666</v>
      </c>
      <c r="JY25" s="10" t="n">
        <f aca="false">JX25</f>
        <v>14.4013433592666</v>
      </c>
      <c r="JZ25" s="10" t="n">
        <f aca="false">JY25</f>
        <v>14.4013433592666</v>
      </c>
      <c r="KA25" s="10" t="n">
        <f aca="false">JZ25</f>
        <v>14.4013433592666</v>
      </c>
      <c r="KB25" s="10" t="n">
        <f aca="false">KA25</f>
        <v>14.4013433592666</v>
      </c>
      <c r="KC25" s="10" t="n">
        <f aca="false">KB25</f>
        <v>14.4013433592666</v>
      </c>
      <c r="KD25" s="10" t="n">
        <f aca="false">KC25</f>
        <v>14.4013433592666</v>
      </c>
      <c r="KE25" s="10" t="n">
        <f aca="false">KD25</f>
        <v>14.4013433592666</v>
      </c>
      <c r="KF25" s="10" t="n">
        <f aca="false">KE25</f>
        <v>14.4013433592666</v>
      </c>
      <c r="KG25" s="10" t="n">
        <f aca="false">KF25</f>
        <v>14.4013433592666</v>
      </c>
      <c r="KH25" s="10" t="n">
        <f aca="false">KG25</f>
        <v>14.4013433592666</v>
      </c>
      <c r="KI25" s="10" t="n">
        <f aca="false">KH25</f>
        <v>14.4013433592666</v>
      </c>
      <c r="KJ25" s="10" t="n">
        <f aca="false">KI25</f>
        <v>14.4013433592666</v>
      </c>
      <c r="KK25" s="10" t="n">
        <f aca="false">KJ25</f>
        <v>14.4013433592666</v>
      </c>
      <c r="KL25" s="10" t="n">
        <f aca="false">KK25</f>
        <v>14.4013433592666</v>
      </c>
      <c r="KM25" s="10" t="n">
        <f aca="false">KL25</f>
        <v>14.4013433592666</v>
      </c>
      <c r="KN25" s="10" t="n">
        <f aca="false">KM25</f>
        <v>14.4013433592666</v>
      </c>
      <c r="KO25" s="10" t="n">
        <f aca="false">KN25</f>
        <v>14.4013433592666</v>
      </c>
      <c r="KP25" s="10" t="n">
        <f aca="false">KO25</f>
        <v>14.4013433592666</v>
      </c>
      <c r="KQ25" s="10" t="n">
        <f aca="false">KP25</f>
        <v>14.4013433592666</v>
      </c>
      <c r="KR25" s="10" t="n">
        <f aca="false">KQ25</f>
        <v>14.4013433592666</v>
      </c>
      <c r="KS25" s="10" t="n">
        <f aca="false">KR25</f>
        <v>14.4013433592666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31677.99998804</v>
      </c>
      <c r="AT28" s="4" t="n">
        <f aca="false">AT3*'Taux avec population simulée'!C114</f>
        <v>22882.0771661196</v>
      </c>
      <c r="AU28" s="4" t="n">
        <f aca="false">AU3*'Taux avec population simulée'!D114</f>
        <v>30792.6090264858</v>
      </c>
      <c r="AV28" s="4" t="n">
        <f aca="false">AV3*'Taux avec population simulée'!E114</f>
        <v>32864.4473576622</v>
      </c>
      <c r="AW28" s="4" t="n">
        <f aca="false">AW3*'Taux avec population simulée'!F114</f>
        <v>34069.0349558986</v>
      </c>
      <c r="AX28" s="4" t="n">
        <f aca="false">AX3*'Taux avec population simulée'!G114</f>
        <v>33775.8563369582</v>
      </c>
      <c r="AY28" s="4" t="n">
        <f aca="false">AY3*'Taux avec population simulée'!H114</f>
        <v>33350.6856937422</v>
      </c>
      <c r="AZ28" s="4" t="n">
        <f aca="false">AZ3*'Taux avec population simulée'!I114</f>
        <v>34215.3430991977</v>
      </c>
      <c r="BA28" s="4" t="n">
        <f aca="false">BA3*'Taux avec population simulée'!J114</f>
        <v>33689.661482592</v>
      </c>
      <c r="BB28" s="4" t="n">
        <f aca="false">BB3*'Taux avec population simulée'!K114</f>
        <v>24555.6708968375</v>
      </c>
      <c r="BC28" s="4" t="n">
        <f aca="false">BC3*'Taux avec population simulée'!L114</f>
        <v>30180.6564379174</v>
      </c>
      <c r="BD28" s="1" t="n">
        <f aca="false">BD3*'Taux avec population simulée'!M114</f>
        <v>41320.5347880099</v>
      </c>
      <c r="BE28" s="4" t="n">
        <f aca="false">BE3*'Taux avec population simulée'!N114</f>
        <v>33135.7673993655</v>
      </c>
      <c r="BF28" s="4" t="n">
        <f aca="false">BF3*'Taux avec population simulée'!O114</f>
        <v>33201.493042009</v>
      </c>
      <c r="BG28" s="4" t="n">
        <f aca="false">BG3*'Taux avec population simulée'!P114</f>
        <v>32942.0138421791</v>
      </c>
      <c r="BH28" s="4" t="n">
        <f aca="false">BH3*'Taux avec population simulée'!Q114</f>
        <v>33059.0618970204</v>
      </c>
      <c r="BI28" s="4" t="n">
        <f aca="false">BI3*'Taux avec population simulée'!R114</f>
        <v>33318.3916679916</v>
      </c>
      <c r="BJ28" s="4" t="n">
        <f aca="false">BJ3*'Taux avec population simulée'!S114</f>
        <v>33416.4075985086</v>
      </c>
      <c r="BK28" s="4" t="n">
        <f aca="false">BK3*'Taux avec population simulée'!T114</f>
        <v>33497.7610383347</v>
      </c>
      <c r="BL28" s="4" t="n">
        <f aca="false">BL3*'Taux avec population simulée'!U114</f>
        <v>33649.8825903963</v>
      </c>
      <c r="BM28" s="4" t="n">
        <f aca="false">BM3*'Taux avec population simulée'!V114</f>
        <v>33904.8113509024</v>
      </c>
      <c r="BN28" s="4" t="n">
        <f aca="false">BN3*'Taux avec population simulée'!W114</f>
        <v>33969.774125043</v>
      </c>
      <c r="BO28" s="4" t="n">
        <f aca="false">BO3*'Taux avec population simulée'!X114</f>
        <v>33942.6419541954</v>
      </c>
      <c r="BP28" s="4" t="n">
        <f aca="false">BP3*'Taux avec population simulée'!Y114</f>
        <v>33411.556166445</v>
      </c>
      <c r="BQ28" s="4" t="n">
        <f aca="false">BQ3*'Taux avec population simulée'!Z114</f>
        <v>33638.3925065593</v>
      </c>
      <c r="BR28" s="4" t="n">
        <f aca="false">BR3*'Taux avec population simulée'!AA114</f>
        <v>33669.698339226</v>
      </c>
      <c r="BS28" s="4" t="n">
        <f aca="false">BS3*'Taux avec population simulée'!AB114</f>
        <v>33069.0730729327</v>
      </c>
      <c r="BT28" s="4" t="n">
        <f aca="false">BT3*'Taux avec population simulée'!AC114</f>
        <v>32551.4067511001</v>
      </c>
      <c r="BU28" s="4" t="n">
        <f aca="false">BU3*'Taux avec population simulée'!AD114</f>
        <v>32334.2291765721</v>
      </c>
      <c r="BV28" s="4" t="n">
        <f aca="false">BV3*'Taux avec population simulée'!AE114</f>
        <v>32244.483573385</v>
      </c>
      <c r="BW28" s="4" t="n">
        <f aca="false">BW3*'Taux avec population simulée'!AF114</f>
        <v>32464.3994088472</v>
      </c>
      <c r="BX28" s="4" t="n">
        <f aca="false">BX3*'Taux avec population simulée'!AG114</f>
        <v>32981.0694988747</v>
      </c>
      <c r="BY28" s="4" t="n">
        <f aca="false">BY3*'Taux avec population simulée'!AH114</f>
        <v>32849.8854265677</v>
      </c>
      <c r="BZ28" s="4" t="n">
        <f aca="false">BZ3*'Taux avec population simulée'!AI114</f>
        <v>32994.1817879798</v>
      </c>
      <c r="CA28" s="4" t="n">
        <f aca="false">CA3*'Taux avec population simulée'!AJ114</f>
        <v>32969.5520406237</v>
      </c>
      <c r="CB28" s="4" t="n">
        <f aca="false">CB3*'Taux avec population simulée'!AK114</f>
        <v>32780.7825797806</v>
      </c>
      <c r="CC28" s="4" t="n">
        <f aca="false">CC3*'Taux avec population simulée'!AL114</f>
        <v>32677.7763276335</v>
      </c>
      <c r="CD28" s="4" t="n">
        <f aca="false">CD3*'Taux avec population simulée'!AM114</f>
        <v>32369.9701665801</v>
      </c>
      <c r="CE28" s="4" t="n">
        <f aca="false">CE3*'Taux avec population simulée'!AN114</f>
        <v>32913.8989610822</v>
      </c>
      <c r="CF28" s="4" t="n">
        <f aca="false">CF3*'Taux avec population simulée'!AO114</f>
        <v>32581.9481762607</v>
      </c>
      <c r="CG28" s="4" t="n">
        <f aca="false">CG3*'Taux avec population simulée'!AP114</f>
        <v>33399.7836696959</v>
      </c>
      <c r="CH28" s="4" t="n">
        <f aca="false">CH3*'Taux avec population simulée'!AQ114</f>
        <v>33926.9743470065</v>
      </c>
      <c r="CI28" s="4" t="n">
        <f aca="false">CI3*'Taux avec population simulée'!AR114</f>
        <v>34034.2488817173</v>
      </c>
      <c r="CJ28" s="4" t="n">
        <f aca="false">CJ3*'Taux avec population simulée'!AS114</f>
        <v>34515.775475952</v>
      </c>
      <c r="CK28" s="4" t="n">
        <f aca="false">CK3*'Taux avec population simulée'!AT114</f>
        <v>35414.6720180939</v>
      </c>
      <c r="CL28" s="4" t="n">
        <f aca="false">CL3*'Taux avec population simulée'!AU114</f>
        <v>35843.0866276997</v>
      </c>
      <c r="CM28" s="4" t="n">
        <f aca="false">CM3*'Taux avec population simulée'!AV114</f>
        <v>35510.1875300997</v>
      </c>
      <c r="CN28" s="4" t="n">
        <f aca="false">CN3*'Taux avec population simulée'!AW114</f>
        <v>34781.749762569</v>
      </c>
      <c r="CO28" s="4" t="n">
        <f aca="false">CO3*'Taux avec population simulée'!AX114</f>
        <v>34656.4105553446</v>
      </c>
      <c r="CP28" s="4" t="n">
        <f aca="false">CP3*'Taux avec population simulée'!AY114</f>
        <v>33674.6850740815</v>
      </c>
      <c r="CQ28" s="4" t="n">
        <f aca="false">CQ3*'Taux avec population simulée'!AZ114</f>
        <v>33694.5344964816</v>
      </c>
      <c r="CR28" s="4" t="n">
        <f aca="false">CR3*'Taux avec population simulée'!BA114</f>
        <v>33416.068377988</v>
      </c>
      <c r="CS28" s="4" t="n">
        <f aca="false">CS3*'Taux avec population simulée'!BB114</f>
        <v>33857.8286875824</v>
      </c>
      <c r="CT28" s="4" t="n">
        <f aca="false">CT3*'Taux avec population simulée'!BC114</f>
        <v>34015.7316020491</v>
      </c>
      <c r="CU28" s="4" t="n">
        <f aca="false">CU3*'Taux avec population simulée'!BD114</f>
        <v>33748.478890612</v>
      </c>
      <c r="CV28" s="4" t="n">
        <f aca="false">CV3*'Taux avec population simulée'!BE114</f>
        <v>33162.0920819641</v>
      </c>
      <c r="CW28" s="4" t="n">
        <f aca="false">CW3*'Taux avec population simulée'!BF114</f>
        <v>32654.2374289346</v>
      </c>
      <c r="CX28" s="4" t="n">
        <f aca="false">CX3*'Taux avec population simulée'!BG114</f>
        <v>32007.9573533427</v>
      </c>
      <c r="CY28" s="4" t="n">
        <f aca="false">CY3*'Taux avec population simulée'!BH114</f>
        <v>32418.0340882543</v>
      </c>
      <c r="CZ28" s="4" t="n">
        <f aca="false">CZ3*'Taux avec population simulée'!BI114</f>
        <v>32125.9828550684</v>
      </c>
      <c r="DA28" s="4" t="n">
        <f aca="false">DA3*'Taux avec population simulée'!BJ114</f>
        <v>30935.6054351494</v>
      </c>
      <c r="DB28" s="4" t="n">
        <f aca="false">DB3*'Taux avec population simulée'!BK114</f>
        <v>31068.0277782228</v>
      </c>
      <c r="DC28" s="4" t="n">
        <f aca="false">DC3*'Taux avec population simulée'!BL114</f>
        <v>31098.761611631</v>
      </c>
      <c r="DD28" s="4" t="n">
        <f aca="false">DD3*'Taux avec population simulée'!BM114</f>
        <v>31162.1813596804</v>
      </c>
      <c r="DE28" s="4" t="n">
        <f aca="false">DE3*'Taux avec population simulée'!BN114</f>
        <v>31105.5390216214</v>
      </c>
      <c r="DF28" s="4" t="n">
        <f aca="false">DF3*'Taux avec population simulée'!BO114</f>
        <v>31085.4059525187</v>
      </c>
      <c r="DG28" s="4" t="n">
        <f aca="false">DG3*'Taux avec population simulée'!BP114</f>
        <v>30749.6382597576</v>
      </c>
      <c r="DH28" s="4" t="n">
        <f aca="false">DH3*'Taux avec population simulée'!BQ114</f>
        <v>30532.9455529676</v>
      </c>
      <c r="DI28" s="4" t="n">
        <f aca="false">DI3*'Taux avec population simulée'!BR114</f>
        <v>29470.975660781</v>
      </c>
      <c r="DJ28" s="4" t="n">
        <f aca="false">DJ3*'Taux avec population simulée'!BS114</f>
        <v>29023.1969167885</v>
      </c>
      <c r="DK28" s="4" t="n">
        <f aca="false">DK3*'Taux avec population simulée'!BT114</f>
        <v>28594.4270160785</v>
      </c>
      <c r="DL28" s="4" t="n">
        <f aca="false">DL3*'Taux avec population simulée'!BU114</f>
        <v>29129.0789255522</v>
      </c>
      <c r="DM28" s="4" t="n">
        <f aca="false">DM3*'Taux avec population simulée'!BV114</f>
        <v>29028.501351906</v>
      </c>
      <c r="DN28" s="4" t="n">
        <f aca="false">DN3*'Taux avec population simulée'!BW114</f>
        <v>28986.4820530886</v>
      </c>
      <c r="DO28" s="4" t="n">
        <f aca="false">DO3*'Taux avec population simulée'!BX114</f>
        <v>29209.6810675423</v>
      </c>
      <c r="DP28" s="4" t="n">
        <f aca="false">DP3*'Taux avec population simulée'!BY114</f>
        <v>29051.1732951862</v>
      </c>
      <c r="DQ28" s="4" t="n">
        <f aca="false">DQ3*'Taux avec population simulée'!BZ114</f>
        <v>29423.4810420317</v>
      </c>
      <c r="DR28" s="4" t="n">
        <f aca="false">DR3*'Taux avec population simulée'!CA114</f>
        <v>28888.0946059312</v>
      </c>
      <c r="DS28" s="4" t="n">
        <f aca="false">DS3*'Taux avec population simulée'!CB114</f>
        <v>29102.9726240769</v>
      </c>
      <c r="DT28" s="4" t="n">
        <f aca="false">DT3*'Taux avec population simulée'!CC114</f>
        <v>28938.0514780675</v>
      </c>
      <c r="DU28" s="4" t="n">
        <f aca="false">DU3*'Taux avec population simulée'!CD114</f>
        <v>28739.3994740566</v>
      </c>
      <c r="DV28" s="4" t="n">
        <f aca="false">DV3*'Taux avec population simulée'!CE114</f>
        <v>28937.6069850268</v>
      </c>
      <c r="DW28" s="4" t="n">
        <f aca="false">DW3*'Taux avec population simulée'!CF114</f>
        <v>29280.7659148131</v>
      </c>
      <c r="DX28" s="4" t="n">
        <f aca="false">DX3*'Taux avec population simulée'!CG114</f>
        <v>29124.451029512</v>
      </c>
      <c r="DY28" s="4" t="n">
        <f aca="false">DY3*'Taux avec population simulée'!CH114</f>
        <v>29404.0198661455</v>
      </c>
      <c r="DZ28" s="4" t="n">
        <f aca="false">DZ3*'Taux avec population simulée'!CI114</f>
        <v>29444.794452742</v>
      </c>
      <c r="EA28" s="4" t="n">
        <f aca="false">EA3*'Taux avec population simulée'!CJ114</f>
        <v>29138.293057969</v>
      </c>
      <c r="EB28" s="4" t="n">
        <f aca="false">EB3*'Taux avec population simulée'!CK114</f>
        <v>29087.509160524</v>
      </c>
      <c r="EC28" s="4" t="n">
        <f aca="false">EC3*'Taux avec population simulée'!CL114</f>
        <v>28297.6596329898</v>
      </c>
      <c r="ED28" s="4" t="n">
        <f aca="false">ED3*'Taux avec population simulée'!CM114</f>
        <v>28283.8913071309</v>
      </c>
      <c r="EE28" s="4" t="n">
        <f aca="false">EE3*'Taux avec population simulée'!CN114</f>
        <v>27399.9012228818</v>
      </c>
      <c r="EF28" s="4" t="n">
        <f aca="false">EF3*'Taux avec population simulée'!CO114</f>
        <v>27344.2465220498</v>
      </c>
      <c r="EG28" s="4" t="n">
        <f aca="false">EG3*'Taux avec population simulée'!CP114</f>
        <v>26726.4300277375</v>
      </c>
      <c r="EH28" s="4" t="n">
        <f aca="false">EH3*'Taux avec population simulée'!CQ114</f>
        <v>26681.4058946352</v>
      </c>
      <c r="EI28" s="4" t="n">
        <f aca="false">EI3*'Taux avec population simulée'!CR114</f>
        <v>26117.6107628433</v>
      </c>
      <c r="EJ28" s="4" t="n">
        <f aca="false">EJ3*'Taux avec population simulée'!CS114</f>
        <v>25670.1979344609</v>
      </c>
      <c r="EK28" s="4" t="n">
        <f aca="false">EK3*'Taux avec population simulée'!CT114</f>
        <v>25340.2929435989</v>
      </c>
      <c r="EL28" s="4" t="n">
        <f aca="false">EL3*'Taux avec population simulée'!CU114</f>
        <v>25074.7517680882</v>
      </c>
      <c r="EM28" s="4" t="n">
        <f aca="false">EM3*'Taux avec population simulée'!CV114</f>
        <v>24646.9042198291</v>
      </c>
      <c r="EN28" s="4" t="n">
        <f aca="false">EN3*'Taux avec population simulée'!CW114</f>
        <v>24634.803071665</v>
      </c>
      <c r="EO28" s="4" t="n">
        <f aca="false">EO3*'Taux avec population simulée'!CX114</f>
        <v>24796.6046034437</v>
      </c>
      <c r="EP28" s="4" t="n">
        <f aca="false">EP3*'Taux avec population simulée'!CY114</f>
        <v>24507.4995432221</v>
      </c>
      <c r="EQ28" s="4" t="n">
        <f aca="false">EQ3*'Taux avec population simulée'!CZ114</f>
        <v>24591.2939958212</v>
      </c>
      <c r="ER28" s="4" t="n">
        <f aca="false">ER3*'Taux avec population simulée'!DA114</f>
        <v>24211.7051114405</v>
      </c>
      <c r="ES28" s="4" t="n">
        <f aca="false">ES3*'Taux avec population simulée'!DB114</f>
        <v>24258.9295180964</v>
      </c>
      <c r="ET28" s="4" t="n">
        <f aca="false">ET3*'Taux avec population simulée'!DC114</f>
        <v>24437.8105527688</v>
      </c>
      <c r="EU28" s="4" t="n">
        <f aca="false">EU3*'Taux avec population simulée'!DD114</f>
        <v>24590.14957751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23665.9999735553</v>
      </c>
      <c r="GQ28" s="4" t="n">
        <f aca="false">GQ3*'Taux avec population simulée'!C128</f>
        <v>20086.8778897371</v>
      </c>
      <c r="GR28" s="4" t="n">
        <f aca="false">GR3*'Taux avec population simulée'!D128</f>
        <v>23598.9162349703</v>
      </c>
      <c r="GS28" s="4" t="n">
        <f aca="false">GS3*'Taux avec population simulée'!E128</f>
        <v>8090.931496692</v>
      </c>
      <c r="GT28" s="4" t="n">
        <f aca="false">GT3*'Taux avec population simulée'!F128</f>
        <v>11678.559017344</v>
      </c>
      <c r="GU28" s="4" t="n">
        <f aca="false">GU3*'Taux avec population simulée'!G128</f>
        <v>11433.9416185354</v>
      </c>
      <c r="GV28" s="4" t="n">
        <f aca="false">GV3*'Taux avec population simulée'!H128</f>
        <v>11455.8916073798</v>
      </c>
      <c r="GW28" s="4" t="n">
        <f aca="false">GW3*'Taux avec population simulée'!I128</f>
        <v>11501.9710784828</v>
      </c>
      <c r="GX28" s="4" t="n">
        <f aca="false">GX3*'Taux avec population simulée'!J128</f>
        <v>11659.2353656086</v>
      </c>
      <c r="GY28" s="4" t="n">
        <f aca="false">GY3*'Taux avec population simulée'!K128</f>
        <v>7312.1864367965</v>
      </c>
      <c r="GZ28" s="4" t="n">
        <f aca="false">GZ3*'Taux avec population simulée'!L128</f>
        <v>8056.250134618</v>
      </c>
      <c r="HA28" s="1" t="n">
        <f aca="false">HA3*'Taux avec population simulée'!M128</f>
        <v>17779.2148611482</v>
      </c>
      <c r="HB28" s="4" t="n">
        <f aca="false">HB3*'Taux avec population simulée'!N128</f>
        <v>16279.1058913437</v>
      </c>
      <c r="HC28" s="4" t="n">
        <f aca="false">HC3*'Taux avec population simulée'!O128</f>
        <v>16213.0216263569</v>
      </c>
      <c r="HD28" s="4" t="n">
        <f aca="false">HD3*'Taux avec population simulée'!P128</f>
        <v>16686.9227606712</v>
      </c>
      <c r="HE28" s="4" t="n">
        <f aca="false">HE3*'Taux avec population simulée'!Q128</f>
        <v>16509.340295332</v>
      </c>
      <c r="HF28" s="4" t="n">
        <f aca="false">HF3*'Taux avec population simulée'!R128</f>
        <v>16259.2009970797</v>
      </c>
      <c r="HG28" s="4" t="n">
        <f aca="false">HG3*'Taux avec population simulée'!S128</f>
        <v>16569.2703772629</v>
      </c>
      <c r="HH28" s="4" t="n">
        <f aca="false">HH3*'Taux avec population simulée'!T128</f>
        <v>16858.8222231925</v>
      </c>
      <c r="HI28" s="4" t="n">
        <f aca="false">HI3*'Taux avec population simulée'!U128</f>
        <v>17230.6149838455</v>
      </c>
      <c r="HJ28" s="4" t="n">
        <f aca="false">HJ3*'Taux avec population simulée'!V128</f>
        <v>17240.2807062054</v>
      </c>
      <c r="HK28" s="4" t="n">
        <f aca="false">HK3*'Taux avec population simulée'!W128</f>
        <v>17254.6722320172</v>
      </c>
      <c r="HL28" s="4" t="n">
        <f aca="false">HL3*'Taux avec population simulée'!X128</f>
        <v>17440.7607517267</v>
      </c>
      <c r="HM28" s="4" t="n">
        <f aca="false">HM3*'Taux avec population simulée'!Y128</f>
        <v>17274.3050278862</v>
      </c>
      <c r="HN28" s="4" t="n">
        <f aca="false">HN3*'Taux avec population simulée'!Z128</f>
        <v>17180.2066641172</v>
      </c>
      <c r="HO28" s="4" t="n">
        <f aca="false">HO3*'Taux avec population simulée'!AA128</f>
        <v>17336.1936940373</v>
      </c>
      <c r="HP28" s="4" t="n">
        <f aca="false">HP3*'Taux avec population simulée'!AB128</f>
        <v>17753.4302865089</v>
      </c>
      <c r="HQ28" s="4" t="n">
        <f aca="false">HQ3*'Taux avec population simulée'!AC128</f>
        <v>18186.4074727788</v>
      </c>
      <c r="HR28" s="4" t="n">
        <f aca="false">HR3*'Taux avec population simulée'!AD128</f>
        <v>18643.8381660829</v>
      </c>
      <c r="HS28" s="4" t="n">
        <f aca="false">HS3*'Taux avec population simulée'!AE128</f>
        <v>18521.3555035781</v>
      </c>
      <c r="HT28" s="4" t="n">
        <f aca="false">HT3*'Taux avec population simulée'!AF128</f>
        <v>18369.2044272129</v>
      </c>
      <c r="HU28" s="4" t="n">
        <f aca="false">HU3*'Taux avec population simulée'!AG128</f>
        <v>18222.8426957326</v>
      </c>
      <c r="HV28" s="4" t="n">
        <f aca="false">HV3*'Taux avec population simulée'!AH128</f>
        <v>18555.3424776197</v>
      </c>
      <c r="HW28" s="4" t="n">
        <f aca="false">HW3*'Taux avec population simulée'!AI128</f>
        <v>18751.1593816072</v>
      </c>
      <c r="HX28" s="4" t="n">
        <f aca="false">HX3*'Taux avec population simulée'!AJ128</f>
        <v>18622.5204706281</v>
      </c>
      <c r="HY28" s="4" t="n">
        <f aca="false">HY3*'Taux avec population simulée'!AK128</f>
        <v>18315.0190691629</v>
      </c>
      <c r="HZ28" s="4" t="n">
        <f aca="false">HZ3*'Taux avec population simulée'!AL128</f>
        <v>18653.5828394442</v>
      </c>
      <c r="IA28" s="4" t="n">
        <f aca="false">IA3*'Taux avec population simulée'!AM128</f>
        <v>18916.2089289871</v>
      </c>
      <c r="IB28" s="4" t="n">
        <f aca="false">IB3*'Taux avec population simulée'!AN128</f>
        <v>18719.1541437466</v>
      </c>
      <c r="IC28" s="4" t="n">
        <f aca="false">IC3*'Taux avec population simulée'!AO128</f>
        <v>18749.3757560533</v>
      </c>
      <c r="ID28" s="4" t="n">
        <f aca="false">ID3*'Taux avec population simulée'!AP128</f>
        <v>18775.0763780046</v>
      </c>
      <c r="IE28" s="4" t="n">
        <f aca="false">IE3*'Taux avec population simulée'!AQ128</f>
        <v>18569.5481154693</v>
      </c>
      <c r="IF28" s="4" t="n">
        <f aca="false">IF3*'Taux avec population simulée'!AR128</f>
        <v>18712.9031170663</v>
      </c>
      <c r="IG28" s="4" t="n">
        <f aca="false">IG3*'Taux avec population simulée'!AS128</f>
        <v>18412.5637513114</v>
      </c>
      <c r="IH28" s="4" t="n">
        <f aca="false">IH3*'Taux avec population simulée'!AT128</f>
        <v>18127.4787856328</v>
      </c>
      <c r="II28" s="4" t="n">
        <f aca="false">II3*'Taux avec population simulée'!AU128</f>
        <v>18186.2862324599</v>
      </c>
      <c r="IJ28" s="4" t="n">
        <f aca="false">IJ3*'Taux avec population simulée'!AV128</f>
        <v>18337.9826531728</v>
      </c>
      <c r="IK28" s="4" t="n">
        <f aca="false">IK3*'Taux avec population simulée'!AW128</f>
        <v>18553.2273921249</v>
      </c>
      <c r="IL28" s="4" t="n">
        <f aca="false">IL3*'Taux avec population simulée'!AX128</f>
        <v>18287.635278093</v>
      </c>
      <c r="IM28" s="4" t="n">
        <f aca="false">IM3*'Taux avec population simulée'!AY128</f>
        <v>18236.730360862</v>
      </c>
      <c r="IN28" s="4" t="n">
        <f aca="false">IN3*'Taux avec population simulée'!AZ128</f>
        <v>18539.0200199441</v>
      </c>
      <c r="IO28" s="4" t="n">
        <f aca="false">IO3*'Taux avec population simulée'!BA128</f>
        <v>18880.0671714275</v>
      </c>
      <c r="IP28" s="4" t="n">
        <f aca="false">IP3*'Taux avec population simulée'!BB128</f>
        <v>19045.0090583745</v>
      </c>
      <c r="IQ28" s="4" t="n">
        <f aca="false">IQ3*'Taux avec population simulée'!BC128</f>
        <v>18903.7938541029</v>
      </c>
      <c r="IR28" s="4" t="n">
        <f aca="false">IR3*'Taux avec population simulée'!BD128</f>
        <v>19231.426084892</v>
      </c>
      <c r="IS28" s="4" t="n">
        <f aca="false">IS3*'Taux avec population simulée'!BE128</f>
        <v>19037.199758182</v>
      </c>
      <c r="IT28" s="4" t="n">
        <f aca="false">IT3*'Taux avec population simulée'!BF128</f>
        <v>19100.0720485233</v>
      </c>
      <c r="IU28" s="4" t="n">
        <f aca="false">IU3*'Taux avec population simulée'!BG128</f>
        <v>19389.4622937883</v>
      </c>
      <c r="IV28" s="4" t="n">
        <f aca="false">IV3*'Taux avec population simulée'!BH128</f>
        <v>19154.7636875378</v>
      </c>
      <c r="IW28" s="4" t="n">
        <f aca="false">IW3*'Taux avec population simulée'!BI128</f>
        <v>19201.7411123463</v>
      </c>
      <c r="IX28" s="4" t="n">
        <f aca="false">IX3*'Taux avec population simulée'!BJ128</f>
        <v>19143.4498960309</v>
      </c>
      <c r="IY28" s="4" t="n">
        <f aca="false">IY3*'Taux avec population simulée'!BK128</f>
        <v>19695.7837087557</v>
      </c>
      <c r="IZ28" s="4" t="n">
        <f aca="false">IZ3*'Taux avec population simulée'!BL128</f>
        <v>19908.0538191515</v>
      </c>
      <c r="JA28" s="4" t="n">
        <f aca="false">JA3*'Taux avec population simulée'!BM128</f>
        <v>19744.1841438597</v>
      </c>
      <c r="JB28" s="4" t="n">
        <f aca="false">JB3*'Taux avec population simulée'!BN128</f>
        <v>20484.3576542583</v>
      </c>
      <c r="JC28" s="4" t="n">
        <f aca="false">JC3*'Taux avec population simulée'!BO128</f>
        <v>20596.2664047303</v>
      </c>
      <c r="JD28" s="4" t="n">
        <f aca="false">JD3*'Taux avec population simulée'!BP128</f>
        <v>20446.068201804</v>
      </c>
      <c r="JE28" s="4" t="n">
        <f aca="false">JE3*'Taux avec population simulée'!BQ128</f>
        <v>20086.3754174317</v>
      </c>
      <c r="JF28" s="4" t="n">
        <f aca="false">JF3*'Taux avec population simulée'!BR128</f>
        <v>19529.048676086</v>
      </c>
      <c r="JG28" s="4" t="n">
        <f aca="false">JG3*'Taux avec population simulée'!BS128</f>
        <v>19643.4624883914</v>
      </c>
      <c r="JH28" s="4" t="n">
        <f aca="false">JH3*'Taux avec population simulée'!BT128</f>
        <v>19298.0958710868</v>
      </c>
      <c r="JI28" s="4" t="n">
        <f aca="false">JI3*'Taux avec population simulée'!BU128</f>
        <v>19676.2733608104</v>
      </c>
      <c r="JJ28" s="4" t="n">
        <f aca="false">JJ3*'Taux avec population simulée'!BV128</f>
        <v>19210.5895350664</v>
      </c>
      <c r="JK28" s="4" t="n">
        <f aca="false">JK3*'Taux avec population simulée'!BW128</f>
        <v>18832.2575938203</v>
      </c>
      <c r="JL28" s="4" t="n">
        <f aca="false">JL3*'Taux avec population simulée'!BX128</f>
        <v>18460.6517084434</v>
      </c>
      <c r="JM28" s="4" t="n">
        <f aca="false">JM3*'Taux avec population simulée'!BY128</f>
        <v>18493.5184238337</v>
      </c>
      <c r="JN28" s="4" t="n">
        <f aca="false">JN3*'Taux avec population simulée'!BZ128</f>
        <v>18353.7779895589</v>
      </c>
      <c r="JO28" s="4" t="n">
        <f aca="false">JO3*'Taux avec population simulée'!CA128</f>
        <v>18067.0719400386</v>
      </c>
      <c r="JP28" s="4" t="n">
        <f aca="false">JP3*'Taux avec population simulée'!CB128</f>
        <v>17874.8189752815</v>
      </c>
      <c r="JQ28" s="4" t="n">
        <f aca="false">JQ3*'Taux avec population simulée'!CC128</f>
        <v>18196.3576921108</v>
      </c>
      <c r="JR28" s="4" t="n">
        <f aca="false">JR3*'Taux avec population simulée'!CD128</f>
        <v>17411.1536981669</v>
      </c>
      <c r="JS28" s="4" t="n">
        <f aca="false">JS3*'Taux avec population simulée'!CE128</f>
        <v>17085.2593123709</v>
      </c>
      <c r="JT28" s="4" t="n">
        <f aca="false">JT3*'Taux avec population simulée'!CF128</f>
        <v>16963.6919206534</v>
      </c>
      <c r="JU28" s="4" t="n">
        <f aca="false">JU3*'Taux avec population simulée'!CG128</f>
        <v>17306.3622531195</v>
      </c>
      <c r="JV28" s="4" t="n">
        <f aca="false">JV3*'Taux avec population simulée'!CH128</f>
        <v>17384.6267657542</v>
      </c>
      <c r="JW28" s="4" t="n">
        <f aca="false">JW3*'Taux avec population simulée'!CI128</f>
        <v>16960.2445501109</v>
      </c>
      <c r="JX28" s="4" t="n">
        <f aca="false">JX3*'Taux avec population simulée'!CJ128</f>
        <v>16913.7764724064</v>
      </c>
      <c r="JY28" s="4" t="n">
        <f aca="false">JY3*'Taux avec population simulée'!CK128</f>
        <v>16504.2103951548</v>
      </c>
      <c r="JZ28" s="4" t="n">
        <f aca="false">JZ3*'Taux avec population simulée'!CL128</f>
        <v>16717.0116293326</v>
      </c>
      <c r="KA28" s="4" t="n">
        <f aca="false">KA3*'Taux avec population simulée'!CM128</f>
        <v>16563.8543201534</v>
      </c>
      <c r="KB28" s="4" t="n">
        <f aca="false">KB3*'Taux avec population simulée'!CN128</f>
        <v>16668.3659045075</v>
      </c>
      <c r="KC28" s="4" t="n">
        <f aca="false">KC3*'Taux avec population simulée'!CO128</f>
        <v>16202.810615387</v>
      </c>
      <c r="KD28" s="4" t="n">
        <f aca="false">KD3*'Taux avec population simulée'!CP128</f>
        <v>16167.3040598072</v>
      </c>
      <c r="KE28" s="4" t="n">
        <f aca="false">KE3*'Taux avec population simulée'!CQ128</f>
        <v>16056.5444701464</v>
      </c>
      <c r="KF28" s="4" t="n">
        <f aca="false">KF3*'Taux avec population simulée'!CR128</f>
        <v>15818.7703746524</v>
      </c>
      <c r="KG28" s="4" t="n">
        <f aca="false">KG3*'Taux avec population simulée'!CS128</f>
        <v>15675.6919151614</v>
      </c>
      <c r="KH28" s="4" t="n">
        <f aca="false">KH3*'Taux avec population simulée'!CT128</f>
        <v>15801.9519220149</v>
      </c>
      <c r="KI28" s="4" t="n">
        <f aca="false">KI3*'Taux avec population simulée'!CU128</f>
        <v>15864.7059807931</v>
      </c>
      <c r="KJ28" s="4" t="n">
        <f aca="false">KJ3*'Taux avec population simulée'!CV128</f>
        <v>15856.2121276424</v>
      </c>
      <c r="KK28" s="4" t="n">
        <f aca="false">KK3*'Taux avec population simulée'!CW128</f>
        <v>15521.6302572896</v>
      </c>
      <c r="KL28" s="4" t="n">
        <f aca="false">KL3*'Taux avec population simulée'!CX128</f>
        <v>15211.3066574012</v>
      </c>
      <c r="KM28" s="4" t="n">
        <f aca="false">KM3*'Taux avec population simulée'!CY128</f>
        <v>15399.3079164033</v>
      </c>
      <c r="KN28" s="4" t="n">
        <f aca="false">KN3*'Taux avec population simulée'!CZ128</f>
        <v>15560.5732244564</v>
      </c>
      <c r="KO28" s="4" t="n">
        <f aca="false">KO3*'Taux avec population simulée'!DA128</f>
        <v>15924.2061192043</v>
      </c>
      <c r="KP28" s="4" t="n">
        <f aca="false">KP3*'Taux avec population simulée'!DB128</f>
        <v>16229.8806422943</v>
      </c>
      <c r="KQ28" s="4" t="n">
        <f aca="false">KQ3*'Taux avec population simulée'!DC128</f>
        <v>16240.7623675062</v>
      </c>
      <c r="KR28" s="4" t="n">
        <f aca="false">KR3*'Taux avec population simulée'!DD128</f>
        <v>16400.1058765223</v>
      </c>
      <c r="KS28" s="4" t="e">
        <f aca="false">KS3*'Taux avec population simulée'!DE128</f>
        <v>#DIV/0!</v>
      </c>
      <c r="KT28" s="2"/>
      <c r="KU28" s="2"/>
      <c r="KV28" s="2"/>
      <c r="KW28" s="2"/>
    </row>
    <row r="29" customFormat="false" ht="12.8" hidden="false" customHeight="false" outlineLevel="0" collapsed="false">
      <c r="AR29" s="12" t="n">
        <v>20</v>
      </c>
      <c r="AS29" s="12" t="n">
        <f aca="false">AS4*'Taux avec population simulée'!B115</f>
        <v>336620.999969108</v>
      </c>
      <c r="AT29" s="12" t="n">
        <f aca="false">AT4*'Taux avec population simulée'!C115</f>
        <v>289864.012799643</v>
      </c>
      <c r="AU29" s="12" t="n">
        <f aca="false">AU4*'Taux avec population simulée'!D115</f>
        <v>291651.786012035</v>
      </c>
      <c r="AV29" s="12" t="n">
        <f aca="false">AV4*'Taux avec population simulée'!E115</f>
        <v>325457.855600814</v>
      </c>
      <c r="AW29" s="12" t="n">
        <f aca="false">AW4*'Taux avec population simulée'!F115</f>
        <v>300442.750773293</v>
      </c>
      <c r="AX29" s="12" t="n">
        <f aca="false">AX4*'Taux avec population simulée'!G115</f>
        <v>298017.631980771</v>
      </c>
      <c r="AY29" s="12" t="n">
        <f aca="false">AY4*'Taux avec population simulée'!H115</f>
        <v>295996.623841019</v>
      </c>
      <c r="AZ29" s="12" t="n">
        <f aca="false">AZ4*'Taux avec population simulée'!I115</f>
        <v>286945.846061986</v>
      </c>
      <c r="BA29" s="12" t="n">
        <f aca="false">BA4*'Taux avec population simulée'!J115</f>
        <v>281896.122777162</v>
      </c>
      <c r="BB29" s="12" t="n">
        <f aca="false">BB4*'Taux avec population simulée'!K115</f>
        <v>305571.319510934</v>
      </c>
      <c r="BC29" s="12" t="n">
        <f aca="false">BC4*'Taux avec population simulée'!L115</f>
        <v>289430.375131973</v>
      </c>
      <c r="BD29" s="1" t="n">
        <f aca="false">BD4*'Taux avec population simulée'!M115</f>
        <v>265569.062112576</v>
      </c>
      <c r="BE29" s="12" t="n">
        <f aca="false">BE4*'Taux avec population simulée'!N115</f>
        <v>301259.257656571</v>
      </c>
      <c r="BF29" s="12" t="n">
        <f aca="false">BF4*'Taux avec population simulée'!O115</f>
        <v>297414.000821233</v>
      </c>
      <c r="BG29" s="12" t="n">
        <f aca="false">BG4*'Taux avec population simulée'!P115</f>
        <v>297085.098528546</v>
      </c>
      <c r="BH29" s="12" t="n">
        <f aca="false">BH4*'Taux avec population simulée'!Q115</f>
        <v>300370.324120554</v>
      </c>
      <c r="BI29" s="12" t="n">
        <f aca="false">BI4*'Taux avec population simulée'!R115</f>
        <v>299185.830019056</v>
      </c>
      <c r="BJ29" s="12" t="n">
        <f aca="false">BJ4*'Taux avec population simulée'!S115</f>
        <v>303707.086558333</v>
      </c>
      <c r="BK29" s="12" t="n">
        <f aca="false">BK4*'Taux avec population simulée'!T115</f>
        <v>297915.657376854</v>
      </c>
      <c r="BL29" s="12" t="n">
        <f aca="false">BL4*'Taux avec population simulée'!U115</f>
        <v>299482.528484985</v>
      </c>
      <c r="BM29" s="12" t="n">
        <f aca="false">BM4*'Taux avec population simulée'!V115</f>
        <v>301191.922416249</v>
      </c>
      <c r="BN29" s="12" t="n">
        <f aca="false">BN4*'Taux avec population simulée'!W115</f>
        <v>302044.346273818</v>
      </c>
      <c r="BO29" s="12" t="n">
        <f aca="false">BO4*'Taux avec population simulée'!X115</f>
        <v>302485.342018168</v>
      </c>
      <c r="BP29" s="12" t="n">
        <f aca="false">BP4*'Taux avec population simulée'!Y115</f>
        <v>304442.218957402</v>
      </c>
      <c r="BQ29" s="12" t="n">
        <f aca="false">BQ4*'Taux avec population simulée'!Z115</f>
        <v>305675.842747205</v>
      </c>
      <c r="BR29" s="12" t="n">
        <f aca="false">BR4*'Taux avec population simulée'!AA115</f>
        <v>301031.759899731</v>
      </c>
      <c r="BS29" s="12" t="n">
        <f aca="false">BS4*'Taux avec population simulée'!AB115</f>
        <v>301368.48560219</v>
      </c>
      <c r="BT29" s="12" t="n">
        <f aca="false">BT4*'Taux avec population simulée'!AC115</f>
        <v>307295.255660071</v>
      </c>
      <c r="BU29" s="12" t="n">
        <f aca="false">BU4*'Taux avec population simulée'!AD115</f>
        <v>310974.467624609</v>
      </c>
      <c r="BV29" s="12" t="n">
        <f aca="false">BV4*'Taux avec population simulée'!AE115</f>
        <v>312267.448084741</v>
      </c>
      <c r="BW29" s="12" t="n">
        <f aca="false">BW4*'Taux avec population simulée'!AF115</f>
        <v>309084.172337114</v>
      </c>
      <c r="BX29" s="12" t="n">
        <f aca="false">BX4*'Taux avec population simulée'!AG115</f>
        <v>308143.263868851</v>
      </c>
      <c r="BY29" s="12" t="n">
        <f aca="false">BY4*'Taux avec population simulée'!AH115</f>
        <v>315254.367157896</v>
      </c>
      <c r="BZ29" s="12" t="n">
        <f aca="false">BZ4*'Taux avec population simulée'!AI115</f>
        <v>320699.753917478</v>
      </c>
      <c r="CA29" s="12" t="n">
        <f aca="false">CA4*'Taux avec population simulée'!AJ115</f>
        <v>319603.621175162</v>
      </c>
      <c r="CB29" s="12" t="n">
        <f aca="false">CB4*'Taux avec population simulée'!AK115</f>
        <v>321474.547910342</v>
      </c>
      <c r="CC29" s="12" t="n">
        <f aca="false">CC4*'Taux avec population simulée'!AL115</f>
        <v>322631.158569371</v>
      </c>
      <c r="CD29" s="12" t="n">
        <f aca="false">CD4*'Taux avec population simulée'!AM115</f>
        <v>322343.048548349</v>
      </c>
      <c r="CE29" s="12" t="n">
        <f aca="false">CE4*'Taux avec population simulée'!AN115</f>
        <v>325231.960767527</v>
      </c>
      <c r="CF29" s="12" t="n">
        <f aca="false">CF4*'Taux avec population simulée'!AO115</f>
        <v>325537.611980872</v>
      </c>
      <c r="CG29" s="12" t="n">
        <f aca="false">CG4*'Taux avec population simulée'!AP115</f>
        <v>324871.264376201</v>
      </c>
      <c r="CH29" s="12" t="n">
        <f aca="false">CH4*'Taux avec population simulée'!AQ115</f>
        <v>321156.03110371</v>
      </c>
      <c r="CI29" s="12" t="n">
        <f aca="false">CI4*'Taux avec population simulée'!AR115</f>
        <v>318894.185071231</v>
      </c>
      <c r="CJ29" s="12" t="n">
        <f aca="false">CJ4*'Taux avec population simulée'!AS115</f>
        <v>313032.594422411</v>
      </c>
      <c r="CK29" s="12" t="n">
        <f aca="false">CK4*'Taux avec population simulée'!AT115</f>
        <v>317553.906706675</v>
      </c>
      <c r="CL29" s="12" t="n">
        <f aca="false">CL4*'Taux avec population simulée'!AU115</f>
        <v>317093.522582897</v>
      </c>
      <c r="CM29" s="12" t="n">
        <f aca="false">CM4*'Taux avec population simulée'!AV115</f>
        <v>313979.683363368</v>
      </c>
      <c r="CN29" s="12" t="n">
        <f aca="false">CN4*'Taux avec population simulée'!AW115</f>
        <v>314794.107695748</v>
      </c>
      <c r="CO29" s="12" t="n">
        <f aca="false">CO4*'Taux avec population simulée'!AX115</f>
        <v>313163.44625001</v>
      </c>
      <c r="CP29" s="12" t="n">
        <f aca="false">CP4*'Taux avec population simulée'!AY115</f>
        <v>318911.511287625</v>
      </c>
      <c r="CQ29" s="12" t="n">
        <f aca="false">CQ4*'Taux avec population simulée'!AZ115</f>
        <v>319300.456692077</v>
      </c>
      <c r="CR29" s="12" t="n">
        <f aca="false">CR4*'Taux avec population simulée'!BA115</f>
        <v>318568.913393725</v>
      </c>
      <c r="CS29" s="12" t="n">
        <f aca="false">CS4*'Taux avec population simulée'!BB115</f>
        <v>317519.946474471</v>
      </c>
      <c r="CT29" s="12" t="n">
        <f aca="false">CT4*'Taux avec population simulée'!BC115</f>
        <v>314952.55508987</v>
      </c>
      <c r="CU29" s="12" t="n">
        <f aca="false">CU4*'Taux avec population simulée'!BD115</f>
        <v>319662.957219977</v>
      </c>
      <c r="CV29" s="12" t="n">
        <f aca="false">CV4*'Taux avec population simulée'!BE115</f>
        <v>315899.227217845</v>
      </c>
      <c r="CW29" s="12" t="n">
        <f aca="false">CW4*'Taux avec population simulée'!BF115</f>
        <v>318315.944175053</v>
      </c>
      <c r="CX29" s="12" t="n">
        <f aca="false">CX4*'Taux avec population simulée'!BG115</f>
        <v>317562.057320198</v>
      </c>
      <c r="CY29" s="12" t="n">
        <f aca="false">CY4*'Taux avec population simulée'!BH115</f>
        <v>317083.475250738</v>
      </c>
      <c r="CZ29" s="12" t="n">
        <f aca="false">CZ4*'Taux avec population simulée'!BI115</f>
        <v>318255.853664847</v>
      </c>
      <c r="DA29" s="12" t="n">
        <f aca="false">DA4*'Taux avec population simulée'!BJ115</f>
        <v>327062.496649633</v>
      </c>
      <c r="DB29" s="12" t="n">
        <f aca="false">DB4*'Taux avec population simulée'!BK115</f>
        <v>328904.920948683</v>
      </c>
      <c r="DC29" s="12" t="n">
        <f aca="false">DC4*'Taux avec population simulée'!BL115</f>
        <v>328533.953102453</v>
      </c>
      <c r="DD29" s="12" t="n">
        <f aca="false">DD4*'Taux avec population simulée'!BM115</f>
        <v>329354.617127404</v>
      </c>
      <c r="DE29" s="12" t="n">
        <f aca="false">DE4*'Taux avec population simulée'!BN115</f>
        <v>327276.06869262</v>
      </c>
      <c r="DF29" s="12" t="n">
        <f aca="false">DF4*'Taux avec population simulée'!BO115</f>
        <v>326420.495656695</v>
      </c>
      <c r="DG29" s="12" t="n">
        <f aca="false">DG4*'Taux avec population simulée'!BP115</f>
        <v>323882.845671768</v>
      </c>
      <c r="DH29" s="12" t="n">
        <f aca="false">DH4*'Taux avec population simulée'!BQ115</f>
        <v>315356.763567126</v>
      </c>
      <c r="DI29" s="12" t="n">
        <f aca="false">DI4*'Taux avec population simulée'!BR115</f>
        <v>316383.43889638</v>
      </c>
      <c r="DJ29" s="12" t="n">
        <f aca="false">DJ4*'Taux avec population simulée'!BS115</f>
        <v>312153.599936064</v>
      </c>
      <c r="DK29" s="12" t="n">
        <f aca="false">DK4*'Taux avec population simulée'!BT115</f>
        <v>313836.071148077</v>
      </c>
      <c r="DL29" s="12" t="n">
        <f aca="false">DL4*'Taux avec population simulée'!BU115</f>
        <v>307472.721148882</v>
      </c>
      <c r="DM29" s="12" t="n">
        <f aca="false">DM4*'Taux avec population simulée'!BV115</f>
        <v>307171.733329371</v>
      </c>
      <c r="DN29" s="12" t="n">
        <f aca="false">DN4*'Taux avec population simulée'!BW115</f>
        <v>303596.317820319</v>
      </c>
      <c r="DO29" s="12" t="n">
        <f aca="false">DO4*'Taux avec population simulée'!BX115</f>
        <v>301343.101459084</v>
      </c>
      <c r="DP29" s="12" t="n">
        <f aca="false">DP4*'Taux avec population simulée'!BY115</f>
        <v>301999.287014249</v>
      </c>
      <c r="DQ29" s="12" t="n">
        <f aca="false">DQ4*'Taux avec population simulée'!BZ115</f>
        <v>295387.125365903</v>
      </c>
      <c r="DR29" s="12" t="n">
        <f aca="false">DR4*'Taux avec population simulée'!CA115</f>
        <v>293436.385463832</v>
      </c>
      <c r="DS29" s="12" t="n">
        <f aca="false">DS4*'Taux avec population simulée'!CB115</f>
        <v>292387.226725727</v>
      </c>
      <c r="DT29" s="12" t="n">
        <f aca="false">DT4*'Taux avec population simulée'!CC115</f>
        <v>288838.333891888</v>
      </c>
      <c r="DU29" s="12" t="n">
        <f aca="false">DU4*'Taux avec population simulée'!CD115</f>
        <v>281309.995443317</v>
      </c>
      <c r="DV29" s="12" t="n">
        <f aca="false">DV4*'Taux avec population simulée'!CE115</f>
        <v>278132.331197403</v>
      </c>
      <c r="DW29" s="12" t="n">
        <f aca="false">DW4*'Taux avec population simulée'!CF115</f>
        <v>276646.12094619</v>
      </c>
      <c r="DX29" s="12" t="n">
        <f aca="false">DX4*'Taux avec population simulée'!CG115</f>
        <v>273667.856246748</v>
      </c>
      <c r="DY29" s="12" t="n">
        <f aca="false">DY4*'Taux avec population simulée'!CH115</f>
        <v>269168.251786877</v>
      </c>
      <c r="DZ29" s="12" t="n">
        <f aca="false">DZ4*'Taux avec population simulée'!CI115</f>
        <v>270929.26219898</v>
      </c>
      <c r="EA29" s="12" t="n">
        <f aca="false">EA4*'Taux avec population simulée'!CJ115</f>
        <v>270353.088767061</v>
      </c>
      <c r="EB29" s="12" t="n">
        <f aca="false">EB4*'Taux avec population simulée'!CK115</f>
        <v>270958.487326733</v>
      </c>
      <c r="EC29" s="12" t="n">
        <f aca="false">EC4*'Taux avec population simulée'!CL115</f>
        <v>266388.512523788</v>
      </c>
      <c r="ED29" s="12" t="n">
        <f aca="false">ED4*'Taux avec population simulée'!CM115</f>
        <v>262714.351286002</v>
      </c>
      <c r="EE29" s="12" t="n">
        <f aca="false">EE4*'Taux avec population simulée'!CN115</f>
        <v>263860.729227252</v>
      </c>
      <c r="EF29" s="12" t="n">
        <f aca="false">EF4*'Taux avec population simulée'!CO115</f>
        <v>268281.07708874</v>
      </c>
      <c r="EG29" s="12" t="n">
        <f aca="false">EG4*'Taux avec population simulée'!CP115</f>
        <v>268402.035074135</v>
      </c>
      <c r="EH29" s="12" t="n">
        <f aca="false">EH4*'Taux avec population simulée'!CQ115</f>
        <v>268552.883923578</v>
      </c>
      <c r="EI29" s="12" t="n">
        <f aca="false">EI4*'Taux avec population simulée'!CR115</f>
        <v>266944.776968954</v>
      </c>
      <c r="EJ29" s="12" t="n">
        <f aca="false">EJ4*'Taux avec population simulée'!CS115</f>
        <v>264994.651861545</v>
      </c>
      <c r="EK29" s="12" t="n">
        <f aca="false">EK4*'Taux avec population simulée'!CT115</f>
        <v>266530.400078731</v>
      </c>
      <c r="EL29" s="12" t="n">
        <f aca="false">EL4*'Taux avec population simulée'!CU115</f>
        <v>263270.514397371</v>
      </c>
      <c r="EM29" s="12" t="n">
        <f aca="false">EM4*'Taux avec population simulée'!CV115</f>
        <v>264221.741690909</v>
      </c>
      <c r="EN29" s="12" t="n">
        <f aca="false">EN4*'Taux avec population simulée'!CW115</f>
        <v>260955.045671032</v>
      </c>
      <c r="EO29" s="12" t="n">
        <f aca="false">EO4*'Taux avec population simulée'!CX115</f>
        <v>258245.46087278</v>
      </c>
      <c r="EP29" s="12" t="n">
        <f aca="false">EP4*'Taux avec population simulée'!CY115</f>
        <v>260753.844224615</v>
      </c>
      <c r="EQ29" s="12" t="n">
        <f aca="false">EQ4*'Taux avec population simulée'!CZ115</f>
        <v>260441.910116425</v>
      </c>
      <c r="ER29" s="12" t="n">
        <f aca="false">ER4*'Taux avec population simulée'!DA115</f>
        <v>261869.350473898</v>
      </c>
      <c r="ES29" s="12" t="n">
        <f aca="false">ES4*'Taux avec population simulée'!DB115</f>
        <v>260845.848562043</v>
      </c>
      <c r="ET29" s="12" t="n">
        <f aca="false">ET4*'Taux avec population simulée'!DC115</f>
        <v>259315.399124342</v>
      </c>
      <c r="EU29" s="12" t="n">
        <f aca="false">EU4*'Taux avec population simulée'!DD115</f>
        <v>256792.295667425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182819.999970919</v>
      </c>
      <c r="GQ29" s="12" t="n">
        <f aca="false">GQ4*'Taux avec population simulée'!C129</f>
        <v>169096.072438483</v>
      </c>
      <c r="GR29" s="12" t="n">
        <f aca="false">GR4*'Taux avec population simulée'!D129</f>
        <v>191921.049438784</v>
      </c>
      <c r="GS29" s="12" t="n">
        <f aca="false">GS4*'Taux avec population simulée'!E129</f>
        <v>203824.76491612</v>
      </c>
      <c r="GT29" s="12" t="n">
        <f aca="false">GT4*'Taux avec population simulée'!F129</f>
        <v>174340.70738154</v>
      </c>
      <c r="GU29" s="12" t="n">
        <f aca="false">GU4*'Taux avec population simulée'!G129</f>
        <v>174932.734177914</v>
      </c>
      <c r="GV29" s="12" t="n">
        <f aca="false">GV4*'Taux avec population simulée'!H129</f>
        <v>173077.220075087</v>
      </c>
      <c r="GW29" s="12" t="n">
        <f aca="false">GW4*'Taux avec population simulée'!I129</f>
        <v>169258.24008786</v>
      </c>
      <c r="GX29" s="12" t="n">
        <f aca="false">GX4*'Taux avec population simulée'!J129</f>
        <v>167248.749391996</v>
      </c>
      <c r="GY29" s="12" t="n">
        <f aca="false">GY4*'Taux avec population simulée'!K129</f>
        <v>178261.048998748</v>
      </c>
      <c r="GZ29" s="12" t="n">
        <f aca="false">GZ4*'Taux avec population simulée'!L129</f>
        <v>178942.09616874</v>
      </c>
      <c r="HA29" s="1" t="n">
        <f aca="false">HA4*'Taux avec population simulée'!M129</f>
        <v>161528.718352512</v>
      </c>
      <c r="HB29" s="12" t="n">
        <f aca="false">HB4*'Taux avec population simulée'!N129</f>
        <v>188197.710613985</v>
      </c>
      <c r="HC29" s="12" t="n">
        <f aca="false">HC4*'Taux avec population simulée'!O129</f>
        <v>189974.21082328</v>
      </c>
      <c r="HD29" s="12" t="n">
        <f aca="false">HD4*'Taux avec population simulée'!P129</f>
        <v>188060.572844629</v>
      </c>
      <c r="HE29" s="12" t="n">
        <f aca="false">HE4*'Taux avec population simulée'!Q129</f>
        <v>187480.775174707</v>
      </c>
      <c r="HF29" s="12" t="n">
        <f aca="false">HF4*'Taux avec population simulée'!R129</f>
        <v>188976.646367794</v>
      </c>
      <c r="HG29" s="12" t="n">
        <f aca="false">HG4*'Taux avec population simulée'!S129</f>
        <v>186392.862607371</v>
      </c>
      <c r="HH29" s="12" t="n">
        <f aca="false">HH4*'Taux avec population simulée'!T129</f>
        <v>186572.793738781</v>
      </c>
      <c r="HI29" s="12" t="n">
        <f aca="false">HI4*'Taux avec population simulée'!U129</f>
        <v>186074.69939052</v>
      </c>
      <c r="HJ29" s="12" t="n">
        <f aca="false">HJ4*'Taux avec population simulée'!V129</f>
        <v>186744.856769933</v>
      </c>
      <c r="HK29" s="12" t="n">
        <f aca="false">HK4*'Taux avec population simulée'!W129</f>
        <v>186679.461108443</v>
      </c>
      <c r="HL29" s="12" t="n">
        <f aca="false">HL4*'Taux avec population simulée'!X129</f>
        <v>187976.955374635</v>
      </c>
      <c r="HM29" s="12" t="n">
        <f aca="false">HM4*'Taux avec population simulée'!Y129</f>
        <v>188478.114254792</v>
      </c>
      <c r="HN29" s="12" t="n">
        <f aca="false">HN4*'Taux avec population simulée'!Z129</f>
        <v>192587.570022343</v>
      </c>
      <c r="HO29" s="12" t="n">
        <f aca="false">HO4*'Taux avec population simulée'!AA129</f>
        <v>193853.268237445</v>
      </c>
      <c r="HP29" s="12" t="n">
        <f aca="false">HP4*'Taux avec population simulée'!AB129</f>
        <v>192912.241185389</v>
      </c>
      <c r="HQ29" s="12" t="n">
        <f aca="false">HQ4*'Taux avec population simulée'!AC129</f>
        <v>194838.400180886</v>
      </c>
      <c r="HR29" s="12" t="n">
        <f aca="false">HR4*'Taux avec population simulée'!AD129</f>
        <v>194719.28976758</v>
      </c>
      <c r="HS29" s="12" t="n">
        <f aca="false">HS4*'Taux avec population simulée'!AE129</f>
        <v>194467.501951841</v>
      </c>
      <c r="HT29" s="12" t="n">
        <f aca="false">HT4*'Taux avec population simulée'!AF129</f>
        <v>193676.079123453</v>
      </c>
      <c r="HU29" s="12" t="n">
        <f aca="false">HU4*'Taux avec population simulée'!AG129</f>
        <v>192465.845444822</v>
      </c>
      <c r="HV29" s="12" t="n">
        <f aca="false">HV4*'Taux avec population simulée'!AH129</f>
        <v>190070.562981305</v>
      </c>
      <c r="HW29" s="12" t="n">
        <f aca="false">HW4*'Taux avec population simulée'!AI129</f>
        <v>189755.627260093</v>
      </c>
      <c r="HX29" s="12" t="n">
        <f aca="false">HX4*'Taux avec population simulée'!AJ129</f>
        <v>192149.457409815</v>
      </c>
      <c r="HY29" s="12" t="n">
        <f aca="false">HY4*'Taux avec population simulée'!AK129</f>
        <v>193368.261651896</v>
      </c>
      <c r="HZ29" s="12" t="n">
        <f aca="false">HZ4*'Taux avec population simulée'!AL129</f>
        <v>191856.629820167</v>
      </c>
      <c r="IA29" s="12" t="n">
        <f aca="false">IA4*'Taux avec population simulée'!AM129</f>
        <v>192654.95190976</v>
      </c>
      <c r="IB29" s="12" t="n">
        <f aca="false">IB4*'Taux avec population simulée'!AN129</f>
        <v>197357.958477625</v>
      </c>
      <c r="IC29" s="12" t="n">
        <f aca="false">IC4*'Taux avec population simulée'!AO129</f>
        <v>198162.618414606</v>
      </c>
      <c r="ID29" s="12" t="n">
        <f aca="false">ID4*'Taux avec population simulée'!AP129</f>
        <v>200656.736753404</v>
      </c>
      <c r="IE29" s="12" t="n">
        <f aca="false">IE4*'Taux avec population simulée'!AQ129</f>
        <v>205182.823272097</v>
      </c>
      <c r="IF29" s="12" t="n">
        <f aca="false">IF4*'Taux avec population simulée'!AR129</f>
        <v>205963.488380689</v>
      </c>
      <c r="IG29" s="12" t="n">
        <f aca="false">IG4*'Taux avec population simulée'!AS129</f>
        <v>209201.324006432</v>
      </c>
      <c r="IH29" s="12" t="n">
        <f aca="false">IH4*'Taux avec population simulée'!AT129</f>
        <v>208686.272551396</v>
      </c>
      <c r="II29" s="12" t="n">
        <f aca="false">II4*'Taux avec population simulée'!AU129</f>
        <v>205815.962144711</v>
      </c>
      <c r="IJ29" s="12" t="n">
        <f aca="false">IJ4*'Taux avec population simulée'!AV129</f>
        <v>209337.724448064</v>
      </c>
      <c r="IK29" s="12" t="n">
        <f aca="false">IK4*'Taux avec population simulée'!AW129</f>
        <v>206296.15237155</v>
      </c>
      <c r="IL29" s="12" t="n">
        <f aca="false">IL4*'Taux avec population simulée'!AX129</f>
        <v>209164.764039104</v>
      </c>
      <c r="IM29" s="12" t="n">
        <f aca="false">IM4*'Taux avec population simulée'!AY129</f>
        <v>211163.07460942</v>
      </c>
      <c r="IN29" s="12" t="n">
        <f aca="false">IN4*'Taux avec population simulée'!AZ129</f>
        <v>207806.983129463</v>
      </c>
      <c r="IO29" s="12" t="n">
        <f aca="false">IO4*'Taux avec population simulée'!BA129</f>
        <v>209118.065916752</v>
      </c>
      <c r="IP29" s="12" t="n">
        <f aca="false">IP4*'Taux avec population simulée'!BB129</f>
        <v>213397.240948311</v>
      </c>
      <c r="IQ29" s="12" t="n">
        <f aca="false">IQ4*'Taux avec population simulée'!BC129</f>
        <v>213690.536523944</v>
      </c>
      <c r="IR29" s="12" t="n">
        <f aca="false">IR4*'Taux avec population simulée'!BD129</f>
        <v>214663.083948293</v>
      </c>
      <c r="IS29" s="12" t="n">
        <f aca="false">IS4*'Taux avec population simulée'!BE129</f>
        <v>211971.995752118</v>
      </c>
      <c r="IT29" s="12" t="n">
        <f aca="false">IT4*'Taux avec population simulée'!BF129</f>
        <v>214771.659145857</v>
      </c>
      <c r="IU29" s="12" t="n">
        <f aca="false">IU4*'Taux avec population simulée'!BG129</f>
        <v>217908.170260631</v>
      </c>
      <c r="IV29" s="12" t="n">
        <f aca="false">IV4*'Taux avec population simulée'!BH129</f>
        <v>217987.263390793</v>
      </c>
      <c r="IW29" s="12" t="n">
        <f aca="false">IW4*'Taux avec population simulée'!BI129</f>
        <v>220203.78207913</v>
      </c>
      <c r="IX29" s="12" t="n">
        <f aca="false">IX4*'Taux avec population simulée'!BJ129</f>
        <v>218281.113539173</v>
      </c>
      <c r="IY29" s="12" t="n">
        <f aca="false">IY4*'Taux avec population simulée'!BK129</f>
        <v>214777.577436939</v>
      </c>
      <c r="IZ29" s="12" t="n">
        <f aca="false">IZ4*'Taux avec population simulée'!BL129</f>
        <v>215302.792378094</v>
      </c>
      <c r="JA29" s="12" t="n">
        <f aca="false">JA4*'Taux avec population simulée'!BM129</f>
        <v>209425.967469716</v>
      </c>
      <c r="JB29" s="12" t="n">
        <f aca="false">JB4*'Taux avec population simulée'!BN129</f>
        <v>205719.508127687</v>
      </c>
      <c r="JC29" s="12" t="n">
        <f aca="false">JC4*'Taux avec population simulée'!BO129</f>
        <v>207905.211932507</v>
      </c>
      <c r="JD29" s="12" t="n">
        <f aca="false">JD4*'Taux avec population simulée'!BP129</f>
        <v>207556.294260112</v>
      </c>
      <c r="JE29" s="12" t="n">
        <f aca="false">JE4*'Taux avec population simulée'!BQ129</f>
        <v>211786.460018889</v>
      </c>
      <c r="JF29" s="12" t="n">
        <f aca="false">JF4*'Taux avec population simulée'!BR129</f>
        <v>212679.881542235</v>
      </c>
      <c r="JG29" s="12" t="n">
        <f aca="false">JG4*'Taux avec population simulée'!BS129</f>
        <v>209359.079443544</v>
      </c>
      <c r="JH29" s="12" t="n">
        <f aca="false">JH4*'Taux avec population simulée'!BT129</f>
        <v>212870.841509454</v>
      </c>
      <c r="JI29" s="12" t="n">
        <f aca="false">JI4*'Taux avec population simulée'!BU129</f>
        <v>211670.479055571</v>
      </c>
      <c r="JJ29" s="12" t="n">
        <f aca="false">JJ4*'Taux avec population simulée'!BV129</f>
        <v>210602.410737854</v>
      </c>
      <c r="JK29" s="12" t="n">
        <f aca="false">JK4*'Taux avec population simulée'!BW129</f>
        <v>212373.782533446</v>
      </c>
      <c r="JL29" s="12" t="n">
        <f aca="false">JL4*'Taux avec population simulée'!BX129</f>
        <v>211781.492870626</v>
      </c>
      <c r="JM29" s="12" t="n">
        <f aca="false">JM4*'Taux avec population simulée'!BY129</f>
        <v>213570.916614075</v>
      </c>
      <c r="JN29" s="12" t="n">
        <f aca="false">JN4*'Taux avec population simulée'!BZ129</f>
        <v>210483.488566097</v>
      </c>
      <c r="JO29" s="12" t="n">
        <f aca="false">JO4*'Taux avec population simulée'!CA129</f>
        <v>212670.297362998</v>
      </c>
      <c r="JP29" s="12" t="n">
        <f aca="false">JP4*'Taux avec population simulée'!CB129</f>
        <v>212799.434381945</v>
      </c>
      <c r="JQ29" s="12" t="n">
        <f aca="false">JQ4*'Taux avec population simulée'!CC129</f>
        <v>208662.906867732</v>
      </c>
      <c r="JR29" s="12" t="n">
        <f aca="false">JR4*'Taux avec population simulée'!CD129</f>
        <v>213678.914895119</v>
      </c>
      <c r="JS29" s="12" t="n">
        <f aca="false">JS4*'Taux avec population simulée'!CE129</f>
        <v>216557.790875579</v>
      </c>
      <c r="JT29" s="12" t="n">
        <f aca="false">JT4*'Taux avec population simulée'!CF129</f>
        <v>214961.367714455</v>
      </c>
      <c r="JU29" s="12" t="n">
        <f aca="false">JU4*'Taux avec population simulée'!CG129</f>
        <v>214985.747286972</v>
      </c>
      <c r="JV29" s="12" t="n">
        <f aca="false">JV4*'Taux avec population simulée'!CH129</f>
        <v>214745.003365654</v>
      </c>
      <c r="JW29" s="12" t="n">
        <f aca="false">JW4*'Taux avec population simulée'!CI129</f>
        <v>213316.689016046</v>
      </c>
      <c r="JX29" s="12" t="n">
        <f aca="false">JX4*'Taux avec population simulée'!CJ129</f>
        <v>211821.803009584</v>
      </c>
      <c r="JY29" s="12" t="n">
        <f aca="false">JY4*'Taux avec population simulée'!CK129</f>
        <v>210440.223698242</v>
      </c>
      <c r="JZ29" s="12" t="n">
        <f aca="false">JZ4*'Taux avec population simulée'!CL129</f>
        <v>205240.016582587</v>
      </c>
      <c r="KA29" s="12" t="n">
        <f aca="false">KA4*'Taux avec population simulée'!CM129</f>
        <v>205772.37912299</v>
      </c>
      <c r="KB29" s="12" t="n">
        <f aca="false">KB4*'Taux avec population simulée'!CN129</f>
        <v>200296.020569409</v>
      </c>
      <c r="KC29" s="12" t="n">
        <f aca="false">KC4*'Taux avec population simulée'!CO129</f>
        <v>203460.736519854</v>
      </c>
      <c r="KD29" s="12" t="n">
        <f aca="false">KD4*'Taux avec population simulée'!CP129</f>
        <v>199628.954142071</v>
      </c>
      <c r="KE29" s="12" t="n">
        <f aca="false">KE4*'Taux avec population simulée'!CQ129</f>
        <v>197568.770965275</v>
      </c>
      <c r="KF29" s="12" t="n">
        <f aca="false">KF4*'Taux avec population simulée'!CR129</f>
        <v>198372.366925376</v>
      </c>
      <c r="KG29" s="12" t="n">
        <f aca="false">KG4*'Taux avec population simulée'!CS129</f>
        <v>197217.874730674</v>
      </c>
      <c r="KH29" s="12" t="n">
        <f aca="false">KH4*'Taux avec population simulée'!CT129</f>
        <v>196577.315089398</v>
      </c>
      <c r="KI29" s="12" t="n">
        <f aca="false">KI4*'Taux avec population simulée'!CU129</f>
        <v>192468.251379257</v>
      </c>
      <c r="KJ29" s="12" t="n">
        <f aca="false">KJ4*'Taux avec population simulée'!CV129</f>
        <v>188853.335506212</v>
      </c>
      <c r="KK29" s="12" t="n">
        <f aca="false">KK4*'Taux avec population simulée'!CW129</f>
        <v>193013.023877318</v>
      </c>
      <c r="KL29" s="12" t="n">
        <f aca="false">KL4*'Taux avec population simulée'!CX129</f>
        <v>186556.945241477</v>
      </c>
      <c r="KM29" s="12" t="n">
        <f aca="false">KM4*'Taux avec population simulée'!CY129</f>
        <v>181276.040323481</v>
      </c>
      <c r="KN29" s="12" t="n">
        <f aca="false">KN4*'Taux avec population simulée'!CZ129</f>
        <v>180840.25578293</v>
      </c>
      <c r="KO29" s="12" t="n">
        <f aca="false">KO4*'Taux avec population simulée'!DA129</f>
        <v>179647.866121045</v>
      </c>
      <c r="KP29" s="12" t="n">
        <f aca="false">KP4*'Taux avec population simulée'!DB129</f>
        <v>181335.207489892</v>
      </c>
      <c r="KQ29" s="12" t="n">
        <f aca="false">KQ4*'Taux avec population simulée'!DC129</f>
        <v>179296.584259769</v>
      </c>
      <c r="KR29" s="12" t="n">
        <f aca="false">KR4*'Taux avec population simulée'!DD129</f>
        <v>177825.647425335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S30" s="0" t="s">
        <v>33</v>
      </c>
      <c r="AR30" s="12" t="n">
        <v>25</v>
      </c>
      <c r="AS30" s="4" t="n">
        <f aca="false">AS5*'Taux avec population simulée'!B116</f>
        <v>465720.999972606</v>
      </c>
      <c r="AT30" s="4" t="n">
        <f aca="false">AT5*'Taux avec population simulée'!C116</f>
        <v>460244.55733837</v>
      </c>
      <c r="AU30" s="4" t="n">
        <f aca="false">AU5*'Taux avec population simulée'!D116</f>
        <v>469579.938873054</v>
      </c>
      <c r="AV30" s="4" t="n">
        <f aca="false">AV5*'Taux avec population simulée'!E116</f>
        <v>477051.328714895</v>
      </c>
      <c r="AW30" s="4" t="n">
        <f aca="false">AW5*'Taux avec population simulée'!F116</f>
        <v>458823.503428564</v>
      </c>
      <c r="AX30" s="4" t="n">
        <f aca="false">AX5*'Taux avec population simulée'!G116</f>
        <v>454967.511159829</v>
      </c>
      <c r="AY30" s="4" t="n">
        <f aca="false">AY5*'Taux avec population simulée'!H116</f>
        <v>450388.705608878</v>
      </c>
      <c r="AZ30" s="4" t="n">
        <f aca="false">AZ5*'Taux avec population simulée'!I116</f>
        <v>452225.354369935</v>
      </c>
      <c r="BA30" s="4" t="n">
        <f aca="false">BA5*'Taux avec population simulée'!J116</f>
        <v>446805.813957568</v>
      </c>
      <c r="BB30" s="4" t="n">
        <f aca="false">BB5*'Taux avec population simulée'!K116</f>
        <v>454787.850932355</v>
      </c>
      <c r="BC30" s="4" t="n">
        <f aca="false">BC5*'Taux avec population simulée'!L116</f>
        <v>468900.857472665</v>
      </c>
      <c r="BD30" s="1" t="n">
        <f aca="false">BD5*'Taux avec population simulée'!M116</f>
        <v>458199.242654063</v>
      </c>
      <c r="BE30" s="4" t="n">
        <f aca="false">BE5*'Taux avec population simulée'!N116</f>
        <v>480060.193346759</v>
      </c>
      <c r="BF30" s="4" t="n">
        <f aca="false">BF5*'Taux avec population simulée'!O116</f>
        <v>493792.694389455</v>
      </c>
      <c r="BG30" s="4" t="n">
        <f aca="false">BG5*'Taux avec population simulée'!P116</f>
        <v>498523.312163661</v>
      </c>
      <c r="BH30" s="4" t="n">
        <f aca="false">BH5*'Taux avec population simulée'!Q116</f>
        <v>500984.129007942</v>
      </c>
      <c r="BI30" s="4" t="n">
        <f aca="false">BI5*'Taux avec population simulée'!R116</f>
        <v>514911.311887721</v>
      </c>
      <c r="BJ30" s="4" t="n">
        <f aca="false">BJ5*'Taux avec population simulée'!S116</f>
        <v>510602.05299895</v>
      </c>
      <c r="BK30" s="4" t="n">
        <f aca="false">BK5*'Taux avec population simulée'!T116</f>
        <v>522156.598801772</v>
      </c>
      <c r="BL30" s="4" t="n">
        <f aca="false">BL5*'Taux avec population simulée'!U116</f>
        <v>526516.732870245</v>
      </c>
      <c r="BM30" s="4" t="n">
        <f aca="false">BM5*'Taux avec population simulée'!V116</f>
        <v>532113.293862747</v>
      </c>
      <c r="BN30" s="4" t="n">
        <f aca="false">BN5*'Taux avec population simulée'!W116</f>
        <v>542414.800120208</v>
      </c>
      <c r="BO30" s="4" t="n">
        <f aca="false">BO5*'Taux avec population simulée'!X116</f>
        <v>545879.399352572</v>
      </c>
      <c r="BP30" s="4" t="n">
        <f aca="false">BP5*'Taux avec population simulée'!Y116</f>
        <v>557065.438645786</v>
      </c>
      <c r="BQ30" s="4" t="n">
        <f aca="false">BQ5*'Taux avec population simulée'!Z116</f>
        <v>559382.914284266</v>
      </c>
      <c r="BR30" s="4" t="n">
        <f aca="false">BR5*'Taux avec population simulée'!AA116</f>
        <v>563523.278346796</v>
      </c>
      <c r="BS30" s="4" t="n">
        <f aca="false">BS5*'Taux avec population simulée'!AB116</f>
        <v>568561.588832297</v>
      </c>
      <c r="BT30" s="4" t="n">
        <f aca="false">BT5*'Taux avec population simulée'!AC116</f>
        <v>560068.235551914</v>
      </c>
      <c r="BU30" s="4" t="n">
        <f aca="false">BU5*'Taux avec population simulée'!AD116</f>
        <v>559613.689415171</v>
      </c>
      <c r="BV30" s="4" t="n">
        <f aca="false">BV5*'Taux avec population simulée'!AE116</f>
        <v>553465.256624186</v>
      </c>
      <c r="BW30" s="4" t="n">
        <f aca="false">BW5*'Taux avec population simulée'!AF116</f>
        <v>562056.255617857</v>
      </c>
      <c r="BX30" s="4" t="n">
        <f aca="false">BX5*'Taux avec population simulée'!AG116</f>
        <v>570598.876964013</v>
      </c>
      <c r="BY30" s="4" t="n">
        <f aca="false">BY5*'Taux avec population simulée'!AH116</f>
        <v>562334.037369664</v>
      </c>
      <c r="BZ30" s="4" t="n">
        <f aca="false">BZ5*'Taux avec population simulée'!AI116</f>
        <v>555254.99133643</v>
      </c>
      <c r="CA30" s="4" t="n">
        <f aca="false">CA5*'Taux avec population simulée'!AJ116</f>
        <v>554961.739601309</v>
      </c>
      <c r="CB30" s="4" t="n">
        <f aca="false">CB5*'Taux avec population simulée'!AK116</f>
        <v>561446.418386104</v>
      </c>
      <c r="CC30" s="4" t="n">
        <f aca="false">CC5*'Taux avec population simulée'!AL116</f>
        <v>558525.685153406</v>
      </c>
      <c r="CD30" s="4" t="n">
        <f aca="false">CD5*'Taux avec population simulée'!AM116</f>
        <v>566778.986970217</v>
      </c>
      <c r="CE30" s="4" t="n">
        <f aca="false">CE5*'Taux avec population simulée'!AN116</f>
        <v>557600.66371264</v>
      </c>
      <c r="CF30" s="4" t="n">
        <f aca="false">CF5*'Taux avec population simulée'!AO116</f>
        <v>560055.259427793</v>
      </c>
      <c r="CG30" s="4" t="n">
        <f aca="false">CG5*'Taux avec population simulée'!AP116</f>
        <v>563647.776262591</v>
      </c>
      <c r="CH30" s="4" t="n">
        <f aca="false">CH5*'Taux avec population simulée'!AQ116</f>
        <v>565296.799551769</v>
      </c>
      <c r="CI30" s="4" t="n">
        <f aca="false">CI5*'Taux avec population simulée'!AR116</f>
        <v>566534.451564419</v>
      </c>
      <c r="CJ30" s="4" t="n">
        <f aca="false">CJ5*'Taux avec population simulée'!AS116</f>
        <v>571990.509327565</v>
      </c>
      <c r="CK30" s="4" t="n">
        <f aca="false">CK5*'Taux avec population simulée'!AT116</f>
        <v>575064.359944385</v>
      </c>
      <c r="CL30" s="4" t="n">
        <f aca="false">CL5*'Taux avec population simulée'!AU116</f>
        <v>567252.131492242</v>
      </c>
      <c r="CM30" s="4" t="n">
        <f aca="false">CM5*'Taux avec population simulée'!AV116</f>
        <v>567986.235395936</v>
      </c>
      <c r="CN30" s="4" t="n">
        <f aca="false">CN5*'Taux avec population simulée'!AW116</f>
        <v>578743.016972891</v>
      </c>
      <c r="CO30" s="4" t="n">
        <f aca="false">CO5*'Taux avec population simulée'!AX116</f>
        <v>585988.734058825</v>
      </c>
      <c r="CP30" s="4" t="n">
        <f aca="false">CP5*'Taux avec population simulée'!AY116</f>
        <v>588066.863049238</v>
      </c>
      <c r="CQ30" s="4" t="n">
        <f aca="false">CQ5*'Taux avec population simulée'!AZ116</f>
        <v>581699.948543303</v>
      </c>
      <c r="CR30" s="4" t="n">
        <f aca="false">CR5*'Taux avec population simulée'!BA116</f>
        <v>578763.938265386</v>
      </c>
      <c r="CS30" s="4" t="n">
        <f aca="false">CS5*'Taux avec population simulée'!BB116</f>
        <v>591664.496860337</v>
      </c>
      <c r="CT30" s="4" t="n">
        <f aca="false">CT5*'Taux avec population simulée'!BC116</f>
        <v>601739.956353795</v>
      </c>
      <c r="CU30" s="4" t="n">
        <f aca="false">CU5*'Taux avec population simulée'!BD116</f>
        <v>599965.702466319</v>
      </c>
      <c r="CV30" s="4" t="n">
        <f aca="false">CV5*'Taux avec population simulée'!BE116</f>
        <v>602235.970637366</v>
      </c>
      <c r="CW30" s="4" t="n">
        <f aca="false">CW5*'Taux avec population simulée'!BF116</f>
        <v>603662.335379938</v>
      </c>
      <c r="CX30" s="4" t="n">
        <f aca="false">CX5*'Taux avec population simulée'!BG116</f>
        <v>602476.90946767</v>
      </c>
      <c r="CY30" s="4" t="n">
        <f aca="false">CY5*'Taux avec population simulée'!BH116</f>
        <v>607237.048905874</v>
      </c>
      <c r="CZ30" s="4" t="n">
        <f aca="false">CZ5*'Taux avec population simulée'!BI116</f>
        <v>607841.491947811</v>
      </c>
      <c r="DA30" s="4" t="n">
        <f aca="false">DA5*'Taux avec population simulée'!BJ116</f>
        <v>605446.109918402</v>
      </c>
      <c r="DB30" s="4" t="n">
        <f aca="false">DB5*'Taux avec population simulée'!BK116</f>
        <v>598529.572563216</v>
      </c>
      <c r="DC30" s="4" t="n">
        <f aca="false">DC5*'Taux avec population simulée'!BL116</f>
        <v>594064.666828419</v>
      </c>
      <c r="DD30" s="4" t="n">
        <f aca="false">DD5*'Taux avec population simulée'!BM116</f>
        <v>582909.651795622</v>
      </c>
      <c r="DE30" s="4" t="n">
        <f aca="false">DE5*'Taux avec population simulée'!BN116</f>
        <v>588329.944123898</v>
      </c>
      <c r="DF30" s="4" t="n">
        <f aca="false">DF5*'Taux avec population simulée'!BO116</f>
        <v>586352.437738847</v>
      </c>
      <c r="DG30" s="4" t="n">
        <f aca="false">DG5*'Taux avec population simulée'!BP116</f>
        <v>579627.415257414</v>
      </c>
      <c r="DH30" s="4" t="n">
        <f aca="false">DH5*'Taux avec population simulée'!BQ116</f>
        <v>579697.118856088</v>
      </c>
      <c r="DI30" s="4" t="n">
        <f aca="false">DI5*'Taux avec population simulée'!BR116</f>
        <v>574067.54154279</v>
      </c>
      <c r="DJ30" s="4" t="n">
        <f aca="false">DJ5*'Taux avec population simulée'!BS116</f>
        <v>582622.37969521</v>
      </c>
      <c r="DK30" s="4" t="n">
        <f aca="false">DK5*'Taux avec population simulée'!BT116</f>
        <v>581696.731506992</v>
      </c>
      <c r="DL30" s="4" t="n">
        <f aca="false">DL5*'Taux avec population simulée'!BU116</f>
        <v>579301.171522857</v>
      </c>
      <c r="DM30" s="4" t="n">
        <f aca="false">DM5*'Taux avec population simulée'!BV116</f>
        <v>575115.508894996</v>
      </c>
      <c r="DN30" s="4" t="n">
        <f aca="false">DN5*'Taux avec population simulée'!BW116</f>
        <v>568429.636085672</v>
      </c>
      <c r="DO30" s="4" t="n">
        <f aca="false">DO5*'Taux avec population simulée'!BX116</f>
        <v>574215.014870068</v>
      </c>
      <c r="DP30" s="4" t="n">
        <f aca="false">DP5*'Taux avec population simulée'!BY116</f>
        <v>565955.709178404</v>
      </c>
      <c r="DQ30" s="4" t="n">
        <f aca="false">DQ5*'Taux avec population simulée'!BZ116</f>
        <v>569676.348501776</v>
      </c>
      <c r="DR30" s="4" t="n">
        <f aca="false">DR5*'Taux avec population simulée'!CA116</f>
        <v>566528.141396297</v>
      </c>
      <c r="DS30" s="4" t="n">
        <f aca="false">DS5*'Taux avec population simulée'!CB116</f>
        <v>563704.658343358</v>
      </c>
      <c r="DT30" s="4" t="n">
        <f aca="false">DT5*'Taux avec population simulée'!CC116</f>
        <v>564037.155915291</v>
      </c>
      <c r="DU30" s="4" t="n">
        <f aca="false">DU5*'Taux avec population simulée'!CD116</f>
        <v>576924.569246069</v>
      </c>
      <c r="DV30" s="4" t="n">
        <f aca="false">DV5*'Taux avec population simulée'!CE116</f>
        <v>578234.957474046</v>
      </c>
      <c r="DW30" s="4" t="n">
        <f aca="false">DW5*'Taux avec population simulée'!CF116</f>
        <v>575730.441291588</v>
      </c>
      <c r="DX30" s="4" t="n">
        <f aca="false">DX5*'Taux avec population simulée'!CG116</f>
        <v>574596.335449995</v>
      </c>
      <c r="DY30" s="4" t="n">
        <f aca="false">DY5*'Taux avec population simulée'!CH116</f>
        <v>571813.886621457</v>
      </c>
      <c r="DZ30" s="4" t="n">
        <f aca="false">DZ5*'Taux avec population simulée'!CI116</f>
        <v>570253.87134732</v>
      </c>
      <c r="EA30" s="4" t="n">
        <f aca="false">EA5*'Taux avec population simulée'!CJ116</f>
        <v>566693.302115694</v>
      </c>
      <c r="EB30" s="4" t="n">
        <f aca="false">EB5*'Taux avec population simulée'!CK116</f>
        <v>553540.000956231</v>
      </c>
      <c r="EC30" s="4" t="n">
        <f aca="false">EC5*'Taux avec population simulée'!CL116</f>
        <v>555173.482177483</v>
      </c>
      <c r="ED30" s="4" t="n">
        <f aca="false">ED5*'Taux avec population simulée'!CM116</f>
        <v>548908.878019466</v>
      </c>
      <c r="EE30" s="4" t="n">
        <f aca="false">EE5*'Taux avec population simulée'!CN116</f>
        <v>550753.266231105</v>
      </c>
      <c r="EF30" s="4" t="n">
        <f aca="false">EF5*'Taux avec population simulée'!CO116</f>
        <v>540257.39450013</v>
      </c>
      <c r="EG30" s="4" t="n">
        <f aca="false">EG5*'Taux avec population simulée'!CP116</f>
        <v>539055.73228307</v>
      </c>
      <c r="EH30" s="4" t="n">
        <f aca="false">EH5*'Taux avec population simulée'!CQ116</f>
        <v>534098.475419367</v>
      </c>
      <c r="EI30" s="4" t="n">
        <f aca="false">EI5*'Taux avec population simulée'!CR116</f>
        <v>529667.96144923</v>
      </c>
      <c r="EJ30" s="4" t="n">
        <f aca="false">EJ5*'Taux avec population simulée'!CS116</f>
        <v>530273.124611985</v>
      </c>
      <c r="EK30" s="4" t="n">
        <f aca="false">EK5*'Taux avec population simulée'!CT116</f>
        <v>518359.616971921</v>
      </c>
      <c r="EL30" s="4" t="n">
        <f aca="false">EL5*'Taux avec population simulée'!CU116</f>
        <v>515419.149034209</v>
      </c>
      <c r="EM30" s="4" t="n">
        <f aca="false">EM5*'Taux avec population simulée'!CV116</f>
        <v>512896.150265552</v>
      </c>
      <c r="EN30" s="4" t="n">
        <f aca="false">EN5*'Taux avec population simulée'!CW116</f>
        <v>506914.182623694</v>
      </c>
      <c r="EO30" s="4" t="n">
        <f aca="false">EO5*'Taux avec population simulée'!CX116</f>
        <v>494017.987802401</v>
      </c>
      <c r="EP30" s="4" t="n">
        <f aca="false">EP5*'Taux avec population simulée'!CY116</f>
        <v>489535.43751307</v>
      </c>
      <c r="EQ30" s="4" t="n">
        <f aca="false">EQ5*'Taux avec population simulée'!CZ116</f>
        <v>487446.026222316</v>
      </c>
      <c r="ER30" s="4" t="n">
        <f aca="false">ER5*'Taux avec population simulée'!DA116</f>
        <v>483023.583463219</v>
      </c>
      <c r="ES30" s="4" t="n">
        <f aca="false">ES5*'Taux avec population simulée'!DB116</f>
        <v>474399.295944141</v>
      </c>
      <c r="ET30" s="4" t="n">
        <f aca="false">ET5*'Taux avec population simulée'!DC116</f>
        <v>478536.788400961</v>
      </c>
      <c r="EU30" s="4" t="n">
        <f aca="false">EU5*'Taux avec population simulée'!DD116</f>
        <v>477970.332112084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344155.000034924</v>
      </c>
      <c r="GQ30" s="4" t="n">
        <f aca="false">GQ5*'Taux avec population simulée'!C130</f>
        <v>336635.200881404</v>
      </c>
      <c r="GR30" s="4" t="n">
        <f aca="false">GR5*'Taux avec population simulée'!D130</f>
        <v>322509.536393819</v>
      </c>
      <c r="GS30" s="4" t="n">
        <f aca="false">GS5*'Taux avec population simulée'!E130</f>
        <v>343120.718241813</v>
      </c>
      <c r="GT30" s="4" t="n">
        <f aca="false">GT5*'Taux avec population simulée'!F130</f>
        <v>361943.761853363</v>
      </c>
      <c r="GU30" s="4" t="n">
        <f aca="false">GU5*'Taux avec population simulée'!G130</f>
        <v>353975.07538484</v>
      </c>
      <c r="GV30" s="4" t="n">
        <f aca="false">GV5*'Taux avec population simulée'!H130</f>
        <v>353012.68647222</v>
      </c>
      <c r="GW30" s="4" t="n">
        <f aca="false">GW5*'Taux avec population simulée'!I130</f>
        <v>355183.347098993</v>
      </c>
      <c r="GX30" s="4" t="n">
        <f aca="false">GX5*'Taux avec population simulée'!J130</f>
        <v>351920.600978375</v>
      </c>
      <c r="GY30" s="4" t="n">
        <f aca="false">GY5*'Taux avec population simulée'!K130</f>
        <v>367264.134055823</v>
      </c>
      <c r="GZ30" s="4" t="n">
        <f aca="false">GZ5*'Taux avec population simulée'!L130</f>
        <v>360812.972740376</v>
      </c>
      <c r="HA30" s="1" t="n">
        <f aca="false">HA5*'Taux avec population simulée'!M130</f>
        <v>357527.918221499</v>
      </c>
      <c r="HB30" s="4" t="n">
        <f aca="false">HB5*'Taux avec population simulée'!N130</f>
        <v>382001.177496525</v>
      </c>
      <c r="HC30" s="4" t="n">
        <f aca="false">HC5*'Taux avec population simulée'!O130</f>
        <v>378515.022794293</v>
      </c>
      <c r="HD30" s="4" t="n">
        <f aca="false">HD5*'Taux avec population simulée'!P130</f>
        <v>380598.787219958</v>
      </c>
      <c r="HE30" s="4" t="n">
        <f aca="false">HE5*'Taux avec population simulée'!Q130</f>
        <v>391934.240271101</v>
      </c>
      <c r="HF30" s="4" t="n">
        <f aca="false">HF5*'Taux avec population simulée'!R130</f>
        <v>389811.047153056</v>
      </c>
      <c r="HG30" s="4" t="n">
        <f aca="false">HG5*'Taux avec population simulée'!S130</f>
        <v>393098.356508312</v>
      </c>
      <c r="HH30" s="4" t="n">
        <f aca="false">HH5*'Taux avec population simulée'!T130</f>
        <v>393311.435038932</v>
      </c>
      <c r="HI30" s="4" t="n">
        <f aca="false">HI5*'Taux avec population simulée'!U130</f>
        <v>399534.389637259</v>
      </c>
      <c r="HJ30" s="4" t="n">
        <f aca="false">HJ5*'Taux avec population simulée'!V130</f>
        <v>400460.947517866</v>
      </c>
      <c r="HK30" s="4" t="n">
        <f aca="false">HK5*'Taux avec population simulée'!W130</f>
        <v>403279.388056141</v>
      </c>
      <c r="HL30" s="4" t="n">
        <f aca="false">HL5*'Taux avec population simulée'!X130</f>
        <v>406264.470108111</v>
      </c>
      <c r="HM30" s="4" t="n">
        <f aca="false">HM5*'Taux avec population simulée'!Y130</f>
        <v>408355.266298576</v>
      </c>
      <c r="HN30" s="4" t="n">
        <f aca="false">HN5*'Taux avec population simulée'!Z130</f>
        <v>410021.260575384</v>
      </c>
      <c r="HO30" s="4" t="n">
        <f aca="false">HO5*'Taux avec population simulée'!AA130</f>
        <v>415345.018950693</v>
      </c>
      <c r="HP30" s="4" t="n">
        <f aca="false">HP5*'Taux avec population simulée'!AB130</f>
        <v>415033.981347621</v>
      </c>
      <c r="HQ30" s="4" t="n">
        <f aca="false">HQ5*'Taux avec population simulée'!AC130</f>
        <v>410119.739130122</v>
      </c>
      <c r="HR30" s="4" t="n">
        <f aca="false">HR5*'Taux avec population simulée'!AD130</f>
        <v>409487.06307175</v>
      </c>
      <c r="HS30" s="4" t="n">
        <f aca="false">HS5*'Taux avec population simulée'!AE130</f>
        <v>408922.078378138</v>
      </c>
      <c r="HT30" s="4" t="n">
        <f aca="false">HT5*'Taux avec population simulée'!AF130</f>
        <v>407698.950704336</v>
      </c>
      <c r="HU30" s="4" t="n">
        <f aca="false">HU5*'Taux avec population simulée'!AG130</f>
        <v>408915.974775588</v>
      </c>
      <c r="HV30" s="4" t="n">
        <f aca="false">HV5*'Taux avec population simulée'!AH130</f>
        <v>415546.653895738</v>
      </c>
      <c r="HW30" s="4" t="n">
        <f aca="false">HW5*'Taux avec population simulée'!AI130</f>
        <v>419574.25480325</v>
      </c>
      <c r="HX30" s="4" t="n">
        <f aca="false">HX5*'Taux avec population simulée'!AJ130</f>
        <v>414975.623874755</v>
      </c>
      <c r="HY30" s="4" t="n">
        <f aca="false">HY5*'Taux avec population simulée'!AK130</f>
        <v>412955.977580063</v>
      </c>
      <c r="HZ30" s="4" t="n">
        <f aca="false">HZ5*'Taux avec population simulée'!AL130</f>
        <v>416746.882940533</v>
      </c>
      <c r="IA30" s="4" t="n">
        <f aca="false">IA5*'Taux avec population simulée'!AM130</f>
        <v>410643.260212044</v>
      </c>
      <c r="IB30" s="4" t="n">
        <f aca="false">IB5*'Taux avec population simulée'!AN130</f>
        <v>410352.562155404</v>
      </c>
      <c r="IC30" s="4" t="n">
        <f aca="false">IC5*'Taux avec population simulée'!AO130</f>
        <v>408424.205429131</v>
      </c>
      <c r="ID30" s="4" t="n">
        <f aca="false">ID5*'Taux avec population simulée'!AP130</f>
        <v>409929.642697763</v>
      </c>
      <c r="IE30" s="4" t="n">
        <f aca="false">IE5*'Taux avec population simulée'!AQ130</f>
        <v>409519.033114762</v>
      </c>
      <c r="IF30" s="4" t="n">
        <f aca="false">IF5*'Taux avec population simulée'!AR130</f>
        <v>412791.131435555</v>
      </c>
      <c r="IG30" s="4" t="n">
        <f aca="false">IG5*'Taux avec population simulée'!AS130</f>
        <v>414403.498071339</v>
      </c>
      <c r="IH30" s="4" t="n">
        <f aca="false">IH5*'Taux avec population simulée'!AT130</f>
        <v>422704.070360024</v>
      </c>
      <c r="II30" s="4" t="n">
        <f aca="false">II5*'Taux avec population simulée'!AU130</f>
        <v>424857.265433827</v>
      </c>
      <c r="IJ30" s="4" t="n">
        <f aca="false">IJ5*'Taux avec population simulée'!AV130</f>
        <v>422948.239848421</v>
      </c>
      <c r="IK30" s="4" t="n">
        <f aca="false">IK5*'Taux avec population simulée'!AW130</f>
        <v>426414.859781652</v>
      </c>
      <c r="IL30" s="4" t="n">
        <f aca="false">IL5*'Taux avec population simulée'!AX130</f>
        <v>425021.256058934</v>
      </c>
      <c r="IM30" s="4" t="n">
        <f aca="false">IM5*'Taux avec population simulée'!AY130</f>
        <v>424818.845751188</v>
      </c>
      <c r="IN30" s="4" t="n">
        <f aca="false">IN5*'Taux avec population simulée'!AZ130</f>
        <v>423316.039851103</v>
      </c>
      <c r="IO30" s="4" t="n">
        <f aca="false">IO5*'Taux avec population simulée'!BA130</f>
        <v>421983.273500824</v>
      </c>
      <c r="IP30" s="4" t="n">
        <f aca="false">IP5*'Taux avec population simulée'!BB130</f>
        <v>417395.113653644</v>
      </c>
      <c r="IQ30" s="4" t="n">
        <f aca="false">IQ5*'Taux avec population simulée'!BC130</f>
        <v>416136.192633386</v>
      </c>
      <c r="IR30" s="4" t="n">
        <f aca="false">IR5*'Taux avec population simulée'!BD130</f>
        <v>422175.823892922</v>
      </c>
      <c r="IS30" s="4" t="n">
        <f aca="false">IS5*'Taux avec population simulée'!BE130</f>
        <v>424629.668839121</v>
      </c>
      <c r="IT30" s="4" t="n">
        <f aca="false">IT5*'Taux avec population simulée'!BF130</f>
        <v>421692.077959079</v>
      </c>
      <c r="IU30" s="4" t="n">
        <f aca="false">IU5*'Taux avec population simulée'!BG130</f>
        <v>424122.408055255</v>
      </c>
      <c r="IV30" s="4" t="n">
        <f aca="false">IV5*'Taux avec population simulée'!BH130</f>
        <v>433598.895160758</v>
      </c>
      <c r="IW30" s="4" t="n">
        <f aca="false">IW5*'Taux avec population simulée'!BI130</f>
        <v>435489.921151362</v>
      </c>
      <c r="IX30" s="4" t="n">
        <f aca="false">IX5*'Taux avec population simulée'!BJ130</f>
        <v>440256.255843931</v>
      </c>
      <c r="IY30" s="4" t="n">
        <f aca="false">IY5*'Taux avec population simulée'!BK130</f>
        <v>450407.852172045</v>
      </c>
      <c r="IZ30" s="4" t="n">
        <f aca="false">IZ5*'Taux avec population simulée'!BL130</f>
        <v>452111.054698447</v>
      </c>
      <c r="JA30" s="4" t="n">
        <f aca="false">JA5*'Taux avec population simulée'!BM130</f>
        <v>457722.371342107</v>
      </c>
      <c r="JB30" s="4" t="n">
        <f aca="false">JB5*'Taux avec population simulée'!BN130</f>
        <v>456070.4734605</v>
      </c>
      <c r="JC30" s="4" t="n">
        <f aca="false">JC5*'Taux avec population simulée'!BO130</f>
        <v>448677.877524887</v>
      </c>
      <c r="JD30" s="4" t="n">
        <f aca="false">JD5*'Taux avec population simulée'!BP130</f>
        <v>453399.895103545</v>
      </c>
      <c r="JE30" s="4" t="n">
        <f aca="false">JE5*'Taux avec population simulée'!BQ130</f>
        <v>445163.593367571</v>
      </c>
      <c r="JF30" s="4" t="n">
        <f aca="false">JF5*'Taux avec population simulée'!BR130</f>
        <v>449359.528118717</v>
      </c>
      <c r="JG30" s="4" t="n">
        <f aca="false">JG5*'Taux avec population simulée'!BS130</f>
        <v>451678.299804559</v>
      </c>
      <c r="JH30" s="4" t="n">
        <f aca="false">JH5*'Taux avec population simulée'!BT130</f>
        <v>442789.14787823</v>
      </c>
      <c r="JI30" s="4" t="n">
        <f aca="false">JI5*'Taux avec population simulée'!BU130</f>
        <v>444430.239976908</v>
      </c>
      <c r="JJ30" s="4" t="n">
        <f aca="false">JJ5*'Taux avec population simulée'!BV130</f>
        <v>450569.19964361</v>
      </c>
      <c r="JK30" s="4" t="n">
        <f aca="false">JK5*'Taux avec population simulée'!BW130</f>
        <v>449683.636320313</v>
      </c>
      <c r="JL30" s="4" t="n">
        <f aca="false">JL5*'Taux avec population simulée'!BX130</f>
        <v>448772.890371756</v>
      </c>
      <c r="JM30" s="4" t="n">
        <f aca="false">JM5*'Taux avec population simulée'!BY130</f>
        <v>443146.739215759</v>
      </c>
      <c r="JN30" s="4" t="n">
        <f aca="false">JN5*'Taux avec population simulée'!BZ130</f>
        <v>446620.822382423</v>
      </c>
      <c r="JO30" s="4" t="n">
        <f aca="false">JO5*'Taux avec population simulée'!CA130</f>
        <v>451062.465217721</v>
      </c>
      <c r="JP30" s="4" t="n">
        <f aca="false">JP5*'Taux avec population simulée'!CB130</f>
        <v>450067.35644081</v>
      </c>
      <c r="JQ30" s="4" t="n">
        <f aca="false">JQ5*'Taux avec population simulée'!CC130</f>
        <v>452827.933140816</v>
      </c>
      <c r="JR30" s="4" t="n">
        <f aca="false">JR5*'Taux avec population simulée'!CD130</f>
        <v>447332.563310985</v>
      </c>
      <c r="JS30" s="4" t="n">
        <f aca="false">JS5*'Taux avec population simulée'!CE130</f>
        <v>438228.111435048</v>
      </c>
      <c r="JT30" s="4" t="n">
        <f aca="false">JT5*'Taux avec population simulée'!CF130</f>
        <v>437640.75034826</v>
      </c>
      <c r="JU30" s="4" t="n">
        <f aca="false">JU5*'Taux avec population simulée'!CG130</f>
        <v>425991.186148575</v>
      </c>
      <c r="JV30" s="4" t="n">
        <f aca="false">JV5*'Taux avec population simulée'!CH130</f>
        <v>418131.249099524</v>
      </c>
      <c r="JW30" s="4" t="n">
        <f aca="false">JW5*'Taux avec population simulée'!CI130</f>
        <v>421546.353752596</v>
      </c>
      <c r="JX30" s="4" t="n">
        <f aca="false">JX5*'Taux avec population simulée'!CJ130</f>
        <v>420864.452274988</v>
      </c>
      <c r="JY30" s="4" t="n">
        <f aca="false">JY5*'Taux avec population simulée'!CK130</f>
        <v>428953.352767745</v>
      </c>
      <c r="JZ30" s="4" t="n">
        <f aca="false">JZ5*'Taux avec population simulée'!CL130</f>
        <v>431440.20820117</v>
      </c>
      <c r="KA30" s="4" t="n">
        <f aca="false">KA5*'Taux avec population simulée'!CM130</f>
        <v>425125.700172464</v>
      </c>
      <c r="KB30" s="4" t="n">
        <f aca="false">KB5*'Taux avec population simulée'!CN130</f>
        <v>432368.358179621</v>
      </c>
      <c r="KC30" s="4" t="n">
        <f aca="false">KC5*'Taux avec population simulée'!CO130</f>
        <v>428197.080355821</v>
      </c>
      <c r="KD30" s="4" t="n">
        <f aca="false">KD5*'Taux avec population simulée'!CP130</f>
        <v>426348.186089137</v>
      </c>
      <c r="KE30" s="4" t="n">
        <f aca="false">KE5*'Taux avec population simulée'!CQ130</f>
        <v>429844.275610684</v>
      </c>
      <c r="KF30" s="4" t="n">
        <f aca="false">KF5*'Taux avec population simulée'!CR130</f>
        <v>428647.047382653</v>
      </c>
      <c r="KG30" s="4" t="n">
        <f aca="false">KG5*'Taux avec population simulée'!CS130</f>
        <v>431490.651371712</v>
      </c>
      <c r="KH30" s="4" t="n">
        <f aca="false">KH5*'Taux avec population simulée'!CT130</f>
        <v>426480.649328412</v>
      </c>
      <c r="KI30" s="4" t="n">
        <f aca="false">KI5*'Taux avec population simulée'!CU130</f>
        <v>430615.543394978</v>
      </c>
      <c r="KJ30" s="4" t="n">
        <f aca="false">KJ5*'Taux avec population simulée'!CV130</f>
        <v>430816.702333906</v>
      </c>
      <c r="KK30" s="4" t="n">
        <f aca="false">KK5*'Taux avec population simulée'!CW130</f>
        <v>422646.478034639</v>
      </c>
      <c r="KL30" s="4" t="n">
        <f aca="false">KL5*'Taux avec population simulée'!CX130</f>
        <v>432104.071162586</v>
      </c>
      <c r="KM30" s="4" t="n">
        <f aca="false">KM5*'Taux avec population simulée'!CY130</f>
        <v>437917.65360971</v>
      </c>
      <c r="KN30" s="4" t="n">
        <f aca="false">KN5*'Taux avec population simulée'!CZ130</f>
        <v>435184.108367943</v>
      </c>
      <c r="KO30" s="4" t="n">
        <f aca="false">KO5*'Taux avec population simulée'!DA130</f>
        <v>435253.187789896</v>
      </c>
      <c r="KP30" s="4" t="n">
        <f aca="false">KP5*'Taux avec population simulée'!DB130</f>
        <v>435055.1840157</v>
      </c>
      <c r="KQ30" s="4" t="n">
        <f aca="false">KQ5*'Taux avec population simulée'!DC130</f>
        <v>432850.229583976</v>
      </c>
      <c r="KR30" s="4" t="n">
        <f aca="false">KR5*'Taux avec population simulée'!DD130</f>
        <v>430366.69018452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E31" s="0" t="s">
        <v>32</v>
      </c>
      <c r="AR31" s="12" t="n">
        <v>30</v>
      </c>
      <c r="AS31" s="12" t="n">
        <f aca="false">AS6*'Taux avec population simulée'!B117</f>
        <v>532051.999973792</v>
      </c>
      <c r="AT31" s="12" t="n">
        <f aca="false">AT6*'Taux avec population simulée'!C117</f>
        <v>494636.09218331</v>
      </c>
      <c r="AU31" s="12" t="n">
        <f aca="false">AU6*'Taux avec population simulée'!D117</f>
        <v>513070.360755162</v>
      </c>
      <c r="AV31" s="12" t="n">
        <f aca="false">AV6*'Taux avec population simulée'!E117</f>
        <v>523340.114587399</v>
      </c>
      <c r="AW31" s="12" t="n">
        <f aca="false">AW6*'Taux avec population simulée'!F117</f>
        <v>532767.826088071</v>
      </c>
      <c r="AX31" s="12" t="n">
        <f aca="false">AX6*'Taux avec population simulée'!G117</f>
        <v>532383.112510041</v>
      </c>
      <c r="AY31" s="12" t="n">
        <f aca="false">AY6*'Taux avec population simulée'!H117</f>
        <v>524564.03926417</v>
      </c>
      <c r="AZ31" s="12" t="n">
        <f aca="false">AZ6*'Taux avec population simulée'!I117</f>
        <v>515767.59413397</v>
      </c>
      <c r="BA31" s="12" t="n">
        <f aca="false">BA6*'Taux avec population simulée'!J117</f>
        <v>517119.791862676</v>
      </c>
      <c r="BB31" s="12" t="n">
        <f aca="false">BB6*'Taux avec population simulée'!K117</f>
        <v>510704.593689911</v>
      </c>
      <c r="BC31" s="12" t="n">
        <f aca="false">BC6*'Taux avec population simulée'!L117</f>
        <v>514456.328189271</v>
      </c>
      <c r="BD31" s="1" t="n">
        <f aca="false">BD6*'Taux avec population simulée'!M117</f>
        <v>488898.858029596</v>
      </c>
      <c r="BE31" s="12" t="n">
        <f aca="false">BE6*'Taux avec population simulée'!N117</f>
        <v>492041.610378074</v>
      </c>
      <c r="BF31" s="12" t="n">
        <f aca="false">BF6*'Taux avec population simulée'!O117</f>
        <v>498034.739877646</v>
      </c>
      <c r="BG31" s="12" t="n">
        <f aca="false">BG6*'Taux avec population simulée'!P117</f>
        <v>499425.994636779</v>
      </c>
      <c r="BH31" s="12" t="n">
        <f aca="false">BH6*'Taux avec population simulée'!Q117</f>
        <v>501603.58614205</v>
      </c>
      <c r="BI31" s="12" t="n">
        <f aca="false">BI6*'Taux avec population simulée'!R117</f>
        <v>501069.666560854</v>
      </c>
      <c r="BJ31" s="12" t="n">
        <f aca="false">BJ6*'Taux avec population simulée'!S117</f>
        <v>514604.811661953</v>
      </c>
      <c r="BK31" s="12" t="n">
        <f aca="false">BK6*'Taux avec population simulée'!T117</f>
        <v>515896.306121364</v>
      </c>
      <c r="BL31" s="12" t="n">
        <f aca="false">BL6*'Taux avec population simulée'!U117</f>
        <v>517587.494855583</v>
      </c>
      <c r="BM31" s="12" t="n">
        <f aca="false">BM6*'Taux avec population simulée'!V117</f>
        <v>513877.164987426</v>
      </c>
      <c r="BN31" s="12" t="n">
        <f aca="false">BN6*'Taux avec population simulée'!W117</f>
        <v>521036.780959578</v>
      </c>
      <c r="BO31" s="12" t="n">
        <f aca="false">BO6*'Taux avec population simulée'!X117</f>
        <v>528223.616947659</v>
      </c>
      <c r="BP31" s="12" t="n">
        <f aca="false">BP6*'Taux avec population simulée'!Y117</f>
        <v>533966.154386202</v>
      </c>
      <c r="BQ31" s="12" t="n">
        <f aca="false">BQ6*'Taux avec population simulée'!Z117</f>
        <v>527949.225481605</v>
      </c>
      <c r="BR31" s="12" t="n">
        <f aca="false">BR6*'Taux avec population simulée'!AA117</f>
        <v>533937.313160124</v>
      </c>
      <c r="BS31" s="12" t="n">
        <f aca="false">BS6*'Taux avec population simulée'!AB117</f>
        <v>539364.159735873</v>
      </c>
      <c r="BT31" s="12" t="n">
        <f aca="false">BT6*'Taux avec population simulée'!AC117</f>
        <v>553260.800230833</v>
      </c>
      <c r="BU31" s="12" t="n">
        <f aca="false">BU6*'Taux avec population simulée'!AD117</f>
        <v>557506.493136536</v>
      </c>
      <c r="BV31" s="12" t="n">
        <f aca="false">BV6*'Taux avec population simulée'!AE117</f>
        <v>563057.171569913</v>
      </c>
      <c r="BW31" s="12" t="n">
        <f aca="false">BW6*'Taux avec population simulée'!AF117</f>
        <v>568227.377499939</v>
      </c>
      <c r="BX31" s="12" t="n">
        <f aca="false">BX6*'Taux avec population simulée'!AG117</f>
        <v>572815.26069574</v>
      </c>
      <c r="BY31" s="12" t="n">
        <f aca="false">BY6*'Taux avec population simulée'!AH117</f>
        <v>581833.947661378</v>
      </c>
      <c r="BZ31" s="12" t="n">
        <f aca="false">BZ6*'Taux avec population simulée'!AI117</f>
        <v>598964.655257218</v>
      </c>
      <c r="CA31" s="12" t="n">
        <f aca="false">CA6*'Taux avec population simulée'!AJ117</f>
        <v>605222.948715577</v>
      </c>
      <c r="CB31" s="12" t="n">
        <f aca="false">CB6*'Taux avec population simulée'!AK117</f>
        <v>608366.883407493</v>
      </c>
      <c r="CC31" s="12" t="n">
        <f aca="false">CC6*'Taux avec population simulée'!AL117</f>
        <v>625238.274996399</v>
      </c>
      <c r="CD31" s="12" t="n">
        <f aca="false">CD6*'Taux avec population simulée'!AM117</f>
        <v>619620.189984456</v>
      </c>
      <c r="CE31" s="12" t="n">
        <f aca="false">CE6*'Taux avec population simulée'!AN117</f>
        <v>634628.89440279</v>
      </c>
      <c r="CF31" s="12" t="n">
        <f aca="false">CF6*'Taux avec population simulée'!AO117</f>
        <v>639491.124474599</v>
      </c>
      <c r="CG31" s="12" t="n">
        <f aca="false">CG6*'Taux avec population simulée'!AP117</f>
        <v>646900.961022338</v>
      </c>
      <c r="CH31" s="12" t="n">
        <f aca="false">CH6*'Taux avec population simulée'!AQ117</f>
        <v>657569.106792538</v>
      </c>
      <c r="CI31" s="12" t="n">
        <f aca="false">CI6*'Taux avec population simulée'!AR117</f>
        <v>662655.532877556</v>
      </c>
      <c r="CJ31" s="12" t="n">
        <f aca="false">CJ6*'Taux avec population simulée'!AS117</f>
        <v>677003.483387438</v>
      </c>
      <c r="CK31" s="12" t="n">
        <f aca="false">CK6*'Taux avec population simulée'!AT117</f>
        <v>680673.867050554</v>
      </c>
      <c r="CL31" s="12" t="n">
        <f aca="false">CL6*'Taux avec population simulée'!AU117</f>
        <v>686234.51217083</v>
      </c>
      <c r="CM31" s="12" t="n">
        <f aca="false">CM6*'Taux avec population simulée'!AV117</f>
        <v>693135.723486928</v>
      </c>
      <c r="CN31" s="12" t="n">
        <f aca="false">CN6*'Taux avec population simulée'!AW117</f>
        <v>681958.502030202</v>
      </c>
      <c r="CO31" s="12" t="n">
        <f aca="false">CO6*'Taux avec population simulée'!AX117</f>
        <v>681353.344899932</v>
      </c>
      <c r="CP31" s="12" t="n">
        <f aca="false">CP6*'Taux avec population simulée'!AY117</f>
        <v>674537.989223011</v>
      </c>
      <c r="CQ31" s="12" t="n">
        <f aca="false">CQ6*'Taux avec population simulée'!AZ117</f>
        <v>684114.647684828</v>
      </c>
      <c r="CR31" s="12" t="n">
        <f aca="false">CR6*'Taux avec population simulée'!BA117</f>
        <v>693051.734337779</v>
      </c>
      <c r="CS31" s="12" t="n">
        <f aca="false">CS6*'Taux avec population simulée'!BB117</f>
        <v>683047.728665241</v>
      </c>
      <c r="CT31" s="12" t="n">
        <f aca="false">CT6*'Taux avec population simulée'!BC117</f>
        <v>674897.317052223</v>
      </c>
      <c r="CU31" s="12" t="n">
        <f aca="false">CU6*'Taux avec population simulée'!BD117</f>
        <v>675392.19111321</v>
      </c>
      <c r="CV31" s="12" t="n">
        <f aca="false">CV6*'Taux avec population simulée'!BE117</f>
        <v>681717.300041242</v>
      </c>
      <c r="CW31" s="12" t="n">
        <f aca="false">CW6*'Taux avec population simulée'!BF117</f>
        <v>677747.525137154</v>
      </c>
      <c r="CX31" s="12" t="n">
        <f aca="false">CX6*'Taux avec population simulée'!BG117</f>
        <v>686933.915918882</v>
      </c>
      <c r="CY31" s="12" t="n">
        <f aca="false">CY6*'Taux avec population simulée'!BH117</f>
        <v>675484.213325117</v>
      </c>
      <c r="CZ31" s="12" t="n">
        <f aca="false">CZ6*'Taux avec population simulée'!BI117</f>
        <v>678571.698327756</v>
      </c>
      <c r="DA31" s="12" t="n">
        <f aca="false">DA6*'Taux avec population simulée'!BJ117</f>
        <v>681870.769954174</v>
      </c>
      <c r="DB31" s="12" t="n">
        <f aca="false">DB6*'Taux avec population simulée'!BK117</f>
        <v>683660.671520668</v>
      </c>
      <c r="DC31" s="12" t="n">
        <f aca="false">DC6*'Taux avec population simulée'!BL117</f>
        <v>684808.015609021</v>
      </c>
      <c r="DD31" s="12" t="n">
        <f aca="false">DD6*'Taux avec population simulée'!BM117</f>
        <v>691419.651980164</v>
      </c>
      <c r="DE31" s="12" t="n">
        <f aca="false">DE6*'Taux avec population simulée'!BN117</f>
        <v>690615.118572713</v>
      </c>
      <c r="DF31" s="12" t="n">
        <f aca="false">DF6*'Taux avec population simulée'!BO117</f>
        <v>679989.707813538</v>
      </c>
      <c r="DG31" s="12" t="n">
        <f aca="false">DG6*'Taux avec population simulée'!BP117</f>
        <v>679029.168419095</v>
      </c>
      <c r="DH31" s="12" t="n">
        <f aca="false">DH6*'Taux avec population simulée'!BQ117</f>
        <v>689968.752762075</v>
      </c>
      <c r="DI31" s="12" t="n">
        <f aca="false">DI6*'Taux avec population simulée'!BR117</f>
        <v>695073.078291516</v>
      </c>
      <c r="DJ31" s="12" t="n">
        <f aca="false">DJ6*'Taux avec population simulée'!BS117</f>
        <v>694584.128000475</v>
      </c>
      <c r="DK31" s="12" t="n">
        <f aca="false">DK6*'Taux avec population simulée'!BT117</f>
        <v>684914.010295577</v>
      </c>
      <c r="DL31" s="12" t="n">
        <f aca="false">DL6*'Taux avec population simulée'!BU117</f>
        <v>679338.205223859</v>
      </c>
      <c r="DM31" s="12" t="n">
        <f aca="false">DM6*'Taux avec population simulée'!BV117</f>
        <v>692546.939720343</v>
      </c>
      <c r="DN31" s="12" t="n">
        <f aca="false">DN6*'Taux avec population simulée'!BW117</f>
        <v>701664.728570566</v>
      </c>
      <c r="DO31" s="12" t="n">
        <f aca="false">DO6*'Taux avec population simulée'!BX117</f>
        <v>697907.551319418</v>
      </c>
      <c r="DP31" s="12" t="n">
        <f aca="false">DP6*'Taux avec population simulée'!BY117</f>
        <v>699920.898359877</v>
      </c>
      <c r="DQ31" s="12" t="n">
        <f aca="false">DQ6*'Taux avec population simulée'!BZ117</f>
        <v>700361.93258292</v>
      </c>
      <c r="DR31" s="12" t="n">
        <f aca="false">DR6*'Taux avec population simulée'!CA117</f>
        <v>697246.269675558</v>
      </c>
      <c r="DS31" s="12" t="n">
        <f aca="false">DS6*'Taux avec population simulée'!CB117</f>
        <v>699839.594387178</v>
      </c>
      <c r="DT31" s="12" t="n">
        <f aca="false">DT6*'Taux avec population simulée'!CC117</f>
        <v>697817.256100759</v>
      </c>
      <c r="DU31" s="12" t="n">
        <f aca="false">DU6*'Taux avec population simulée'!CD117</f>
        <v>691634.064347006</v>
      </c>
      <c r="DV31" s="12" t="n">
        <f aca="false">DV6*'Taux avec population simulée'!CE117</f>
        <v>682724.349318893</v>
      </c>
      <c r="DW31" s="12" t="n">
        <f aca="false">DW6*'Taux avec population simulée'!CF117</f>
        <v>675980.692045629</v>
      </c>
      <c r="DX31" s="12" t="n">
        <f aca="false">DX6*'Taux avec population simulée'!CG117</f>
        <v>660320.589976671</v>
      </c>
      <c r="DY31" s="12" t="n">
        <f aca="false">DY6*'Taux avec population simulée'!CH117</f>
        <v>667526.038032718</v>
      </c>
      <c r="DZ31" s="12" t="n">
        <f aca="false">DZ6*'Taux avec population simulée'!CI117</f>
        <v>665059.507148526</v>
      </c>
      <c r="EA31" s="12" t="n">
        <f aca="false">EA6*'Taux avec population simulée'!CJ117</f>
        <v>657922.791548911</v>
      </c>
      <c r="EB31" s="12" t="n">
        <f aca="false">EB6*'Taux avec population simulée'!CK117</f>
        <v>660865.361894624</v>
      </c>
      <c r="EC31" s="12" t="n">
        <f aca="false">EC6*'Taux avec population simulée'!CL117</f>
        <v>653465.728710023</v>
      </c>
      <c r="ED31" s="12" t="n">
        <f aca="false">ED6*'Taux avec population simulée'!CM117</f>
        <v>664746.990292973</v>
      </c>
      <c r="EE31" s="12" t="n">
        <f aca="false">EE6*'Taux avec population simulée'!CN117</f>
        <v>663309.011657009</v>
      </c>
      <c r="EF31" s="12" t="n">
        <f aca="false">EF6*'Taux avec population simulée'!CO117</f>
        <v>661408.757623473</v>
      </c>
      <c r="EG31" s="12" t="n">
        <f aca="false">EG6*'Taux avec population simulée'!CP117</f>
        <v>656149.714613861</v>
      </c>
      <c r="EH31" s="12" t="n">
        <f aca="false">EH6*'Taux avec population simulée'!CQ117</f>
        <v>648035.771658172</v>
      </c>
      <c r="EI31" s="12" t="n">
        <f aca="false">EI6*'Taux avec population simulée'!CR117</f>
        <v>654163.44758988</v>
      </c>
      <c r="EJ31" s="12" t="n">
        <f aca="false">EJ6*'Taux avec population simulée'!CS117</f>
        <v>645064.048845522</v>
      </c>
      <c r="EK31" s="12" t="n">
        <f aca="false">EK6*'Taux avec population simulée'!CT117</f>
        <v>647284.595338046</v>
      </c>
      <c r="EL31" s="12" t="n">
        <f aca="false">EL6*'Taux avec population simulée'!CU117</f>
        <v>643789.898776819</v>
      </c>
      <c r="EM31" s="12" t="n">
        <f aca="false">EM6*'Taux avec population simulée'!CV117</f>
        <v>640061.516897082</v>
      </c>
      <c r="EN31" s="12" t="n">
        <f aca="false">EN6*'Taux avec population simulée'!CW117</f>
        <v>640734.402643625</v>
      </c>
      <c r="EO31" s="12" t="n">
        <f aca="false">EO6*'Taux avec population simulée'!CX117</f>
        <v>656683.486632437</v>
      </c>
      <c r="EP31" s="12" t="n">
        <f aca="false">EP6*'Taux avec population simulée'!CY117</f>
        <v>657359.147135542</v>
      </c>
      <c r="EQ31" s="12" t="n">
        <f aca="false">EQ6*'Taux avec population simulée'!CZ117</f>
        <v>655591.203505442</v>
      </c>
      <c r="ER31" s="12" t="n">
        <f aca="false">ER6*'Taux avec population simulée'!DA117</f>
        <v>655224.830718019</v>
      </c>
      <c r="ES31" s="12" t="n">
        <f aca="false">ES6*'Taux avec population simulée'!DB117</f>
        <v>652285.703080147</v>
      </c>
      <c r="ET31" s="12" t="n">
        <f aca="false">ET6*'Taux avec population simulée'!DC117</f>
        <v>651192.010581795</v>
      </c>
      <c r="EU31" s="12" t="n">
        <f aca="false">EU6*'Taux avec population simulée'!DD117</f>
        <v>646595.808314147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338175.000021671</v>
      </c>
      <c r="GQ31" s="12" t="n">
        <f aca="false">GQ6*'Taux avec population simulée'!C131</f>
        <v>362237.040180346</v>
      </c>
      <c r="GR31" s="12" t="n">
        <f aca="false">GR6*'Taux avec population simulée'!D131</f>
        <v>385485.404710971</v>
      </c>
      <c r="GS31" s="12" t="n">
        <f aca="false">GS6*'Taux avec population simulée'!E131</f>
        <v>365497.543566896</v>
      </c>
      <c r="GT31" s="12" t="n">
        <f aca="false">GT6*'Taux avec population simulée'!F131</f>
        <v>350990.849027462</v>
      </c>
      <c r="GU31" s="12" t="n">
        <f aca="false">GU6*'Taux avec population simulée'!G131</f>
        <v>359926.342380477</v>
      </c>
      <c r="GV31" s="12" t="n">
        <f aca="false">GV6*'Taux avec population simulée'!H131</f>
        <v>363301.178253774</v>
      </c>
      <c r="GW31" s="12" t="n">
        <f aca="false">GW6*'Taux avec population simulée'!I131</f>
        <v>368118.742977821</v>
      </c>
      <c r="GX31" s="12" t="n">
        <f aca="false">GX6*'Taux avec population simulée'!J131</f>
        <v>377473.780433417</v>
      </c>
      <c r="GY31" s="12" t="n">
        <f aca="false">GY6*'Taux avec population simulée'!K131</f>
        <v>356366.878677419</v>
      </c>
      <c r="GZ31" s="12" t="n">
        <f aca="false">GZ6*'Taux avec population simulée'!L131</f>
        <v>370110.387732489</v>
      </c>
      <c r="HA31" s="1" t="n">
        <f aca="false">HA6*'Taux avec population simulée'!M131</f>
        <v>356396.569703309</v>
      </c>
      <c r="HB31" s="12" t="n">
        <f aca="false">HB6*'Taux avec population simulée'!N131</f>
        <v>356964.631079681</v>
      </c>
      <c r="HC31" s="12" t="n">
        <f aca="false">HC6*'Taux avec population simulée'!O131</f>
        <v>365533.245971171</v>
      </c>
      <c r="HD31" s="12" t="n">
        <f aca="false">HD6*'Taux avec population simulée'!P131</f>
        <v>371913.126693618</v>
      </c>
      <c r="HE31" s="12" t="n">
        <f aca="false">HE6*'Taux avec population simulée'!Q131</f>
        <v>372968.35888302</v>
      </c>
      <c r="HF31" s="12" t="n">
        <f aca="false">HF6*'Taux avec population simulée'!R131</f>
        <v>376730.78788674</v>
      </c>
      <c r="HG31" s="12" t="n">
        <f aca="false">HG6*'Taux avec population simulée'!S131</f>
        <v>379923.869587009</v>
      </c>
      <c r="HH31" s="12" t="n">
        <f aca="false">HH6*'Taux avec population simulée'!T131</f>
        <v>385523.417575611</v>
      </c>
      <c r="HI31" s="12" t="n">
        <f aca="false">HI6*'Taux avec population simulée'!U131</f>
        <v>391744.164592652</v>
      </c>
      <c r="HJ31" s="12" t="n">
        <f aca="false">HJ6*'Taux avec population simulée'!V131</f>
        <v>402205.053840156</v>
      </c>
      <c r="HK31" s="12" t="n">
        <f aca="false">HK6*'Taux avec population simulée'!W131</f>
        <v>404064.77718586</v>
      </c>
      <c r="HL31" s="12" t="n">
        <f aca="false">HL6*'Taux avec population simulée'!X131</f>
        <v>408955.025645053</v>
      </c>
      <c r="HM31" s="12" t="n">
        <f aca="false">HM6*'Taux avec population simulée'!Y131</f>
        <v>411034.917934448</v>
      </c>
      <c r="HN31" s="12" t="n">
        <f aca="false">HN6*'Taux avec population simulée'!Z131</f>
        <v>418310.030068142</v>
      </c>
      <c r="HO31" s="12" t="n">
        <f aca="false">HO6*'Taux avec population simulée'!AA131</f>
        <v>416309.985195096</v>
      </c>
      <c r="HP31" s="12" t="n">
        <f aca="false">HP6*'Taux avec population simulée'!AB131</f>
        <v>423479.259534793</v>
      </c>
      <c r="HQ31" s="12" t="n">
        <f aca="false">HQ6*'Taux avec population simulée'!AC131</f>
        <v>434112.801375082</v>
      </c>
      <c r="HR31" s="12" t="n">
        <f aca="false">HR6*'Taux avec population simulée'!AD131</f>
        <v>438512.346886877</v>
      </c>
      <c r="HS31" s="12" t="n">
        <f aca="false">HS6*'Taux avec population simulée'!AE131</f>
        <v>448703.737867298</v>
      </c>
      <c r="HT31" s="12" t="n">
        <f aca="false">HT6*'Taux avec population simulée'!AF131</f>
        <v>460056.207095617</v>
      </c>
      <c r="HU31" s="12" t="n">
        <f aca="false">HU6*'Taux avec population simulée'!AG131</f>
        <v>465830.478266137</v>
      </c>
      <c r="HV31" s="12" t="n">
        <f aca="false">HV6*'Taux avec population simulée'!AH131</f>
        <v>464740.544372151</v>
      </c>
      <c r="HW31" s="12" t="n">
        <f aca="false">HW6*'Taux avec population simulée'!AI131</f>
        <v>460593.130617597</v>
      </c>
      <c r="HX31" s="12" t="n">
        <f aca="false">HX6*'Taux avec population simulée'!AJ131</f>
        <v>462809.783921531</v>
      </c>
      <c r="HY31" s="12" t="n">
        <f aca="false">HY6*'Taux avec population simulée'!AK131</f>
        <v>475780.360454459</v>
      </c>
      <c r="HZ31" s="12" t="n">
        <f aca="false">HZ6*'Taux avec population simulée'!AL131</f>
        <v>473935.545568424</v>
      </c>
      <c r="IA31" s="12" t="n">
        <f aca="false">IA6*'Taux avec population simulée'!AM131</f>
        <v>477484.603184385</v>
      </c>
      <c r="IB31" s="12" t="n">
        <f aca="false">IB6*'Taux avec population simulée'!AN131</f>
        <v>477133.231320458</v>
      </c>
      <c r="IC31" s="12" t="n">
        <f aca="false">IC6*'Taux avec population simulée'!AO131</f>
        <v>483892.302584299</v>
      </c>
      <c r="ID31" s="12" t="n">
        <f aca="false">ID6*'Taux avec population simulée'!AP131</f>
        <v>485187.452583179</v>
      </c>
      <c r="IE31" s="12" t="n">
        <f aca="false">IE6*'Taux avec population simulée'!AQ131</f>
        <v>488277.068813432</v>
      </c>
      <c r="IF31" s="12" t="n">
        <f aca="false">IF6*'Taux avec population simulée'!AR131</f>
        <v>490410.754488655</v>
      </c>
      <c r="IG31" s="12" t="n">
        <f aca="false">IG6*'Taux avec population simulée'!AS131</f>
        <v>493623.48989468</v>
      </c>
      <c r="IH31" s="12" t="n">
        <f aca="false">IH6*'Taux avec population simulée'!AT131</f>
        <v>494776.419207238</v>
      </c>
      <c r="II31" s="12" t="n">
        <f aca="false">II6*'Taux avec population simulée'!AU131</f>
        <v>500474.095900371</v>
      </c>
      <c r="IJ31" s="12" t="n">
        <f aca="false">IJ6*'Taux avec population simulée'!AV131</f>
        <v>500273.535895335</v>
      </c>
      <c r="IK31" s="12" t="n">
        <f aca="false">IK6*'Taux avec population simulée'!AW131</f>
        <v>493337.63054756</v>
      </c>
      <c r="IL31" s="12" t="n">
        <f aca="false">IL6*'Taux avec population simulée'!AX131</f>
        <v>491401.324367495</v>
      </c>
      <c r="IM31" s="12" t="n">
        <f aca="false">IM6*'Taux avec population simulée'!AY131</f>
        <v>491118.98922071</v>
      </c>
      <c r="IN31" s="12" t="n">
        <f aca="false">IN6*'Taux avec population simulée'!AZ131</f>
        <v>490833.355218863</v>
      </c>
      <c r="IO31" s="12" t="n">
        <f aca="false">IO6*'Taux avec population simulée'!BA131</f>
        <v>493834.547264721</v>
      </c>
      <c r="IP31" s="12" t="n">
        <f aca="false">IP6*'Taux avec population simulée'!BB131</f>
        <v>502644.323139397</v>
      </c>
      <c r="IQ31" s="12" t="n">
        <f aca="false">IQ6*'Taux avec population simulée'!BC131</f>
        <v>506826.388036357</v>
      </c>
      <c r="IR31" s="12" t="n">
        <f aca="false">IR6*'Taux avec population simulée'!BD131</f>
        <v>502207.406120407</v>
      </c>
      <c r="IS31" s="12" t="n">
        <f aca="false">IS6*'Taux avec population simulée'!BE131</f>
        <v>499583.680954198</v>
      </c>
      <c r="IT31" s="12" t="n">
        <f aca="false">IT6*'Taux avec population simulée'!BF131</f>
        <v>504460.045798926</v>
      </c>
      <c r="IU31" s="12" t="n">
        <f aca="false">IU6*'Taux avec population simulée'!BG131</f>
        <v>497992.085409797</v>
      </c>
      <c r="IV31" s="12" t="n">
        <f aca="false">IV6*'Taux avec population simulée'!BH131</f>
        <v>496633.988796765</v>
      </c>
      <c r="IW31" s="12" t="n">
        <f aca="false">IW6*'Taux avec population simulée'!BI131</f>
        <v>494380.457108202</v>
      </c>
      <c r="IX31" s="12" t="n">
        <f aca="false">IX6*'Taux avec population simulée'!BJ131</f>
        <v>495397.913562101</v>
      </c>
      <c r="IY31" s="12" t="n">
        <f aca="false">IY6*'Taux avec population simulée'!BK131</f>
        <v>495142.423949229</v>
      </c>
      <c r="IZ31" s="12" t="n">
        <f aca="false">IZ6*'Taux avec population simulée'!BL131</f>
        <v>499088.234240301</v>
      </c>
      <c r="JA31" s="12" t="n">
        <f aca="false">JA6*'Taux avec population simulée'!BM131</f>
        <v>499320.022526086</v>
      </c>
      <c r="JB31" s="12" t="n">
        <f aca="false">JB6*'Taux avec population simulée'!BN131</f>
        <v>508867.493404248</v>
      </c>
      <c r="JC31" s="12" t="n">
        <f aca="false">JC6*'Taux avec population simulée'!BO131</f>
        <v>510135.967154229</v>
      </c>
      <c r="JD31" s="12" t="n">
        <f aca="false">JD6*'Taux avec population simulée'!BP131</f>
        <v>504512.72235828</v>
      </c>
      <c r="JE31" s="12" t="n">
        <f aca="false">JE6*'Taux avec population simulée'!BQ131</f>
        <v>506671.679293551</v>
      </c>
      <c r="JF31" s="12" t="n">
        <f aca="false">JF6*'Taux avec population simulée'!BR131</f>
        <v>502780.147932232</v>
      </c>
      <c r="JG31" s="12" t="n">
        <f aca="false">JG6*'Taux avec population simulée'!BS131</f>
        <v>500350.69020864</v>
      </c>
      <c r="JH31" s="12" t="n">
        <f aca="false">JH6*'Taux avec population simulée'!BT131</f>
        <v>496087.734133383</v>
      </c>
      <c r="JI31" s="12" t="n">
        <f aca="false">JI6*'Taux avec population simulée'!BU131</f>
        <v>493236.917954956</v>
      </c>
      <c r="JJ31" s="12" t="n">
        <f aca="false">JJ6*'Taux avec population simulée'!BV131</f>
        <v>484675.224653709</v>
      </c>
      <c r="JK31" s="12" t="n">
        <f aca="false">JK6*'Taux avec population simulée'!BW131</f>
        <v>481607.413950112</v>
      </c>
      <c r="JL31" s="12" t="n">
        <f aca="false">JL6*'Taux avec population simulée'!BX131</f>
        <v>485463.856674953</v>
      </c>
      <c r="JM31" s="12" t="n">
        <f aca="false">JM6*'Taux avec population simulée'!BY131</f>
        <v>488580.624806265</v>
      </c>
      <c r="JN31" s="12" t="n">
        <f aca="false">JN6*'Taux avec population simulée'!BZ131</f>
        <v>483230.888108397</v>
      </c>
      <c r="JO31" s="12" t="n">
        <f aca="false">JO6*'Taux avec population simulée'!CA131</f>
        <v>483232.702778262</v>
      </c>
      <c r="JP31" s="12" t="n">
        <f aca="false">JP6*'Taux avec population simulée'!CB131</f>
        <v>492952.861634294</v>
      </c>
      <c r="JQ31" s="12" t="n">
        <f aca="false">JQ6*'Taux avec population simulée'!CC131</f>
        <v>493124.188664924</v>
      </c>
      <c r="JR31" s="12" t="n">
        <f aca="false">JR6*'Taux avec population simulée'!CD131</f>
        <v>496949.757220418</v>
      </c>
      <c r="JS31" s="12" t="n">
        <f aca="false">JS6*'Taux avec population simulée'!CE131</f>
        <v>505771.178320879</v>
      </c>
      <c r="JT31" s="12" t="n">
        <f aca="false">JT6*'Taux avec population simulée'!CF131</f>
        <v>506128.610014207</v>
      </c>
      <c r="JU31" s="12" t="n">
        <f aca="false">JU6*'Taux avec population simulée'!CG131</f>
        <v>512550.073212946</v>
      </c>
      <c r="JV31" s="12" t="n">
        <f aca="false">JV6*'Taux avec population simulée'!CH131</f>
        <v>510309.563943955</v>
      </c>
      <c r="JW31" s="12" t="n">
        <f aca="false">JW6*'Taux avec population simulée'!CI131</f>
        <v>500881.174327457</v>
      </c>
      <c r="JX31" s="12" t="n">
        <f aca="false">JX6*'Taux avec population simulée'!CJ131</f>
        <v>506311.473511058</v>
      </c>
      <c r="JY31" s="12" t="n">
        <f aca="false">JY6*'Taux avec population simulée'!CK131</f>
        <v>496571.55152815</v>
      </c>
      <c r="JZ31" s="12" t="n">
        <f aca="false">JZ6*'Taux avec population simulée'!CL131</f>
        <v>501863.3925523</v>
      </c>
      <c r="KA31" s="12" t="n">
        <f aca="false">KA6*'Taux avec population simulée'!CM131</f>
        <v>504945.387587859</v>
      </c>
      <c r="KB31" s="12" t="n">
        <f aca="false">KB6*'Taux avec population simulée'!CN131</f>
        <v>494966.234627879</v>
      </c>
      <c r="KC31" s="12" t="n">
        <f aca="false">KC6*'Taux avec population simulée'!CO131</f>
        <v>494757.947844537</v>
      </c>
      <c r="KD31" s="12" t="n">
        <f aca="false">KD6*'Taux avec population simulée'!CP131</f>
        <v>501973.677342649</v>
      </c>
      <c r="KE31" s="12" t="n">
        <f aca="false">KE6*'Taux avec population simulée'!CQ131</f>
        <v>500878.727752178</v>
      </c>
      <c r="KF31" s="12" t="n">
        <f aca="false">KF6*'Taux avec population simulée'!CR131</f>
        <v>499865.38668264</v>
      </c>
      <c r="KG31" s="12" t="n">
        <f aca="false">KG6*'Taux avec population simulée'!CS131</f>
        <v>492906.792157408</v>
      </c>
      <c r="KH31" s="12" t="n">
        <f aca="false">KH6*'Taux avec population simulée'!CT131</f>
        <v>498360.940004537</v>
      </c>
      <c r="KI31" s="12" t="n">
        <f aca="false">KI6*'Taux avec population simulée'!CU131</f>
        <v>503360.681030751</v>
      </c>
      <c r="KJ31" s="12" t="n">
        <f aca="false">KJ6*'Taux avec population simulée'!CV131</f>
        <v>501900.497337695</v>
      </c>
      <c r="KK31" s="12" t="n">
        <f aca="false">KK6*'Taux avec population simulée'!CW131</f>
        <v>504705.423825866</v>
      </c>
      <c r="KL31" s="12" t="n">
        <f aca="false">KL6*'Taux avec population simulée'!CX131</f>
        <v>497827.927420979</v>
      </c>
      <c r="KM31" s="12" t="n">
        <f aca="false">KM6*'Taux avec population simulée'!CY131</f>
        <v>487631.266606927</v>
      </c>
      <c r="KN31" s="12" t="n">
        <f aca="false">KN6*'Taux avec population simulée'!CZ131</f>
        <v>487341.33849196</v>
      </c>
      <c r="KO31" s="12" t="n">
        <f aca="false">KO6*'Taux avec population simulée'!DA131</f>
        <v>474364.356958721</v>
      </c>
      <c r="KP31" s="12" t="n">
        <f aca="false">KP6*'Taux avec population simulée'!DB131</f>
        <v>466019.107072824</v>
      </c>
      <c r="KQ31" s="12" t="n">
        <f aca="false">KQ6*'Taux avec population simulée'!DC131</f>
        <v>470630.508840795</v>
      </c>
      <c r="KR31" s="12" t="n">
        <f aca="false">KR6*'Taux avec population simulée'!DD131</f>
        <v>470626.417894607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s">
        <v>34</v>
      </c>
      <c r="C32" s="0" t="n">
        <v>16</v>
      </c>
      <c r="D32" s="0" t="n">
        <v>20</v>
      </c>
      <c r="E32" s="0" t="n">
        <v>25</v>
      </c>
      <c r="F32" s="0" t="n">
        <v>30</v>
      </c>
      <c r="G32" s="0" t="n">
        <v>35</v>
      </c>
      <c r="H32" s="0" t="n">
        <v>40</v>
      </c>
      <c r="I32" s="0" t="n">
        <v>45</v>
      </c>
      <c r="J32" s="0" t="n">
        <v>50</v>
      </c>
      <c r="K32" s="0" t="n">
        <v>55</v>
      </c>
      <c r="L32" s="0" t="n">
        <v>60</v>
      </c>
      <c r="M32" s="0" t="n">
        <v>65</v>
      </c>
      <c r="O32" s="0" t="s">
        <v>34</v>
      </c>
      <c r="P32" s="0" t="n">
        <v>16</v>
      </c>
      <c r="Q32" s="0" t="n">
        <v>20</v>
      </c>
      <c r="R32" s="0" t="n">
        <v>25</v>
      </c>
      <c r="S32" s="0" t="n">
        <v>30</v>
      </c>
      <c r="T32" s="0" t="n">
        <v>35</v>
      </c>
      <c r="U32" s="0" t="n">
        <v>40</v>
      </c>
      <c r="V32" s="0" t="n">
        <v>45</v>
      </c>
      <c r="W32" s="0" t="n">
        <v>50</v>
      </c>
      <c r="X32" s="0" t="n">
        <v>55</v>
      </c>
      <c r="Y32" s="0" t="n">
        <v>60</v>
      </c>
      <c r="Z32" s="0" t="n">
        <v>65</v>
      </c>
      <c r="AR32" s="13" t="n">
        <v>35</v>
      </c>
      <c r="AS32" s="8" t="n">
        <f aca="false">AS7*'Taux avec population simulée'!B118</f>
        <v>459676.00001671</v>
      </c>
      <c r="AT32" s="8" t="n">
        <f aca="false">AT7*'Taux avec population simulée'!C118</f>
        <v>499714.423325918</v>
      </c>
      <c r="AU32" s="8" t="n">
        <f aca="false">AU7*'Taux avec population simulée'!D118</f>
        <v>498769.624949161</v>
      </c>
      <c r="AV32" s="8" t="n">
        <f aca="false">AV7*'Taux avec population simulée'!E118</f>
        <v>506185.121728015</v>
      </c>
      <c r="AW32" s="8" t="n">
        <f aca="false">AW7*'Taux avec population simulée'!F118</f>
        <v>503925.792595777</v>
      </c>
      <c r="AX32" s="8" t="n">
        <f aca="false">AX7*'Taux avec population simulée'!G118</f>
        <v>497218.848905076</v>
      </c>
      <c r="AY32" s="8" t="n">
        <f aca="false">AY7*'Taux avec population simulée'!H118</f>
        <v>503773.612560895</v>
      </c>
      <c r="AZ32" s="8" t="n">
        <f aca="false">AZ7*'Taux avec population simulée'!I118</f>
        <v>503999.60602984</v>
      </c>
      <c r="BA32" s="8" t="n">
        <f aca="false">BA7*'Taux avec population simulée'!J118</f>
        <v>502689.663839392</v>
      </c>
      <c r="BB32" s="8" t="n">
        <f aca="false">BB7*'Taux avec population simulée'!K118</f>
        <v>517661.808130298</v>
      </c>
      <c r="BC32" s="8" t="n">
        <f aca="false">BC7*'Taux avec population simulée'!L118</f>
        <v>508613.890495526</v>
      </c>
      <c r="BD32" s="9" t="n">
        <f aca="false">BD7*'Taux avec population simulée'!M118</f>
        <v>493058.473568742</v>
      </c>
      <c r="BE32" s="8" t="n">
        <f aca="false">BE7*'Taux avec population simulée'!N118</f>
        <v>491608.229113159</v>
      </c>
      <c r="BF32" s="8" t="n">
        <f aca="false">BF7*'Taux avec population simulée'!O118</f>
        <v>480577.647455893</v>
      </c>
      <c r="BG32" s="8" t="n">
        <f aca="false">BG7*'Taux avec population simulée'!P118</f>
        <v>484792.440659536</v>
      </c>
      <c r="BH32" s="8" t="n">
        <f aca="false">BH7*'Taux avec population simulée'!Q118</f>
        <v>485553.656641688</v>
      </c>
      <c r="BI32" s="8" t="n">
        <f aca="false">BI7*'Taux avec population simulée'!R118</f>
        <v>483896.848125433</v>
      </c>
      <c r="BJ32" s="8" t="n">
        <f aca="false">BJ7*'Taux avec population simulée'!S118</f>
        <v>485590.888491429</v>
      </c>
      <c r="BK32" s="8" t="n">
        <f aca="false">BK7*'Taux avec population simulée'!T118</f>
        <v>481650.320263125</v>
      </c>
      <c r="BL32" s="8" t="n">
        <f aca="false">BL7*'Taux avec population simulée'!U118</f>
        <v>482058.349567098</v>
      </c>
      <c r="BM32" s="8" t="n">
        <f aca="false">BM7*'Taux avec population simulée'!V118</f>
        <v>496569.782103153</v>
      </c>
      <c r="BN32" s="8" t="n">
        <f aca="false">BN7*'Taux avec population simulée'!W118</f>
        <v>493085.316765199</v>
      </c>
      <c r="BO32" s="8" t="n">
        <f aca="false">BO7*'Taux avec population simulée'!X118</f>
        <v>493437.082826209</v>
      </c>
      <c r="BP32" s="8" t="n">
        <f aca="false">BP7*'Taux avec population simulée'!Y118</f>
        <v>486501.98294031</v>
      </c>
      <c r="BQ32" s="8" t="n">
        <f aca="false">BQ7*'Taux avec population simulée'!Z118</f>
        <v>489279.291356076</v>
      </c>
      <c r="BR32" s="8" t="n">
        <f aca="false">BR7*'Taux avec population simulée'!AA118</f>
        <v>496128.322936834</v>
      </c>
      <c r="BS32" s="8" t="n">
        <f aca="false">BS7*'Taux avec population simulée'!AB118</f>
        <v>495003.773870907</v>
      </c>
      <c r="BT32" s="8" t="n">
        <f aca="false">BT7*'Taux avec population simulée'!AC118</f>
        <v>493044.264935603</v>
      </c>
      <c r="BU32" s="8" t="n">
        <f aca="false">BU7*'Taux avec population simulée'!AD118</f>
        <v>502823.676531124</v>
      </c>
      <c r="BV32" s="8" t="n">
        <f aca="false">BV7*'Taux avec population simulée'!AE118</f>
        <v>510080.601690165</v>
      </c>
      <c r="BW32" s="8" t="n">
        <f aca="false">BW7*'Taux avec population simulée'!AF118</f>
        <v>510821.089902753</v>
      </c>
      <c r="BX32" s="8" t="n">
        <f aca="false">BX7*'Taux avec population simulée'!AG118</f>
        <v>515540.970694998</v>
      </c>
      <c r="BY32" s="8" t="n">
        <f aca="false">BY7*'Taux avec population simulée'!AH118</f>
        <v>513993.411554511</v>
      </c>
      <c r="BZ32" s="8" t="n">
        <f aca="false">BZ7*'Taux avec population simulée'!AI118</f>
        <v>520884.479766931</v>
      </c>
      <c r="CA32" s="8" t="n">
        <f aca="false">CA7*'Taux avec population simulée'!AJ118</f>
        <v>522980.036324723</v>
      </c>
      <c r="CB32" s="8" t="n">
        <f aca="false">CB7*'Taux avec population simulée'!AK118</f>
        <v>523815.151641298</v>
      </c>
      <c r="CC32" s="8" t="n">
        <f aca="false">CC7*'Taux avec population simulée'!AL118</f>
        <v>522460.447425286</v>
      </c>
      <c r="CD32" s="8" t="n">
        <f aca="false">CD7*'Taux avec population simulée'!AM118</f>
        <v>536202.700185199</v>
      </c>
      <c r="CE32" s="8" t="n">
        <f aca="false">CE7*'Taux avec population simulée'!AN118</f>
        <v>539767.136912354</v>
      </c>
      <c r="CF32" s="8" t="n">
        <f aca="false">CF7*'Taux avec population simulée'!AO118</f>
        <v>541140.067437344</v>
      </c>
      <c r="CG32" s="8" t="n">
        <f aca="false">CG7*'Taux avec population simulée'!AP118</f>
        <v>537563.722626158</v>
      </c>
      <c r="CH32" s="8" t="n">
        <f aca="false">CH7*'Taux avec population simulée'!AQ118</f>
        <v>545879.261372954</v>
      </c>
      <c r="CI32" s="8" t="n">
        <f aca="false">CI7*'Taux avec population simulée'!AR118</f>
        <v>554091.487251905</v>
      </c>
      <c r="CJ32" s="8" t="n">
        <f aca="false">CJ7*'Taux avec population simulée'!AS118</f>
        <v>561382.206528265</v>
      </c>
      <c r="CK32" s="8" t="n">
        <f aca="false">CK7*'Taux avec population simulée'!AT118</f>
        <v>556041.166695825</v>
      </c>
      <c r="CL32" s="8" t="n">
        <f aca="false">CL7*'Taux avec population simulée'!AU118</f>
        <v>562564.630197947</v>
      </c>
      <c r="CM32" s="8" t="n">
        <f aca="false">CM7*'Taux avec population simulée'!AV118</f>
        <v>567833.280324015</v>
      </c>
      <c r="CN32" s="8" t="n">
        <f aca="false">CN7*'Taux avec population simulée'!AW118</f>
        <v>582998.187057309</v>
      </c>
      <c r="CO32" s="8" t="n">
        <f aca="false">CO7*'Taux avec population simulée'!AX118</f>
        <v>587589.952886966</v>
      </c>
      <c r="CP32" s="8" t="n">
        <f aca="false">CP7*'Taux avec population simulée'!AY118</f>
        <v>593119.803171724</v>
      </c>
      <c r="CQ32" s="8" t="n">
        <f aca="false">CQ7*'Taux avec population simulée'!AZ118</f>
        <v>598705.513853882</v>
      </c>
      <c r="CR32" s="8" t="n">
        <f aca="false">CR7*'Taux avec population simulée'!BA118</f>
        <v>601780.504075961</v>
      </c>
      <c r="CS32" s="8" t="n">
        <f aca="false">CS7*'Taux avec population simulée'!BB118</f>
        <v>611511.291049806</v>
      </c>
      <c r="CT32" s="8" t="n">
        <f aca="false">CT7*'Taux avec population simulée'!BC118</f>
        <v>629114.528073356</v>
      </c>
      <c r="CU32" s="8" t="n">
        <f aca="false">CU7*'Taux avec population simulée'!BD118</f>
        <v>636287.35280933</v>
      </c>
      <c r="CV32" s="8" t="n">
        <f aca="false">CV7*'Taux avec population simulée'!BE118</f>
        <v>637817.841334795</v>
      </c>
      <c r="CW32" s="8" t="n">
        <f aca="false">CW7*'Taux avec population simulée'!BF118</f>
        <v>653522.962536</v>
      </c>
      <c r="CX32" s="8" t="n">
        <f aca="false">CX7*'Taux avec population simulée'!BG118</f>
        <v>646919.827596901</v>
      </c>
      <c r="CY32" s="8" t="n">
        <f aca="false">CY7*'Taux avec population simulée'!BH118</f>
        <v>662732.986954982</v>
      </c>
      <c r="CZ32" s="8" t="n">
        <f aca="false">CZ7*'Taux avec population simulée'!BI118</f>
        <v>668784.860609704</v>
      </c>
      <c r="DA32" s="8" t="n">
        <f aca="false">DA7*'Taux avec population simulée'!BJ118</f>
        <v>675363.129087121</v>
      </c>
      <c r="DB32" s="8" t="n">
        <f aca="false">DB7*'Taux avec population simulée'!BK118</f>
        <v>685519.516439519</v>
      </c>
      <c r="DC32" s="8" t="n">
        <f aca="false">DC7*'Taux avec population simulée'!BL118</f>
        <v>689140.584801256</v>
      </c>
      <c r="DD32" s="8" t="n">
        <f aca="false">DD7*'Taux avec population simulée'!BM118</f>
        <v>705964.99809636</v>
      </c>
      <c r="DE32" s="8" t="n">
        <f aca="false">DE7*'Taux avec population simulée'!BN118</f>
        <v>705674.543132428</v>
      </c>
      <c r="DF32" s="8" t="n">
        <f aca="false">DF7*'Taux avec population simulée'!BO118</f>
        <v>709909.734113241</v>
      </c>
      <c r="DG32" s="8" t="n">
        <f aca="false">DG7*'Taux avec population simulée'!BP118</f>
        <v>715246.109695058</v>
      </c>
      <c r="DH32" s="8" t="n">
        <f aca="false">DH7*'Taux avec population simulée'!BQ118</f>
        <v>701736.053448621</v>
      </c>
      <c r="DI32" s="8" t="n">
        <f aca="false">DI7*'Taux avec population simulée'!BR118</f>
        <v>698101.082519331</v>
      </c>
      <c r="DJ32" s="8" t="n">
        <f aca="false">DJ7*'Taux avec population simulée'!BS118</f>
        <v>688661.148689783</v>
      </c>
      <c r="DK32" s="8" t="n">
        <f aca="false">DK7*'Taux avec population simulée'!BT118</f>
        <v>697752.987440111</v>
      </c>
      <c r="DL32" s="8" t="n">
        <f aca="false">DL7*'Taux avec population simulée'!BU118</f>
        <v>705441.275389665</v>
      </c>
      <c r="DM32" s="8" t="n">
        <f aca="false">DM7*'Taux avec population simulée'!BV118</f>
        <v>693008.610784924</v>
      </c>
      <c r="DN32" s="8" t="n">
        <f aca="false">DN7*'Taux avec population simulée'!BW118</f>
        <v>681952.434229952</v>
      </c>
      <c r="DO32" s="8" t="n">
        <f aca="false">DO7*'Taux avec population simulée'!BX118</f>
        <v>681933.718427301</v>
      </c>
      <c r="DP32" s="8" t="n">
        <f aca="false">DP7*'Taux avec population simulée'!BY118</f>
        <v>687768.719604432</v>
      </c>
      <c r="DQ32" s="8" t="n">
        <f aca="false">DQ7*'Taux avec population simulée'!BZ118</f>
        <v>682134.831171449</v>
      </c>
      <c r="DR32" s="8" t="n">
        <f aca="false">DR7*'Taux avec population simulée'!CA118</f>
        <v>688894.426178246</v>
      </c>
      <c r="DS32" s="8" t="n">
        <f aca="false">DS7*'Taux avec population simulée'!CB118</f>
        <v>675183.067674313</v>
      </c>
      <c r="DT32" s="8" t="n">
        <f aca="false">DT7*'Taux avec population simulée'!CC118</f>
        <v>676245.498905825</v>
      </c>
      <c r="DU32" s="8" t="n">
        <f aca="false">DU7*'Taux avec population simulée'!CD118</f>
        <v>675965.570415627</v>
      </c>
      <c r="DV32" s="8" t="n">
        <f aca="false">DV7*'Taux avec population simulée'!CE118</f>
        <v>675479.795200263</v>
      </c>
      <c r="DW32" s="8" t="n">
        <f aca="false">DW7*'Taux avec population simulée'!CF118</f>
        <v>675177.384361398</v>
      </c>
      <c r="DX32" s="8" t="n">
        <f aca="false">DX7*'Taux avec population simulée'!CG118</f>
        <v>678652.005233955</v>
      </c>
      <c r="DY32" s="8" t="n">
        <f aca="false">DY7*'Taux avec population simulée'!CH118</f>
        <v>678662.926307651</v>
      </c>
      <c r="DZ32" s="8" t="n">
        <f aca="false">DZ7*'Taux avec population simulée'!CI118</f>
        <v>668040.648294558</v>
      </c>
      <c r="EA32" s="8" t="n">
        <f aca="false">EA7*'Taux avec population simulée'!CJ118</f>
        <v>667940.393418537</v>
      </c>
      <c r="EB32" s="8" t="n">
        <f aca="false">EB7*'Taux avec population simulée'!CK118</f>
        <v>679223.256403174</v>
      </c>
      <c r="EC32" s="8" t="n">
        <f aca="false">EC7*'Taux avec population simulée'!CL118</f>
        <v>684193.530971339</v>
      </c>
      <c r="ED32" s="8" t="n">
        <f aca="false">ED7*'Taux avec population simulée'!CM118</f>
        <v>685712.791203729</v>
      </c>
      <c r="EE32" s="8" t="n">
        <f aca="false">EE7*'Taux avec population simulée'!CN118</f>
        <v>675846.620025516</v>
      </c>
      <c r="EF32" s="8" t="n">
        <f aca="false">EF7*'Taux avec population simulée'!CO118</f>
        <v>672440.802857699</v>
      </c>
      <c r="EG32" s="8" t="n">
        <f aca="false">EG7*'Taux avec population simulée'!CP118</f>
        <v>684167.742079317</v>
      </c>
      <c r="EH32" s="8" t="n">
        <f aca="false">EH7*'Taux avec population simulée'!CQ118</f>
        <v>693740.155038608</v>
      </c>
      <c r="EI32" s="8" t="n">
        <f aca="false">EI7*'Taux avec population simulée'!CR118</f>
        <v>689030.603435535</v>
      </c>
      <c r="EJ32" s="8" t="n">
        <f aca="false">EJ7*'Taux avec population simulée'!CS118</f>
        <v>690339.648698577</v>
      </c>
      <c r="EK32" s="8" t="n">
        <f aca="false">EK7*'Taux avec population simulée'!CT118</f>
        <v>690812.801957604</v>
      </c>
      <c r="EL32" s="8" t="n">
        <f aca="false">EL7*'Taux avec population simulée'!CU118</f>
        <v>688397.535354267</v>
      </c>
      <c r="EM32" s="8" t="n">
        <f aca="false">EM7*'Taux avec population simulée'!CV118</f>
        <v>690987.975785629</v>
      </c>
      <c r="EN32" s="8" t="n">
        <f aca="false">EN7*'Taux avec population simulée'!CW118</f>
        <v>688877.433101163</v>
      </c>
      <c r="EO32" s="8" t="n">
        <f aca="false">EO7*'Taux avec population simulée'!CX118</f>
        <v>684586.488712785</v>
      </c>
      <c r="EP32" s="8" t="n">
        <f aca="false">EP7*'Taux avec population simulée'!CY118</f>
        <v>675710.382467163</v>
      </c>
      <c r="EQ32" s="8" t="n">
        <f aca="false">EQ7*'Taux avec population simulée'!CZ118</f>
        <v>669238.191370904</v>
      </c>
      <c r="ER32" s="8" t="n">
        <f aca="false">ER7*'Taux avec population simulée'!DA118</f>
        <v>655307.42741004</v>
      </c>
      <c r="ES32" s="8" t="n">
        <f aca="false">ES7*'Taux avec population simulée'!DB118</f>
        <v>662669.86074306</v>
      </c>
      <c r="ET32" s="8" t="n">
        <f aca="false">ET7*'Taux avec population simulée'!DC118</f>
        <v>660037.290103752</v>
      </c>
      <c r="EU32" s="8" t="n">
        <f aca="false">EU7*'Taux avec population simulée'!DD118</f>
        <v>652027.757298648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358903.999981239</v>
      </c>
      <c r="GQ32" s="8" t="n">
        <f aca="false">GQ7*'Taux avec population simulée'!C132</f>
        <v>382044.66948073</v>
      </c>
      <c r="GR32" s="8" t="n">
        <f aca="false">GR7*'Taux avec population simulée'!D132</f>
        <v>401660.412591114</v>
      </c>
      <c r="GS32" s="8" t="n">
        <f aca="false">GS7*'Taux avec population simulée'!E132</f>
        <v>390242.54772514</v>
      </c>
      <c r="GT32" s="8" t="n">
        <f aca="false">GT7*'Taux avec population simulée'!F132</f>
        <v>387515.052461842</v>
      </c>
      <c r="GU32" s="8" t="n">
        <f aca="false">GU7*'Taux avec population simulée'!G132</f>
        <v>396011.246417549</v>
      </c>
      <c r="GV32" s="8" t="n">
        <f aca="false">GV7*'Taux avec population simulée'!H132</f>
        <v>410349.965626151</v>
      </c>
      <c r="GW32" s="8" t="n">
        <f aca="false">GW7*'Taux avec population simulée'!I132</f>
        <v>421559.815481397</v>
      </c>
      <c r="GX32" s="8" t="n">
        <f aca="false">GX7*'Taux avec population simulée'!J132</f>
        <v>424212.453612887</v>
      </c>
      <c r="GY32" s="8" t="n">
        <f aca="false">GY7*'Taux avec population simulée'!K132</f>
        <v>412991.252279334</v>
      </c>
      <c r="GZ32" s="8" t="n">
        <f aca="false">GZ7*'Taux avec population simulée'!L132</f>
        <v>420927.667355267</v>
      </c>
      <c r="HA32" s="9" t="n">
        <f aca="false">HA7*'Taux avec population simulée'!M132</f>
        <v>397439.506440616</v>
      </c>
      <c r="HB32" s="8" t="n">
        <f aca="false">HB7*'Taux avec population simulée'!N132</f>
        <v>393074.238256515</v>
      </c>
      <c r="HC32" s="8" t="n">
        <f aca="false">HC7*'Taux avec population simulée'!O132</f>
        <v>391828.346395891</v>
      </c>
      <c r="HD32" s="8" t="n">
        <f aca="false">HD7*'Taux avec population simulée'!P132</f>
        <v>393892.30194385</v>
      </c>
      <c r="HE32" s="8" t="n">
        <f aca="false">HE7*'Taux avec population simulée'!Q132</f>
        <v>387748.872768878</v>
      </c>
      <c r="HF32" s="8" t="n">
        <f aca="false">HF7*'Taux avec population simulée'!R132</f>
        <v>389953.74652843</v>
      </c>
      <c r="HG32" s="8" t="n">
        <f aca="false">HG7*'Taux avec population simulée'!S132</f>
        <v>391500.495729943</v>
      </c>
      <c r="HH32" s="8" t="n">
        <f aca="false">HH7*'Taux avec population simulée'!T132</f>
        <v>393714.213110561</v>
      </c>
      <c r="HI32" s="8" t="n">
        <f aca="false">HI7*'Taux avec population simulée'!U132</f>
        <v>394134.087914574</v>
      </c>
      <c r="HJ32" s="8" t="n">
        <f aca="false">HJ7*'Taux avec population simulée'!V132</f>
        <v>389357.44616013</v>
      </c>
      <c r="HK32" s="8" t="n">
        <f aca="false">HK7*'Taux avec population simulée'!W132</f>
        <v>385816.095964765</v>
      </c>
      <c r="HL32" s="8" t="n">
        <f aca="false">HL7*'Taux avec population simulée'!X132</f>
        <v>382030.861785492</v>
      </c>
      <c r="HM32" s="8" t="n">
        <f aca="false">HM7*'Taux avec population simulée'!Y132</f>
        <v>389061.502853011</v>
      </c>
      <c r="HN32" s="8" t="n">
        <f aca="false">HN7*'Taux avec population simulée'!Z132</f>
        <v>381398.315805636</v>
      </c>
      <c r="HO32" s="8" t="n">
        <f aca="false">HO7*'Taux avec population simulée'!AA132</f>
        <v>388029.139199444</v>
      </c>
      <c r="HP32" s="8" t="n">
        <f aca="false">HP7*'Taux avec population simulée'!AB132</f>
        <v>388220.128819309</v>
      </c>
      <c r="HQ32" s="8" t="n">
        <f aca="false">HQ7*'Taux avec population simulée'!AC132</f>
        <v>390751.727091711</v>
      </c>
      <c r="HR32" s="8" t="n">
        <f aca="false">HR7*'Taux avec population simulée'!AD132</f>
        <v>398288.030401687</v>
      </c>
      <c r="HS32" s="8" t="n">
        <f aca="false">HS7*'Taux avec population simulée'!AE132</f>
        <v>390916.239358723</v>
      </c>
      <c r="HT32" s="8" t="n">
        <f aca="false">HT7*'Taux avec population simulée'!AF132</f>
        <v>392486.058083193</v>
      </c>
      <c r="HU32" s="8" t="n">
        <f aca="false">HU7*'Taux avec population simulée'!AG132</f>
        <v>391491.200169376</v>
      </c>
      <c r="HV32" s="8" t="n">
        <f aca="false">HV7*'Taux avec population simulée'!AH132</f>
        <v>392109.651037035</v>
      </c>
      <c r="HW32" s="8" t="n">
        <f aca="false">HW7*'Taux avec population simulée'!AI132</f>
        <v>400868.049015348</v>
      </c>
      <c r="HX32" s="8" t="n">
        <f aca="false">HX7*'Taux avec population simulée'!AJ132</f>
        <v>407658.095179769</v>
      </c>
      <c r="HY32" s="8" t="n">
        <f aca="false">HY7*'Taux avec population simulée'!AK132</f>
        <v>408088.061938609</v>
      </c>
      <c r="HZ32" s="8" t="n">
        <f aca="false">HZ7*'Taux avec population simulée'!AL132</f>
        <v>412708.73845374</v>
      </c>
      <c r="IA32" s="8" t="n">
        <f aca="false">IA7*'Taux avec population simulée'!AM132</f>
        <v>417155.351878974</v>
      </c>
      <c r="IB32" s="8" t="n">
        <f aca="false">IB7*'Taux avec population simulée'!AN132</f>
        <v>422420.563213821</v>
      </c>
      <c r="IC32" s="8" t="n">
        <f aca="false">IC7*'Taux avec population simulée'!AO132</f>
        <v>428203.499555315</v>
      </c>
      <c r="ID32" s="8" t="n">
        <f aca="false">ID7*'Taux avec population simulée'!AP132</f>
        <v>439573.244401747</v>
      </c>
      <c r="IE32" s="8" t="n">
        <f aca="false">IE7*'Taux avec population simulée'!AQ132</f>
        <v>441204.145852217</v>
      </c>
      <c r="IF32" s="8" t="n">
        <f aca="false">IF7*'Taux avec population simulée'!AR132</f>
        <v>446332.969120748</v>
      </c>
      <c r="IG32" s="8" t="n">
        <f aca="false">IG7*'Taux avec population simulée'!AS132</f>
        <v>448945.966248017</v>
      </c>
      <c r="IH32" s="8" t="n">
        <f aca="false">IH7*'Taux avec population simulée'!AT132</f>
        <v>456118.491729057</v>
      </c>
      <c r="II32" s="8" t="n">
        <f aca="false">II7*'Taux avec population simulée'!AU132</f>
        <v>453332.992120264</v>
      </c>
      <c r="IJ32" s="8" t="n">
        <f aca="false">IJ7*'Taux avec population simulée'!AV132</f>
        <v>461345.064545834</v>
      </c>
      <c r="IK32" s="8" t="n">
        <f aca="false">IK7*'Taux avec population simulée'!AW132</f>
        <v>472359.534121891</v>
      </c>
      <c r="IL32" s="8" t="n">
        <f aca="false">IL7*'Taux avec population simulée'!AX132</f>
        <v>475738.028689344</v>
      </c>
      <c r="IM32" s="8" t="n">
        <f aca="false">IM7*'Taux avec population simulée'!AY132</f>
        <v>487155.388092404</v>
      </c>
      <c r="IN32" s="8" t="n">
        <f aca="false">IN7*'Taux avec population simulée'!AZ132</f>
        <v>499839.778024055</v>
      </c>
      <c r="IO32" s="8" t="n">
        <f aca="false">IO7*'Taux avec population simulée'!BA132</f>
        <v>507705.854034861</v>
      </c>
      <c r="IP32" s="8" t="n">
        <f aca="false">IP7*'Taux avec population simulée'!BB132</f>
        <v>507474.388284476</v>
      </c>
      <c r="IQ32" s="8" t="n">
        <f aca="false">IQ7*'Taux avec population simulée'!BC132</f>
        <v>503253.983109813</v>
      </c>
      <c r="IR32" s="8" t="n">
        <f aca="false">IR7*'Taux avec population simulée'!BD132</f>
        <v>506234.03938109</v>
      </c>
      <c r="IS32" s="8" t="n">
        <f aca="false">IS7*'Taux avec population simulée'!BE132</f>
        <v>519373.820932522</v>
      </c>
      <c r="IT32" s="8" t="n">
        <f aca="false">IT7*'Taux avec population simulée'!BF132</f>
        <v>517368.425777896</v>
      </c>
      <c r="IU32" s="8" t="n">
        <f aca="false">IU7*'Taux avec population simulée'!BG132</f>
        <v>521854.032230596</v>
      </c>
      <c r="IV32" s="8" t="n">
        <f aca="false">IV7*'Taux avec population simulée'!BH132</f>
        <v>520406.483749435</v>
      </c>
      <c r="IW32" s="8" t="n">
        <f aca="false">IW7*'Taux avec population simulée'!BI132</f>
        <v>528081.782287038</v>
      </c>
      <c r="IX32" s="8" t="n">
        <f aca="false">IX7*'Taux avec population simulée'!BJ132</f>
        <v>527916.898551275</v>
      </c>
      <c r="IY32" s="8" t="n">
        <f aca="false">IY7*'Taux avec population simulée'!BK132</f>
        <v>532843.178245855</v>
      </c>
      <c r="IZ32" s="8" t="n">
        <f aca="false">IZ7*'Taux avec population simulée'!BL132</f>
        <v>535296.376383824</v>
      </c>
      <c r="JA32" s="8" t="n">
        <f aca="false">JA7*'Taux avec population simulée'!BM132</f>
        <v>537106.320129335</v>
      </c>
      <c r="JB32" s="8" t="n">
        <f aca="false">JB7*'Taux avec population simulée'!BN132</f>
        <v>537616.617720795</v>
      </c>
      <c r="JC32" s="8" t="n">
        <f aca="false">JC7*'Taux avec population simulée'!BO132</f>
        <v>542431.381604273</v>
      </c>
      <c r="JD32" s="8" t="n">
        <f aca="false">JD7*'Taux avec population simulée'!BP132</f>
        <v>538652.849553461</v>
      </c>
      <c r="JE32" s="8" t="n">
        <f aca="false">JE7*'Taux avec population simulée'!BQ132</f>
        <v>529473.355097259</v>
      </c>
      <c r="JF32" s="8" t="n">
        <f aca="false">JF7*'Taux avec population simulée'!BR132</f>
        <v>525001.997312487</v>
      </c>
      <c r="JG32" s="8" t="n">
        <f aca="false">JG7*'Taux avec population simulée'!BS132</f>
        <v>522512.822865015</v>
      </c>
      <c r="JH32" s="8" t="n">
        <f aca="false">JH7*'Taux avec population simulée'!BT132</f>
        <v>520586.350733876</v>
      </c>
      <c r="JI32" s="8" t="n">
        <f aca="false">JI7*'Taux avec population simulée'!BU132</f>
        <v>523195.110076892</v>
      </c>
      <c r="JJ32" s="8" t="n">
        <f aca="false">JJ7*'Taux avec population simulée'!BV132</f>
        <v>528137.976234265</v>
      </c>
      <c r="JK32" s="8" t="n">
        <f aca="false">JK7*'Taux avec population simulée'!BW132</f>
        <v>530706.912758007</v>
      </c>
      <c r="JL32" s="8" t="n">
        <f aca="false">JL7*'Taux avec population simulée'!BX132</f>
        <v>522308.840757443</v>
      </c>
      <c r="JM32" s="8" t="n">
        <f aca="false">JM7*'Taux avec population simulée'!BY132</f>
        <v>519593.16635774</v>
      </c>
      <c r="JN32" s="8" t="n">
        <f aca="false">JN7*'Taux avec population simulée'!BZ132</f>
        <v>521102.370680694</v>
      </c>
      <c r="JO32" s="8" t="n">
        <f aca="false">JO7*'Taux avec population simulée'!CA132</f>
        <v>511922.210115157</v>
      </c>
      <c r="JP32" s="8" t="n">
        <f aca="false">JP7*'Taux avec population simulée'!CB132</f>
        <v>509106.590620134</v>
      </c>
      <c r="JQ32" s="8" t="n">
        <f aca="false">JQ7*'Taux avec population simulée'!CC132</f>
        <v>504805.714443869</v>
      </c>
      <c r="JR32" s="8" t="n">
        <f aca="false">JR7*'Taux avec population simulée'!CD132</f>
        <v>504243.771508495</v>
      </c>
      <c r="JS32" s="8" t="n">
        <f aca="false">JS7*'Taux avec population simulée'!CE132</f>
        <v>502696.012488701</v>
      </c>
      <c r="JT32" s="8" t="n">
        <f aca="false">JT7*'Taux avec population simulée'!CF132</f>
        <v>504428.409669749</v>
      </c>
      <c r="JU32" s="8" t="n">
        <f aca="false">JU7*'Taux avec population simulée'!CG132</f>
        <v>505136.586648373</v>
      </c>
      <c r="JV32" s="8" t="n">
        <f aca="false">JV7*'Taux avec population simulée'!CH132</f>
        <v>514428.87240472</v>
      </c>
      <c r="JW32" s="8" t="n">
        <f aca="false">JW7*'Taux avec population simulée'!CI132</f>
        <v>514072.570658482</v>
      </c>
      <c r="JX32" s="8" t="n">
        <f aca="false">JX7*'Taux avec population simulée'!CJ132</f>
        <v>508438.669333302</v>
      </c>
      <c r="JY32" s="8" t="n">
        <f aca="false">JY7*'Taux avec population simulée'!CK132</f>
        <v>510012.339078681</v>
      </c>
      <c r="JZ32" s="8" t="n">
        <f aca="false">JZ7*'Taux avec population simulée'!CL132</f>
        <v>506691.633521486</v>
      </c>
      <c r="KA32" s="8" t="n">
        <f aca="false">KA7*'Taux avec population simulée'!CM132</f>
        <v>505321.529865898</v>
      </c>
      <c r="KB32" s="8" t="n">
        <f aca="false">KB7*'Taux avec population simulée'!CN132</f>
        <v>501598.503006985</v>
      </c>
      <c r="KC32" s="8" t="n">
        <f aca="false">KC7*'Taux avec population simulée'!CO132</f>
        <v>496657.106138432</v>
      </c>
      <c r="KD32" s="8" t="n">
        <f aca="false">KD7*'Taux avec population simulée'!CP132</f>
        <v>488379.78465394</v>
      </c>
      <c r="KE32" s="8" t="n">
        <f aca="false">KE7*'Taux avec population simulée'!CQ132</f>
        <v>485179.770782951</v>
      </c>
      <c r="KF32" s="8" t="n">
        <f aca="false">KF7*'Taux avec population simulée'!CR132</f>
        <v>489122.370462119</v>
      </c>
      <c r="KG32" s="8" t="n">
        <f aca="false">KG7*'Taux avec population simulée'!CS132</f>
        <v>491190.359038515</v>
      </c>
      <c r="KH32" s="8" t="n">
        <f aca="false">KH7*'Taux avec population simulée'!CT132</f>
        <v>487282.734506902</v>
      </c>
      <c r="KI32" s="8" t="n">
        <f aca="false">KI7*'Taux avec population simulée'!CU132</f>
        <v>486963.381977509</v>
      </c>
      <c r="KJ32" s="8" t="n">
        <f aca="false">KJ7*'Taux avec population simulée'!CV132</f>
        <v>496612.767222459</v>
      </c>
      <c r="KK32" s="8" t="n">
        <f aca="false">KK7*'Taux avec population simulée'!CW132</f>
        <v>497026.963937838</v>
      </c>
      <c r="KL32" s="8" t="n">
        <f aca="false">KL7*'Taux avec population simulée'!CX132</f>
        <v>500007.489520602</v>
      </c>
      <c r="KM32" s="8" t="n">
        <f aca="false">KM7*'Taux avec population simulée'!CY132</f>
        <v>509247.215013174</v>
      </c>
      <c r="KN32" s="8" t="n">
        <f aca="false">KN7*'Taux avec population simulée'!CZ132</f>
        <v>510181.468014299</v>
      </c>
      <c r="KO32" s="8" t="n">
        <f aca="false">KO7*'Taux avec population simulée'!DA132</f>
        <v>516627.358720503</v>
      </c>
      <c r="KP32" s="8" t="n">
        <f aca="false">KP7*'Taux avec population simulée'!DB132</f>
        <v>514761.853136125</v>
      </c>
      <c r="KQ32" s="8" t="n">
        <f aca="false">KQ7*'Taux avec population simulée'!DC132</f>
        <v>506104.995241039</v>
      </c>
      <c r="KR32" s="8" t="n">
        <f aca="false">KR7*'Taux avec population simulée'!DD132</f>
        <v>512501.602950145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2003</v>
      </c>
      <c r="C33" s="0" t="n">
        <v>0.0122076385</v>
      </c>
      <c r="D33" s="0" t="n">
        <v>0.1579165383</v>
      </c>
      <c r="E33" s="0" t="n">
        <v>0.3201220355</v>
      </c>
      <c r="F33" s="0" t="n">
        <v>0.4171266738</v>
      </c>
      <c r="G33" s="0" t="n">
        <v>0.4587281575</v>
      </c>
      <c r="H33" s="0" t="n">
        <v>0.39188815</v>
      </c>
      <c r="I33" s="0" t="n">
        <v>0.401622545</v>
      </c>
      <c r="J33" s="0" t="n">
        <v>0.3379122879</v>
      </c>
      <c r="K33" s="0" t="n">
        <v>0.3171263816</v>
      </c>
      <c r="L33" s="0" t="n">
        <v>0.2479333428</v>
      </c>
      <c r="M33" s="0" t="n">
        <v>0.0774719453</v>
      </c>
      <c r="O33" s="0" t="n">
        <v>3</v>
      </c>
      <c r="P33" s="0" t="n">
        <v>0.006265778</v>
      </c>
      <c r="Q33" s="0" t="n">
        <v>0.1119738255</v>
      </c>
      <c r="R33" s="0" t="n">
        <v>0.2084078423</v>
      </c>
      <c r="S33" s="0" t="n">
        <v>0.2603351521</v>
      </c>
      <c r="T33" s="0" t="n">
        <v>0.2540348904</v>
      </c>
      <c r="U33" s="0" t="n">
        <v>0.2794417967</v>
      </c>
      <c r="V33" s="0" t="n">
        <v>0.2878366889</v>
      </c>
      <c r="W33" s="0" t="n">
        <v>0.2476278242</v>
      </c>
      <c r="X33" s="0" t="n">
        <v>0.1857192386</v>
      </c>
      <c r="Y33" s="0" t="n">
        <v>0.1216875426</v>
      </c>
      <c r="Z33" s="0" t="n">
        <v>0.028991544</v>
      </c>
      <c r="AR33" s="12" t="n">
        <v>40</v>
      </c>
      <c r="AS33" s="12" t="n">
        <f aca="false">AS8*'Taux avec population simulée'!B119</f>
        <v>422488.000035213</v>
      </c>
      <c r="AT33" s="12" t="n">
        <f aca="false">AT8*'Taux avec population simulée'!C119</f>
        <v>428085.683941936</v>
      </c>
      <c r="AU33" s="12" t="n">
        <f aca="false">AU8*'Taux avec population simulée'!D119</f>
        <v>442989.925698442</v>
      </c>
      <c r="AV33" s="12" t="n">
        <f aca="false">AV8*'Taux avec population simulée'!E119</f>
        <v>450500.583594933</v>
      </c>
      <c r="AW33" s="12" t="n">
        <f aca="false">AW8*'Taux avec population simulée'!F119</f>
        <v>442986.760646951</v>
      </c>
      <c r="AX33" s="12" t="n">
        <f aca="false">AX8*'Taux avec population simulée'!G119</f>
        <v>439913.551049987</v>
      </c>
      <c r="AY33" s="12" t="n">
        <f aca="false">AY8*'Taux avec population simulée'!H119</f>
        <v>423846.467895501</v>
      </c>
      <c r="AZ33" s="12" t="n">
        <f aca="false">AZ8*'Taux avec population simulée'!I119</f>
        <v>415072.952984006</v>
      </c>
      <c r="BA33" s="12" t="n">
        <f aca="false">BA8*'Taux avec population simulée'!J119</f>
        <v>398525.311679065</v>
      </c>
      <c r="BB33" s="12" t="n">
        <f aca="false">BB8*'Taux avec population simulée'!K119</f>
        <v>421677.718633178</v>
      </c>
      <c r="BC33" s="12" t="n">
        <f aca="false">BC8*'Taux avec population simulée'!L119</f>
        <v>454740.967003971</v>
      </c>
      <c r="BD33" s="1" t="n">
        <f aca="false">BD8*'Taux avec population simulée'!M119</f>
        <v>446019.493702438</v>
      </c>
      <c r="BE33" s="12" t="n">
        <f aca="false">BE8*'Taux avec population simulée'!N119</f>
        <v>401340.034280896</v>
      </c>
      <c r="BF33" s="12" t="n">
        <f aca="false">BF8*'Taux avec population simulée'!O119</f>
        <v>413653.900354004</v>
      </c>
      <c r="BG33" s="12" t="n">
        <f aca="false">BG8*'Taux avec population simulée'!P119</f>
        <v>413165.281556822</v>
      </c>
      <c r="BH33" s="12" t="n">
        <f aca="false">BH8*'Taux avec population simulée'!Q119</f>
        <v>420642.288452228</v>
      </c>
      <c r="BI33" s="12" t="n">
        <f aca="false">BI8*'Taux avec population simulée'!R119</f>
        <v>430279.051016983</v>
      </c>
      <c r="BJ33" s="12" t="n">
        <f aca="false">BJ8*'Taux avec population simulée'!S119</f>
        <v>434458.571542812</v>
      </c>
      <c r="BK33" s="12" t="n">
        <f aca="false">BK8*'Taux avec population simulée'!T119</f>
        <v>441657.032179013</v>
      </c>
      <c r="BL33" s="12" t="n">
        <f aca="false">BL8*'Taux avec population simulée'!U119</f>
        <v>450287.846188503</v>
      </c>
      <c r="BM33" s="12" t="n">
        <f aca="false">BM8*'Taux avec population simulée'!V119</f>
        <v>447757.693406087</v>
      </c>
      <c r="BN33" s="12" t="n">
        <f aca="false">BN8*'Taux avec population simulée'!W119</f>
        <v>451063.103955609</v>
      </c>
      <c r="BO33" s="12" t="n">
        <f aca="false">BO8*'Taux avec population simulée'!X119</f>
        <v>456603.000247988</v>
      </c>
      <c r="BP33" s="12" t="n">
        <f aca="false">BP8*'Taux avec population simulée'!Y119</f>
        <v>459233.008851075</v>
      </c>
      <c r="BQ33" s="12" t="n">
        <f aca="false">BQ8*'Taux avec population simulée'!Z119</f>
        <v>471337.891771033</v>
      </c>
      <c r="BR33" s="12" t="n">
        <f aca="false">BR8*'Taux avec population simulée'!AA119</f>
        <v>467463.989579723</v>
      </c>
      <c r="BS33" s="12" t="n">
        <f aca="false">BS8*'Taux avec population simulée'!AB119</f>
        <v>474948.338582567</v>
      </c>
      <c r="BT33" s="12" t="n">
        <f aca="false">BT8*'Taux avec population simulée'!AC119</f>
        <v>478791.050143802</v>
      </c>
      <c r="BU33" s="12" t="n">
        <f aca="false">BU8*'Taux avec population simulée'!AD119</f>
        <v>480853.500988221</v>
      </c>
      <c r="BV33" s="12" t="n">
        <f aca="false">BV8*'Taux avec population simulée'!AE119</f>
        <v>479461.09263847</v>
      </c>
      <c r="BW33" s="12" t="n">
        <f aca="false">BW8*'Taux avec population simulée'!AF119</f>
        <v>481166.092756533</v>
      </c>
      <c r="BX33" s="12" t="n">
        <f aca="false">BX8*'Taux avec population simulée'!AG119</f>
        <v>487481.355255873</v>
      </c>
      <c r="BY33" s="12" t="n">
        <f aca="false">BY8*'Taux avec population simulée'!AH119</f>
        <v>494743.840163585</v>
      </c>
      <c r="BZ33" s="12" t="n">
        <f aca="false">BZ8*'Taux avec population simulée'!AI119</f>
        <v>484643.375293699</v>
      </c>
      <c r="CA33" s="12" t="n">
        <f aca="false">CA8*'Taux avec population simulée'!AJ119</f>
        <v>489544.511417707</v>
      </c>
      <c r="CB33" s="12" t="n">
        <f aca="false">CB8*'Taux avec population simulée'!AK119</f>
        <v>490491.446947655</v>
      </c>
      <c r="CC33" s="12" t="n">
        <f aca="false">CC8*'Taux avec population simulée'!AL119</f>
        <v>487387.459767472</v>
      </c>
      <c r="CD33" s="12" t="n">
        <f aca="false">CD8*'Taux avec population simulée'!AM119</f>
        <v>488684.368550398</v>
      </c>
      <c r="CE33" s="12" t="n">
        <f aca="false">CE8*'Taux avec population simulée'!AN119</f>
        <v>486870.397614789</v>
      </c>
      <c r="CF33" s="12" t="n">
        <f aca="false">CF8*'Taux avec population simulée'!AO119</f>
        <v>487776.455617059</v>
      </c>
      <c r="CG33" s="12" t="n">
        <f aca="false">CG8*'Taux avec population simulée'!AP119</f>
        <v>503135.556990614</v>
      </c>
      <c r="CH33" s="12" t="n">
        <f aca="false">CH8*'Taux avec population simulée'!AQ119</f>
        <v>498290.01920038</v>
      </c>
      <c r="CI33" s="12" t="n">
        <f aca="false">CI8*'Taux avec population simulée'!AR119</f>
        <v>498406.682608085</v>
      </c>
      <c r="CJ33" s="12" t="n">
        <f aca="false">CJ8*'Taux avec population simulée'!AS119</f>
        <v>492418.903427623</v>
      </c>
      <c r="CK33" s="12" t="n">
        <f aca="false">CK8*'Taux avec population simulée'!AT119</f>
        <v>495661.71977545</v>
      </c>
      <c r="CL33" s="12" t="n">
        <f aca="false">CL8*'Taux avec population simulée'!AU119</f>
        <v>503307.332926033</v>
      </c>
      <c r="CM33" s="12" t="n">
        <f aca="false">CM8*'Taux avec population simulée'!AV119</f>
        <v>501210.203629034</v>
      </c>
      <c r="CN33" s="12" t="n">
        <f aca="false">CN8*'Taux avec population simulée'!AW119</f>
        <v>497468.312839063</v>
      </c>
      <c r="CO33" s="12" t="n">
        <f aca="false">CO8*'Taux avec population simulée'!AX119</f>
        <v>507159.937311357</v>
      </c>
      <c r="CP33" s="12" t="n">
        <f aca="false">CP8*'Taux avec population simulée'!AY119</f>
        <v>516096.2297305</v>
      </c>
      <c r="CQ33" s="12" t="n">
        <f aca="false">CQ8*'Taux avec population simulée'!AZ119</f>
        <v>516574.604839329</v>
      </c>
      <c r="CR33" s="12" t="n">
        <f aca="false">CR8*'Taux avec population simulée'!BA119</f>
        <v>520860.223900694</v>
      </c>
      <c r="CS33" s="12" t="n">
        <f aca="false">CS8*'Taux avec population simulée'!BB119</f>
        <v>519004.487591965</v>
      </c>
      <c r="CT33" s="12" t="n">
        <f aca="false">CT8*'Taux avec population simulée'!BC119</f>
        <v>525930.835098611</v>
      </c>
      <c r="CU33" s="12" t="n">
        <f aca="false">CU8*'Taux avec population simulée'!BD119</f>
        <v>527490.455003711</v>
      </c>
      <c r="CV33" s="12" t="n">
        <f aca="false">CV8*'Taux avec population simulée'!BE119</f>
        <v>527466.151045894</v>
      </c>
      <c r="CW33" s="12" t="n">
        <f aca="false">CW8*'Taux avec population simulée'!BF119</f>
        <v>525686.050701757</v>
      </c>
      <c r="CX33" s="12" t="n">
        <f aca="false">CX8*'Taux avec population simulée'!BG119</f>
        <v>539863.36029453</v>
      </c>
      <c r="CY33" s="12" t="n">
        <f aca="false">CY8*'Taux avec population simulée'!BH119</f>
        <v>542971.706404337</v>
      </c>
      <c r="CZ33" s="12" t="n">
        <f aca="false">CZ8*'Taux avec population simulée'!BI119</f>
        <v>543852.603361139</v>
      </c>
      <c r="DA33" s="12" t="n">
        <f aca="false">DA8*'Taux avec population simulée'!BJ119</f>
        <v>539531.046263616</v>
      </c>
      <c r="DB33" s="12" t="n">
        <f aca="false">DB8*'Taux avec population simulée'!BK119</f>
        <v>547793.713566599</v>
      </c>
      <c r="DC33" s="12" t="n">
        <f aca="false">DC8*'Taux avec population simulée'!BL119</f>
        <v>556602.290686506</v>
      </c>
      <c r="DD33" s="12" t="n">
        <f aca="false">DD8*'Taux avec population simulée'!BM119</f>
        <v>563020.262050314</v>
      </c>
      <c r="DE33" s="12" t="n">
        <f aca="false">DE8*'Taux avec population simulée'!BN119</f>
        <v>554681.944073285</v>
      </c>
      <c r="DF33" s="12" t="n">
        <f aca="false">DF8*'Taux avec population simulée'!BO119</f>
        <v>560210.030161678</v>
      </c>
      <c r="DG33" s="12" t="n">
        <f aca="false">DG8*'Taux avec population simulée'!BP119</f>
        <v>563866.656338623</v>
      </c>
      <c r="DH33" s="12" t="n">
        <f aca="false">DH8*'Taux avec population simulée'!BQ119</f>
        <v>577502.927140317</v>
      </c>
      <c r="DI33" s="12" t="n">
        <f aca="false">DI8*'Taux avec population simulée'!BR119</f>
        <v>579283.739239332</v>
      </c>
      <c r="DJ33" s="12" t="n">
        <f aca="false">DJ8*'Taux avec population simulée'!BS119</f>
        <v>583155.639189202</v>
      </c>
      <c r="DK33" s="12" t="n">
        <f aca="false">DK8*'Taux avec population simulée'!BT119</f>
        <v>585718.172046656</v>
      </c>
      <c r="DL33" s="12" t="n">
        <f aca="false">DL8*'Taux avec population simulée'!BU119</f>
        <v>588138.647158123</v>
      </c>
      <c r="DM33" s="12" t="n">
        <f aca="false">DM8*'Taux avec population simulée'!BV119</f>
        <v>596954.974788111</v>
      </c>
      <c r="DN33" s="12" t="n">
        <f aca="false">DN8*'Taux avec population simulée'!BW119</f>
        <v>612230.637922932</v>
      </c>
      <c r="DO33" s="12" t="n">
        <f aca="false">DO8*'Taux avec population simulée'!BX119</f>
        <v>616527.704937632</v>
      </c>
      <c r="DP33" s="12" t="n">
        <f aca="false">DP8*'Taux avec population simulée'!BY119</f>
        <v>617740.291712318</v>
      </c>
      <c r="DQ33" s="12" t="n">
        <f aca="false">DQ8*'Taux avec population simulée'!BZ119</f>
        <v>634193.922093319</v>
      </c>
      <c r="DR33" s="12" t="n">
        <f aca="false">DR8*'Taux avec population simulée'!CA119</f>
        <v>625987.177579725</v>
      </c>
      <c r="DS33" s="12" t="n">
        <f aca="false">DS8*'Taux avec population simulée'!CB119</f>
        <v>639863.477767006</v>
      </c>
      <c r="DT33" s="12" t="n">
        <f aca="false">DT8*'Taux avec population simulée'!CC119</f>
        <v>643454.445631211</v>
      </c>
      <c r="DU33" s="12" t="n">
        <f aca="false">DU8*'Taux avec population simulée'!CD119</f>
        <v>646556.602016867</v>
      </c>
      <c r="DV33" s="12" t="n">
        <f aca="false">DV8*'Taux avec population simulée'!CE119</f>
        <v>655516.941342513</v>
      </c>
      <c r="DW33" s="12" t="n">
        <f aca="false">DW8*'Taux avec population simulée'!CF119</f>
        <v>658661.564446794</v>
      </c>
      <c r="DX33" s="12" t="n">
        <f aca="false">DX8*'Taux avec population simulée'!CG119</f>
        <v>670733.494048788</v>
      </c>
      <c r="DY33" s="12" t="n">
        <f aca="false">DY8*'Taux avec population simulée'!CH119</f>
        <v>671241.414913846</v>
      </c>
      <c r="DZ33" s="12" t="n">
        <f aca="false">DZ8*'Taux avec population simulée'!CI119</f>
        <v>674898.766869878</v>
      </c>
      <c r="EA33" s="12" t="n">
        <f aca="false">EA8*'Taux avec population simulée'!CJ119</f>
        <v>681975.717782743</v>
      </c>
      <c r="EB33" s="12" t="n">
        <f aca="false">EB8*'Taux avec population simulée'!CK119</f>
        <v>669915.921264541</v>
      </c>
      <c r="EC33" s="12" t="n">
        <f aca="false">EC8*'Taux avec population simulée'!CL119</f>
        <v>664871.398053637</v>
      </c>
      <c r="ED33" s="12" t="n">
        <f aca="false">ED8*'Taux avec population simulée'!CM119</f>
        <v>656417.832740505</v>
      </c>
      <c r="EE33" s="12" t="n">
        <f aca="false">EE8*'Taux avec population simulée'!CN119</f>
        <v>664858.165887891</v>
      </c>
      <c r="EF33" s="12" t="n">
        <f aca="false">EF8*'Taux avec population simulée'!CO119</f>
        <v>673186.979917423</v>
      </c>
      <c r="EG33" s="12" t="n">
        <f aca="false">EG8*'Taux avec population simulée'!CP119</f>
        <v>659599.93381968</v>
      </c>
      <c r="EH33" s="12" t="n">
        <f aca="false">EH8*'Taux avec population simulée'!CQ119</f>
        <v>650048.556149921</v>
      </c>
      <c r="EI33" s="12" t="n">
        <f aca="false">EI8*'Taux avec population simulée'!CR119</f>
        <v>649317.855141895</v>
      </c>
      <c r="EJ33" s="12" t="n">
        <f aca="false">EJ8*'Taux avec population simulée'!CS119</f>
        <v>655465.826755102</v>
      </c>
      <c r="EK33" s="12" t="n">
        <f aca="false">EK8*'Taux avec population simulée'!CT119</f>
        <v>650977.939657564</v>
      </c>
      <c r="EL33" s="12" t="n">
        <f aca="false">EL8*'Taux avec population simulée'!CU119</f>
        <v>658519.510328702</v>
      </c>
      <c r="EM33" s="12" t="n">
        <f aca="false">EM8*'Taux avec population simulée'!CV119</f>
        <v>644449.325637826</v>
      </c>
      <c r="EN33" s="12" t="n">
        <f aca="false">EN8*'Taux avec population simulée'!CW119</f>
        <v>646287.207579837</v>
      </c>
      <c r="EO33" s="12" t="n">
        <f aca="false">EO8*'Taux avec population simulée'!CX119</f>
        <v>646134.509268044</v>
      </c>
      <c r="EP33" s="12" t="n">
        <f aca="false">EP8*'Taux avec population simulée'!CY119</f>
        <v>645851.570720154</v>
      </c>
      <c r="EQ33" s="12" t="n">
        <f aca="false">EQ8*'Taux avec population simulée'!CZ119</f>
        <v>647355.131100518</v>
      </c>
      <c r="ER33" s="12" t="n">
        <f aca="false">ER8*'Taux avec population simulée'!DA119</f>
        <v>651208.942058855</v>
      </c>
      <c r="ES33" s="12" t="n">
        <f aca="false">ES8*'Taux avec population simulée'!DB119</f>
        <v>651851.092629491</v>
      </c>
      <c r="ET33" s="12" t="n">
        <f aca="false">ET8*'Taux avec population simulée'!DC119</f>
        <v>642138.840177305</v>
      </c>
      <c r="EU33" s="12" t="n">
        <f aca="false">EU8*'Taux avec population simulée'!DD119</f>
        <v>642540.193288601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345841.999957476</v>
      </c>
      <c r="GQ33" s="12" t="n">
        <f aca="false">GQ8*'Taux avec population simulée'!C133</f>
        <v>344480.20535754</v>
      </c>
      <c r="GR33" s="12" t="n">
        <f aca="false">GR8*'Taux avec population simulée'!D133</f>
        <v>366249.387525734</v>
      </c>
      <c r="GS33" s="12" t="n">
        <f aca="false">GS8*'Taux avec population simulée'!E133</f>
        <v>354429.900797077</v>
      </c>
      <c r="GT33" s="12" t="n">
        <f aca="false">GT8*'Taux avec population simulée'!F133</f>
        <v>352363.797315962</v>
      </c>
      <c r="GU33" s="12" t="n">
        <f aca="false">GU8*'Taux avec population simulée'!G133</f>
        <v>361238.416238414</v>
      </c>
      <c r="GV33" s="12" t="n">
        <f aca="false">GV8*'Taux avec population simulée'!H133</f>
        <v>369163.852233833</v>
      </c>
      <c r="GW33" s="12" t="n">
        <f aca="false">GW8*'Taux avec population simulée'!I133</f>
        <v>377814.67400493</v>
      </c>
      <c r="GX33" s="12" t="n">
        <f aca="false">GX8*'Taux avec population simulée'!J133</f>
        <v>393104.569648345</v>
      </c>
      <c r="GY33" s="12" t="n">
        <f aca="false">GY8*'Taux avec population simulée'!K133</f>
        <v>385032.939794882</v>
      </c>
      <c r="GZ33" s="12" t="n">
        <f aca="false">GZ8*'Taux avec population simulée'!L133</f>
        <v>392879.913540164</v>
      </c>
      <c r="HA33" s="1" t="n">
        <f aca="false">HA8*'Taux avec population simulée'!M133</f>
        <v>373336.938830436</v>
      </c>
      <c r="HB33" s="12" t="n">
        <f aca="false">HB8*'Taux avec population simulée'!N133</f>
        <v>363876.354850052</v>
      </c>
      <c r="HC33" s="12" t="n">
        <f aca="false">HC8*'Taux avec population simulée'!O133</f>
        <v>368584.373198626</v>
      </c>
      <c r="HD33" s="12" t="n">
        <f aca="false">HD8*'Taux avec population simulée'!P133</f>
        <v>369380.765705076</v>
      </c>
      <c r="HE33" s="12" t="n">
        <f aca="false">HE8*'Taux avec population simulée'!Q133</f>
        <v>372305.110393316</v>
      </c>
      <c r="HF33" s="12" t="n">
        <f aca="false">HF8*'Taux avec population simulée'!R133</f>
        <v>379607.248596643</v>
      </c>
      <c r="HG33" s="12" t="n">
        <f aca="false">HG8*'Taux avec population simulée'!S133</f>
        <v>383698.217003025</v>
      </c>
      <c r="HH33" s="12" t="n">
        <f aca="false">HH8*'Taux avec population simulée'!T133</f>
        <v>383587.808622476</v>
      </c>
      <c r="HI33" s="12" t="n">
        <f aca="false">HI8*'Taux avec population simulée'!U133</f>
        <v>379150.944097504</v>
      </c>
      <c r="HJ33" s="12" t="n">
        <f aca="false">HJ8*'Taux avec population simulée'!V133</f>
        <v>380058.672224335</v>
      </c>
      <c r="HK33" s="12" t="n">
        <f aca="false">HK8*'Taux avec population simulée'!W133</f>
        <v>386545.486940191</v>
      </c>
      <c r="HL33" s="12" t="n">
        <f aca="false">HL8*'Taux avec population simulée'!X133</f>
        <v>390887.633697145</v>
      </c>
      <c r="HM33" s="12" t="n">
        <f aca="false">HM8*'Taux avec population simulée'!Y133</f>
        <v>392280.681397828</v>
      </c>
      <c r="HN33" s="12" t="n">
        <f aca="false">HN8*'Taux avec population simulée'!Z133</f>
        <v>398292.755010045</v>
      </c>
      <c r="HO33" s="12" t="n">
        <f aca="false">HO8*'Taux avec population simulée'!AA133</f>
        <v>400360.976031277</v>
      </c>
      <c r="HP33" s="12" t="n">
        <f aca="false">HP8*'Taux avec population simulée'!AB133</f>
        <v>408042.825109307</v>
      </c>
      <c r="HQ33" s="12" t="n">
        <f aca="false">HQ8*'Taux avec population simulée'!AC133</f>
        <v>411697.095006212</v>
      </c>
      <c r="HR33" s="12" t="n">
        <f aca="false">HR8*'Taux avec population simulée'!AD133</f>
        <v>408235.795873386</v>
      </c>
      <c r="HS33" s="12" t="n">
        <f aca="false">HS8*'Taux avec population simulée'!AE133</f>
        <v>411940.085516399</v>
      </c>
      <c r="HT33" s="12" t="n">
        <f aca="false">HT8*'Taux avec population simulée'!AF133</f>
        <v>415847.947570356</v>
      </c>
      <c r="HU33" s="12" t="n">
        <f aca="false">HU8*'Taux avec population simulée'!AG133</f>
        <v>415288.152560161</v>
      </c>
      <c r="HV33" s="12" t="n">
        <f aca="false">HV8*'Taux avec population simulée'!AH133</f>
        <v>419788.305874803</v>
      </c>
      <c r="HW33" s="12" t="n">
        <f aca="false">HW8*'Taux avec population simulée'!AI133</f>
        <v>418296.139260168</v>
      </c>
      <c r="HX33" s="12" t="n">
        <f aca="false">HX8*'Taux avec population simulée'!AJ133</f>
        <v>421364.245937046</v>
      </c>
      <c r="HY33" s="12" t="n">
        <f aca="false">HY8*'Taux avec population simulée'!AK133</f>
        <v>413201.640645862</v>
      </c>
      <c r="HZ33" s="12" t="n">
        <f aca="false">HZ8*'Taux avec population simulée'!AL133</f>
        <v>415580.019923822</v>
      </c>
      <c r="IA33" s="12" t="n">
        <f aca="false">IA8*'Taux avec population simulée'!AM133</f>
        <v>416342.691129344</v>
      </c>
      <c r="IB33" s="12" t="n">
        <f aca="false">IB8*'Taux avec population simulée'!AN133</f>
        <v>417295.513432612</v>
      </c>
      <c r="IC33" s="12" t="n">
        <f aca="false">IC8*'Taux avec population simulée'!AO133</f>
        <v>417931.738746252</v>
      </c>
      <c r="ID33" s="12" t="n">
        <f aca="false">ID8*'Taux avec population simulée'!AP133</f>
        <v>412859.626044687</v>
      </c>
      <c r="IE33" s="12" t="n">
        <f aca="false">IE8*'Taux avec population simulée'!AQ133</f>
        <v>409538.550062127</v>
      </c>
      <c r="IF33" s="12" t="n">
        <f aca="false">IF8*'Taux avec population simulée'!AR133</f>
        <v>405222.335694286</v>
      </c>
      <c r="IG33" s="12" t="n">
        <f aca="false">IG8*'Taux avec population simulée'!AS133</f>
        <v>414243.692981449</v>
      </c>
      <c r="IH33" s="12" t="n">
        <f aca="false">IH8*'Taux avec population simulée'!AT133</f>
        <v>405538.518667646</v>
      </c>
      <c r="II33" s="12" t="n">
        <f aca="false">II8*'Taux avec population simulée'!AU133</f>
        <v>412027.697324052</v>
      </c>
      <c r="IJ33" s="12" t="n">
        <f aca="false">IJ8*'Taux avec population simulée'!AV133</f>
        <v>412357.555614774</v>
      </c>
      <c r="IK33" s="12" t="n">
        <f aca="false">IK8*'Taux avec population simulée'!AW133</f>
        <v>414320.090262167</v>
      </c>
      <c r="IL33" s="12" t="n">
        <f aca="false">IL8*'Taux avec population simulée'!AX133</f>
        <v>421168.631908059</v>
      </c>
      <c r="IM33" s="12" t="n">
        <f aca="false">IM8*'Taux avec population simulée'!AY133</f>
        <v>413493.22089402</v>
      </c>
      <c r="IN33" s="12" t="n">
        <f aca="false">IN8*'Taux avec population simulée'!AZ133</f>
        <v>415422.856177326</v>
      </c>
      <c r="IO33" s="12" t="n">
        <f aca="false">IO8*'Taux avec population simulée'!BA133</f>
        <v>415624.104346636</v>
      </c>
      <c r="IP33" s="12" t="n">
        <f aca="false">IP8*'Taux avec population simulée'!BB133</f>
        <v>417155.112023334</v>
      </c>
      <c r="IQ33" s="12" t="n">
        <f aca="false">IQ8*'Taux avec population simulée'!BC133</f>
        <v>425569.977361335</v>
      </c>
      <c r="IR33" s="12" t="n">
        <f aca="false">IR8*'Taux avec population simulée'!BD133</f>
        <v>433599.612548908</v>
      </c>
      <c r="IS33" s="12" t="n">
        <f aca="false">IS8*'Taux avec population simulée'!BE133</f>
        <v>433862.613674828</v>
      </c>
      <c r="IT33" s="12" t="n">
        <f aca="false">IT8*'Taux avec population simulée'!BF133</f>
        <v>438992.138507663</v>
      </c>
      <c r="IU33" s="12" t="n">
        <f aca="false">IU8*'Taux avec population simulée'!BG133</f>
        <v>444436.479029001</v>
      </c>
      <c r="IV33" s="12" t="n">
        <f aca="false">IV8*'Taux avec population simulée'!BH133</f>
        <v>449145.043007959</v>
      </c>
      <c r="IW33" s="12" t="n">
        <f aca="false">IW8*'Taux avec population simulée'!BI133</f>
        <v>455163.831470171</v>
      </c>
      <c r="IX33" s="12" t="n">
        <f aca="false">IX8*'Taux avec population simulée'!BJ133</f>
        <v>466519.295894263</v>
      </c>
      <c r="IY33" s="12" t="n">
        <f aca="false">IY8*'Taux avec population simulée'!BK133</f>
        <v>466993.147168615</v>
      </c>
      <c r="IZ33" s="12" t="n">
        <f aca="false">IZ8*'Taux avec population simulée'!BL133</f>
        <v>472479.391091768</v>
      </c>
      <c r="JA33" s="12" t="n">
        <f aca="false">JA8*'Taux avec population simulée'!BM133</f>
        <v>473661.221110046</v>
      </c>
      <c r="JB33" s="12" t="n">
        <f aca="false">JB8*'Taux avec population simulée'!BN133</f>
        <v>480658.462516164</v>
      </c>
      <c r="JC33" s="12" t="n">
        <f aca="false">JC8*'Taux avec population simulée'!BO133</f>
        <v>476395.564221717</v>
      </c>
      <c r="JD33" s="12" t="n">
        <f aca="false">JD8*'Taux avec population simulée'!BP133</f>
        <v>481774.897810496</v>
      </c>
      <c r="JE33" s="12" t="n">
        <f aca="false">JE8*'Taux avec population simulée'!BQ133</f>
        <v>491332.096701558</v>
      </c>
      <c r="JF33" s="12" t="n">
        <f aca="false">JF8*'Taux avec population simulée'!BR133</f>
        <v>492648.585892004</v>
      </c>
      <c r="JG33" s="12" t="n">
        <f aca="false">JG8*'Taux avec population simulée'!BS133</f>
        <v>502254.446754193</v>
      </c>
      <c r="JH33" s="12" t="n">
        <f aca="false">JH8*'Taux avec population simulée'!BT133</f>
        <v>512933.501517485</v>
      </c>
      <c r="JI33" s="12" t="n">
        <f aca="false">JI8*'Taux avec population simulée'!BU133</f>
        <v>518797.057085506</v>
      </c>
      <c r="JJ33" s="12" t="n">
        <f aca="false">JJ8*'Taux avec population simulée'!BV133</f>
        <v>515478.004275627</v>
      </c>
      <c r="JK33" s="12" t="n">
        <f aca="false">JK8*'Taux avec population simulée'!BW133</f>
        <v>509296.661970682</v>
      </c>
      <c r="JL33" s="12" t="n">
        <f aca="false">JL8*'Taux avec population simulée'!BX133</f>
        <v>509286.696010019</v>
      </c>
      <c r="JM33" s="12" t="n">
        <f aca="false">JM8*'Taux avec population simulée'!BY133</f>
        <v>523963.24324238</v>
      </c>
      <c r="JN33" s="12" t="n">
        <f aca="false">JN8*'Taux avec population simulée'!BZ133</f>
        <v>519332.51692634</v>
      </c>
      <c r="JO33" s="12" t="n">
        <f aca="false">JO8*'Taux avec population simulée'!CA133</f>
        <v>521369.431822896</v>
      </c>
      <c r="JP33" s="12" t="n">
        <f aca="false">JP8*'Taux avec population simulée'!CB133</f>
        <v>518737.171614638</v>
      </c>
      <c r="JQ33" s="12" t="n">
        <f aca="false">JQ8*'Taux avec population simulée'!CC133</f>
        <v>523534.073850165</v>
      </c>
      <c r="JR33" s="12" t="n">
        <f aca="false">JR8*'Taux avec population simulée'!CD133</f>
        <v>522671.805610514</v>
      </c>
      <c r="JS33" s="12" t="n">
        <f aca="false">JS8*'Taux avec population simulée'!CE133</f>
        <v>524982.599735753</v>
      </c>
      <c r="JT33" s="12" t="n">
        <f aca="false">JT8*'Taux avec population simulée'!CF133</f>
        <v>525409.533014354</v>
      </c>
      <c r="JU33" s="12" t="n">
        <f aca="false">JU8*'Taux avec population simulée'!CG133</f>
        <v>527338.001155825</v>
      </c>
      <c r="JV33" s="12" t="n">
        <f aca="false">JV8*'Taux avec population simulée'!CH133</f>
        <v>527407.580859781</v>
      </c>
      <c r="JW33" s="12" t="n">
        <f aca="false">JW8*'Taux avec population simulée'!CI133</f>
        <v>530835.953989381</v>
      </c>
      <c r="JX33" s="12" t="n">
        <f aca="false">JX8*'Taux avec population simulée'!CJ133</f>
        <v>527509.214142145</v>
      </c>
      <c r="JY33" s="12" t="n">
        <f aca="false">JY8*'Taux avec population simulée'!CK133</f>
        <v>517126.088935288</v>
      </c>
      <c r="JZ33" s="12" t="n">
        <f aca="false">JZ8*'Taux avec population simulée'!CL133</f>
        <v>514023.499413534</v>
      </c>
      <c r="KA33" s="12" t="n">
        <f aca="false">KA8*'Taux avec population simulée'!CM133</f>
        <v>511547.373946873</v>
      </c>
      <c r="KB33" s="12" t="n">
        <f aca="false">KB8*'Taux avec population simulée'!CN133</f>
        <v>509998.203314344</v>
      </c>
      <c r="KC33" s="12" t="n">
        <f aca="false">KC8*'Taux avec population simulée'!CO133</f>
        <v>510505.85197122</v>
      </c>
      <c r="KD33" s="12" t="n">
        <f aca="false">KD8*'Taux avec population simulée'!CP133</f>
        <v>516641.211465114</v>
      </c>
      <c r="KE33" s="12" t="n">
        <f aca="false">KE8*'Taux avec population simulée'!CQ133</f>
        <v>518992.40092563</v>
      </c>
      <c r="KF33" s="12" t="n">
        <f aca="false">KF8*'Taux avec population simulée'!CR133</f>
        <v>510979.139737409</v>
      </c>
      <c r="KG33" s="12" t="n">
        <f aca="false">KG8*'Taux avec population simulée'!CS133</f>
        <v>507476.151646741</v>
      </c>
      <c r="KH33" s="12" t="n">
        <f aca="false">KH8*'Taux avec population simulée'!CT133</f>
        <v>510401.186723111</v>
      </c>
      <c r="KI33" s="12" t="n">
        <f aca="false">KI8*'Taux avec population simulée'!CU133</f>
        <v>500954.565587088</v>
      </c>
      <c r="KJ33" s="12" t="n">
        <f aca="false">KJ8*'Taux avec population simulée'!CV133</f>
        <v>497828.828438306</v>
      </c>
      <c r="KK33" s="12" t="n">
        <f aca="false">KK8*'Taux avec population simulée'!CW133</f>
        <v>494750.570207606</v>
      </c>
      <c r="KL33" s="12" t="n">
        <f aca="false">KL8*'Taux avec population simulée'!CX133</f>
        <v>493395.697901938</v>
      </c>
      <c r="KM33" s="12" t="n">
        <f aca="false">KM8*'Taux avec population simulée'!CY133</f>
        <v>491806.280975371</v>
      </c>
      <c r="KN33" s="12" t="n">
        <f aca="false">KN8*'Taux avec population simulée'!CZ133</f>
        <v>494068.325619041</v>
      </c>
      <c r="KO33" s="12" t="n">
        <f aca="false">KO8*'Taux avec population simulée'!DA133</f>
        <v>494155.798893322</v>
      </c>
      <c r="KP33" s="12" t="n">
        <f aca="false">KP8*'Taux avec population simulée'!DB133</f>
        <v>502957.815915237</v>
      </c>
      <c r="KQ33" s="12" t="n">
        <f aca="false">KQ8*'Taux avec population simulée'!DC133</f>
        <v>503982.493002381</v>
      </c>
      <c r="KR33" s="12" t="n">
        <f aca="false">KR8*'Taux avec population simulée'!DD133</f>
        <v>499040.481222081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2003</v>
      </c>
      <c r="C34" s="0" t="n">
        <v>0.0225157258</v>
      </c>
      <c r="D34" s="0" t="n">
        <v>0.1773187935</v>
      </c>
      <c r="E34" s="0" t="n">
        <v>0.3673904161</v>
      </c>
      <c r="F34" s="0" t="n">
        <v>0.4367411509</v>
      </c>
      <c r="G34" s="0" t="n">
        <v>0.4754515197</v>
      </c>
      <c r="H34" s="0" t="n">
        <v>0.4055356639</v>
      </c>
      <c r="I34" s="0" t="n">
        <v>0.4143318389</v>
      </c>
      <c r="J34" s="0" t="n">
        <v>0.3647348311</v>
      </c>
      <c r="K34" s="0" t="n">
        <v>0.2937930459</v>
      </c>
      <c r="L34" s="0" t="n">
        <v>0.255292659</v>
      </c>
      <c r="M34" s="0" t="n">
        <v>0.0841046639</v>
      </c>
      <c r="O34" s="0" t="n">
        <v>4</v>
      </c>
      <c r="P34" s="0" t="n">
        <v>0.0086956091</v>
      </c>
      <c r="Q34" s="0" t="n">
        <v>0.1200539155</v>
      </c>
      <c r="R34" s="0" t="n">
        <v>0.2253951554</v>
      </c>
      <c r="S34" s="0" t="n">
        <v>0.2607448011</v>
      </c>
      <c r="T34" s="0" t="n">
        <v>0.2724195209</v>
      </c>
      <c r="U34" s="0" t="n">
        <v>0.2542931965</v>
      </c>
      <c r="V34" s="0" t="n">
        <v>0.2530689784</v>
      </c>
      <c r="W34" s="0" t="n">
        <v>0.2371930581</v>
      </c>
      <c r="X34" s="0" t="n">
        <v>0.156891815</v>
      </c>
      <c r="Y34" s="0" t="n">
        <v>0.1128206554</v>
      </c>
      <c r="Z34" s="0" t="n">
        <v>0.0264762121</v>
      </c>
      <c r="AR34" s="12" t="n">
        <v>45</v>
      </c>
      <c r="AS34" s="4" t="n">
        <f aca="false">AS9*'Taux avec population simulée'!B120</f>
        <v>357497.000025375</v>
      </c>
      <c r="AT34" s="4" t="n">
        <f aca="false">AT9*'Taux avec population simulée'!C120</f>
        <v>368428.146119749</v>
      </c>
      <c r="AU34" s="4" t="n">
        <f aca="false">AU9*'Taux avec population simulée'!D120</f>
        <v>348472.029547428</v>
      </c>
      <c r="AV34" s="4" t="n">
        <f aca="false">AV9*'Taux avec population simulée'!E120</f>
        <v>349499.956785302</v>
      </c>
      <c r="AW34" s="4" t="n">
        <f aca="false">AW9*'Taux avec population simulée'!F120</f>
        <v>359549.506859654</v>
      </c>
      <c r="AX34" s="4" t="n">
        <f aca="false">AX9*'Taux avec population simulée'!G120</f>
        <v>360931.080159307</v>
      </c>
      <c r="AY34" s="4" t="n">
        <f aca="false">AY9*'Taux avec population simulée'!H120</f>
        <v>371409.52346695</v>
      </c>
      <c r="AZ34" s="4" t="n">
        <f aca="false">AZ9*'Taux avec population simulée'!I120</f>
        <v>376024.369176317</v>
      </c>
      <c r="BA34" s="4" t="n">
        <f aca="false">BA9*'Taux avec population simulée'!J120</f>
        <v>381899.305798297</v>
      </c>
      <c r="BB34" s="4" t="n">
        <f aca="false">BB9*'Taux avec population simulée'!K120</f>
        <v>401223.916395532</v>
      </c>
      <c r="BC34" s="4" t="n">
        <f aca="false">BC9*'Taux avec population simulée'!L120</f>
        <v>365226.626289336</v>
      </c>
      <c r="BD34" s="1" t="n">
        <f aca="false">BD9*'Taux avec population simulée'!M120</f>
        <v>360097.594030726</v>
      </c>
      <c r="BE34" s="4" t="n">
        <f aca="false">BE9*'Taux avec population simulée'!N120</f>
        <v>365628.756108362</v>
      </c>
      <c r="BF34" s="4" t="n">
        <f aca="false">BF9*'Taux avec population simulée'!O120</f>
        <v>364784.757069794</v>
      </c>
      <c r="BG34" s="4" t="n">
        <f aca="false">BG9*'Taux avec population simulée'!P120</f>
        <v>372392.439215708</v>
      </c>
      <c r="BH34" s="4" t="n">
        <f aca="false">BH9*'Taux avec population simulée'!Q120</f>
        <v>373977.88477551</v>
      </c>
      <c r="BI34" s="4" t="n">
        <f aca="false">BI9*'Taux avec population simulée'!R120</f>
        <v>377585.562448798</v>
      </c>
      <c r="BJ34" s="4" t="n">
        <f aca="false">BJ9*'Taux avec population simulée'!S120</f>
        <v>378758.587210556</v>
      </c>
      <c r="BK34" s="4" t="n">
        <f aca="false">BK9*'Taux avec population simulée'!T120</f>
        <v>382081.597847573</v>
      </c>
      <c r="BL34" s="4" t="n">
        <f aca="false">BL9*'Taux avec population simulée'!U120</f>
        <v>382743.515293149</v>
      </c>
      <c r="BM34" s="4" t="n">
        <f aca="false">BM9*'Taux avec population simulée'!V120</f>
        <v>384583.495627712</v>
      </c>
      <c r="BN34" s="4" t="n">
        <f aca="false">BN9*'Taux avec population simulée'!W120</f>
        <v>391430.909214071</v>
      </c>
      <c r="BO34" s="4" t="n">
        <f aca="false">BO9*'Taux avec population simulée'!X120</f>
        <v>395644.339808527</v>
      </c>
      <c r="BP34" s="4" t="n">
        <f aca="false">BP9*'Taux avec population simulée'!Y120</f>
        <v>401756.293808196</v>
      </c>
      <c r="BQ34" s="4" t="n">
        <f aca="false">BQ9*'Taux avec population simulée'!Z120</f>
        <v>404258.93526538</v>
      </c>
      <c r="BR34" s="4" t="n">
        <f aca="false">BR9*'Taux avec population simulée'!AA120</f>
        <v>413395.724122705</v>
      </c>
      <c r="BS34" s="4" t="n">
        <f aca="false">BS9*'Taux avec population simulée'!AB120</f>
        <v>408921.57295085</v>
      </c>
      <c r="BT34" s="4" t="n">
        <f aca="false">BT9*'Taux avec population simulée'!AC120</f>
        <v>411294.003058893</v>
      </c>
      <c r="BU34" s="4" t="n">
        <f aca="false">BU9*'Taux avec population simulée'!AD120</f>
        <v>406590.073344499</v>
      </c>
      <c r="BV34" s="4" t="n">
        <f aca="false">BV9*'Taux avec population simulée'!AE120</f>
        <v>404062.407216115</v>
      </c>
      <c r="BW34" s="4" t="n">
        <f aca="false">BW9*'Taux avec population simulée'!AF120</f>
        <v>405014.173118551</v>
      </c>
      <c r="BX34" s="4" t="n">
        <f aca="false">BX9*'Taux avec population simulée'!AG120</f>
        <v>399165.933012073</v>
      </c>
      <c r="BY34" s="4" t="n">
        <f aca="false">BY9*'Taux avec population simulée'!AH120</f>
        <v>400174.6878398</v>
      </c>
      <c r="BZ34" s="4" t="n">
        <f aca="false">BZ9*'Taux avec population simulée'!AI120</f>
        <v>411842.279012191</v>
      </c>
      <c r="CA34" s="4" t="n">
        <f aca="false">CA9*'Taux avec population simulée'!AJ120</f>
        <v>412131.06027399</v>
      </c>
      <c r="CB34" s="4" t="n">
        <f aca="false">CB9*'Taux avec population simulée'!AK120</f>
        <v>419438.967346365</v>
      </c>
      <c r="CC34" s="4" t="n">
        <f aca="false">CC9*'Taux avec population simulée'!AL120</f>
        <v>429939.859829349</v>
      </c>
      <c r="CD34" s="4" t="n">
        <f aca="false">CD9*'Taux avec population simulée'!AM120</f>
        <v>433594.266785309</v>
      </c>
      <c r="CE34" s="4" t="n">
        <f aca="false">CE9*'Taux avec population simulée'!AN120</f>
        <v>442267.656065259</v>
      </c>
      <c r="CF34" s="4" t="n">
        <f aca="false">CF9*'Taux avec population simulée'!AO120</f>
        <v>448978.349935062</v>
      </c>
      <c r="CG34" s="4" t="n">
        <f aca="false">CG9*'Taux avec population simulée'!AP120</f>
        <v>447090.726627414</v>
      </c>
      <c r="CH34" s="4" t="n">
        <f aca="false">CH9*'Taux avec population simulée'!AQ120</f>
        <v>448916.451806421</v>
      </c>
      <c r="CI34" s="4" t="n">
        <f aca="false">CI9*'Taux avec population simulée'!AR120</f>
        <v>455363.236990858</v>
      </c>
      <c r="CJ34" s="4" t="n">
        <f aca="false">CJ9*'Taux avec population simulée'!AS120</f>
        <v>458917.935375647</v>
      </c>
      <c r="CK34" s="4" t="n">
        <f aca="false">CK9*'Taux avec population simulée'!AT120</f>
        <v>470807.486834351</v>
      </c>
      <c r="CL34" s="4" t="n">
        <f aca="false">CL9*'Taux avec population simulée'!AU120</f>
        <v>468004.636237235</v>
      </c>
      <c r="CM34" s="4" t="n">
        <f aca="false">CM9*'Taux avec population simulée'!AV120</f>
        <v>476708.741125249</v>
      </c>
      <c r="CN34" s="4" t="n">
        <f aca="false">CN9*'Taux avec population simulée'!AW120</f>
        <v>480907.64292645</v>
      </c>
      <c r="CO34" s="4" t="n">
        <f aca="false">CO9*'Taux avec population simulée'!AX120</f>
        <v>482598.151362283</v>
      </c>
      <c r="CP34" s="4" t="n">
        <f aca="false">CP9*'Taux avec population simulée'!AY120</f>
        <v>480624.133821297</v>
      </c>
      <c r="CQ34" s="4" t="n">
        <f aca="false">CQ9*'Taux avec population simulée'!AZ120</f>
        <v>482667.425152905</v>
      </c>
      <c r="CR34" s="4" t="n">
        <f aca="false">CR9*'Taux avec population simulée'!BA120</f>
        <v>487965.282849326</v>
      </c>
      <c r="CS34" s="4" t="n">
        <f aca="false">CS9*'Taux avec population simulée'!BB120</f>
        <v>495317.209453158</v>
      </c>
      <c r="CT34" s="4" t="n">
        <f aca="false">CT9*'Taux avec population simulée'!BC120</f>
        <v>484378.791813699</v>
      </c>
      <c r="CU34" s="4" t="n">
        <f aca="false">CU9*'Taux avec population simulée'!BD120</f>
        <v>489685.274443391</v>
      </c>
      <c r="CV34" s="4" t="n">
        <f aca="false">CV9*'Taux avec population simulée'!BE120</f>
        <v>489378.319238165</v>
      </c>
      <c r="CW34" s="4" t="n">
        <f aca="false">CW9*'Taux avec population simulée'!BF120</f>
        <v>486342.705326696</v>
      </c>
      <c r="CX34" s="4" t="n">
        <f aca="false">CX9*'Taux avec population simulée'!BG120</f>
        <v>487884.028885142</v>
      </c>
      <c r="CY34" s="4" t="n">
        <f aca="false">CY9*'Taux avec population simulée'!BH120</f>
        <v>486058.282897135</v>
      </c>
      <c r="CZ34" s="4" t="n">
        <f aca="false">CZ9*'Taux avec population simulée'!BI120</f>
        <v>486413.273166867</v>
      </c>
      <c r="DA34" s="4" t="n">
        <f aca="false">DA9*'Taux avec population simulée'!BJ120</f>
        <v>501178.278192417</v>
      </c>
      <c r="DB34" s="4" t="n">
        <f aca="false">DB9*'Taux avec population simulée'!BK120</f>
        <v>496403.157917029</v>
      </c>
      <c r="DC34" s="4" t="n">
        <f aca="false">DC9*'Taux avec population simulée'!BL120</f>
        <v>496463.937041086</v>
      </c>
      <c r="DD34" s="4" t="n">
        <f aca="false">DD9*'Taux avec population simulée'!BM120</f>
        <v>490998.065626832</v>
      </c>
      <c r="DE34" s="4" t="n">
        <f aca="false">DE9*'Taux avec population simulée'!BN120</f>
        <v>491791.207461244</v>
      </c>
      <c r="DF34" s="4" t="n">
        <f aca="false">DF9*'Taux avec population simulée'!BO120</f>
        <v>497968.419598861</v>
      </c>
      <c r="DG34" s="4" t="n">
        <f aca="false">DG9*'Taux avec population simulée'!BP120</f>
        <v>494519.21029271</v>
      </c>
      <c r="DH34" s="4" t="n">
        <f aca="false">DH9*'Taux avec population simulée'!BQ120</f>
        <v>490197.460965258</v>
      </c>
      <c r="DI34" s="4" t="n">
        <f aca="false">DI9*'Taux avec population simulée'!BR120</f>
        <v>497440.880178385</v>
      </c>
      <c r="DJ34" s="4" t="n">
        <f aca="false">DJ9*'Taux avec population simulée'!BS120</f>
        <v>503892.046372687</v>
      </c>
      <c r="DK34" s="4" t="n">
        <f aca="false">DK9*'Taux avec population simulée'!BT120</f>
        <v>501431.884869731</v>
      </c>
      <c r="DL34" s="4" t="n">
        <f aca="false">DL9*'Taux avec population simulée'!BU120</f>
        <v>504450.495115295</v>
      </c>
      <c r="DM34" s="4" t="n">
        <f aca="false">DM9*'Taux avec population simulée'!BV120</f>
        <v>499736.306957992</v>
      </c>
      <c r="DN34" s="4" t="n">
        <f aca="false">DN9*'Taux avec population simulée'!BW120</f>
        <v>504623.574341151</v>
      </c>
      <c r="DO34" s="4" t="n">
        <f aca="false">DO9*'Taux avec population simulée'!BX120</f>
        <v>505239.696633092</v>
      </c>
      <c r="DP34" s="4" t="n">
        <f aca="false">DP9*'Taux avec population simulée'!BY120</f>
        <v>504787.365114357</v>
      </c>
      <c r="DQ34" s="4" t="n">
        <f aca="false">DQ9*'Taux avec population simulée'!BZ120</f>
        <v>500700.805219515</v>
      </c>
      <c r="DR34" s="4" t="n">
        <f aca="false">DR9*'Taux avec population simulée'!CA120</f>
        <v>512045.763214107</v>
      </c>
      <c r="DS34" s="4" t="n">
        <f aca="false">DS9*'Taux avec population simulée'!CB120</f>
        <v>513941.798382981</v>
      </c>
      <c r="DT34" s="4" t="n">
        <f aca="false">DT9*'Taux avec population simulée'!CC120</f>
        <v>513538.128491317</v>
      </c>
      <c r="DU34" s="4" t="n">
        <f aca="false">DU9*'Taux avec population simulée'!CD120</f>
        <v>507036.807488138</v>
      </c>
      <c r="DV34" s="4" t="n">
        <f aca="false">DV9*'Taux avec population simulée'!CE120</f>
        <v>513780.626507861</v>
      </c>
      <c r="DW34" s="4" t="n">
        <f aca="false">DW9*'Taux avec population simulée'!CF120</f>
        <v>520834.287548456</v>
      </c>
      <c r="DX34" s="4" t="n">
        <f aca="false">DX9*'Taux avec population simulée'!CG120</f>
        <v>524205.987393392</v>
      </c>
      <c r="DY34" s="4" t="n">
        <f aca="false">DY9*'Taux avec population simulée'!CH120</f>
        <v>517344.762917915</v>
      </c>
      <c r="DZ34" s="4" t="n">
        <f aca="false">DZ9*'Taux avec population simulée'!CI120</f>
        <v>521587.293469138</v>
      </c>
      <c r="EA34" s="4" t="n">
        <f aca="false">EA9*'Taux avec population simulée'!CJ120</f>
        <v>525611.933326697</v>
      </c>
      <c r="EB34" s="4" t="n">
        <f aca="false">EB9*'Taux avec population simulée'!CK120</f>
        <v>539057.725053846</v>
      </c>
      <c r="EC34" s="4" t="n">
        <f aca="false">EC9*'Taux avec population simulée'!CL120</f>
        <v>542805.629316809</v>
      </c>
      <c r="ED34" s="4" t="n">
        <f aca="false">ED9*'Taux avec population simulée'!CM120</f>
        <v>547842.654345629</v>
      </c>
      <c r="EE34" s="4" t="n">
        <f aca="false">EE9*'Taux avec population simulée'!CN120</f>
        <v>550392.522008281</v>
      </c>
      <c r="EF34" s="4" t="n">
        <f aca="false">EF9*'Taux avec population simulée'!CO120</f>
        <v>552473.573246839</v>
      </c>
      <c r="EG34" s="4" t="n">
        <f aca="false">EG9*'Taux avec population simulée'!CP120</f>
        <v>560332.593763632</v>
      </c>
      <c r="EH34" s="4" t="n">
        <f aca="false">EH9*'Taux avec population simulée'!CQ120</f>
        <v>575826.876046717</v>
      </c>
      <c r="EI34" s="4" t="n">
        <f aca="false">EI9*'Taux avec population simulée'!CR120</f>
        <v>581558.257310374</v>
      </c>
      <c r="EJ34" s="4" t="n">
        <f aca="false">EJ9*'Taux avec population simulée'!CS120</f>
        <v>580776.315644427</v>
      </c>
      <c r="EK34" s="4" t="n">
        <f aca="false">EK9*'Taux avec population simulée'!CT120</f>
        <v>595201.872711937</v>
      </c>
      <c r="EL34" s="4" t="n">
        <f aca="false">EL9*'Taux avec population simulée'!CU120</f>
        <v>587305.130460618</v>
      </c>
      <c r="EM34" s="4" t="n">
        <f aca="false">EM9*'Taux avec population simulée'!CV120</f>
        <v>599820.1273363</v>
      </c>
      <c r="EN34" s="4" t="n">
        <f aca="false">EN9*'Taux avec population simulée'!CW120</f>
        <v>603204.330875378</v>
      </c>
      <c r="EO34" s="4" t="n">
        <f aca="false">EO9*'Taux avec population simulée'!CX120</f>
        <v>607708.752001988</v>
      </c>
      <c r="EP34" s="4" t="n">
        <f aca="false">EP9*'Taux avec population simulée'!CY120</f>
        <v>616735.392894269</v>
      </c>
      <c r="EQ34" s="4" t="n">
        <f aca="false">EQ9*'Taux avec population simulée'!CZ120</f>
        <v>619042.284315299</v>
      </c>
      <c r="ER34" s="4" t="n">
        <f aca="false">ER9*'Taux avec population simulée'!DA120</f>
        <v>631386.032305067</v>
      </c>
      <c r="ES34" s="4" t="n">
        <f aca="false">ES9*'Taux avec population simulée'!DB120</f>
        <v>631600.664062385</v>
      </c>
      <c r="ET34" s="4" t="n">
        <f aca="false">ET9*'Taux avec population simulée'!DC120</f>
        <v>634549.286498618</v>
      </c>
      <c r="EU34" s="4" t="n">
        <f aca="false">EU9*'Taux avec population simulée'!DD120</f>
        <v>641299.120093589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278747.999964354</v>
      </c>
      <c r="GQ34" s="4" t="n">
        <f aca="false">GQ9*'Taux avec population simulée'!C134</f>
        <v>280672.03805394</v>
      </c>
      <c r="GR34" s="4" t="n">
        <f aca="false">GR9*'Taux avec population simulée'!D134</f>
        <v>288872.886552439</v>
      </c>
      <c r="GS34" s="4" t="n">
        <f aca="false">GS9*'Taux avec population simulée'!E134</f>
        <v>290486.312279127</v>
      </c>
      <c r="GT34" s="4" t="n">
        <f aca="false">GT9*'Taux avec population simulée'!F134</f>
        <v>297152.010366674</v>
      </c>
      <c r="GU34" s="4" t="n">
        <f aca="false">GU9*'Taux avec population simulée'!G134</f>
        <v>295706.145224537</v>
      </c>
      <c r="GV34" s="4" t="n">
        <f aca="false">GV9*'Taux avec population simulée'!H134</f>
        <v>294801.493318114</v>
      </c>
      <c r="GW34" s="4" t="n">
        <f aca="false">GW9*'Taux avec population simulée'!I134</f>
        <v>297699.863438301</v>
      </c>
      <c r="GX34" s="4" t="n">
        <f aca="false">GX9*'Taux avec population simulée'!J134</f>
        <v>295373.584439886</v>
      </c>
      <c r="GY34" s="4" t="n">
        <f aca="false">GY9*'Taux avec population simulée'!K134</f>
        <v>312209.615388595</v>
      </c>
      <c r="GZ34" s="4" t="n">
        <f aca="false">GZ9*'Taux avec population simulée'!L134</f>
        <v>305795.550456581</v>
      </c>
      <c r="HA34" s="1" t="n">
        <f aca="false">HA9*'Taux avec population simulée'!M134</f>
        <v>295617.46828221</v>
      </c>
      <c r="HB34" s="4" t="n">
        <f aca="false">HB9*'Taux avec population simulée'!N134</f>
        <v>303161.488432115</v>
      </c>
      <c r="HC34" s="4" t="n">
        <f aca="false">HC9*'Taux avec population simulée'!O134</f>
        <v>306966.426772399</v>
      </c>
      <c r="HD34" s="4" t="n">
        <f aca="false">HD9*'Taux avec population simulée'!P134</f>
        <v>308664.521260323</v>
      </c>
      <c r="HE34" s="4" t="n">
        <f aca="false">HE9*'Taux avec population simulée'!Q134</f>
        <v>315505.423823583</v>
      </c>
      <c r="HF34" s="4" t="n">
        <f aca="false">HF9*'Taux avec population simulée'!R134</f>
        <v>319194.914647508</v>
      </c>
      <c r="HG34" s="4" t="n">
        <f aca="false">HG9*'Taux avec population simulée'!S134</f>
        <v>322632.69177905</v>
      </c>
      <c r="HH34" s="4" t="n">
        <f aca="false">HH9*'Taux avec population simulée'!T134</f>
        <v>327050.46087233</v>
      </c>
      <c r="HI34" s="4" t="n">
        <f aca="false">HI9*'Taux avec population simulée'!U134</f>
        <v>338840.218775204</v>
      </c>
      <c r="HJ34" s="4" t="n">
        <f aca="false">HJ9*'Taux avec population simulée'!V134</f>
        <v>343499.751414244</v>
      </c>
      <c r="HK34" s="4" t="n">
        <f aca="false">HK9*'Taux avec population simulée'!W134</f>
        <v>346448.866193245</v>
      </c>
      <c r="HL34" s="4" t="n">
        <f aca="false">HL9*'Taux avec population simulée'!X134</f>
        <v>354540.124357958</v>
      </c>
      <c r="HM34" s="4" t="n">
        <f aca="false">HM9*'Taux avec population simulée'!Y134</f>
        <v>354744.915778784</v>
      </c>
      <c r="HN34" s="4" t="n">
        <f aca="false">HN9*'Taux avec population simulée'!Z134</f>
        <v>356143.290178838</v>
      </c>
      <c r="HO34" s="4" t="n">
        <f aca="false">HO9*'Taux avec population simulée'!AA134</f>
        <v>359385.023753121</v>
      </c>
      <c r="HP34" s="4" t="n">
        <f aca="false">HP9*'Taux avec population simulée'!AB134</f>
        <v>361884.962471216</v>
      </c>
      <c r="HQ34" s="4" t="n">
        <f aca="false">HQ9*'Taux avec population simulée'!AC134</f>
        <v>365313.054543939</v>
      </c>
      <c r="HR34" s="4" t="n">
        <f aca="false">HR9*'Taux avec population simulée'!AD134</f>
        <v>374541.56164607</v>
      </c>
      <c r="HS34" s="4" t="n">
        <f aca="false">HS9*'Taux avec population simulée'!AE134</f>
        <v>378241.836547603</v>
      </c>
      <c r="HT34" s="4" t="n">
        <f aca="false">HT9*'Taux avec population simulée'!AF134</f>
        <v>378185.517227048</v>
      </c>
      <c r="HU34" s="4" t="n">
        <f aca="false">HU9*'Taux avec population simulée'!AG134</f>
        <v>380831.338625895</v>
      </c>
      <c r="HV34" s="4" t="n">
        <f aca="false">HV9*'Taux avec population simulée'!AH134</f>
        <v>384169.117044688</v>
      </c>
      <c r="HW34" s="4" t="n">
        <f aca="false">HW9*'Taux avec population simulée'!AI134</f>
        <v>389168.775112248</v>
      </c>
      <c r="HX34" s="4" t="n">
        <f aca="false">HX9*'Taux avec population simulée'!AJ134</f>
        <v>388663.48535255</v>
      </c>
      <c r="HY34" s="4" t="n">
        <f aca="false">HY9*'Taux avec population simulée'!AK134</f>
        <v>390551.16819351</v>
      </c>
      <c r="HZ34" s="4" t="n">
        <f aca="false">HZ9*'Taux avec population simulée'!AL134</f>
        <v>399298.107979629</v>
      </c>
      <c r="IA34" s="4" t="n">
        <f aca="false">IA9*'Taux avec population simulée'!AM134</f>
        <v>402214.073970565</v>
      </c>
      <c r="IB34" s="4" t="n">
        <f aca="false">IB9*'Taux avec population simulée'!AN134</f>
        <v>401461.684001633</v>
      </c>
      <c r="IC34" s="4" t="n">
        <f aca="false">IC9*'Taux avec population simulée'!AO134</f>
        <v>396008.123553185</v>
      </c>
      <c r="ID34" s="4" t="n">
        <f aca="false">ID9*'Taux avec population simulée'!AP134</f>
        <v>396761.730103638</v>
      </c>
      <c r="IE34" s="4" t="n">
        <f aca="false">IE9*'Taux avec population simulée'!AQ134</f>
        <v>402159.663362474</v>
      </c>
      <c r="IF34" s="4" t="n">
        <f aca="false">IF9*'Taux avec population simulée'!AR134</f>
        <v>406775.331557119</v>
      </c>
      <c r="IG34" s="4" t="n">
        <f aca="false">IG9*'Taux avec population simulée'!AS134</f>
        <v>407567.378363626</v>
      </c>
      <c r="IH34" s="4" t="n">
        <f aca="false">IH9*'Taux avec population simulée'!AT134</f>
        <v>413662.77401464</v>
      </c>
      <c r="II34" s="4" t="n">
        <f aca="false">II9*'Taux avec population simulée'!AU134</f>
        <v>415257.793179578</v>
      </c>
      <c r="IJ34" s="4" t="n">
        <f aca="false">IJ9*'Taux avec population simulée'!AV134</f>
        <v>423470.696865111</v>
      </c>
      <c r="IK34" s="4" t="n">
        <f aca="false">IK9*'Taux avec population simulée'!AW134</f>
        <v>427077.5800103</v>
      </c>
      <c r="IL34" s="4" t="n">
        <f aca="false">IL9*'Taux avec population simulée'!AX134</f>
        <v>422720.706148256</v>
      </c>
      <c r="IM34" s="4" t="n">
        <f aca="false">IM9*'Taux avec population simulée'!AY134</f>
        <v>427643.672325768</v>
      </c>
      <c r="IN34" s="4" t="n">
        <f aca="false">IN9*'Taux avec population simulée'!AZ134</f>
        <v>432434.387336447</v>
      </c>
      <c r="IO34" s="4" t="n">
        <f aca="false">IO9*'Taux avec population simulée'!BA134</f>
        <v>433421.565734387</v>
      </c>
      <c r="IP34" s="4" t="n">
        <f aca="false">IP9*'Taux avec population simulée'!BB134</f>
        <v>438796.024996174</v>
      </c>
      <c r="IQ34" s="4" t="n">
        <f aca="false">IQ9*'Taux avec population simulée'!BC134</f>
        <v>436989.673862339</v>
      </c>
      <c r="IR34" s="4" t="n">
        <f aca="false">IR9*'Taux avec population simulée'!BD134</f>
        <v>440927.495118837</v>
      </c>
      <c r="IS34" s="4" t="n">
        <f aca="false">IS9*'Taux avec population simulée'!BE134</f>
        <v>433143.176415224</v>
      </c>
      <c r="IT34" s="4" t="n">
        <f aca="false">IT9*'Taux avec population simulée'!BF134</f>
        <v>436172.986463536</v>
      </c>
      <c r="IU34" s="4" t="n">
        <f aca="false">IU9*'Taux avec population simulée'!BG134</f>
        <v>438038.075544573</v>
      </c>
      <c r="IV34" s="4" t="n">
        <f aca="false">IV9*'Taux avec population simulée'!BH134</f>
        <v>439063.106191927</v>
      </c>
      <c r="IW34" s="4" t="n">
        <f aca="false">IW9*'Taux avec population simulée'!BI134</f>
        <v>439779.258096404</v>
      </c>
      <c r="IX34" s="4" t="n">
        <f aca="false">IX9*'Taux avec population simulée'!BJ134</f>
        <v>433873.27594901</v>
      </c>
      <c r="IY34" s="4" t="n">
        <f aca="false">IY9*'Taux avec population simulée'!BK134</f>
        <v>430469.680344494</v>
      </c>
      <c r="IZ34" s="4" t="n">
        <f aca="false">IZ9*'Taux avec population simulée'!BL134</f>
        <v>425596.16278441</v>
      </c>
      <c r="JA34" s="4" t="n">
        <f aca="false">JA9*'Taux avec population simulée'!BM134</f>
        <v>433748.549031324</v>
      </c>
      <c r="JB34" s="4" t="n">
        <f aca="false">JB9*'Taux avec population simulée'!BN134</f>
        <v>423677.984453998</v>
      </c>
      <c r="JC34" s="4" t="n">
        <f aca="false">JC9*'Taux avec population simulée'!BO134</f>
        <v>429617.78020131</v>
      </c>
      <c r="JD34" s="4" t="n">
        <f aca="false">JD9*'Taux avec population simulée'!BP134</f>
        <v>427117.011159711</v>
      </c>
      <c r="JE34" s="4" t="n">
        <f aca="false">JE9*'Taux avec population simulée'!BQ134</f>
        <v>427494.271730742</v>
      </c>
      <c r="JF34" s="4" t="n">
        <f aca="false">JF9*'Taux avec population simulée'!BR134</f>
        <v>432240.24766251</v>
      </c>
      <c r="JG34" s="4" t="n">
        <f aca="false">JG9*'Taux avec population simulée'!BS134</f>
        <v>423166.043690253</v>
      </c>
      <c r="JH34" s="4" t="n">
        <f aca="false">JH9*'Taux avec population simulée'!BT134</f>
        <v>423856.901398052</v>
      </c>
      <c r="JI34" s="4" t="n">
        <f aca="false">JI9*'Taux avec population simulée'!BU134</f>
        <v>422975.476661028</v>
      </c>
      <c r="JJ34" s="4" t="n">
        <f aca="false">JJ9*'Taux avec population simulée'!BV134</f>
        <v>421561.44082396</v>
      </c>
      <c r="JK34" s="4" t="n">
        <f aca="false">JK9*'Taux avec population simulée'!BW134</f>
        <v>428683.178965528</v>
      </c>
      <c r="JL34" s="4" t="n">
        <f aca="false">JL9*'Taux avec population simulée'!BX134</f>
        <v>433291.195892738</v>
      </c>
      <c r="JM34" s="4" t="n">
        <f aca="false">JM9*'Taux avec population simulée'!BY134</f>
        <v>433476.237585699</v>
      </c>
      <c r="JN34" s="4" t="n">
        <f aca="false">JN9*'Taux avec population simulée'!BZ134</f>
        <v>436367.202466089</v>
      </c>
      <c r="JO34" s="4" t="n">
        <f aca="false">JO9*'Taux avec population simulée'!CA134</f>
        <v>439482.362119063</v>
      </c>
      <c r="JP34" s="4" t="n">
        <f aca="false">JP9*'Taux avec population simulée'!CB134</f>
        <v>442938.968169339</v>
      </c>
      <c r="JQ34" s="4" t="n">
        <f aca="false">JQ9*'Taux avec population simulée'!CC134</f>
        <v>446881.709621133</v>
      </c>
      <c r="JR34" s="4" t="n">
        <f aca="false">JR9*'Taux avec population simulée'!CD134</f>
        <v>456250.792393446</v>
      </c>
      <c r="JS34" s="4" t="n">
        <f aca="false">JS9*'Taux avec population simulée'!CE134</f>
        <v>454702.85782543</v>
      </c>
      <c r="JT34" s="4" t="n">
        <f aca="false">JT9*'Taux avec population simulée'!CF134</f>
        <v>458385.283900985</v>
      </c>
      <c r="JU34" s="4" t="n">
        <f aca="false">JU9*'Taux avec population simulée'!CG134</f>
        <v>459524.722884907</v>
      </c>
      <c r="JV34" s="4" t="n">
        <f aca="false">JV9*'Taux avec population simulée'!CH134</f>
        <v>466281.131908501</v>
      </c>
      <c r="JW34" s="4" t="n">
        <f aca="false">JW9*'Taux avec population simulée'!CI134</f>
        <v>460829.084476249</v>
      </c>
      <c r="JX34" s="4" t="n">
        <f aca="false">JX9*'Taux avec population simulée'!CJ134</f>
        <v>465680.098649616</v>
      </c>
      <c r="JY34" s="4" t="n">
        <f aca="false">JY9*'Taux avec population simulée'!CK134</f>
        <v>474626.724960347</v>
      </c>
      <c r="JZ34" s="4" t="n">
        <f aca="false">JZ9*'Taux avec population simulée'!CL134</f>
        <v>476674.508328825</v>
      </c>
      <c r="KA34" s="4" t="n">
        <f aca="false">KA9*'Taux avec population simulée'!CM134</f>
        <v>486586.586077693</v>
      </c>
      <c r="KB34" s="4" t="n">
        <f aca="false">KB9*'Taux avec population simulée'!CN134</f>
        <v>496714.002329098</v>
      </c>
      <c r="KC34" s="4" t="n">
        <f aca="false">KC9*'Taux avec population simulée'!CO134</f>
        <v>500634.856070674</v>
      </c>
      <c r="KD34" s="4" t="n">
        <f aca="false">KD9*'Taux avec population simulée'!CP134</f>
        <v>498302.106875949</v>
      </c>
      <c r="KE34" s="4" t="n">
        <f aca="false">KE9*'Taux avec population simulée'!CQ134</f>
        <v>492322.621580867</v>
      </c>
      <c r="KF34" s="4" t="n">
        <f aca="false">KF9*'Taux avec population simulée'!CR134</f>
        <v>491933.148878122</v>
      </c>
      <c r="KG34" s="4" t="n">
        <f aca="false">KG9*'Taux avec population simulée'!CS134</f>
        <v>505174.971325563</v>
      </c>
      <c r="KH34" s="4" t="n">
        <f aca="false">KH9*'Taux avec population simulée'!CT134</f>
        <v>502219.613669429</v>
      </c>
      <c r="KI34" s="4" t="n">
        <f aca="false">KI9*'Taux avec population simulée'!CU134</f>
        <v>505064.4074304</v>
      </c>
      <c r="KJ34" s="4" t="n">
        <f aca="false">KJ9*'Taux avec population simulée'!CV134</f>
        <v>501073.740470921</v>
      </c>
      <c r="KK34" s="4" t="n">
        <f aca="false">KK9*'Taux avec population simulée'!CW134</f>
        <v>505871.112052458</v>
      </c>
      <c r="KL34" s="4" t="n">
        <f aca="false">KL9*'Taux avec population simulée'!CX134</f>
        <v>503790.222608829</v>
      </c>
      <c r="KM34" s="4" t="n">
        <f aca="false">KM9*'Taux avec population simulée'!CY134</f>
        <v>506101.576696517</v>
      </c>
      <c r="KN34" s="4" t="n">
        <f aca="false">KN9*'Taux avec population simulée'!CZ134</f>
        <v>506945.616054837</v>
      </c>
      <c r="KO34" s="4" t="n">
        <f aca="false">KO9*'Taux avec population simulée'!DA134</f>
        <v>508061.984431875</v>
      </c>
      <c r="KP34" s="4" t="n">
        <f aca="false">KP9*'Taux avec population simulée'!DB134</f>
        <v>509243.512514741</v>
      </c>
      <c r="KQ34" s="4" t="n">
        <f aca="false">KQ9*'Taux avec population simulée'!DC134</f>
        <v>513238.359830038</v>
      </c>
      <c r="KR34" s="4" t="n">
        <f aca="false">KR9*'Taux avec population simulée'!DD134</f>
        <v>511396.923316291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2004</v>
      </c>
      <c r="C35" s="0" t="n">
        <v>0.0177453003</v>
      </c>
      <c r="D35" s="0" t="n">
        <v>0.215664922</v>
      </c>
      <c r="E35" s="0" t="n">
        <v>0.3388882628</v>
      </c>
      <c r="F35" s="0" t="n">
        <v>0.4112190705</v>
      </c>
      <c r="G35" s="0" t="n">
        <v>0.4828778532</v>
      </c>
      <c r="H35" s="0" t="n">
        <v>0.4405456857</v>
      </c>
      <c r="I35" s="0" t="n">
        <v>0.4336377945</v>
      </c>
      <c r="J35" s="0" t="n">
        <v>0.3756698892</v>
      </c>
      <c r="K35" s="0" t="n">
        <v>0.2953010273</v>
      </c>
      <c r="L35" s="0" t="n">
        <v>0.2380019305</v>
      </c>
      <c r="M35" s="0" t="n">
        <v>0.0955759895</v>
      </c>
      <c r="O35" s="0" t="n">
        <v>5</v>
      </c>
      <c r="P35" s="0" t="n">
        <v>0.0117013844</v>
      </c>
      <c r="Q35" s="0" t="n">
        <v>0.104154297</v>
      </c>
      <c r="R35" s="0" t="n">
        <v>0.2262594718</v>
      </c>
      <c r="S35" s="0" t="n">
        <v>0.2594340139</v>
      </c>
      <c r="T35" s="0" t="n">
        <v>0.2736696551</v>
      </c>
      <c r="U35" s="0" t="n">
        <v>0.2750749072</v>
      </c>
      <c r="V35" s="0" t="n">
        <v>0.2713988603</v>
      </c>
      <c r="W35" s="0" t="n">
        <v>0.2273786287</v>
      </c>
      <c r="X35" s="0" t="n">
        <v>0.1728842066</v>
      </c>
      <c r="Y35" s="0" t="n">
        <v>0.11355062</v>
      </c>
      <c r="Z35" s="0" t="n">
        <v>0.0347648575</v>
      </c>
      <c r="AR35" s="12" t="n">
        <v>50</v>
      </c>
      <c r="AS35" s="12" t="n">
        <f aca="false">AS10*'Taux avec population simulée'!B121</f>
        <v>319813.999980964</v>
      </c>
      <c r="AT35" s="12" t="n">
        <f aca="false">AT10*'Taux avec population simulée'!C121</f>
        <v>330387.483129239</v>
      </c>
      <c r="AU35" s="12" t="n">
        <f aca="false">AU10*'Taux avec population simulée'!D121</f>
        <v>336761.113251732</v>
      </c>
      <c r="AV35" s="12" t="n">
        <f aca="false">AV10*'Taux avec population simulée'!E121</f>
        <v>330274.528135332</v>
      </c>
      <c r="AW35" s="12" t="n">
        <f aca="false">AW10*'Taux avec population simulée'!F121</f>
        <v>344946.81763757</v>
      </c>
      <c r="AX35" s="12" t="n">
        <f aca="false">AX10*'Taux avec population simulée'!G121</f>
        <v>351333.186180806</v>
      </c>
      <c r="AY35" s="12" t="n">
        <f aca="false">AY10*'Taux avec population simulée'!H121</f>
        <v>349506.122621798</v>
      </c>
      <c r="AZ35" s="12" t="n">
        <f aca="false">AZ10*'Taux avec population simulée'!I121</f>
        <v>350515.84398237</v>
      </c>
      <c r="BA35" s="12" t="n">
        <f aca="false">BA10*'Taux avec population simulée'!J121</f>
        <v>351668.603663677</v>
      </c>
      <c r="BB35" s="12" t="n">
        <f aca="false">BB10*'Taux avec population simulée'!K121</f>
        <v>309145.033185524</v>
      </c>
      <c r="BC35" s="12" t="n">
        <f aca="false">BC10*'Taux avec population simulée'!L121</f>
        <v>298775.907038535</v>
      </c>
      <c r="BD35" s="1" t="n">
        <f aca="false">BD10*'Taux avec population simulée'!M121</f>
        <v>310519.511088345</v>
      </c>
      <c r="BE35" s="12" t="n">
        <f aca="false">BE10*'Taux avec population simulée'!N121</f>
        <v>305168.753499497</v>
      </c>
      <c r="BF35" s="12" t="n">
        <f aca="false">BF10*'Taux avec population simulée'!O121</f>
        <v>308866.312316719</v>
      </c>
      <c r="BG35" s="12" t="n">
        <f aca="false">BG10*'Taux avec population simulée'!P121</f>
        <v>310955.592963464</v>
      </c>
      <c r="BH35" s="12" t="n">
        <f aca="false">BH10*'Taux avec population simulée'!Q121</f>
        <v>314056.062602597</v>
      </c>
      <c r="BI35" s="12" t="n">
        <f aca="false">BI10*'Taux avec population simulée'!R121</f>
        <v>313784.770270872</v>
      </c>
      <c r="BJ35" s="12" t="n">
        <f aca="false">BJ10*'Taux avec population simulée'!S121</f>
        <v>311976.251766273</v>
      </c>
      <c r="BK35" s="12" t="n">
        <f aca="false">BK10*'Taux avec population simulée'!T121</f>
        <v>313353.014587044</v>
      </c>
      <c r="BL35" s="12" t="n">
        <f aca="false">BL10*'Taux avec population simulée'!U121</f>
        <v>314539.199324994</v>
      </c>
      <c r="BM35" s="12" t="n">
        <f aca="false">BM10*'Taux avec population simulée'!V121</f>
        <v>309894.442593357</v>
      </c>
      <c r="BN35" s="12" t="n">
        <f aca="false">BN10*'Taux avec population simulée'!W121</f>
        <v>311703.829118157</v>
      </c>
      <c r="BO35" s="12" t="n">
        <f aca="false">BO10*'Taux avec population simulée'!X121</f>
        <v>304212.948878962</v>
      </c>
      <c r="BP35" s="12" t="n">
        <f aca="false">BP10*'Taux avec population simulée'!Y121</f>
        <v>299666.263255009</v>
      </c>
      <c r="BQ35" s="12" t="n">
        <f aca="false">BQ10*'Taux avec population simulée'!Z121</f>
        <v>305894.411358656</v>
      </c>
      <c r="BR35" s="12" t="n">
        <f aca="false">BR10*'Taux avec population simulée'!AA121</f>
        <v>305094.604422937</v>
      </c>
      <c r="BS35" s="12" t="n">
        <f aca="false">BS10*'Taux avec population simulée'!AB121</f>
        <v>311837.614253359</v>
      </c>
      <c r="BT35" s="12" t="n">
        <f aca="false">BT10*'Taux avec population simulée'!AC121</f>
        <v>314363.218148027</v>
      </c>
      <c r="BU35" s="12" t="n">
        <f aca="false">BU10*'Taux avec population simulée'!AD121</f>
        <v>318233.203561891</v>
      </c>
      <c r="BV35" s="12" t="n">
        <f aca="false">BV10*'Taux avec population simulée'!AE121</f>
        <v>329903.53628178</v>
      </c>
      <c r="BW35" s="12" t="n">
        <f aca="false">BW10*'Taux avec population simulée'!AF121</f>
        <v>336162.096765622</v>
      </c>
      <c r="BX35" s="12" t="n">
        <f aca="false">BX10*'Taux avec population simulée'!AG121</f>
        <v>344653.088543633</v>
      </c>
      <c r="BY35" s="12" t="n">
        <f aca="false">BY10*'Taux avec population simulée'!AH121</f>
        <v>349879.354424538</v>
      </c>
      <c r="BZ35" s="12" t="n">
        <f aca="false">BZ10*'Taux avec population simulée'!AI121</f>
        <v>349959.393345931</v>
      </c>
      <c r="CA35" s="12" t="n">
        <f aca="false">CA10*'Taux avec population simulée'!AJ121</f>
        <v>356697.454208675</v>
      </c>
      <c r="CB35" s="12" t="n">
        <f aca="false">CB10*'Taux avec population simulée'!AK121</f>
        <v>357549.545174451</v>
      </c>
      <c r="CC35" s="12" t="n">
        <f aca="false">CC10*'Taux avec population simulée'!AL121</f>
        <v>360391.305558771</v>
      </c>
      <c r="CD35" s="12" t="n">
        <f aca="false">CD10*'Taux avec population simulée'!AM121</f>
        <v>362185.016702102</v>
      </c>
      <c r="CE35" s="12" t="n">
        <f aca="false">CE10*'Taux avec population simulée'!AN121</f>
        <v>366455.207438038</v>
      </c>
      <c r="CF35" s="12" t="n">
        <f aca="false">CF10*'Taux avec population simulée'!AO121</f>
        <v>366772.805998138</v>
      </c>
      <c r="CG35" s="12" t="n">
        <f aca="false">CG10*'Taux avec population simulée'!AP121</f>
        <v>369296.81463001</v>
      </c>
      <c r="CH35" s="12" t="n">
        <f aca="false">CH10*'Taux avec population simulée'!AQ121</f>
        <v>375809.607103312</v>
      </c>
      <c r="CI35" s="12" t="n">
        <f aca="false">CI10*'Taux avec population simulée'!AR121</f>
        <v>380550.262945337</v>
      </c>
      <c r="CJ35" s="12" t="n">
        <f aca="false">CJ10*'Taux avec population simulée'!AS121</f>
        <v>387400.639202547</v>
      </c>
      <c r="CK35" s="12" t="n">
        <f aca="false">CK10*'Taux avec population simulée'!AT121</f>
        <v>391144.860938485</v>
      </c>
      <c r="CL35" s="12" t="n">
        <f aca="false">CL10*'Taux avec population simulée'!AU121</f>
        <v>399819.07450993</v>
      </c>
      <c r="CM35" s="12" t="n">
        <f aca="false">CM10*'Taux avec population simulée'!AV121</f>
        <v>394693.679028626</v>
      </c>
      <c r="CN35" s="12" t="n">
        <f aca="false">CN10*'Taux avec population simulée'!AW121</f>
        <v>395808.640510374</v>
      </c>
      <c r="CO35" s="12" t="n">
        <f aca="false">CO10*'Taux avec population simulée'!AX121</f>
        <v>391124.345801762</v>
      </c>
      <c r="CP35" s="12" t="n">
        <f aca="false">CP10*'Taux avec population simulée'!AY121</f>
        <v>387621.449587727</v>
      </c>
      <c r="CQ35" s="12" t="n">
        <f aca="false">CQ10*'Taux avec population simulée'!AZ121</f>
        <v>388071.391015767</v>
      </c>
      <c r="CR35" s="12" t="n">
        <f aca="false">CR10*'Taux avec population simulée'!BA121</f>
        <v>382159.844443267</v>
      </c>
      <c r="CS35" s="12" t="n">
        <f aca="false">CS10*'Taux avec population simulée'!BB121</f>
        <v>383535.99357532</v>
      </c>
      <c r="CT35" s="12" t="n">
        <f aca="false">CT10*'Taux avec population simulée'!BC121</f>
        <v>395267.583046967</v>
      </c>
      <c r="CU35" s="12" t="n">
        <f aca="false">CU10*'Taux avec population simulée'!BD121</f>
        <v>396699.150113193</v>
      </c>
      <c r="CV35" s="12" t="n">
        <f aca="false">CV10*'Taux avec population simulée'!BE121</f>
        <v>401896.157151201</v>
      </c>
      <c r="CW35" s="12" t="n">
        <f aca="false">CW10*'Taux avec population simulée'!BF121</f>
        <v>410982.469346708</v>
      </c>
      <c r="CX35" s="12" t="n">
        <f aca="false">CX10*'Taux avec population simulée'!BG121</f>
        <v>412946.486190978</v>
      </c>
      <c r="CY35" s="12" t="n">
        <f aca="false">CY10*'Taux avec population simulée'!BH121</f>
        <v>420577.151446565</v>
      </c>
      <c r="CZ35" s="12" t="n">
        <f aca="false">CZ10*'Taux avec population simulée'!BI121</f>
        <v>427739.420881753</v>
      </c>
      <c r="DA35" s="12" t="n">
        <f aca="false">DA10*'Taux avec population simulée'!BJ121</f>
        <v>425222.367438617</v>
      </c>
      <c r="DB35" s="12" t="n">
        <f aca="false">DB10*'Taux avec population simulée'!BK121</f>
        <v>427671.424961848</v>
      </c>
      <c r="DC35" s="12" t="n">
        <f aca="false">DC10*'Taux avec population simulée'!BL121</f>
        <v>433857.307747236</v>
      </c>
      <c r="DD35" s="12" t="n">
        <f aca="false">DD10*'Taux avec population simulée'!BM121</f>
        <v>436486.965182838</v>
      </c>
      <c r="DE35" s="12" t="n">
        <f aca="false">DE10*'Taux avec population simulée'!BN121</f>
        <v>445165.243962835</v>
      </c>
      <c r="DF35" s="12" t="n">
        <f aca="false">DF10*'Taux avec population simulée'!BO121</f>
        <v>441306.433260491</v>
      </c>
      <c r="DG35" s="12" t="n">
        <f aca="false">DG10*'Taux avec population simulée'!BP121</f>
        <v>449631.262683043</v>
      </c>
      <c r="DH35" s="12" t="n">
        <f aca="false">DH10*'Taux avec population simulée'!BQ121</f>
        <v>452057.833232373</v>
      </c>
      <c r="DI35" s="12" t="n">
        <f aca="false">DI10*'Taux avec population simulée'!BR121</f>
        <v>451216.943417642</v>
      </c>
      <c r="DJ35" s="12" t="n">
        <f aca="false">DJ10*'Taux avec population simulée'!BS121</f>
        <v>449495.228002146</v>
      </c>
      <c r="DK35" s="12" t="n">
        <f aca="false">DK10*'Taux avec population simulée'!BT121</f>
        <v>450646.629518143</v>
      </c>
      <c r="DL35" s="12" t="n">
        <f aca="false">DL10*'Taux avec population simulée'!BU121</f>
        <v>454026.593241598</v>
      </c>
      <c r="DM35" s="12" t="n">
        <f aca="false">DM10*'Taux avec population simulée'!BV121</f>
        <v>459324.585125113</v>
      </c>
      <c r="DN35" s="12" t="n">
        <f aca="false">DN10*'Taux avec population simulée'!BW121</f>
        <v>447624.973115829</v>
      </c>
      <c r="DO35" s="12" t="n">
        <f aca="false">DO10*'Taux avec population simulée'!BX121</f>
        <v>451374.474319269</v>
      </c>
      <c r="DP35" s="12" t="n">
        <f aca="false">DP10*'Taux avec population simulée'!BY121</f>
        <v>450812.631189053</v>
      </c>
      <c r="DQ35" s="12" t="n">
        <f aca="false">DQ10*'Taux avec population simulée'!BZ121</f>
        <v>448892.76985072</v>
      </c>
      <c r="DR35" s="12" t="n">
        <f aca="false">DR10*'Taux avec population simulée'!CA121</f>
        <v>449475.693065856</v>
      </c>
      <c r="DS35" s="12" t="n">
        <f aca="false">DS10*'Taux avec population simulée'!CB121</f>
        <v>445846.327572016</v>
      </c>
      <c r="DT35" s="12" t="n">
        <f aca="false">DT10*'Taux avec population simulée'!CC121</f>
        <v>444703.683604662</v>
      </c>
      <c r="DU35" s="12" t="n">
        <f aca="false">DU10*'Taux avec population simulée'!CD121</f>
        <v>454648.7694246</v>
      </c>
      <c r="DV35" s="12" t="n">
        <f aca="false">DV10*'Taux avec population simulée'!CE121</f>
        <v>448439.924191033</v>
      </c>
      <c r="DW35" s="12" t="n">
        <f aca="false">DW10*'Taux avec population simulée'!CF121</f>
        <v>446633.342905996</v>
      </c>
      <c r="DX35" s="12" t="n">
        <f aca="false">DX10*'Taux avec population simulée'!CG121</f>
        <v>439017.679393031</v>
      </c>
      <c r="DY35" s="12" t="n">
        <f aca="false">DY10*'Taux avec population simulée'!CH121</f>
        <v>439962.884860855</v>
      </c>
      <c r="DZ35" s="12" t="n">
        <f aca="false">DZ10*'Taux avec population simulée'!CI121</f>
        <v>446253.059114552</v>
      </c>
      <c r="EA35" s="12" t="n">
        <f aca="false">EA10*'Taux avec population simulée'!CJ121</f>
        <v>443330.000426697</v>
      </c>
      <c r="EB35" s="12" t="n">
        <f aca="false">EB10*'Taux avec population simulée'!CK121</f>
        <v>440331.902962738</v>
      </c>
      <c r="EC35" s="12" t="n">
        <f aca="false">EC10*'Taux avec population simulée'!CL121</f>
        <v>445005.031949994</v>
      </c>
      <c r="ED35" s="12" t="n">
        <f aca="false">ED10*'Taux avec population simulée'!CM121</f>
        <v>451079.149671029</v>
      </c>
      <c r="EE35" s="12" t="n">
        <f aca="false">EE10*'Taux avec population simulée'!CN121</f>
        <v>448534.242864547</v>
      </c>
      <c r="EF35" s="12" t="n">
        <f aca="false">EF10*'Taux avec population simulée'!CO121</f>
        <v>452419.82652576</v>
      </c>
      <c r="EG35" s="12" t="n">
        <f aca="false">EG10*'Taux avec population simulée'!CP121</f>
        <v>448436.200438418</v>
      </c>
      <c r="EH35" s="12" t="n">
        <f aca="false">EH10*'Taux avec population simulée'!CQ121</f>
        <v>452400.570707758</v>
      </c>
      <c r="EI35" s="12" t="n">
        <f aca="false">EI10*'Taux avec population simulée'!CR121</f>
        <v>449845.540821339</v>
      </c>
      <c r="EJ35" s="12" t="n">
        <f aca="false">EJ10*'Taux avec population simulée'!CS121</f>
        <v>450688.441596397</v>
      </c>
      <c r="EK35" s="12" t="n">
        <f aca="false">EK10*'Taux avec population simulée'!CT121</f>
        <v>447148.98723427</v>
      </c>
      <c r="EL35" s="12" t="n">
        <f aca="false">EL10*'Taux avec population simulée'!CU121</f>
        <v>459137.614166548</v>
      </c>
      <c r="EM35" s="12" t="n">
        <f aca="false">EM10*'Taux avec population simulée'!CV121</f>
        <v>460243.259793311</v>
      </c>
      <c r="EN35" s="12" t="n">
        <f aca="false">EN10*'Taux avec population simulée'!CW121</f>
        <v>459229.827688446</v>
      </c>
      <c r="EO35" s="12" t="n">
        <f aca="false">EO10*'Taux avec population simulée'!CX121</f>
        <v>454491.693716319</v>
      </c>
      <c r="EP35" s="12" t="n">
        <f aca="false">EP10*'Taux avec population simulée'!CY121</f>
        <v>460974.628664859</v>
      </c>
      <c r="EQ35" s="12" t="n">
        <f aca="false">EQ10*'Taux avec population simulée'!CZ121</f>
        <v>468326.218712045</v>
      </c>
      <c r="ER35" s="12" t="n">
        <f aca="false">ER10*'Taux avec population simulée'!DA121</f>
        <v>473233.065815062</v>
      </c>
      <c r="ES35" s="12" t="n">
        <f aca="false">ES10*'Taux avec population simulée'!DB121</f>
        <v>466830.393124478</v>
      </c>
      <c r="ET35" s="12" t="n">
        <f aca="false">ET10*'Taux avec population simulée'!DC121</f>
        <v>471914.638577137</v>
      </c>
      <c r="EU35" s="12" t="n">
        <f aca="false">EU10*'Taux avec population simulée'!DD121</f>
        <v>475133.765684236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228350.999973824</v>
      </c>
      <c r="GQ35" s="12" t="n">
        <f aca="false">GQ10*'Taux avec population simulée'!C135</f>
        <v>243493.722074121</v>
      </c>
      <c r="GR35" s="12" t="n">
        <f aca="false">GR10*'Taux avec population simulée'!D135</f>
        <v>225915.749387172</v>
      </c>
      <c r="GS35" s="12" t="n">
        <f aca="false">GS10*'Taux avec population simulée'!E135</f>
        <v>252273.165459758</v>
      </c>
      <c r="GT35" s="12" t="n">
        <f aca="false">GT10*'Taux avec population simulée'!F135</f>
        <v>237832.004758089</v>
      </c>
      <c r="GU35" s="12" t="n">
        <f aca="false">GU10*'Taux avec population simulée'!G135</f>
        <v>243243.120867546</v>
      </c>
      <c r="GV35" s="12" t="n">
        <f aca="false">GV10*'Taux avec population simulée'!H135</f>
        <v>244244.447378355</v>
      </c>
      <c r="GW35" s="12" t="n">
        <f aca="false">GW10*'Taux avec population simulée'!I135</f>
        <v>249507.11261009</v>
      </c>
      <c r="GX35" s="12" t="n">
        <f aca="false">GX10*'Taux avec population simulée'!J135</f>
        <v>256489.896009267</v>
      </c>
      <c r="GY35" s="12" t="n">
        <f aca="false">GY10*'Taux avec population simulée'!K135</f>
        <v>227173.223302961</v>
      </c>
      <c r="GZ35" s="12" t="n">
        <f aca="false">GZ10*'Taux avec population simulée'!L135</f>
        <v>235008.002256224</v>
      </c>
      <c r="HA35" s="1" t="n">
        <f aca="false">HA10*'Taux avec population simulée'!M135</f>
        <v>252595.487165414</v>
      </c>
      <c r="HB35" s="12" t="n">
        <f aca="false">HB10*'Taux avec population simulée'!N135</f>
        <v>236354.712823027</v>
      </c>
      <c r="HC35" s="12" t="n">
        <f aca="false">HC10*'Taux avec population simulée'!O135</f>
        <v>240329.660011476</v>
      </c>
      <c r="HD35" s="12" t="n">
        <f aca="false">HD10*'Taux avec population simulée'!P135</f>
        <v>245155.949202646</v>
      </c>
      <c r="HE35" s="12" t="n">
        <f aca="false">HE10*'Taux avec population simulée'!Q135</f>
        <v>251686.308499831</v>
      </c>
      <c r="HF35" s="12" t="n">
        <f aca="false">HF10*'Taux avec population simulée'!R135</f>
        <v>250331.956487181</v>
      </c>
      <c r="HG35" s="12" t="n">
        <f aca="false">HG10*'Taux avec population simulée'!S135</f>
        <v>254575.967205485</v>
      </c>
      <c r="HH35" s="12" t="n">
        <f aca="false">HH10*'Taux avec population simulée'!T135</f>
        <v>260209.73760557</v>
      </c>
      <c r="HI35" s="12" t="n">
        <f aca="false">HI10*'Taux avec population simulée'!U135</f>
        <v>259017.706293431</v>
      </c>
      <c r="HJ35" s="12" t="n">
        <f aca="false">HJ10*'Taux avec population simulée'!V135</f>
        <v>265183.577168329</v>
      </c>
      <c r="HK35" s="12" t="n">
        <f aca="false">HK10*'Taux avec population simulée'!W135</f>
        <v>270954.73959028</v>
      </c>
      <c r="HL35" s="12" t="n">
        <f aca="false">HL10*'Taux avec population simulée'!X135</f>
        <v>274697.035097739</v>
      </c>
      <c r="HM35" s="12" t="n">
        <f aca="false">HM10*'Taux avec population simulée'!Y135</f>
        <v>278488.539102139</v>
      </c>
      <c r="HN35" s="12" t="n">
        <f aca="false">HN10*'Taux avec population simulée'!Z135</f>
        <v>285867.197108313</v>
      </c>
      <c r="HO35" s="12" t="n">
        <f aca="false">HO10*'Taux avec population simulée'!AA135</f>
        <v>286896.605422704</v>
      </c>
      <c r="HP35" s="12" t="n">
        <f aca="false">HP10*'Taux avec population simulée'!AB135</f>
        <v>288585.021785924</v>
      </c>
      <c r="HQ35" s="12" t="n">
        <f aca="false">HQ10*'Taux avec population simulée'!AC135</f>
        <v>294574.139197486</v>
      </c>
      <c r="HR35" s="12" t="n">
        <f aca="false">HR10*'Taux avec population simulée'!AD135</f>
        <v>295228.215633413</v>
      </c>
      <c r="HS35" s="12" t="n">
        <f aca="false">HS10*'Taux avec population simulée'!AE135</f>
        <v>302029.883745621</v>
      </c>
      <c r="HT35" s="12" t="n">
        <f aca="false">HT10*'Taux avec population simulée'!AF135</f>
        <v>307306.183823091</v>
      </c>
      <c r="HU35" s="12" t="n">
        <f aca="false">HU10*'Taux avec population simulée'!AG135</f>
        <v>307113.684813051</v>
      </c>
      <c r="HV35" s="12" t="n">
        <f aca="false">HV10*'Taux avec population simulée'!AH135</f>
        <v>309708.322693856</v>
      </c>
      <c r="HW35" s="12" t="n">
        <f aca="false">HW10*'Taux avec population simulée'!AI135</f>
        <v>313411.40439786</v>
      </c>
      <c r="HX35" s="12" t="n">
        <f aca="false">HX10*'Taux avec population simulée'!AJ135</f>
        <v>314084.17975138</v>
      </c>
      <c r="HY35" s="12" t="n">
        <f aca="false">HY10*'Taux avec population simulée'!AK135</f>
        <v>321547.534801709</v>
      </c>
      <c r="HZ35" s="12" t="n">
        <f aca="false">HZ10*'Taux avec population simulée'!AL135</f>
        <v>325271.940812612</v>
      </c>
      <c r="IA35" s="12" t="n">
        <f aca="false">IA10*'Taux avec population simulée'!AM135</f>
        <v>329182.582269033</v>
      </c>
      <c r="IB35" s="12" t="n">
        <f aca="false">IB10*'Taux avec population simulée'!AN135</f>
        <v>332513.470713755</v>
      </c>
      <c r="IC35" s="12" t="n">
        <f aca="false">IC10*'Taux avec population simulée'!AO135</f>
        <v>343751.820514741</v>
      </c>
      <c r="ID35" s="12" t="n">
        <f aca="false">ID10*'Taux avec population simulée'!AP135</f>
        <v>348051.068114019</v>
      </c>
      <c r="IE35" s="12" t="n">
        <f aca="false">IE10*'Taux avec population simulée'!AQ135</f>
        <v>351151.78723361</v>
      </c>
      <c r="IF35" s="12" t="n">
        <f aca="false">IF10*'Taux avec population simulée'!AR135</f>
        <v>358720.753699637</v>
      </c>
      <c r="IG35" s="12" t="n">
        <f aca="false">IG10*'Taux avec population simulée'!AS135</f>
        <v>359375.771699356</v>
      </c>
      <c r="IH35" s="12" t="n">
        <f aca="false">IH10*'Taux avec population simulée'!AT135</f>
        <v>359302.168771467</v>
      </c>
      <c r="II35" s="12" t="n">
        <f aca="false">II10*'Taux avec population simulée'!AU135</f>
        <v>362112.603415388</v>
      </c>
      <c r="IJ35" s="12" t="n">
        <f aca="false">IJ10*'Taux avec population simulée'!AV135</f>
        <v>364490.265233416</v>
      </c>
      <c r="IK35" s="12" t="n">
        <f aca="false">IK10*'Taux avec population simulée'!AW135</f>
        <v>367042.696603073</v>
      </c>
      <c r="IL35" s="12" t="n">
        <f aca="false">IL10*'Taux avec population simulée'!AX135</f>
        <v>375358.171394424</v>
      </c>
      <c r="IM35" s="12" t="n">
        <f aca="false">IM10*'Taux avec population simulée'!AY135</f>
        <v>379052.993619802</v>
      </c>
      <c r="IN35" s="12" t="n">
        <f aca="false">IN10*'Taux avec population simulée'!AZ135</f>
        <v>378387.44973102</v>
      </c>
      <c r="IO35" s="12" t="n">
        <f aca="false">IO10*'Taux avec population simulée'!BA135</f>
        <v>382632.410613217</v>
      </c>
      <c r="IP35" s="12" t="n">
        <f aca="false">IP10*'Taux avec population simulée'!BB135</f>
        <v>386790.353895093</v>
      </c>
      <c r="IQ35" s="12" t="n">
        <f aca="false">IQ10*'Taux avec population simulée'!BC135</f>
        <v>391158.045380996</v>
      </c>
      <c r="IR35" s="12" t="n">
        <f aca="false">IR10*'Taux avec population simulée'!BD135</f>
        <v>392498.833523357</v>
      </c>
      <c r="IS35" s="12" t="n">
        <f aca="false">IS10*'Taux avec population simulée'!BE135</f>
        <v>394691.893332095</v>
      </c>
      <c r="IT35" s="12" t="n">
        <f aca="false">IT10*'Taux avec population simulée'!BF135</f>
        <v>403586.924981811</v>
      </c>
      <c r="IU35" s="12" t="n">
        <f aca="false">IU10*'Taux avec population simulée'!BG135</f>
        <v>407478.48510842</v>
      </c>
      <c r="IV35" s="12" t="n">
        <f aca="false">IV10*'Taux avec population simulée'!BH135</f>
        <v>406700.227857947</v>
      </c>
      <c r="IW35" s="12" t="n">
        <f aca="false">IW10*'Taux avec population simulée'!BI135</f>
        <v>402541.22512938</v>
      </c>
      <c r="IX35" s="12" t="n">
        <f aca="false">IX10*'Taux avec population simulée'!BJ135</f>
        <v>403081.822401875</v>
      </c>
      <c r="IY35" s="12" t="n">
        <f aca="false">IY10*'Taux avec population simulée'!BK135</f>
        <v>408636.98243241</v>
      </c>
      <c r="IZ35" s="12" t="n">
        <f aca="false">IZ10*'Taux avec population simulée'!BL135</f>
        <v>412667.713918212</v>
      </c>
      <c r="JA35" s="12" t="n">
        <f aca="false">JA10*'Taux avec population simulée'!BM135</f>
        <v>412581.38778355</v>
      </c>
      <c r="JB35" s="12" t="n">
        <f aca="false">JB10*'Taux avec population simulée'!BN135</f>
        <v>418795.587450351</v>
      </c>
      <c r="JC35" s="12" t="n">
        <f aca="false">JC10*'Taux avec population simulée'!BO135</f>
        <v>419420.744976216</v>
      </c>
      <c r="JD35" s="12" t="n">
        <f aca="false">JD10*'Taux avec population simulée'!BP135</f>
        <v>424563.795363418</v>
      </c>
      <c r="JE35" s="12" t="n">
        <f aca="false">JE10*'Taux avec population simulée'!BQ135</f>
        <v>426846.388091677</v>
      </c>
      <c r="JF35" s="12" t="n">
        <f aca="false">JF10*'Taux avec population simulée'!BR135</f>
        <v>421003.450345348</v>
      </c>
      <c r="JG35" s="12" t="n">
        <f aca="false">JG10*'Taux avec population simulée'!BS135</f>
        <v>423597.860842355</v>
      </c>
      <c r="JH35" s="12" t="n">
        <f aca="false">JH10*'Taux avec population simulée'!BT135</f>
        <v>427011.807455507</v>
      </c>
      <c r="JI35" s="12" t="n">
        <f aca="false">JI10*'Taux avec population simulée'!BU135</f>
        <v>426894.471840059</v>
      </c>
      <c r="JJ35" s="12" t="n">
        <f aca="false">JJ10*'Taux avec population simulée'!BV135</f>
        <v>429593.765786915</v>
      </c>
      <c r="JK35" s="12" t="n">
        <f aca="false">JK10*'Taux avec population simulée'!BW135</f>
        <v>426266.231237664</v>
      </c>
      <c r="JL35" s="12" t="n">
        <f aca="false">JL10*'Taux avec population simulée'!BX135</f>
        <v>427625.958858728</v>
      </c>
      <c r="JM35" s="12" t="n">
        <f aca="false">JM10*'Taux avec population simulée'!BY135</f>
        <v>420439.34800175</v>
      </c>
      <c r="JN35" s="12" t="n">
        <f aca="false">JN10*'Taux avec population simulée'!BZ135</f>
        <v>421465.12181059</v>
      </c>
      <c r="JO35" s="12" t="n">
        <f aca="false">JO10*'Taux avec population simulée'!CA135</f>
        <v>421230.91435941</v>
      </c>
      <c r="JP35" s="12" t="n">
        <f aca="false">JP10*'Taux avec population simulée'!CB135</f>
        <v>420394.241792289</v>
      </c>
      <c r="JQ35" s="12" t="n">
        <f aca="false">JQ10*'Taux avec population simulée'!CC135</f>
        <v>419460.783600318</v>
      </c>
      <c r="JR35" s="12" t="n">
        <f aca="false">JR10*'Taux avec population simulée'!CD135</f>
        <v>412496.601903683</v>
      </c>
      <c r="JS35" s="12" t="n">
        <f aca="false">JS10*'Taux avec population simulée'!CE135</f>
        <v>407387.614619837</v>
      </c>
      <c r="JT35" s="12" t="n">
        <f aca="false">JT10*'Taux avec population simulée'!CF135</f>
        <v>401346.769461542</v>
      </c>
      <c r="JU35" s="12" t="n">
        <f aca="false">JU10*'Taux avec population simulée'!CG135</f>
        <v>408733.328707671</v>
      </c>
      <c r="JV35" s="12" t="n">
        <f aca="false">JV10*'Taux avec population simulée'!CH135</f>
        <v>399249.90204269</v>
      </c>
      <c r="JW35" s="12" t="n">
        <f aca="false">JW10*'Taux avec population simulée'!CI135</f>
        <v>403323.598460226</v>
      </c>
      <c r="JX35" s="12" t="n">
        <f aca="false">JX10*'Taux avec population simulée'!CJ135</f>
        <v>401249.79606822</v>
      </c>
      <c r="JY35" s="12" t="n">
        <f aca="false">JY10*'Taux avec population simulée'!CK135</f>
        <v>400755.164361119</v>
      </c>
      <c r="JZ35" s="12" t="n">
        <f aca="false">JZ10*'Taux avec population simulée'!CL135</f>
        <v>405748.326912864</v>
      </c>
      <c r="KA35" s="12" t="n">
        <f aca="false">KA10*'Taux avec population simulée'!CM135</f>
        <v>397370.07800076</v>
      </c>
      <c r="KB35" s="12" t="n">
        <f aca="false">KB10*'Taux avec population simulée'!CN135</f>
        <v>398268.693852372</v>
      </c>
      <c r="KC35" s="12" t="n">
        <f aca="false">KC10*'Taux avec population simulée'!CO135</f>
        <v>395647.557770232</v>
      </c>
      <c r="KD35" s="12" t="n">
        <f aca="false">KD10*'Taux avec population simulée'!CP135</f>
        <v>394148.878259745</v>
      </c>
      <c r="KE35" s="12" t="n">
        <f aca="false">KE10*'Taux avec population simulée'!CQ135</f>
        <v>400944.754304541</v>
      </c>
      <c r="KF35" s="12" t="n">
        <f aca="false">KF10*'Taux avec population simulée'!CR135</f>
        <v>405552.835597662</v>
      </c>
      <c r="KG35" s="12" t="n">
        <f aca="false">KG10*'Taux avec population simulée'!CS135</f>
        <v>405071.280482903</v>
      </c>
      <c r="KH35" s="12" t="n">
        <f aca="false">KH10*'Taux avec population simulée'!CT135</f>
        <v>409422.131899596</v>
      </c>
      <c r="KI35" s="12" t="n">
        <f aca="false">KI10*'Taux avec population simulée'!CU135</f>
        <v>411884.614701313</v>
      </c>
      <c r="KJ35" s="12" t="n">
        <f aca="false">KJ10*'Taux avec population simulée'!CV135</f>
        <v>415210.751264385</v>
      </c>
      <c r="KK35" s="12" t="n">
        <f aca="false">KK10*'Taux avec population simulée'!CW135</f>
        <v>419561.331105521</v>
      </c>
      <c r="KL35" s="12" t="n">
        <f aca="false">KL10*'Taux avec population simulée'!CX135</f>
        <v>427068.072741456</v>
      </c>
      <c r="KM35" s="12" t="n">
        <f aca="false">KM10*'Taux avec population simulée'!CY135</f>
        <v>425819.928488396</v>
      </c>
      <c r="KN35" s="12" t="n">
        <f aca="false">KN10*'Taux avec population simulée'!CZ135</f>
        <v>429477.071191632</v>
      </c>
      <c r="KO35" s="12" t="n">
        <f aca="false">KO10*'Taux avec population simulée'!DA135</f>
        <v>431211.899688644</v>
      </c>
      <c r="KP35" s="12" t="n">
        <f aca="false">KP10*'Taux avec population simulée'!DB135</f>
        <v>437032.35823806</v>
      </c>
      <c r="KQ35" s="12" t="n">
        <f aca="false">KQ10*'Taux avec population simulée'!DC135</f>
        <v>432130.137217902</v>
      </c>
      <c r="KR35" s="12" t="n">
        <f aca="false">KR10*'Taux avec population simulée'!DD135</f>
        <v>436856.962104225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2004</v>
      </c>
      <c r="C36" s="0" t="n">
        <v>0.0178540972</v>
      </c>
      <c r="D36" s="0" t="n">
        <v>0.2080600107</v>
      </c>
      <c r="E36" s="0" t="n">
        <v>0.3967507821</v>
      </c>
      <c r="F36" s="0" t="n">
        <v>0.4289657624</v>
      </c>
      <c r="G36" s="0" t="n">
        <v>0.4581633483</v>
      </c>
      <c r="H36" s="0" t="n">
        <v>0.4402716832</v>
      </c>
      <c r="I36" s="0" t="n">
        <v>0.4244642937</v>
      </c>
      <c r="J36" s="0" t="n">
        <v>0.3283691185</v>
      </c>
      <c r="K36" s="0" t="n">
        <v>0.3427636501</v>
      </c>
      <c r="L36" s="0" t="n">
        <v>0.2194117568</v>
      </c>
      <c r="M36" s="0" t="n">
        <v>0.1125790432</v>
      </c>
      <c r="O36" s="0" t="n">
        <v>6</v>
      </c>
      <c r="P36" s="0" t="n">
        <v>0.0162172693</v>
      </c>
      <c r="Q36" s="0" t="n">
        <v>0.1134496579</v>
      </c>
      <c r="R36" s="0" t="n">
        <v>0.2353450324</v>
      </c>
      <c r="S36" s="0" t="n">
        <v>0.2586197342</v>
      </c>
      <c r="T36" s="0" t="n">
        <v>0.2624288168</v>
      </c>
      <c r="U36" s="0" t="n">
        <v>0.2701349855</v>
      </c>
      <c r="V36" s="0" t="n">
        <v>0.27946777</v>
      </c>
      <c r="W36" s="0" t="n">
        <v>0.2353227144</v>
      </c>
      <c r="X36" s="0" t="n">
        <v>0.2041453511</v>
      </c>
      <c r="Y36" s="0" t="n">
        <v>0.1211373931</v>
      </c>
      <c r="Z36" s="0" t="n">
        <v>0.0506783952</v>
      </c>
      <c r="AR36" s="12" t="n">
        <v>55</v>
      </c>
      <c r="AS36" s="4" t="n">
        <f aca="false">AS11*'Taux avec population simulée'!B122</f>
        <v>281468.468202835</v>
      </c>
      <c r="AT36" s="4" t="n">
        <f aca="false">AT11*'Taux avec population simulée'!C122</f>
        <v>257700.832425881</v>
      </c>
      <c r="AU36" s="4" t="n">
        <f aca="false">AU11*'Taux avec population simulée'!D122</f>
        <v>222745.154731541</v>
      </c>
      <c r="AV36" s="4" t="n">
        <f aca="false">AV11*'Taux avec population simulée'!E122</f>
        <v>246593.009121823</v>
      </c>
      <c r="AW36" s="4" t="n">
        <f aca="false">AW11*'Taux avec population simulée'!F122</f>
        <v>244095.052591021</v>
      </c>
      <c r="AX36" s="4" t="n">
        <f aca="false">AX11*'Taux avec population simulée'!G122</f>
        <v>238642.64906602</v>
      </c>
      <c r="AY36" s="4" t="n">
        <f aca="false">AY11*'Taux avec population simulée'!H122</f>
        <v>234219.821336676</v>
      </c>
      <c r="AZ36" s="4" t="n">
        <f aca="false">AZ11*'Taux avec population simulée'!I122</f>
        <v>230469.145624039</v>
      </c>
      <c r="BA36" s="4" t="n">
        <f aca="false">BA11*'Taux avec population simulée'!J122</f>
        <v>231343.616344666</v>
      </c>
      <c r="BB36" s="4" t="n">
        <f aca="false">BB11*'Taux avec population simulée'!K122</f>
        <v>239123.183868837</v>
      </c>
      <c r="BC36" s="4" t="n">
        <f aca="false">BC11*'Taux avec population simulée'!L122</f>
        <v>236857.206573434</v>
      </c>
      <c r="BD36" s="1" t="n">
        <f aca="false">BD11*'Taux avec population simulée'!M122</f>
        <v>227589.98450818</v>
      </c>
      <c r="BE36" s="4" t="n">
        <f aca="false">BE11*'Taux avec population simulée'!N122</f>
        <v>218926.173223972</v>
      </c>
      <c r="BF36" s="4" t="n">
        <f aca="false">BF11*'Taux avec population simulée'!O122</f>
        <v>220012.874644305</v>
      </c>
      <c r="BG36" s="4" t="n">
        <f aca="false">BG11*'Taux avec population simulée'!P122</f>
        <v>222008.970177945</v>
      </c>
      <c r="BH36" s="4" t="n">
        <f aca="false">BH11*'Taux avec population simulée'!Q122</f>
        <v>220643.117813487</v>
      </c>
      <c r="BI36" s="4" t="n">
        <f aca="false">BI11*'Taux avec population simulée'!R122</f>
        <v>217947.822209439</v>
      </c>
      <c r="BJ36" s="4" t="n">
        <f aca="false">BJ11*'Taux avec population simulée'!S122</f>
        <v>222737.626206036</v>
      </c>
      <c r="BK36" s="4" t="n">
        <f aca="false">BK11*'Taux avec population simulée'!T122</f>
        <v>225735.036768073</v>
      </c>
      <c r="BL36" s="4" t="n">
        <f aca="false">BL11*'Taux avec population simulée'!U122</f>
        <v>231600.204869318</v>
      </c>
      <c r="BM36" s="4" t="n">
        <f aca="false">BM11*'Taux avec population simulée'!V122</f>
        <v>244317.323738983</v>
      </c>
      <c r="BN36" s="4" t="n">
        <f aca="false">BN11*'Taux avec population simulée'!W122</f>
        <v>246869.593692555</v>
      </c>
      <c r="BO36" s="4" t="n">
        <f aca="false">BO11*'Taux avec population simulée'!X122</f>
        <v>252757.521359535</v>
      </c>
      <c r="BP36" s="4" t="n">
        <f aca="false">BP11*'Taux avec population simulée'!Y122</f>
        <v>257181.201561523</v>
      </c>
      <c r="BQ36" s="4" t="n">
        <f aca="false">BQ11*'Taux avec population simulée'!Z122</f>
        <v>255197.432125905</v>
      </c>
      <c r="BR36" s="4" t="n">
        <f aca="false">BR11*'Taux avec population simulée'!AA122</f>
        <v>260000.585771619</v>
      </c>
      <c r="BS36" s="4" t="n">
        <f aca="false">BS11*'Taux avec population simulée'!AB122</f>
        <v>259154.515619863</v>
      </c>
      <c r="BT36" s="4" t="n">
        <f aca="false">BT11*'Taux avec population simulée'!AC122</f>
        <v>261819.586426716</v>
      </c>
      <c r="BU36" s="4" t="n">
        <f aca="false">BU11*'Taux avec population simulée'!AD122</f>
        <v>263181.223601042</v>
      </c>
      <c r="BV36" s="4" t="n">
        <f aca="false">BV11*'Taux avec population simulée'!AE122</f>
        <v>258357.937365358</v>
      </c>
      <c r="BW36" s="4" t="n">
        <f aca="false">BW11*'Taux avec population simulée'!AF122</f>
        <v>257597.214533252</v>
      </c>
      <c r="BX36" s="4" t="n">
        <f aca="false">BX11*'Taux avec population simulée'!AG122</f>
        <v>256409.064088515</v>
      </c>
      <c r="BY36" s="4" t="n">
        <f aca="false">BY11*'Taux avec population simulée'!AH122</f>
        <v>261767.889889727</v>
      </c>
      <c r="BZ36" s="4" t="n">
        <f aca="false">BZ11*'Taux avec population simulée'!AI122</f>
        <v>265112.190306061</v>
      </c>
      <c r="CA36" s="4" t="n">
        <f aca="false">CA11*'Taux avec population simulée'!AJ122</f>
        <v>265874.890675823</v>
      </c>
      <c r="CB36" s="4" t="n">
        <f aca="false">CB11*'Taux avec population simulée'!AK122</f>
        <v>268614.504650105</v>
      </c>
      <c r="CC36" s="4" t="n">
        <f aca="false">CC11*'Taux avec population simulée'!AL122</f>
        <v>268763.820590196</v>
      </c>
      <c r="CD36" s="4" t="n">
        <f aca="false">CD11*'Taux avec population simulée'!AM122</f>
        <v>267264.600844983</v>
      </c>
      <c r="CE36" s="4" t="n">
        <f aca="false">CE11*'Taux avec population simulée'!AN122</f>
        <v>268629.062242234</v>
      </c>
      <c r="CF36" s="4" t="n">
        <f aca="false">CF11*'Taux avec population simulée'!AO122</f>
        <v>270538.145619504</v>
      </c>
      <c r="CG36" s="4" t="n">
        <f aca="false">CG11*'Taux avec population simulée'!AP122</f>
        <v>265550.086724865</v>
      </c>
      <c r="CH36" s="4" t="n">
        <f aca="false">CH11*'Taux avec population simulée'!AQ122</f>
        <v>268030.124924637</v>
      </c>
      <c r="CI36" s="4" t="n">
        <f aca="false">CI11*'Taux avec population simulée'!AR122</f>
        <v>261602.995101049</v>
      </c>
      <c r="CJ36" s="4" t="n">
        <f aca="false">CJ11*'Taux avec population simulée'!AS122</f>
        <v>256985.968424689</v>
      </c>
      <c r="CK36" s="4" t="n">
        <f aca="false">CK11*'Taux avec population simulée'!AT122</f>
        <v>261592.559683006</v>
      </c>
      <c r="CL36" s="4" t="n">
        <f aca="false">CL11*'Taux avec population simulée'!AU122</f>
        <v>261185.152309581</v>
      </c>
      <c r="CM36" s="4" t="n">
        <f aca="false">CM11*'Taux avec population simulée'!AV122</f>
        <v>267810.815438115</v>
      </c>
      <c r="CN36" s="4" t="n">
        <f aca="false">CN11*'Taux avec population simulée'!AW122</f>
        <v>270842.190494923</v>
      </c>
      <c r="CO36" s="4" t="n">
        <f aca="false">CO11*'Taux avec population simulée'!AX122</f>
        <v>275248.593900543</v>
      </c>
      <c r="CP36" s="4" t="n">
        <f aca="false">CP11*'Taux avec population simulée'!AY122</f>
        <v>284743.449670706</v>
      </c>
      <c r="CQ36" s="4" t="n">
        <f aca="false">CQ11*'Taux avec population simulée'!AZ122</f>
        <v>289426.333033225</v>
      </c>
      <c r="CR36" s="4" t="n">
        <f aca="false">CR11*'Taux avec population simulée'!BA122</f>
        <v>297302.644975883</v>
      </c>
      <c r="CS36" s="4" t="n">
        <f aca="false">CS11*'Taux avec population simulée'!BB122</f>
        <v>301623.396888819</v>
      </c>
      <c r="CT36" s="4" t="n">
        <f aca="false">CT11*'Taux avec population simulée'!BC122</f>
        <v>301305.738103811</v>
      </c>
      <c r="CU36" s="4" t="n">
        <f aca="false">CU11*'Taux avec population simulée'!BD122</f>
        <v>307384.354626663</v>
      </c>
      <c r="CV36" s="4" t="n">
        <f aca="false">CV11*'Taux avec population simulée'!BE122</f>
        <v>307474.533357925</v>
      </c>
      <c r="CW36" s="4" t="n">
        <f aca="false">CW11*'Taux avec population simulée'!BF122</f>
        <v>310087.614509698</v>
      </c>
      <c r="CX36" s="4" t="n">
        <f aca="false">CX11*'Taux avec population simulée'!BG122</f>
        <v>311853.096258874</v>
      </c>
      <c r="CY36" s="4" t="n">
        <f aca="false">CY11*'Taux avec population simulée'!BH122</f>
        <v>314681.973721365</v>
      </c>
      <c r="CZ36" s="4" t="n">
        <f aca="false">CZ11*'Taux avec population simulée'!BI122</f>
        <v>314774.483912187</v>
      </c>
      <c r="DA36" s="4" t="n">
        <f aca="false">DA11*'Taux avec population simulée'!BJ122</f>
        <v>316265.553141843</v>
      </c>
      <c r="DB36" s="4" t="n">
        <f aca="false">DB11*'Taux avec population simulée'!BK122</f>
        <v>321641.503863096</v>
      </c>
      <c r="DC36" s="4" t="n">
        <f aca="false">DC11*'Taux avec population simulée'!BL122</f>
        <v>326042.227241367</v>
      </c>
      <c r="DD36" s="4" t="n">
        <f aca="false">DD11*'Taux avec population simulée'!BM122</f>
        <v>333518.060496804</v>
      </c>
      <c r="DE36" s="4" t="n">
        <f aca="false">DE11*'Taux avec population simulée'!BN122</f>
        <v>335370.852809702</v>
      </c>
      <c r="DF36" s="4" t="n">
        <f aca="false">DF11*'Taux avec population simulée'!BO122</f>
        <v>342798.97611626</v>
      </c>
      <c r="DG36" s="4" t="n">
        <f aca="false">DG11*'Taux avec population simulée'!BP122</f>
        <v>338574.868336936</v>
      </c>
      <c r="DH36" s="4" t="n">
        <f aca="false">DH11*'Taux avec population simulée'!BQ122</f>
        <v>339558.94854508</v>
      </c>
      <c r="DI36" s="4" t="n">
        <f aca="false">DI11*'Taux avec population simulée'!BR122</f>
        <v>333037.92482079</v>
      </c>
      <c r="DJ36" s="4" t="n">
        <f aca="false">DJ11*'Taux avec population simulée'!BS122</f>
        <v>328098.742108881</v>
      </c>
      <c r="DK36" s="4" t="n">
        <f aca="false">DK11*'Taux avec population simulée'!BT122</f>
        <v>328372.343034972</v>
      </c>
      <c r="DL36" s="4" t="n">
        <f aca="false">DL11*'Taux avec population simulée'!BU122</f>
        <v>323103.461874924</v>
      </c>
      <c r="DM36" s="4" t="n">
        <f aca="false">DM11*'Taux avec population simulée'!BV122</f>
        <v>323239.250457585</v>
      </c>
      <c r="DN36" s="4" t="n">
        <f aca="false">DN11*'Taux avec population simulée'!BW122</f>
        <v>331776.163457744</v>
      </c>
      <c r="DO36" s="4" t="n">
        <f aca="false">DO11*'Taux avec population simulée'!BX122</f>
        <v>333069.279323651</v>
      </c>
      <c r="DP36" s="4" t="n">
        <f aca="false">DP11*'Taux avec population simulée'!BY122</f>
        <v>336651.084474275</v>
      </c>
      <c r="DQ36" s="4" t="n">
        <f aca="false">DQ11*'Taux avec population simulée'!BZ122</f>
        <v>341895.101896478</v>
      </c>
      <c r="DR36" s="4" t="n">
        <f aca="false">DR11*'Taux avec population simulée'!CA122</f>
        <v>341790.393371321</v>
      </c>
      <c r="DS36" s="4" t="n">
        <f aca="false">DS11*'Taux avec population simulée'!CB122</f>
        <v>346605.356347582</v>
      </c>
      <c r="DT36" s="4" t="n">
        <f aca="false">DT11*'Taux avec population simulée'!CC122</f>
        <v>350986.472230285</v>
      </c>
      <c r="DU36" s="4" t="n">
        <f aca="false">DU11*'Taux avec population simulée'!CD122</f>
        <v>347576.874465601</v>
      </c>
      <c r="DV36" s="4" t="n">
        <f aca="false">DV11*'Taux avec population simulée'!CE122</f>
        <v>347845.184312389</v>
      </c>
      <c r="DW36" s="4" t="n">
        <f aca="false">DW11*'Taux avec population simulée'!CF122</f>
        <v>352750.495437469</v>
      </c>
      <c r="DX36" s="4" t="n">
        <f aca="false">DX11*'Taux avec population simulée'!CG122</f>
        <v>353551.350000992</v>
      </c>
      <c r="DY36" s="4" t="n">
        <f aca="false">DY11*'Taux avec population simulée'!CH122</f>
        <v>360568.942835031</v>
      </c>
      <c r="DZ36" s="4" t="n">
        <f aca="false">DZ11*'Taux avec population simulée'!CI122</f>
        <v>357652.074261667</v>
      </c>
      <c r="EA36" s="4" t="n">
        <f aca="false">EA11*'Taux avec population simulée'!CJ122</f>
        <v>363995.565711465</v>
      </c>
      <c r="EB36" s="4" t="n">
        <f aca="false">EB11*'Taux avec population simulée'!CK122</f>
        <v>366488.209446433</v>
      </c>
      <c r="EC36" s="4" t="n">
        <f aca="false">EC11*'Taux avec population simulée'!CL122</f>
        <v>367572.204563737</v>
      </c>
      <c r="ED36" s="4" t="n">
        <f aca="false">ED11*'Taux avec population simulée'!CM122</f>
        <v>367212.579972425</v>
      </c>
      <c r="EE36" s="4" t="n">
        <f aca="false">EE11*'Taux avec population simulée'!CN122</f>
        <v>367554.398886903</v>
      </c>
      <c r="EF36" s="4" t="n">
        <f aca="false">EF11*'Taux avec population simulée'!CO122</f>
        <v>371066.030357537</v>
      </c>
      <c r="EG36" s="4" t="n">
        <f aca="false">EG11*'Taux avec population simulée'!CP122</f>
        <v>374592.01679226</v>
      </c>
      <c r="EH36" s="4" t="n">
        <f aca="false">EH11*'Taux avec population simulée'!CQ122</f>
        <v>365135.701641276</v>
      </c>
      <c r="EI36" s="4" t="n">
        <f aca="false">EI11*'Taux avec population simulée'!CR122</f>
        <v>368756.380647788</v>
      </c>
      <c r="EJ36" s="4" t="n">
        <f aca="false">EJ11*'Taux avec population simulée'!CS122</f>
        <v>367837.952883705</v>
      </c>
      <c r="EK36" s="4" t="n">
        <f aca="false">EK11*'Taux avec population simulée'!CT122</f>
        <v>365964.196114379</v>
      </c>
      <c r="EL36" s="4" t="n">
        <f aca="false">EL11*'Taux avec population simulée'!CU122</f>
        <v>366574.0108195</v>
      </c>
      <c r="EM36" s="4" t="n">
        <f aca="false">EM11*'Taux avec population simulée'!CV122</f>
        <v>363270.1191676</v>
      </c>
      <c r="EN36" s="4" t="n">
        <f aca="false">EN11*'Taux avec population simulée'!CW122</f>
        <v>363015.000867343</v>
      </c>
      <c r="EO36" s="4" t="n">
        <f aca="false">EO11*'Taux avec population simulée'!CX122</f>
        <v>373476.240367768</v>
      </c>
      <c r="EP36" s="4" t="n">
        <f aca="false">EP11*'Taux avec population simulée'!CY122</f>
        <v>367711.875708039</v>
      </c>
      <c r="EQ36" s="4" t="n">
        <f aca="false">EQ11*'Taux avec population simulée'!CZ122</f>
        <v>366100.952597716</v>
      </c>
      <c r="ER36" s="4" t="n">
        <f aca="false">ER11*'Taux avec population simulée'!DA122</f>
        <v>360253.975603014</v>
      </c>
      <c r="ES36" s="4" t="n">
        <f aca="false">ES11*'Taux avec population simulée'!DB122</f>
        <v>362102.14952346</v>
      </c>
      <c r="ET36" s="4" t="n">
        <f aca="false">ET11*'Taux avec population simulée'!DC122</f>
        <v>367089.38319339</v>
      </c>
      <c r="EU36" s="4" t="n">
        <f aca="false">EU11*'Taux avec population simulée'!DD122</f>
        <v>365321.839992623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177833.800616816</v>
      </c>
      <c r="GQ36" s="4" t="n">
        <f aca="false">GQ11*'Taux avec population simulée'!C136</f>
        <v>208045.29965688</v>
      </c>
      <c r="GR36" s="4" t="n">
        <f aca="false">GR11*'Taux avec population simulée'!D136</f>
        <v>191339.230655805</v>
      </c>
      <c r="GS36" s="4" t="n">
        <f aca="false">GS11*'Taux avec population simulée'!E136</f>
        <v>206194.146292309</v>
      </c>
      <c r="GT36" s="4" t="n">
        <f aca="false">GT11*'Taux avec population simulée'!F136</f>
        <v>194352.635751158</v>
      </c>
      <c r="GU36" s="4" t="n">
        <f aca="false">GU11*'Taux avec population simulée'!G136</f>
        <v>196061.870422449</v>
      </c>
      <c r="GV36" s="4" t="n">
        <f aca="false">GV11*'Taux avec population simulée'!H136</f>
        <v>202042.439335931</v>
      </c>
      <c r="GW36" s="4" t="n">
        <f aca="false">GW11*'Taux avec population simulée'!I136</f>
        <v>204957.621726018</v>
      </c>
      <c r="GX36" s="4" t="n">
        <f aca="false">GX11*'Taux avec population simulée'!J136</f>
        <v>205395.877429198</v>
      </c>
      <c r="GY36" s="4" t="n">
        <f aca="false">GY11*'Taux avec population simulée'!K136</f>
        <v>206303.97361013</v>
      </c>
      <c r="GZ36" s="4" t="n">
        <f aca="false">GZ11*'Taux avec population simulée'!L136</f>
        <v>198177.957266561</v>
      </c>
      <c r="HA36" s="1" t="n">
        <f aca="false">HA11*'Taux avec population simulée'!M136</f>
        <v>215967.822514817</v>
      </c>
      <c r="HB36" s="4" t="n">
        <f aca="false">HB11*'Taux avec population simulée'!N136</f>
        <v>199752.380869177</v>
      </c>
      <c r="HC36" s="4" t="n">
        <f aca="false">HC11*'Taux avec population simulée'!O136</f>
        <v>199025.416693685</v>
      </c>
      <c r="HD36" s="4" t="n">
        <f aca="false">HD11*'Taux avec population simulée'!P136</f>
        <v>200892.620021618</v>
      </c>
      <c r="HE36" s="4" t="n">
        <f aca="false">HE11*'Taux avec population simulée'!Q136</f>
        <v>197265.448275175</v>
      </c>
      <c r="HF36" s="4" t="n">
        <f aca="false">HF11*'Taux avec population simulée'!R136</f>
        <v>198804.575907089</v>
      </c>
      <c r="HG36" s="4" t="n">
        <f aca="false">HG11*'Taux avec population simulée'!S136</f>
        <v>197563.080398249</v>
      </c>
      <c r="HH36" s="4" t="n">
        <f aca="false">HH11*'Taux avec population simulée'!T136</f>
        <v>197022.073793498</v>
      </c>
      <c r="HI36" s="4" t="n">
        <f aca="false">HI11*'Taux avec population simulée'!U136</f>
        <v>199839.708331169</v>
      </c>
      <c r="HJ36" s="4" t="n">
        <f aca="false">HJ11*'Taux avec population simulée'!V136</f>
        <v>197046.277195508</v>
      </c>
      <c r="HK36" s="4" t="n">
        <f aca="false">HK11*'Taux avec population simulée'!W136</f>
        <v>196285.475359377</v>
      </c>
      <c r="HL36" s="4" t="n">
        <f aca="false">HL11*'Taux avec population simulée'!X136</f>
        <v>195578.170922259</v>
      </c>
      <c r="HM36" s="4" t="n">
        <f aca="false">HM11*'Taux avec population simulée'!Y136</f>
        <v>192705.245445447</v>
      </c>
      <c r="HN36" s="4" t="n">
        <f aca="false">HN11*'Taux avec population simulée'!Z136</f>
        <v>191847.13732999</v>
      </c>
      <c r="HO36" s="4" t="n">
        <f aca="false">HO11*'Taux avec population simulée'!AA136</f>
        <v>194775.472450675</v>
      </c>
      <c r="HP36" s="4" t="n">
        <f aca="false">HP11*'Taux avec population simulée'!AB136</f>
        <v>193775.401552418</v>
      </c>
      <c r="HQ36" s="4" t="n">
        <f aca="false">HQ11*'Taux avec population simulée'!AC136</f>
        <v>196196.460404004</v>
      </c>
      <c r="HR36" s="4" t="n">
        <f aca="false">HR11*'Taux avec population simulée'!AD136</f>
        <v>199396.686402047</v>
      </c>
      <c r="HS36" s="4" t="n">
        <f aca="false">HS11*'Taux avec population simulée'!AE136</f>
        <v>199342.575259854</v>
      </c>
      <c r="HT36" s="4" t="n">
        <f aca="false">HT11*'Taux avec population simulée'!AF136</f>
        <v>198402.54752272</v>
      </c>
      <c r="HU36" s="4" t="n">
        <f aca="false">HU11*'Taux avec population simulée'!AG136</f>
        <v>206999.588558247</v>
      </c>
      <c r="HV36" s="4" t="n">
        <f aca="false">HV11*'Taux avec population simulée'!AH136</f>
        <v>210166.43576364</v>
      </c>
      <c r="HW36" s="4" t="n">
        <f aca="false">HW11*'Taux avec population simulée'!AI136</f>
        <v>214309.118527312</v>
      </c>
      <c r="HX36" s="4" t="n">
        <f aca="false">HX11*'Taux avec population simulée'!AJ136</f>
        <v>218745.400800141</v>
      </c>
      <c r="HY36" s="4" t="n">
        <f aca="false">HY11*'Taux avec population simulée'!AK136</f>
        <v>224204.696760647</v>
      </c>
      <c r="HZ36" s="4" t="n">
        <f aca="false">HZ11*'Taux avec population simulée'!AL136</f>
        <v>223235.515029491</v>
      </c>
      <c r="IA36" s="4" t="n">
        <f aca="false">IA11*'Taux avec population simulée'!AM136</f>
        <v>226867.764417878</v>
      </c>
      <c r="IB36" s="4" t="n">
        <f aca="false">IB11*'Taux avec population simulée'!AN136</f>
        <v>231716.029912063</v>
      </c>
      <c r="IC36" s="4" t="n">
        <f aca="false">IC11*'Taux avec population simulée'!AO136</f>
        <v>229868.094838907</v>
      </c>
      <c r="ID36" s="4" t="n">
        <f aca="false">ID11*'Taux avec population simulée'!AP136</f>
        <v>236252.157941327</v>
      </c>
      <c r="IE36" s="4" t="n">
        <f aca="false">IE11*'Taux avec population simulée'!AQ136</f>
        <v>240633.216153365</v>
      </c>
      <c r="IF36" s="4" t="n">
        <f aca="false">IF11*'Taux avec population simulée'!AR136</f>
        <v>244802.178792747</v>
      </c>
      <c r="IG36" s="4" t="n">
        <f aca="false">IG11*'Taux avec population simulée'!AS136</f>
        <v>249378.72397028</v>
      </c>
      <c r="IH36" s="4" t="n">
        <f aca="false">IH11*'Taux avec population simulée'!AT136</f>
        <v>255691.569445824</v>
      </c>
      <c r="II36" s="4" t="n">
        <f aca="false">II11*'Taux avec population simulée'!AU136</f>
        <v>256352.450796709</v>
      </c>
      <c r="IJ36" s="4" t="n">
        <f aca="false">IJ11*'Taux avec population simulée'!AV136</f>
        <v>257911.748338176</v>
      </c>
      <c r="IK36" s="4" t="n">
        <f aca="false">IK11*'Taux avec population simulée'!AW136</f>
        <v>262373.998188979</v>
      </c>
      <c r="IL36" s="4" t="n">
        <f aca="false">IL11*'Taux avec population simulée'!AX136</f>
        <v>261926.368574335</v>
      </c>
      <c r="IM36" s="4" t="n">
        <f aca="false">IM11*'Taux avec population simulée'!AY136</f>
        <v>267416.711448606</v>
      </c>
      <c r="IN36" s="4" t="n">
        <f aca="false">IN11*'Taux avec population simulée'!AZ136</f>
        <v>272049.091178504</v>
      </c>
      <c r="IO36" s="4" t="n">
        <f aca="false">IO11*'Taux avec population simulée'!BA136</f>
        <v>272460.095106354</v>
      </c>
      <c r="IP36" s="4" t="n">
        <f aca="false">IP11*'Taux avec population simulée'!BB136</f>
        <v>274894.413901284</v>
      </c>
      <c r="IQ36" s="4" t="n">
        <f aca="false">IQ11*'Taux avec population simulée'!BC136</f>
        <v>278255.7286274</v>
      </c>
      <c r="IR36" s="4" t="n">
        <f aca="false">IR11*'Taux avec population simulée'!BD136</f>
        <v>279843.808661331</v>
      </c>
      <c r="IS36" s="4" t="n">
        <f aca="false">IS11*'Taux avec population simulée'!BE136</f>
        <v>286023.981831442</v>
      </c>
      <c r="IT36" s="4" t="n">
        <f aca="false">IT11*'Taux avec population simulée'!BF136</f>
        <v>289823.355118724</v>
      </c>
      <c r="IU36" s="4" t="n">
        <f aca="false">IU11*'Taux avec population simulée'!BG136</f>
        <v>293891.751277571</v>
      </c>
      <c r="IV36" s="4" t="n">
        <f aca="false">IV11*'Taux avec population simulée'!BH136</f>
        <v>296482.581316536</v>
      </c>
      <c r="IW36" s="4" t="n">
        <f aca="false">IW11*'Taux avec population simulée'!BI136</f>
        <v>305860.090549146</v>
      </c>
      <c r="IX36" s="4" t="n">
        <f aca="false">IX11*'Taux avec population simulée'!BJ136</f>
        <v>309245.339662242</v>
      </c>
      <c r="IY36" s="4" t="n">
        <f aca="false">IY11*'Taux avec population simulée'!BK136</f>
        <v>312569.299497303</v>
      </c>
      <c r="IZ36" s="4" t="n">
        <f aca="false">IZ11*'Taux avec population simulée'!BL136</f>
        <v>319494.69144119</v>
      </c>
      <c r="JA36" s="4" t="n">
        <f aca="false">JA11*'Taux avec population simulée'!BM136</f>
        <v>319391.587244972</v>
      </c>
      <c r="JB36" s="4" t="n">
        <f aca="false">JB11*'Taux avec population simulée'!BN136</f>
        <v>319361.540578917</v>
      </c>
      <c r="JC36" s="4" t="n">
        <f aca="false">JC11*'Taux avec population simulée'!BO136</f>
        <v>321509.876286342</v>
      </c>
      <c r="JD36" s="4" t="n">
        <f aca="false">JD11*'Taux avec population simulée'!BP136</f>
        <v>321670.672993857</v>
      </c>
      <c r="JE36" s="4" t="n">
        <f aca="false">JE11*'Taux avec population simulée'!BQ136</f>
        <v>322968.037900166</v>
      </c>
      <c r="JF36" s="4" t="n">
        <f aca="false">JF11*'Taux avec population simulée'!BR136</f>
        <v>328824.433668366</v>
      </c>
      <c r="JG36" s="4" t="n">
        <f aca="false">JG11*'Taux avec population simulée'!BS136</f>
        <v>331262.076462788</v>
      </c>
      <c r="JH36" s="4" t="n">
        <f aca="false">JH11*'Taux avec population simulée'!BT136</f>
        <v>328501.975944692</v>
      </c>
      <c r="JI36" s="4" t="n">
        <f aca="false">JI11*'Taux avec population simulée'!BU136</f>
        <v>330794.768151774</v>
      </c>
      <c r="JJ36" s="4" t="n">
        <f aca="false">JJ11*'Taux avec population simulée'!BV136</f>
        <v>331484.156039057</v>
      </c>
      <c r="JK36" s="4" t="n">
        <f aca="false">JK11*'Taux avec population simulée'!BW136</f>
        <v>334084.747931072</v>
      </c>
      <c r="JL36" s="4" t="n">
        <f aca="false">JL11*'Taux avec population simulée'!BX136</f>
        <v>332714.111857308</v>
      </c>
      <c r="JM36" s="4" t="n">
        <f aca="false">JM11*'Taux avec population simulée'!BY136</f>
        <v>334696.474811309</v>
      </c>
      <c r="JN36" s="4" t="n">
        <f aca="false">JN11*'Taux avec population simulée'!BZ136</f>
        <v>340014.264211426</v>
      </c>
      <c r="JO36" s="4" t="n">
        <f aca="false">JO11*'Taux avec population simulée'!CA136</f>
        <v>341784.496202257</v>
      </c>
      <c r="JP36" s="4" t="n">
        <f aca="false">JP11*'Taux avec population simulée'!CB136</f>
        <v>339488.231253966</v>
      </c>
      <c r="JQ36" s="4" t="n">
        <f aca="false">JQ11*'Taux avec population simulée'!CC136</f>
        <v>335674.771329769</v>
      </c>
      <c r="JR36" s="4" t="n">
        <f aca="false">JR11*'Taux avec population simulée'!CD136</f>
        <v>335456.091355032</v>
      </c>
      <c r="JS36" s="4" t="n">
        <f aca="false">JS11*'Taux avec population simulée'!CE136</f>
        <v>338777.11132903</v>
      </c>
      <c r="JT36" s="4" t="n">
        <f aca="false">JT11*'Taux avec population simulée'!CF136</f>
        <v>341986.718681125</v>
      </c>
      <c r="JU36" s="4" t="n">
        <f aca="false">JU11*'Taux avec population simulée'!CG136</f>
        <v>342193.855811015</v>
      </c>
      <c r="JV36" s="4" t="n">
        <f aca="false">JV11*'Taux avec population simulée'!CH136</f>
        <v>347041.004798414</v>
      </c>
      <c r="JW36" s="4" t="n">
        <f aca="false">JW11*'Taux avec population simulée'!CI136</f>
        <v>346214.133128834</v>
      </c>
      <c r="JX36" s="4" t="n">
        <f aca="false">JX11*'Taux avec population simulée'!CJ136</f>
        <v>350836.758536144</v>
      </c>
      <c r="JY36" s="4" t="n">
        <f aca="false">JY11*'Taux avec population simulée'!CK136</f>
        <v>352369.353266297</v>
      </c>
      <c r="JZ36" s="4" t="n">
        <f aca="false">JZ11*'Taux avec population simulée'!CL136</f>
        <v>347846.170336788</v>
      </c>
      <c r="KA36" s="4" t="n">
        <f aca="false">KA11*'Taux avec population simulée'!CM136</f>
        <v>350408.917061704</v>
      </c>
      <c r="KB36" s="4" t="n">
        <f aca="false">KB11*'Taux avec population simulée'!CN136</f>
        <v>354075.569092766</v>
      </c>
      <c r="KC36" s="4" t="n">
        <f aca="false">KC11*'Taux avec population simulée'!CO136</f>
        <v>352415.112524098</v>
      </c>
      <c r="KD36" s="4" t="n">
        <f aca="false">KD11*'Taux avec population simulée'!CP136</f>
        <v>354006.202068961</v>
      </c>
      <c r="KE36" s="4" t="n">
        <f aca="false">KE11*'Taux avec population simulée'!CQ136</f>
        <v>351401.085735685</v>
      </c>
      <c r="KF36" s="4" t="n">
        <f aca="false">KF11*'Taux avec population simulée'!CR136</f>
        <v>352464.500018213</v>
      </c>
      <c r="KG36" s="4" t="n">
        <f aca="false">KG11*'Taux avec population simulée'!CS136</f>
        <v>346197.107538849</v>
      </c>
      <c r="KH36" s="4" t="n">
        <f aca="false">KH11*'Taux avec population simulée'!CT136</f>
        <v>347726.697872537</v>
      </c>
      <c r="KI36" s="4" t="n">
        <f aca="false">KI11*'Taux avec population simulée'!CU136</f>
        <v>346798.122395702</v>
      </c>
      <c r="KJ36" s="4" t="n">
        <f aca="false">KJ11*'Taux avec population simulée'!CV136</f>
        <v>346607.737338219</v>
      </c>
      <c r="KK36" s="4" t="n">
        <f aca="false">KK11*'Taux avec population simulée'!CW136</f>
        <v>345712.014769765</v>
      </c>
      <c r="KL36" s="4" t="n">
        <f aca="false">KL11*'Taux avec population simulée'!CX136</f>
        <v>339310.857583383</v>
      </c>
      <c r="KM36" s="4" t="n">
        <f aca="false">KM11*'Taux avec population simulée'!CY136</f>
        <v>334868.603227719</v>
      </c>
      <c r="KN36" s="4" t="n">
        <f aca="false">KN11*'Taux avec population simulée'!CZ136</f>
        <v>329993.392451395</v>
      </c>
      <c r="KO36" s="4" t="n">
        <f aca="false">KO11*'Taux avec population simulée'!DA136</f>
        <v>336066.338449573</v>
      </c>
      <c r="KP36" s="4" t="n">
        <f aca="false">KP11*'Taux avec population simulée'!DB136</f>
        <v>328459.271670344</v>
      </c>
      <c r="KQ36" s="4" t="n">
        <f aca="false">KQ11*'Taux avec population simulée'!DC136</f>
        <v>331934.203154162</v>
      </c>
      <c r="KR36" s="4" t="n">
        <f aca="false">KR11*'Taux avec population simulée'!DD136</f>
        <v>330013.665657148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f aca="false">B33+1</f>
        <v>2004</v>
      </c>
      <c r="C37" s="0" t="n">
        <v>0.0402477367</v>
      </c>
      <c r="D37" s="0" t="n">
        <v>0.1897045556</v>
      </c>
      <c r="E37" s="0" t="n">
        <v>0.3850600538</v>
      </c>
      <c r="F37" s="0" t="n">
        <v>0.4559893954</v>
      </c>
      <c r="G37" s="0" t="n">
        <v>0.4589852748</v>
      </c>
      <c r="H37" s="0" t="n">
        <v>0.4353759121</v>
      </c>
      <c r="I37" s="0" t="n">
        <v>0.363540002</v>
      </c>
      <c r="J37" s="0" t="n">
        <v>0.352935378</v>
      </c>
      <c r="K37" s="0" t="n">
        <v>0.3409386902</v>
      </c>
      <c r="L37" s="0" t="n">
        <v>0.2395853789</v>
      </c>
      <c r="M37" s="0" t="n">
        <v>0.1042386146</v>
      </c>
      <c r="O37" s="0" t="n">
        <v>7</v>
      </c>
      <c r="P37" s="0" t="n">
        <v>0.0105109597</v>
      </c>
      <c r="Q37" s="0" t="n">
        <v>0.1146573599</v>
      </c>
      <c r="R37" s="0" t="n">
        <v>0.2574638262</v>
      </c>
      <c r="S37" s="0" t="n">
        <v>0.2750478948</v>
      </c>
      <c r="T37" s="0" t="n">
        <v>0.2768338116</v>
      </c>
      <c r="U37" s="0" t="n">
        <v>0.275698549</v>
      </c>
      <c r="V37" s="0" t="n">
        <v>0.2654681345</v>
      </c>
      <c r="W37" s="0" t="n">
        <v>0.2329361694</v>
      </c>
      <c r="X37" s="0" t="n">
        <v>0.1994636515</v>
      </c>
      <c r="Y37" s="0" t="n">
        <v>0.1068103926</v>
      </c>
      <c r="Z37" s="0" t="n">
        <v>0.0286817656</v>
      </c>
      <c r="AR37" s="12" t="n">
        <v>60</v>
      </c>
      <c r="AS37" s="12" t="n">
        <f aca="false">AS12*'Taux avec population simulée'!B123</f>
        <v>196906.95687539</v>
      </c>
      <c r="AT37" s="12" t="n">
        <f aca="false">AT12*'Taux avec population simulée'!C123</f>
        <v>169734.171152916</v>
      </c>
      <c r="AU37" s="12" t="n">
        <f aca="false">AU12*'Taux avec population simulée'!D123</f>
        <v>155036.613664926</v>
      </c>
      <c r="AV37" s="12" t="n">
        <f aca="false">AV12*'Taux avec population simulée'!E123</f>
        <v>152728.357172721</v>
      </c>
      <c r="AW37" s="12" t="n">
        <f aca="false">AW12*'Taux avec population simulée'!F123</f>
        <v>159123.514942013</v>
      </c>
      <c r="AX37" s="12" t="n">
        <f aca="false">AX12*'Taux avec population simulée'!G123</f>
        <v>163885.06592582</v>
      </c>
      <c r="AY37" s="12" t="n">
        <f aca="false">AY12*'Taux avec population simulée'!H123</f>
        <v>169186.210030825</v>
      </c>
      <c r="AZ37" s="12" t="n">
        <f aca="false">AZ12*'Taux avec population simulée'!I123</f>
        <v>173745.035364437</v>
      </c>
      <c r="BA37" s="12" t="n">
        <f aca="false">BA12*'Taux avec population simulée'!J123</f>
        <v>176564.254625049</v>
      </c>
      <c r="BB37" s="12" t="n">
        <f aca="false">BB12*'Taux avec population simulée'!K123</f>
        <v>168399.101183443</v>
      </c>
      <c r="BC37" s="12" t="n">
        <f aca="false">BC12*'Taux avec population simulée'!L123</f>
        <v>168788.099381594</v>
      </c>
      <c r="BD37" s="1" t="n">
        <f aca="false">BD12*'Taux avec population simulée'!M123</f>
        <v>164281.182517977</v>
      </c>
      <c r="BE37" s="12" t="n">
        <f aca="false">BE12*'Taux avec population simulée'!N123</f>
        <v>153605.810965046</v>
      </c>
      <c r="BF37" s="12" t="n">
        <f aca="false">BF12*'Taux avec population simulée'!O123</f>
        <v>153152.109261227</v>
      </c>
      <c r="BG37" s="12" t="n">
        <f aca="false">BG12*'Taux avec population simulée'!P123</f>
        <v>153130.93578774</v>
      </c>
      <c r="BH37" s="12" t="n">
        <f aca="false">BH12*'Taux avec population simulée'!Q123</f>
        <v>156495.896882654</v>
      </c>
      <c r="BI37" s="12" t="n">
        <f aca="false">BI12*'Taux avec population simulée'!R123</f>
        <v>159124.570486376</v>
      </c>
      <c r="BJ37" s="12" t="n">
        <f aca="false">BJ12*'Taux avec population simulée'!S123</f>
        <v>160218.248496496</v>
      </c>
      <c r="BK37" s="12" t="n">
        <f aca="false">BK12*'Taux avec population simulée'!T123</f>
        <v>161522.996018058</v>
      </c>
      <c r="BL37" s="12" t="n">
        <f aca="false">BL12*'Taux avec population simulée'!U123</f>
        <v>162430.666139555</v>
      </c>
      <c r="BM37" s="12" t="n">
        <f aca="false">BM12*'Taux avec population simulée'!V123</f>
        <v>160750.570518459</v>
      </c>
      <c r="BN37" s="12" t="n">
        <f aca="false">BN12*'Taux avec population simulée'!W123</f>
        <v>161022.455939304</v>
      </c>
      <c r="BO37" s="12" t="n">
        <f aca="false">BO12*'Taux avec population simulée'!X123</f>
        <v>165317.049386792</v>
      </c>
      <c r="BP37" s="12" t="n">
        <f aca="false">BP12*'Taux avec population simulée'!Y123</f>
        <v>168227.962855648</v>
      </c>
      <c r="BQ37" s="12" t="n">
        <f aca="false">BQ12*'Taux avec population simulée'!Z123</f>
        <v>169456.237639384</v>
      </c>
      <c r="BR37" s="12" t="n">
        <f aca="false">BR12*'Taux avec population simulée'!AA123</f>
        <v>168320.966312335</v>
      </c>
      <c r="BS37" s="12" t="n">
        <f aca="false">BS12*'Taux avec population simulée'!AB123</f>
        <v>167670.843869943</v>
      </c>
      <c r="BT37" s="12" t="n">
        <f aca="false">BT12*'Taux avec population simulée'!AC123</f>
        <v>167162.518289839</v>
      </c>
      <c r="BU37" s="12" t="n">
        <f aca="false">BU12*'Taux avec population simulée'!AD123</f>
        <v>170838.755969568</v>
      </c>
      <c r="BV37" s="12" t="n">
        <f aca="false">BV12*'Taux avec population simulée'!AE123</f>
        <v>173004.40126282</v>
      </c>
      <c r="BW37" s="12" t="n">
        <f aca="false">BW12*'Taux avec population simulée'!AF123</f>
        <v>171294.086043905</v>
      </c>
      <c r="BX37" s="12" t="n">
        <f aca="false">BX12*'Taux avec population simulée'!AG123</f>
        <v>173183.870423105</v>
      </c>
      <c r="BY37" s="12" t="n">
        <f aca="false">BY12*'Taux avec population simulée'!AH123</f>
        <v>171672.512301628</v>
      </c>
      <c r="BZ37" s="12" t="n">
        <f aca="false">BZ12*'Taux avec population simulée'!AI123</f>
        <v>172967.865496165</v>
      </c>
      <c r="CA37" s="12" t="n">
        <f aca="false">CA12*'Taux avec population simulée'!AJ123</f>
        <v>174858.253902563</v>
      </c>
      <c r="CB37" s="12" t="n">
        <f aca="false">CB12*'Taux avec population simulée'!AK123</f>
        <v>173457.904877261</v>
      </c>
      <c r="CC37" s="12" t="n">
        <f aca="false">CC12*'Taux avec population simulée'!AL123</f>
        <v>171433.586495428</v>
      </c>
      <c r="CD37" s="12" t="n">
        <f aca="false">CD12*'Taux avec population simulée'!AM123</f>
        <v>174836.925126709</v>
      </c>
      <c r="CE37" s="12" t="n">
        <f aca="false">CE12*'Taux avec population simulée'!AN123</f>
        <v>178422.841855286</v>
      </c>
      <c r="CF37" s="12" t="n">
        <f aca="false">CF12*'Taux avec population simulée'!AO123</f>
        <v>181785.884340506</v>
      </c>
      <c r="CG37" s="12" t="n">
        <f aca="false">CG12*'Taux avec population simulée'!AP123</f>
        <v>192258.030228244</v>
      </c>
      <c r="CH37" s="12" t="n">
        <f aca="false">CH12*'Taux avec population simulée'!AQ123</f>
        <v>192617.904918908</v>
      </c>
      <c r="CI37" s="12" t="n">
        <f aca="false">CI12*'Taux avec population simulée'!AR123</f>
        <v>196593.491012744</v>
      </c>
      <c r="CJ37" s="12" t="n">
        <f aca="false">CJ12*'Taux avec population simulée'!AS123</f>
        <v>200509.787757922</v>
      </c>
      <c r="CK37" s="12" t="n">
        <f aca="false">CK12*'Taux avec population simulée'!AT123</f>
        <v>198866.951536731</v>
      </c>
      <c r="CL37" s="12" t="n">
        <f aca="false">CL12*'Taux avec population simulée'!AU123</f>
        <v>203788.635083127</v>
      </c>
      <c r="CM37" s="12" t="n">
        <f aca="false">CM12*'Taux avec population simulée'!AV123</f>
        <v>203440.988074465</v>
      </c>
      <c r="CN37" s="12" t="n">
        <f aca="false">CN12*'Taux avec population simulée'!AW123</f>
        <v>204986.201125357</v>
      </c>
      <c r="CO37" s="12" t="n">
        <f aca="false">CO12*'Taux avec population simulée'!AX123</f>
        <v>206848.628082604</v>
      </c>
      <c r="CP37" s="12" t="n">
        <f aca="false">CP12*'Taux avec population simulée'!AY123</f>
        <v>203198.356417086</v>
      </c>
      <c r="CQ37" s="12" t="n">
        <f aca="false">CQ12*'Taux avec population simulée'!AZ123</f>
        <v>202675.815123393</v>
      </c>
      <c r="CR37" s="12" t="n">
        <f aca="false">CR12*'Taux avec population simulée'!BA123</f>
        <v>201048.331251178</v>
      </c>
      <c r="CS37" s="12" t="n">
        <f aca="false">CS12*'Taux avec population simulée'!BB123</f>
        <v>204351.012648249</v>
      </c>
      <c r="CT37" s="12" t="n">
        <f aca="false">CT12*'Taux avec population simulée'!BC123</f>
        <v>205914.064439405</v>
      </c>
      <c r="CU37" s="12" t="n">
        <f aca="false">CU12*'Taux avec population simulée'!BD123</f>
        <v>207307.927623278</v>
      </c>
      <c r="CV37" s="12" t="n">
        <f aca="false">CV12*'Taux avec population simulée'!BE123</f>
        <v>209575.069421628</v>
      </c>
      <c r="CW37" s="12" t="n">
        <f aca="false">CW12*'Taux avec population simulée'!BF123</f>
        <v>209916.399685992</v>
      </c>
      <c r="CX37" s="12" t="n">
        <f aca="false">CX12*'Taux avec population simulée'!BG123</f>
        <v>208074.150532723</v>
      </c>
      <c r="CY37" s="12" t="n">
        <f aca="false">CY12*'Taux avec population simulée'!BH123</f>
        <v>209475.677818475</v>
      </c>
      <c r="CZ37" s="12" t="n">
        <f aca="false">CZ12*'Taux avec population simulée'!BI123</f>
        <v>211580.47400255</v>
      </c>
      <c r="DA37" s="12" t="n">
        <f aca="false">DA12*'Taux avec population simulée'!BJ123</f>
        <v>208418.161205197</v>
      </c>
      <c r="DB37" s="12" t="n">
        <f aca="false">DB12*'Taux avec population simulée'!BK123</f>
        <v>209314.132699338</v>
      </c>
      <c r="DC37" s="12" t="n">
        <f aca="false">DC12*'Taux avec population simulée'!BL123</f>
        <v>205096.61782513</v>
      </c>
      <c r="DD37" s="12" t="n">
        <f aca="false">DD12*'Taux avec population simulée'!BM123</f>
        <v>200625.334989345</v>
      </c>
      <c r="DE37" s="12" t="n">
        <f aca="false">DE12*'Taux avec population simulée'!BN123</f>
        <v>203467.162037048</v>
      </c>
      <c r="DF37" s="12" t="n">
        <f aca="false">DF12*'Taux avec population simulée'!BO123</f>
        <v>201465.802474918</v>
      </c>
      <c r="DG37" s="12" t="n">
        <f aca="false">DG12*'Taux avec population simulée'!BP123</f>
        <v>206504.626758579</v>
      </c>
      <c r="DH37" s="12" t="n">
        <f aca="false">DH12*'Taux avec population simulée'!BQ123</f>
        <v>208243.02762257</v>
      </c>
      <c r="DI37" s="12" t="n">
        <f aca="false">DI12*'Taux avec population simulée'!BR123</f>
        <v>210678.567121765</v>
      </c>
      <c r="DJ37" s="12" t="n">
        <f aca="false">DJ12*'Taux avec population simulée'!BS123</f>
        <v>219014.785734578</v>
      </c>
      <c r="DK37" s="12" t="n">
        <f aca="false">DK12*'Taux avec population simulée'!BT123</f>
        <v>221744.559876257</v>
      </c>
      <c r="DL37" s="12" t="n">
        <f aca="false">DL12*'Taux avec population simulée'!BU123</f>
        <v>227187.235352139</v>
      </c>
      <c r="DM37" s="12" t="n">
        <f aca="false">DM12*'Taux avec population simulée'!BV123</f>
        <v>229851.05628612</v>
      </c>
      <c r="DN37" s="12" t="n">
        <f aca="false">DN12*'Taux avec population simulée'!BW123</f>
        <v>228849.764505848</v>
      </c>
      <c r="DO37" s="12" t="n">
        <f aca="false">DO12*'Taux avec population simulée'!BX123</f>
        <v>232761.749395649</v>
      </c>
      <c r="DP37" s="12" t="n">
        <f aca="false">DP12*'Taux avec population simulée'!BY123</f>
        <v>233205.614198796</v>
      </c>
      <c r="DQ37" s="12" t="n">
        <f aca="false">DQ12*'Taux avec population simulée'!BZ123</f>
        <v>234907.952134277</v>
      </c>
      <c r="DR37" s="12" t="n">
        <f aca="false">DR12*'Taux avec population simulée'!CA123</f>
        <v>235354.954887542</v>
      </c>
      <c r="DS37" s="12" t="n">
        <f aca="false">DS12*'Taux avec population simulée'!CB123</f>
        <v>237595.064831471</v>
      </c>
      <c r="DT37" s="12" t="n">
        <f aca="false">DT12*'Taux avec population simulée'!CC123</f>
        <v>236958.830138691</v>
      </c>
      <c r="DU37" s="12" t="n">
        <f aca="false">DU12*'Taux avec population simulée'!CD123</f>
        <v>235327.236153347</v>
      </c>
      <c r="DV37" s="12" t="n">
        <f aca="false">DV12*'Taux avec population simulée'!CE123</f>
        <v>239356.93970723</v>
      </c>
      <c r="DW37" s="12" t="n">
        <f aca="false">DW12*'Taux avec population simulée'!CF123</f>
        <v>240511.141875915</v>
      </c>
      <c r="DX37" s="12" t="n">
        <f aca="false">DX12*'Taux avec population simulée'!CG123</f>
        <v>244870.219798016</v>
      </c>
      <c r="DY37" s="12" t="n">
        <f aca="false">DY12*'Taux avec population simulée'!CH123</f>
        <v>246191.918734143</v>
      </c>
      <c r="DZ37" s="12" t="n">
        <f aca="false">DZ12*'Taux avec population simulée'!CI123</f>
        <v>252011.819367182</v>
      </c>
      <c r="EA37" s="12" t="n">
        <f aca="false">EA12*'Taux avec population simulée'!CJ123</f>
        <v>249294.74247158</v>
      </c>
      <c r="EB37" s="12" t="n">
        <f aca="false">EB12*'Taux avec population simulée'!CK123</f>
        <v>250218.225835581</v>
      </c>
      <c r="EC37" s="12" t="n">
        <f aca="false">EC12*'Taux avec population simulée'!CL123</f>
        <v>244242.206529576</v>
      </c>
      <c r="ED37" s="12" t="n">
        <f aca="false">ED12*'Taux avec population simulée'!CM123</f>
        <v>240613.739544392</v>
      </c>
      <c r="EE37" s="12" t="n">
        <f aca="false">EE12*'Taux avec population simulée'!CN123</f>
        <v>240233.493852257</v>
      </c>
      <c r="EF37" s="12" t="n">
        <f aca="false">EF12*'Taux avec population simulée'!CO123</f>
        <v>236769.902866587</v>
      </c>
      <c r="EG37" s="12" t="n">
        <f aca="false">EG12*'Taux avec population simulée'!CP123</f>
        <v>237638.839605087</v>
      </c>
      <c r="EH37" s="12" t="n">
        <f aca="false">EH12*'Taux avec population simulée'!CQ123</f>
        <v>244762.387998151</v>
      </c>
      <c r="EI37" s="12" t="n">
        <f aca="false">EI12*'Taux avec population simulée'!CR123</f>
        <v>245086.510709101</v>
      </c>
      <c r="EJ37" s="12" t="n">
        <f aca="false">EJ12*'Taux avec population simulée'!CS123</f>
        <v>247621.247887748</v>
      </c>
      <c r="EK37" s="12" t="n">
        <f aca="false">EK12*'Taux avec population simulée'!CT123</f>
        <v>250991.358180394</v>
      </c>
      <c r="EL37" s="12" t="n">
        <f aca="false">EL12*'Taux avec population simulée'!CU123</f>
        <v>250690.014784528</v>
      </c>
      <c r="EM37" s="12" t="n">
        <f aca="false">EM12*'Taux avec population simulée'!CV123</f>
        <v>254225.844279976</v>
      </c>
      <c r="EN37" s="12" t="n">
        <f aca="false">EN12*'Taux avec population simulée'!CW123</f>
        <v>258298.599391328</v>
      </c>
      <c r="EO37" s="12" t="n">
        <f aca="false">EO12*'Taux avec population simulée'!CX123</f>
        <v>256025.24798788</v>
      </c>
      <c r="EP37" s="12" t="n">
        <f aca="false">EP12*'Taux avec population simulée'!CY123</f>
        <v>257138.821245543</v>
      </c>
      <c r="EQ37" s="12" t="n">
        <f aca="false">EQ12*'Taux avec population simulée'!CZ123</f>
        <v>260745.687269447</v>
      </c>
      <c r="ER37" s="12" t="n">
        <f aca="false">ER12*'Taux avec population simulée'!DA123</f>
        <v>263008.051777559</v>
      </c>
      <c r="ES37" s="12" t="n">
        <f aca="false">ES12*'Taux avec population simulée'!DB123</f>
        <v>268208.879443871</v>
      </c>
      <c r="ET37" s="12" t="n">
        <f aca="false">ET12*'Taux avec population simulée'!DC123</f>
        <v>265706.864794834</v>
      </c>
      <c r="EU37" s="12" t="n">
        <f aca="false">EU12*'Taux avec population simulée'!DD123</f>
        <v>269673.439738207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78422.9966715365</v>
      </c>
      <c r="GQ37" s="12" t="n">
        <f aca="false">GQ12*'Taux avec population simulée'!C137</f>
        <v>102182.678530985</v>
      </c>
      <c r="GR37" s="12" t="n">
        <f aca="false">GR12*'Taux avec population simulée'!D137</f>
        <v>112490.050993168</v>
      </c>
      <c r="GS37" s="12" t="n">
        <f aca="false">GS12*'Taux avec population simulée'!E137</f>
        <v>119029.74097444</v>
      </c>
      <c r="GT37" s="12" t="n">
        <f aca="false">GT12*'Taux avec population simulée'!F137</f>
        <v>110216.021989761</v>
      </c>
      <c r="GU37" s="12" t="n">
        <f aca="false">GU12*'Taux avec population simulée'!G137</f>
        <v>108863.617230378</v>
      </c>
      <c r="GV37" s="12" t="n">
        <f aca="false">GV12*'Taux avec population simulée'!H137</f>
        <v>105842.043225723</v>
      </c>
      <c r="GW37" s="12" t="n">
        <f aca="false">GW12*'Taux avec population simulée'!I137</f>
        <v>104438.15425509</v>
      </c>
      <c r="GX37" s="12" t="n">
        <f aca="false">GX12*'Taux avec population simulée'!J137</f>
        <v>104212.797676993</v>
      </c>
      <c r="GY37" s="12" t="n">
        <f aca="false">GY12*'Taux avec population simulée'!K137</f>
        <v>109901.547806641</v>
      </c>
      <c r="GZ37" s="12" t="n">
        <f aca="false">GZ12*'Taux avec population simulée'!L137</f>
        <v>104878.637468299</v>
      </c>
      <c r="HA37" s="1" t="n">
        <f aca="false">HA12*'Taux avec population simulée'!M137</f>
        <v>98133.3060201135</v>
      </c>
      <c r="HB37" s="12" t="n">
        <f aca="false">HB12*'Taux avec population simulée'!N137</f>
        <v>96148.9513061064</v>
      </c>
      <c r="HC37" s="12" t="n">
        <f aca="false">HC12*'Taux avec population simulée'!O137</f>
        <v>97431.8779557919</v>
      </c>
      <c r="HD37" s="12" t="n">
        <f aca="false">HD12*'Taux avec population simulée'!P137</f>
        <v>97187.450792384</v>
      </c>
      <c r="HE37" s="12" t="n">
        <f aca="false">HE12*'Taux avec population simulée'!Q137</f>
        <v>98207.3562148366</v>
      </c>
      <c r="HF37" s="12" t="n">
        <f aca="false">HF12*'Taux avec population simulée'!R137</f>
        <v>96588.2435455276</v>
      </c>
      <c r="HG37" s="12" t="n">
        <f aca="false">HG12*'Taux avec population simulée'!S137</f>
        <v>94873.3973691999</v>
      </c>
      <c r="HH37" s="12" t="n">
        <f aca="false">HH12*'Taux avec population simulée'!T137</f>
        <v>96839.6796251322</v>
      </c>
      <c r="HI37" s="12" t="n">
        <f aca="false">HI12*'Taux avec population simulée'!U137</f>
        <v>97390.3061097056</v>
      </c>
      <c r="HJ37" s="12" t="n">
        <f aca="false">HJ12*'Taux avec population simulée'!V137</f>
        <v>98885.1352154602</v>
      </c>
      <c r="HK37" s="12" t="n">
        <f aca="false">HK12*'Taux avec population simulée'!W137</f>
        <v>100368.488181058</v>
      </c>
      <c r="HL37" s="12" t="n">
        <f aca="false">HL12*'Taux avec population simulée'!X137</f>
        <v>101804.722680211</v>
      </c>
      <c r="HM37" s="12" t="n">
        <f aca="false">HM12*'Taux avec population simulée'!Y137</f>
        <v>106316.320626959</v>
      </c>
      <c r="HN37" s="12" t="n">
        <f aca="false">HN12*'Taux avec population simulée'!Z137</f>
        <v>107967.513372696</v>
      </c>
      <c r="HO37" s="12" t="n">
        <f aca="false">HO12*'Taux avec population simulée'!AA137</f>
        <v>108554.073007754</v>
      </c>
      <c r="HP37" s="12" t="n">
        <f aca="false">HP12*'Taux avec population simulée'!AB137</f>
        <v>111394.717800645</v>
      </c>
      <c r="HQ37" s="12" t="n">
        <f aca="false">HQ12*'Taux avec population simulée'!AC137</f>
        <v>112742.370650096</v>
      </c>
      <c r="HR37" s="12" t="n">
        <f aca="false">HR12*'Taux avec population simulée'!AD137</f>
        <v>112446.876981199</v>
      </c>
      <c r="HS37" s="12" t="n">
        <f aca="false">HS12*'Taux avec population simulée'!AE137</f>
        <v>113706.063024736</v>
      </c>
      <c r="HT37" s="12" t="n">
        <f aca="false">HT12*'Taux avec population simulée'!AF137</f>
        <v>114163.138265355</v>
      </c>
      <c r="HU37" s="12" t="n">
        <f aca="false">HU12*'Taux avec population simulée'!AG137</f>
        <v>112931.473584551</v>
      </c>
      <c r="HV37" s="12" t="n">
        <f aca="false">HV12*'Taux avec population simulée'!AH137</f>
        <v>113943.700862859</v>
      </c>
      <c r="HW37" s="12" t="n">
        <f aca="false">HW12*'Taux avec population simulée'!AI137</f>
        <v>113164.014097438</v>
      </c>
      <c r="HX37" s="12" t="n">
        <f aca="false">HX12*'Taux avec population simulée'!AJ137</f>
        <v>114560.839544976</v>
      </c>
      <c r="HY37" s="12" t="n">
        <f aca="false">HY12*'Taux avec population simulée'!AK137</f>
        <v>111923.917295558</v>
      </c>
      <c r="HZ37" s="12" t="n">
        <f aca="false">HZ12*'Taux avec population simulée'!AL137</f>
        <v>112836.836460472</v>
      </c>
      <c r="IA37" s="12" t="n">
        <f aca="false">IA12*'Taux avec population simulée'!AM137</f>
        <v>112098.683912126</v>
      </c>
      <c r="IB37" s="12" t="n">
        <f aca="false">IB12*'Taux avec population simulée'!AN137</f>
        <v>111339.48076091</v>
      </c>
      <c r="IC37" s="12" t="n">
        <f aca="false">IC12*'Taux avec population simulée'!AO137</f>
        <v>112827.273786135</v>
      </c>
      <c r="ID37" s="12" t="n">
        <f aca="false">ID12*'Taux avec population simulée'!AP137</f>
        <v>111215.297229952</v>
      </c>
      <c r="IE37" s="12" t="n">
        <f aca="false">IE12*'Taux avec population simulée'!AQ137</f>
        <v>110566.538976828</v>
      </c>
      <c r="IF37" s="12" t="n">
        <f aca="false">IF12*'Taux avec population simulée'!AR137</f>
        <v>109777.328686478</v>
      </c>
      <c r="IG37" s="12" t="n">
        <f aca="false">IG12*'Taux avec population simulée'!AS137</f>
        <v>108152.530309633</v>
      </c>
      <c r="IH37" s="12" t="n">
        <f aca="false">IH12*'Taux avec population simulée'!AT137</f>
        <v>107879.631437591</v>
      </c>
      <c r="II37" s="12" t="n">
        <f aca="false">II12*'Taux avec population simulée'!AU137</f>
        <v>108991.911546745</v>
      </c>
      <c r="IJ37" s="12" t="n">
        <f aca="false">IJ12*'Taux avec population simulée'!AV137</f>
        <v>108979.957897121</v>
      </c>
      <c r="IK37" s="12" t="n">
        <f aca="false">IK12*'Taux avec population simulée'!AW137</f>
        <v>110249.744910555</v>
      </c>
      <c r="IL37" s="12" t="n">
        <f aca="false">IL12*'Taux avec population simulée'!AX137</f>
        <v>111738.856368171</v>
      </c>
      <c r="IM37" s="12" t="n">
        <f aca="false">IM12*'Taux avec population simulée'!AY137</f>
        <v>111768.612759753</v>
      </c>
      <c r="IN37" s="12" t="n">
        <f aca="false">IN12*'Taux avec population simulée'!AZ137</f>
        <v>111670.785025955</v>
      </c>
      <c r="IO37" s="12" t="n">
        <f aca="false">IO12*'Taux avec population simulée'!BA137</f>
        <v>117095.03771574</v>
      </c>
      <c r="IP37" s="12" t="n">
        <f aca="false">IP12*'Taux avec population simulée'!BB137</f>
        <v>118856.910520417</v>
      </c>
      <c r="IQ37" s="12" t="n">
        <f aca="false">IQ12*'Taux avec population simulée'!BC137</f>
        <v>120916.448413744</v>
      </c>
      <c r="IR37" s="12" t="n">
        <f aca="false">IR12*'Taux avec population simulée'!BD137</f>
        <v>123401.377942343</v>
      </c>
      <c r="IS37" s="12" t="n">
        <f aca="false">IS12*'Taux avec population simulée'!BE137</f>
        <v>126452.086713456</v>
      </c>
      <c r="IT37" s="12" t="n">
        <f aca="false">IT12*'Taux avec population simulée'!BF137</f>
        <v>126127.883426077</v>
      </c>
      <c r="IU37" s="12" t="n">
        <f aca="false">IU12*'Taux avec population simulée'!BG137</f>
        <v>128593.962578102</v>
      </c>
      <c r="IV37" s="12" t="n">
        <f aca="false">IV12*'Taux avec population simulée'!BH137</f>
        <v>130939.919501986</v>
      </c>
      <c r="IW37" s="12" t="n">
        <f aca="false">IW12*'Taux avec population simulée'!BI137</f>
        <v>130146.751018503</v>
      </c>
      <c r="IX37" s="12" t="n">
        <f aca="false">IX12*'Taux avec population simulée'!BJ137</f>
        <v>133970.375211818</v>
      </c>
      <c r="IY37" s="12" t="n">
        <f aca="false">IY12*'Taux avec population simulée'!BK137</f>
        <v>136198.441804897</v>
      </c>
      <c r="IZ37" s="12" t="n">
        <f aca="false">IZ12*'Taux avec population simulée'!BL137</f>
        <v>138743.788338965</v>
      </c>
      <c r="JA37" s="12" t="n">
        <f aca="false">JA12*'Taux avec population simulée'!BM137</f>
        <v>140520.470243935</v>
      </c>
      <c r="JB37" s="12" t="n">
        <f aca="false">JB12*'Taux avec population simulée'!BN137</f>
        <v>143793.309685708</v>
      </c>
      <c r="JC37" s="12" t="n">
        <f aca="false">JC12*'Taux avec population simulée'!BO137</f>
        <v>144019.575525646</v>
      </c>
      <c r="JD37" s="12" t="n">
        <f aca="false">JD12*'Taux avec population simulée'!BP137</f>
        <v>143876.604679921</v>
      </c>
      <c r="JE37" s="12" t="n">
        <f aca="false">JE12*'Taux avec population simulée'!BQ137</f>
        <v>145813.735172389</v>
      </c>
      <c r="JF37" s="12" t="n">
        <f aca="false">JF12*'Taux avec population simulée'!BR137</f>
        <v>144907.25360101</v>
      </c>
      <c r="JG37" s="12" t="n">
        <f aca="false">JG12*'Taux avec population simulée'!BS137</f>
        <v>147147.917402927</v>
      </c>
      <c r="JH37" s="12" t="n">
        <f aca="false">JH12*'Taux avec population simulée'!BT137</f>
        <v>149239.316122676</v>
      </c>
      <c r="JI37" s="12" t="n">
        <f aca="false">JI12*'Taux avec population simulée'!BU137</f>
        <v>148830.15921024</v>
      </c>
      <c r="JJ37" s="12" t="n">
        <f aca="false">JJ12*'Taux avec population simulée'!BV137</f>
        <v>148758.905939729</v>
      </c>
      <c r="JK37" s="12" t="n">
        <f aca="false">JK12*'Taux avec population simulée'!BW137</f>
        <v>149883.72139391</v>
      </c>
      <c r="JL37" s="12" t="n">
        <f aca="false">JL12*'Taux avec population simulée'!BX137</f>
        <v>149995.149903095</v>
      </c>
      <c r="JM37" s="12" t="n">
        <f aca="false">JM12*'Taux avec population simulée'!BY137</f>
        <v>153260.370566614</v>
      </c>
      <c r="JN37" s="12" t="n">
        <f aca="false">JN12*'Taux avec population simulée'!BZ137</f>
        <v>154825.666948003</v>
      </c>
      <c r="JO37" s="12" t="n">
        <f aca="false">JO12*'Taux avec population simulée'!CA137</f>
        <v>155400.864431418</v>
      </c>
      <c r="JP37" s="12" t="n">
        <f aca="false">JP12*'Taux avec population simulée'!CB137</f>
        <v>156672.766098443</v>
      </c>
      <c r="JQ37" s="12" t="n">
        <f aca="false">JQ12*'Taux avec population simulée'!CC137</f>
        <v>161061.638923599</v>
      </c>
      <c r="JR37" s="12" t="n">
        <f aca="false">JR12*'Taux avec population simulée'!CD137</f>
        <v>161804.251439606</v>
      </c>
      <c r="JS37" s="12" t="n">
        <f aca="false">JS12*'Taux avec population simulée'!CE137</f>
        <v>163397.745840475</v>
      </c>
      <c r="JT37" s="12" t="n">
        <f aca="false">JT12*'Taux avec population simulée'!CF137</f>
        <v>165580.658997339</v>
      </c>
      <c r="JU37" s="12" t="n">
        <f aca="false">JU12*'Taux avec population simulée'!CG137</f>
        <v>165767.473707939</v>
      </c>
      <c r="JV37" s="12" t="n">
        <f aca="false">JV12*'Taux avec population simulée'!CH137</f>
        <v>165768.907170164</v>
      </c>
      <c r="JW37" s="12" t="n">
        <f aca="false">JW12*'Taux avec population simulée'!CI137</f>
        <v>166791.641021102</v>
      </c>
      <c r="JX37" s="12" t="n">
        <f aca="false">JX12*'Taux avec population simulée'!CJ137</f>
        <v>167378.455790331</v>
      </c>
      <c r="JY37" s="12" t="n">
        <f aca="false">JY12*'Taux avec population simulée'!CK137</f>
        <v>167762.383752404</v>
      </c>
      <c r="JZ37" s="12" t="n">
        <f aca="false">JZ12*'Taux avec population simulée'!CL137</f>
        <v>171131.658803942</v>
      </c>
      <c r="KA37" s="12" t="n">
        <f aca="false">KA12*'Taux avec population simulée'!CM137</f>
        <v>172964.958465194</v>
      </c>
      <c r="KB37" s="12" t="n">
        <f aca="false">KB12*'Taux avec population simulée'!CN137</f>
        <v>171186.451370227</v>
      </c>
      <c r="KC37" s="12" t="n">
        <f aca="false">KC12*'Taux avec population simulée'!CO137</f>
        <v>172221.604803626</v>
      </c>
      <c r="KD37" s="12" t="n">
        <f aca="false">KD12*'Taux avec population simulée'!CP137</f>
        <v>172682.992416451</v>
      </c>
      <c r="KE37" s="12" t="n">
        <f aca="false">KE12*'Taux avec population simulée'!CQ137</f>
        <v>173620.457882836</v>
      </c>
      <c r="KF37" s="12" t="n">
        <f aca="false">KF12*'Taux avec population simulée'!CR137</f>
        <v>172870.500097285</v>
      </c>
      <c r="KG37" s="12" t="n">
        <f aca="false">KG12*'Taux avec population simulée'!CS137</f>
        <v>172967.141174348</v>
      </c>
      <c r="KH37" s="12" t="n">
        <f aca="false">KH12*'Taux avec population simulée'!CT137</f>
        <v>176793.155467114</v>
      </c>
      <c r="KI37" s="12" t="n">
        <f aca="false">KI12*'Taux avec population simulée'!CU137</f>
        <v>177787.571453196</v>
      </c>
      <c r="KJ37" s="12" t="n">
        <f aca="false">KJ12*'Taux avec population simulée'!CV137</f>
        <v>177026.319000253</v>
      </c>
      <c r="KK37" s="12" t="n">
        <f aca="false">KK12*'Taux avec population simulée'!CW137</f>
        <v>175221.07652695</v>
      </c>
      <c r="KL37" s="12" t="n">
        <f aca="false">KL12*'Taux avec population simulée'!CX137</f>
        <v>175154.634499148</v>
      </c>
      <c r="KM37" s="12" t="n">
        <f aca="false">KM12*'Taux avec population simulée'!CY137</f>
        <v>176806.676601373</v>
      </c>
      <c r="KN37" s="12" t="n">
        <f aca="false">KN12*'Taux avec population simulée'!CZ137</f>
        <v>179122.925163199</v>
      </c>
      <c r="KO37" s="12" t="n">
        <f aca="false">KO12*'Taux avec population simulée'!DA137</f>
        <v>179166.472653038</v>
      </c>
      <c r="KP37" s="12" t="n">
        <f aca="false">KP12*'Taux avec population simulée'!DB137</f>
        <v>181395.770638856</v>
      </c>
      <c r="KQ37" s="12" t="n">
        <f aca="false">KQ12*'Taux avec population simulée'!DC137</f>
        <v>181583.112691765</v>
      </c>
      <c r="KR37" s="12" t="n">
        <f aca="false">KR12*'Taux avec population simulée'!DD137</f>
        <v>184281.748269762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f aca="false">B34+1</f>
        <v>2004</v>
      </c>
      <c r="C38" s="0" t="n">
        <v>0.0323494945</v>
      </c>
      <c r="D38" s="0" t="n">
        <v>0.1939391557</v>
      </c>
      <c r="E38" s="0" t="n">
        <v>0.3941585408</v>
      </c>
      <c r="F38" s="0" t="n">
        <v>0.4340486934</v>
      </c>
      <c r="G38" s="0" t="n">
        <v>0.4733333637</v>
      </c>
      <c r="H38" s="0" t="n">
        <v>0.4320563878</v>
      </c>
      <c r="I38" s="0" t="n">
        <v>0.4194183369</v>
      </c>
      <c r="J38" s="0" t="n">
        <v>0.3847376261</v>
      </c>
      <c r="K38" s="0" t="n">
        <v>0.3251590651</v>
      </c>
      <c r="L38" s="0" t="n">
        <v>0.2450498152</v>
      </c>
      <c r="M38" s="0" t="n">
        <v>0.1433168059</v>
      </c>
      <c r="O38" s="0" t="n">
        <v>8</v>
      </c>
      <c r="P38" s="0" t="n">
        <v>0.0148859287</v>
      </c>
      <c r="Q38" s="0" t="n">
        <v>0.1065569836</v>
      </c>
      <c r="R38" s="0" t="n">
        <v>0.2715560844</v>
      </c>
      <c r="S38" s="0" t="n">
        <v>0.2813062542</v>
      </c>
      <c r="T38" s="0" t="n">
        <v>0.2627113699</v>
      </c>
      <c r="U38" s="0" t="n">
        <v>0.2589653369</v>
      </c>
      <c r="V38" s="0" t="n">
        <v>0.25536015</v>
      </c>
      <c r="W38" s="0" t="n">
        <v>0.215191666</v>
      </c>
      <c r="X38" s="0" t="n">
        <v>0.2021465875</v>
      </c>
      <c r="Y38" s="0" t="n">
        <v>0.0937413004</v>
      </c>
      <c r="Z38" s="0" t="n">
        <v>0.0250562973</v>
      </c>
      <c r="AR38" s="12" t="n">
        <v>65</v>
      </c>
      <c r="AS38" s="4" t="n">
        <f aca="false">AS13*'Taux avec population simulée'!B124</f>
        <v>49796.9999977784</v>
      </c>
      <c r="AT38" s="4" t="n">
        <f aca="false">AT13*'Taux avec population simulée'!C124</f>
        <v>45257.4605144682</v>
      </c>
      <c r="AU38" s="4" t="n">
        <f aca="false">AU13*'Taux avec population simulée'!D124</f>
        <v>65612.7361513208</v>
      </c>
      <c r="AV38" s="4" t="n">
        <f aca="false">AV13*'Taux avec population simulée'!E124</f>
        <v>54518.569560401</v>
      </c>
      <c r="AW38" s="4" t="n">
        <f aca="false">AW13*'Taux avec population simulée'!F124</f>
        <v>49718.4477145608</v>
      </c>
      <c r="AX38" s="4" t="n">
        <f aca="false">AX13*'Taux avec population simulée'!G124</f>
        <v>48007.971037205</v>
      </c>
      <c r="AY38" s="4" t="n">
        <f aca="false">AY13*'Taux avec population simulée'!H124</f>
        <v>46594.3817596361</v>
      </c>
      <c r="AZ38" s="4" t="n">
        <f aca="false">AZ13*'Taux avec population simulée'!I124</f>
        <v>45043.6087202481</v>
      </c>
      <c r="BA38" s="4" t="n">
        <f aca="false">BA13*'Taux avec population simulée'!J124</f>
        <v>45053.8198692646</v>
      </c>
      <c r="BB38" s="4" t="n">
        <f aca="false">BB13*'Taux avec population simulée'!K124</f>
        <v>55086.6248392868</v>
      </c>
      <c r="BC38" s="4" t="n">
        <f aca="false">BC13*'Taux avec population simulée'!L124</f>
        <v>48418.7562581644</v>
      </c>
      <c r="BD38" s="1" t="n">
        <f aca="false">BD13*'Taux avec population simulée'!M124</f>
        <v>53150.8158301797</v>
      </c>
      <c r="BE38" s="4" t="n">
        <f aca="false">BE13*'Taux avec population simulée'!N124</f>
        <v>54906.9165282987</v>
      </c>
      <c r="BF38" s="4" t="n">
        <f aca="false">BF13*'Taux avec population simulée'!O124</f>
        <v>55440.7921402631</v>
      </c>
      <c r="BG38" s="4" t="n">
        <f aca="false">BG13*'Taux avec population simulée'!P124</f>
        <v>55027.9101735043</v>
      </c>
      <c r="BH38" s="4" t="n">
        <f aca="false">BH13*'Taux avec population simulée'!Q124</f>
        <v>55784.890487799</v>
      </c>
      <c r="BI38" s="4" t="n">
        <f aca="false">BI13*'Taux avec population simulée'!R124</f>
        <v>56410.2420711821</v>
      </c>
      <c r="BJ38" s="4" t="n">
        <f aca="false">BJ13*'Taux avec population simulée'!S124</f>
        <v>56686.7099196335</v>
      </c>
      <c r="BK38" s="4" t="n">
        <f aca="false">BK13*'Taux avec population simulée'!T124</f>
        <v>55784.0119399664</v>
      </c>
      <c r="BL38" s="4" t="n">
        <f aca="false">BL13*'Taux avec population simulée'!U124</f>
        <v>55375.0258946075</v>
      </c>
      <c r="BM38" s="4" t="n">
        <f aca="false">BM13*'Taux avec population simulée'!V124</f>
        <v>55390.7712576723</v>
      </c>
      <c r="BN38" s="4" t="n">
        <f aca="false">BN13*'Taux avec population simulée'!W124</f>
        <v>58302.0430717524</v>
      </c>
      <c r="BO38" s="4" t="n">
        <f aca="false">BO13*'Taux avec population simulée'!X124</f>
        <v>56946.5983468443</v>
      </c>
      <c r="BP38" s="4" t="n">
        <f aca="false">BP13*'Taux avec population simulée'!Y124</f>
        <v>55537.4887684829</v>
      </c>
      <c r="BQ38" s="4" t="n">
        <f aca="false">BQ13*'Taux avec population simulée'!Z124</f>
        <v>56740.7445815771</v>
      </c>
      <c r="BR38" s="4" t="n">
        <f aca="false">BR13*'Taux avec population simulée'!AA124</f>
        <v>57233.952892284</v>
      </c>
      <c r="BS38" s="4" t="n">
        <f aca="false">BS13*'Taux avec population simulée'!AB124</f>
        <v>57809.4679719606</v>
      </c>
      <c r="BT38" s="4" t="n">
        <f aca="false">BT13*'Taux avec population simulée'!AC124</f>
        <v>57892.9284502576</v>
      </c>
      <c r="BU38" s="4" t="n">
        <f aca="false">BU13*'Taux avec population simulée'!AD124</f>
        <v>57628.5357684169</v>
      </c>
      <c r="BV38" s="4" t="n">
        <f aca="false">BV13*'Taux avec population simulée'!AE124</f>
        <v>56937.2970263985</v>
      </c>
      <c r="BW38" s="4" t="n">
        <f aca="false">BW13*'Taux avec population simulée'!AF124</f>
        <v>58537.4580450362</v>
      </c>
      <c r="BX38" s="4" t="n">
        <f aca="false">BX13*'Taux avec population simulée'!AG124</f>
        <v>59477.2014641316</v>
      </c>
      <c r="BY38" s="4" t="n">
        <f aca="false">BY13*'Taux avec population simulée'!AH124</f>
        <v>59970.3021911006</v>
      </c>
      <c r="BZ38" s="4" t="n">
        <f aca="false">BZ13*'Taux avec population simulée'!AI124</f>
        <v>59272.4135975661</v>
      </c>
      <c r="CA38" s="4" t="n">
        <f aca="false">CA13*'Taux avec population simulée'!AJ124</f>
        <v>59372.9686736525</v>
      </c>
      <c r="CB38" s="4" t="n">
        <f aca="false">CB13*'Taux avec population simulée'!AK124</f>
        <v>60756.9933536563</v>
      </c>
      <c r="CC38" s="4" t="n">
        <f aca="false">CC13*'Taux avec population simulée'!AL124</f>
        <v>61890.4839631579</v>
      </c>
      <c r="CD38" s="4" t="n">
        <f aca="false">CD13*'Taux avec population simulée'!AM124</f>
        <v>62434.0122141305</v>
      </c>
      <c r="CE38" s="4" t="n">
        <f aca="false">CE13*'Taux avec population simulée'!AN124</f>
        <v>63660.0709593706</v>
      </c>
      <c r="CF38" s="4" t="n">
        <f aca="false">CF13*'Taux avec population simulée'!AO124</f>
        <v>64113.3293458058</v>
      </c>
      <c r="CG38" s="4" t="n">
        <f aca="false">CG13*'Taux avec population simulée'!AP124</f>
        <v>63219.5326752007</v>
      </c>
      <c r="CH38" s="4" t="n">
        <f aca="false">CH13*'Taux avec population simulée'!AQ124</f>
        <v>63551.3371136584</v>
      </c>
      <c r="CI38" s="4" t="n">
        <f aca="false">CI13*'Taux avec population simulée'!AR124</f>
        <v>64894.2042245116</v>
      </c>
      <c r="CJ38" s="4" t="n">
        <f aca="false">CJ13*'Taux avec population simulée'!AS124</f>
        <v>66411.6688268037</v>
      </c>
      <c r="CK38" s="4" t="n">
        <f aca="false">CK13*'Taux avec population simulée'!AT124</f>
        <v>66814.1130321351</v>
      </c>
      <c r="CL38" s="4" t="n">
        <f aca="false">CL13*'Taux avec population simulée'!AU124</f>
        <v>65817.4370389478</v>
      </c>
      <c r="CM38" s="4" t="n">
        <f aca="false">CM13*'Taux avec population simulée'!AV124</f>
        <v>65575.3917708316</v>
      </c>
      <c r="CN38" s="4" t="n">
        <f aca="false">CN13*'Taux avec population simulée'!AW124</f>
        <v>65419.633683155</v>
      </c>
      <c r="CO38" s="4" t="n">
        <f aca="false">CO13*'Taux avec population simulée'!AX124</f>
        <v>66697.328419781</v>
      </c>
      <c r="CP38" s="4" t="n">
        <f aca="false">CP13*'Taux avec population simulée'!AY124</f>
        <v>67624.1279866127</v>
      </c>
      <c r="CQ38" s="4" t="n">
        <f aca="false">CQ13*'Taux avec population simulée'!AZ124</f>
        <v>67046.9819667699</v>
      </c>
      <c r="CR38" s="4" t="n">
        <f aca="false">CR13*'Taux avec population simulée'!BA124</f>
        <v>67131.2111876402</v>
      </c>
      <c r="CS38" s="4" t="n">
        <f aca="false">CS13*'Taux avec population simulée'!BB124</f>
        <v>66626.9443305396</v>
      </c>
      <c r="CT38" s="4" t="n">
        <f aca="false">CT13*'Taux avec population simulée'!BC124</f>
        <v>67701.1355026854</v>
      </c>
      <c r="CU38" s="4" t="n">
        <f aca="false">CU13*'Taux avec population simulée'!BD124</f>
        <v>68529.7836314938</v>
      </c>
      <c r="CV38" s="4" t="n">
        <f aca="false">CV13*'Taux avec population simulée'!BE124</f>
        <v>68060.9047464857</v>
      </c>
      <c r="CW38" s="4" t="n">
        <f aca="false">CW13*'Taux avec population simulée'!BF124</f>
        <v>67767.308174035</v>
      </c>
      <c r="CX38" s="4" t="n">
        <f aca="false">CX13*'Taux avec population simulée'!BG124</f>
        <v>68631.5275337045</v>
      </c>
      <c r="CY38" s="4" t="n">
        <f aca="false">CY13*'Taux avec population simulée'!BH124</f>
        <v>69611.6604126484</v>
      </c>
      <c r="CZ38" s="4" t="n">
        <f aca="false">CZ13*'Taux avec population simulée'!BI124</f>
        <v>70896.2651134544</v>
      </c>
      <c r="DA38" s="4" t="n">
        <f aca="false">DA13*'Taux avec population simulée'!BJ124</f>
        <v>75278.0897726538</v>
      </c>
      <c r="DB38" s="4" t="n">
        <f aca="false">DB13*'Taux avec population simulée'!BK124</f>
        <v>74770.7137221742</v>
      </c>
      <c r="DC38" s="4" t="n">
        <f aca="false">DC13*'Taux avec population simulée'!BL124</f>
        <v>75526.68441766</v>
      </c>
      <c r="DD38" s="4" t="n">
        <f aca="false">DD13*'Taux avec population simulée'!BM124</f>
        <v>77324.9312946397</v>
      </c>
      <c r="DE38" s="4" t="n">
        <f aca="false">DE13*'Taux avec population simulée'!BN124</f>
        <v>76101.5761126097</v>
      </c>
      <c r="DF38" s="4" t="n">
        <f aca="false">DF13*'Taux avec population simulée'!BO124</f>
        <v>78309.6371129514</v>
      </c>
      <c r="DG38" s="4" t="n">
        <f aca="false">DG13*'Taux avec population simulée'!BP124</f>
        <v>78081.9182870182</v>
      </c>
      <c r="DH38" s="4" t="n">
        <f aca="false">DH13*'Taux avec population simulée'!BQ124</f>
        <v>78436.0083075233</v>
      </c>
      <c r="DI38" s="4" t="n">
        <f aca="false">DI13*'Taux avec population simulée'!BR124</f>
        <v>78971.9083112904</v>
      </c>
      <c r="DJ38" s="4" t="n">
        <f aca="false">DJ13*'Taux avec population simulée'!BS124</f>
        <v>77474.4653541844</v>
      </c>
      <c r="DK38" s="4" t="n">
        <f aca="false">DK13*'Taux avec population simulée'!BT124</f>
        <v>77212.8232474031</v>
      </c>
      <c r="DL38" s="4" t="n">
        <f aca="false">DL13*'Taux avec population simulée'!BU124</f>
        <v>76143.6750471092</v>
      </c>
      <c r="DM38" s="4" t="n">
        <f aca="false">DM13*'Taux avec population simulée'!BV124</f>
        <v>77798.0923035429</v>
      </c>
      <c r="DN38" s="4" t="n">
        <f aca="false">DN13*'Taux avec population simulée'!BW124</f>
        <v>78173.7678969007</v>
      </c>
      <c r="DO38" s="4" t="n">
        <f aca="false">DO13*'Taux avec population simulée'!BX124</f>
        <v>78501.9882472929</v>
      </c>
      <c r="DP38" s="4" t="n">
        <f aca="false">DP13*'Taux avec population simulée'!BY124</f>
        <v>78926.9058590546</v>
      </c>
      <c r="DQ38" s="4" t="n">
        <f aca="false">DQ13*'Taux avec population simulée'!BZ124</f>
        <v>78778.8901416165</v>
      </c>
      <c r="DR38" s="4" t="n">
        <f aca="false">DR13*'Taux avec population simulée'!CA124</f>
        <v>78166.6605615833</v>
      </c>
      <c r="DS38" s="4" t="n">
        <f aca="false">DS13*'Taux avec population simulée'!CB124</f>
        <v>78658.3353442863</v>
      </c>
      <c r="DT38" s="4" t="n">
        <f aca="false">DT13*'Taux avec population simulée'!CC124</f>
        <v>79247.6636120061</v>
      </c>
      <c r="DU38" s="4" t="n">
        <f aca="false">DU13*'Taux avec population simulée'!CD124</f>
        <v>78225.9115253692</v>
      </c>
      <c r="DV38" s="4" t="n">
        <f aca="false">DV13*'Taux avec population simulée'!CE124</f>
        <v>78207.1037633387</v>
      </c>
      <c r="DW38" s="4" t="n">
        <f aca="false">DW13*'Taux avec population simulée'!CF124</f>
        <v>77058.2832257552</v>
      </c>
      <c r="DX38" s="4" t="n">
        <f aca="false">DX13*'Taux avec population simulée'!CG124</f>
        <v>75027.6314289007</v>
      </c>
      <c r="DY38" s="4" t="n">
        <f aca="false">DY13*'Taux avec population simulée'!CH124</f>
        <v>75922.1931233619</v>
      </c>
      <c r="DZ38" s="4" t="n">
        <f aca="false">DZ13*'Taux avec population simulée'!CI124</f>
        <v>75369.0634754594</v>
      </c>
      <c r="EA38" s="4" t="n">
        <f aca="false">EA13*'Taux avec population simulée'!CJ124</f>
        <v>76562.5713726448</v>
      </c>
      <c r="EB38" s="4" t="n">
        <f aca="false">EB13*'Taux avec population simulée'!CK124</f>
        <v>77176.7196955754</v>
      </c>
      <c r="EC38" s="4" t="n">
        <f aca="false">EC13*'Taux avec population simulée'!CL124</f>
        <v>78171.8155706251</v>
      </c>
      <c r="ED38" s="4" t="n">
        <f aca="false">ED13*'Taux avec population simulée'!CM124</f>
        <v>81510.6216167222</v>
      </c>
      <c r="EE38" s="4" t="n">
        <f aca="false">EE13*'Taux avec population simulée'!CN124</f>
        <v>82741.1281363551</v>
      </c>
      <c r="EF38" s="4" t="n">
        <f aca="false">EF13*'Taux avec population simulée'!CO124</f>
        <v>84668.7284937641</v>
      </c>
      <c r="EG38" s="4" t="n">
        <f aca="false">EG13*'Taux avec population simulée'!CP124</f>
        <v>85093.3215028012</v>
      </c>
      <c r="EH38" s="4" t="n">
        <f aca="false">EH13*'Taux avec population simulée'!CQ124</f>
        <v>85017.4155218189</v>
      </c>
      <c r="EI38" s="4" t="n">
        <f aca="false">EI13*'Taux avec population simulée'!CR124</f>
        <v>86568.2951630612</v>
      </c>
      <c r="EJ38" s="4" t="n">
        <f aca="false">EJ13*'Taux avec population simulée'!CS124</f>
        <v>86050.1032805347</v>
      </c>
      <c r="EK38" s="4" t="n">
        <f aca="false">EK13*'Taux avec population simulée'!CT124</f>
        <v>86858.5388115533</v>
      </c>
      <c r="EL38" s="4" t="n">
        <f aca="false">EL13*'Taux avec population simulée'!CU124</f>
        <v>86890.7501093432</v>
      </c>
      <c r="EM38" s="4" t="n">
        <f aca="false">EM13*'Taux avec population simulée'!CV124</f>
        <v>87207.2749259843</v>
      </c>
      <c r="EN38" s="4" t="n">
        <f aca="false">EN13*'Taux avec population simulée'!CW124</f>
        <v>87080.1264864877</v>
      </c>
      <c r="EO38" s="4" t="n">
        <f aca="false">EO13*'Taux avec population simulée'!CX124</f>
        <v>87338.2080341573</v>
      </c>
      <c r="EP38" s="4" t="n">
        <f aca="false">EP13*'Taux avec population simulée'!CY124</f>
        <v>88914.3598835279</v>
      </c>
      <c r="EQ38" s="4" t="n">
        <f aca="false">EQ13*'Taux avec population simulée'!CZ124</f>
        <v>89332.9007940676</v>
      </c>
      <c r="ER38" s="4" t="n">
        <f aca="false">ER13*'Taux avec population simulée'!DA124</f>
        <v>90890.63526383</v>
      </c>
      <c r="ES38" s="4" t="n">
        <f aca="false">ES13*'Taux avec population simulée'!DB124</f>
        <v>91885.1833688312</v>
      </c>
      <c r="ET38" s="4" t="n">
        <f aca="false">ET13*'Taux avec population simulée'!DC124</f>
        <v>94090.7679951</v>
      </c>
      <c r="EU38" s="4" t="n">
        <f aca="false">EU13*'Taux avec population simulée'!DD124</f>
        <v>92881.2982329299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26371.9999891766</v>
      </c>
      <c r="GQ38" s="4" t="n">
        <f aca="false">GQ13*'Taux avec population simulée'!C138</f>
        <v>23389.6032322992</v>
      </c>
      <c r="GR38" s="4" t="n">
        <f aca="false">GR13*'Taux avec population simulée'!D138</f>
        <v>23038.38018573</v>
      </c>
      <c r="GS38" s="4" t="n">
        <f aca="false">GS13*'Taux avec population simulée'!E138</f>
        <v>30651.8123304576</v>
      </c>
      <c r="GT38" s="4" t="n">
        <f aca="false">GT13*'Taux avec population simulée'!F138</f>
        <v>30415.0922742541</v>
      </c>
      <c r="GU38" s="4" t="n">
        <f aca="false">GU13*'Taux avec population simulée'!G138</f>
        <v>28946.4909375893</v>
      </c>
      <c r="GV38" s="4" t="n">
        <f aca="false">GV13*'Taux avec population simulée'!H138</f>
        <v>28037.944132264</v>
      </c>
      <c r="GW38" s="4" t="n">
        <f aca="false">GW13*'Taux avec population simulée'!I138</f>
        <v>26093.3346496461</v>
      </c>
      <c r="GX38" s="4" t="n">
        <f aca="false">GX13*'Taux avec population simulée'!J138</f>
        <v>24443.3883899235</v>
      </c>
      <c r="GY38" s="4" t="n">
        <f aca="false">GY13*'Taux avec population simulée'!K138</f>
        <v>38263.5383211868</v>
      </c>
      <c r="GZ38" s="4" t="n">
        <f aca="false">GZ13*'Taux avec population simulée'!L138</f>
        <v>38922.6953964396</v>
      </c>
      <c r="HA38" s="1" t="n">
        <f aca="false">HA13*'Taux avec population simulée'!M138</f>
        <v>37111.5316982993</v>
      </c>
      <c r="HB38" s="4" t="n">
        <f aca="false">HB13*'Taux avec population simulée'!N138</f>
        <v>30276.5383814727</v>
      </c>
      <c r="HC38" s="4" t="n">
        <f aca="false">HC13*'Taux avec population simulée'!O138</f>
        <v>30656.9357962449</v>
      </c>
      <c r="HD38" s="4" t="n">
        <f aca="false">HD13*'Taux avec population simulée'!P138</f>
        <v>30331.9948885593</v>
      </c>
      <c r="HE38" s="4" t="n">
        <f aca="false">HE13*'Taux avec population simulée'!Q138</f>
        <v>31129.4171649263</v>
      </c>
      <c r="HF38" s="4" t="n">
        <f aca="false">HF13*'Taux avec population simulée'!R138</f>
        <v>31373.4769809928</v>
      </c>
      <c r="HG38" s="4" t="n">
        <f aca="false">HG13*'Taux avec population simulée'!S138</f>
        <v>32056.2181017615</v>
      </c>
      <c r="HH38" s="4" t="n">
        <f aca="false">HH13*'Taux avec population simulée'!T138</f>
        <v>32647.963088032</v>
      </c>
      <c r="HI38" s="4" t="n">
        <f aca="false">HI13*'Taux avec population simulée'!U138</f>
        <v>33287.331246685</v>
      </c>
      <c r="HJ38" s="4" t="n">
        <f aca="false">HJ13*'Taux avec population simulée'!V138</f>
        <v>33351.7235525365</v>
      </c>
      <c r="HK38" s="4" t="n">
        <f aca="false">HK13*'Taux avec population simulée'!W138</f>
        <v>34172.2903650953</v>
      </c>
      <c r="HL38" s="4" t="n">
        <f aca="false">HL13*'Taux avec population simulée'!X138</f>
        <v>34514.172716926</v>
      </c>
      <c r="HM38" s="4" t="n">
        <f aca="false">HM13*'Taux avec population simulée'!Y138</f>
        <v>33940.9728487587</v>
      </c>
      <c r="HN38" s="4" t="n">
        <f aca="false">HN13*'Taux avec population simulée'!Z138</f>
        <v>34162.7803350817</v>
      </c>
      <c r="HO38" s="4" t="n">
        <f aca="false">HO13*'Taux avec population simulée'!AA138</f>
        <v>34426.2119008935</v>
      </c>
      <c r="HP38" s="4" t="n">
        <f aca="false">HP13*'Taux avec population simulée'!AB138</f>
        <v>34311.9761853032</v>
      </c>
      <c r="HQ38" s="4" t="n">
        <f aca="false">HQ13*'Taux avec population simulée'!AC138</f>
        <v>34646.1825947414</v>
      </c>
      <c r="HR38" s="4" t="n">
        <f aca="false">HR13*'Taux avec population simulée'!AD138</f>
        <v>35290.0630130429</v>
      </c>
      <c r="HS38" s="4" t="n">
        <f aca="false">HS13*'Taux avec population simulée'!AE138</f>
        <v>35613.4961795421</v>
      </c>
      <c r="HT38" s="4" t="n">
        <f aca="false">HT13*'Taux avec population simulée'!AF138</f>
        <v>36195.9814517348</v>
      </c>
      <c r="HU38" s="4" t="n">
        <f aca="false">HU13*'Taux avec population simulée'!AG138</f>
        <v>36183.1773691867</v>
      </c>
      <c r="HV38" s="4" t="n">
        <f aca="false">HV13*'Taux avec population simulée'!AH138</f>
        <v>35620.1378982639</v>
      </c>
      <c r="HW38" s="4" t="n">
        <f aca="false">HW13*'Taux avec population simulée'!AI138</f>
        <v>36202.9934094318</v>
      </c>
      <c r="HX38" s="4" t="n">
        <f aca="false">HX13*'Taux avec population simulée'!AJ138</f>
        <v>36160.5052083885</v>
      </c>
      <c r="HY38" s="4" t="n">
        <f aca="false">HY13*'Taux avec population simulée'!AK138</f>
        <v>36429.959255582</v>
      </c>
      <c r="HZ38" s="4" t="n">
        <f aca="false">HZ13*'Taux avec population simulée'!AL138</f>
        <v>35798.6884069582</v>
      </c>
      <c r="IA38" s="4" t="n">
        <f aca="false">IA13*'Taux avec population simulée'!AM138</f>
        <v>35039.4611280823</v>
      </c>
      <c r="IB38" s="4" t="n">
        <f aca="false">IB13*'Taux avec population simulée'!AN138</f>
        <v>35666.3010836572</v>
      </c>
      <c r="IC38" s="4" t="n">
        <f aca="false">IC13*'Taux avec population simulée'!AO138</f>
        <v>35752.2585860829</v>
      </c>
      <c r="ID38" s="4" t="n">
        <f aca="false">ID13*'Taux avec population simulée'!AP138</f>
        <v>36259.7808895354</v>
      </c>
      <c r="IE38" s="4" t="n">
        <f aca="false">IE13*'Taux avec population simulée'!AQ138</f>
        <v>36811.9230828368</v>
      </c>
      <c r="IF38" s="4" t="n">
        <f aca="false">IF13*'Taux avec population simulée'!AR138</f>
        <v>37302.7473799605</v>
      </c>
      <c r="IG38" s="4" t="n">
        <f aca="false">IG13*'Taux avec population simulée'!AS138</f>
        <v>39105.4222725013</v>
      </c>
      <c r="IH38" s="4" t="n">
        <f aca="false">IH13*'Taux avec population simulée'!AT138</f>
        <v>39927.03836282</v>
      </c>
      <c r="II38" s="4" t="n">
        <f aca="false">II13*'Taux avec population simulée'!AU138</f>
        <v>40170.1983764805</v>
      </c>
      <c r="IJ38" s="4" t="n">
        <f aca="false">IJ13*'Taux avec population simulée'!AV138</f>
        <v>41269.5286605764</v>
      </c>
      <c r="IK38" s="4" t="n">
        <f aca="false">IK13*'Taux avec population simulée'!AW138</f>
        <v>41605.5811042656</v>
      </c>
      <c r="IL38" s="4" t="n">
        <f aca="false">IL13*'Taux avec population simulée'!AX138</f>
        <v>41441.0448208455</v>
      </c>
      <c r="IM38" s="4" t="n">
        <f aca="false">IM13*'Taux avec population simulée'!AY138</f>
        <v>42073.4683684433</v>
      </c>
      <c r="IN38" s="4" t="n">
        <f aca="false">IN13*'Taux avec population simulée'!AZ138</f>
        <v>42136.6262681043</v>
      </c>
      <c r="IO38" s="4" t="n">
        <f aca="false">IO13*'Taux avec population simulée'!BA138</f>
        <v>41852.6550656706</v>
      </c>
      <c r="IP38" s="4" t="n">
        <f aca="false">IP13*'Taux avec population simulée'!BB138</f>
        <v>42222.2150696926</v>
      </c>
      <c r="IQ38" s="4" t="n">
        <f aca="false">IQ13*'Taux avec population simulée'!BC138</f>
        <v>42097.4314122709</v>
      </c>
      <c r="IR38" s="4" t="n">
        <f aca="false">IR13*'Taux avec population simulée'!BD138</f>
        <v>42742.5527776187</v>
      </c>
      <c r="IS38" s="4" t="n">
        <f aca="false">IS13*'Taux avec population simulée'!BE138</f>
        <v>41666.0610125025</v>
      </c>
      <c r="IT38" s="4" t="n">
        <f aca="false">IT13*'Taux avec population simulée'!BF138</f>
        <v>42119.4915562245</v>
      </c>
      <c r="IU38" s="4" t="n">
        <f aca="false">IU13*'Taux avec population simulée'!BG138</f>
        <v>41808.1940946205</v>
      </c>
      <c r="IV38" s="4" t="n">
        <f aca="false">IV13*'Taux avec population simulée'!BH138</f>
        <v>41322.2767501216</v>
      </c>
      <c r="IW38" s="4" t="n">
        <f aca="false">IW13*'Taux avec population simulée'!BI138</f>
        <v>41904.161566947</v>
      </c>
      <c r="IX38" s="4" t="n">
        <f aca="false">IX13*'Taux avec population simulée'!BJ138</f>
        <v>40989.9065471084</v>
      </c>
      <c r="IY38" s="4" t="n">
        <f aca="false">IY13*'Taux avec population simulée'!BK138</f>
        <v>40809.6567688723</v>
      </c>
      <c r="IZ38" s="4" t="n">
        <f aca="false">IZ13*'Taux avec population simulée'!BL138</f>
        <v>40501.5297291667</v>
      </c>
      <c r="JA38" s="4" t="n">
        <f aca="false">JA13*'Taux avec population simulée'!BM138</f>
        <v>39952.5989750693</v>
      </c>
      <c r="JB38" s="4" t="n">
        <f aca="false">JB13*'Taux avec population simulée'!BN138</f>
        <v>39885.5249473735</v>
      </c>
      <c r="JC38" s="4" t="n">
        <f aca="false">JC13*'Taux avec population simulée'!BO138</f>
        <v>40206.314168141</v>
      </c>
      <c r="JD38" s="4" t="n">
        <f aca="false">JD13*'Taux avec population simulée'!BP138</f>
        <v>40044.6685153945</v>
      </c>
      <c r="JE38" s="4" t="n">
        <f aca="false">JE13*'Taux avec population simulée'!BQ138</f>
        <v>40439.2672087676</v>
      </c>
      <c r="JF38" s="4" t="n">
        <f aca="false">JF13*'Taux avec population simulée'!BR138</f>
        <v>40968.3052490027</v>
      </c>
      <c r="JG38" s="4" t="n">
        <f aca="false">JG13*'Taux avec population simulée'!BS138</f>
        <v>40647.0600373336</v>
      </c>
      <c r="JH38" s="4" t="n">
        <f aca="false">JH13*'Taux avec population simulée'!BT138</f>
        <v>40482.3874355609</v>
      </c>
      <c r="JI38" s="4" t="n">
        <f aca="false">JI13*'Taux avec population simulée'!BU138</f>
        <v>42647.5266262574</v>
      </c>
      <c r="JJ38" s="4" t="n">
        <f aca="false">JJ13*'Taux avec population simulée'!BV138</f>
        <v>43206.0063302098</v>
      </c>
      <c r="JK38" s="4" t="n">
        <f aca="false">JK13*'Taux avec population simulée'!BW138</f>
        <v>43747.4953454434</v>
      </c>
      <c r="JL38" s="4" t="n">
        <f aca="false">JL13*'Taux avec population simulée'!BX138</f>
        <v>44343.8750948919</v>
      </c>
      <c r="JM38" s="4" t="n">
        <f aca="false">JM13*'Taux avec population simulée'!BY138</f>
        <v>45384.1403745759</v>
      </c>
      <c r="JN38" s="4" t="n">
        <f aca="false">JN13*'Taux avec population simulée'!BZ138</f>
        <v>44962.5599103823</v>
      </c>
      <c r="JO38" s="4" t="n">
        <f aca="false">JO13*'Taux avec population simulée'!CA138</f>
        <v>45747.7236507781</v>
      </c>
      <c r="JP38" s="4" t="n">
        <f aca="false">JP13*'Taux avec population simulée'!CB138</f>
        <v>46511.0390188628</v>
      </c>
      <c r="JQ38" s="4" t="n">
        <f aca="false">JQ13*'Taux avec population simulée'!CC138</f>
        <v>45836.5418655643</v>
      </c>
      <c r="JR38" s="4" t="n">
        <f aca="false">JR13*'Taux avec population simulée'!CD138</f>
        <v>46976.9966645313</v>
      </c>
      <c r="JS38" s="4" t="n">
        <f aca="false">JS13*'Taux avec population simulée'!CE138</f>
        <v>47526.1582168995</v>
      </c>
      <c r="JT38" s="4" t="n">
        <f aca="false">JT13*'Taux avec population simulée'!CF138</f>
        <v>48249.8062773334</v>
      </c>
      <c r="JU38" s="4" t="n">
        <f aca="false">JU13*'Taux avec population simulée'!CG138</f>
        <v>48940.7621826592</v>
      </c>
      <c r="JV38" s="4" t="n">
        <f aca="false">JV13*'Taux avec population simulée'!CH138</f>
        <v>49865.9976408479</v>
      </c>
      <c r="JW38" s="4" t="n">
        <f aca="false">JW13*'Taux avec population simulée'!CI138</f>
        <v>49625.836619516</v>
      </c>
      <c r="JX38" s="4" t="n">
        <f aca="false">JX13*'Taux avec population simulée'!CJ138</f>
        <v>49479.7022122074</v>
      </c>
      <c r="JY38" s="4" t="n">
        <f aca="false">JY13*'Taux avec population simulée'!CK138</f>
        <v>49994.9872565737</v>
      </c>
      <c r="JZ38" s="4" t="n">
        <f aca="false">JZ13*'Taux avec population simulée'!CL138</f>
        <v>49802.3937171784</v>
      </c>
      <c r="KA38" s="4" t="n">
        <f aca="false">KA13*'Taux avec population simulée'!CM138</f>
        <v>50547.2353784118</v>
      </c>
      <c r="KB38" s="4" t="n">
        <f aca="false">KB13*'Taux avec population simulée'!CN138</f>
        <v>51293.7577527922</v>
      </c>
      <c r="KC38" s="4" t="n">
        <f aca="false">KC13*'Taux avec population simulée'!CO138</f>
        <v>50749.8353861214</v>
      </c>
      <c r="KD38" s="4" t="n">
        <f aca="false">KD13*'Taux avec population simulée'!CP138</f>
        <v>51036.6826261806</v>
      </c>
      <c r="KE38" s="4" t="n">
        <f aca="false">KE13*'Taux avec population simulée'!CQ138</f>
        <v>51325.0699892093</v>
      </c>
      <c r="KF38" s="4" t="n">
        <f aca="false">KF13*'Taux avec population simulée'!CR138</f>
        <v>51296.3138438709</v>
      </c>
      <c r="KG38" s="4" t="n">
        <f aca="false">KG13*'Taux avec population simulée'!CS138</f>
        <v>52307.118618125</v>
      </c>
      <c r="KH38" s="4" t="n">
        <f aca="false">KH13*'Taux avec population simulée'!CT138</f>
        <v>52981.3835169451</v>
      </c>
      <c r="KI38" s="4" t="n">
        <f aca="false">KI13*'Taux avec population simulée'!CU138</f>
        <v>53249.8146690112</v>
      </c>
      <c r="KJ38" s="4" t="n">
        <f aca="false">KJ13*'Taux avec population simulée'!CV138</f>
        <v>53913.6089599983</v>
      </c>
      <c r="KK38" s="4" t="n">
        <f aca="false">KK13*'Taux avec population simulée'!CW138</f>
        <v>55530.5554047499</v>
      </c>
      <c r="KL38" s="4" t="n">
        <f aca="false">KL13*'Taux avec population simulée'!CX138</f>
        <v>55819.654662203</v>
      </c>
      <c r="KM38" s="4" t="n">
        <f aca="false">KM13*'Taux avec population simulée'!CY138</f>
        <v>56188.5705409292</v>
      </c>
      <c r="KN38" s="4" t="n">
        <f aca="false">KN13*'Taux avec population simulée'!CZ138</f>
        <v>56861.6656383056</v>
      </c>
      <c r="KO38" s="4" t="n">
        <f aca="false">KO13*'Taux avec population simulée'!DA138</f>
        <v>57045.4701741777</v>
      </c>
      <c r="KP38" s="4" t="n">
        <f aca="false">KP13*'Taux avec population simulée'!DB138</f>
        <v>57274.898665922</v>
      </c>
      <c r="KQ38" s="4" t="n">
        <f aca="false">KQ13*'Taux avec population simulée'!DC138</f>
        <v>57431.3338106693</v>
      </c>
      <c r="KR38" s="4" t="n">
        <f aca="false">KR13*'Taux avec population simulée'!DD138</f>
        <v>57485.395099366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f aca="false">B35+1</f>
        <v>2005</v>
      </c>
      <c r="C39" s="0" t="n">
        <v>0.0272208267</v>
      </c>
      <c r="D39" s="0" t="n">
        <v>0.2027580903</v>
      </c>
      <c r="E39" s="0" t="n">
        <v>0.3813701242</v>
      </c>
      <c r="F39" s="0" t="n">
        <v>0.4393928458</v>
      </c>
      <c r="G39" s="0" t="n">
        <v>0.4992961182</v>
      </c>
      <c r="H39" s="0" t="n">
        <v>0.4617552116</v>
      </c>
      <c r="I39" s="0" t="n">
        <v>0.4425540792</v>
      </c>
      <c r="J39" s="0" t="n">
        <v>0.3782523773</v>
      </c>
      <c r="K39" s="0" t="n">
        <v>0.3311008721</v>
      </c>
      <c r="L39" s="0" t="n">
        <v>0.271867656</v>
      </c>
      <c r="M39" s="0" t="n">
        <v>0.1509652533</v>
      </c>
      <c r="O39" s="0" t="n">
        <v>9</v>
      </c>
      <c r="P39" s="0" t="n">
        <v>0.0168559395</v>
      </c>
      <c r="Q39" s="0" t="n">
        <v>0.1255471424</v>
      </c>
      <c r="R39" s="0" t="n">
        <v>0.2503937024</v>
      </c>
      <c r="S39" s="0" t="n">
        <v>0.2788250381</v>
      </c>
      <c r="T39" s="0" t="n">
        <v>0.261454926</v>
      </c>
      <c r="U39" s="0" t="n">
        <v>0.2515156096</v>
      </c>
      <c r="V39" s="0" t="n">
        <v>0.2707572363</v>
      </c>
      <c r="W39" s="0" t="n">
        <v>0.2228123156</v>
      </c>
      <c r="X39" s="0" t="n">
        <v>0.1910741437</v>
      </c>
      <c r="Y39" s="0" t="n">
        <v>0.1081276741</v>
      </c>
      <c r="Z39" s="0" t="n">
        <v>0.0401345772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B36+1</f>
        <v>2005</v>
      </c>
      <c r="C40" s="0" t="n">
        <v>0.0347419508</v>
      </c>
      <c r="D40" s="0" t="n">
        <v>0.2231808153</v>
      </c>
      <c r="E40" s="0" t="n">
        <v>0.3834004947</v>
      </c>
      <c r="F40" s="0" t="n">
        <v>0.464980263</v>
      </c>
      <c r="G40" s="0" t="n">
        <v>0.4952057371</v>
      </c>
      <c r="H40" s="0" t="n">
        <v>0.4586341893</v>
      </c>
      <c r="I40" s="0" t="n">
        <v>0.415968872</v>
      </c>
      <c r="J40" s="0" t="n">
        <v>0.3662307783</v>
      </c>
      <c r="K40" s="0" t="n">
        <v>0.3160053695</v>
      </c>
      <c r="L40" s="0" t="n">
        <v>0.2666722062</v>
      </c>
      <c r="M40" s="0" t="n">
        <v>0.1503763518</v>
      </c>
      <c r="O40" s="0" t="n">
        <v>10</v>
      </c>
      <c r="P40" s="0" t="n">
        <v>0.0259720742</v>
      </c>
      <c r="Q40" s="0" t="n">
        <v>0.1305099806</v>
      </c>
      <c r="R40" s="0" t="n">
        <v>0.2439062502</v>
      </c>
      <c r="S40" s="0" t="n">
        <v>0.2848620475</v>
      </c>
      <c r="T40" s="0" t="n">
        <v>0.2802545348</v>
      </c>
      <c r="U40" s="0" t="n">
        <v>0.2636625018</v>
      </c>
      <c r="V40" s="0" t="n">
        <v>0.2522960933</v>
      </c>
      <c r="W40" s="0" t="n">
        <v>0.2332932859</v>
      </c>
      <c r="X40" s="0" t="n">
        <v>0.1741427726</v>
      </c>
      <c r="Y40" s="0" t="n">
        <v>0.1089109116</v>
      </c>
      <c r="Z40" s="0" t="n">
        <v>0.0566127747</v>
      </c>
      <c r="AR40" s="3" t="s">
        <v>36</v>
      </c>
      <c r="AS40" s="14" t="n">
        <f aca="false">SUM(AS28:AS38)/AS39</f>
        <v>0.393988778853588</v>
      </c>
      <c r="AT40" s="14" t="n">
        <f aca="false">SUM(AT28:AT38)/AT39</f>
        <v>0.390605669761589</v>
      </c>
      <c r="AU40" s="14" t="n">
        <f aca="false">SUM(AU28:AU38)/AU39</f>
        <v>0.390773402383029</v>
      </c>
      <c r="AV40" s="14" t="n">
        <f aca="false">SUM(AV28:AV38)/AV39</f>
        <v>0.397628886159308</v>
      </c>
      <c r="AW40" s="14" t="n">
        <f aca="false">SUM(AW28:AW38)/AW39</f>
        <v>0.394082438634389</v>
      </c>
      <c r="AX40" s="14" t="n">
        <f aca="false">SUM(AX28:AX38)/AX39</f>
        <v>0.391164263042739</v>
      </c>
      <c r="AY40" s="14" t="n">
        <f aca="false">SUM(AY28:AY38)/AY39</f>
        <v>0.388107861322385</v>
      </c>
      <c r="AZ40" s="14" t="n">
        <f aca="false">SUM(AZ28:AZ38)/AZ39</f>
        <v>0.384134879799391</v>
      </c>
      <c r="BA40" s="14" t="n">
        <f aca="false">SUM(BA28:BA38)/BA39</f>
        <v>0.381011129827612</v>
      </c>
      <c r="BB40" s="14" t="n">
        <f aca="false">SUM(BB28:BB38)/BB39</f>
        <v>0.384496517552979</v>
      </c>
      <c r="BC40" s="14" t="n">
        <f aca="false">SUM(BC28:BC38)/BC39</f>
        <v>0.380453556597629</v>
      </c>
      <c r="BD40" s="15" t="n">
        <f aca="false">SUM(BD28:BD38)/BD39</f>
        <v>0.370127451189584</v>
      </c>
      <c r="BE40" s="14" t="n">
        <v>0.3675</v>
      </c>
      <c r="BF40" s="14" t="n">
        <f aca="false">(BE40*50/51+DD40*1/51)</f>
        <v>0.368921568627451</v>
      </c>
      <c r="BG40" s="14" t="n">
        <f aca="false">(BE40*49/51+DD40*2/51)</f>
        <v>0.370343137254902</v>
      </c>
      <c r="BH40" s="14" t="n">
        <f aca="false">(BE40*48/51+DD40*3/51)</f>
        <v>0.371764705882353</v>
      </c>
      <c r="BI40" s="14" t="n">
        <f aca="false">(BE40*47/51+DD40*4/51)</f>
        <v>0.373186274509804</v>
      </c>
      <c r="BJ40" s="14" t="n">
        <f aca="false">(BE40*46/51+DD40*5/51)</f>
        <v>0.374607843137255</v>
      </c>
      <c r="BK40" s="14" t="n">
        <f aca="false">(BE40*45/51+DD40*6/51)</f>
        <v>0.376029411764706</v>
      </c>
      <c r="BL40" s="14" t="n">
        <f aca="false">(BE40*44/51+DD40*7/51)</f>
        <v>0.377450980392157</v>
      </c>
      <c r="BM40" s="14" t="n">
        <f aca="false">(BE40*43/51+DD40*8/51)</f>
        <v>0.378872549019608</v>
      </c>
      <c r="BN40" s="14" t="n">
        <f aca="false">(BE40*42/51+DD40*9/51)</f>
        <v>0.380294117647059</v>
      </c>
      <c r="BO40" s="14" t="n">
        <f aca="false">(BE40*41/51+DD40*10/51)</f>
        <v>0.38171568627451</v>
      </c>
      <c r="BP40" s="14" t="n">
        <f aca="false">(BE40*40/51+DD40*11/51)</f>
        <v>0.383137254901961</v>
      </c>
      <c r="BQ40" s="14" t="n">
        <f aca="false">(BE40*39/51+DD40*12/51)</f>
        <v>0.384558823529412</v>
      </c>
      <c r="BR40" s="14" t="n">
        <f aca="false">(BE40*38/51+DD40*13/51)</f>
        <v>0.385980392156863</v>
      </c>
      <c r="BS40" s="14" t="n">
        <f aca="false">(BE40*37/51+DD40*14/51)</f>
        <v>0.387401960784314</v>
      </c>
      <c r="BT40" s="14" t="n">
        <f aca="false">(BE40*36/51+DD40*15/51)</f>
        <v>0.388823529411765</v>
      </c>
      <c r="BU40" s="14" t="n">
        <f aca="false">(BE40*35/51+DD40*16/51)</f>
        <v>0.390245098039216</v>
      </c>
      <c r="BV40" s="14" t="n">
        <f aca="false">(BE40*34/51+DD40*17/51)</f>
        <v>0.391666666666667</v>
      </c>
      <c r="BW40" s="14" t="n">
        <f aca="false">(BE40*33/51+DD40*18/51)</f>
        <v>0.393088235294118</v>
      </c>
      <c r="BX40" s="14" t="n">
        <f aca="false">(BE40*32/51+DD40*19/51)</f>
        <v>0.394509803921569</v>
      </c>
      <c r="BY40" s="14" t="n">
        <f aca="false">(BE40*31/51+DD40*20/51)</f>
        <v>0.39593137254902</v>
      </c>
      <c r="BZ40" s="14" t="n">
        <f aca="false">(BE40*30/51+DD40*21/51)</f>
        <v>0.397352941176471</v>
      </c>
      <c r="CA40" s="14" t="n">
        <f aca="false">(BE40*29/51+DD40*22/51)</f>
        <v>0.398774509803922</v>
      </c>
      <c r="CB40" s="14" t="n">
        <f aca="false">(BE40*28/51+DD40*23/51)</f>
        <v>0.400196078431372</v>
      </c>
      <c r="CC40" s="14" t="n">
        <f aca="false">(BE40*27/51+DD40*24/51)</f>
        <v>0.401617647058824</v>
      </c>
      <c r="CD40" s="14" t="n">
        <f aca="false">(BE40*26/51+DD40*25/51)</f>
        <v>0.403039215686275</v>
      </c>
      <c r="CE40" s="14" t="n">
        <f aca="false">(BE40*25/51+DD40*26/51)</f>
        <v>0.404460784313725</v>
      </c>
      <c r="CF40" s="14" t="n">
        <f aca="false">(BE40*24/51+DD40*27/51)</f>
        <v>0.405882352941176</v>
      </c>
      <c r="CG40" s="14" t="n">
        <f aca="false">(BE40*23/51+DD40*28/51)</f>
        <v>0.407303921568628</v>
      </c>
      <c r="CH40" s="14" t="n">
        <f aca="false">(BE40*22/51+DD40*29/51)</f>
        <v>0.408725490196078</v>
      </c>
      <c r="CI40" s="14" t="n">
        <f aca="false">(BE40*21/51+DD40*30/51)</f>
        <v>0.410147058823529</v>
      </c>
      <c r="CJ40" s="14" t="n">
        <f aca="false">(BE40*20/51+DD40*31/51)</f>
        <v>0.41156862745098</v>
      </c>
      <c r="CK40" s="14" t="n">
        <f aca="false">(BE40*19/51+DD40*32/51)</f>
        <v>0.412990196078431</v>
      </c>
      <c r="CL40" s="14" t="n">
        <f aca="false">(BE40*18/51+DD40*33/51)</f>
        <v>0.414411764705882</v>
      </c>
      <c r="CM40" s="14" t="n">
        <f aca="false">(BE40*17/51+DD40*34/51)</f>
        <v>0.415833333333333</v>
      </c>
      <c r="CN40" s="14" t="n">
        <f aca="false">(BE40*16/51+DD40*35/51)</f>
        <v>0.417254901960784</v>
      </c>
      <c r="CO40" s="14" t="n">
        <f aca="false">(BE40*15/51+DD40*36/51)</f>
        <v>0.418676470588235</v>
      </c>
      <c r="CP40" s="14" t="n">
        <f aca="false">(BE40*14/51+DD40*37/51)</f>
        <v>0.420098039215686</v>
      </c>
      <c r="CQ40" s="14" t="n">
        <f aca="false">(BE40*13/51+DD40*38/51)</f>
        <v>0.421519607843137</v>
      </c>
      <c r="CR40" s="14" t="n">
        <f aca="false">(BE40*12/51+DD40*39/51)</f>
        <v>0.422941176470588</v>
      </c>
      <c r="CS40" s="14" t="n">
        <f aca="false">(BE40*11/51+DD40*40/51)</f>
        <v>0.424362745098039</v>
      </c>
      <c r="CT40" s="14" t="n">
        <f aca="false">(BE40*10/51+DD40*41/51)</f>
        <v>0.42578431372549</v>
      </c>
      <c r="CU40" s="14" t="n">
        <f aca="false">(BE40*9/51+DD40*42/51)</f>
        <v>0.427205882352941</v>
      </c>
      <c r="CV40" s="14" t="n">
        <f aca="false">(BE40*8/51+DD40*43/51)</f>
        <v>0.428627450980392</v>
      </c>
      <c r="CW40" s="14" t="n">
        <f aca="false">(BE40*7/51+DD40*44/51)</f>
        <v>0.430049019607843</v>
      </c>
      <c r="CX40" s="14" t="n">
        <f aca="false">(BE40*6/51+DD40*45/51)</f>
        <v>0.431470588235294</v>
      </c>
      <c r="CY40" s="14" t="n">
        <f aca="false">(BE40*5/51+DD40*46/51)</f>
        <v>0.432892156862745</v>
      </c>
      <c r="CZ40" s="14" t="n">
        <f aca="false">(BE40*4/51+DD40*47/51)</f>
        <v>0.434313725490196</v>
      </c>
      <c r="DA40" s="14" t="n">
        <f aca="false">(BE40*3/51+DD40*48/51)</f>
        <v>0.435735294117647</v>
      </c>
      <c r="DB40" s="14" t="n">
        <f aca="false">(BE40*2/51+DD40*49/51)</f>
        <v>0.437156862745098</v>
      </c>
      <c r="DC40" s="14" t="n">
        <f aca="false">(BE40*1/51+DD40*50/51)</f>
        <v>0.438578431372549</v>
      </c>
      <c r="DD40" s="14" t="n">
        <v>0.44</v>
      </c>
      <c r="DE40" s="14" t="n">
        <v>0.44</v>
      </c>
      <c r="DF40" s="14" t="n">
        <f aca="false">DE40</f>
        <v>0.44</v>
      </c>
      <c r="DG40" s="14" t="n">
        <f aca="false">DF40</f>
        <v>0.44</v>
      </c>
      <c r="DH40" s="14" t="n">
        <f aca="false">DG40</f>
        <v>0.44</v>
      </c>
      <c r="DI40" s="14" t="n">
        <f aca="false">DH40</f>
        <v>0.44</v>
      </c>
      <c r="DJ40" s="14" t="n">
        <f aca="false">DI40</f>
        <v>0.44</v>
      </c>
      <c r="DK40" s="14" t="n">
        <f aca="false">DJ40</f>
        <v>0.44</v>
      </c>
      <c r="DL40" s="14" t="n">
        <f aca="false">DK40</f>
        <v>0.44</v>
      </c>
      <c r="DM40" s="14" t="n">
        <f aca="false">DL40</f>
        <v>0.44</v>
      </c>
      <c r="DN40" s="14" t="n">
        <f aca="false">DM40</f>
        <v>0.44</v>
      </c>
      <c r="DO40" s="14" t="n">
        <f aca="false">DN40</f>
        <v>0.44</v>
      </c>
      <c r="DP40" s="14" t="n">
        <f aca="false">DO40</f>
        <v>0.44</v>
      </c>
      <c r="DQ40" s="14" t="n">
        <f aca="false">DP40</f>
        <v>0.44</v>
      </c>
      <c r="DR40" s="14" t="n">
        <f aca="false">DQ40</f>
        <v>0.44</v>
      </c>
      <c r="DS40" s="14" t="n">
        <f aca="false">DR40</f>
        <v>0.44</v>
      </c>
      <c r="DT40" s="14" t="n">
        <f aca="false">DS40</f>
        <v>0.44</v>
      </c>
      <c r="DU40" s="14" t="n">
        <f aca="false">DT40</f>
        <v>0.44</v>
      </c>
      <c r="DV40" s="14" t="n">
        <f aca="false">DU40</f>
        <v>0.44</v>
      </c>
      <c r="DW40" s="14" t="n">
        <f aca="false">DV40</f>
        <v>0.44</v>
      </c>
      <c r="DX40" s="14" t="n">
        <f aca="false">DW40</f>
        <v>0.44</v>
      </c>
      <c r="DY40" s="14" t="n">
        <f aca="false">DX40</f>
        <v>0.44</v>
      </c>
      <c r="DZ40" s="14" t="n">
        <f aca="false">DY40</f>
        <v>0.44</v>
      </c>
      <c r="EA40" s="14" t="n">
        <f aca="false">DZ40</f>
        <v>0.44</v>
      </c>
      <c r="EB40" s="14" t="n">
        <f aca="false">EA40</f>
        <v>0.44</v>
      </c>
      <c r="EC40" s="14" t="n">
        <f aca="false">EB40</f>
        <v>0.44</v>
      </c>
      <c r="ED40" s="14" t="n">
        <f aca="false">EC40</f>
        <v>0.44</v>
      </c>
      <c r="EE40" s="14" t="n">
        <f aca="false">ED40</f>
        <v>0.44</v>
      </c>
      <c r="EF40" s="14" t="n">
        <f aca="false">EE40</f>
        <v>0.44</v>
      </c>
      <c r="EG40" s="14" t="n">
        <f aca="false">EF40</f>
        <v>0.44</v>
      </c>
      <c r="EH40" s="14" t="n">
        <f aca="false">EG40</f>
        <v>0.44</v>
      </c>
      <c r="EI40" s="14" t="n">
        <f aca="false">EH40</f>
        <v>0.44</v>
      </c>
      <c r="EJ40" s="14" t="n">
        <f aca="false">EI40</f>
        <v>0.44</v>
      </c>
      <c r="EK40" s="14" t="n">
        <f aca="false">EJ40</f>
        <v>0.44</v>
      </c>
      <c r="EL40" s="14" t="n">
        <f aca="false">EK40</f>
        <v>0.44</v>
      </c>
      <c r="EM40" s="14" t="n">
        <f aca="false">EL40</f>
        <v>0.44</v>
      </c>
      <c r="EN40" s="14" t="n">
        <f aca="false">EM40</f>
        <v>0.44</v>
      </c>
      <c r="EO40" s="14" t="n">
        <f aca="false">EN40</f>
        <v>0.44</v>
      </c>
      <c r="EP40" s="14" t="n">
        <f aca="false">EO40</f>
        <v>0.44</v>
      </c>
      <c r="EQ40" s="14" t="n">
        <f aca="false">EP40</f>
        <v>0.44</v>
      </c>
      <c r="ER40" s="14" t="n">
        <f aca="false">EQ40</f>
        <v>0.44</v>
      </c>
      <c r="ES40" s="14" t="n">
        <f aca="false">ER40</f>
        <v>0.44</v>
      </c>
      <c r="ET40" s="14" t="n">
        <f aca="false">ES40</f>
        <v>0.44</v>
      </c>
      <c r="EU40" s="14" t="n">
        <f aca="false">ET40</f>
        <v>0.44</v>
      </c>
      <c r="EV40" s="14" t="n">
        <f aca="false">EU40</f>
        <v>0.44</v>
      </c>
      <c r="GO40" s="3" t="s">
        <v>37</v>
      </c>
      <c r="GP40" s="16" t="n">
        <f aca="false">SUM(GP28:GP38)/GP39</f>
        <v>0.263857159939717</v>
      </c>
      <c r="GQ40" s="16" t="n">
        <f aca="false">SUM(GQ28:GQ38)/GQ39</f>
        <v>0.268002108989766</v>
      </c>
      <c r="GR40" s="16" t="n">
        <f aca="false">SUM(GR28:GR38)/GR39</f>
        <v>0.273977482287993</v>
      </c>
      <c r="GS40" s="16" t="n">
        <f aca="false">SUM(GS28:GS38)/GS39</f>
        <v>0.276843591963031</v>
      </c>
      <c r="GT40" s="16" t="n">
        <f aca="false">SUM(GT28:GT38)/GT39</f>
        <v>0.270241094066616</v>
      </c>
      <c r="GU40" s="16" t="n">
        <f aca="false">SUM(GU28:GU38)/GU39</f>
        <v>0.272174460128796</v>
      </c>
      <c r="GV40" s="16" t="n">
        <f aca="false">SUM(GV28:GV38)/GV39</f>
        <v>0.273656853841924</v>
      </c>
      <c r="GW40" s="16" t="n">
        <f aca="false">SUM(GW28:GW38)/GW39</f>
        <v>0.275815691784936</v>
      </c>
      <c r="GX40" s="16" t="n">
        <f aca="false">SUM(GX28:GX38)/GX39</f>
        <v>0.27718760434208</v>
      </c>
      <c r="GY40" s="16" t="n">
        <f aca="false">SUM(GY28:GY38)/GY39</f>
        <v>0.275166958417063</v>
      </c>
      <c r="GZ40" s="16" t="n">
        <f aca="false">SUM(GZ28:GZ38)/GZ39</f>
        <v>0.276301040080824</v>
      </c>
      <c r="HA40" s="17" t="n">
        <f aca="false">SUM(HA28:HA38)/HA39</f>
        <v>0.270253133776704</v>
      </c>
      <c r="HB40" s="16" t="n">
        <v>0.27</v>
      </c>
      <c r="HC40" s="14" t="n">
        <f aca="false">(HB40*50/51+JA40*1/51)</f>
        <v>0.271372549019608</v>
      </c>
      <c r="HD40" s="14" t="n">
        <f aca="false">(HB40*49/51+JA40*2/51)</f>
        <v>0.272745098039216</v>
      </c>
      <c r="HE40" s="14" t="n">
        <f aca="false">(HB40*48/51+JA40*3/51)</f>
        <v>0.274117647058824</v>
      </c>
      <c r="HF40" s="14" t="n">
        <f aca="false">(HB40*47/51+JA40*4/51)</f>
        <v>0.275490196078431</v>
      </c>
      <c r="HG40" s="14" t="n">
        <f aca="false">(HB40*46/51+JA40*5/51)</f>
        <v>0.276862745098039</v>
      </c>
      <c r="HH40" s="14" t="n">
        <f aca="false">(HB40*45/51+JA40*6/51)</f>
        <v>0.278235294117647</v>
      </c>
      <c r="HI40" s="14" t="n">
        <f aca="false">(HB40*44/51+JA40*7/51)</f>
        <v>0.279607843137255</v>
      </c>
      <c r="HJ40" s="14" t="n">
        <f aca="false">(HB40*43/51+JA40*8/51)</f>
        <v>0.280980392156863</v>
      </c>
      <c r="HK40" s="14" t="n">
        <f aca="false">(HB40*42/51+JA40*9/51)</f>
        <v>0.282352941176471</v>
      </c>
      <c r="HL40" s="14" t="n">
        <f aca="false">(HB40*41/51+JA40*10/51)</f>
        <v>0.283725490196078</v>
      </c>
      <c r="HM40" s="14" t="n">
        <f aca="false">(HB40*40/51+JA40*11/51)</f>
        <v>0.285098039215686</v>
      </c>
      <c r="HN40" s="14" t="n">
        <f aca="false">(HB40*39/51+JA40*12/51)</f>
        <v>0.286470588235294</v>
      </c>
      <c r="HO40" s="14" t="n">
        <f aca="false">(HB40*38/51+JA40*13/51)</f>
        <v>0.287843137254902</v>
      </c>
      <c r="HP40" s="14" t="n">
        <f aca="false">(HB40*37/51+JA40*14/51)</f>
        <v>0.28921568627451</v>
      </c>
      <c r="HQ40" s="14" t="n">
        <f aca="false">(HB40*36/51+JA40*15/51)</f>
        <v>0.290588235294118</v>
      </c>
      <c r="HR40" s="14" t="n">
        <f aca="false">(HB40*35/51+JA40*16/51)</f>
        <v>0.291960784313726</v>
      </c>
      <c r="HS40" s="14" t="n">
        <f aca="false">(HB40*34/51+JA40*17/51)</f>
        <v>0.293333333333333</v>
      </c>
      <c r="HT40" s="14" t="n">
        <f aca="false">(HB40*33/51+JA40*18/51)</f>
        <v>0.294705882352941</v>
      </c>
      <c r="HU40" s="14" t="n">
        <f aca="false">(HB40*32/51+JA40*19/51)</f>
        <v>0.296078431372549</v>
      </c>
      <c r="HV40" s="14" t="n">
        <f aca="false">(HB40*31/51+JA40*20/51)</f>
        <v>0.297450980392157</v>
      </c>
      <c r="HW40" s="14" t="n">
        <f aca="false">(HB40*30/51+JA40*21/51)</f>
        <v>0.298823529411765</v>
      </c>
      <c r="HX40" s="14" t="n">
        <f aca="false">(HB40*29/51+JA40*22/51)</f>
        <v>0.300196078431372</v>
      </c>
      <c r="HY40" s="14" t="n">
        <f aca="false">(HB40*28/51+JA40*23/51)</f>
        <v>0.30156862745098</v>
      </c>
      <c r="HZ40" s="14" t="n">
        <f aca="false">(HB40*27/51+JA40*24/51)</f>
        <v>0.302941176470588</v>
      </c>
      <c r="IA40" s="14" t="n">
        <f aca="false">(HB40*26/51+JA40*25/51)</f>
        <v>0.304313725490196</v>
      </c>
      <c r="IB40" s="14" t="n">
        <f aca="false">(HB40*25/51+JA40*26/51)</f>
        <v>0.305686274509804</v>
      </c>
      <c r="IC40" s="14" t="n">
        <f aca="false">(HB40*24/51+JA40*27/51)</f>
        <v>0.307058823529412</v>
      </c>
      <c r="ID40" s="14" t="n">
        <f aca="false">(HB40*23/51+JA40*28/51)</f>
        <v>0.30843137254902</v>
      </c>
      <c r="IE40" s="14" t="n">
        <f aca="false">(HB40*22/51+JA40*29/51)</f>
        <v>0.309803921568627</v>
      </c>
      <c r="IF40" s="14" t="n">
        <f aca="false">(HB40*21/51+JA40*30/51)</f>
        <v>0.311176470588235</v>
      </c>
      <c r="IG40" s="14" t="n">
        <f aca="false">(HB40*20/51+JA40*31/51)</f>
        <v>0.312549019607843</v>
      </c>
      <c r="IH40" s="14" t="n">
        <f aca="false">(HB40*19/51+JA40*32/51)</f>
        <v>0.313921568627451</v>
      </c>
      <c r="II40" s="14" t="n">
        <f aca="false">(HB40*18/51+JA40*33/51)</f>
        <v>0.315294117647059</v>
      </c>
      <c r="IJ40" s="14" t="n">
        <f aca="false">(HB40*17/51+JA40*34/51)</f>
        <v>0.316666666666667</v>
      </c>
      <c r="IK40" s="14" t="n">
        <f aca="false">(HB40*16/51+JA40*35/51)</f>
        <v>0.318039215686274</v>
      </c>
      <c r="IL40" s="14" t="n">
        <f aca="false">(HB40*15/51+JA40*36/51)</f>
        <v>0.319411764705882</v>
      </c>
      <c r="IM40" s="14" t="n">
        <f aca="false">(HB40*14/51+JA40*37/51)</f>
        <v>0.32078431372549</v>
      </c>
      <c r="IN40" s="14" t="n">
        <f aca="false">(HB40*13/51+JA40*38/51)</f>
        <v>0.322156862745098</v>
      </c>
      <c r="IO40" s="14" t="n">
        <f aca="false">(HB40*12/51+JA40*39/51)</f>
        <v>0.323529411764706</v>
      </c>
      <c r="IP40" s="14" t="n">
        <f aca="false">(HB40*11/51+JA40*40/51)</f>
        <v>0.324901960784314</v>
      </c>
      <c r="IQ40" s="14" t="n">
        <f aca="false">(HB40*10/51+JA40*41/51)</f>
        <v>0.326274509803922</v>
      </c>
      <c r="IR40" s="14" t="n">
        <f aca="false">(HB40*9/51+JA40*42/51)</f>
        <v>0.327647058823529</v>
      </c>
      <c r="IS40" s="14" t="n">
        <f aca="false">(HB40*8/51+JA40*43/51)</f>
        <v>0.329019607843137</v>
      </c>
      <c r="IT40" s="14" t="n">
        <f aca="false">(HB40*7/51+JA40*44/51)</f>
        <v>0.330392156862745</v>
      </c>
      <c r="IU40" s="14" t="n">
        <f aca="false">(HB40*6/51+JA40*45/51)</f>
        <v>0.331764705882353</v>
      </c>
      <c r="IV40" s="14" t="n">
        <f aca="false">(HB40*5/51+JA40*46/51)</f>
        <v>0.333137254901961</v>
      </c>
      <c r="IW40" s="14" t="n">
        <f aca="false">(HB40*4/51+JA40*47/51)</f>
        <v>0.334509803921569</v>
      </c>
      <c r="IX40" s="14" t="n">
        <f aca="false">(HB40*3/51+JA40*48/51)</f>
        <v>0.335882352941176</v>
      </c>
      <c r="IY40" s="14" t="n">
        <f aca="false">(HB40*2/51+JA40*49/51)</f>
        <v>0.337254901960784</v>
      </c>
      <c r="IZ40" s="14" t="n">
        <f aca="false">(HB40*1/51+JA40*50/51)</f>
        <v>0.338627450980392</v>
      </c>
      <c r="JA40" s="16" t="n">
        <v>0.34</v>
      </c>
      <c r="JB40" s="16" t="n">
        <f aca="false">JA40</f>
        <v>0.34</v>
      </c>
      <c r="JC40" s="16" t="n">
        <f aca="false">JB40</f>
        <v>0.34</v>
      </c>
      <c r="JD40" s="16" t="n">
        <f aca="false">JC40</f>
        <v>0.34</v>
      </c>
      <c r="JE40" s="16" t="n">
        <f aca="false">JD40</f>
        <v>0.34</v>
      </c>
      <c r="JF40" s="16" t="n">
        <f aca="false">JE40</f>
        <v>0.34</v>
      </c>
      <c r="JG40" s="16" t="n">
        <f aca="false">JF40</f>
        <v>0.34</v>
      </c>
      <c r="JH40" s="16" t="n">
        <f aca="false">JG40</f>
        <v>0.34</v>
      </c>
      <c r="JI40" s="16" t="n">
        <f aca="false">JH40</f>
        <v>0.34</v>
      </c>
      <c r="JJ40" s="16" t="n">
        <f aca="false">JI40</f>
        <v>0.34</v>
      </c>
      <c r="JK40" s="16" t="n">
        <f aca="false">JJ40</f>
        <v>0.34</v>
      </c>
      <c r="JL40" s="16" t="n">
        <f aca="false">JK40</f>
        <v>0.34</v>
      </c>
      <c r="JM40" s="16" t="n">
        <f aca="false">JL40</f>
        <v>0.34</v>
      </c>
      <c r="JN40" s="16" t="n">
        <f aca="false">JM40</f>
        <v>0.34</v>
      </c>
      <c r="JO40" s="16" t="n">
        <f aca="false">JN40</f>
        <v>0.34</v>
      </c>
      <c r="JP40" s="16" t="n">
        <f aca="false">JO40</f>
        <v>0.34</v>
      </c>
      <c r="JQ40" s="16" t="n">
        <f aca="false">JP40</f>
        <v>0.34</v>
      </c>
      <c r="JR40" s="16" t="n">
        <f aca="false">JQ40</f>
        <v>0.34</v>
      </c>
      <c r="JS40" s="16" t="n">
        <f aca="false">JR40</f>
        <v>0.34</v>
      </c>
      <c r="JT40" s="16" t="n">
        <f aca="false">JS40</f>
        <v>0.34</v>
      </c>
      <c r="JU40" s="16" t="n">
        <f aca="false">JT40</f>
        <v>0.34</v>
      </c>
      <c r="JV40" s="16" t="n">
        <f aca="false">JU40</f>
        <v>0.34</v>
      </c>
      <c r="JW40" s="16" t="n">
        <f aca="false">JV40</f>
        <v>0.34</v>
      </c>
      <c r="JX40" s="16" t="n">
        <f aca="false">JW40</f>
        <v>0.34</v>
      </c>
      <c r="JY40" s="16" t="n">
        <f aca="false">JX40</f>
        <v>0.34</v>
      </c>
      <c r="JZ40" s="16" t="n">
        <f aca="false">JY40</f>
        <v>0.34</v>
      </c>
      <c r="KA40" s="16" t="n">
        <f aca="false">JZ40</f>
        <v>0.34</v>
      </c>
      <c r="KB40" s="16" t="n">
        <f aca="false">KA40</f>
        <v>0.34</v>
      </c>
      <c r="KC40" s="16" t="n">
        <f aca="false">KB40</f>
        <v>0.34</v>
      </c>
      <c r="KD40" s="16" t="n">
        <f aca="false">KC40</f>
        <v>0.34</v>
      </c>
      <c r="KE40" s="16" t="n">
        <f aca="false">KD40</f>
        <v>0.34</v>
      </c>
      <c r="KF40" s="16" t="n">
        <f aca="false">KE40</f>
        <v>0.34</v>
      </c>
      <c r="KG40" s="16" t="n">
        <f aca="false">KF40</f>
        <v>0.34</v>
      </c>
      <c r="KH40" s="16" t="n">
        <f aca="false">KG40</f>
        <v>0.34</v>
      </c>
      <c r="KI40" s="16" t="n">
        <f aca="false">KH40</f>
        <v>0.34</v>
      </c>
      <c r="KJ40" s="16" t="n">
        <f aca="false">KI40</f>
        <v>0.34</v>
      </c>
      <c r="KK40" s="16" t="n">
        <f aca="false">KJ40</f>
        <v>0.34</v>
      </c>
      <c r="KL40" s="16" t="n">
        <f aca="false">KK40</f>
        <v>0.34</v>
      </c>
      <c r="KM40" s="16" t="n">
        <f aca="false">KL40</f>
        <v>0.34</v>
      </c>
      <c r="KN40" s="16" t="n">
        <f aca="false">KM40</f>
        <v>0.34</v>
      </c>
      <c r="KO40" s="16" t="n">
        <f aca="false">KN40</f>
        <v>0.34</v>
      </c>
      <c r="KP40" s="16" t="n">
        <f aca="false">KO40</f>
        <v>0.34</v>
      </c>
      <c r="KQ40" s="16" t="n">
        <f aca="false">KP40</f>
        <v>0.34</v>
      </c>
      <c r="KR40" s="16" t="n">
        <f aca="false">KQ40</f>
        <v>0.34</v>
      </c>
      <c r="KS40" s="16" t="n">
        <f aca="false">KR40</f>
        <v>0.34</v>
      </c>
    </row>
    <row r="41" customFormat="false" ht="12.8" hidden="false" customHeight="false" outlineLevel="0" collapsed="false">
      <c r="B41" s="0" t="n">
        <f aca="false">B37+1</f>
        <v>2005</v>
      </c>
      <c r="C41" s="0" t="n">
        <v>0.0407347552</v>
      </c>
      <c r="D41" s="0" t="n">
        <v>0.2317424714</v>
      </c>
      <c r="E41" s="0" t="n">
        <v>0.3856750061</v>
      </c>
      <c r="F41" s="0" t="n">
        <v>0.4584928439</v>
      </c>
      <c r="G41" s="0" t="n">
        <v>0.4781988693</v>
      </c>
      <c r="H41" s="0" t="n">
        <v>0.4479371073</v>
      </c>
      <c r="I41" s="0" t="n">
        <v>0.4334591712</v>
      </c>
      <c r="J41" s="0" t="n">
        <v>0.3819631502</v>
      </c>
      <c r="K41" s="0" t="n">
        <v>0.3481279511</v>
      </c>
      <c r="L41" s="0" t="n">
        <v>0.2855268624</v>
      </c>
      <c r="M41" s="0" t="n">
        <v>0.1373173021</v>
      </c>
      <c r="O41" s="0" t="n">
        <v>11</v>
      </c>
      <c r="P41" s="0" t="n">
        <v>0.0185981331</v>
      </c>
      <c r="Q41" s="0" t="n">
        <v>0.1438892549</v>
      </c>
      <c r="R41" s="0" t="n">
        <v>0.2746856605</v>
      </c>
      <c r="S41" s="0" t="n">
        <v>0.3007806006</v>
      </c>
      <c r="T41" s="0" t="n">
        <v>0.2946861761</v>
      </c>
      <c r="U41" s="0" t="n">
        <v>0.2806011683</v>
      </c>
      <c r="V41" s="0" t="n">
        <v>0.2826918021</v>
      </c>
      <c r="W41" s="0" t="n">
        <v>0.2278228411</v>
      </c>
      <c r="X41" s="0" t="n">
        <v>0.1844711929</v>
      </c>
      <c r="Y41" s="0" t="n">
        <v>0.110983902</v>
      </c>
      <c r="Z41" s="0" t="n">
        <v>0.0508338605</v>
      </c>
      <c r="AR41" s="3"/>
      <c r="AS41" s="16" t="n">
        <f aca="false">(SUM(AS28:AS38)+SUM(GP28:GP38))/(AS39+GP39)</f>
        <v>0.327948857711789</v>
      </c>
      <c r="AT41" s="16" t="n">
        <f aca="false">(SUM(AT28:AT38)+SUM(GQ28:GQ38))/(AT39+GQ39)</f>
        <v>0.327224246143558</v>
      </c>
      <c r="AU41" s="16" t="n">
        <f aca="false">(SUM(AU28:AU38)+SUM(GR28:GR38))/(AU39+GR39)</f>
        <v>0.330391254196304</v>
      </c>
      <c r="AV41" s="16" t="n">
        <f aca="false">(SUM(AV28:AV38)+SUM(GS28:GS38))/(AV39+GS39)</f>
        <v>0.335259544487643</v>
      </c>
      <c r="AW41" s="16" t="n">
        <f aca="false">(SUM(AW28:AW38)+SUM(GT28:GT38))/(AW39+GT39)</f>
        <v>0.33016987109578</v>
      </c>
      <c r="AX41" s="16" t="n">
        <f aca="false">(SUM(AX28:AX38)+SUM(GU28:GU38))/(AX39+GU39)</f>
        <v>0.329835502647012</v>
      </c>
      <c r="AY41" s="16" t="n">
        <f aca="false">(SUM(AY28:AY38)+SUM(GV28:GV38))/(AY39+GV39)</f>
        <v>0.329080918505683</v>
      </c>
      <c r="AZ41" s="16" t="n">
        <f aca="false">(SUM(AZ28:AZ38)+SUM(GW28:GW38))/(AZ39+GW39)</f>
        <v>0.328287169069972</v>
      </c>
      <c r="BA41" s="16" t="n">
        <f aca="false">(SUM(BA28:BA38)+SUM(GX28:GX38))/(BA39+GX39)</f>
        <v>0.327439430994275</v>
      </c>
      <c r="BB41" s="16" t="n">
        <f aca="false">(SUM(BB28:BB38)+SUM(GY28:GY38))/(BB39+GY39)</f>
        <v>0.328072781826417</v>
      </c>
      <c r="BC41" s="16" t="n">
        <f aca="false">(SUM(BC28:BC38)+SUM(GZ28:GZ38))/(BC39+GZ39)</f>
        <v>0.326769251092325</v>
      </c>
      <c r="BD41" s="17" t="n">
        <f aca="false">(SUM(BD28:BD38)+SUM(HA28:HA38))/(BD39+HA39)</f>
        <v>0.318710600589764</v>
      </c>
      <c r="BE41" s="16" t="n">
        <f aca="false">(SUM(BE28:BE38)+SUM(HB28:HB38))/(BE39+HB39)</f>
        <v>0.317349700389288</v>
      </c>
      <c r="BF41" s="16" t="n">
        <f aca="false">(SUM(BF28:BF38)+SUM(HC28:HC38))/(BF39+HC39)</f>
        <v>0.318752566351925</v>
      </c>
      <c r="BG41" s="16" t="n">
        <f aca="false">(SUM(BG28:BG38)+SUM(HD28:HD38))/(BG39+HD39)</f>
        <v>0.320161997781642</v>
      </c>
      <c r="BH41" s="16" t="n">
        <f aca="false">(SUM(BH28:BH38)+SUM(HE28:HE38))/(BH39+HE39)</f>
        <v>0.321573515369853</v>
      </c>
      <c r="BI41" s="16" t="n">
        <f aca="false">(SUM(BI28:BI38)+SUM(HF28:HF38))/(BI39+HF39)</f>
        <v>0.323036479659046</v>
      </c>
      <c r="BJ41" s="16" t="n">
        <f aca="false">(SUM(BJ28:BJ38)+SUM(HG28:HG38))/(BJ39+HG39)</f>
        <v>0.324501895159027</v>
      </c>
      <c r="BK41" s="16" t="n">
        <f aca="false">(SUM(BK28:BK38)+SUM(HH28:HH38))/(BK39+HH39)</f>
        <v>0.325871002345591</v>
      </c>
      <c r="BL41" s="16" t="n">
        <f aca="false">(SUM(BL28:BL38)+SUM(HI28:HI38))/(BL39+HI39)</f>
        <v>0.327264532766423</v>
      </c>
      <c r="BM41" s="16" t="n">
        <f aca="false">(SUM(BM28:BM38)+SUM(HJ28:HJ38))/(BM39+HJ39)</f>
        <v>0.328697748179762</v>
      </c>
      <c r="BN41" s="16" t="n">
        <f aca="false">(SUM(BN28:BN38)+SUM(HK28:HK38))/(BN39+HK39)</f>
        <v>0.330189592376879</v>
      </c>
      <c r="BO41" s="16" t="n">
        <f aca="false">(SUM(BO28:BO38)+SUM(HL28:HL38))/(BO39+HL39)</f>
        <v>0.331566151687397</v>
      </c>
      <c r="BP41" s="16" t="n">
        <f aca="false">(SUM(BP28:BP38)+SUM(HM28:HM38))/(BP39+HM39)</f>
        <v>0.332979120057361</v>
      </c>
      <c r="BQ41" s="16" t="n">
        <f aca="false">(SUM(BQ28:BQ38)+SUM(HN28:HN38))/(BQ39+HN39)</f>
        <v>0.334366670167515</v>
      </c>
      <c r="BR41" s="16" t="n">
        <f aca="false">(SUM(BR28:BR38)+SUM(HO28:HO38))/(BR39+HO39)</f>
        <v>0.335745342802735</v>
      </c>
      <c r="BS41" s="16" t="n">
        <f aca="false">(SUM(BS28:BS38)+SUM(HP28:HP38))/(BS39+HP39)</f>
        <v>0.337115361632382</v>
      </c>
      <c r="BT41" s="16" t="n">
        <f aca="false">(SUM(BT28:BT38)+SUM(HQ28:HQ38))/(BT39+HQ39)</f>
        <v>0.338432985852995</v>
      </c>
      <c r="BU41" s="16" t="n">
        <f aca="false">(SUM(BU28:BU38)+SUM(HR28:HR38))/(BU39+HR39)</f>
        <v>0.339825864054693</v>
      </c>
      <c r="BV41" s="16" t="n">
        <f aca="false">(SUM(BV28:BV38)+SUM(HS28:HS38))/(BV39+HS39)</f>
        <v>0.341180793443486</v>
      </c>
      <c r="BW41" s="16" t="n">
        <f aca="false">(SUM(BW28:BW38)+SUM(HT28:HT38))/(BW39+HT39)</f>
        <v>0.342564942825947</v>
      </c>
      <c r="BX41" s="16" t="n">
        <f aca="false">(SUM(BX28:BX38)+SUM(HU28:HU38))/(BX39+HU39)</f>
        <v>0.344056202384592</v>
      </c>
      <c r="BY41" s="16" t="n">
        <f aca="false">(SUM(BY28:BY38)+SUM(HV28:HV38))/(BY39+HV39)</f>
        <v>0.345484733337244</v>
      </c>
      <c r="BZ41" s="16" t="n">
        <f aca="false">(SUM(BZ28:BZ38)+SUM(HW28:HW38))/(BZ39+HW39)</f>
        <v>0.346927080724747</v>
      </c>
      <c r="CA41" s="16" t="n">
        <f aca="false">(SUM(CA28:CA38)+SUM(HX28:HX38))/(CA39+HX39)</f>
        <v>0.348359558564916</v>
      </c>
      <c r="CB41" s="16" t="n">
        <f aca="false">(SUM(CB28:CB38)+SUM(HY28:HY38))/(CB39+HY39)</f>
        <v>0.349799796222532</v>
      </c>
      <c r="CC41" s="16" t="n">
        <f aca="false">(SUM(CC28:CC38)+SUM(HZ28:HZ38))/(CC39+HZ39)</f>
        <v>0.351210009420567</v>
      </c>
      <c r="CD41" s="16" t="n">
        <f aca="false">(SUM(CD28:CD38)+SUM(IA28:IA38))/(CD39+IA39)</f>
        <v>0.352687624065723</v>
      </c>
      <c r="CE41" s="16" t="n">
        <f aca="false">(SUM(CE28:CE38)+SUM(IB28:IB38))/(CE39+IB39)</f>
        <v>0.354159250091441</v>
      </c>
      <c r="CF41" s="16" t="n">
        <f aca="false">(SUM(CF28:CF38)+SUM(IC28:IC38))/(CF39+IC39)</f>
        <v>0.35557914580145</v>
      </c>
      <c r="CG41" s="16" t="n">
        <f aca="false">(SUM(CG28:CG38)+SUM(ID28:ID38))/(CG39+ID39)</f>
        <v>0.357000682270736</v>
      </c>
      <c r="CH41" s="16" t="n">
        <f aca="false">(SUM(CH28:CH38)+SUM(IE28:IE38))/(CH39+IE39)</f>
        <v>0.35842742864013</v>
      </c>
      <c r="CI41" s="16" t="n">
        <f aca="false">(SUM(CI28:CI38)+SUM(IF28:IF38))/(CI39+IF39)</f>
        <v>0.359804164416506</v>
      </c>
      <c r="CJ41" s="16" t="n">
        <f aca="false">(SUM(CJ28:CJ38)+SUM(IG28:IG38))/(CJ39+IG39)</f>
        <v>0.361189386650401</v>
      </c>
      <c r="CK41" s="16" t="n">
        <f aca="false">(SUM(CK28:CK38)+SUM(IH28:IH38))/(CK39+IH39)</f>
        <v>0.362631362579361</v>
      </c>
      <c r="CL41" s="16" t="n">
        <f aca="false">(SUM(CL28:CL38)+SUM(II28:II38))/(CL39+II39)</f>
        <v>0.364063000478893</v>
      </c>
      <c r="CM41" s="16" t="n">
        <f aca="false">(SUM(CM28:CM38)+SUM(IJ28:IJ38))/(CM39+IJ39)</f>
        <v>0.365406847527695</v>
      </c>
      <c r="CN41" s="16" t="n">
        <f aca="false">(SUM(CN28:CN38)+SUM(IK28:IK38))/(CN39+IK39)</f>
        <v>0.366806945728514</v>
      </c>
      <c r="CO41" s="16" t="n">
        <f aca="false">(SUM(CO28:CO38)+SUM(IL28:IL38))/(CO39+IL39)</f>
        <v>0.368259325093318</v>
      </c>
      <c r="CP41" s="16" t="n">
        <f aca="false">(SUM(CP28:CP38)+SUM(IM28:IM38))/(CP39+IM39)</f>
        <v>0.369621048327161</v>
      </c>
      <c r="CQ41" s="16" t="n">
        <f aca="false">(SUM(CQ28:CQ38)+SUM(IN28:IN38))/(CQ39+IN39)</f>
        <v>0.370994111709137</v>
      </c>
      <c r="CR41" s="16" t="n">
        <f aca="false">(SUM(CR28:CR38)+SUM(IO28:IO38))/(CR39+IO39)</f>
        <v>0.372353576855693</v>
      </c>
      <c r="CS41" s="16" t="n">
        <f aca="false">(SUM(CS28:CS38)+SUM(IP28:IP38))/(CS39+IP39)</f>
        <v>0.373746345998802</v>
      </c>
      <c r="CT41" s="16" t="n">
        <f aca="false">(SUM(CT28:CT38)+SUM(IQ28:IQ38))/(CT39+IQ39)</f>
        <v>0.375212199635209</v>
      </c>
      <c r="CU41" s="16" t="n">
        <f aca="false">(SUM(CU28:CU38)+SUM(IR28:IR38))/(CU39+IR39)</f>
        <v>0.376612704012434</v>
      </c>
      <c r="CV41" s="16" t="n">
        <f aca="false">(SUM(CV28:CV38)+SUM(IS28:IS38))/(CV39+IS39)</f>
        <v>0.378008827834892</v>
      </c>
      <c r="CW41" s="16" t="n">
        <f aca="false">(SUM(CW28:CW38)+SUM(IT28:IT38))/(CW39+IT39)</f>
        <v>0.379380495949653</v>
      </c>
      <c r="CX41" s="16" t="n">
        <f aca="false">(SUM(CX28:CX38)+SUM(IU28:IU38))/(CX39+IU39)</f>
        <v>0.380750124432457</v>
      </c>
      <c r="CY41" s="16" t="n">
        <f aca="false">(SUM(CY28:CY38)+SUM(IV28:IV38))/(CY39+IV39)</f>
        <v>0.382185968067885</v>
      </c>
      <c r="CZ41" s="16" t="n">
        <f aca="false">(SUM(CZ28:CZ38)+SUM(IW28:IW38))/(CZ39+IW39)</f>
        <v>0.383578860309149</v>
      </c>
      <c r="DA41" s="16" t="n">
        <f aca="false">(SUM(DA28:DA38)+SUM(IX28:IX38))/(DA39+IX39)</f>
        <v>0.385028830743885</v>
      </c>
      <c r="DB41" s="16" t="n">
        <f aca="false">(SUM(DB28:DB38)+SUM(IY28:IY38))/(DB39+IY39)</f>
        <v>0.386410455852063</v>
      </c>
      <c r="DC41" s="16" t="n">
        <f aca="false">(SUM(DC28:DC38)+SUM(IZ28:IZ38))/(DC39+IZ39)</f>
        <v>0.38775708919474</v>
      </c>
      <c r="DD41" s="16" t="n">
        <f aca="false">(SUM(DD28:DD38)+SUM(JA28:JA38))/(DD39+JA39)</f>
        <v>0.389210793855643</v>
      </c>
      <c r="DE41" s="16" t="n">
        <f aca="false">(SUM(DE28:DE38)+SUM(JB28:JB38))/(DE39+JB39)</f>
        <v>0.389166197458922</v>
      </c>
      <c r="DF41" s="16" t="n">
        <f aca="false">(SUM(DF28:DF38)+SUM(JC28:JC38))/(DF39+JC39)</f>
        <v>0.38915916352223</v>
      </c>
      <c r="DG41" s="16" t="n">
        <f aca="false">(SUM(DG28:DG38)+SUM(JD28:JD38))/(DG39+JD39)</f>
        <v>0.389162074770086</v>
      </c>
      <c r="DH41" s="16" t="n">
        <f aca="false">(SUM(DH28:DH38)+SUM(JE28:JE38))/(DH39+JE39)</f>
        <v>0.389150838191846</v>
      </c>
      <c r="DI41" s="16" t="n">
        <f aca="false">(SUM(DI28:DI38)+SUM(JF28:JF38))/(DI39+JF39)</f>
        <v>0.389140213664897</v>
      </c>
      <c r="DJ41" s="16" t="n">
        <f aca="false">(SUM(DJ28:DJ38)+SUM(JG28:JG38))/(DJ39+JG39)</f>
        <v>0.389153376223904</v>
      </c>
      <c r="DK41" s="16" t="n">
        <f aca="false">(SUM(DK28:DK38)+SUM(JH28:JH38))/(DK39+JH39)</f>
        <v>0.389160057588644</v>
      </c>
      <c r="DL41" s="16" t="n">
        <f aca="false">(SUM(DL28:DL38)+SUM(JI28:JI38))/(DL39+JI39)</f>
        <v>0.389103898408239</v>
      </c>
      <c r="DM41" s="16" t="n">
        <f aca="false">(SUM(DM28:DM38)+SUM(JJ28:JJ38))/(DM39+JJ39)</f>
        <v>0.389159039474804</v>
      </c>
      <c r="DN41" s="16" t="n">
        <f aca="false">(SUM(DN28:DN38)+SUM(JK28:JK38))/(DN39+JK39)</f>
        <v>0.389168898514191</v>
      </c>
      <c r="DO41" s="16" t="n">
        <f aca="false">(SUM(DO28:DO38)+SUM(JL28:JL38))/(DO39+JL39)</f>
        <v>0.389255537765105</v>
      </c>
      <c r="DP41" s="16" t="n">
        <f aca="false">(SUM(DP28:DP38)+SUM(JM28:JM38))/(DP39+JM39)</f>
        <v>0.389208280569253</v>
      </c>
      <c r="DQ41" s="16" t="n">
        <f aca="false">(SUM(DQ28:DQ38)+SUM(JN28:JN38))/(DQ39+JN39)</f>
        <v>0.389246123700838</v>
      </c>
      <c r="DR41" s="16" t="n">
        <f aca="false">(SUM(DR28:DR38)+SUM(JO28:JO38))/(DR39+JO39)</f>
        <v>0.389218015328502</v>
      </c>
      <c r="DS41" s="16" t="n">
        <f aca="false">(SUM(DS28:DS38)+SUM(JP28:JP38))/(DS39+JP39)</f>
        <v>0.389206545402636</v>
      </c>
      <c r="DT41" s="16" t="n">
        <f aca="false">(SUM(DT28:DT38)+SUM(JQ28:JQ38))/(DT39+JQ39)</f>
        <v>0.389200328724376</v>
      </c>
      <c r="DU41" s="16" t="n">
        <f aca="false">(SUM(DU28:DU38)+SUM(JR28:JR38))/(DU39+JR39)</f>
        <v>0.389159783598735</v>
      </c>
      <c r="DV41" s="16" t="n">
        <f aca="false">(SUM(DV28:DV38)+SUM(JS28:JS38))/(DV39+JS39)</f>
        <v>0.389162035360085</v>
      </c>
      <c r="DW41" s="16" t="n">
        <f aca="false">(SUM(DW28:DW38)+SUM(JT28:JT38))/(DW39+JT39)</f>
        <v>0.38914902452122</v>
      </c>
      <c r="DX41" s="16" t="n">
        <f aca="false">(SUM(DX28:DX38)+SUM(JU28:JU38))/(DX39+JU39)</f>
        <v>0.389067746276175</v>
      </c>
      <c r="DY41" s="16" t="n">
        <f aca="false">(SUM(DY28:DY38)+SUM(JV28:JV38))/(DY39+JV39)</f>
        <v>0.389075278556225</v>
      </c>
      <c r="DZ41" s="16" t="n">
        <f aca="false">(SUM(DZ28:DZ38)+SUM(JW28:JW38))/(DZ39+JW39)</f>
        <v>0.38913848351265</v>
      </c>
      <c r="EA41" s="16" t="n">
        <f aca="false">(SUM(EA28:EA38)+SUM(JX28:JX38))/(EA39+JX39)</f>
        <v>0.389131366430449</v>
      </c>
      <c r="EB41" s="16" t="n">
        <f aca="false">(SUM(EB28:EB38)+SUM(JY28:JY38))/(EB39+JY39)</f>
        <v>0.389163087488962</v>
      </c>
      <c r="EC41" s="16" t="n">
        <f aca="false">(SUM(EC28:EC38)+SUM(JZ28:JZ38))/(EC39+JZ39)</f>
        <v>0.389112068167353</v>
      </c>
      <c r="ED41" s="16" t="n">
        <f aca="false">(SUM(ED28:ED38)+SUM(KA28:KA38))/(ED39+KA39)</f>
        <v>0.389139016192454</v>
      </c>
      <c r="EE41" s="16" t="n">
        <f aca="false">(SUM(EE28:EE38)+SUM(KB28:KB38))/(EE39+KB39)</f>
        <v>0.389139510567869</v>
      </c>
      <c r="EF41" s="16" t="n">
        <f aca="false">(SUM(EF28:EF38)+SUM(KC28:KC38))/(EF39+KC39)</f>
        <v>0.389207395360699</v>
      </c>
      <c r="EG41" s="16" t="n">
        <f aca="false">(SUM(EG28:EG38)+SUM(KD28:KD38))/(EG39+KD39)</f>
        <v>0.389221455536104</v>
      </c>
      <c r="EH41" s="16" t="n">
        <f aca="false">(SUM(EH28:EH38)+SUM(KE28:KE38))/(EH39+KE39)</f>
        <v>0.389252207739355</v>
      </c>
      <c r="EI41" s="16" t="n">
        <f aca="false">(SUM(EI28:EI38)+SUM(KF28:KF38))/(EI39+KF39)</f>
        <v>0.389275742186286</v>
      </c>
      <c r="EJ41" s="16" t="n">
        <f aca="false">(SUM(EJ28:EJ38)+SUM(KG28:KG38))/(EJ39+KG39)</f>
        <v>0.389258028534136</v>
      </c>
      <c r="EK41" s="16" t="n">
        <f aca="false">(SUM(EK28:EK38)+SUM(KH28:KH38))/(EK39+KH39)</f>
        <v>0.389217828523383</v>
      </c>
      <c r="EL41" s="16" t="n">
        <f aca="false">(SUM(EL28:EL38)+SUM(KI28:KI38))/(EL39+KI39)</f>
        <v>0.389208972717101</v>
      </c>
      <c r="EM41" s="16" t="n">
        <f aca="false">(SUM(EM28:EM38)+SUM(KJ28:KJ38))/(EM39+KJ39)</f>
        <v>0.389187508556046</v>
      </c>
      <c r="EN41" s="16" t="n">
        <f aca="false">(SUM(EN28:EN38)+SUM(KK28:KK38))/(EN39+KK39)</f>
        <v>0.389145508651051</v>
      </c>
      <c r="EO41" s="16" t="n">
        <f aca="false">(SUM(EO28:EO38)+SUM(KL28:KL38))/(EO39+KL39)</f>
        <v>0.389191854505085</v>
      </c>
      <c r="EP41" s="16" t="n">
        <f aca="false">(SUM(EP28:EP38)+SUM(KM28:KM38))/(EP39+KM39)</f>
        <v>0.389223093509918</v>
      </c>
      <c r="EQ41" s="16" t="n">
        <f aca="false">(SUM(EQ28:EQ38)+SUM(KN28:KN38))/(EQ39+KN39)</f>
        <v>0.389222354188553</v>
      </c>
      <c r="ER41" s="16" t="n">
        <f aca="false">(SUM(ER28:ER38)+SUM(KO28:KO38))/(ER39+KO39)</f>
        <v>0.389216651480485</v>
      </c>
      <c r="ES41" s="16" t="n">
        <f aca="false">(SUM(ES28:ES38)+SUM(KP28:KP38))/(ES39+KP39)</f>
        <v>0.389186498312282</v>
      </c>
      <c r="ET41" s="16" t="n">
        <f aca="false">(SUM(ET28:ET38)+SUM(KQ28:KQ38))/(ET39+KQ39)</f>
        <v>0.389227796938957</v>
      </c>
      <c r="EU41" s="16" t="n">
        <f aca="false">(SUM(EU28:EU38)+SUM(KR28:KR38))/(EU39+KR39)</f>
        <v>0.389195339955866</v>
      </c>
      <c r="EV41" s="16" t="e">
        <f aca="false">(SUM(EV28:EV38)+SUM(KS28:KS38))/(EV39+KS39)</f>
        <v>#DIV/0!</v>
      </c>
      <c r="GO41" s="3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f aca="false">B38+1</f>
        <v>2005</v>
      </c>
      <c r="C42" s="0" t="n">
        <v>0.030998528</v>
      </c>
      <c r="D42" s="0" t="n">
        <v>0.2463211028</v>
      </c>
      <c r="E42" s="0" t="n">
        <v>0.4185956096</v>
      </c>
      <c r="F42" s="0" t="n">
        <v>0.4551596639</v>
      </c>
      <c r="G42" s="0" t="n">
        <v>0.4515085207</v>
      </c>
      <c r="H42" s="0" t="n">
        <v>0.4350455896</v>
      </c>
      <c r="I42" s="0" t="n">
        <v>0.4692884959</v>
      </c>
      <c r="J42" s="0" t="n">
        <v>0.3959118967</v>
      </c>
      <c r="K42" s="0" t="n">
        <v>0.3214449085</v>
      </c>
      <c r="L42" s="0" t="n">
        <v>0.2626982742</v>
      </c>
      <c r="M42" s="0" t="n">
        <v>0.1534792869</v>
      </c>
      <c r="O42" s="0" t="n">
        <v>12</v>
      </c>
      <c r="P42" s="0" t="n">
        <v>0.0142681305</v>
      </c>
      <c r="Q42" s="0" t="n">
        <v>0.1432013466</v>
      </c>
      <c r="R42" s="0" t="n">
        <v>0.2957772015</v>
      </c>
      <c r="S42" s="0" t="n">
        <v>0.2946973772</v>
      </c>
      <c r="T42" s="0" t="n">
        <v>0.2800394122</v>
      </c>
      <c r="U42" s="0" t="n">
        <v>0.2970719477</v>
      </c>
      <c r="V42" s="0" t="n">
        <v>0.2962940757</v>
      </c>
      <c r="W42" s="0" t="n">
        <v>0.2497687849</v>
      </c>
      <c r="X42" s="0" t="n">
        <v>0.2097855565</v>
      </c>
      <c r="Y42" s="0" t="n">
        <v>0.1319852701</v>
      </c>
      <c r="Z42" s="0" t="n">
        <v>0.0496926753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E42" s="16" t="n">
        <f aca="false">SUM(BE28:BE38)/BE39</f>
        <v>0.3675</v>
      </c>
      <c r="BF42" s="16" t="n">
        <f aca="false">SUM(BF28:BF38)/BF39</f>
        <v>0.368921568627451</v>
      </c>
      <c r="BG42" s="16" t="n">
        <f aca="false">SUM(BG28:BG38)/BG39</f>
        <v>0.370343137254902</v>
      </c>
      <c r="BH42" s="16" t="n">
        <f aca="false">SUM(BH28:BH38)/BH39</f>
        <v>0.371764705882353</v>
      </c>
      <c r="BI42" s="16" t="n">
        <f aca="false">SUM(BI28:BI38)/BI39</f>
        <v>0.373186274509804</v>
      </c>
      <c r="BJ42" s="16" t="n">
        <f aca="false">SUM(BJ28:BJ38)/BJ39</f>
        <v>0.374607843137255</v>
      </c>
      <c r="BK42" s="16" t="n">
        <f aca="false">SUM(BK28:BK38)/BK39</f>
        <v>0.376029411764706</v>
      </c>
      <c r="BL42" s="16" t="n">
        <f aca="false">SUM(BL28:BL38)/BL39</f>
        <v>0.377450980392157</v>
      </c>
      <c r="BM42" s="16" t="n">
        <f aca="false">SUM(BM28:BM38)/BM39</f>
        <v>0.378872549019608</v>
      </c>
      <c r="BN42" s="16" t="n">
        <f aca="false">SUM(BN28:BN38)/BN39</f>
        <v>0.380294117647059</v>
      </c>
      <c r="BO42" s="16" t="n">
        <f aca="false">SUM(BO28:BO38)/BO39</f>
        <v>0.38171568627451</v>
      </c>
      <c r="BP42" s="16" t="n">
        <f aca="false">SUM(BP28:BP38)/BP39</f>
        <v>0.383137254901961</v>
      </c>
      <c r="BQ42" s="16" t="n">
        <f aca="false">SUM(BQ28:BQ38)/BQ39</f>
        <v>0.384558823529412</v>
      </c>
      <c r="BR42" s="16" t="n">
        <f aca="false">SUM(BR28:BR38)/BR39</f>
        <v>0.385980392156863</v>
      </c>
      <c r="BS42" s="16" t="n">
        <f aca="false">SUM(BS28:BS38)/BS39</f>
        <v>0.387401960784314</v>
      </c>
      <c r="BT42" s="16" t="n">
        <f aca="false">SUM(BT28:BT38)/BT39</f>
        <v>0.388823529411764</v>
      </c>
      <c r="BU42" s="16" t="n">
        <f aca="false">SUM(BU28:BU38)/BU39</f>
        <v>0.390245098039216</v>
      </c>
      <c r="BV42" s="16" t="n">
        <f aca="false">SUM(BV28:BV38)/BV39</f>
        <v>0.391666666666667</v>
      </c>
      <c r="BW42" s="16" t="n">
        <f aca="false">SUM(BW28:BW38)/BW39</f>
        <v>0.393088235294118</v>
      </c>
      <c r="BX42" s="16" t="n">
        <f aca="false">SUM(BX28:BX38)/BX39</f>
        <v>0.394509803921569</v>
      </c>
      <c r="BY42" s="16" t="n">
        <f aca="false">SUM(BY28:BY38)/BY39</f>
        <v>0.39593137254902</v>
      </c>
      <c r="BZ42" s="16" t="n">
        <f aca="false">SUM(BZ28:BZ38)/BZ39</f>
        <v>0.397352941176471</v>
      </c>
      <c r="CA42" s="16" t="n">
        <f aca="false">SUM(CA28:CA38)/CA39</f>
        <v>0.398774509803922</v>
      </c>
      <c r="CB42" s="16" t="n">
        <f aca="false">SUM(CB28:CB38)/CB39</f>
        <v>0.400196078431373</v>
      </c>
      <c r="CC42" s="16" t="n">
        <f aca="false">SUM(CC28:CC38)/CC39</f>
        <v>0.401617647058823</v>
      </c>
      <c r="CD42" s="16" t="n">
        <f aca="false">SUM(CD28:CD38)/CD39</f>
        <v>0.403039215686275</v>
      </c>
      <c r="CE42" s="16" t="n">
        <f aca="false">SUM(CE28:CE38)/CE39</f>
        <v>0.404460784313725</v>
      </c>
      <c r="CF42" s="16" t="n">
        <f aca="false">SUM(CF28:CF38)/CF39</f>
        <v>0.405882352941177</v>
      </c>
      <c r="CG42" s="16" t="n">
        <f aca="false">SUM(CG28:CG38)/CG39</f>
        <v>0.407303921568627</v>
      </c>
      <c r="CH42" s="16" t="n">
        <f aca="false">SUM(CH28:CH38)/CH39</f>
        <v>0.408725490196079</v>
      </c>
      <c r="CI42" s="16" t="n">
        <f aca="false">SUM(CI28:CI38)/CI39</f>
        <v>0.410147058823529</v>
      </c>
      <c r="CJ42" s="16" t="n">
        <f aca="false">SUM(CJ28:CJ38)/CJ39</f>
        <v>0.41156862745098</v>
      </c>
      <c r="CK42" s="16" t="n">
        <f aca="false">SUM(CK28:CK38)/CK39</f>
        <v>0.412990196078432</v>
      </c>
      <c r="CL42" s="16" t="n">
        <f aca="false">SUM(CL28:CL38)/CL39</f>
        <v>0.414411764705882</v>
      </c>
      <c r="CM42" s="16" t="n">
        <f aca="false">SUM(CM28:CM38)/CM39</f>
        <v>0.415833333333334</v>
      </c>
      <c r="CN42" s="16" t="n">
        <f aca="false">SUM(CN28:CN38)/CN39</f>
        <v>0.417254901960785</v>
      </c>
      <c r="CO42" s="16" t="n">
        <f aca="false">SUM(CO28:CO38)/CO39</f>
        <v>0.418676470588235</v>
      </c>
      <c r="CP42" s="16" t="n">
        <f aca="false">SUM(CP28:CP38)/CP39</f>
        <v>0.420098039215686</v>
      </c>
      <c r="CQ42" s="16" t="n">
        <f aca="false">SUM(CQ28:CQ38)/CQ39</f>
        <v>0.421519607843137</v>
      </c>
      <c r="CR42" s="16" t="n">
        <f aca="false">SUM(CR28:CR38)/CR39</f>
        <v>0.422941176470589</v>
      </c>
      <c r="CS42" s="16" t="n">
        <f aca="false">SUM(CS28:CS38)/CS39</f>
        <v>0.424362745098039</v>
      </c>
      <c r="CT42" s="16" t="n">
        <f aca="false">SUM(CT28:CT38)/CT39</f>
        <v>0.42578431372549</v>
      </c>
      <c r="CU42" s="16" t="n">
        <f aca="false">SUM(CU28:CU38)/CU39</f>
        <v>0.427205882352941</v>
      </c>
      <c r="CV42" s="16" t="n">
        <f aca="false">SUM(CV28:CV38)/CV39</f>
        <v>0.428627450980392</v>
      </c>
      <c r="CW42" s="16" t="n">
        <f aca="false">SUM(CW28:CW38)/CW39</f>
        <v>0.430049019607844</v>
      </c>
      <c r="CX42" s="16" t="n">
        <f aca="false">SUM(CX28:CX38)/CX39</f>
        <v>0.431470588235294</v>
      </c>
      <c r="CY42" s="16" t="n">
        <f aca="false">SUM(CY28:CY38)/CY39</f>
        <v>0.432892156862745</v>
      </c>
      <c r="CZ42" s="16" t="n">
        <f aca="false">SUM(CZ28:CZ38)/CZ39</f>
        <v>0.434313725490196</v>
      </c>
      <c r="DA42" s="16" t="n">
        <f aca="false">SUM(DA28:DA38)/DA39</f>
        <v>0.435735294117647</v>
      </c>
      <c r="DB42" s="16" t="n">
        <f aca="false">SUM(DB28:DB38)/DB39</f>
        <v>0.437156862745098</v>
      </c>
      <c r="DC42" s="16" t="n">
        <f aca="false">SUM(DC28:DC38)/DC39</f>
        <v>0.438578431372549</v>
      </c>
      <c r="DD42" s="16" t="n">
        <f aca="false">SUM(DD28:DD38)/DD39</f>
        <v>0.44</v>
      </c>
      <c r="DE42" s="16" t="n">
        <f aca="false">SUM(DE28:DE38)/DE39</f>
        <v>0.44</v>
      </c>
      <c r="DF42" s="16" t="n">
        <f aca="false">SUM(DF28:DF38)/DF39</f>
        <v>0.44</v>
      </c>
      <c r="DG42" s="16" t="n">
        <f aca="false">SUM(DG28:DG38)/DG39</f>
        <v>0.44</v>
      </c>
      <c r="DH42" s="16" t="n">
        <f aca="false">SUM(DH28:DH38)/DH39</f>
        <v>0.44</v>
      </c>
      <c r="DI42" s="16" t="n">
        <f aca="false">SUM(DI28:DI38)/DI39</f>
        <v>0.44</v>
      </c>
      <c r="DJ42" s="16" t="n">
        <f aca="false">SUM(DJ28:DJ38)/DJ39</f>
        <v>0.44</v>
      </c>
      <c r="DK42" s="16" t="n">
        <f aca="false">SUM(DK28:DK38)/DK39</f>
        <v>0.44</v>
      </c>
      <c r="DL42" s="16" t="n">
        <f aca="false">SUM(DL28:DL38)/DL39</f>
        <v>0.44</v>
      </c>
      <c r="DM42" s="16" t="n">
        <f aca="false">SUM(DM28:DM38)/DM39</f>
        <v>0.44</v>
      </c>
      <c r="DN42" s="16" t="n">
        <f aca="false">SUM(DN28:DN38)/DN39</f>
        <v>0.44</v>
      </c>
      <c r="DO42" s="16" t="n">
        <f aca="false">SUM(DO28:DO38)/DO39</f>
        <v>0.44</v>
      </c>
      <c r="DP42" s="16" t="n">
        <f aca="false">SUM(DP28:DP38)/DP39</f>
        <v>0.44</v>
      </c>
      <c r="DQ42" s="16" t="n">
        <f aca="false">SUM(DQ28:DQ38)/DQ39</f>
        <v>0.44</v>
      </c>
      <c r="DR42" s="16" t="n">
        <f aca="false">SUM(DR28:DR38)/DR39</f>
        <v>0.44</v>
      </c>
      <c r="DS42" s="16" t="n">
        <f aca="false">SUM(DS28:DS38)/DS39</f>
        <v>0.44</v>
      </c>
      <c r="DT42" s="16" t="n">
        <f aca="false">SUM(DT28:DT38)/DT39</f>
        <v>0.44</v>
      </c>
      <c r="DU42" s="16" t="n">
        <f aca="false">SUM(DU28:DU38)/DU39</f>
        <v>0.44</v>
      </c>
      <c r="DV42" s="16" t="n">
        <f aca="false">SUM(DV28:DV38)/DV39</f>
        <v>0.44</v>
      </c>
      <c r="DW42" s="16" t="n">
        <f aca="false">SUM(DW28:DW38)/DW39</f>
        <v>0.44</v>
      </c>
      <c r="DX42" s="16" t="n">
        <f aca="false">SUM(DX28:DX38)/DX39</f>
        <v>0.44</v>
      </c>
      <c r="DY42" s="16" t="n">
        <f aca="false">SUM(DY28:DY38)/DY39</f>
        <v>0.44</v>
      </c>
      <c r="DZ42" s="16" t="n">
        <f aca="false">SUM(DZ28:DZ38)/DZ39</f>
        <v>0.44</v>
      </c>
      <c r="EA42" s="16" t="n">
        <f aca="false">SUM(EA28:EA38)/EA39</f>
        <v>0.44</v>
      </c>
      <c r="EB42" s="16" t="n">
        <f aca="false">SUM(EB28:EB38)/EB39</f>
        <v>0.44</v>
      </c>
      <c r="EC42" s="16" t="n">
        <f aca="false">SUM(EC28:EC38)/EC39</f>
        <v>0.44</v>
      </c>
      <c r="ED42" s="16" t="n">
        <f aca="false">SUM(ED28:ED38)/ED39</f>
        <v>0.44</v>
      </c>
      <c r="EE42" s="16" t="n">
        <f aca="false">SUM(EE28:EE38)/EE39</f>
        <v>0.44</v>
      </c>
      <c r="EF42" s="16" t="n">
        <f aca="false">SUM(EF28:EF38)/EF39</f>
        <v>0.44</v>
      </c>
      <c r="EG42" s="16" t="n">
        <f aca="false">SUM(EG28:EG38)/EG39</f>
        <v>0.44</v>
      </c>
      <c r="EH42" s="16" t="n">
        <f aca="false">SUM(EH28:EH38)/EH39</f>
        <v>0.44</v>
      </c>
      <c r="EI42" s="16" t="n">
        <f aca="false">SUM(EI28:EI38)/EI39</f>
        <v>0.44</v>
      </c>
      <c r="EJ42" s="16" t="n">
        <f aca="false">SUM(EJ28:EJ38)/EJ39</f>
        <v>0.44</v>
      </c>
      <c r="EK42" s="16" t="n">
        <f aca="false">SUM(EK28:EK38)/EK39</f>
        <v>0.44</v>
      </c>
      <c r="EL42" s="16" t="n">
        <f aca="false">SUM(EL28:EL38)/EL39</f>
        <v>0.439999999999999</v>
      </c>
      <c r="EM42" s="16" t="n">
        <f aca="false">SUM(EM28:EM38)/EM39</f>
        <v>0.44</v>
      </c>
      <c r="EN42" s="16" t="n">
        <f aca="false">SUM(EN28:EN38)/EN39</f>
        <v>0.44</v>
      </c>
      <c r="EO42" s="16" t="n">
        <f aca="false">SUM(EO28:EO38)/EO39</f>
        <v>0.44</v>
      </c>
      <c r="EP42" s="16" t="n">
        <f aca="false">SUM(EP28:EP38)/EP39</f>
        <v>0.44</v>
      </c>
      <c r="EQ42" s="16" t="n">
        <f aca="false">SUM(EQ28:EQ38)/EQ39</f>
        <v>0.44</v>
      </c>
      <c r="ER42" s="16" t="n">
        <f aca="false">SUM(ER28:ER38)/ER39</f>
        <v>0.44</v>
      </c>
      <c r="ES42" s="16" t="n">
        <f aca="false">SUM(ES28:ES38)/ES39</f>
        <v>0.44</v>
      </c>
      <c r="ET42" s="16" t="n">
        <f aca="false">SUM(ET28:ET38)/ET39</f>
        <v>0.44</v>
      </c>
      <c r="EU42" s="16" t="n">
        <f aca="false">SUM(EU28:EU38)/EU39</f>
        <v>0.44</v>
      </c>
      <c r="EV42" s="16" t="e">
        <f aca="false">SUM(EV28:EV38)/EV39</f>
        <v>#DIV/0!</v>
      </c>
      <c r="GO42" s="3"/>
      <c r="GR42" s="3"/>
      <c r="GS42" s="3"/>
      <c r="GT42" s="3"/>
      <c r="GU42" s="3"/>
      <c r="GV42" s="3"/>
      <c r="GW42" s="3"/>
      <c r="GX42" s="3"/>
      <c r="GY42" s="3"/>
      <c r="GZ42" s="3"/>
      <c r="HB42" s="16" t="n">
        <f aca="false">SUM(HB28:HB38)/HB39</f>
        <v>0.27</v>
      </c>
      <c r="HC42" s="16" t="n">
        <f aca="false">SUM(HC28:HC38)/HC39</f>
        <v>0.271372549019608</v>
      </c>
      <c r="HD42" s="16" t="n">
        <f aca="false">SUM(HD28:HD38)/HD39</f>
        <v>0.272745098039216</v>
      </c>
      <c r="HE42" s="16" t="n">
        <f aca="false">SUM(HE28:HE38)/HE39</f>
        <v>0.274117647058823</v>
      </c>
      <c r="HF42" s="16" t="n">
        <f aca="false">SUM(HF28:HF38)/HF39</f>
        <v>0.275490196078432</v>
      </c>
      <c r="HG42" s="16" t="n">
        <f aca="false">SUM(HG28:HG38)/HG39</f>
        <v>0.276862745098039</v>
      </c>
      <c r="HH42" s="16" t="n">
        <f aca="false">SUM(HH28:HH38)/HH39</f>
        <v>0.278235294117647</v>
      </c>
      <c r="HI42" s="16" t="n">
        <f aca="false">SUM(HI28:HI38)/HI39</f>
        <v>0.279607843137255</v>
      </c>
      <c r="HJ42" s="16" t="n">
        <f aca="false">SUM(HJ28:HJ38)/HJ39</f>
        <v>0.280980392156862</v>
      </c>
      <c r="HK42" s="16" t="n">
        <f aca="false">SUM(HK28:HK38)/HK39</f>
        <v>0.282352941176471</v>
      </c>
      <c r="HL42" s="16" t="n">
        <f aca="false">SUM(HL28:HL38)/HL39</f>
        <v>0.283725490196078</v>
      </c>
      <c r="HM42" s="16" t="n">
        <f aca="false">SUM(HM28:HM38)/HM39</f>
        <v>0.285098039215686</v>
      </c>
      <c r="HN42" s="16" t="n">
        <f aca="false">SUM(HN28:HN38)/HN39</f>
        <v>0.286470588235294</v>
      </c>
      <c r="HO42" s="16" t="n">
        <f aca="false">SUM(HO28:HO38)/HO39</f>
        <v>0.287843137254902</v>
      </c>
      <c r="HP42" s="16" t="n">
        <f aca="false">SUM(HP28:HP38)/HP39</f>
        <v>0.28921568627451</v>
      </c>
      <c r="HQ42" s="16" t="n">
        <f aca="false">SUM(HQ28:HQ38)/HQ39</f>
        <v>0.290588235294118</v>
      </c>
      <c r="HR42" s="16" t="n">
        <f aca="false">SUM(HR28:HR38)/HR39</f>
        <v>0.291960784313725</v>
      </c>
      <c r="HS42" s="16" t="n">
        <f aca="false">SUM(HS28:HS38)/HS39</f>
        <v>0.293333333333333</v>
      </c>
      <c r="HT42" s="16" t="n">
        <f aca="false">SUM(HT28:HT38)/HT39</f>
        <v>0.294705882352941</v>
      </c>
      <c r="HU42" s="16" t="n">
        <f aca="false">SUM(HU28:HU38)/HU39</f>
        <v>0.296078431372549</v>
      </c>
      <c r="HV42" s="16" t="n">
        <f aca="false">SUM(HV28:HV38)/HV39</f>
        <v>0.297450980392157</v>
      </c>
      <c r="HW42" s="16" t="n">
        <f aca="false">SUM(HW28:HW38)/HW39</f>
        <v>0.298823529411765</v>
      </c>
      <c r="HX42" s="16" t="n">
        <f aca="false">SUM(HX28:HX38)/HX39</f>
        <v>0.300196078431372</v>
      </c>
      <c r="HY42" s="16" t="n">
        <f aca="false">SUM(HY28:HY38)/HY39</f>
        <v>0.30156862745098</v>
      </c>
      <c r="HZ42" s="16" t="n">
        <f aca="false">SUM(HZ28:HZ38)/HZ39</f>
        <v>0.302941176470588</v>
      </c>
      <c r="IA42" s="16" t="n">
        <f aca="false">SUM(IA28:IA38)/IA39</f>
        <v>0.304313725490196</v>
      </c>
      <c r="IB42" s="16" t="n">
        <f aca="false">SUM(IB28:IB38)/IB39</f>
        <v>0.305686274509804</v>
      </c>
      <c r="IC42" s="16" t="n">
        <f aca="false">SUM(IC28:IC38)/IC39</f>
        <v>0.307058823529412</v>
      </c>
      <c r="ID42" s="16" t="n">
        <f aca="false">SUM(ID28:ID38)/ID39</f>
        <v>0.30843137254902</v>
      </c>
      <c r="IE42" s="16" t="n">
        <f aca="false">SUM(IE28:IE38)/IE39</f>
        <v>0.309803921568628</v>
      </c>
      <c r="IF42" s="16" t="n">
        <f aca="false">SUM(IF28:IF38)/IF39</f>
        <v>0.311176470588235</v>
      </c>
      <c r="IG42" s="16" t="n">
        <f aca="false">SUM(IG28:IG38)/IG39</f>
        <v>0.312549019607843</v>
      </c>
      <c r="IH42" s="16" t="n">
        <f aca="false">SUM(IH28:IH38)/IH39</f>
        <v>0.313921568627451</v>
      </c>
      <c r="II42" s="16" t="n">
        <f aca="false">SUM(II28:II38)/II39</f>
        <v>0.315294117647059</v>
      </c>
      <c r="IJ42" s="16" t="n">
        <f aca="false">SUM(IJ28:IJ38)/IJ39</f>
        <v>0.316666666666667</v>
      </c>
      <c r="IK42" s="16" t="n">
        <f aca="false">SUM(IK28:IK38)/IK39</f>
        <v>0.318039215686274</v>
      </c>
      <c r="IL42" s="16" t="n">
        <f aca="false">SUM(IL28:IL38)/IL39</f>
        <v>0.319411764705882</v>
      </c>
      <c r="IM42" s="16" t="n">
        <f aca="false">SUM(IM28:IM38)/IM39</f>
        <v>0.32078431372549</v>
      </c>
      <c r="IN42" s="16" t="n">
        <f aca="false">SUM(IN28:IN38)/IN39</f>
        <v>0.322156862745098</v>
      </c>
      <c r="IO42" s="16" t="n">
        <f aca="false">SUM(IO28:IO38)/IO39</f>
        <v>0.323529411764706</v>
      </c>
      <c r="IP42" s="16" t="n">
        <f aca="false">SUM(IP28:IP38)/IP39</f>
        <v>0.324901960784314</v>
      </c>
      <c r="IQ42" s="16" t="n">
        <f aca="false">SUM(IQ28:IQ38)/IQ39</f>
        <v>0.326274509803922</v>
      </c>
      <c r="IR42" s="16" t="n">
        <f aca="false">SUM(IR28:IR38)/IR39</f>
        <v>0.327647058823529</v>
      </c>
      <c r="IS42" s="16" t="n">
        <f aca="false">SUM(IS28:IS38)/IS39</f>
        <v>0.329019607843137</v>
      </c>
      <c r="IT42" s="16" t="n">
        <f aca="false">SUM(IT28:IT38)/IT39</f>
        <v>0.330392156862745</v>
      </c>
      <c r="IU42" s="16" t="n">
        <f aca="false">SUM(IU28:IU38)/IU39</f>
        <v>0.331764705882353</v>
      </c>
      <c r="IV42" s="16" t="n">
        <f aca="false">SUM(IV28:IV38)/IV39</f>
        <v>0.333137254901961</v>
      </c>
      <c r="IW42" s="16" t="n">
        <f aca="false">SUM(IW28:IW38)/IW39</f>
        <v>0.334509803921569</v>
      </c>
      <c r="IX42" s="16" t="n">
        <f aca="false">SUM(IX28:IX38)/IX39</f>
        <v>0.335882352941177</v>
      </c>
      <c r="IY42" s="16" t="n">
        <f aca="false">SUM(IY28:IY38)/IY39</f>
        <v>0.337254901960785</v>
      </c>
      <c r="IZ42" s="16" t="n">
        <f aca="false">SUM(IZ28:IZ38)/IZ39</f>
        <v>0.338627450980392</v>
      </c>
      <c r="JA42" s="16" t="n">
        <f aca="false">SUM(JA28:JA38)/JA39</f>
        <v>0.34</v>
      </c>
      <c r="JB42" s="16" t="n">
        <f aca="false">SUM(JB28:JB38)/JB39</f>
        <v>0.34</v>
      </c>
      <c r="JC42" s="16" t="n">
        <f aca="false">SUM(JC28:JC38)/JC39</f>
        <v>0.34</v>
      </c>
      <c r="JD42" s="16" t="n">
        <f aca="false">SUM(JD28:JD38)/JD39</f>
        <v>0.34</v>
      </c>
      <c r="JE42" s="16" t="n">
        <f aca="false">SUM(JE28:JE38)/JE39</f>
        <v>0.34</v>
      </c>
      <c r="JF42" s="16" t="n">
        <f aca="false">SUM(JF28:JF38)/JF39</f>
        <v>0.34</v>
      </c>
      <c r="JG42" s="16" t="n">
        <f aca="false">SUM(JG28:JG38)/JG39</f>
        <v>0.34</v>
      </c>
      <c r="JH42" s="16" t="n">
        <f aca="false">SUM(JH28:JH38)/JH39</f>
        <v>0.34</v>
      </c>
      <c r="JI42" s="16" t="n">
        <f aca="false">SUM(JI28:JI38)/JI39</f>
        <v>0.34</v>
      </c>
      <c r="JJ42" s="16" t="n">
        <f aca="false">SUM(JJ28:JJ38)/JJ39</f>
        <v>0.34</v>
      </c>
      <c r="JK42" s="16" t="n">
        <f aca="false">SUM(JK28:JK38)/JK39</f>
        <v>0.34</v>
      </c>
      <c r="JL42" s="16" t="n">
        <f aca="false">SUM(JL28:JL38)/JL39</f>
        <v>0.34</v>
      </c>
      <c r="JM42" s="16" t="n">
        <f aca="false">SUM(JM28:JM38)/JM39</f>
        <v>0.34</v>
      </c>
      <c r="JN42" s="16" t="n">
        <f aca="false">SUM(JN28:JN38)/JN39</f>
        <v>0.34</v>
      </c>
      <c r="JO42" s="16" t="n">
        <f aca="false">SUM(JO28:JO38)/JO39</f>
        <v>0.34</v>
      </c>
      <c r="JP42" s="16" t="n">
        <f aca="false">SUM(JP28:JP38)/JP39</f>
        <v>0.34</v>
      </c>
      <c r="JQ42" s="16" t="n">
        <f aca="false">SUM(JQ28:JQ38)/JQ39</f>
        <v>0.34</v>
      </c>
      <c r="JR42" s="16" t="n">
        <f aca="false">SUM(JR28:JR38)/JR39</f>
        <v>0.34</v>
      </c>
      <c r="JS42" s="16" t="n">
        <f aca="false">SUM(JS28:JS38)/JS39</f>
        <v>0.34</v>
      </c>
      <c r="JT42" s="16" t="n">
        <f aca="false">SUM(JT28:JT38)/JT39</f>
        <v>0.34</v>
      </c>
      <c r="JU42" s="16" t="n">
        <f aca="false">SUM(JU28:JU38)/JU39</f>
        <v>0.34</v>
      </c>
      <c r="JV42" s="16" t="n">
        <f aca="false">SUM(JV28:JV38)/JV39</f>
        <v>0.34</v>
      </c>
      <c r="JW42" s="16" t="n">
        <f aca="false">SUM(JW28:JW38)/JW39</f>
        <v>0.34</v>
      </c>
      <c r="JX42" s="16" t="n">
        <f aca="false">SUM(JX28:JX38)/JX39</f>
        <v>0.34</v>
      </c>
      <c r="JY42" s="16" t="n">
        <f aca="false">SUM(JY28:JY38)/JY39</f>
        <v>0.34</v>
      </c>
      <c r="JZ42" s="16" t="n">
        <f aca="false">SUM(JZ28:JZ38)/JZ39</f>
        <v>0.340000000000001</v>
      </c>
      <c r="KA42" s="16" t="n">
        <f aca="false">SUM(KA28:KA38)/KA39</f>
        <v>0.34</v>
      </c>
      <c r="KB42" s="16" t="n">
        <f aca="false">SUM(KB28:KB38)/KB39</f>
        <v>0.34</v>
      </c>
      <c r="KC42" s="16" t="n">
        <f aca="false">SUM(KC28:KC38)/KC39</f>
        <v>0.34</v>
      </c>
      <c r="KD42" s="16" t="n">
        <f aca="false">SUM(KD28:KD38)/KD39</f>
        <v>0.34</v>
      </c>
      <c r="KE42" s="16" t="n">
        <f aca="false">SUM(KE28:KE38)/KE39</f>
        <v>0.34</v>
      </c>
      <c r="KF42" s="16" t="n">
        <f aca="false">SUM(KF28:KF38)/KF39</f>
        <v>0.34</v>
      </c>
      <c r="KG42" s="16" t="n">
        <f aca="false">SUM(KG28:KG38)/KG39</f>
        <v>0.34</v>
      </c>
      <c r="KH42" s="16" t="n">
        <f aca="false">SUM(KH28:KH38)/KH39</f>
        <v>0.34</v>
      </c>
      <c r="KI42" s="16" t="n">
        <f aca="false">SUM(KI28:KI38)/KI39</f>
        <v>0.34</v>
      </c>
      <c r="KJ42" s="16" t="n">
        <f aca="false">SUM(KJ28:KJ38)/KJ39</f>
        <v>0.34</v>
      </c>
      <c r="KK42" s="16" t="n">
        <f aca="false">SUM(KK28:KK38)/KK39</f>
        <v>0.34</v>
      </c>
      <c r="KL42" s="16" t="n">
        <f aca="false">SUM(KL28:KL38)/KL39</f>
        <v>0.34</v>
      </c>
      <c r="KM42" s="16" t="n">
        <f aca="false">SUM(KM28:KM38)/KM39</f>
        <v>0.34</v>
      </c>
      <c r="KN42" s="16" t="n">
        <f aca="false">SUM(KN28:KN38)/KN39</f>
        <v>0.34</v>
      </c>
      <c r="KO42" s="16" t="n">
        <f aca="false">SUM(KO28:KO38)/KO39</f>
        <v>0.34</v>
      </c>
      <c r="KP42" s="16" t="n">
        <f aca="false">SUM(KP28:KP38)/KP39</f>
        <v>0.34</v>
      </c>
      <c r="KQ42" s="16" t="n">
        <f aca="false">SUM(KQ28:KQ38)/KQ39</f>
        <v>0.34</v>
      </c>
      <c r="KR42" s="16" t="n">
        <f aca="false">SUM(KR28:KR38)/KR39</f>
        <v>0.34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f aca="false">B39+1</f>
        <v>2006</v>
      </c>
      <c r="C43" s="0" t="n">
        <v>0.0292683446</v>
      </c>
      <c r="D43" s="0" t="n">
        <v>0.2543093389</v>
      </c>
      <c r="E43" s="0" t="n">
        <v>0.4180774244</v>
      </c>
      <c r="F43" s="0" t="n">
        <v>0.5171811632</v>
      </c>
      <c r="G43" s="0" t="n">
        <v>0.4917604134</v>
      </c>
      <c r="H43" s="0" t="n">
        <v>0.4771562748</v>
      </c>
      <c r="I43" s="0" t="n">
        <v>0.4642126388</v>
      </c>
      <c r="J43" s="0" t="n">
        <v>0.403266828</v>
      </c>
      <c r="K43" s="0" t="n">
        <v>0.3369149453</v>
      </c>
      <c r="L43" s="0" t="n">
        <v>0.2908058171</v>
      </c>
      <c r="M43" s="0" t="n">
        <v>0.1435872286</v>
      </c>
      <c r="O43" s="0" t="n">
        <v>13</v>
      </c>
      <c r="P43" s="0" t="n">
        <v>0.0154099941</v>
      </c>
      <c r="Q43" s="0" t="n">
        <v>0.1419167876</v>
      </c>
      <c r="R43" s="0" t="n">
        <v>0.2715841422</v>
      </c>
      <c r="S43" s="0" t="n">
        <v>0.3090508361</v>
      </c>
      <c r="T43" s="0" t="n">
        <v>0.2683570298</v>
      </c>
      <c r="U43" s="0" t="n">
        <v>0.2987354012</v>
      </c>
      <c r="V43" s="0" t="n">
        <v>0.2720092386</v>
      </c>
      <c r="W43" s="0" t="n">
        <v>0.2565083534</v>
      </c>
      <c r="X43" s="0" t="n">
        <v>0.2192168251</v>
      </c>
      <c r="Y43" s="0" t="n">
        <v>0.1359695653</v>
      </c>
      <c r="Z43" s="0" t="n">
        <v>0.0521084125</v>
      </c>
      <c r="AU43" s="0" t="n">
        <f aca="false">(SUM(AU28:AU38))</f>
        <v>3375481.89266129</v>
      </c>
      <c r="AV43" s="0" t="n">
        <f aca="false">(SUM(AV28:AV38))</f>
        <v>3449013.8723593</v>
      </c>
      <c r="AW43" s="0" t="n">
        <f aca="false">(SUM(AW28:AW38))</f>
        <v>3430449.00823337</v>
      </c>
      <c r="AX43" s="0" t="n">
        <f aca="false">(SUM(AX28:AX38))</f>
        <v>3419076.46431182</v>
      </c>
      <c r="AY43" s="0" t="n">
        <f aca="false">(SUM(AY28:AY38))</f>
        <v>3402836.19408009</v>
      </c>
      <c r="AZ43" s="0" t="n">
        <f aca="false">(SUM(AZ28:AZ38))</f>
        <v>3384024.69954634</v>
      </c>
      <c r="BA43" s="0" t="n">
        <f aca="false">(SUM(BA28:BA38))</f>
        <v>3367255.96589941</v>
      </c>
      <c r="BB43" s="0" t="n">
        <f aca="false">(SUM(BB28:BB38))</f>
        <v>3407936.82126614</v>
      </c>
      <c r="BC43" s="0" t="n">
        <f aca="false">(SUM(BC28:BC38))</f>
        <v>3384389.67027239</v>
      </c>
      <c r="BD43" s="1" t="s">
        <v>34</v>
      </c>
      <c r="GR43" s="0" t="n">
        <f aca="false">(SUM(GR28:GR38))</f>
        <v>2533081.00466971</v>
      </c>
      <c r="GS43" s="0" t="n">
        <f aca="false">(SUM(GS28:GS38))</f>
        <v>2563841.58407983</v>
      </c>
      <c r="GT43" s="0" t="n">
        <f aca="false">(SUM(GT28:GT38))</f>
        <v>2508800.49219745</v>
      </c>
      <c r="GU43" s="0" t="n">
        <f aca="false">(SUM(GU28:GU38))</f>
        <v>2530339.00090023</v>
      </c>
      <c r="GV43" s="0" t="n">
        <f aca="false">(SUM(GV28:GV38))</f>
        <v>2555329.16165883</v>
      </c>
      <c r="GW43" s="0" t="n">
        <f aca="false">(SUM(GW28:GW38))</f>
        <v>2586132.87740863</v>
      </c>
      <c r="GX43" s="0" t="n">
        <f aca="false">(SUM(GX28:GX38))</f>
        <v>2611534.9333759</v>
      </c>
      <c r="GY43" s="0" t="n">
        <f aca="false">(SUM(GY28:GY38))</f>
        <v>2601080.33867252</v>
      </c>
      <c r="GZ43" s="0" t="n">
        <f aca="false">(SUM(GZ28:GZ38))</f>
        <v>2614512.13051576</v>
      </c>
      <c r="HA43" s="1" t="s">
        <v>34</v>
      </c>
    </row>
    <row r="44" customFormat="false" ht="12.8" hidden="false" customHeight="false" outlineLevel="0" collapsed="false">
      <c r="B44" s="0" t="n">
        <f aca="false">B40+1</f>
        <v>2006</v>
      </c>
      <c r="C44" s="0" t="n">
        <v>0.034782349</v>
      </c>
      <c r="D44" s="0" t="n">
        <v>0.2361963316</v>
      </c>
      <c r="E44" s="0" t="n">
        <v>0.4131134352</v>
      </c>
      <c r="F44" s="0" t="n">
        <v>0.4872344607</v>
      </c>
      <c r="G44" s="0" t="n">
        <v>0.5161045071</v>
      </c>
      <c r="H44" s="0" t="n">
        <v>0.5018412295</v>
      </c>
      <c r="I44" s="0" t="n">
        <v>0.4622410347</v>
      </c>
      <c r="J44" s="0" t="n">
        <v>0.4044798614</v>
      </c>
      <c r="K44" s="0" t="n">
        <v>0.3508094912</v>
      </c>
      <c r="L44" s="0" t="n">
        <v>0.3143881126</v>
      </c>
      <c r="M44" s="0" t="n">
        <v>0.1226734297</v>
      </c>
      <c r="O44" s="0" t="n">
        <v>14</v>
      </c>
      <c r="P44" s="0" t="n">
        <v>0.0241789696</v>
      </c>
      <c r="Q44" s="0" t="n">
        <v>0.1605544565</v>
      </c>
      <c r="R44" s="0" t="n">
        <v>0.2590775755</v>
      </c>
      <c r="S44" s="0" t="n">
        <v>0.315170276</v>
      </c>
      <c r="T44" s="0" t="n">
        <v>0.3123921045</v>
      </c>
      <c r="U44" s="0" t="n">
        <v>0.2939496115</v>
      </c>
      <c r="V44" s="0" t="n">
        <v>0.2898809598</v>
      </c>
      <c r="W44" s="0" t="n">
        <v>0.2745514056</v>
      </c>
      <c r="X44" s="0" t="n">
        <v>0.2221453509</v>
      </c>
      <c r="Y44" s="0" t="n">
        <v>0.1242069353</v>
      </c>
      <c r="Z44" s="0" t="n">
        <v>0.064289211</v>
      </c>
      <c r="AU44" s="0" t="n">
        <f aca="false">(AU43+GR43)/(GR39+AU39)</f>
        <v>0.330391254196304</v>
      </c>
      <c r="BD44" s="1" t="n">
        <v>16</v>
      </c>
      <c r="BE44" s="18" t="n">
        <f aca="false">BE15*'Taux avec population simulée'!N114/100</f>
        <v>64324.7090606771</v>
      </c>
      <c r="BF44" s="18" t="n">
        <f aca="false">BF15*'Taux avec population simulée'!O114/100</f>
        <v>64297.4813881244</v>
      </c>
      <c r="BG44" s="18" t="n">
        <f aca="false">BG15*'Taux avec population simulée'!P114/100</f>
        <v>63702.4766614596</v>
      </c>
      <c r="BH44" s="18" t="n">
        <f aca="false">BH15*'Taux avec population simulée'!Q114/100</f>
        <v>63664.104328818</v>
      </c>
      <c r="BI44" s="18" t="n">
        <f aca="false">BI15*'Taux avec population simulée'!R114/100</f>
        <v>63939.9179823965</v>
      </c>
      <c r="BJ44" s="18" t="n">
        <f aca="false">BJ15*'Taux avec population simulée'!S114/100</f>
        <v>63899.3434115338</v>
      </c>
      <c r="BK44" s="18" t="n">
        <f aca="false">BK15*'Taux avec population simulée'!T114/100</f>
        <v>63955.4003844362</v>
      </c>
      <c r="BL44" s="18" t="n">
        <f aca="false">BL15*'Taux avec population simulée'!U114/100</f>
        <v>64048.4282656577</v>
      </c>
      <c r="BM44" s="18" t="n">
        <f aca="false">BM15*'Taux avec population simulée'!V114/100</f>
        <v>64296.7473087174</v>
      </c>
      <c r="BN44" s="18" t="n">
        <f aca="false">BN15*'Taux avec population simulée'!W114/100</f>
        <v>64147.3287821357</v>
      </c>
      <c r="BO44" s="18" t="n">
        <f aca="false">BO15*'Taux avec population simulée'!X114/100</f>
        <v>63962.0070990997</v>
      </c>
      <c r="BP44" s="18" t="n">
        <f aca="false">BP15*'Taux avec population simulée'!Y114/100</f>
        <v>62894.9893136977</v>
      </c>
      <c r="BQ44" s="18" t="n">
        <f aca="false">BQ15*'Taux avec population simulée'!Z114/100</f>
        <v>63059.2896318952</v>
      </c>
      <c r="BR44" s="18" t="n">
        <f aca="false">BR15*'Taux avec population simulée'!AA114/100</f>
        <v>62997.5602272109</v>
      </c>
      <c r="BS44" s="18" t="n">
        <f aca="false">BS15*'Taux avec population simulée'!AB114/100</f>
        <v>61795.405096419</v>
      </c>
      <c r="BT44" s="18" t="n">
        <f aca="false">BT15*'Taux avec population simulée'!AC114/100</f>
        <v>60705.5641149067</v>
      </c>
      <c r="BU44" s="18" t="n">
        <f aca="false">BU15*'Taux avec population simulée'!AD114/100</f>
        <v>60143.5929615593</v>
      </c>
      <c r="BV44" s="18" t="n">
        <f aca="false">BV15*'Taux avec population simulée'!AE114/100</f>
        <v>59833.1441068661</v>
      </c>
      <c r="BW44" s="18" t="n">
        <f aca="false">BW15*'Taux avec population simulée'!AF114/100</f>
        <v>60039.7540927066</v>
      </c>
      <c r="BX44" s="18" t="n">
        <f aca="false">BX15*'Taux avec population simulée'!AG114/100</f>
        <v>60748.5411274652</v>
      </c>
      <c r="BY44" s="18" t="n">
        <f aca="false">BY15*'Taux avec population simulée'!AH114/100</f>
        <v>60301.0196271271</v>
      </c>
      <c r="BZ44" s="18" t="n">
        <f aca="false">BZ15*'Taux avec population simulée'!AI114/100</f>
        <v>60389.5762974147</v>
      </c>
      <c r="CA44" s="18" t="n">
        <f aca="false">CA15*'Taux avec population simulée'!AJ114/100</f>
        <v>60202.0523761576</v>
      </c>
      <c r="CB44" s="18" t="n">
        <f aca="false">CB15*'Taux avec population simulée'!AK114/100</f>
        <v>59682.3908904533</v>
      </c>
      <c r="CC44" s="18" t="n">
        <f aca="false">CC15*'Taux avec population simulée'!AL114/100</f>
        <v>59349.5859810907</v>
      </c>
      <c r="CD44" s="18" t="n">
        <f aca="false">CD15*'Taux avec population simulée'!AM114/100</f>
        <v>58673.5655816834</v>
      </c>
      <c r="CE44" s="18" t="n">
        <f aca="false">CE15*'Taux avec population simulée'!AN114/100</f>
        <v>59374.5446809306</v>
      </c>
      <c r="CF44" s="18" t="n">
        <f aca="false">CF15*'Taux avec population simulée'!AO114/100</f>
        <v>58644.669546842</v>
      </c>
      <c r="CG44" s="18" t="n">
        <f aca="false">CG15*'Taux avec population simulée'!AP114/100</f>
        <v>59854.6993476369</v>
      </c>
      <c r="CH44" s="18" t="n">
        <f aca="false">CH15*'Taux avec population simulée'!AQ114/100</f>
        <v>60608.5321641921</v>
      </c>
      <c r="CI44" s="18" t="n">
        <f aca="false">CI15*'Taux avec population simulée'!AR114/100</f>
        <v>60618.8092758909</v>
      </c>
      <c r="CJ44" s="18" t="n">
        <f aca="false">CJ15*'Taux avec population simulée'!AS114/100</f>
        <v>61275.7436107147</v>
      </c>
      <c r="CK44" s="18" t="n">
        <f aca="false">CK15*'Taux avec population simulée'!AT114/100</f>
        <v>62536.0244836472</v>
      </c>
      <c r="CL44" s="18" t="n">
        <f aca="false">CL15*'Taux avec population simulée'!AU114/100</f>
        <v>63096.5274781804</v>
      </c>
      <c r="CM44" s="18" t="n">
        <f aca="false">CM15*'Taux avec population simulée'!AV114/100</f>
        <v>62440.8610986961</v>
      </c>
      <c r="CN44" s="18" t="n">
        <f aca="false">CN15*'Taux avec population simulée'!AW114/100</f>
        <v>61094.9598731042</v>
      </c>
      <c r="CO44" s="18" t="n">
        <f aca="false">CO15*'Taux avec population simulée'!AX114/100</f>
        <v>60711.0363432138</v>
      </c>
      <c r="CP44" s="18" t="n">
        <f aca="false">CP15*'Taux avec population simulée'!AY114/100</f>
        <v>58892.05430702</v>
      </c>
      <c r="CQ44" s="18" t="n">
        <f aca="false">CQ15*'Taux avec population simulée'!AZ114/100</f>
        <v>58793.3539940167</v>
      </c>
      <c r="CR44" s="18" t="n">
        <f aca="false">CR15*'Taux avec population simulée'!BA114/100</f>
        <v>58214.0318728662</v>
      </c>
      <c r="CS44" s="18" t="n">
        <f aca="false">CS15*'Taux avec population simulée'!BB114/100</f>
        <v>58776.6036366375</v>
      </c>
      <c r="CT44" s="18" t="n">
        <f aca="false">CT15*'Taux avec population simulée'!BC114/100</f>
        <v>58881.1098504057</v>
      </c>
      <c r="CU44" s="18" t="n">
        <f aca="false">CU15*'Taux avec population simulée'!BD114/100</f>
        <v>58242.9279077076</v>
      </c>
      <c r="CV44" s="18" t="n">
        <f aca="false">CV15*'Taux avec population simulée'!BE114/100</f>
        <v>57191.7261968031</v>
      </c>
      <c r="CW44" s="18" t="n">
        <f aca="false">CW15*'Taux avec population simulée'!BF114/100</f>
        <v>56232.8182877129</v>
      </c>
      <c r="CX44" s="18" t="n">
        <f aca="false">CX15*'Taux avec population simulée'!BG114/100</f>
        <v>55064.7644821034</v>
      </c>
      <c r="CY44" s="18" t="n">
        <f aca="false">CY15*'Taux avec population simulée'!BH114/100</f>
        <v>55543.8513969449</v>
      </c>
      <c r="CZ44" s="18" t="n">
        <f aca="false">CZ15*'Taux avec population simulée'!BI114/100</f>
        <v>54895.4590770395</v>
      </c>
      <c r="DA44" s="18" t="n">
        <f aca="false">DA15*'Taux avec population simulée'!BJ114/100</f>
        <v>52718.3130246938</v>
      </c>
      <c r="DB44" s="18" t="n">
        <f aca="false">DB15*'Taux avec population simulée'!BK114/100</f>
        <v>52793.5227966713</v>
      </c>
      <c r="DC44" s="18" t="n">
        <f aca="false">DC15*'Taux avec population simulée'!BL114/100</f>
        <v>52708.2361164697</v>
      </c>
      <c r="DD44" s="18" t="n">
        <f aca="false">DD15*'Taux avec population simulée'!BM114/100</f>
        <v>52660.1205480617</v>
      </c>
      <c r="DE44" s="18" t="n">
        <f aca="false">DE15*'Taux avec population simulée'!BN114/100</f>
        <v>52604.3305131254</v>
      </c>
      <c r="DF44" s="18" t="n">
        <f aca="false">DF15*'Taux avec population simulée'!BO114/100</f>
        <v>52525.3836096211</v>
      </c>
      <c r="DG44" s="18" t="n">
        <f aca="false">DG15*'Taux avec population simulée'!BP114/100</f>
        <v>52018.8688187523</v>
      </c>
      <c r="DH44" s="18" t="n">
        <f aca="false">DH15*'Taux avec population simulée'!BQ114/100</f>
        <v>51736.7821229681</v>
      </c>
      <c r="DI44" s="18" t="n">
        <f aca="false">DI15*'Taux avec population simulée'!BR114/100</f>
        <v>50046.7978589415</v>
      </c>
      <c r="DJ44" s="18" t="n">
        <f aca="false">DJ15*'Taux avec population simulée'!BS114/100</f>
        <v>49378.2517225879</v>
      </c>
      <c r="DK44" s="18" t="n">
        <f aca="false">DK15*'Taux avec population simulée'!BT114/100</f>
        <v>48683.3454620718</v>
      </c>
      <c r="DL44" s="18" t="n">
        <f aca="false">DL15*'Taux avec population simulée'!BU114/100</f>
        <v>49599.4098275865</v>
      </c>
      <c r="DM44" s="18" t="n">
        <f aca="false">DM15*'Taux avec population simulée'!BV114/100</f>
        <v>49406.146740056</v>
      </c>
      <c r="DN44" s="18" t="n">
        <f aca="false">DN15*'Taux avec population simulée'!BW114/100</f>
        <v>49367.9746108891</v>
      </c>
      <c r="DO44" s="18" t="n">
        <f aca="false">DO15*'Taux avec population simulée'!BX114/100</f>
        <v>49729.4753516185</v>
      </c>
      <c r="DP44" s="18" t="n">
        <f aca="false">DP15*'Taux avec population simulée'!BY114/100</f>
        <v>49470.6789933854</v>
      </c>
      <c r="DQ44" s="18" t="n">
        <f aca="false">DQ15*'Taux avec population simulée'!BZ114/100</f>
        <v>50118.4707028668</v>
      </c>
      <c r="DR44" s="18" t="n">
        <f aca="false">DR15*'Taux avec population simulée'!CA114/100</f>
        <v>49300.7062434061</v>
      </c>
      <c r="DS44" s="18" t="n">
        <f aca="false">DS15*'Taux avec population simulée'!CB114/100</f>
        <v>49626.0368897152</v>
      </c>
      <c r="DT44" s="18" t="n">
        <f aca="false">DT15*'Taux avec population simulée'!CC114/100</f>
        <v>49374.3143875864</v>
      </c>
      <c r="DU44" s="18" t="n">
        <f aca="false">DU15*'Taux avec population simulée'!CD114/100</f>
        <v>49142.4120294482</v>
      </c>
      <c r="DV44" s="18" t="n">
        <f aca="false">DV15*'Taux avec population simulée'!CE114/100</f>
        <v>49467.6092067741</v>
      </c>
      <c r="DW44" s="18" t="n">
        <f aca="false">DW15*'Taux avec population simulée'!CF114/100</f>
        <v>50043.7280723302</v>
      </c>
      <c r="DX44" s="18" t="n">
        <f aca="false">DX15*'Taux avec population simulée'!CG114/100</f>
        <v>49837.9189003882</v>
      </c>
      <c r="DY44" s="18" t="n">
        <f aca="false">DY15*'Taux avec population simulée'!CH114/100</f>
        <v>50285.4404007263</v>
      </c>
      <c r="DZ44" s="18" t="n">
        <f aca="false">DZ15*'Taux avec population simulée'!CI114/100</f>
        <v>50322.4113090453</v>
      </c>
      <c r="EA44" s="18" t="n">
        <f aca="false">EA15*'Taux avec population simulée'!CJ114/100</f>
        <v>49810.4242898694</v>
      </c>
      <c r="EB44" s="18" t="n">
        <f aca="false">EB15*'Taux avec population simulée'!CK114/100</f>
        <v>49719.8655848352</v>
      </c>
      <c r="EC44" s="18" t="n">
        <f aca="false">EC15*'Taux avec population simulée'!CL114/100</f>
        <v>48476.2683347904</v>
      </c>
      <c r="ED44" s="18" t="n">
        <f aca="false">ED15*'Taux avec population simulée'!CM114/100</f>
        <v>48429.8878631628</v>
      </c>
      <c r="EE44" s="18" t="n">
        <f aca="false">EE15*'Taux avec population simulée'!CN114/100</f>
        <v>46970.8049399011</v>
      </c>
      <c r="EF44" s="18" t="n">
        <f aca="false">EF15*'Taux avec population simulée'!CO114/100</f>
        <v>46821.2529443363</v>
      </c>
      <c r="EG44" s="18" t="n">
        <f aca="false">EG15*'Taux avec population simulée'!CP114/100</f>
        <v>45807.0888762423</v>
      </c>
      <c r="EH44" s="18" t="n">
        <f aca="false">EH15*'Taux avec population simulée'!CQ114/100</f>
        <v>45725.4058585844</v>
      </c>
      <c r="EI44" s="18" t="n">
        <f aca="false">EI15*'Taux avec population simulée'!CR114/100</f>
        <v>44791.4566493342</v>
      </c>
      <c r="EJ44" s="18" t="n">
        <f aca="false">EJ15*'Taux avec population simulée'!CS114/100</f>
        <v>44077.7312622009</v>
      </c>
      <c r="EK44" s="18" t="n">
        <f aca="false">EK15*'Taux avec population simulée'!CT114/100</f>
        <v>43511.7560393605</v>
      </c>
      <c r="EL44" s="18" t="n">
        <f aca="false">EL15*'Taux avec population simulée'!CU114/100</f>
        <v>43096.6007674245</v>
      </c>
      <c r="EM44" s="18" t="n">
        <f aca="false">EM15*'Taux avec population simulée'!CV114/100</f>
        <v>42369.7286854557</v>
      </c>
      <c r="EN44" s="18" t="n">
        <f aca="false">EN15*'Taux avec population simulée'!CW114/100</f>
        <v>42355.0470973145</v>
      </c>
      <c r="EO44" s="18" t="n">
        <f aca="false">EO15*'Taux avec population simulée'!CX114/100</f>
        <v>42642.2723489482</v>
      </c>
      <c r="EP44" s="18" t="n">
        <f aca="false">EP15*'Taux avec population simulée'!CY114/100</f>
        <v>42123.344942651</v>
      </c>
      <c r="EQ44" s="18" t="n">
        <f aca="false">EQ15*'Taux avec population simulée'!CZ114/100</f>
        <v>42235.5256229475</v>
      </c>
      <c r="ER44" s="18" t="n">
        <f aca="false">ER15*'Taux avec population simulée'!DA114/100</f>
        <v>41571.6509010024</v>
      </c>
      <c r="ES44" s="18" t="n">
        <f aca="false">ES15*'Taux avec population simulée'!DB114/100</f>
        <v>41610.623844068</v>
      </c>
      <c r="ET44" s="18" t="n">
        <f aca="false">ET15*'Taux avec population simulée'!DC114/100</f>
        <v>41855.2724900923</v>
      </c>
      <c r="EU44" s="18" t="n">
        <f aca="false">EU15*'Taux avec population simulée'!DD114/100</f>
        <v>42115.1366001903</v>
      </c>
      <c r="EV44" s="18" t="n">
        <f aca="false">EV15*'Taux avec population simulée'!DE114/100</f>
        <v>0</v>
      </c>
      <c r="HA44" s="1" t="n">
        <v>16</v>
      </c>
      <c r="HB44" s="18" t="n">
        <f aca="false">HB15*'Taux avec population simulée'!N128/100</f>
        <v>43059.9181738136</v>
      </c>
      <c r="HC44" s="18" t="n">
        <f aca="false">HC15*'Taux avec population simulée'!O128/100</f>
        <v>42695.339397516</v>
      </c>
      <c r="HD44" s="18" t="n">
        <f aca="false">HD15*'Taux avec population simulée'!P128/100</f>
        <v>43739.9948646439</v>
      </c>
      <c r="HE44" s="18" t="n">
        <f aca="false">HE15*'Taux avec population simulée'!Q128/100</f>
        <v>43109.9193017366</v>
      </c>
      <c r="HF44" s="18" t="n">
        <f aca="false">HF15*'Taux avec population simulée'!R128/100</f>
        <v>42350.444091822</v>
      </c>
      <c r="HG44" s="18" t="n">
        <f aca="false">HG15*'Taux avec population simulée'!S128/100</f>
        <v>42959.3024071955</v>
      </c>
      <c r="HH44" s="18" t="n">
        <f aca="false">HH15*'Taux avec population simulée'!T128/100</f>
        <v>43439.6813417198</v>
      </c>
      <c r="HI44" s="18" t="n">
        <f aca="false">HI15*'Taux avec population simulée'!U128/100</f>
        <v>44133.6642767168</v>
      </c>
      <c r="HJ44" s="18" t="n">
        <f aca="false">HJ15*'Taux avec population simulée'!V128/100</f>
        <v>43980.184331906</v>
      </c>
      <c r="HK44" s="18" t="n">
        <f aca="false">HK15*'Taux avec population simulée'!W128/100</f>
        <v>43789.1268523065</v>
      </c>
      <c r="HL44" s="18" t="n">
        <f aca="false">HL15*'Taux avec population simulée'!X128/100</f>
        <v>44032.5372511219</v>
      </c>
      <c r="HM44" s="18" t="n">
        <f aca="false">HM15*'Taux avec population simulée'!Y128/100</f>
        <v>43475.5717218854</v>
      </c>
      <c r="HN44" s="18" t="n">
        <f aca="false">HN15*'Taux avec population simulée'!Z128/100</f>
        <v>43032.4635667639</v>
      </c>
      <c r="HO44" s="18" t="n">
        <f aca="false">HO15*'Taux avec population simulée'!AA128/100</f>
        <v>43211.8643416942</v>
      </c>
      <c r="HP44" s="18" t="n">
        <f aca="false">HP15*'Taux avec population simulée'!AB128/100</f>
        <v>44016.483719253</v>
      </c>
      <c r="HQ44" s="18" t="n">
        <f aca="false">HQ15*'Taux avec population simulée'!AC128/100</f>
        <v>44824.8864132395</v>
      </c>
      <c r="HR44" s="18" t="n">
        <f aca="false">HR15*'Taux avec population simulée'!AD128/100</f>
        <v>45684.1593754095</v>
      </c>
      <c r="HS44" s="18" t="n">
        <f aca="false">HS15*'Taux avec population simulée'!AE128/100</f>
        <v>45225.7645768841</v>
      </c>
      <c r="HT44" s="18" t="n">
        <f aca="false">HT15*'Taux avec population simulée'!AF128/100</f>
        <v>44725.8044235516</v>
      </c>
      <c r="HU44" s="18" t="n">
        <f aca="false">HU15*'Taux avec population simulée'!AG128/100</f>
        <v>44256.1108016407</v>
      </c>
      <c r="HV44" s="18" t="n">
        <f aca="false">HV15*'Taux avec population simulée'!AH128/100</f>
        <v>44893.5484938127</v>
      </c>
      <c r="HW44" s="18" t="n">
        <f aca="false">HW15*'Taux avec population simulée'!AI128/100</f>
        <v>45155.7732229714</v>
      </c>
      <c r="HX44" s="18" t="n">
        <f aca="false">HX15*'Taux avec population simulée'!AJ128/100</f>
        <v>44669.3614325219</v>
      </c>
      <c r="HY44" s="18" t="n">
        <f aca="false">HY15*'Taux avec population simulée'!AK128/100</f>
        <v>43842.3489117829</v>
      </c>
      <c r="HZ44" s="18" t="n">
        <f aca="false">HZ15*'Taux avec population simulée'!AL128/100</f>
        <v>44499.2655709678</v>
      </c>
      <c r="IA44" s="18" t="n">
        <f aca="false">IA15*'Taux avec population simulée'!AM128/100</f>
        <v>44960.3700420698</v>
      </c>
      <c r="IB44" s="18" t="n">
        <f aca="false">IB15*'Taux avec population simulée'!AN128/100</f>
        <v>44290.3140271832</v>
      </c>
      <c r="IC44" s="18" t="n">
        <f aca="false">IC15*'Taux avec population simulée'!AO128/100</f>
        <v>44187.0397138861</v>
      </c>
      <c r="ID44" s="18" t="n">
        <f aca="false">ID15*'Taux avec population simulée'!AP128/100</f>
        <v>44065.2578256319</v>
      </c>
      <c r="IE44" s="18" t="n">
        <f aca="false">IE15*'Taux avec population simulée'!AQ128/100</f>
        <v>43396.7355876754</v>
      </c>
      <c r="IF44" s="18" t="n">
        <f aca="false">IF15*'Taux avec population simulée'!AR128/100</f>
        <v>43546.0232088771</v>
      </c>
      <c r="IG44" s="18" t="n">
        <f aca="false">IG15*'Taux avec population simulée'!AS128/100</f>
        <v>42667.5780350802</v>
      </c>
      <c r="IH44" s="18" t="n">
        <f aca="false">IH15*'Taux avec population simulée'!AT128/100</f>
        <v>41879.2166929811</v>
      </c>
      <c r="II44" s="18" t="n">
        <f aca="false">II15*'Taux avec population simulée'!AU128/100</f>
        <v>41872.1101932047</v>
      </c>
      <c r="IJ44" s="18" t="n">
        <f aca="false">IJ15*'Taux avec population simulée'!AV128/100</f>
        <v>41981.57074012</v>
      </c>
      <c r="IK44" s="18" t="n">
        <f aca="false">IK15*'Taux avec population simulée'!AW128/100</f>
        <v>42299.5226977409</v>
      </c>
      <c r="IL44" s="18" t="n">
        <f aca="false">IL15*'Taux avec population simulée'!AX128/100</f>
        <v>41561.1624835648</v>
      </c>
      <c r="IM44" s="18" t="n">
        <f aca="false">IM15*'Taux avec population simulée'!AY128/100</f>
        <v>41267.1885719519</v>
      </c>
      <c r="IN44" s="18" t="n">
        <f aca="false">IN15*'Taux avec population simulée'!AZ128/100</f>
        <v>41808.7652059893</v>
      </c>
      <c r="IO44" s="18" t="n">
        <f aca="false">IO15*'Taux avec population simulée'!BA128/100</f>
        <v>42337.049106632</v>
      </c>
      <c r="IP44" s="18" t="n">
        <f aca="false">IP15*'Taux avec population simulée'!BB128/100</f>
        <v>42478.1054583085</v>
      </c>
      <c r="IQ44" s="18" t="n">
        <f aca="false">IQ15*'Taux avec population simulée'!BC128/100</f>
        <v>42023.7496056992</v>
      </c>
      <c r="IR44" s="18" t="n">
        <f aca="false">IR15*'Taux avec population simulée'!BD128/100</f>
        <v>42504.0262884281</v>
      </c>
      <c r="IS44" s="18" t="n">
        <f aca="false">IS15*'Taux avec population simulée'!BE128/100</f>
        <v>42004.0661350956</v>
      </c>
      <c r="IT44" s="18" t="n">
        <f aca="false">IT15*'Taux avec population simulée'!BF128/100</f>
        <v>41967.0509851812</v>
      </c>
      <c r="IU44" s="18" t="n">
        <f aca="false">IU15*'Taux avec population simulée'!BG128/100</f>
        <v>42379.1257204159</v>
      </c>
      <c r="IV44" s="18" t="n">
        <f aca="false">IV15*'Taux avec population simulée'!BH128/100</f>
        <v>41760.6557362802</v>
      </c>
      <c r="IW44" s="18" t="n">
        <f aca="false">IW15*'Taux avec population simulée'!BI128/100</f>
        <v>41683.251127205</v>
      </c>
      <c r="IX44" s="18" t="n">
        <f aca="false">IX15*'Taux avec population simulée'!BJ128/100</f>
        <v>41452.6733287052</v>
      </c>
      <c r="IY44" s="18" t="n">
        <f aca="false">IY15*'Taux avec population simulée'!BK128/100</f>
        <v>42445.7427650823</v>
      </c>
      <c r="IZ44" s="18" t="n">
        <f aca="false">IZ15*'Taux avec population simulée'!BL128/100</f>
        <v>42721.975990203</v>
      </c>
      <c r="JA44" s="18" t="n">
        <f aca="false">JA15*'Taux avec population simulée'!BM128/100</f>
        <v>42326.312668121</v>
      </c>
      <c r="JB44" s="18" t="n">
        <f aca="false">JB15*'Taux avec population simulée'!BN128/100</f>
        <v>43829.8741927509</v>
      </c>
      <c r="JC44" s="18" t="n">
        <f aca="false">JC15*'Taux avec population simulée'!BO128/100</f>
        <v>44025.1239959595</v>
      </c>
      <c r="JD44" s="18" t="n">
        <f aca="false">JD15*'Taux avec population simulée'!BP128/100</f>
        <v>43742.3977818345</v>
      </c>
      <c r="JE44" s="18" t="n">
        <f aca="false">JE15*'Taux avec population simulée'!BQ128/100</f>
        <v>42954.3431951213</v>
      </c>
      <c r="JF44" s="18" t="n">
        <f aca="false">JF15*'Taux avec population simulée'!BR128/100</f>
        <v>41814.2868029379</v>
      </c>
      <c r="JG44" s="18" t="n">
        <f aca="false">JG15*'Taux avec population simulée'!BS128/100</f>
        <v>42061.4293922834</v>
      </c>
      <c r="JH44" s="18" t="n">
        <f aca="false">JH15*'Taux avec population simulée'!BT128/100</f>
        <v>41338.9693322831</v>
      </c>
      <c r="JI44" s="18" t="n">
        <f aca="false">JI15*'Taux avec population simulée'!BU128/100</f>
        <v>42019.3527784995</v>
      </c>
      <c r="JJ44" s="18" t="n">
        <f aca="false">JJ15*'Taux avec population simulée'!BV128/100</f>
        <v>41072.8590349014</v>
      </c>
      <c r="JK44" s="18" t="n">
        <f aca="false">JK15*'Taux avec population simulée'!BW128/100</f>
        <v>40264.0984596312</v>
      </c>
      <c r="JL44" s="18" t="n">
        <f aca="false">JL15*'Taux avec population simulée'!BX128/100</f>
        <v>39499.1527786657</v>
      </c>
      <c r="JM44" s="18" t="n">
        <f aca="false">JM15*'Taux avec population simulée'!BY128/100</f>
        <v>39494.0401888985</v>
      </c>
      <c r="JN44" s="18" t="n">
        <f aca="false">JN15*'Taux avec population simulée'!BZ128/100</f>
        <v>39237.3881825861</v>
      </c>
      <c r="JO44" s="18" t="n">
        <f aca="false">JO15*'Taux avec population simulée'!CA128/100</f>
        <v>38606.3412276231</v>
      </c>
      <c r="JP44" s="18" t="n">
        <f aca="false">JP15*'Taux avec population simulée'!CB128/100</f>
        <v>38194.317618286</v>
      </c>
      <c r="JQ44" s="18" t="n">
        <f aca="false">JQ15*'Taux avec population simulée'!CC128/100</f>
        <v>38869.6907265305</v>
      </c>
      <c r="JR44" s="18" t="n">
        <f aca="false">JR15*'Taux avec population simulée'!CD128/100</f>
        <v>37216.9949583919</v>
      </c>
      <c r="JS44" s="18" t="n">
        <f aca="false">JS15*'Taux avec population simulée'!CE128/100</f>
        <v>36505.6803440841</v>
      </c>
      <c r="JT44" s="18" t="n">
        <f aca="false">JT15*'Taux avec population simulée'!CF128/100</f>
        <v>36229.6004966564</v>
      </c>
      <c r="JU44" s="18" t="n">
        <f aca="false">JU15*'Taux avec population simulée'!CG128/100</f>
        <v>36905.893871059</v>
      </c>
      <c r="JV44" s="18" t="n">
        <f aca="false">JV15*'Taux avec population simulée'!CH128/100</f>
        <v>37030.5899354805</v>
      </c>
      <c r="JW44" s="18" t="n">
        <f aca="false">JW15*'Taux avec population simulée'!CI128/100</f>
        <v>36176.7363184638</v>
      </c>
      <c r="JX44" s="18" t="n">
        <f aca="false">JX15*'Taux avec population simulée'!CJ128/100</f>
        <v>36093.196601668</v>
      </c>
      <c r="JY44" s="18" t="n">
        <f aca="false">JY15*'Taux avec population simulée'!CK128/100</f>
        <v>35244.7623298045</v>
      </c>
      <c r="JZ44" s="18" t="n">
        <f aca="false">JZ15*'Taux avec population simulée'!CL128/100</f>
        <v>35700.4985816509</v>
      </c>
      <c r="KA44" s="18" t="n">
        <f aca="false">KA15*'Taux avec population simulée'!CM128/100</f>
        <v>35341.0323951205</v>
      </c>
      <c r="KB44" s="18" t="n">
        <f aca="false">KB15*'Taux avec population simulée'!CN128/100</f>
        <v>35569.8207872018</v>
      </c>
      <c r="KC44" s="18" t="n">
        <f aca="false">KC15*'Taux avec population simulée'!CO128/100</f>
        <v>34612.2838497067</v>
      </c>
      <c r="KD44" s="18" t="n">
        <f aca="false">KD15*'Taux avec population simulée'!CP128/100</f>
        <v>34551.4951573749</v>
      </c>
      <c r="KE44" s="18" t="n">
        <f aca="false">KE15*'Taux avec population simulée'!CQ128/100</f>
        <v>34322.1955063169</v>
      </c>
      <c r="KF44" s="18" t="n">
        <f aca="false">KF15*'Taux avec population simulée'!CR128/100</f>
        <v>33839.106899216</v>
      </c>
      <c r="KG44" s="18" t="n">
        <f aca="false">KG15*'Taux avec population simulée'!CS128/100</f>
        <v>33529.6929665063</v>
      </c>
      <c r="KH44" s="18" t="n">
        <f aca="false">KH15*'Taux avec population simulée'!CT128/100</f>
        <v>33738.1843772119</v>
      </c>
      <c r="KI44" s="18" t="n">
        <f aca="false">KI15*'Taux avec population simulée'!CU128/100</f>
        <v>33878.3204627303</v>
      </c>
      <c r="KJ44" s="18" t="n">
        <f aca="false">KJ15*'Taux avec population simulée'!CV128/100</f>
        <v>33874.8439016886</v>
      </c>
      <c r="KK44" s="18" t="n">
        <f aca="false">KK15*'Taux avec population simulée'!CW128/100</f>
        <v>33133.9785185265</v>
      </c>
      <c r="KL44" s="18" t="n">
        <f aca="false">KL15*'Taux avec population simulée'!CX128/100</f>
        <v>32545.9284435055</v>
      </c>
      <c r="KM44" s="18" t="n">
        <f aca="false">KM15*'Taux avec population simulée'!CY128/100</f>
        <v>32936.8881830018</v>
      </c>
      <c r="KN44" s="18" t="n">
        <f aca="false">KN15*'Taux avec population simulée'!CZ128/100</f>
        <v>33232.0891161587</v>
      </c>
      <c r="KO44" s="18" t="n">
        <f aca="false">KO15*'Taux avec population simulée'!DA128/100</f>
        <v>33956.0318271914</v>
      </c>
      <c r="KP44" s="18" t="n">
        <f aca="false">KP15*'Taux avec population simulée'!DB128/100</f>
        <v>34539.480571422</v>
      </c>
      <c r="KQ44" s="18" t="n">
        <f aca="false">KQ15*'Taux avec population simulée'!DC128/100</f>
        <v>34555.4829773933</v>
      </c>
      <c r="KR44" s="18" t="n">
        <f aca="false">KR15*'Taux avec population simulée'!DD128/100</f>
        <v>34864.9480360007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f aca="false">B41+1</f>
        <v>2006</v>
      </c>
      <c r="C45" s="0" t="n">
        <v>0.0410889838</v>
      </c>
      <c r="D45" s="0" t="n">
        <v>0.2636280425</v>
      </c>
      <c r="E45" s="0" t="n">
        <v>0.4386210371</v>
      </c>
      <c r="F45" s="0" t="n">
        <v>0.4995171125</v>
      </c>
      <c r="G45" s="0" t="n">
        <v>0.4951783325</v>
      </c>
      <c r="H45" s="0" t="n">
        <v>0.5219632312</v>
      </c>
      <c r="I45" s="0" t="n">
        <v>0.4760610546</v>
      </c>
      <c r="J45" s="0" t="n">
        <v>0.4258514856</v>
      </c>
      <c r="K45" s="0" t="n">
        <v>0.33571471</v>
      </c>
      <c r="L45" s="0" t="n">
        <v>0.2951045574</v>
      </c>
      <c r="M45" s="0" t="n">
        <v>0.0964745174</v>
      </c>
      <c r="O45" s="0" t="n">
        <v>15</v>
      </c>
      <c r="P45" s="0" t="n">
        <v>0.0163878035</v>
      </c>
      <c r="Q45" s="0" t="n">
        <v>0.1464346654</v>
      </c>
      <c r="R45" s="0" t="n">
        <v>0.2944734737</v>
      </c>
      <c r="S45" s="0" t="n">
        <v>0.336450165</v>
      </c>
      <c r="T45" s="0" t="n">
        <v>0.3277227365</v>
      </c>
      <c r="U45" s="0" t="n">
        <v>0.3109365283</v>
      </c>
      <c r="V45" s="0" t="n">
        <v>0.2856996928</v>
      </c>
      <c r="W45" s="0" t="n">
        <v>0.2590850872</v>
      </c>
      <c r="X45" s="0" t="n">
        <v>0.2165543777</v>
      </c>
      <c r="Y45" s="0" t="n">
        <v>0.1278312132</v>
      </c>
      <c r="Z45" s="0" t="n">
        <v>0.0617898605</v>
      </c>
      <c r="BD45" s="1" t="n">
        <v>20</v>
      </c>
      <c r="BE45" s="4" t="n">
        <f aca="false">BE16*'Taux avec population simulée'!N115/100</f>
        <v>584818.630184058</v>
      </c>
      <c r="BF45" s="4" t="n">
        <f aca="false">BF16*'Taux avec population simulée'!O115/100</f>
        <v>575967.205998088</v>
      </c>
      <c r="BG45" s="4" t="n">
        <f aca="false">BG16*'Taux avec population simulée'!P115/100</f>
        <v>574496.041624826</v>
      </c>
      <c r="BH45" s="4" t="n">
        <f aca="false">BH16*'Taux avec population simulée'!Q115/100</f>
        <v>578443.747486233</v>
      </c>
      <c r="BI45" s="4" t="n">
        <f aca="false">BI16*'Taux avec population simulée'!R115/100</f>
        <v>574154.887893086</v>
      </c>
      <c r="BJ45" s="4" t="n">
        <f aca="false">BJ16*'Taux avec population simulée'!S115/100</f>
        <v>580753.133421005</v>
      </c>
      <c r="BK45" s="4" t="n">
        <f aca="false">BK16*'Taux avec population simulée'!T115/100</f>
        <v>568793.69121192</v>
      </c>
      <c r="BL45" s="4" t="n">
        <f aca="false">BL16*'Taux avec population simulée'!U115/100</f>
        <v>570028.296264033</v>
      </c>
      <c r="BM45" s="4" t="n">
        <f aca="false">BM16*'Taux avec population simulée'!V115/100</f>
        <v>571177.368503747</v>
      </c>
      <c r="BN45" s="4" t="n">
        <f aca="false">BN16*'Taux avec population simulée'!W115/100</f>
        <v>570369.9387547</v>
      </c>
      <c r="BO45" s="4" t="n">
        <f aca="false">BO16*'Taux avec population simulée'!X115/100</f>
        <v>570007.768389057</v>
      </c>
      <c r="BP45" s="4" t="n">
        <f aca="false">BP16*'Taux avec population simulée'!Y115/100</f>
        <v>573091.837224699</v>
      </c>
      <c r="BQ45" s="4" t="n">
        <f aca="false">BQ16*'Taux avec population simulée'!Z115/100</f>
        <v>573026.832287276</v>
      </c>
      <c r="BR45" s="4" t="n">
        <f aca="false">BR16*'Taux avec population simulée'!AA115/100</f>
        <v>563244.322343476</v>
      </c>
      <c r="BS45" s="4" t="n">
        <f aca="false">BS16*'Taux avec population simulée'!AB115/100</f>
        <v>563160.255807861</v>
      </c>
      <c r="BT45" s="4" t="n">
        <f aca="false">BT16*'Taux avec population simulée'!AC115/100</f>
        <v>573079.129492571</v>
      </c>
      <c r="BU45" s="4" t="n">
        <f aca="false">BU16*'Taux avec population simulée'!AD115/100</f>
        <v>578431.039754105</v>
      </c>
      <c r="BV45" s="4" t="n">
        <f aca="false">BV16*'Taux avec population simulée'!AE115/100</f>
        <v>579446.192047549</v>
      </c>
      <c r="BW45" s="4" t="n">
        <f aca="false">BW16*'Taux avec population simulée'!AF115/100</f>
        <v>571621.161610365</v>
      </c>
      <c r="BX45" s="4" t="n">
        <f aca="false">BX16*'Taux avec population simulée'!AG115/100</f>
        <v>567575.703963359</v>
      </c>
      <c r="BY45" s="4" t="n">
        <f aca="false">BY16*'Taux avec population simulée'!AH115/100</f>
        <v>578697.90212879</v>
      </c>
      <c r="BZ45" s="4" t="n">
        <f aca="false">BZ16*'Taux avec population simulée'!AI115/100</f>
        <v>586979.922163648</v>
      </c>
      <c r="CA45" s="4" t="n">
        <f aca="false">CA16*'Taux avec population simulée'!AJ115/100</f>
        <v>583592.82279265</v>
      </c>
      <c r="CB45" s="4" t="n">
        <f aca="false">CB16*'Taux avec population simulée'!AK115/100</f>
        <v>585293.215103141</v>
      </c>
      <c r="CC45" s="4" t="n">
        <f aca="false">CC16*'Taux avec population simulée'!AL115/100</f>
        <v>585964.769870204</v>
      </c>
      <c r="CD45" s="4" t="n">
        <f aca="false">CD16*'Taux avec population simulée'!AM115/100</f>
        <v>584276.596532913</v>
      </c>
      <c r="CE45" s="4" t="n">
        <f aca="false">CE16*'Taux avec population simulée'!AN115/100</f>
        <v>586697.419503267</v>
      </c>
      <c r="CF45" s="4" t="n">
        <f aca="false">CF16*'Taux avec population simulée'!AO115/100</f>
        <v>585939.354405949</v>
      </c>
      <c r="CG45" s="4" t="n">
        <f aca="false">CG16*'Taux avec population simulée'!AP115/100</f>
        <v>582191.550946091</v>
      </c>
      <c r="CH45" s="4" t="n">
        <f aca="false">CH16*'Taux avec population simulée'!AQ115/100</f>
        <v>573726.246313235</v>
      </c>
      <c r="CI45" s="4" t="n">
        <f aca="false">CI16*'Taux avec population simulée'!AR115/100</f>
        <v>567986.261462874</v>
      </c>
      <c r="CJ45" s="4" t="n">
        <f aca="false">CJ16*'Taux avec population simulée'!AS115/100</f>
        <v>555725.743754145</v>
      </c>
      <c r="CK45" s="4" t="n">
        <f aca="false">CK16*'Taux avec population simulée'!AT115/100</f>
        <v>560743.831667859</v>
      </c>
      <c r="CL45" s="4" t="n">
        <f aca="false">CL16*'Taux avec population simulée'!AU115/100</f>
        <v>558196.908894082</v>
      </c>
      <c r="CM45" s="4" t="n">
        <f aca="false">CM16*'Taux avec population simulée'!AV115/100</f>
        <v>552099.641267358</v>
      </c>
      <c r="CN45" s="4" t="n">
        <f aca="false">CN16*'Taux avec population simulée'!AW115/100</f>
        <v>552943.239177075</v>
      </c>
      <c r="CO45" s="4" t="n">
        <f aca="false">CO16*'Taux avec population simulée'!AX115/100</f>
        <v>548599.149825065</v>
      </c>
      <c r="CP45" s="4" t="n">
        <f aca="false">CP16*'Taux avec population simulée'!AY115/100</f>
        <v>557729.166599992</v>
      </c>
      <c r="CQ45" s="4" t="n">
        <f aca="false">CQ16*'Taux avec population simulée'!AZ115/100</f>
        <v>557145.09968104</v>
      </c>
      <c r="CR45" s="4" t="n">
        <f aca="false">CR16*'Taux avec population simulée'!BA115/100</f>
        <v>554977.942594314</v>
      </c>
      <c r="CS45" s="4" t="n">
        <f aca="false">CS16*'Taux avec population simulée'!BB115/100</f>
        <v>551209.122500553</v>
      </c>
      <c r="CT45" s="4" t="n">
        <f aca="false">CT16*'Taux avec population simulée'!BC115/100</f>
        <v>545181.747400531</v>
      </c>
      <c r="CU45" s="4" t="n">
        <f aca="false">CU16*'Taux avec population simulée'!BD115/100</f>
        <v>551672.465964291</v>
      </c>
      <c r="CV45" s="4" t="n">
        <f aca="false">CV16*'Taux avec population simulée'!BE115/100</f>
        <v>544803.447990264</v>
      </c>
      <c r="CW45" s="4" t="n">
        <f aca="false">CW16*'Taux avec population simulée'!BF115/100</f>
        <v>548161.71058451</v>
      </c>
      <c r="CX45" s="4" t="n">
        <f aca="false">CX16*'Taux avec population simulée'!BG115/100</f>
        <v>546316.645631333</v>
      </c>
      <c r="CY45" s="4" t="n">
        <f aca="false">CY16*'Taux avec population simulée'!BH115/100</f>
        <v>543279.00889385</v>
      </c>
      <c r="CZ45" s="4" t="n">
        <f aca="false">CZ16*'Taux avec population simulée'!BI115/100</f>
        <v>543821.531303924</v>
      </c>
      <c r="DA45" s="4" t="n">
        <f aca="false">DA16*'Taux avec population simulée'!BJ115/100</f>
        <v>557357.221055789</v>
      </c>
      <c r="DB45" s="4" t="n">
        <f aca="false">DB16*'Taux avec population simulée'!BK115/100</f>
        <v>558904.14306289</v>
      </c>
      <c r="DC45" s="4" t="n">
        <f aca="false">DC16*'Taux avec population simulée'!BL115/100</f>
        <v>556821.05251178</v>
      </c>
      <c r="DD45" s="4" t="n">
        <f aca="false">DD16*'Taux avec population simulée'!BM115/100</f>
        <v>556567.386628151</v>
      </c>
      <c r="DE45" s="4" t="n">
        <f aca="false">DE16*'Taux avec population simulée'!BN115/100</f>
        <v>553475.008890733</v>
      </c>
      <c r="DF45" s="4" t="n">
        <f aca="false">DF16*'Taux avec population simulée'!BO115/100</f>
        <v>551556.630098356</v>
      </c>
      <c r="DG45" s="4" t="n">
        <f aca="false">DG16*'Taux avec population simulée'!BP115/100</f>
        <v>547909.510977665</v>
      </c>
      <c r="DH45" s="4" t="n">
        <f aca="false">DH16*'Taux avec population simulée'!BQ115/100</f>
        <v>534358.669699032</v>
      </c>
      <c r="DI45" s="4" t="n">
        <f aca="false">DI16*'Taux avec population simulée'!BR115/100</f>
        <v>537273.627945588</v>
      </c>
      <c r="DJ45" s="4" t="n">
        <f aca="false">DJ16*'Taux avec population simulée'!BS115/100</f>
        <v>531078.608533265</v>
      </c>
      <c r="DK45" s="4" t="n">
        <f aca="false">DK16*'Taux avec population simulée'!BT115/100</f>
        <v>534320.546502649</v>
      </c>
      <c r="DL45" s="4" t="n">
        <f aca="false">DL16*'Taux avec population simulée'!BU115/100</f>
        <v>523547.810970733</v>
      </c>
      <c r="DM45" s="4" t="n">
        <f aca="false">DM16*'Taux avec population simulée'!BV115/100</f>
        <v>522802.453605543</v>
      </c>
      <c r="DN45" s="4" t="n">
        <f aca="false">DN16*'Taux avec population simulée'!BW115/100</f>
        <v>517066.378826605</v>
      </c>
      <c r="DO45" s="4" t="n">
        <f aca="false">DO16*'Taux avec population simulée'!BX115/100</f>
        <v>513036.561465295</v>
      </c>
      <c r="DP45" s="4" t="n">
        <f aca="false">DP16*'Taux avec population simulée'!BY115/100</f>
        <v>514268.722722768</v>
      </c>
      <c r="DQ45" s="4" t="n">
        <f aca="false">DQ16*'Taux avec population simulée'!BZ115/100</f>
        <v>503147.502075193</v>
      </c>
      <c r="DR45" s="4" t="n">
        <f aca="false">DR16*'Taux avec population simulée'!CA115/100</f>
        <v>500781.420104774</v>
      </c>
      <c r="DS45" s="4" t="n">
        <f aca="false">DS16*'Taux avec population simulée'!CB115/100</f>
        <v>498575.162303809</v>
      </c>
      <c r="DT45" s="4" t="n">
        <f aca="false">DT16*'Taux avec population simulée'!CC115/100</f>
        <v>492818.070890968</v>
      </c>
      <c r="DU45" s="4" t="n">
        <f aca="false">DU16*'Taux avec population simulée'!CD115/100</f>
        <v>481020.896645977</v>
      </c>
      <c r="DV45" s="4" t="n">
        <f aca="false">DV16*'Taux avec population simulée'!CE115/100</f>
        <v>475455.39873291</v>
      </c>
      <c r="DW45" s="4" t="n">
        <f aca="false">DW16*'Taux avec population simulée'!CF115/100</f>
        <v>472815.611762815</v>
      </c>
      <c r="DX45" s="4" t="n">
        <f aca="false">DX16*'Taux avec population simulée'!CG115/100</f>
        <v>468301.92306279</v>
      </c>
      <c r="DY45" s="4" t="n">
        <f aca="false">DY16*'Taux avec population simulée'!CH115/100</f>
        <v>460319.512250793</v>
      </c>
      <c r="DZ45" s="4" t="n">
        <f aca="false">DZ16*'Taux avec population simulée'!CI115/100</f>
        <v>463029.680506519</v>
      </c>
      <c r="EA45" s="4" t="n">
        <f aca="false">EA16*'Taux avec population simulée'!CJ115/100</f>
        <v>462154.80202541</v>
      </c>
      <c r="EB45" s="4" t="n">
        <f aca="false">EB16*'Taux avec population simulée'!CK115/100</f>
        <v>463154.802792086</v>
      </c>
      <c r="EC45" s="4" t="n">
        <f aca="false">EC16*'Taux avec population simulée'!CL115/100</f>
        <v>456345.902166201</v>
      </c>
      <c r="ED45" s="4" t="n">
        <f aca="false">ED16*'Taux avec population simulée'!CM115/100</f>
        <v>449840.032075674</v>
      </c>
      <c r="EE45" s="4" t="n">
        <f aca="false">EE16*'Taux avec population simulée'!CN115/100</f>
        <v>452328.303778091</v>
      </c>
      <c r="EF45" s="4" t="n">
        <f aca="false">EF16*'Taux avec population simulée'!CO115/100</f>
        <v>459374.74124298</v>
      </c>
      <c r="EG45" s="4" t="n">
        <f aca="false">EG16*'Taux avec population simulée'!CP115/100</f>
        <v>460020.880545788</v>
      </c>
      <c r="EH45" s="4" t="n">
        <f aca="false">EH16*'Taux avec population simulée'!CQ115/100</f>
        <v>460233.979438394</v>
      </c>
      <c r="EI45" s="4" t="n">
        <f aca="false">EI16*'Taux avec population simulée'!CR115/100</f>
        <v>457807.780119831</v>
      </c>
      <c r="EJ45" s="4" t="n">
        <f aca="false">EJ16*'Taux avec population simulée'!CS115/100</f>
        <v>455016.477882058</v>
      </c>
      <c r="EK45" s="4" t="n">
        <f aca="false">EK16*'Taux avec population simulée'!CT115/100</f>
        <v>457658.708646793</v>
      </c>
      <c r="EL45" s="4" t="n">
        <f aca="false">EL16*'Taux avec population simulée'!CU115/100</f>
        <v>452489.594224329</v>
      </c>
      <c r="EM45" s="4" t="n">
        <f aca="false">EM16*'Taux avec population simulée'!CV115/100</f>
        <v>454215.401999076</v>
      </c>
      <c r="EN45" s="4" t="n">
        <f aca="false">EN16*'Taux avec population simulée'!CW115/100</f>
        <v>448664.566853848</v>
      </c>
      <c r="EO45" s="4" t="n">
        <f aca="false">EO16*'Taux avec population simulée'!CX115/100</f>
        <v>444100.047225312</v>
      </c>
      <c r="EP45" s="4" t="n">
        <f aca="false">EP16*'Taux avec population simulée'!CY115/100</f>
        <v>448182.161791918</v>
      </c>
      <c r="EQ45" s="4" t="n">
        <f aca="false">EQ16*'Taux avec population simulée'!CZ115/100</f>
        <v>447308.749587593</v>
      </c>
      <c r="ER45" s="4" t="n">
        <f aca="false">ER16*'Taux avec population simulée'!DA115/100</f>
        <v>449631.33201342</v>
      </c>
      <c r="ES45" s="4" t="n">
        <f aca="false">ES16*'Taux avec population simulée'!DB115/100</f>
        <v>447421.164141031</v>
      </c>
      <c r="ET45" s="4" t="n">
        <f aca="false">ET16*'Taux avec population simulée'!DC115/100</f>
        <v>444136.215385984</v>
      </c>
      <c r="EU45" s="4" t="n">
        <f aca="false">EU16*'Taux avec population simulée'!DD115/100</f>
        <v>439803.856248245</v>
      </c>
      <c r="EV45" s="4" t="n">
        <f aca="false">EV16*'Taux avec population simulée'!DE115/100</f>
        <v>0</v>
      </c>
      <c r="HA45" s="1" t="n">
        <v>20</v>
      </c>
      <c r="HB45" s="4" t="n">
        <f aca="false">HB16*'Taux avec population simulée'!N129/100</f>
        <v>497802.402271145</v>
      </c>
      <c r="HC45" s="4" t="n">
        <f aca="false">HC16*'Taux avec population simulée'!O129/100</f>
        <v>500277.714716019</v>
      </c>
      <c r="HD45" s="4" t="n">
        <f aca="false">HD16*'Taux avec population simulée'!P129/100</f>
        <v>492946.998583409</v>
      </c>
      <c r="HE45" s="4" t="n">
        <f aca="false">HE16*'Taux avec population simulée'!Q129/100</f>
        <v>489558.089168101</v>
      </c>
      <c r="HF45" s="4" t="n">
        <f aca="false">HF16*'Taux avec population simulée'!R129/100</f>
        <v>492228.670898202</v>
      </c>
      <c r="HG45" s="4" t="n">
        <f aca="false">HG16*'Taux avec population simulée'!S129/100</f>
        <v>483262.519650889</v>
      </c>
      <c r="HH45" s="4" t="n">
        <f aca="false">HH16*'Taux avec population simulée'!T129/100</f>
        <v>480737.183164407</v>
      </c>
      <c r="HI45" s="4" t="n">
        <f aca="false">HI16*'Taux avec population simulée'!U129/100</f>
        <v>476602.740006174</v>
      </c>
      <c r="HJ45" s="4" t="n">
        <f aca="false">HJ16*'Taux avec population simulée'!V129/100</f>
        <v>476388.602003497</v>
      </c>
      <c r="HK45" s="4" t="n">
        <f aca="false">HK16*'Taux avec population simulée'!W129/100</f>
        <v>473757.512937825</v>
      </c>
      <c r="HL45" s="4" t="n">
        <f aca="false">HL16*'Taux avec population simulée'!X129/100</f>
        <v>474583.787239136</v>
      </c>
      <c r="HM45" s="4" t="n">
        <f aca="false">HM16*'Taux avec population simulée'!Y129/100</f>
        <v>474357.362629749</v>
      </c>
      <c r="HN45" s="4" t="n">
        <f aca="false">HN16*'Taux avec population simulée'!Z129/100</f>
        <v>482387.537730117</v>
      </c>
      <c r="HO45" s="4" t="n">
        <f aca="false">HO16*'Taux avec population simulée'!AA129/100</f>
        <v>483194.943313979</v>
      </c>
      <c r="HP45" s="4" t="n">
        <f aca="false">HP16*'Taux avec population simulée'!AB129/100</f>
        <v>478291.709621546</v>
      </c>
      <c r="HQ45" s="4" t="n">
        <f aca="false">HQ16*'Taux avec population simulée'!AC129/100</f>
        <v>480227.288985903</v>
      </c>
      <c r="HR45" s="4" t="n">
        <f aca="false">HR16*'Taux avec population simulée'!AD129/100</f>
        <v>477132.819324275</v>
      </c>
      <c r="HS45" s="4" t="n">
        <f aca="false">HS16*'Taux avec population simulée'!AE129/100</f>
        <v>474854.092586777</v>
      </c>
      <c r="HT45" s="4" t="n">
        <f aca="false">HT16*'Taux avec population simulée'!AF129/100</f>
        <v>471567.425291599</v>
      </c>
      <c r="HU45" s="4" t="n">
        <f aca="false">HU16*'Taux avec population simulée'!AG129/100</f>
        <v>467423.767178332</v>
      </c>
      <c r="HV45" s="4" t="n">
        <f aca="false">HV16*'Taux avec population simulée'!AH129/100</f>
        <v>459864.432399423</v>
      </c>
      <c r="HW45" s="4" t="n">
        <f aca="false">HW16*'Taux avec population simulée'!AI129/100</f>
        <v>456961.721563962</v>
      </c>
      <c r="HX45" s="4" t="n">
        <f aca="false">HX16*'Taux avec population simulée'!AJ129/100</f>
        <v>460903.967088646</v>
      </c>
      <c r="HY45" s="4" t="n">
        <f aca="false">HY16*'Taux avec population simulée'!AK129/100</f>
        <v>462883.427191255</v>
      </c>
      <c r="HZ45" s="4" t="n">
        <f aca="false">HZ16*'Taux avec population simulée'!AL129/100</f>
        <v>457685.753745143</v>
      </c>
      <c r="IA45" s="4" t="n">
        <f aca="false">IA16*'Taux avec population simulée'!AM129/100</f>
        <v>457905.596243792</v>
      </c>
      <c r="IB45" s="4" t="n">
        <f aca="false">IB16*'Taux avec population simulée'!AN129/100</f>
        <v>466957.314930699</v>
      </c>
      <c r="IC45" s="4" t="n">
        <f aca="false">IC16*'Taux avec population simulée'!AO129/100</f>
        <v>467013.921083046</v>
      </c>
      <c r="ID45" s="4" t="n">
        <f aca="false">ID16*'Taux avec population simulée'!AP129/100</f>
        <v>470943.002386253</v>
      </c>
      <c r="IE45" s="4" t="n">
        <f aca="false">IE16*'Taux avec population simulée'!AQ129/100</f>
        <v>479508.961300695</v>
      </c>
      <c r="IF45" s="4" t="n">
        <f aca="false">IF16*'Taux avec population simulée'!AR129/100</f>
        <v>479289.118802046</v>
      </c>
      <c r="IG45" s="4" t="n">
        <f aca="false">IG16*'Taux avec population simulée'!AS129/100</f>
        <v>484783.864846134</v>
      </c>
      <c r="IH45" s="4" t="n">
        <f aca="false">IH16*'Taux avec population simulée'!AT129/100</f>
        <v>482119.865226771</v>
      </c>
      <c r="II45" s="4" t="n">
        <f aca="false">II16*'Taux avec population simulée'!AU129/100</f>
        <v>473870.725242519</v>
      </c>
      <c r="IJ45" s="4" t="n">
        <f aca="false">IJ16*'Taux avec population simulée'!AV129/100</f>
        <v>479241.727604732</v>
      </c>
      <c r="IK45" s="4" t="n">
        <f aca="false">IK16*'Taux avec population simulée'!AW129/100</f>
        <v>470334.815354061</v>
      </c>
      <c r="IL45" s="4" t="n">
        <f aca="false">IL16*'Taux avec population simulée'!AX129/100</f>
        <v>475355.649425013</v>
      </c>
      <c r="IM45" s="4" t="n">
        <f aca="false">IM16*'Taux avec population simulée'!AY129/100</f>
        <v>477832.717099416</v>
      </c>
      <c r="IN45" s="4" t="n">
        <f aca="false">IN16*'Taux avec population simulée'!AZ129/100</f>
        <v>468641.457664864</v>
      </c>
      <c r="IO45" s="4" t="n">
        <f aca="false">IO16*'Taux avec population simulée'!BA129/100</f>
        <v>468930.631729953</v>
      </c>
      <c r="IP45" s="4" t="n">
        <f aca="false">IP16*'Taux avec population simulée'!BB129/100</f>
        <v>475962.520035057</v>
      </c>
      <c r="IQ45" s="4" t="n">
        <f aca="false">IQ16*'Taux avec population simulée'!BC129/100</f>
        <v>475041.024531736</v>
      </c>
      <c r="IR45" s="4" t="n">
        <f aca="false">IR16*'Taux avec population simulée'!BD129/100</f>
        <v>474434.153921692</v>
      </c>
      <c r="IS45" s="4" t="n">
        <f aca="false">IS16*'Taux avec population simulée'!BE129/100</f>
        <v>467699.338214563</v>
      </c>
      <c r="IT45" s="4" t="n">
        <f aca="false">IT16*'Taux avec population simulée'!BF129/100</f>
        <v>471900.480094942</v>
      </c>
      <c r="IU45" s="4" t="n">
        <f aca="false">IU16*'Taux avec population simulée'!BG129/100</f>
        <v>476277.144928334</v>
      </c>
      <c r="IV45" s="4" t="n">
        <f aca="false">IV16*'Taux avec population simulée'!BH129/100</f>
        <v>475249.45803844</v>
      </c>
      <c r="IW45" s="4" t="n">
        <f aca="false">IW16*'Taux avec population simulée'!BI129/100</f>
        <v>478019.649044375</v>
      </c>
      <c r="IX45" s="4" t="n">
        <f aca="false">IX16*'Taux avec population simulée'!BJ129/100</f>
        <v>472659.616866725</v>
      </c>
      <c r="IY45" s="4" t="n">
        <f aca="false">IY16*'Taux avec population simulée'!BK129/100</f>
        <v>462860.170399981</v>
      </c>
      <c r="IZ45" s="4" t="n">
        <f aca="false">IZ16*'Taux avec population simulée'!BL129/100</f>
        <v>462032.14086914</v>
      </c>
      <c r="JA45" s="4" t="n">
        <f aca="false">JA16*'Taux avec population simulée'!BM129/100</f>
        <v>448953.925640103</v>
      </c>
      <c r="JB45" s="4" t="n">
        <f aca="false">JB16*'Taux avec population simulée'!BN129/100</f>
        <v>440172.95110822</v>
      </c>
      <c r="JC45" s="4" t="n">
        <f aca="false">JC16*'Taux avec population simulée'!BO129/100</f>
        <v>444403.493083228</v>
      </c>
      <c r="JD45" s="4" t="n">
        <f aca="false">JD16*'Taux avec population simulée'!BP129/100</f>
        <v>444046.742681228</v>
      </c>
      <c r="JE45" s="4" t="n">
        <f aca="false">JE16*'Taux avec population simulée'!BQ129/100</f>
        <v>452901.436853377</v>
      </c>
      <c r="JF45" s="4" t="n">
        <f aca="false">JF16*'Taux avec population simulée'!BR129/100</f>
        <v>455375.871683485</v>
      </c>
      <c r="JG45" s="4" t="n">
        <f aca="false">JG16*'Taux avec population simulée'!BS129/100</f>
        <v>448288.693648182</v>
      </c>
      <c r="JH45" s="4" t="n">
        <f aca="false">JH16*'Taux avec population simulée'!BT129/100</f>
        <v>455996.345322388</v>
      </c>
      <c r="JI45" s="4" t="n">
        <f aca="false">JI16*'Taux avec population simulée'!BU129/100</f>
        <v>452029.526584282</v>
      </c>
      <c r="JJ45" s="4" t="n">
        <f aca="false">JJ16*'Taux avec population simulée'!BV129/100</f>
        <v>450274.73586153</v>
      </c>
      <c r="JK45" s="4" t="n">
        <f aca="false">JK16*'Taux avec population simulée'!BW129/100</f>
        <v>454063.398802327</v>
      </c>
      <c r="JL45" s="4" t="n">
        <f aca="false">JL16*'Taux avec population simulée'!BX129/100</f>
        <v>453136.198803033</v>
      </c>
      <c r="JM45" s="4" t="n">
        <f aca="false">JM16*'Taux avec population simulée'!BY129/100</f>
        <v>456093.76056131</v>
      </c>
      <c r="JN45" s="4" t="n">
        <f aca="false">JN16*'Taux avec population simulée'!BZ129/100</f>
        <v>449979.418493085</v>
      </c>
      <c r="JO45" s="4" t="n">
        <f aca="false">JO16*'Taux avec population simulée'!CA129/100</f>
        <v>454441.211958688</v>
      </c>
      <c r="JP45" s="4" t="n">
        <f aca="false">JP16*'Taux avec population simulée'!CB129/100</f>
        <v>454702.741158678</v>
      </c>
      <c r="JQ45" s="4" t="n">
        <f aca="false">JQ16*'Taux avec population simulée'!CC129/100</f>
        <v>445730.007800628</v>
      </c>
      <c r="JR45" s="4" t="n">
        <f aca="false">JR16*'Taux avec population simulée'!CD129/100</f>
        <v>456746.705946521</v>
      </c>
      <c r="JS45" s="4" t="n">
        <f aca="false">JS16*'Taux avec population simulée'!CE129/100</f>
        <v>462714.047541597</v>
      </c>
      <c r="JT45" s="4" t="n">
        <f aca="false">JT16*'Taux avec population simulée'!CF129/100</f>
        <v>459096.080672606</v>
      </c>
      <c r="JU45" s="4" t="n">
        <f aca="false">JU16*'Taux avec population simulée'!CG129/100</f>
        <v>458458.054738402</v>
      </c>
      <c r="JV45" s="4" t="n">
        <f aca="false">JV16*'Taux avec population simulée'!CH129/100</f>
        <v>457423.346930388</v>
      </c>
      <c r="JW45" s="4" t="n">
        <f aca="false">JW16*'Taux avec population simulée'!CI129/100</f>
        <v>455011.222748599</v>
      </c>
      <c r="JX45" s="4" t="n">
        <f aca="false">JX16*'Taux avec population simulée'!CJ129/100</f>
        <v>452017.678784954</v>
      </c>
      <c r="JY45" s="4" t="n">
        <f aca="false">JY16*'Taux avec population simulée'!CK129/100</f>
        <v>449395.365866932</v>
      </c>
      <c r="JZ45" s="4" t="n">
        <f aca="false">JZ16*'Taux avec population simulée'!CL129/100</f>
        <v>438306.264502921</v>
      </c>
      <c r="KA45" s="4" t="n">
        <f aca="false">KA16*'Taux avec population simulée'!CM129/100</f>
        <v>439040.828061283</v>
      </c>
      <c r="KB45" s="4" t="n">
        <f aca="false">KB16*'Taux avec population simulée'!CN129/100</f>
        <v>427426.035452996</v>
      </c>
      <c r="KC45" s="4" t="n">
        <f aca="false">KC16*'Taux avec population simulée'!CO129/100</f>
        <v>434630.813866818</v>
      </c>
      <c r="KD45" s="4" t="n">
        <f aca="false">KD16*'Taux avec population simulée'!CP129/100</f>
        <v>426631.355283228</v>
      </c>
      <c r="KE45" s="4" t="n">
        <f aca="false">KE16*'Taux avec population simulée'!CQ129/100</f>
        <v>422319.633942451</v>
      </c>
      <c r="KF45" s="4" t="n">
        <f aca="false">KF16*'Taux avec population simulée'!CR129/100</f>
        <v>424353.067353112</v>
      </c>
      <c r="KG45" s="4" t="n">
        <f aca="false">KG16*'Taux avec population simulée'!CS129/100</f>
        <v>421841.333895489</v>
      </c>
      <c r="KH45" s="4" t="n">
        <f aca="false">KH16*'Taux avec population simulée'!CT129/100</f>
        <v>419705.219557314</v>
      </c>
      <c r="KI45" s="4" t="n">
        <f aca="false">KI16*'Taux avec population simulée'!CU129/100</f>
        <v>411006.740813347</v>
      </c>
      <c r="KJ45" s="4" t="n">
        <f aca="false">KJ16*'Taux avec population simulée'!CV129/100</f>
        <v>403461.886678062</v>
      </c>
      <c r="KK45" s="4" t="n">
        <f aca="false">KK16*'Taux avec population simulée'!CW129/100</f>
        <v>412024.335133443</v>
      </c>
      <c r="KL45" s="4" t="n">
        <f aca="false">KL16*'Taux avec population simulée'!CX129/100</f>
        <v>399154.992218493</v>
      </c>
      <c r="KM45" s="4" t="n">
        <f aca="false">KM16*'Taux avec population simulée'!CY129/100</f>
        <v>387723.182288723</v>
      </c>
      <c r="KN45" s="4" t="n">
        <f aca="false">KN16*'Taux avec population simulée'!CZ129/100</f>
        <v>386213.246085424</v>
      </c>
      <c r="KO45" s="4" t="n">
        <f aca="false">KO16*'Taux avec population simulée'!DA129/100</f>
        <v>383072.70164863</v>
      </c>
      <c r="KP45" s="4" t="n">
        <f aca="false">KP16*'Taux avec population simulée'!DB129/100</f>
        <v>385906.958532416</v>
      </c>
      <c r="KQ45" s="4" t="n">
        <f aca="false">KQ16*'Taux avec population simulée'!DC129/100</f>
        <v>381489.484612448</v>
      </c>
      <c r="KR45" s="4" t="n">
        <f aca="false">KR16*'Taux avec population simulée'!DD129/100</f>
        <v>378039.142163585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f aca="false">B42+1</f>
        <v>2006</v>
      </c>
      <c r="C46" s="0" t="n">
        <v>0.0425247452</v>
      </c>
      <c r="D46" s="0" t="n">
        <v>0.2753236449</v>
      </c>
      <c r="E46" s="0" t="n">
        <v>0.454513985</v>
      </c>
      <c r="F46" s="0" t="n">
        <v>0.4969154443</v>
      </c>
      <c r="G46" s="0" t="n">
        <v>0.503132443</v>
      </c>
      <c r="H46" s="0" t="n">
        <v>0.4936721106</v>
      </c>
      <c r="I46" s="0" t="n">
        <v>0.4923907551</v>
      </c>
      <c r="J46" s="0" t="n">
        <v>0.4129779317</v>
      </c>
      <c r="K46" s="0" t="n">
        <v>0.336947041</v>
      </c>
      <c r="L46" s="0" t="n">
        <v>0.267560087</v>
      </c>
      <c r="M46" s="0" t="n">
        <v>0.1182932204</v>
      </c>
      <c r="O46" s="0" t="n">
        <v>16</v>
      </c>
      <c r="P46" s="0" t="n">
        <v>0.0265581095</v>
      </c>
      <c r="Q46" s="0" t="n">
        <v>0.1295195832</v>
      </c>
      <c r="R46" s="0" t="n">
        <v>0.3058724331</v>
      </c>
      <c r="S46" s="0" t="n">
        <v>0.3173974985</v>
      </c>
      <c r="T46" s="0" t="n">
        <v>0.3142193518</v>
      </c>
      <c r="U46" s="0" t="n">
        <v>0.3161456195</v>
      </c>
      <c r="V46" s="0" t="n">
        <v>0.2872693719</v>
      </c>
      <c r="W46" s="0" t="n">
        <v>0.2791705517</v>
      </c>
      <c r="X46" s="0" t="n">
        <v>0.2341792417</v>
      </c>
      <c r="Y46" s="0" t="n">
        <v>0.14828213</v>
      </c>
      <c r="Z46" s="0" t="n">
        <v>0.0532520482</v>
      </c>
      <c r="BD46" s="1" t="n">
        <v>25</v>
      </c>
      <c r="BE46" s="18" t="n">
        <f aca="false">BE17*'Taux avec population simulée'!N116/100</f>
        <v>931915.410211202</v>
      </c>
      <c r="BF46" s="18" t="n">
        <f aca="false">BF17*'Taux avec population simulée'!O116/100</f>
        <v>956271.048923185</v>
      </c>
      <c r="BG46" s="18" t="n">
        <f aca="false">BG17*'Taux avec population simulée'!P116/100</f>
        <v>964032.430149643</v>
      </c>
      <c r="BH46" s="18" t="n">
        <f aca="false">BH17*'Taux avec population simulée'!Q116/100</f>
        <v>964779.51962449</v>
      </c>
      <c r="BI46" s="18" t="n">
        <f aca="false">BI17*'Taux avec population simulée'!R116/100</f>
        <v>988144.547263307</v>
      </c>
      <c r="BJ46" s="18" t="n">
        <f aca="false">BJ17*'Taux avec population simulée'!S116/100</f>
        <v>976380.714624459</v>
      </c>
      <c r="BK46" s="18" t="n">
        <f aca="false">BK17*'Taux avec population simulée'!T116/100</f>
        <v>996924.370602739</v>
      </c>
      <c r="BL46" s="18" t="n">
        <f aca="false">BL17*'Taux avec population simulée'!U116/100</f>
        <v>1002160.08496662</v>
      </c>
      <c r="BM46" s="18" t="n">
        <f aca="false">BM17*'Taux avec population simulée'!V116/100</f>
        <v>1009094.36247878</v>
      </c>
      <c r="BN46" s="18" t="n">
        <f aca="false">BN17*'Taux avec population simulée'!W116/100</f>
        <v>1024277.06441405</v>
      </c>
      <c r="BO46" s="18" t="n">
        <f aca="false">BO17*'Taux avec population simulée'!X116/100</f>
        <v>1028663.06234379</v>
      </c>
      <c r="BP46" s="18" t="n">
        <f aca="false">BP17*'Taux avec population simulée'!Y116/100</f>
        <v>1048637.92144599</v>
      </c>
      <c r="BQ46" s="18" t="n">
        <f aca="false">BQ17*'Taux avec population simulée'!Z116/100</f>
        <v>1048631.83340604</v>
      </c>
      <c r="BR46" s="18" t="n">
        <f aca="false">BR17*'Taux avec population simulée'!AA116/100</f>
        <v>1054378.0734064</v>
      </c>
      <c r="BS46" s="18" t="n">
        <f aca="false">BS17*'Taux avec population simulée'!AB116/100</f>
        <v>1062457.77215066</v>
      </c>
      <c r="BT46" s="18" t="n">
        <f aca="false">BT17*'Taux avec population simulée'!AC116/100</f>
        <v>1044478.92043469</v>
      </c>
      <c r="BU46" s="18" t="n">
        <f aca="false">BU17*'Taux avec population simulée'!AD116/100</f>
        <v>1040914.80789927</v>
      </c>
      <c r="BV46" s="18" t="n">
        <f aca="false">BV17*'Taux avec population simulée'!AE116/100</f>
        <v>1027014.94295516</v>
      </c>
      <c r="BW46" s="18" t="n">
        <f aca="false">BW17*'Taux avec population simulée'!AF116/100</f>
        <v>1039468.46354925</v>
      </c>
      <c r="BX46" s="18" t="n">
        <f aca="false">BX17*'Taux avec population simulée'!AG116/100</f>
        <v>1050998.34150971</v>
      </c>
      <c r="BY46" s="18" t="n">
        <f aca="false">BY17*'Taux avec population simulée'!AH116/100</f>
        <v>1032250.65731904</v>
      </c>
      <c r="BZ46" s="18" t="n">
        <f aca="false">BZ17*'Taux avec population simulée'!AI116/100</f>
        <v>1016288.68626915</v>
      </c>
      <c r="CA46" s="18" t="n">
        <f aca="false">CA17*'Taux avec population simulée'!AJ116/100</f>
        <v>1013354.2510094</v>
      </c>
      <c r="CB46" s="18" t="n">
        <f aca="false">CB17*'Taux avec population simulée'!AK116/100</f>
        <v>1022198.43362839</v>
      </c>
      <c r="CC46" s="18" t="n">
        <f aca="false">CC17*'Taux avec population simulée'!AL116/100</f>
        <v>1014397.9150022</v>
      </c>
      <c r="CD46" s="18" t="n">
        <f aca="false">CD17*'Taux avec population simulée'!AM116/100</f>
        <v>1027339.34851292</v>
      </c>
      <c r="CE46" s="18" t="n">
        <f aca="false">CE17*'Taux avec population simulée'!AN116/100</f>
        <v>1005875.52878099</v>
      </c>
      <c r="CF46" s="18" t="n">
        <f aca="false">CF17*'Taux avec population simulée'!AO116/100</f>
        <v>1008050.69848598</v>
      </c>
      <c r="CG46" s="18" t="n">
        <f aca="false">CG17*'Taux avec population simulée'!AP116/100</f>
        <v>1010095.41019188</v>
      </c>
      <c r="CH46" s="18" t="n">
        <f aca="false">CH17*'Taux avec population simulée'!AQ116/100</f>
        <v>1009869.28299344</v>
      </c>
      <c r="CI46" s="18" t="n">
        <f aca="false">CI17*'Taux avec population simulée'!AR116/100</f>
        <v>1009061.31311901</v>
      </c>
      <c r="CJ46" s="18" t="n">
        <f aca="false">CJ17*'Taux avec population simulée'!AS116/100</f>
        <v>1015452.88535492</v>
      </c>
      <c r="CK46" s="18" t="n">
        <f aca="false">CK17*'Taux avec population simulée'!AT116/100</f>
        <v>1015461.58255486</v>
      </c>
      <c r="CL46" s="18" t="n">
        <f aca="false">CL17*'Taux avec population simulée'!AU116/100</f>
        <v>998564.662511424</v>
      </c>
      <c r="CM46" s="18" t="n">
        <f aca="false">CM17*'Taux avec population simulée'!AV116/100</f>
        <v>998742.955110194</v>
      </c>
      <c r="CN46" s="18" t="n">
        <f aca="false">CN17*'Taux avec population simulée'!AW116/100</f>
        <v>1016575.69386717</v>
      </c>
      <c r="CO46" s="18" t="n">
        <f aca="false">CO17*'Taux avec population simulée'!AX116/100</f>
        <v>1026533.98779848</v>
      </c>
      <c r="CP46" s="18" t="n">
        <f aca="false">CP17*'Taux avec population simulée'!AY116/100</f>
        <v>1028442.15346531</v>
      </c>
      <c r="CQ46" s="18" t="n">
        <f aca="false">CQ17*'Taux avec population simulée'!AZ116/100</f>
        <v>1015004.10983802</v>
      </c>
      <c r="CR46" s="18" t="n">
        <f aca="false">CR17*'Taux avec population simulée'!BA116/100</f>
        <v>1008262.91016452</v>
      </c>
      <c r="CS46" s="18" t="n">
        <f aca="false">CS17*'Taux avec population simulée'!BB116/100</f>
        <v>1027119.30935444</v>
      </c>
      <c r="CT46" s="18" t="n">
        <f aca="false">CT17*'Taux avec population simulée'!BC116/100</f>
        <v>1041609.71417448</v>
      </c>
      <c r="CU46" s="18" t="n">
        <f aca="false">CU17*'Taux avec population simulée'!BD116/100</f>
        <v>1035417.3078172</v>
      </c>
      <c r="CV46" s="18" t="n">
        <f aca="false">CV17*'Taux avec population simulée'!BE116/100</f>
        <v>1038623.09571508</v>
      </c>
      <c r="CW46" s="18" t="n">
        <f aca="false">CW17*'Taux avec population simulée'!BF116/100</f>
        <v>1039547.6080687</v>
      </c>
      <c r="CX46" s="18" t="n">
        <f aca="false">CX17*'Taux avec population simulée'!BG116/100</f>
        <v>1036468.79928994</v>
      </c>
      <c r="CY46" s="18" t="n">
        <f aca="false">CY17*'Taux avec population simulée'!BH116/100</f>
        <v>1040417.3280627</v>
      </c>
      <c r="CZ46" s="18" t="n">
        <f aca="false">CZ17*'Taux avec population simulée'!BI116/100</f>
        <v>1038652.66619488</v>
      </c>
      <c r="DA46" s="18" t="n">
        <f aca="false">DA17*'Taux avec population simulée'!BJ116/100</f>
        <v>1031759.26552243</v>
      </c>
      <c r="DB46" s="18" t="n">
        <f aca="false">DB17*'Taux avec population simulée'!BK116/100</f>
        <v>1017074.04342374</v>
      </c>
      <c r="DC46" s="18" t="n">
        <f aca="false">DC17*'Taux avec population simulée'!BL116/100</f>
        <v>1006860.0518142</v>
      </c>
      <c r="DD46" s="18" t="n">
        <f aca="false">DD17*'Taux avec population simulée'!BM116/100</f>
        <v>985043.125764702</v>
      </c>
      <c r="DE46" s="18" t="n">
        <f aca="false">DE17*'Taux avec population simulée'!BN116/100</f>
        <v>994957.933696304</v>
      </c>
      <c r="DF46" s="18" t="n">
        <f aca="false">DF17*'Taux avec population simulée'!BO116/100</f>
        <v>990766.753045217</v>
      </c>
      <c r="DG46" s="18" t="n">
        <f aca="false">DG17*'Taux avec population simulée'!BP116/100</f>
        <v>980550.152275696</v>
      </c>
      <c r="DH46" s="18" t="n">
        <f aca="false">DH17*'Taux avec population simulée'!BQ116/100</f>
        <v>982272.197863817</v>
      </c>
      <c r="DI46" s="18" t="n">
        <f aca="false">DI17*'Taux avec population simulée'!BR116/100</f>
        <v>974865.662394911</v>
      </c>
      <c r="DJ46" s="18" t="n">
        <f aca="false">DJ17*'Taux avec population simulée'!BS116/100</f>
        <v>991237.271561971</v>
      </c>
      <c r="DK46" s="18" t="n">
        <f aca="false">DK17*'Taux avec population simulée'!BT116/100</f>
        <v>990365.812127983</v>
      </c>
      <c r="DL46" s="18" t="n">
        <f aca="false">DL17*'Taux avec population simulée'!BU116/100</f>
        <v>986402.498115324</v>
      </c>
      <c r="DM46" s="18" t="n">
        <f aca="false">DM17*'Taux avec population simulée'!BV116/100</f>
        <v>978839.413047498</v>
      </c>
      <c r="DN46" s="18" t="n">
        <f aca="false">DN17*'Taux avec population simulée'!BW116/100</f>
        <v>968114.026081487</v>
      </c>
      <c r="DO46" s="18" t="n">
        <f aca="false">DO17*'Taux avec population simulée'!BX116/100</f>
        <v>977600.931776041</v>
      </c>
      <c r="DP46" s="18" t="n">
        <f aca="false">DP17*'Taux avec population simulée'!BY116/100</f>
        <v>963754.989471557</v>
      </c>
      <c r="DQ46" s="18" t="n">
        <f aca="false">DQ17*'Taux avec population simulée'!BZ116/100</f>
        <v>970357.903666007</v>
      </c>
      <c r="DR46" s="18" t="n">
        <f aca="false">DR17*'Taux avec population simulée'!CA116/100</f>
        <v>966842.495450258</v>
      </c>
      <c r="DS46" s="18" t="n">
        <f aca="false">DS17*'Taux avec population simulée'!CB116/100</f>
        <v>961222.364849029</v>
      </c>
      <c r="DT46" s="18" t="n">
        <f aca="false">DT17*'Taux avec population simulée'!CC116/100</f>
        <v>962364.307201151</v>
      </c>
      <c r="DU46" s="18" t="n">
        <f aca="false">DU17*'Taux avec population simulée'!CD116/100</f>
        <v>986501.64619464</v>
      </c>
      <c r="DV46" s="18" t="n">
        <f aca="false">DV17*'Taux avec population simulée'!CE116/100</f>
        <v>988468.083101075</v>
      </c>
      <c r="DW46" s="18" t="n">
        <f aca="false">DW17*'Taux avec population simulée'!CF116/100</f>
        <v>983980.327932033</v>
      </c>
      <c r="DX46" s="18" t="n">
        <f aca="false">DX17*'Taux avec population simulée'!CG116/100</f>
        <v>983252.372297055</v>
      </c>
      <c r="DY46" s="18" t="n">
        <f aca="false">DY17*'Taux avec population simulée'!CH116/100</f>
        <v>977890.548534043</v>
      </c>
      <c r="DZ46" s="18" t="n">
        <f aca="false">DZ17*'Taux avec population simulée'!CI116/100</f>
        <v>974588.221716824</v>
      </c>
      <c r="EA46" s="18" t="n">
        <f aca="false">EA17*'Taux avec population simulée'!CJ116/100</f>
        <v>968733.266717215</v>
      </c>
      <c r="EB46" s="18" t="n">
        <f aca="false">EB17*'Taux avec population simulée'!CK116/100</f>
        <v>946177.078672818</v>
      </c>
      <c r="EC46" s="18" t="n">
        <f aca="false">EC17*'Taux avec population simulée'!CL116/100</f>
        <v>951058.816999142</v>
      </c>
      <c r="ED46" s="18" t="n">
        <f aca="false">ED17*'Taux avec population simulée'!CM116/100</f>
        <v>939884.654516226</v>
      </c>
      <c r="EE46" s="18" t="n">
        <f aca="false">EE17*'Taux avec population simulée'!CN116/100</f>
        <v>944139.324726875</v>
      </c>
      <c r="EF46" s="18" t="n">
        <f aca="false">EF17*'Taux avec population simulée'!CO116/100</f>
        <v>925076.801898378</v>
      </c>
      <c r="EG46" s="18" t="n">
        <f aca="false">EG17*'Taux avec population simulée'!CP116/100</f>
        <v>923900.94046649</v>
      </c>
      <c r="EH46" s="18" t="n">
        <f aca="false">EH17*'Taux avec population simulée'!CQ116/100</f>
        <v>915314.194965725</v>
      </c>
      <c r="EI46" s="18" t="n">
        <f aca="false">EI17*'Taux avec population simulée'!CR116/100</f>
        <v>908375.568853591</v>
      </c>
      <c r="EJ46" s="18" t="n">
        <f aca="false">EJ17*'Taux avec population simulée'!CS116/100</f>
        <v>910520.298358796</v>
      </c>
      <c r="EK46" s="18" t="n">
        <f aca="false">EK17*'Taux avec population simulée'!CT116/100</f>
        <v>890074.051019844</v>
      </c>
      <c r="EL46" s="18" t="n">
        <f aca="false">EL17*'Taux avec population simulée'!CU116/100</f>
        <v>885863.736528888</v>
      </c>
      <c r="EM46" s="18" t="n">
        <f aca="false">EM17*'Taux avec population simulée'!CV116/100</f>
        <v>881703.865797585</v>
      </c>
      <c r="EN46" s="18" t="n">
        <f aca="false">EN17*'Taux avec population simulée'!CW116/100</f>
        <v>871546.405987656</v>
      </c>
      <c r="EO46" s="18" t="n">
        <f aca="false">EO17*'Taux avec population simulée'!CX116/100</f>
        <v>849553.796499372</v>
      </c>
      <c r="EP46" s="18" t="n">
        <f aca="false">EP17*'Taux avec population simulée'!CY116/100</f>
        <v>841410.608195547</v>
      </c>
      <c r="EQ46" s="18" t="n">
        <f aca="false">EQ17*'Taux avec population simulée'!CZ116/100</f>
        <v>837188.117624676</v>
      </c>
      <c r="ER46" s="18" t="n">
        <f aca="false">ER17*'Taux avec population simulée'!DA116/100</f>
        <v>829354.549638716</v>
      </c>
      <c r="ES46" s="18" t="n">
        <f aca="false">ES17*'Taux avec population simulée'!DB116/100</f>
        <v>813723.072186549</v>
      </c>
      <c r="ET46" s="18" t="n">
        <f aca="false">ET17*'Taux avec population simulée'!DC116/100</f>
        <v>819602.379345991</v>
      </c>
      <c r="EU46" s="18" t="n">
        <f aca="false">EU17*'Taux avec population simulée'!DD116/100</f>
        <v>818611.768272825</v>
      </c>
      <c r="EV46" s="18" t="n">
        <f aca="false">EV17*'Taux avec population simulée'!DE116/100</f>
        <v>0</v>
      </c>
      <c r="HA46" s="1" t="n">
        <v>25</v>
      </c>
      <c r="HB46" s="18" t="n">
        <f aca="false">HB17*'Taux avec population simulée'!N130/100</f>
        <v>1010432.60944985</v>
      </c>
      <c r="HC46" s="18" t="n">
        <f aca="false">HC17*'Taux avec population simulée'!O130/100</f>
        <v>996780.719701802</v>
      </c>
      <c r="HD46" s="18" t="n">
        <f aca="false">HD17*'Taux avec population simulée'!P130/100</f>
        <v>997630.853648242</v>
      </c>
      <c r="HE46" s="18" t="n">
        <f aca="false">HE17*'Taux avec population simulée'!Q130/100</f>
        <v>1023436.01666822</v>
      </c>
      <c r="HF46" s="18" t="n">
        <f aca="false">HF17*'Taux avec population simulée'!R130/100</f>
        <v>1015343.31003074</v>
      </c>
      <c r="HG46" s="18" t="n">
        <f aca="false">HG17*'Taux avec population simulée'!S130/100</f>
        <v>1019189.78859718</v>
      </c>
      <c r="HH46" s="18" t="n">
        <f aca="false">HH17*'Taux avec population simulée'!T130/100</f>
        <v>1013435.17239548</v>
      </c>
      <c r="HI46" s="18" t="n">
        <f aca="false">HI17*'Taux avec population simulée'!U130/100</f>
        <v>1023348.07177721</v>
      </c>
      <c r="HJ46" s="18" t="n">
        <f aca="false">HJ17*'Taux avec population simulée'!V130/100</f>
        <v>1021581.1789669</v>
      </c>
      <c r="HK46" s="18" t="n">
        <f aca="false">HK17*'Taux avec population simulée'!W130/100</f>
        <v>1023447.56498724</v>
      </c>
      <c r="HL46" s="18" t="n">
        <f aca="false">HL17*'Taux avec population simulée'!X130/100</f>
        <v>1025692.3805386</v>
      </c>
      <c r="HM46" s="18" t="n">
        <f aca="false">HM17*'Taux avec population simulée'!Y130/100</f>
        <v>1027739.09800213</v>
      </c>
      <c r="HN46" s="18" t="n">
        <f aca="false">HN17*'Taux avec population simulée'!Z130/100</f>
        <v>1027008.88890707</v>
      </c>
      <c r="HO46" s="18" t="n">
        <f aca="false">HO17*'Taux avec population simulée'!AA130/100</f>
        <v>1035281.03865549</v>
      </c>
      <c r="HP46" s="18" t="n">
        <f aca="false">HP17*'Taux avec population simulée'!AB130/100</f>
        <v>1029003.19476888</v>
      </c>
      <c r="HQ46" s="18" t="n">
        <f aca="false">HQ17*'Taux avec population simulée'!AC130/100</f>
        <v>1010841.24227677</v>
      </c>
      <c r="HR46" s="18" t="n">
        <f aca="false">HR17*'Taux avec population simulée'!AD130/100</f>
        <v>1003391.68817558</v>
      </c>
      <c r="HS46" s="18" t="n">
        <f aca="false">HS17*'Taux avec population simulée'!AE130/100</f>
        <v>998512.967555048</v>
      </c>
      <c r="HT46" s="18" t="n">
        <f aca="false">HT17*'Taux avec population simulée'!AF130/100</f>
        <v>992675.736455725</v>
      </c>
      <c r="HU46" s="18" t="n">
        <f aca="false">HU17*'Taux avec population simulée'!AG130/100</f>
        <v>993095.917601666</v>
      </c>
      <c r="HV46" s="18" t="n">
        <f aca="false">HV17*'Taux avec population simulée'!AH130/100</f>
        <v>1005390.43569855</v>
      </c>
      <c r="HW46" s="18" t="n">
        <f aca="false">HW17*'Taux avec population simulée'!AI130/100</f>
        <v>1010401.51782171</v>
      </c>
      <c r="HX46" s="18" t="n">
        <f aca="false">HX17*'Taux avec population simulée'!AJ130/100</f>
        <v>995391.368090275</v>
      </c>
      <c r="HY46" s="18" t="n">
        <f aca="false">HY17*'Taux avec population simulée'!AK130/100</f>
        <v>988530.778259187</v>
      </c>
      <c r="HZ46" s="18" t="n">
        <f aca="false">HZ17*'Taux avec population simulée'!AL130/100</f>
        <v>994175.241264073</v>
      </c>
      <c r="IA46" s="18" t="n">
        <f aca="false">IA17*'Taux avec population simulée'!AM130/100</f>
        <v>976023.948758749</v>
      </c>
      <c r="IB46" s="18" t="n">
        <f aca="false">IB17*'Taux avec population simulée'!AN130/100</f>
        <v>970911.596761091</v>
      </c>
      <c r="IC46" s="18" t="n">
        <f aca="false">IC17*'Taux avec population simulée'!AO130/100</f>
        <v>962541.730467098</v>
      </c>
      <c r="ID46" s="18" t="n">
        <f aca="false">ID17*'Taux avec population simulée'!AP130/100</f>
        <v>962108.22433767</v>
      </c>
      <c r="IE46" s="18" t="n">
        <f aca="false">IE17*'Taux avec population simulée'!AQ130/100</f>
        <v>957039.400619401</v>
      </c>
      <c r="IF46" s="18" t="n">
        <f aca="false">IF17*'Taux avec population simulée'!AR130/100</f>
        <v>960589.176220208</v>
      </c>
      <c r="IG46" s="18" t="n">
        <f aca="false">IG17*'Taux avec population simulée'!AS130/100</f>
        <v>960300.468244667</v>
      </c>
      <c r="IH46" s="18" t="n">
        <f aca="false">IH17*'Taux avec population simulée'!AT130/100</f>
        <v>976556.948098209</v>
      </c>
      <c r="II46" s="18" t="n">
        <f aca="false">II17*'Taux avec population simulée'!AU130/100</f>
        <v>978191.479405888</v>
      </c>
      <c r="IJ46" s="18" t="n">
        <f aca="false">IJ17*'Taux avec population simulée'!AV130/100</f>
        <v>968265.25504067</v>
      </c>
      <c r="IK46" s="18" t="n">
        <f aca="false">IK17*'Taux avec population simulée'!AW130/100</f>
        <v>972183.688517936</v>
      </c>
      <c r="IL46" s="18" t="n">
        <f aca="false">IL17*'Taux avec population simulée'!AX130/100</f>
        <v>965919.169614812</v>
      </c>
      <c r="IM46" s="18" t="n">
        <f aca="false">IM17*'Taux avec population simulée'!AY130/100</f>
        <v>961306.060331782</v>
      </c>
      <c r="IN46" s="18" t="n">
        <f aca="false">IN17*'Taux avec population simulée'!AZ130/100</f>
        <v>954652.451910851</v>
      </c>
      <c r="IO46" s="18" t="n">
        <f aca="false">IO17*'Taux avec population simulée'!BA130/100</f>
        <v>946263.930639976</v>
      </c>
      <c r="IP46" s="18" t="n">
        <f aca="false">IP17*'Taux avec population simulée'!BB130/100</f>
        <v>930960.631271836</v>
      </c>
      <c r="IQ46" s="18" t="n">
        <f aca="false">IQ17*'Taux avec population simulée'!BC130/100</f>
        <v>925084.313554284</v>
      </c>
      <c r="IR46" s="18" t="n">
        <f aca="false">IR17*'Taux avec population simulée'!BD130/100</f>
        <v>933065.090330472</v>
      </c>
      <c r="IS46" s="18" t="n">
        <f aca="false">IS17*'Taux avec population simulée'!BE130/100</f>
        <v>936911.568896911</v>
      </c>
      <c r="IT46" s="18" t="n">
        <f aca="false">IT17*'Taux avec population simulée'!BF130/100</f>
        <v>926550.0617378</v>
      </c>
      <c r="IU46" s="18" t="n">
        <f aca="false">IU17*'Taux avec population simulée'!BG130/100</f>
        <v>926995.11618625</v>
      </c>
      <c r="IV46" s="18" t="n">
        <f aca="false">IV17*'Taux avec population simulée'!BH130/100</f>
        <v>945319.633476899</v>
      </c>
      <c r="IW46" s="18" t="n">
        <f aca="false">IW17*'Taux avec population simulée'!BI130/100</f>
        <v>945364.050088521</v>
      </c>
      <c r="IX46" s="18" t="n">
        <f aca="false">IX17*'Taux avec population simulée'!BJ130/100</f>
        <v>953318.176897735</v>
      </c>
      <c r="IY46" s="18" t="n">
        <f aca="false">IY17*'Taux avec population simulée'!BK130/100</f>
        <v>970659.31040708</v>
      </c>
      <c r="IZ46" s="18" t="n">
        <f aca="false">IZ17*'Taux avec population simulée'!BL130/100</f>
        <v>970214.25595863</v>
      </c>
      <c r="JA46" s="18" t="n">
        <f aca="false">JA17*'Taux avec population simulée'!BM130/100</f>
        <v>981235.793966439</v>
      </c>
      <c r="JB46" s="18" t="n">
        <f aca="false">JB17*'Taux avec population simulée'!BN130/100</f>
        <v>975842.728983332</v>
      </c>
      <c r="JC46" s="18" t="n">
        <f aca="false">JC17*'Taux avec population simulée'!BO130/100</f>
        <v>959062.133112654</v>
      </c>
      <c r="JD46" s="18" t="n">
        <f aca="false">JD17*'Taux avec population simulée'!BP130/100</f>
        <v>970005.497884008</v>
      </c>
      <c r="JE46" s="18" t="n">
        <f aca="false">JE17*'Taux avec population simulée'!BQ130/100</f>
        <v>951974.130230062</v>
      </c>
      <c r="JF46" s="18" t="n">
        <f aca="false">JF17*'Taux avec population simulée'!BR130/100</f>
        <v>962138.427633573</v>
      </c>
      <c r="JG46" s="18" t="n">
        <f aca="false">JG17*'Taux avec population simulée'!BS130/100</f>
        <v>967153.063085663</v>
      </c>
      <c r="JH46" s="18" t="n">
        <f aca="false">JH17*'Taux avec population simulée'!BT130/100</f>
        <v>948510.522855802</v>
      </c>
      <c r="JI46" s="18" t="n">
        <f aca="false">JI17*'Taux avec population simulée'!BU130/100</f>
        <v>949095.933796976</v>
      </c>
      <c r="JJ46" s="18" t="n">
        <f aca="false">JJ17*'Taux avec population simulée'!BV130/100</f>
        <v>963331.457821731</v>
      </c>
      <c r="JK46" s="18" t="n">
        <f aca="false">JK17*'Taux avec population simulée'!BW130/100</f>
        <v>961441.086831112</v>
      </c>
      <c r="JL46" s="18" t="n">
        <f aca="false">JL17*'Taux avec population simulée'!BX130/100</f>
        <v>960212.523353655</v>
      </c>
      <c r="JM46" s="18" t="n">
        <f aca="false">JM17*'Taux avec population simulée'!BY130/100</f>
        <v>946366.977178939</v>
      </c>
      <c r="JN46" s="18" t="n">
        <f aca="false">JN17*'Taux avec population simulée'!BZ130/100</f>
        <v>954802.580058132</v>
      </c>
      <c r="JO46" s="18" t="n">
        <f aca="false">JO17*'Taux avec population simulée'!CA130/100</f>
        <v>963845.802184311</v>
      </c>
      <c r="JP46" s="18" t="n">
        <f aca="false">JP17*'Taux avec population simulée'!CB130/100</f>
        <v>961688.931523961</v>
      </c>
      <c r="JQ46" s="18" t="n">
        <f aca="false">JQ17*'Taux avec population simulée'!CC130/100</f>
        <v>967296.972907317</v>
      </c>
      <c r="JR46" s="18" t="n">
        <f aca="false">JR17*'Taux avec population simulée'!CD130/100</f>
        <v>956190.155005194</v>
      </c>
      <c r="JS46" s="18" t="n">
        <f aca="false">JS17*'Taux avec population simulée'!CE130/100</f>
        <v>936351.919590478</v>
      </c>
      <c r="JT46" s="18" t="n">
        <f aca="false">JT17*'Taux avec population simulée'!CF130/100</f>
        <v>934675.636667875</v>
      </c>
      <c r="JU46" s="18" t="n">
        <f aca="false">JU17*'Taux avec population simulée'!CG130/100</f>
        <v>908428.084196146</v>
      </c>
      <c r="JV46" s="18" t="n">
        <f aca="false">JV17*'Taux avec population simulée'!CH130/100</f>
        <v>890651.667892909</v>
      </c>
      <c r="JW46" s="18" t="n">
        <f aca="false">JW17*'Taux avec population simulée'!CI130/100</f>
        <v>899171.662334184</v>
      </c>
      <c r="JX46" s="18" t="n">
        <f aca="false">JX17*'Taux avec population simulée'!CJ130/100</f>
        <v>898104.775323031</v>
      </c>
      <c r="JY46" s="18" t="n">
        <f aca="false">JY17*'Taux avec population simulée'!CK130/100</f>
        <v>916030.431441317</v>
      </c>
      <c r="JZ46" s="18" t="n">
        <f aca="false">JZ17*'Taux avec population simulée'!CL130/100</f>
        <v>921374.63815164</v>
      </c>
      <c r="KA46" s="18" t="n">
        <f aca="false">KA17*'Taux avec population simulée'!CM130/100</f>
        <v>907058.275893733</v>
      </c>
      <c r="KB46" s="18" t="n">
        <f aca="false">KB17*'Taux avec population simulée'!CN130/100</f>
        <v>922661.831556437</v>
      </c>
      <c r="KC46" s="18" t="n">
        <f aca="false">KC17*'Taux avec population simulée'!CO130/100</f>
        <v>914710.36974392</v>
      </c>
      <c r="KD46" s="18" t="n">
        <f aca="false">KD17*'Taux avec population simulée'!CP130/100</f>
        <v>911157.929146416</v>
      </c>
      <c r="KE46" s="18" t="n">
        <f aca="false">KE17*'Taux avec population simulée'!CQ130/100</f>
        <v>918827.789641252</v>
      </c>
      <c r="KF46" s="18" t="n">
        <f aca="false">KF17*'Taux avec population simulée'!CR130/100</f>
        <v>916950.743634119</v>
      </c>
      <c r="KG46" s="18" t="n">
        <f aca="false">KG17*'Taux avec population simulée'!CS130/100</f>
        <v>922941.656209654</v>
      </c>
      <c r="KH46" s="18" t="n">
        <f aca="false">KH17*'Taux avec population simulée'!CT130/100</f>
        <v>910563.634882918</v>
      </c>
      <c r="KI46" s="18" t="n">
        <f aca="false">KI17*'Taux avec population simulée'!CU130/100</f>
        <v>919558.887068545</v>
      </c>
      <c r="KJ46" s="18" t="n">
        <f aca="false">KJ17*'Taux avec population simulée'!CV130/100</f>
        <v>920386.812709173</v>
      </c>
      <c r="KK46" s="18" t="n">
        <f aca="false">KK17*'Taux avec population simulée'!CW130/100</f>
        <v>902222.195220362</v>
      </c>
      <c r="KL46" s="18" t="n">
        <f aca="false">KL17*'Taux avec population simulée'!CX130/100</f>
        <v>924524.664247851</v>
      </c>
      <c r="KM46" s="18" t="n">
        <f aca="false">KM17*'Taux avec population simulée'!CY130/100</f>
        <v>936642.404230483</v>
      </c>
      <c r="KN46" s="18" t="n">
        <f aca="false">KN17*'Taux avec population simulée'!CZ130/100</f>
        <v>929405.161532844</v>
      </c>
      <c r="KO46" s="18" t="n">
        <f aca="false">KO17*'Taux avec population simulée'!DA130/100</f>
        <v>928113.526466884</v>
      </c>
      <c r="KP46" s="18" t="n">
        <f aca="false">KP17*'Taux avec population simulée'!DB130/100</f>
        <v>925858.939260967</v>
      </c>
      <c r="KQ46" s="18" t="n">
        <f aca="false">KQ17*'Taux avec population simulée'!DC130/100</f>
        <v>920975.776979277</v>
      </c>
      <c r="KR46" s="18" t="n">
        <f aca="false">KR17*'Taux avec population simulée'!DD130/100</f>
        <v>914915.574489612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f aca="false">B43+1</f>
        <v>2007</v>
      </c>
      <c r="C47" s="0" t="n">
        <v>0.0448016717</v>
      </c>
      <c r="D47" s="0" t="n">
        <v>0.2941705772</v>
      </c>
      <c r="E47" s="0" t="n">
        <v>0.4861539858</v>
      </c>
      <c r="F47" s="0" t="n">
        <v>0.5209724182</v>
      </c>
      <c r="G47" s="0" t="n">
        <v>0.5262043044</v>
      </c>
      <c r="H47" s="0" t="n">
        <v>0.4805860613</v>
      </c>
      <c r="I47" s="0" t="n">
        <v>0.4790423478</v>
      </c>
      <c r="J47" s="0" t="n">
        <v>0.3958223521</v>
      </c>
      <c r="K47" s="0" t="n">
        <v>0.3896547449</v>
      </c>
      <c r="L47" s="0" t="n">
        <v>0.2884437052</v>
      </c>
      <c r="M47" s="0" t="n">
        <v>0.120630869</v>
      </c>
      <c r="O47" s="0" t="n">
        <v>17</v>
      </c>
      <c r="P47" s="0" t="n">
        <v>0.0236198078</v>
      </c>
      <c r="Q47" s="0" t="n">
        <v>0.1558200521</v>
      </c>
      <c r="R47" s="0" t="n">
        <v>0.3021605743</v>
      </c>
      <c r="S47" s="0" t="n">
        <v>0.2966088038</v>
      </c>
      <c r="T47" s="0" t="n">
        <v>0.3272549229</v>
      </c>
      <c r="U47" s="0" t="n">
        <v>0.3024389535</v>
      </c>
      <c r="V47" s="0" t="n">
        <v>0.2775738173</v>
      </c>
      <c r="W47" s="0" t="n">
        <v>0.2869991989</v>
      </c>
      <c r="X47" s="0" t="n">
        <v>0.2232585659</v>
      </c>
      <c r="Y47" s="0" t="n">
        <v>0.1609155357</v>
      </c>
      <c r="Z47" s="0" t="n">
        <v>0.0565717128</v>
      </c>
      <c r="BD47" s="1" t="n">
        <v>30</v>
      </c>
      <c r="BE47" s="4" t="n">
        <f aca="false">BE18*'Taux avec population simulée'!N117/100</f>
        <v>955174.300080424</v>
      </c>
      <c r="BF47" s="4" t="n">
        <f aca="false">BF18*'Taux avec population simulée'!O117/100</f>
        <v>964486.12649453</v>
      </c>
      <c r="BG47" s="4" t="n">
        <f aca="false">BG18*'Taux avec population simulée'!P117/100</f>
        <v>965778.015876489</v>
      </c>
      <c r="BH47" s="4" t="n">
        <f aca="false">BH18*'Taux avec population simulée'!Q117/100</f>
        <v>965972.450740803</v>
      </c>
      <c r="BI47" s="4" t="n">
        <f aca="false">BI18*'Taux avec population simulée'!R117/100</f>
        <v>961581.630428651</v>
      </c>
      <c r="BJ47" s="4" t="n">
        <f aca="false">BJ18*'Taux avec population simulée'!S117/100</f>
        <v>984034.848290585</v>
      </c>
      <c r="BK47" s="4" t="n">
        <f aca="false">BK18*'Taux avec population simulée'!T117/100</f>
        <v>984971.944157251</v>
      </c>
      <c r="BL47" s="4" t="n">
        <f aca="false">BL18*'Taux avec population simulée'!U117/100</f>
        <v>985164.374538427</v>
      </c>
      <c r="BM47" s="4" t="n">
        <f aca="false">BM18*'Taux avec population simulée'!V117/100</f>
        <v>974511.548905498</v>
      </c>
      <c r="BN47" s="4" t="n">
        <f aca="false">BN18*'Taux avec population simulée'!W117/100</f>
        <v>983907.563611369</v>
      </c>
      <c r="BO47" s="4" t="n">
        <f aca="false">BO18*'Taux avec population simulée'!X117/100</f>
        <v>995392.249746258</v>
      </c>
      <c r="BP47" s="4" t="n">
        <f aca="false">BP18*'Taux avec population simulée'!Y117/100</f>
        <v>1005155.08486625</v>
      </c>
      <c r="BQ47" s="4" t="n">
        <f aca="false">BQ18*'Taux avec population simulée'!Z117/100</f>
        <v>989705.531085872</v>
      </c>
      <c r="BR47" s="4" t="n">
        <f aca="false">BR18*'Taux avec population simulée'!AA117/100</f>
        <v>999021.366466253</v>
      </c>
      <c r="BS47" s="4" t="n">
        <f aca="false">BS18*'Taux avec population simulée'!AB117/100</f>
        <v>1007897.21779801</v>
      </c>
      <c r="BT47" s="4" t="n">
        <f aca="false">BT18*'Taux avec population simulée'!AC117/100</f>
        <v>1031783.64110308</v>
      </c>
      <c r="BU47" s="4" t="n">
        <f aca="false">BU18*'Taux avec population simulée'!AD117/100</f>
        <v>1036995.29725993</v>
      </c>
      <c r="BV47" s="4" t="n">
        <f aca="false">BV18*'Taux avec population simulée'!AE117/100</f>
        <v>1044813.78373679</v>
      </c>
      <c r="BW47" s="4" t="n">
        <f aca="false">BW18*'Taux avec population simulée'!AF117/100</f>
        <v>1050881.35419325</v>
      </c>
      <c r="BX47" s="4" t="n">
        <f aca="false">BX18*'Taux avec population simulée'!AG117/100</f>
        <v>1055080.74636579</v>
      </c>
      <c r="BY47" s="4" t="n">
        <f aca="false">BY18*'Taux avec population simulée'!AH117/100</f>
        <v>1068045.74329754</v>
      </c>
      <c r="BZ47" s="4" t="n">
        <f aca="false">BZ18*'Taux avec population simulée'!AI117/100</f>
        <v>1096290.91518457</v>
      </c>
      <c r="CA47" s="4" t="n">
        <f aca="false">CA18*'Taux avec population simulée'!AJ117/100</f>
        <v>1105130.68581985</v>
      </c>
      <c r="CB47" s="4" t="n">
        <f aca="false">CB18*'Taux avec population simulée'!AK117/100</f>
        <v>1107624.26284259</v>
      </c>
      <c r="CC47" s="4" t="n">
        <f aca="false">CC18*'Taux avec population simulée'!AL117/100</f>
        <v>1135561.74656805</v>
      </c>
      <c r="CD47" s="4" t="n">
        <f aca="false">CD18*'Taux avec population simulée'!AM117/100</f>
        <v>1123118.91749356</v>
      </c>
      <c r="CE47" s="4" t="n">
        <f aca="false">CE18*'Taux avec population simulée'!AN117/100</f>
        <v>1144829.47435314</v>
      </c>
      <c r="CF47" s="4" t="n">
        <f aca="false">CF18*'Taux avec population simulée'!AO117/100</f>
        <v>1151028.33845509</v>
      </c>
      <c r="CG47" s="4" t="n">
        <f aca="false">CG18*'Taux avec population simulée'!AP117/100</f>
        <v>1159290.81794685</v>
      </c>
      <c r="CH47" s="4" t="n">
        <f aca="false">CH18*'Taux avec population simulée'!AQ117/100</f>
        <v>1174708.29999702</v>
      </c>
      <c r="CI47" s="4" t="n">
        <f aca="false">CI18*'Taux avec population simulée'!AR117/100</f>
        <v>1180263.72501192</v>
      </c>
      <c r="CJ47" s="4" t="n">
        <f aca="false">CJ18*'Taux avec population simulée'!AS117/100</f>
        <v>1201882.07564719</v>
      </c>
      <c r="CK47" s="4" t="n">
        <f aca="false">CK18*'Taux avec population simulée'!AT117/100</f>
        <v>1201949.22583228</v>
      </c>
      <c r="CL47" s="4" t="n">
        <f aca="false">CL18*'Taux avec population simulée'!AU117/100</f>
        <v>1208015.79404718</v>
      </c>
      <c r="CM47" s="4" t="n">
        <f aca="false">CM18*'Taux avec population simulée'!AV117/100</f>
        <v>1218804.92453344</v>
      </c>
      <c r="CN47" s="4" t="n">
        <f aca="false">CN18*'Taux avec population simulée'!AW117/100</f>
        <v>1197876.11609739</v>
      </c>
      <c r="CO47" s="4" t="n">
        <f aca="false">CO18*'Taux avec population simulée'!AX117/100</f>
        <v>1193593.53787465</v>
      </c>
      <c r="CP47" s="4" t="n">
        <f aca="false">CP18*'Taux avec population simulée'!AY117/100</f>
        <v>1179667.39127859</v>
      </c>
      <c r="CQ47" s="4" t="n">
        <f aca="false">CQ18*'Taux avec population simulée'!AZ117/100</f>
        <v>1193706.7911719</v>
      </c>
      <c r="CR47" s="4" t="n">
        <f aca="false">CR18*'Taux avec population simulée'!BA117/100</f>
        <v>1207363.334786</v>
      </c>
      <c r="CS47" s="4" t="n">
        <f aca="false">CS18*'Taux avec population simulée'!BB117/100</f>
        <v>1185759.0155327</v>
      </c>
      <c r="CT47" s="4" t="n">
        <f aca="false">CT18*'Taux avec population simulée'!BC117/100</f>
        <v>1168244.84412095</v>
      </c>
      <c r="CU47" s="4" t="n">
        <f aca="false">CU18*'Taux avec population simulée'!BD117/100</f>
        <v>1165587.90172252</v>
      </c>
      <c r="CV47" s="4" t="n">
        <f aca="false">CV18*'Taux avec population simulée'!BE117/100</f>
        <v>1175697.51242526</v>
      </c>
      <c r="CW47" s="4" t="n">
        <f aca="false">CW18*'Taux avec population simulée'!BF117/100</f>
        <v>1167127.34477193</v>
      </c>
      <c r="CX47" s="4" t="n">
        <f aca="false">CX18*'Taux avec population simulée'!BG117/100</f>
        <v>1181764.08064015</v>
      </c>
      <c r="CY47" s="4" t="n">
        <f aca="false">CY18*'Taux avec population simulée'!BH117/100</f>
        <v>1157349.47602842</v>
      </c>
      <c r="CZ47" s="4" t="n">
        <f aca="false">CZ18*'Taux avec population simulée'!BI117/100</f>
        <v>1159513.31557508</v>
      </c>
      <c r="DA47" s="4" t="n">
        <f aca="false">DA18*'Taux avec population simulée'!BJ117/100</f>
        <v>1161996.87018214</v>
      </c>
      <c r="DB47" s="4" t="n">
        <f aca="false">DB18*'Taux avec population simulée'!BK117/100</f>
        <v>1161736.28737429</v>
      </c>
      <c r="DC47" s="4" t="n">
        <f aca="false">DC18*'Taux avec population simulée'!BL117/100</f>
        <v>1160657.87544645</v>
      </c>
      <c r="DD47" s="4" t="n">
        <f aca="false">DD18*'Taux avec population simulée'!BM117/100</f>
        <v>1168411.21622134</v>
      </c>
      <c r="DE47" s="4" t="n">
        <f aca="false">DE18*'Taux avec population simulée'!BN117/100</f>
        <v>1167938.15820095</v>
      </c>
      <c r="DF47" s="4" t="n">
        <f aca="false">DF18*'Taux avec population simulée'!BO117/100</f>
        <v>1148986.7723798</v>
      </c>
      <c r="DG47" s="4" t="n">
        <f aca="false">DG18*'Taux avec population simulée'!BP117/100</f>
        <v>1148707.14698215</v>
      </c>
      <c r="DH47" s="4" t="n">
        <f aca="false">DH18*'Taux avec population simulée'!BQ117/100</f>
        <v>1169122.80773507</v>
      </c>
      <c r="DI47" s="4" t="n">
        <f aca="false">DI18*'Taux avec population simulée'!BR117/100</f>
        <v>1180353.92675309</v>
      </c>
      <c r="DJ47" s="4" t="n">
        <f aca="false">DJ18*'Taux avec population simulée'!BS117/100</f>
        <v>1181721.98649427</v>
      </c>
      <c r="DK47" s="4" t="n">
        <f aca="false">DK18*'Taux avec population simulée'!BT117/100</f>
        <v>1166098.04268096</v>
      </c>
      <c r="DL47" s="4" t="n">
        <f aca="false">DL18*'Taux avec population simulée'!BU117/100</f>
        <v>1156740.11315469</v>
      </c>
      <c r="DM47" s="4" t="n">
        <f aca="false">DM18*'Taux avec population simulée'!BV117/100</f>
        <v>1178706.24161427</v>
      </c>
      <c r="DN47" s="4" t="n">
        <f aca="false">DN18*'Taux avec population simulée'!BW117/100</f>
        <v>1195031.75452563</v>
      </c>
      <c r="DO47" s="4" t="n">
        <f aca="false">DO18*'Taux avec population simulée'!BX117/100</f>
        <v>1188187.44685348</v>
      </c>
      <c r="DP47" s="4" t="n">
        <f aca="false">DP18*'Taux avec population simulée'!BY117/100</f>
        <v>1191881.70927543</v>
      </c>
      <c r="DQ47" s="4" t="n">
        <f aca="false">DQ18*'Taux avec population simulée'!BZ117/100</f>
        <v>1192961.12344484</v>
      </c>
      <c r="DR47" s="4" t="n">
        <f aca="false">DR18*'Taux avec population simulée'!CA117/100</f>
        <v>1189927.33821661</v>
      </c>
      <c r="DS47" s="4" t="n">
        <f aca="false">DS18*'Taux avec population simulée'!CB117/100</f>
        <v>1193358.01110602</v>
      </c>
      <c r="DT47" s="4" t="n">
        <f aca="false">DT18*'Taux avec population simulée'!CC117/100</f>
        <v>1190620.8893821</v>
      </c>
      <c r="DU47" s="4" t="n">
        <f aca="false">DU18*'Taux avec population simulée'!CD117/100</f>
        <v>1182647.05546211</v>
      </c>
      <c r="DV47" s="4" t="n">
        <f aca="false">DV18*'Taux avec population simulée'!CE117/100</f>
        <v>1167088.25735076</v>
      </c>
      <c r="DW47" s="4" t="n">
        <f aca="false">DW18*'Taux avec population simulée'!CF117/100</f>
        <v>1155317.93236881</v>
      </c>
      <c r="DX47" s="4" t="n">
        <f aca="false">DX18*'Taux avec population simulée'!CG117/100</f>
        <v>1129944.1825759</v>
      </c>
      <c r="DY47" s="4" t="n">
        <f aca="false">DY18*'Taux avec population simulée'!CH117/100</f>
        <v>1141573.19149667</v>
      </c>
      <c r="DZ47" s="4" t="n">
        <f aca="false">DZ18*'Taux avec population simulée'!CI117/100</f>
        <v>1136615.10245668</v>
      </c>
      <c r="EA47" s="4" t="n">
        <f aca="false">EA18*'Taux avec population simulée'!CJ117/100</f>
        <v>1124685.42106532</v>
      </c>
      <c r="EB47" s="4" t="n">
        <f aca="false">EB18*'Taux avec population simulée'!CK117/100</f>
        <v>1129630.48096492</v>
      </c>
      <c r="EC47" s="4" t="n">
        <f aca="false">EC18*'Taux avec population simulée'!CL117/100</f>
        <v>1119441.69317827</v>
      </c>
      <c r="ED47" s="4" t="n">
        <f aca="false">ED18*'Taux avec population simulée'!CM117/100</f>
        <v>1138231.71810687</v>
      </c>
      <c r="EE47" s="4" t="n">
        <f aca="false">EE18*'Taux avec population simulée'!CN117/100</f>
        <v>1137090.16496021</v>
      </c>
      <c r="EF47" s="4" t="n">
        <f aca="false">EF18*'Taux avec population simulée'!CO117/100</f>
        <v>1132522.95013198</v>
      </c>
      <c r="EG47" s="4" t="n">
        <f aca="false">EG18*'Taux avec population simulée'!CP117/100</f>
        <v>1124591.21035787</v>
      </c>
      <c r="EH47" s="4" t="n">
        <f aca="false">EH18*'Taux avec population simulée'!CQ117/100</f>
        <v>1110574.86202063</v>
      </c>
      <c r="EI47" s="4" t="n">
        <f aca="false">EI18*'Taux avec population simulée'!CR117/100</f>
        <v>1121884.15588101</v>
      </c>
      <c r="EJ47" s="4" t="n">
        <f aca="false">EJ18*'Taux avec population simulée'!CS117/100</f>
        <v>1107625.26508416</v>
      </c>
      <c r="EK47" s="4" t="n">
        <f aca="false">EK18*'Taux avec population simulée'!CT117/100</f>
        <v>1111450.82115161</v>
      </c>
      <c r="EL47" s="4" t="n">
        <f aca="false">EL18*'Taux avec population simulée'!CU117/100</f>
        <v>1106497.74331946</v>
      </c>
      <c r="EM47" s="4" t="n">
        <f aca="false">EM18*'Taux avec population simulée'!CV117/100</f>
        <v>1100309.90387476</v>
      </c>
      <c r="EN47" s="4" t="n">
        <f aca="false">EN18*'Taux avec population simulée'!CW117/100</f>
        <v>1101625.84705437</v>
      </c>
      <c r="EO47" s="4" t="n">
        <f aca="false">EO18*'Taux avec population simulée'!CX117/100</f>
        <v>1129286.71210688</v>
      </c>
      <c r="EP47" s="4" t="n">
        <f aca="false">EP18*'Taux avec population simulée'!CY117/100</f>
        <v>1129865.00549198</v>
      </c>
      <c r="EQ47" s="4" t="n">
        <f aca="false">EQ18*'Taux avec population simulée'!CZ117/100</f>
        <v>1125977.31044728</v>
      </c>
      <c r="ER47" s="4" t="n">
        <f aca="false">ER18*'Taux avec population simulée'!DA117/100</f>
        <v>1125025.18095708</v>
      </c>
      <c r="ES47" s="4" t="n">
        <f aca="false">ES18*'Taux avec population simulée'!DB117/100</f>
        <v>1118846.3616865</v>
      </c>
      <c r="ET47" s="4" t="n">
        <f aca="false">ET18*'Taux avec population simulée'!DC117/100</f>
        <v>1115313.46015709</v>
      </c>
      <c r="EU47" s="4" t="n">
        <f aca="false">EU18*'Taux avec population simulée'!DD117/100</f>
        <v>1107413.79211318</v>
      </c>
      <c r="EV47" s="4" t="n">
        <f aca="false">EV18*'Taux avec population simulée'!DE117/100</f>
        <v>0</v>
      </c>
      <c r="HA47" s="1" t="n">
        <v>30</v>
      </c>
      <c r="HB47" s="4" t="n">
        <f aca="false">HB18*'Taux avec population simulée'!N131/100</f>
        <v>944208.355657297</v>
      </c>
      <c r="HC47" s="4" t="n">
        <f aca="false">HC18*'Taux avec population simulée'!O131/100</f>
        <v>962594.534040705</v>
      </c>
      <c r="HD47" s="4" t="n">
        <f aca="false">HD18*'Taux avec population simulée'!P131/100</f>
        <v>974863.879037826</v>
      </c>
      <c r="HE47" s="4" t="n">
        <f aca="false">HE18*'Taux avec population simulée'!Q131/100</f>
        <v>973911.46865477</v>
      </c>
      <c r="HF47" s="4" t="n">
        <f aca="false">HF18*'Taux avec population simulée'!R131/100</f>
        <v>981273.075653043</v>
      </c>
      <c r="HG47" s="4" t="n">
        <f aca="false">HG18*'Taux avec population simulée'!S131/100</f>
        <v>985032.173033825</v>
      </c>
      <c r="HH47" s="4" t="n">
        <f aca="false">HH18*'Taux avec population simulée'!T131/100</f>
        <v>993367.993774599</v>
      </c>
      <c r="HI47" s="4" t="n">
        <f aca="false">HI18*'Taux avec population simulée'!U131/100</f>
        <v>1003394.5659342</v>
      </c>
      <c r="HJ47" s="4" t="n">
        <f aca="false">HJ18*'Taux avec population simulée'!V131/100</f>
        <v>1026030.41728592</v>
      </c>
      <c r="HK47" s="4" t="n">
        <f aca="false">HK18*'Taux avec population simulée'!W131/100</f>
        <v>1025440.73551909</v>
      </c>
      <c r="HL47" s="4" t="n">
        <f aca="false">HL18*'Taux avec population simulée'!X131/100</f>
        <v>1032485.20274361</v>
      </c>
      <c r="HM47" s="4" t="n">
        <f aca="false">HM18*'Taux avec population simulée'!Y131/100</f>
        <v>1034483.18331826</v>
      </c>
      <c r="HN47" s="4" t="n">
        <f aca="false">HN18*'Taux avec population simulée'!Z131/100</f>
        <v>1047770.34877678</v>
      </c>
      <c r="HO47" s="4" t="n">
        <f aca="false">HO18*'Taux avec population simulée'!AA131/100</f>
        <v>1037686.29503318</v>
      </c>
      <c r="HP47" s="4" t="n">
        <f aca="false">HP18*'Taux avec population simulée'!AB131/100</f>
        <v>1049941.7651652</v>
      </c>
      <c r="HQ47" s="4" t="n">
        <f aca="false">HQ18*'Taux avec population simulée'!AC131/100</f>
        <v>1069978.06143393</v>
      </c>
      <c r="HR47" s="4" t="n">
        <f aca="false">HR18*'Taux avec population simulée'!AD131/100</f>
        <v>1074514.15126041</v>
      </c>
      <c r="HS47" s="4" t="n">
        <f aca="false">HS18*'Taux avec population simulée'!AE131/100</f>
        <v>1095652.50824293</v>
      </c>
      <c r="HT47" s="4" t="n">
        <f aca="false">HT18*'Taux avec population simulée'!AF131/100</f>
        <v>1120156.51107441</v>
      </c>
      <c r="HU47" s="4" t="n">
        <f aca="false">HU18*'Taux avec population simulée'!AG131/100</f>
        <v>1131318.84004877</v>
      </c>
      <c r="HV47" s="4" t="n">
        <f aca="false">HV18*'Taux avec population simulée'!AH131/100</f>
        <v>1124412.13041348</v>
      </c>
      <c r="HW47" s="4" t="n">
        <f aca="false">HW18*'Taux avec population simulée'!AI131/100</f>
        <v>1109181.49277893</v>
      </c>
      <c r="HX47" s="4" t="n">
        <f aca="false">HX18*'Taux avec population simulée'!AJ131/100</f>
        <v>1110129.93891481</v>
      </c>
      <c r="HY47" s="4" t="n">
        <f aca="false">HY18*'Taux avec population simulée'!AK131/100</f>
        <v>1138919.29293916</v>
      </c>
      <c r="HZ47" s="4" t="n">
        <f aca="false">HZ18*'Taux avec population simulée'!AL131/100</f>
        <v>1130602.30237245</v>
      </c>
      <c r="IA47" s="4" t="n">
        <f aca="false">IA18*'Taux avec population simulée'!AM131/100</f>
        <v>1134893.59993606</v>
      </c>
      <c r="IB47" s="4" t="n">
        <f aca="false">IB18*'Taux avec population simulée'!AN131/100</f>
        <v>1128917.49732438</v>
      </c>
      <c r="IC47" s="4" t="n">
        <f aca="false">IC18*'Taux avec population simulée'!AO131/100</f>
        <v>1140398.94819608</v>
      </c>
      <c r="ID47" s="4" t="n">
        <f aca="false">ID18*'Taux avec population simulée'!AP131/100</f>
        <v>1138738.91969283</v>
      </c>
      <c r="IE47" s="4" t="n">
        <f aca="false">IE18*'Taux avec population simulée'!AQ131/100</f>
        <v>1141095.66463654</v>
      </c>
      <c r="IF47" s="4" t="n">
        <f aca="false">IF18*'Taux avec population simulée'!AR131/100</f>
        <v>1141214.5920517</v>
      </c>
      <c r="IG47" s="4" t="n">
        <f aca="false">IG18*'Taux avec population simulée'!AS131/100</f>
        <v>1143877.57508945</v>
      </c>
      <c r="IH47" s="4" t="n">
        <f aca="false">IH18*'Taux avec population simulée'!AT131/100</f>
        <v>1143062.92229561</v>
      </c>
      <c r="II47" s="4" t="n">
        <f aca="false">II18*'Taux avec population simulée'!AU131/100</f>
        <v>1152291.68971187</v>
      </c>
      <c r="IJ47" s="4" t="n">
        <f aca="false">IJ18*'Taux avec population simulée'!AV131/100</f>
        <v>1145287.85602086</v>
      </c>
      <c r="IK47" s="4" t="n">
        <f aca="false">IK18*'Taux avec population simulée'!AW131/100</f>
        <v>1124760.98416461</v>
      </c>
      <c r="IL47" s="4" t="n">
        <f aca="false">IL18*'Taux avec population simulée'!AX131/100</f>
        <v>1116776.99036034</v>
      </c>
      <c r="IM47" s="4" t="n">
        <f aca="false">IM18*'Taux avec population simulée'!AY131/100</f>
        <v>1111334.07899329</v>
      </c>
      <c r="IN47" s="4" t="n">
        <f aca="false">IN18*'Taux avec population simulée'!AZ131/100</f>
        <v>1106915.92552017</v>
      </c>
      <c r="IO47" s="4" t="n">
        <f aca="false">IO18*'Taux avec population simulée'!BA131/100</f>
        <v>1107384.69774825</v>
      </c>
      <c r="IP47" s="4" t="n">
        <f aca="false">IP18*'Taux avec population simulée'!BB131/100</f>
        <v>1121100.99296313</v>
      </c>
      <c r="IQ47" s="4" t="n">
        <f aca="false">IQ18*'Taux avec population simulée'!BC131/100</f>
        <v>1126691.57253734</v>
      </c>
      <c r="IR47" s="4" t="n">
        <f aca="false">IR18*'Taux avec population simulée'!BD131/100</f>
        <v>1109945.60142132</v>
      </c>
      <c r="IS47" s="4" t="n">
        <f aca="false">IS18*'Taux avec population simulée'!BE131/100</f>
        <v>1102291.63119411</v>
      </c>
      <c r="IT47" s="4" t="n">
        <f aca="false">IT18*'Taux avec population simulée'!BF131/100</f>
        <v>1108409.45564219</v>
      </c>
      <c r="IU47" s="4" t="n">
        <f aca="false">IU18*'Taux avec population simulée'!BG131/100</f>
        <v>1088450.46219332</v>
      </c>
      <c r="IV47" s="4" t="n">
        <f aca="false">IV18*'Taux avec population simulée'!BH131/100</f>
        <v>1082746.90157471</v>
      </c>
      <c r="IW47" s="4" t="n">
        <f aca="false">IW18*'Taux avec population simulée'!BI131/100</f>
        <v>1073203.96757008</v>
      </c>
      <c r="IX47" s="4" t="n">
        <f aca="false">IX18*'Taux avec population simulée'!BJ131/100</f>
        <v>1072720.32941511</v>
      </c>
      <c r="IY47" s="4" t="n">
        <f aca="false">IY18*'Taux avec population simulée'!BK131/100</f>
        <v>1067065.33082435</v>
      </c>
      <c r="IZ47" s="4" t="n">
        <f aca="false">IZ18*'Taux avec population simulée'!BL131/100</f>
        <v>1071025.61374911</v>
      </c>
      <c r="JA47" s="4" t="n">
        <f aca="false">JA18*'Taux avec population simulée'!BM131/100</f>
        <v>1070410.16437567</v>
      </c>
      <c r="JB47" s="4" t="n">
        <f aca="false">JB18*'Taux avec population simulée'!BN131/100</f>
        <v>1088811.20868597</v>
      </c>
      <c r="JC47" s="4" t="n">
        <f aca="false">JC18*'Taux avec population simulée'!BO131/100</f>
        <v>1090430.6036557</v>
      </c>
      <c r="JD47" s="4" t="n">
        <f aca="false">JD18*'Taux avec population simulée'!BP131/100</f>
        <v>1079356.47918092</v>
      </c>
      <c r="JE47" s="4" t="n">
        <f aca="false">JE18*'Taux avec population simulée'!BQ131/100</f>
        <v>1083508.03703172</v>
      </c>
      <c r="JF47" s="4" t="n">
        <f aca="false">JF18*'Taux avec population simulée'!BR131/100</f>
        <v>1076519.06926761</v>
      </c>
      <c r="JG47" s="4" t="n">
        <f aca="false">JG18*'Taux avec population simulée'!BS131/100</f>
        <v>1071372.48537665</v>
      </c>
      <c r="JH47" s="4" t="n">
        <f aca="false">JH18*'Taux avec population simulée'!BT131/100</f>
        <v>1062682.85557578</v>
      </c>
      <c r="JI47" s="4" t="n">
        <f aca="false">JI18*'Taux avec population simulée'!BU131/100</f>
        <v>1053324.25906465</v>
      </c>
      <c r="JJ47" s="4" t="n">
        <f aca="false">JJ18*'Taux avec population simulée'!BV131/100</f>
        <v>1036251.23755694</v>
      </c>
      <c r="JK47" s="4" t="n">
        <f aca="false">JK18*'Taux avec population simulée'!BW131/100</f>
        <v>1029695.36379637</v>
      </c>
      <c r="JL47" s="4" t="n">
        <f aca="false">JL18*'Taux avec population simulée'!BX131/100</f>
        <v>1038717.99035968</v>
      </c>
      <c r="JM47" s="4" t="n">
        <f aca="false">JM18*'Taux avec population simulée'!BY131/100</f>
        <v>1043393.81989897</v>
      </c>
      <c r="JN47" s="4" t="n">
        <f aca="false">JN18*'Taux avec population simulée'!BZ131/100</f>
        <v>1033068.93813968</v>
      </c>
      <c r="JO47" s="4" t="n">
        <f aca="false">JO18*'Taux avec population simulée'!CA131/100</f>
        <v>1032588.27317008</v>
      </c>
      <c r="JP47" s="4" t="n">
        <f aca="false">JP18*'Taux avec population simulée'!CB131/100</f>
        <v>1053325.25012644</v>
      </c>
      <c r="JQ47" s="4" t="n">
        <f aca="false">JQ18*'Taux avec population simulée'!CC131/100</f>
        <v>1053374.80321609</v>
      </c>
      <c r="JR47" s="4" t="n">
        <f aca="false">JR18*'Taux avec population simulée'!CD131/100</f>
        <v>1062248.77051046</v>
      </c>
      <c r="JS47" s="4" t="n">
        <f aca="false">JS18*'Taux avec population simulée'!CE131/100</f>
        <v>1080669.63605662</v>
      </c>
      <c r="JT47" s="4" t="n">
        <f aca="false">JT18*'Taux avec population simulée'!CF131/100</f>
        <v>1080946.14229686</v>
      </c>
      <c r="JU47" s="4" t="n">
        <f aca="false">JU18*'Taux avec population simulée'!CG131/100</f>
        <v>1093015.2928118</v>
      </c>
      <c r="JV47" s="4" t="n">
        <f aca="false">JV18*'Taux avec population simulée'!CH131/100</f>
        <v>1086998.5566666</v>
      </c>
      <c r="JW47" s="4" t="n">
        <f aca="false">JW18*'Taux avec population simulée'!CI131/100</f>
        <v>1068395.33575053</v>
      </c>
      <c r="JX47" s="4" t="n">
        <f aca="false">JX18*'Taux avec population simulée'!CJ131/100</f>
        <v>1080444.66502961</v>
      </c>
      <c r="JY47" s="4" t="n">
        <f aca="false">JY18*'Taux avec population simulée'!CK131/100</f>
        <v>1060429.18105854</v>
      </c>
      <c r="JZ47" s="4" t="n">
        <f aca="false">JZ18*'Taux avec population simulée'!CL131/100</f>
        <v>1071768.91009384</v>
      </c>
      <c r="KA47" s="4" t="n">
        <f aca="false">KA18*'Taux avec population simulée'!CM131/100</f>
        <v>1077363.45391523</v>
      </c>
      <c r="KB47" s="4" t="n">
        <f aca="false">KB18*'Taux avec population simulée'!CN131/100</f>
        <v>1056243.92710678</v>
      </c>
      <c r="KC47" s="4" t="n">
        <f aca="false">KC18*'Taux avec population simulée'!CO131/100</f>
        <v>1056897.03682835</v>
      </c>
      <c r="KD47" s="4" t="n">
        <f aca="false">KD18*'Taux avec population simulée'!CP131/100</f>
        <v>1072778.80206089</v>
      </c>
      <c r="KE47" s="4" t="n">
        <f aca="false">KE18*'Taux avec population simulée'!CQ131/100</f>
        <v>1070669.82256543</v>
      </c>
      <c r="KF47" s="4" t="n">
        <f aca="false">KF18*'Taux avec population simulée'!CR131/100</f>
        <v>1069299.18410573</v>
      </c>
      <c r="KG47" s="4" t="n">
        <f aca="false">KG18*'Taux avec population simulée'!CS131/100</f>
        <v>1054308.38342508</v>
      </c>
      <c r="KH47" s="4" t="n">
        <f aca="false">KH18*'Taux avec population simulée'!CT131/100</f>
        <v>1064032.68173783</v>
      </c>
      <c r="KI47" s="4" t="n">
        <f aca="false">KI18*'Taux avec population simulée'!CU131/100</f>
        <v>1074902.64748326</v>
      </c>
      <c r="KJ47" s="4" t="n">
        <f aca="false">KJ18*'Taux avec population simulée'!CV131/100</f>
        <v>1072248.58400165</v>
      </c>
      <c r="KK47" s="4" t="n">
        <f aca="false">KK18*'Taux avec population simulée'!CW131/100</f>
        <v>1077393.18576902</v>
      </c>
      <c r="KL47" s="4" t="n">
        <f aca="false">KL18*'Taux avec population simulée'!CX131/100</f>
        <v>1065146.63519314</v>
      </c>
      <c r="KM47" s="4" t="n">
        <f aca="false">KM18*'Taux avec population simulée'!CY131/100</f>
        <v>1042972.61863695</v>
      </c>
      <c r="KN47" s="4" t="n">
        <f aca="false">KN18*'Taux avec population simulée'!CZ131/100</f>
        <v>1040795.25587777</v>
      </c>
      <c r="KO47" s="4" t="n">
        <f aca="false">KO18*'Taux avec population simulée'!DA131/100</f>
        <v>1011512.35308052</v>
      </c>
      <c r="KP47" s="4" t="n">
        <f aca="false">KP18*'Taux avec population simulée'!DB131/100</f>
        <v>991754.545175624</v>
      </c>
      <c r="KQ47" s="4" t="n">
        <f aca="false">KQ18*'Taux avec population simulée'!DC131/100</f>
        <v>1001360.907135</v>
      </c>
      <c r="KR47" s="4" t="n">
        <f aca="false">KR18*'Taux avec population simulée'!DD131/100</f>
        <v>1000503.63868407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f aca="false">B44+1</f>
        <v>2007</v>
      </c>
      <c r="C48" s="0" t="n">
        <v>0.0456330636</v>
      </c>
      <c r="D48" s="0" t="n">
        <v>0.2948539232</v>
      </c>
      <c r="E48" s="0" t="n">
        <v>0.4555896956</v>
      </c>
      <c r="F48" s="0" t="n">
        <v>0.5125370759</v>
      </c>
      <c r="G48" s="0" t="n">
        <v>0.5099130541</v>
      </c>
      <c r="H48" s="0" t="n">
        <v>0.5312922309</v>
      </c>
      <c r="I48" s="0" t="n">
        <v>0.4473863409</v>
      </c>
      <c r="J48" s="0" t="n">
        <v>0.4410196443</v>
      </c>
      <c r="K48" s="0" t="n">
        <v>0.4032110041</v>
      </c>
      <c r="L48" s="0" t="n">
        <v>0.2822207567</v>
      </c>
      <c r="M48" s="0" t="n">
        <v>0.1181575816</v>
      </c>
      <c r="O48" s="0" t="n">
        <v>18</v>
      </c>
      <c r="P48" s="0" t="n">
        <v>0.0275680998</v>
      </c>
      <c r="Q48" s="0" t="n">
        <v>0.1605512295</v>
      </c>
      <c r="R48" s="0" t="n">
        <v>0.2927653092</v>
      </c>
      <c r="S48" s="0" t="n">
        <v>0.3151898798</v>
      </c>
      <c r="T48" s="0" t="n">
        <v>0.3431016131</v>
      </c>
      <c r="U48" s="0" t="n">
        <v>0.336694758</v>
      </c>
      <c r="V48" s="0" t="n">
        <v>0.3177121418</v>
      </c>
      <c r="W48" s="0" t="n">
        <v>0.2773414658</v>
      </c>
      <c r="X48" s="0" t="n">
        <v>0.2200947138</v>
      </c>
      <c r="Y48" s="0" t="n">
        <v>0.1420850524</v>
      </c>
      <c r="Z48" s="0" t="n">
        <v>0.0507891281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f aca="false">B45+1</f>
        <v>2007</v>
      </c>
      <c r="C49" s="0" t="n">
        <v>0.0472433314</v>
      </c>
      <c r="D49" s="0" t="n">
        <v>0.3035371113</v>
      </c>
      <c r="E49" s="0" t="n">
        <v>0.4667074488</v>
      </c>
      <c r="F49" s="0" t="n">
        <v>0.5345314947</v>
      </c>
      <c r="G49" s="0" t="n">
        <v>0.5372817181</v>
      </c>
      <c r="H49" s="0" t="n">
        <v>0.5184674723</v>
      </c>
      <c r="I49" s="0" t="n">
        <v>0.4872702807</v>
      </c>
      <c r="J49" s="0" t="n">
        <v>0.4274034917</v>
      </c>
      <c r="K49" s="0" t="n">
        <v>0.3847670356</v>
      </c>
      <c r="L49" s="0" t="n">
        <v>0.2916455538</v>
      </c>
      <c r="M49" s="0" t="n">
        <v>0.1312722759</v>
      </c>
      <c r="O49" s="0" t="n">
        <v>19</v>
      </c>
      <c r="P49" s="0" t="n">
        <v>0.0256375655</v>
      </c>
      <c r="Q49" s="0" t="n">
        <v>0.1718991273</v>
      </c>
      <c r="R49" s="0" t="n">
        <v>0.3048552296</v>
      </c>
      <c r="S49" s="0" t="n">
        <v>0.3239525348</v>
      </c>
      <c r="T49" s="0" t="n">
        <v>0.328557669</v>
      </c>
      <c r="U49" s="0" t="n">
        <v>0.3264681785</v>
      </c>
      <c r="V49" s="0" t="n">
        <v>0.2986960434</v>
      </c>
      <c r="W49" s="0" t="n">
        <v>0.2778951131</v>
      </c>
      <c r="X49" s="0" t="n">
        <v>0.2339674462</v>
      </c>
      <c r="Y49" s="0" t="n">
        <v>0.1351352015</v>
      </c>
      <c r="Z49" s="0" t="n">
        <v>0.054602668</v>
      </c>
      <c r="BD49" s="1" t="n">
        <v>40</v>
      </c>
      <c r="BE49" s="4" t="n">
        <f aca="false">BE20*'Taux avec population simulée'!N119/100</f>
        <v>779100.137575662</v>
      </c>
      <c r="BF49" s="4" t="n">
        <f aca="false">BF20*'Taux avec population simulée'!O119/100</f>
        <v>801075.539750104</v>
      </c>
      <c r="BG49" s="4" t="n">
        <f aca="false">BG20*'Taux avec population simulée'!P119/100</f>
        <v>798969.1168182</v>
      </c>
      <c r="BH49" s="4" t="n">
        <f aca="false">BH20*'Taux avec population simulée'!Q119/100</f>
        <v>810059.723429388</v>
      </c>
      <c r="BI49" s="4" t="n">
        <f aca="false">BI20*'Taux avec population simulée'!R119/100</f>
        <v>825730.35054389</v>
      </c>
      <c r="BJ49" s="4" t="n">
        <f aca="false">BJ20*'Taux avec population simulée'!S119/100</f>
        <v>830778.035588048</v>
      </c>
      <c r="BK49" s="4" t="n">
        <f aca="false">BK20*'Taux avec population simulée'!T119/100</f>
        <v>843231.053361614</v>
      </c>
      <c r="BL49" s="4" t="n">
        <f aca="false">BL20*'Taux avec population simulée'!U119/100</f>
        <v>857067.739776687</v>
      </c>
      <c r="BM49" s="4" t="n">
        <f aca="false">BM20*'Taux avec population simulée'!V119/100</f>
        <v>849123.240076636</v>
      </c>
      <c r="BN49" s="4" t="n">
        <f aca="false">BN20*'Taux avec population simulée'!W119/100</f>
        <v>851771.728726337</v>
      </c>
      <c r="BO49" s="4" t="n">
        <f aca="false">BO20*'Taux avec population simulée'!X119/100</f>
        <v>860429.320226271</v>
      </c>
      <c r="BP49" s="4" t="n">
        <f aca="false">BP20*'Taux avec population simulée'!Y119/100</f>
        <v>864475.005004198</v>
      </c>
      <c r="BQ49" s="4" t="n">
        <f aca="false">BQ20*'Taux avec population simulée'!Z119/100</f>
        <v>883580.647496184</v>
      </c>
      <c r="BR49" s="4" t="n">
        <f aca="false">BR20*'Taux avec population simulée'!AA119/100</f>
        <v>874646.708767569</v>
      </c>
      <c r="BS49" s="4" t="n">
        <f aca="false">BS20*'Taux avec population simulée'!AB119/100</f>
        <v>887524.876123721</v>
      </c>
      <c r="BT49" s="4" t="n">
        <f aca="false">BT20*'Taux avec population simulée'!AC119/100</f>
        <v>892903.984592486</v>
      </c>
      <c r="BU49" s="4" t="n">
        <f aca="false">BU20*'Taux avec population simulée'!AD119/100</f>
        <v>894416.164357821</v>
      </c>
      <c r="BV49" s="4" t="n">
        <f aca="false">BV20*'Taux avec population simulée'!AE119/100</f>
        <v>889692.172745859</v>
      </c>
      <c r="BW49" s="4" t="n">
        <f aca="false">BW20*'Taux avec population simulée'!AF119/100</f>
        <v>889869.962571304</v>
      </c>
      <c r="BX49" s="4" t="n">
        <f aca="false">BX20*'Taux avec population simulée'!AG119/100</f>
        <v>897902.390935026</v>
      </c>
      <c r="BY49" s="4" t="n">
        <f aca="false">BY20*'Taux avec population simulée'!AH119/100</f>
        <v>908178.449595942</v>
      </c>
      <c r="BZ49" s="4" t="n">
        <f aca="false">BZ20*'Taux avec population simulée'!AI119/100</f>
        <v>887047.549092363</v>
      </c>
      <c r="CA49" s="4" t="n">
        <f aca="false">CA20*'Taux avec population simulée'!AJ119/100</f>
        <v>893903.086111563</v>
      </c>
      <c r="CB49" s="4" t="n">
        <f aca="false">CB20*'Taux avec population simulée'!AK119/100</f>
        <v>893014.136984338</v>
      </c>
      <c r="CC49" s="4" t="n">
        <f aca="false">CC20*'Taux avec population simulée'!AL119/100</f>
        <v>885196.215910012</v>
      </c>
      <c r="CD49" s="4" t="n">
        <f aca="false">CD20*'Taux avec population simulée'!AM119/100</f>
        <v>885785.627831324</v>
      </c>
      <c r="CE49" s="4" t="n">
        <f aca="false">CE20*'Taux avec population simulée'!AN119/100</f>
        <v>878282.703947731</v>
      </c>
      <c r="CF49" s="4" t="n">
        <f aca="false">CF20*'Taux avec population simulée'!AO119/100</f>
        <v>877955.14551933</v>
      </c>
      <c r="CG49" s="4" t="n">
        <f aca="false">CG20*'Taux avec population simulée'!AP119/100</f>
        <v>901653.369752297</v>
      </c>
      <c r="CH49" s="4" t="n">
        <f aca="false">CH20*'Taux avec population simulée'!AQ119/100</f>
        <v>890165.634781012</v>
      </c>
      <c r="CI49" s="4" t="n">
        <f aca="false">CI20*'Taux avec population simulée'!AR119/100</f>
        <v>887718.125933988</v>
      </c>
      <c r="CJ49" s="4" t="n">
        <f aca="false">CJ20*'Taux avec population simulée'!AS119/100</f>
        <v>874189.672966289</v>
      </c>
      <c r="CK49" s="4" t="n">
        <f aca="false">CK20*'Taux avec population simulée'!AT119/100</f>
        <v>875250.614424652</v>
      </c>
      <c r="CL49" s="4" t="n">
        <f aca="false">CL20*'Taux avec population simulée'!AU119/100</f>
        <v>885999.168871668</v>
      </c>
      <c r="CM49" s="4" t="n">
        <f aca="false">CM20*'Taux avec population simulée'!AV119/100</f>
        <v>881324.455961324</v>
      </c>
      <c r="CN49" s="4" t="n">
        <f aca="false">CN20*'Taux avec population simulée'!AW119/100</f>
        <v>873814.768334372</v>
      </c>
      <c r="CO49" s="4" t="n">
        <f aca="false">CO20*'Taux avec population simulée'!AX119/100</f>
        <v>888441.846473435</v>
      </c>
      <c r="CP49" s="4" t="n">
        <f aca="false">CP20*'Taux avec population simulée'!AY119/100</f>
        <v>902576.137596319</v>
      </c>
      <c r="CQ49" s="4" t="n">
        <f aca="false">CQ20*'Taux avec population simulée'!AZ119/100</f>
        <v>901367.360033103</v>
      </c>
      <c r="CR49" s="4" t="n">
        <f aca="false">CR20*'Taux avec population simulée'!BA119/100</f>
        <v>907389.024121003</v>
      </c>
      <c r="CS49" s="4" t="n">
        <f aca="false">CS20*'Taux avec population simulée'!BB119/100</f>
        <v>900982.792910673</v>
      </c>
      <c r="CT49" s="4" t="n">
        <f aca="false">CT20*'Taux avec population simulée'!BC119/100</f>
        <v>910384.396180132</v>
      </c>
      <c r="CU49" s="4" t="n">
        <f aca="false">CU20*'Taux avec population simulée'!BD119/100</f>
        <v>910339.948723771</v>
      </c>
      <c r="CV49" s="4" t="n">
        <f aca="false">CV20*'Taux avec population simulée'!BE119/100</f>
        <v>909674.203127404</v>
      </c>
      <c r="CW49" s="4" t="n">
        <f aca="false">CW20*'Taux avec population simulée'!BF119/100</f>
        <v>905267.141204278</v>
      </c>
      <c r="CX49" s="4" t="n">
        <f aca="false">CX20*'Taux avec population simulée'!BG119/100</f>
        <v>928751.824396901</v>
      </c>
      <c r="CY49" s="4" t="n">
        <f aca="false">CY20*'Taux avec population simulée'!BH119/100</f>
        <v>930307.485369546</v>
      </c>
      <c r="CZ49" s="4" t="n">
        <f aca="false">CZ20*'Taux avec population simulée'!BI119/100</f>
        <v>929311.282597622</v>
      </c>
      <c r="DA49" s="4" t="n">
        <f aca="false">DA20*'Taux avec population simulée'!BJ119/100</f>
        <v>919431.386047753</v>
      </c>
      <c r="DB49" s="4" t="n">
        <f aca="false">DB20*'Taux avec population simulée'!BK119/100</f>
        <v>930859.213577856</v>
      </c>
      <c r="DC49" s="4" t="n">
        <f aca="false">DC20*'Taux avec population simulée'!BL119/100</f>
        <v>943366.341298297</v>
      </c>
      <c r="DD49" s="4" t="n">
        <f aca="false">DD20*'Taux avec population simulée'!BM119/100</f>
        <v>951432.588378816</v>
      </c>
      <c r="DE49" s="4" t="n">
        <f aca="false">DE20*'Taux avec population simulée'!BN119/100</f>
        <v>938053.904014074</v>
      </c>
      <c r="DF49" s="4" t="n">
        <f aca="false">DF20*'Taux avec population simulée'!BO119/100</f>
        <v>946593.613129745</v>
      </c>
      <c r="DG49" s="4" t="n">
        <f aca="false">DG20*'Taux avec population simulée'!BP119/100</f>
        <v>953887.82721825</v>
      </c>
      <c r="DH49" s="4" t="n">
        <f aca="false">DH20*'Taux avec population simulée'!BQ119/100</f>
        <v>978554.233000652</v>
      </c>
      <c r="DI49" s="4" t="n">
        <f aca="false">DI20*'Taux avec population simulée'!BR119/100</f>
        <v>983723.665425278</v>
      </c>
      <c r="DJ49" s="4" t="n">
        <f aca="false">DJ20*'Taux avec population simulée'!BS119/100</f>
        <v>992144.525907636</v>
      </c>
      <c r="DK49" s="4" t="n">
        <f aca="false">DK20*'Taux avec population simulée'!BT119/100</f>
        <v>997212.502181872</v>
      </c>
      <c r="DL49" s="4" t="n">
        <f aca="false">DL20*'Taux avec population simulée'!BU119/100</f>
        <v>1001450.47052101</v>
      </c>
      <c r="DM49" s="4" t="n">
        <f aca="false">DM20*'Taux avec population simulée'!BV119/100</f>
        <v>1016009.91122648</v>
      </c>
      <c r="DN49" s="4" t="n">
        <f aca="false">DN20*'Taux avec population simulée'!BW119/100</f>
        <v>1042713.17000909</v>
      </c>
      <c r="DO49" s="4" t="n">
        <f aca="false">DO20*'Taux avec population simulée'!BX119/100</f>
        <v>1049638.27695999</v>
      </c>
      <c r="DP49" s="4" t="n">
        <f aca="false">DP20*'Taux avec population simulée'!BY119/100</f>
        <v>1051937.94970216</v>
      </c>
      <c r="DQ49" s="4" t="n">
        <f aca="false">DQ20*'Taux avec population simulée'!BZ119/100</f>
        <v>1080253.87815144</v>
      </c>
      <c r="DR49" s="4" t="n">
        <f aca="false">DR20*'Taux avec population simulée'!CA119/100</f>
        <v>1068315.87112224</v>
      </c>
      <c r="DS49" s="4" t="n">
        <f aca="false">DS20*'Taux avec population simulée'!CB119/100</f>
        <v>1091087.46251498</v>
      </c>
      <c r="DT49" s="4" t="n">
        <f aca="false">DT20*'Taux avec population simulée'!CC119/100</f>
        <v>1097866.66585912</v>
      </c>
      <c r="DU49" s="4" t="n">
        <f aca="false">DU20*'Taux avec population simulée'!CD119/100</f>
        <v>1105567.67079824</v>
      </c>
      <c r="DV49" s="4" t="n">
        <f aca="false">DV20*'Taux avec population simulée'!CE119/100</f>
        <v>1120578.34981068</v>
      </c>
      <c r="DW49" s="4" t="n">
        <f aca="false">DW20*'Taux avec population simulée'!CF119/100</f>
        <v>1125717.82851471</v>
      </c>
      <c r="DX49" s="4" t="n">
        <f aca="false">DX20*'Taux avec population simulée'!CG119/100</f>
        <v>1147762.80062085</v>
      </c>
      <c r="DY49" s="4" t="n">
        <f aca="false">DY20*'Taux avec population simulée'!CH119/100</f>
        <v>1147927.06295958</v>
      </c>
      <c r="DZ49" s="4" t="n">
        <f aca="false">DZ20*'Taux avec population simulée'!CI119/100</f>
        <v>1153430.81755596</v>
      </c>
      <c r="EA49" s="4" t="n">
        <f aca="false">EA20*'Taux avec population simulée'!CJ119/100</f>
        <v>1165802.67040922</v>
      </c>
      <c r="EB49" s="4" t="n">
        <f aca="false">EB20*'Taux avec population simulée'!CK119/100</f>
        <v>1145100.78448443</v>
      </c>
      <c r="EC49" s="4" t="n">
        <f aca="false">EC20*'Taux avec population simulée'!CL119/100</f>
        <v>1138980.56299329</v>
      </c>
      <c r="ED49" s="4" t="n">
        <f aca="false">ED20*'Taux avec population simulée'!CM119/100</f>
        <v>1123969.88398085</v>
      </c>
      <c r="EE49" s="4" t="n">
        <f aca="false">EE20*'Taux avec population simulée'!CN119/100</f>
        <v>1139745.83224195</v>
      </c>
      <c r="EF49" s="4" t="n">
        <f aca="false">EF20*'Taux avec population simulée'!CO119/100</f>
        <v>1152690.67078264</v>
      </c>
      <c r="EG49" s="4" t="n">
        <f aca="false">EG20*'Taux avec population simulée'!CP119/100</f>
        <v>1130504.62631501</v>
      </c>
      <c r="EH49" s="4" t="n">
        <f aca="false">EH20*'Taux avec population simulée'!CQ119/100</f>
        <v>1114024.28249549</v>
      </c>
      <c r="EI49" s="4" t="n">
        <f aca="false">EI20*'Taux avec population simulée'!CR119/100</f>
        <v>1113574.01043757</v>
      </c>
      <c r="EJ49" s="4" t="n">
        <f aca="false">EJ20*'Taux avec population simulée'!CS119/100</f>
        <v>1125485.92874239</v>
      </c>
      <c r="EK49" s="4" t="n">
        <f aca="false">EK20*'Taux avec population simulée'!CT119/100</f>
        <v>1117792.65379569</v>
      </c>
      <c r="EL49" s="4" t="n">
        <f aca="false">EL20*'Taux avec population simulée'!CU119/100</f>
        <v>1131813.89377957</v>
      </c>
      <c r="EM49" s="4" t="n">
        <f aca="false">EM20*'Taux avec population simulée'!CV119/100</f>
        <v>1107852.84980464</v>
      </c>
      <c r="EN49" s="4" t="n">
        <f aca="false">EN20*'Taux avec population simulée'!CW119/100</f>
        <v>1111172.88154501</v>
      </c>
      <c r="EO49" s="4" t="n">
        <f aca="false">EO20*'Taux avec population simulée'!CX119/100</f>
        <v>1111145.82657157</v>
      </c>
      <c r="EP49" s="4" t="n">
        <f aca="false">EP20*'Taux avec population simulée'!CY119/100</f>
        <v>1110085.85136226</v>
      </c>
      <c r="EQ49" s="4" t="n">
        <f aca="false">EQ20*'Taux avec population simulée'!CZ119/100</f>
        <v>1111831.86339802</v>
      </c>
      <c r="ER49" s="4" t="n">
        <f aca="false">ER20*'Taux avec population simulée'!DA119/100</f>
        <v>1118129.8747146</v>
      </c>
      <c r="ES49" s="4" t="n">
        <f aca="false">ES20*'Taux avec population simulée'!DB119/100</f>
        <v>1118100.88724306</v>
      </c>
      <c r="ET49" s="4" t="n">
        <f aca="false">ET20*'Taux avec population simulée'!DC119/100</f>
        <v>1099807.86020325</v>
      </c>
      <c r="EU49" s="4" t="n">
        <f aca="false">EU20*'Taux avec population simulée'!DD119/100</f>
        <v>1100467.80830531</v>
      </c>
      <c r="EV49" s="4" t="n">
        <f aca="false">EV20*'Taux avec population simulée'!DE119/100</f>
        <v>0</v>
      </c>
      <c r="HA49" s="1" t="n">
        <v>40</v>
      </c>
      <c r="HB49" s="4" t="n">
        <f aca="false">HB20*'Taux avec population simulée'!N133/100</f>
        <v>962490.579630693</v>
      </c>
      <c r="HC49" s="4" t="n">
        <f aca="false">HC20*'Taux avec population simulée'!O133/100</f>
        <v>970629.36650583</v>
      </c>
      <c r="HD49" s="4" t="n">
        <f aca="false">HD20*'Taux avec population simulée'!P133/100</f>
        <v>968226.019066706</v>
      </c>
      <c r="HE49" s="4" t="n">
        <f aca="false">HE20*'Taux avec population simulée'!Q133/100</f>
        <v>972179.564874447</v>
      </c>
      <c r="HF49" s="4" t="n">
        <f aca="false">HF20*'Taux avec population simulée'!R133/100</f>
        <v>988765.41113121</v>
      </c>
      <c r="HG49" s="4" t="n">
        <f aca="false">HG20*'Taux avec population simulée'!S133/100</f>
        <v>994817.958909885</v>
      </c>
      <c r="HH49" s="4" t="n">
        <f aca="false">HH20*'Taux avec population simulée'!T133/100</f>
        <v>988380.561377886</v>
      </c>
      <c r="HI49" s="4" t="n">
        <f aca="false">HI20*'Taux avec population simulée'!U133/100</f>
        <v>971138.899725154</v>
      </c>
      <c r="HJ49" s="4" t="n">
        <f aca="false">HJ20*'Taux avec population simulée'!V133/100</f>
        <v>969534.704579922</v>
      </c>
      <c r="HK49" s="4" t="n">
        <f aca="false">HK20*'Taux avec population simulée'!W133/100</f>
        <v>980980.057703003</v>
      </c>
      <c r="HL49" s="4" t="n">
        <f aca="false">HL20*'Taux avec population simulée'!X133/100</f>
        <v>986870.615151835</v>
      </c>
      <c r="HM49" s="4" t="n">
        <f aca="false">HM20*'Taux avec population simulée'!Y133/100</f>
        <v>987282.954173254</v>
      </c>
      <c r="HN49" s="4" t="n">
        <f aca="false">HN20*'Taux avec population simulée'!Z133/100</f>
        <v>997631.681851277</v>
      </c>
      <c r="HO49" s="4" t="n">
        <f aca="false">HO20*'Taux avec population simulée'!AA133/100</f>
        <v>997932.100281168</v>
      </c>
      <c r="HP49" s="4" t="n">
        <f aca="false">HP20*'Taux avec population simulée'!AB133/100</f>
        <v>1011669.86201142</v>
      </c>
      <c r="HQ49" s="4" t="n">
        <f aca="false">HQ20*'Taux avec population simulée'!AC133/100</f>
        <v>1014729.02484651</v>
      </c>
      <c r="HR49" s="4" t="n">
        <f aca="false">HR20*'Taux avec population simulée'!AD133/100</f>
        <v>1000325.63012454</v>
      </c>
      <c r="HS49" s="4" t="n">
        <f aca="false">HS20*'Taux avec population simulée'!AE133/100</f>
        <v>1005882.38931794</v>
      </c>
      <c r="HT49" s="4" t="n">
        <f aca="false">HT20*'Taux avec population simulée'!AF133/100</f>
        <v>1012517.12052448</v>
      </c>
      <c r="HU49" s="4" t="n">
        <f aca="false">HU20*'Taux avec population simulée'!AG133/100</f>
        <v>1008571.42879333</v>
      </c>
      <c r="HV49" s="4" t="n">
        <f aca="false">HV20*'Taux avec population simulée'!AH133/100</f>
        <v>1015652.86060641</v>
      </c>
      <c r="HW49" s="4" t="n">
        <f aca="false">HW20*'Taux avec population simulée'!AI133/100</f>
        <v>1007323.61237376</v>
      </c>
      <c r="HX49" s="4" t="n">
        <f aca="false">HX20*'Taux avec population simulée'!AJ133/100</f>
        <v>1010715.59170471</v>
      </c>
      <c r="HY49" s="4" t="n">
        <f aca="false">HY20*'Taux avec population simulée'!AK133/100</f>
        <v>989118.84457814</v>
      </c>
      <c r="HZ49" s="4" t="n">
        <f aca="false">HZ20*'Taux avec population simulée'!AL133/100</f>
        <v>991391.617993814</v>
      </c>
      <c r="IA49" s="4" t="n">
        <f aca="false">IA20*'Taux avec population simulée'!AM133/100</f>
        <v>989570.45398255</v>
      </c>
      <c r="IB49" s="4" t="n">
        <f aca="false">IB20*'Taux avec population simulée'!AN133/100</f>
        <v>987338.914469017</v>
      </c>
      <c r="IC49" s="4" t="n">
        <f aca="false">IC20*'Taux avec population simulée'!AO133/100</f>
        <v>984948.329904366</v>
      </c>
      <c r="ID49" s="4" t="n">
        <f aca="false">ID20*'Taux avec population simulée'!AP133/100</f>
        <v>968984.919218031</v>
      </c>
      <c r="IE49" s="4" t="n">
        <f aca="false">IE20*'Taux avec population simulée'!AQ133/100</f>
        <v>957085.011411814</v>
      </c>
      <c r="IF49" s="4" t="n">
        <f aca="false">IF20*'Taux avec population simulée'!AR133/100</f>
        <v>942976.144562286</v>
      </c>
      <c r="IG49" s="4" t="n">
        <f aca="false">IG20*'Taux avec population simulée'!AS133/100</f>
        <v>959930.1506596</v>
      </c>
      <c r="IH49" s="4" t="n">
        <f aca="false">IH20*'Taux avec population simulée'!AT133/100</f>
        <v>936900.034553815</v>
      </c>
      <c r="II49" s="4" t="n">
        <f aca="false">II20*'Taux avec population simulée'!AU133/100</f>
        <v>948652.678423811</v>
      </c>
      <c r="IJ49" s="4" t="n">
        <f aca="false">IJ20*'Taux avec population simulée'!AV133/100</f>
        <v>944019.754990304</v>
      </c>
      <c r="IK49" s="4" t="n">
        <f aca="false">IK20*'Taux avec population simulée'!AW133/100</f>
        <v>944608.810735187</v>
      </c>
      <c r="IL49" s="4" t="n">
        <f aca="false">IL20*'Taux avec population simulée'!AX133/100</f>
        <v>957163.552177799</v>
      </c>
      <c r="IM49" s="4" t="n">
        <f aca="false">IM20*'Taux avec population simulée'!AY133/100</f>
        <v>935677.743883183</v>
      </c>
      <c r="IN49" s="4" t="n">
        <f aca="false">IN20*'Taux avec population simulée'!AZ133/100</f>
        <v>936851.92833465</v>
      </c>
      <c r="IO49" s="4" t="n">
        <f aca="false">IO20*'Taux avec population simulée'!BA133/100</f>
        <v>932003.999554261</v>
      </c>
      <c r="IP49" s="4" t="n">
        <f aca="false">IP20*'Taux avec population simulée'!BB133/100</f>
        <v>930425.330157974</v>
      </c>
      <c r="IQ49" s="4" t="n">
        <f aca="false">IQ20*'Taux avec population simulée'!BC133/100</f>
        <v>946055.924348451</v>
      </c>
      <c r="IR49" s="4" t="n">
        <f aca="false">IR20*'Taux avec population simulée'!BD133/100</f>
        <v>958313.192639896</v>
      </c>
      <c r="IS49" s="4" t="n">
        <f aca="false">IS20*'Taux avec population simulée'!BE133/100</f>
        <v>957283.326845925</v>
      </c>
      <c r="IT49" s="4" t="n">
        <f aca="false">IT20*'Taux avec population simulée'!BF133/100</f>
        <v>964562.092333532</v>
      </c>
      <c r="IU49" s="4" t="n">
        <f aca="false">IU20*'Taux avec population simulée'!BG133/100</f>
        <v>971395.138974178</v>
      </c>
      <c r="IV49" s="4" t="n">
        <f aca="false">IV20*'Taux avec population simulée'!BH133/100</f>
        <v>979212.890468353</v>
      </c>
      <c r="IW49" s="4" t="n">
        <f aca="false">IW20*'Taux avec population simulée'!BI133/100</f>
        <v>988072.288871397</v>
      </c>
      <c r="IX49" s="4" t="n">
        <f aca="false">IX20*'Taux avec population simulée'!BJ133/100</f>
        <v>1010187.40505346</v>
      </c>
      <c r="IY49" s="4" t="n">
        <f aca="false">IY20*'Taux avec population simulée'!BK133/100</f>
        <v>1006401.74013301</v>
      </c>
      <c r="IZ49" s="4" t="n">
        <f aca="false">IZ20*'Taux avec population simulée'!BL133/100</f>
        <v>1013923.98199517</v>
      </c>
      <c r="JA49" s="4" t="n">
        <f aca="false">JA20*'Taux avec population simulée'!BM133/100</f>
        <v>1015404.47543398</v>
      </c>
      <c r="JB49" s="4" t="n">
        <f aca="false">JB20*'Taux avec population simulée'!BN133/100</f>
        <v>1028453.04194272</v>
      </c>
      <c r="JC49" s="4" t="n">
        <f aca="false">JC20*'Taux avec population simulée'!BO133/100</f>
        <v>1018309.50201583</v>
      </c>
      <c r="JD49" s="4" t="n">
        <f aca="false">JD20*'Taux avec population simulée'!BP133/100</f>
        <v>1030711.08896477</v>
      </c>
      <c r="JE49" s="4" t="n">
        <f aca="false">JE20*'Taux avec population simulée'!BQ133/100</f>
        <v>1050704.62270568</v>
      </c>
      <c r="JF49" s="4" t="n">
        <f aca="false">JF20*'Taux avec population simulée'!BR133/100</f>
        <v>1054826.04940072</v>
      </c>
      <c r="JG49" s="4" t="n">
        <f aca="false">JG20*'Taux avec population simulée'!BS133/100</f>
        <v>1075448.89102908</v>
      </c>
      <c r="JH49" s="4" t="n">
        <f aca="false">JH20*'Taux avec population simulée'!BT133/100</f>
        <v>1098768.62620943</v>
      </c>
      <c r="JI49" s="4" t="n">
        <f aca="false">JI20*'Taux avec population simulée'!BU133/100</f>
        <v>1107908.80785087</v>
      </c>
      <c r="JJ49" s="4" t="n">
        <f aca="false">JJ20*'Taux avec population simulée'!BV133/100</f>
        <v>1102108.57228292</v>
      </c>
      <c r="JK49" s="4" t="n">
        <f aca="false">JK20*'Taux avec population simulée'!BW133/100</f>
        <v>1088896.05192519</v>
      </c>
      <c r="JL49" s="4" t="n">
        <f aca="false">JL20*'Taux avec population simulée'!BX133/100</f>
        <v>1089690.2954212</v>
      </c>
      <c r="JM49" s="4" t="n">
        <f aca="false">JM20*'Taux avec population simulée'!BY133/100</f>
        <v>1118955.56658658</v>
      </c>
      <c r="JN49" s="4" t="n">
        <f aca="false">JN20*'Taux avec population simulée'!BZ133/100</f>
        <v>1110248.34091763</v>
      </c>
      <c r="JO49" s="4" t="n">
        <f aca="false">JO20*'Taux avec population simulée'!CA133/100</f>
        <v>1114080.1485381</v>
      </c>
      <c r="JP49" s="4" t="n">
        <f aca="false">JP20*'Taux avec population simulée'!CB133/100</f>
        <v>1108420.30458934</v>
      </c>
      <c r="JQ49" s="4" t="n">
        <f aca="false">JQ20*'Taux avec population simulée'!CC133/100</f>
        <v>1118334.11277573</v>
      </c>
      <c r="JR49" s="4" t="n">
        <f aca="false">JR20*'Taux avec population simulée'!CD133/100</f>
        <v>1117230.61501365</v>
      </c>
      <c r="JS49" s="4" t="n">
        <f aca="false">JS20*'Taux avec population simulée'!CE133/100</f>
        <v>1121718.23803008</v>
      </c>
      <c r="JT49" s="4" t="n">
        <f aca="false">JT20*'Taux avec population simulée'!CF133/100</f>
        <v>1122124.68649405</v>
      </c>
      <c r="JU49" s="4" t="n">
        <f aca="false">JU20*'Taux avec population simulée'!CG133/100</f>
        <v>1124550.61440339</v>
      </c>
      <c r="JV49" s="4" t="n">
        <f aca="false">JV20*'Taux avec population simulée'!CH133/100</f>
        <v>1123418.64561364</v>
      </c>
      <c r="JW49" s="4" t="n">
        <f aca="false">JW20*'Taux avec population simulée'!CI133/100</f>
        <v>1132289.82513159</v>
      </c>
      <c r="JX49" s="4" t="n">
        <f aca="false">JX20*'Taux avec population simulée'!CJ133/100</f>
        <v>1125679.63791442</v>
      </c>
      <c r="JY49" s="4" t="n">
        <f aca="false">JY20*'Taux avec population simulée'!CK133/100</f>
        <v>1104323.42188368</v>
      </c>
      <c r="JZ49" s="4" t="n">
        <f aca="false">JZ20*'Taux avec population simulée'!CL133/100</f>
        <v>1097737.77865588</v>
      </c>
      <c r="KA49" s="4" t="n">
        <f aca="false">KA20*'Taux avec population simulée'!CM133/100</f>
        <v>1091449.60857926</v>
      </c>
      <c r="KB49" s="4" t="n">
        <f aca="false">KB20*'Taux avec population simulée'!CN133/100</f>
        <v>1088321.72257393</v>
      </c>
      <c r="KC49" s="4" t="n">
        <f aca="false">KC20*'Taux avec population simulée'!CO133/100</f>
        <v>1090537.55393426</v>
      </c>
      <c r="KD49" s="4" t="n">
        <f aca="false">KD20*'Taux avec population simulée'!CP133/100</f>
        <v>1104125.10644957</v>
      </c>
      <c r="KE49" s="4" t="n">
        <f aca="false">KE20*'Taux avec population simulée'!CQ133/100</f>
        <v>1109389.30128967</v>
      </c>
      <c r="KF49" s="4" t="n">
        <f aca="false">KF20*'Taux avec population simulée'!CR133/100</f>
        <v>1093073.43891598</v>
      </c>
      <c r="KG49" s="4" t="n">
        <f aca="false">KG20*'Taux avec population simulée'!CS133/100</f>
        <v>1085471.67452827</v>
      </c>
      <c r="KH49" s="4" t="n">
        <f aca="false">KH20*'Taux avec population simulée'!CT133/100</f>
        <v>1089739.38339995</v>
      </c>
      <c r="KI49" s="4" t="n">
        <f aca="false">KI20*'Taux avec population simulée'!CU133/100</f>
        <v>1069764.50309095</v>
      </c>
      <c r="KJ49" s="4" t="n">
        <f aca="false">KJ20*'Taux avec population simulée'!CV133/100</f>
        <v>1063549.96498244</v>
      </c>
      <c r="KK49" s="4" t="n">
        <f aca="false">KK20*'Taux avec population simulée'!CW133/100</f>
        <v>1056142.58899053</v>
      </c>
      <c r="KL49" s="4" t="n">
        <f aca="false">KL20*'Taux avec population simulée'!CX133/100</f>
        <v>1055663.49031802</v>
      </c>
      <c r="KM49" s="4" t="n">
        <f aca="false">KM20*'Taux avec population simulée'!CY133/100</f>
        <v>1051902.36938695</v>
      </c>
      <c r="KN49" s="4" t="n">
        <f aca="false">KN20*'Taux avec population simulée'!CZ133/100</f>
        <v>1055161.8111753</v>
      </c>
      <c r="KO49" s="4" t="n">
        <f aca="false">KO20*'Taux avec population simulée'!DA133/100</f>
        <v>1053714.69756204</v>
      </c>
      <c r="KP49" s="4" t="n">
        <f aca="false">KP20*'Taux avec population simulée'!DB133/100</f>
        <v>1070365.33995074</v>
      </c>
      <c r="KQ49" s="4" t="n">
        <f aca="false">KQ20*'Taux avec population simulée'!DC133/100</f>
        <v>1072323.95030247</v>
      </c>
      <c r="KR49" s="4" t="n">
        <f aca="false">KR20*'Taux avec population simulée'!DD133/100</f>
        <v>1060909.03172621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f aca="false">B46+1</f>
        <v>2007</v>
      </c>
      <c r="C50" s="0" t="n">
        <v>0.0488535993</v>
      </c>
      <c r="D50" s="0" t="n">
        <v>0.3122202994</v>
      </c>
      <c r="E50" s="0" t="n">
        <v>0.477825202</v>
      </c>
      <c r="F50" s="0" t="n">
        <v>0.5565259135</v>
      </c>
      <c r="G50" s="0" t="n">
        <v>0.564650382</v>
      </c>
      <c r="H50" s="0" t="n">
        <v>0.5056427137</v>
      </c>
      <c r="I50" s="0" t="n">
        <v>0.5271542204</v>
      </c>
      <c r="J50" s="0" t="n">
        <v>0.4137873391</v>
      </c>
      <c r="K50" s="0" t="n">
        <v>0.3663230672</v>
      </c>
      <c r="L50" s="0" t="n">
        <v>0.3010703508</v>
      </c>
      <c r="M50" s="0" t="n">
        <v>0.1443869701</v>
      </c>
      <c r="O50" s="0" t="n">
        <v>20</v>
      </c>
      <c r="P50" s="0" t="n">
        <v>0.0237070312</v>
      </c>
      <c r="Q50" s="0" t="n">
        <v>0.1832470252</v>
      </c>
      <c r="R50" s="0" t="n">
        <v>0.31694515</v>
      </c>
      <c r="S50" s="0" t="n">
        <v>0.3327151897</v>
      </c>
      <c r="T50" s="0" t="n">
        <v>0.3140137248</v>
      </c>
      <c r="U50" s="0" t="n">
        <v>0.316241599</v>
      </c>
      <c r="V50" s="0" t="n">
        <v>0.2796799451</v>
      </c>
      <c r="W50" s="0" t="n">
        <v>0.2784487605</v>
      </c>
      <c r="X50" s="0" t="n">
        <v>0.2478401786</v>
      </c>
      <c r="Y50" s="0" t="n">
        <v>0.1281853507</v>
      </c>
      <c r="Z50" s="0" t="n">
        <v>0.0584162078</v>
      </c>
      <c r="BD50" s="1" t="n">
        <v>45</v>
      </c>
      <c r="BE50" s="18" t="n">
        <f aca="false">BE21*'Taux avec population simulée'!N120/100</f>
        <v>709775.725952797</v>
      </c>
      <c r="BF50" s="18" t="n">
        <f aca="false">BF21*'Taux avec population simulée'!O120/100</f>
        <v>706436.337025263</v>
      </c>
      <c r="BG50" s="18" t="n">
        <f aca="false">BG21*'Taux avec population simulée'!P120/100</f>
        <v>720123.571731017</v>
      </c>
      <c r="BH50" s="18" t="n">
        <f aca="false">BH21*'Taux avec population simulée'!Q120/100</f>
        <v>720194.878704789</v>
      </c>
      <c r="BI50" s="18" t="n">
        <f aca="false">BI21*'Taux avec population simulée'!R120/100</f>
        <v>724608.502561868</v>
      </c>
      <c r="BJ50" s="18" t="n">
        <f aca="false">BJ21*'Taux avec population simulée'!S120/100</f>
        <v>724267.710791116</v>
      </c>
      <c r="BK50" s="18" t="n">
        <f aca="false">BK21*'Taux avec population simulée'!T120/100</f>
        <v>729487.010845353</v>
      </c>
      <c r="BL50" s="18" t="n">
        <f aca="false">BL21*'Taux avec population simulée'!U120/100</f>
        <v>728505.382375252</v>
      </c>
      <c r="BM50" s="18" t="n">
        <f aca="false">BM21*'Taux avec population simulée'!V120/100</f>
        <v>729320.319218355</v>
      </c>
      <c r="BN50" s="18" t="n">
        <f aca="false">BN21*'Taux avec population simulée'!W120/100</f>
        <v>739164.385857202</v>
      </c>
      <c r="BO50" s="18" t="n">
        <f aca="false">BO21*'Taux avec population simulée'!X120/100</f>
        <v>745557.935817184</v>
      </c>
      <c r="BP50" s="18" t="n">
        <f aca="false">BP21*'Taux avec population simulée'!Y120/100</f>
        <v>756278.985626962</v>
      </c>
      <c r="BQ50" s="18" t="n">
        <f aca="false">BQ21*'Taux avec population simulée'!Z120/100</f>
        <v>757832.922016424</v>
      </c>
      <c r="BR50" s="18" t="n">
        <f aca="false">BR21*'Taux avec population simulée'!AA120/100</f>
        <v>773482.487597787</v>
      </c>
      <c r="BS50" s="18" t="n">
        <f aca="false">BS21*'Taux avec population simulée'!AB120/100</f>
        <v>764142.200098312</v>
      </c>
      <c r="BT50" s="18" t="n">
        <f aca="false">BT21*'Taux avec population simulée'!AC120/100</f>
        <v>767027.817374573</v>
      </c>
      <c r="BU50" s="18" t="n">
        <f aca="false">BU21*'Taux avec population simulée'!AD120/100</f>
        <v>756281.763820745</v>
      </c>
      <c r="BV50" s="18" t="n">
        <f aca="false">BV21*'Taux avec population simulée'!AE120/100</f>
        <v>749781.716432403</v>
      </c>
      <c r="BW50" s="18" t="n">
        <f aca="false">BW21*'Taux avec population simulée'!AF120/100</f>
        <v>749034.382304694</v>
      </c>
      <c r="BX50" s="18" t="n">
        <f aca="false">BX21*'Taux avec population simulée'!AG120/100</f>
        <v>735232.31558923</v>
      </c>
      <c r="BY50" s="18" t="n">
        <f aca="false">BY21*'Taux avec population simulée'!AH120/100</f>
        <v>734582.218243936</v>
      </c>
      <c r="BZ50" s="18" t="n">
        <f aca="false">BZ21*'Taux avec population simulée'!AI120/100</f>
        <v>753798.984643064</v>
      </c>
      <c r="CA50" s="18" t="n">
        <f aca="false">CA21*'Taux avec population simulée'!AJ120/100</f>
        <v>752546.945311387</v>
      </c>
      <c r="CB50" s="18" t="n">
        <f aca="false">CB21*'Taux avec population simulée'!AK120/100</f>
        <v>763652.311927856</v>
      </c>
      <c r="CC50" s="18" t="n">
        <f aca="false">CC21*'Taux avec population simulée'!AL120/100</f>
        <v>780859.518157059</v>
      </c>
      <c r="CD50" s="18" t="n">
        <f aca="false">CD21*'Taux avec population simulée'!AM120/100</f>
        <v>785929.721811592</v>
      </c>
      <c r="CE50" s="18" t="n">
        <f aca="false">CE21*'Taux avec population simulée'!AN120/100</f>
        <v>797822.243333331</v>
      </c>
      <c r="CF50" s="18" t="n">
        <f aca="false">CF21*'Taux avec population simulée'!AO120/100</f>
        <v>808121.93375264</v>
      </c>
      <c r="CG50" s="18" t="n">
        <f aca="false">CG21*'Taux avec population simulée'!AP120/100</f>
        <v>801217.19613653</v>
      </c>
      <c r="CH50" s="18" t="n">
        <f aca="false">CH21*'Taux avec population simulée'!AQ120/100</f>
        <v>801962.678135051</v>
      </c>
      <c r="CI50" s="18" t="n">
        <f aca="false">CI21*'Taux avec population simulée'!AR120/100</f>
        <v>811052.928194028</v>
      </c>
      <c r="CJ50" s="18" t="n">
        <f aca="false">CJ21*'Taux avec population simulée'!AS120/100</f>
        <v>814715.51366502</v>
      </c>
      <c r="CK50" s="18" t="n">
        <f aca="false">CK21*'Taux avec population simulée'!AT120/100</f>
        <v>831362.450814589</v>
      </c>
      <c r="CL50" s="18" t="n">
        <f aca="false">CL21*'Taux avec population simulée'!AU120/100</f>
        <v>823853.919082908</v>
      </c>
      <c r="CM50" s="18" t="n">
        <f aca="false">CM21*'Taux avec population simulée'!AV120/100</f>
        <v>838241.258622055</v>
      </c>
      <c r="CN50" s="18" t="n">
        <f aca="false">CN21*'Taux avec population simulée'!AW120/100</f>
        <v>844725.562912291</v>
      </c>
      <c r="CO50" s="18" t="n">
        <f aca="false">CO21*'Taux avec population simulée'!AX120/100</f>
        <v>845414.554970551</v>
      </c>
      <c r="CP50" s="18" t="n">
        <f aca="false">CP21*'Taux avec population simulée'!AY120/100</f>
        <v>840540.677010038</v>
      </c>
      <c r="CQ50" s="18" t="n">
        <f aca="false">CQ21*'Taux avec population simulée'!AZ120/100</f>
        <v>842202.962957049</v>
      </c>
      <c r="CR50" s="18" t="n">
        <f aca="false">CR21*'Taux avec population simulée'!BA120/100</f>
        <v>850082.846591099</v>
      </c>
      <c r="CS50" s="18" t="n">
        <f aca="false">CS21*'Taux avec population simulée'!BB120/100</f>
        <v>859862.088708337</v>
      </c>
      <c r="CT50" s="18" t="n">
        <f aca="false">CT21*'Taux avec population simulée'!BC120/100</f>
        <v>838457.957737153</v>
      </c>
      <c r="CU50" s="18" t="n">
        <f aca="false">CU21*'Taux avec population simulée'!BD120/100</f>
        <v>845095.988750065</v>
      </c>
      <c r="CV50" s="18" t="n">
        <f aca="false">CV21*'Taux avec population simulée'!BE120/100</f>
        <v>843987.489430526</v>
      </c>
      <c r="CW50" s="18" t="n">
        <f aca="false">CW21*'Taux avec population simulée'!BF120/100</f>
        <v>837515.223980017</v>
      </c>
      <c r="CX50" s="18" t="n">
        <f aca="false">CX21*'Taux avec population simulée'!BG120/100</f>
        <v>839329.384520516</v>
      </c>
      <c r="CY50" s="18" t="n">
        <f aca="false">CY21*'Taux avec population simulée'!BH120/100</f>
        <v>832794.146677586</v>
      </c>
      <c r="CZ50" s="18" t="n">
        <f aca="false">CZ21*'Taux avec population simulée'!BI120/100</f>
        <v>831161.494797597</v>
      </c>
      <c r="DA50" s="18" t="n">
        <f aca="false">DA21*'Taux avec population simulée'!BJ120/100</f>
        <v>854073.258928521</v>
      </c>
      <c r="DB50" s="18" t="n">
        <f aca="false">DB21*'Taux avec population simulée'!BK120/100</f>
        <v>843531.865650064</v>
      </c>
      <c r="DC50" s="18" t="n">
        <f aca="false">DC21*'Taux avec population simulée'!BL120/100</f>
        <v>841439.885731234</v>
      </c>
      <c r="DD50" s="18" t="n">
        <f aca="false">DD21*'Taux avec population simulée'!BM120/100</f>
        <v>829724.242547033</v>
      </c>
      <c r="DE50" s="18" t="n">
        <f aca="false">DE21*'Taux avec population simulée'!BN120/100</f>
        <v>831695.834068586</v>
      </c>
      <c r="DF50" s="18" t="n">
        <f aca="false">DF21*'Taux avec population simulée'!BO120/100</f>
        <v>841423.216568535</v>
      </c>
      <c r="DG50" s="18" t="n">
        <f aca="false">DG21*'Taux avec population simulée'!BP120/100</f>
        <v>836573.416287477</v>
      </c>
      <c r="DH50" s="18" t="n">
        <f aca="false">DH21*'Taux avec population simulée'!BQ120/100</f>
        <v>830618.820945258</v>
      </c>
      <c r="DI50" s="18" t="n">
        <f aca="false">DI21*'Taux avec population simulée'!BR120/100</f>
        <v>844740.379945802</v>
      </c>
      <c r="DJ50" s="18" t="n">
        <f aca="false">DJ21*'Taux avec population simulée'!BS120/100</f>
        <v>857290.40732959</v>
      </c>
      <c r="DK50" s="18" t="n">
        <f aca="false">DK21*'Taux avec population simulée'!BT120/100</f>
        <v>853711.167672097</v>
      </c>
      <c r="DL50" s="18" t="n">
        <f aca="false">DL21*'Taux avec population simulée'!BU120/100</f>
        <v>858950.841147412</v>
      </c>
      <c r="DM50" s="18" t="n">
        <f aca="false">DM21*'Taux avec population simulée'!BV120/100</f>
        <v>850544.952823723</v>
      </c>
      <c r="DN50" s="18" t="n">
        <f aca="false">DN21*'Taux avec population simulée'!BW120/100</f>
        <v>859443.507511652</v>
      </c>
      <c r="DO50" s="18" t="n">
        <f aca="false">DO21*'Taux avec population simulée'!BX120/100</f>
        <v>860170.468218283</v>
      </c>
      <c r="DP50" s="18" t="n">
        <f aca="false">DP21*'Taux avec population simulée'!BY120/100</f>
        <v>859592.603911356</v>
      </c>
      <c r="DQ50" s="18" t="n">
        <f aca="false">DQ21*'Taux avec population simulée'!BZ120/100</f>
        <v>852868.448891161</v>
      </c>
      <c r="DR50" s="18" t="n">
        <f aca="false">DR21*'Taux avec population simulée'!CA120/100</f>
        <v>873862.33324701</v>
      </c>
      <c r="DS50" s="18" t="n">
        <f aca="false">DS21*'Taux avec population simulée'!CB120/100</f>
        <v>876367.337974958</v>
      </c>
      <c r="DT50" s="18" t="n">
        <f aca="false">DT21*'Taux avec population simulée'!CC120/100</f>
        <v>876202.498477148</v>
      </c>
      <c r="DU50" s="18" t="n">
        <f aca="false">DU21*'Taux avec population simulée'!CD120/100</f>
        <v>866998.342473055</v>
      </c>
      <c r="DV50" s="18" t="n">
        <f aca="false">DV21*'Taux avec population simulée'!CE120/100</f>
        <v>878286.143814627</v>
      </c>
      <c r="DW50" s="18" t="n">
        <f aca="false">DW21*'Taux avec population simulée'!CF120/100</f>
        <v>890157.365850694</v>
      </c>
      <c r="DX50" s="18" t="n">
        <f aca="false">DX21*'Taux avec population simulée'!CG120/100</f>
        <v>897024.134818432</v>
      </c>
      <c r="DY50" s="18" t="n">
        <f aca="false">DY21*'Taux avec population simulée'!CH120/100</f>
        <v>884739.887973247</v>
      </c>
      <c r="DZ50" s="18" t="n">
        <f aca="false">DZ21*'Taux avec population simulée'!CI120/100</f>
        <v>891414.961569937</v>
      </c>
      <c r="EA50" s="18" t="n">
        <f aca="false">EA21*'Taux avec population simulée'!CJ120/100</f>
        <v>898506.764234123</v>
      </c>
      <c r="EB50" s="18" t="n">
        <f aca="false">EB21*'Taux avec population simulée'!CK120/100</f>
        <v>921422.232623425</v>
      </c>
      <c r="EC50" s="18" t="n">
        <f aca="false">EC21*'Taux avec population simulée'!CL120/100</f>
        <v>929871.645983053</v>
      </c>
      <c r="ED50" s="18" t="n">
        <f aca="false">ED21*'Taux avec population simulée'!CM120/100</f>
        <v>938058.983062456</v>
      </c>
      <c r="EE50" s="18" t="n">
        <f aca="false">EE21*'Taux avec population simulée'!CN120/100</f>
        <v>943520.912040435</v>
      </c>
      <c r="EF50" s="18" t="n">
        <f aca="false">EF21*'Taux avec population simulée'!CO120/100</f>
        <v>945994.430572172</v>
      </c>
      <c r="EG50" s="18" t="n">
        <f aca="false">EG21*'Taux avec population simulée'!CP120/100</f>
        <v>960367.879142403</v>
      </c>
      <c r="EH50" s="18" t="n">
        <f aca="false">EH21*'Taux avec population simulée'!CQ120/100</f>
        <v>986826.470670015</v>
      </c>
      <c r="EI50" s="18" t="n">
        <f aca="false">EI21*'Taux avec population simulée'!CR120/100</f>
        <v>997366.937883878</v>
      </c>
      <c r="EJ50" s="18" t="n">
        <f aca="false">EJ21*'Taux avec population simulée'!CS120/100</f>
        <v>997238.214905251</v>
      </c>
      <c r="EK50" s="18" t="n">
        <f aca="false">EK21*'Taux avec population simulée'!CT120/100</f>
        <v>1022019.70345234</v>
      </c>
      <c r="EL50" s="18" t="n">
        <f aca="false">EL21*'Taux avec population simulée'!CU120/100</f>
        <v>1009415.96432208</v>
      </c>
      <c r="EM50" s="18" t="n">
        <f aca="false">EM21*'Taux avec population simulée'!CV120/100</f>
        <v>1031132.17906158</v>
      </c>
      <c r="EN50" s="18" t="n">
        <f aca="false">EN21*'Taux avec population simulée'!CW120/100</f>
        <v>1037099.73930813</v>
      </c>
      <c r="EO50" s="18" t="n">
        <f aca="false">EO21*'Taux avec population simulée'!CX120/100</f>
        <v>1045065.74694946</v>
      </c>
      <c r="EP50" s="18" t="n">
        <f aca="false">EP21*'Taux avec population simulée'!CY120/100</f>
        <v>1060041.13750607</v>
      </c>
      <c r="EQ50" s="18" t="n">
        <f aca="false">EQ21*'Taux avec population simulée'!CZ120/100</f>
        <v>1063204.57416066</v>
      </c>
      <c r="ER50" s="18" t="n">
        <f aca="false">ER21*'Taux avec population simulée'!DA120/100</f>
        <v>1084093.81321734</v>
      </c>
      <c r="ES50" s="18" t="n">
        <f aca="false">ES21*'Taux avec population simulée'!DB120/100</f>
        <v>1083365.92644611</v>
      </c>
      <c r="ET50" s="18" t="n">
        <f aca="false">ET21*'Taux avec population simulée'!DC120/100</f>
        <v>1086809.03460822</v>
      </c>
      <c r="EU50" s="18" t="n">
        <f aca="false">EU21*'Taux avec population simulée'!DD120/100</f>
        <v>1098342.24306732</v>
      </c>
      <c r="EV50" s="18" t="n">
        <f aca="false">EV21*'Taux avec population simulée'!DE120/100</f>
        <v>0</v>
      </c>
      <c r="HA50" s="1" t="n">
        <v>45</v>
      </c>
      <c r="HB50" s="18" t="n">
        <f aca="false">HB21*'Taux avec population simulée'!N134/100</f>
        <v>801893.480665903</v>
      </c>
      <c r="HC50" s="18" t="n">
        <f aca="false">HC21*'Taux avec population simulée'!O134/100</f>
        <v>808364.787066241</v>
      </c>
      <c r="HD50" s="18" t="n">
        <f aca="false">HD21*'Taux avec population simulée'!P134/100</f>
        <v>809075.75162056</v>
      </c>
      <c r="HE50" s="18" t="n">
        <f aca="false">HE21*'Taux avec population simulée'!Q134/100</f>
        <v>823861.712035864</v>
      </c>
      <c r="HF50" s="18" t="n">
        <f aca="false">HF21*'Taux avec population simulée'!R134/100</f>
        <v>831409.021242874</v>
      </c>
      <c r="HG50" s="18" t="n">
        <f aca="false">HG21*'Taux avec population simulée'!S134/100</f>
        <v>836492.800045266</v>
      </c>
      <c r="HH50" s="18" t="n">
        <f aca="false">HH21*'Taux avec population simulée'!T134/100</f>
        <v>842702.272725331</v>
      </c>
      <c r="HI50" s="18" t="n">
        <f aca="false">HI21*'Taux avec population simulée'!U134/100</f>
        <v>867888.956540115</v>
      </c>
      <c r="HJ50" s="18" t="n">
        <f aca="false">HJ21*'Taux avec population simulée'!V134/100</f>
        <v>876272.413576466</v>
      </c>
      <c r="HK50" s="18" t="n">
        <f aca="false">HK21*'Taux avec population simulée'!W134/100</f>
        <v>879222.34311838</v>
      </c>
      <c r="HL50" s="18" t="n">
        <f aca="false">HL21*'Taux avec population simulée'!X134/100</f>
        <v>895104.373888259</v>
      </c>
      <c r="HM50" s="18" t="n">
        <f aca="false">HM21*'Taux avec population simulée'!Y134/100</f>
        <v>892813.806634625</v>
      </c>
      <c r="HN50" s="18" t="n">
        <f aca="false">HN21*'Taux avec population simulée'!Z134/100</f>
        <v>892056.973399382</v>
      </c>
      <c r="HO50" s="18" t="n">
        <f aca="false">HO21*'Taux avec population simulée'!AA134/100</f>
        <v>895796.226492194</v>
      </c>
      <c r="HP50" s="18" t="n">
        <f aca="false">HP21*'Taux avec population simulée'!AB134/100</f>
        <v>897229.622771064</v>
      </c>
      <c r="HQ50" s="18" t="n">
        <f aca="false">HQ21*'Taux avec population simulée'!AC134/100</f>
        <v>900404.117730001</v>
      </c>
      <c r="HR50" s="18" t="n">
        <f aca="false">HR21*'Taux avec population simulée'!AD134/100</f>
        <v>917762.546667117</v>
      </c>
      <c r="HS50" s="18" t="n">
        <f aca="false">HS21*'Taux avec population simulée'!AE134/100</f>
        <v>923597.425119636</v>
      </c>
      <c r="HT50" s="18" t="n">
        <f aca="false">HT21*'Taux avec population simulée'!AF134/100</f>
        <v>920815.68074111</v>
      </c>
      <c r="HU50" s="18" t="n">
        <f aca="false">HU21*'Taux avec population simulée'!AG134/100</f>
        <v>924889.392965658</v>
      </c>
      <c r="HV50" s="18" t="n">
        <f aca="false">HV21*'Taux avec population simulée'!AH134/100</f>
        <v>929474.349863004</v>
      </c>
      <c r="HW50" s="18" t="n">
        <f aca="false">HW21*'Taux avec population simulée'!AI134/100</f>
        <v>937180.288258208</v>
      </c>
      <c r="HX50" s="18" t="n">
        <f aca="false">HX21*'Taux avec population simulée'!AJ134/100</f>
        <v>932277.117386954</v>
      </c>
      <c r="HY50" s="18" t="n">
        <f aca="false">HY21*'Taux avec population simulée'!AK134/100</f>
        <v>934898.321382247</v>
      </c>
      <c r="HZ50" s="18" t="n">
        <f aca="false">HZ21*'Taux avec population simulée'!AL134/100</f>
        <v>952550.118757772</v>
      </c>
      <c r="IA50" s="18" t="n">
        <f aca="false">IA21*'Taux avec population simulée'!AM134/100</f>
        <v>955989.31422954</v>
      </c>
      <c r="IB50" s="18" t="n">
        <f aca="false">IB21*'Taux avec population simulée'!AN134/100</f>
        <v>949875.4013014</v>
      </c>
      <c r="IC50" s="18" t="n">
        <f aca="false">IC21*'Taux avec population simulée'!AO134/100</f>
        <v>933280.494782163</v>
      </c>
      <c r="ID50" s="18" t="n">
        <f aca="false">ID21*'Taux avec population simulée'!AP134/100</f>
        <v>931203.025775321</v>
      </c>
      <c r="IE50" s="18" t="n">
        <f aca="false">IE21*'Taux avec population simulée'!AQ134/100</f>
        <v>939840.671751791</v>
      </c>
      <c r="IF50" s="18" t="n">
        <f aca="false">IF21*'Taux avec population simulée'!AR134/100</f>
        <v>946590.05703023</v>
      </c>
      <c r="IG50" s="18" t="n">
        <f aca="false">IG21*'Taux avec population simulée'!AS134/100</f>
        <v>944459.07456231</v>
      </c>
      <c r="IH50" s="18" t="n">
        <f aca="false">IH21*'Taux avec population simulée'!AT134/100</f>
        <v>955669.189060593</v>
      </c>
      <c r="II50" s="18" t="n">
        <f aca="false">II21*'Taux avec population simulée'!AU134/100</f>
        <v>956089.651969061</v>
      </c>
      <c r="IJ50" s="18" t="n">
        <f aca="false">IJ21*'Taux avec population simulée'!AV134/100</f>
        <v>969461.328055879</v>
      </c>
      <c r="IK50" s="18" t="n">
        <f aca="false">IK21*'Taux avec population simulée'!AW134/100</f>
        <v>973694.625066142</v>
      </c>
      <c r="IL50" s="18" t="n">
        <f aca="false">IL21*'Taux avec population simulée'!AX134/100</f>
        <v>960690.854024234</v>
      </c>
      <c r="IM50" s="18" t="n">
        <f aca="false">IM21*'Taux avec population simulée'!AY134/100</f>
        <v>967698.25063287</v>
      </c>
      <c r="IN50" s="18" t="n">
        <f aca="false">IN21*'Taux avec population simulée'!AZ134/100</f>
        <v>975215.936316783</v>
      </c>
      <c r="IO50" s="18" t="n">
        <f aca="false">IO21*'Taux avec population simulée'!BA134/100</f>
        <v>971913.391290267</v>
      </c>
      <c r="IP50" s="18" t="n">
        <f aca="false">IP21*'Taux avec population simulée'!BB134/100</f>
        <v>978693.355689321</v>
      </c>
      <c r="IQ50" s="18" t="n">
        <f aca="false">IQ21*'Taux avec population simulée'!BC134/100</f>
        <v>971442.281713278</v>
      </c>
      <c r="IR50" s="18" t="n">
        <f aca="false">IR21*'Taux avec population simulée'!BD134/100</f>
        <v>974508.79415254</v>
      </c>
      <c r="IS50" s="18" t="n">
        <f aca="false">IS21*'Taux avec population simulée'!BE134/100</f>
        <v>955695.945791132</v>
      </c>
      <c r="IT50" s="18" t="n">
        <f aca="false">IT21*'Taux avec population simulée'!BF134/100</f>
        <v>958367.796454945</v>
      </c>
      <c r="IU50" s="18" t="n">
        <f aca="false">IU21*'Taux avec population simulée'!BG134/100</f>
        <v>957410.28774066</v>
      </c>
      <c r="IV50" s="18" t="n">
        <f aca="false">IV21*'Taux avec population simulée'!BH134/100</f>
        <v>957232.54660208</v>
      </c>
      <c r="IW50" s="18" t="n">
        <f aca="false">IW21*'Taux avec population simulée'!BI134/100</f>
        <v>954675.367640576</v>
      </c>
      <c r="IX50" s="18" t="n">
        <f aca="false">IX21*'Taux avec population simulée'!BJ134/100</f>
        <v>939496.656644862</v>
      </c>
      <c r="IY50" s="18" t="n">
        <f aca="false">IY21*'Taux avec population simulée'!BK134/100</f>
        <v>927691.204892089</v>
      </c>
      <c r="IZ50" s="18" t="n">
        <f aca="false">IZ21*'Taux avec population simulée'!BL134/100</f>
        <v>913314.240215023</v>
      </c>
      <c r="JA50" s="18" t="n">
        <f aca="false">JA21*'Taux avec population simulée'!BM134/100</f>
        <v>929842.254907913</v>
      </c>
      <c r="JB50" s="18" t="n">
        <f aca="false">JB21*'Taux avec population simulée'!BN134/100</f>
        <v>906533.320218449</v>
      </c>
      <c r="JC50" s="18" t="n">
        <f aca="false">JC21*'Taux avec population simulée'!BO134/100</f>
        <v>918320.615618357</v>
      </c>
      <c r="JD50" s="18" t="n">
        <f aca="false">JD21*'Taux avec population simulée'!BP134/100</f>
        <v>913775.793816819</v>
      </c>
      <c r="JE50" s="18" t="n">
        <f aca="false">JE21*'Taux avec population simulée'!BQ134/100</f>
        <v>914188.611945134</v>
      </c>
      <c r="JF50" s="18" t="n">
        <f aca="false">JF21*'Taux avec population simulée'!BR134/100</f>
        <v>925483.774622629</v>
      </c>
      <c r="JG50" s="18" t="n">
        <f aca="false">JG21*'Taux avec population simulée'!BS134/100</f>
        <v>906101.39013975</v>
      </c>
      <c r="JH50" s="18" t="n">
        <f aca="false">JH21*'Taux avec population simulée'!BT134/100</f>
        <v>907955.249327088</v>
      </c>
      <c r="JI50" s="18" t="n">
        <f aca="false">JI21*'Taux avec population simulée'!BU134/100</f>
        <v>903278.555067895</v>
      </c>
      <c r="JJ50" s="18" t="n">
        <f aca="false">JJ21*'Taux avec population simulée'!BV134/100</f>
        <v>901311.935373285</v>
      </c>
      <c r="JK50" s="18" t="n">
        <f aca="false">JK21*'Taux avec population simulée'!BW134/100</f>
        <v>916541.293037519</v>
      </c>
      <c r="JL50" s="18" t="n">
        <f aca="false">JL21*'Taux avec population simulée'!BX134/100</f>
        <v>927087.267259925</v>
      </c>
      <c r="JM50" s="18" t="n">
        <f aca="false">JM21*'Taux avec population simulée'!BY134/100</f>
        <v>925715.029222287</v>
      </c>
      <c r="JN50" s="18" t="n">
        <f aca="false">JN21*'Taux avec population simulée'!BZ134/100</f>
        <v>932882.010616637</v>
      </c>
      <c r="JO50" s="18" t="n">
        <f aca="false">JO21*'Taux avec population simulée'!CA134/100</f>
        <v>939101.039271894</v>
      </c>
      <c r="JP50" s="18" t="n">
        <f aca="false">JP21*'Taux avec population simulée'!CB134/100</f>
        <v>946457.228975055</v>
      </c>
      <c r="JQ50" s="18" t="n">
        <f aca="false">JQ21*'Taux avec population simulée'!CC134/100</f>
        <v>954595.097448959</v>
      </c>
      <c r="JR50" s="18" t="n">
        <f aca="false">JR21*'Taux avec population simulée'!CD134/100</f>
        <v>975253.204620033</v>
      </c>
      <c r="JS50" s="18" t="n">
        <f aca="false">JS21*'Taux avec population simulée'!CE134/100</f>
        <v>971553.13102551</v>
      </c>
      <c r="JT50" s="18" t="n">
        <f aca="false">JT21*'Taux avec population simulée'!CF134/100</f>
        <v>978980.034945095</v>
      </c>
      <c r="JU50" s="18" t="n">
        <f aca="false">JU21*'Taux avec population simulée'!CG134/100</f>
        <v>979938.4992569</v>
      </c>
      <c r="JV50" s="18" t="n">
        <f aca="false">JV21*'Taux avec population simulée'!CH134/100</f>
        <v>993214.615591793</v>
      </c>
      <c r="JW50" s="18" t="n">
        <f aca="false">JW21*'Taux avec population simulée'!CI134/100</f>
        <v>982962.965405315</v>
      </c>
      <c r="JX50" s="18" t="n">
        <f aca="false">JX21*'Taux avec population simulée'!CJ134/100</f>
        <v>993739.23862986</v>
      </c>
      <c r="JY50" s="18" t="n">
        <f aca="false">JY21*'Taux avec population simulée'!CK134/100</f>
        <v>1013565.97595919</v>
      </c>
      <c r="JZ50" s="18" t="n">
        <f aca="false">JZ21*'Taux avec population simulée'!CL134/100</f>
        <v>1017976.05851051</v>
      </c>
      <c r="KA50" s="18" t="n">
        <f aca="false">KA21*'Taux avec population simulée'!CM134/100</f>
        <v>1038192.67962769</v>
      </c>
      <c r="KB50" s="18" t="n">
        <f aca="false">KB21*'Taux avec population simulée'!CN134/100</f>
        <v>1059973.61388388</v>
      </c>
      <c r="KC50" s="18" t="n">
        <f aca="false">KC21*'Taux avec population simulée'!CO134/100</f>
        <v>1069451.23007977</v>
      </c>
      <c r="KD50" s="18" t="n">
        <f aca="false">KD21*'Taux avec population simulée'!CP134/100</f>
        <v>1064932.20941125</v>
      </c>
      <c r="KE50" s="18" t="n">
        <f aca="false">KE21*'Taux avec population simulée'!CQ134/100</f>
        <v>1052380.43599595</v>
      </c>
      <c r="KF50" s="18" t="n">
        <f aca="false">KF21*'Taux avec population simulée'!CR134/100</f>
        <v>1052330.74492495</v>
      </c>
      <c r="KG50" s="18" t="n">
        <f aca="false">KG21*'Taux avec population simulée'!CS134/100</f>
        <v>1080549.5396683</v>
      </c>
      <c r="KH50" s="18" t="n">
        <f aca="false">KH21*'Taux avec population simulée'!CT134/100</f>
        <v>1072271.19835907</v>
      </c>
      <c r="KI50" s="18" t="n">
        <f aca="false">KI21*'Taux avec population simulée'!CU134/100</f>
        <v>1078540.87368285</v>
      </c>
      <c r="KJ50" s="18" t="n">
        <f aca="false">KJ21*'Taux avec population simulée'!CV134/100</f>
        <v>1070482.31980304</v>
      </c>
      <c r="KK50" s="18" t="n">
        <f aca="false">KK21*'Taux avec population simulée'!CW134/100</f>
        <v>1079881.57700235</v>
      </c>
      <c r="KL50" s="18" t="n">
        <f aca="false">KL21*'Taux avec population simulée'!CX134/100</f>
        <v>1077903.49013751</v>
      </c>
      <c r="KM50" s="18" t="n">
        <f aca="false">KM21*'Taux avec population simulée'!CY134/100</f>
        <v>1082477.93546214</v>
      </c>
      <c r="KN50" s="18" t="n">
        <f aca="false">KN21*'Taux avec population simulée'!CZ134/100</f>
        <v>1082663.32138088</v>
      </c>
      <c r="KO50" s="18" t="n">
        <f aca="false">KO21*'Taux avec population simulée'!DA134/100</f>
        <v>1083367.59675256</v>
      </c>
      <c r="KP50" s="18" t="n">
        <f aca="false">KP21*'Taux avec population simulée'!DB134/100</f>
        <v>1083742.19098011</v>
      </c>
      <c r="KQ50" s="18" t="n">
        <f aca="false">KQ21*'Taux avec population simulée'!DC134/100</f>
        <v>1092017.66549678</v>
      </c>
      <c r="KR50" s="18" t="n">
        <f aca="false">KR21*'Taux avec population simulée'!DD134/100</f>
        <v>1087177.5640618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f aca="false">B47+1</f>
        <v>2008</v>
      </c>
      <c r="C51" s="0" t="n">
        <v>0.0485934627</v>
      </c>
      <c r="D51" s="0" t="n">
        <v>0.3048340241</v>
      </c>
      <c r="E51" s="0" t="n">
        <v>0.4882293677</v>
      </c>
      <c r="F51" s="0" t="n">
        <v>0.5514897842</v>
      </c>
      <c r="G51" s="0" t="n">
        <v>0.5655846361</v>
      </c>
      <c r="H51" s="0" t="n">
        <v>0.5348966279</v>
      </c>
      <c r="I51" s="0" t="n">
        <v>0.4691124137</v>
      </c>
      <c r="J51" s="0" t="n">
        <v>0.4014825544</v>
      </c>
      <c r="K51" s="0" t="n">
        <v>0.3835958816</v>
      </c>
      <c r="L51" s="0" t="n">
        <v>0.3024561671</v>
      </c>
      <c r="M51" s="0" t="n">
        <v>0.1189295129</v>
      </c>
      <c r="O51" s="0" t="n">
        <v>21</v>
      </c>
      <c r="P51" s="0" t="n">
        <v>0.034064501</v>
      </c>
      <c r="Q51" s="0" t="n">
        <v>0.1785072845</v>
      </c>
      <c r="R51" s="0" t="n">
        <v>0.3204335372</v>
      </c>
      <c r="S51" s="0" t="n">
        <v>0.3490996193</v>
      </c>
      <c r="T51" s="0" t="n">
        <v>0.3376904906</v>
      </c>
      <c r="U51" s="0" t="n">
        <v>0.3313164494</v>
      </c>
      <c r="V51" s="0" t="n">
        <v>0.3433706954</v>
      </c>
      <c r="W51" s="0" t="n">
        <v>0.28087988</v>
      </c>
      <c r="X51" s="0" t="n">
        <v>0.2539478406</v>
      </c>
      <c r="Y51" s="0" t="n">
        <v>0.1568009176</v>
      </c>
      <c r="Z51" s="0" t="n">
        <v>0.0546098397</v>
      </c>
      <c r="BD51" s="1" t="n">
        <v>50</v>
      </c>
      <c r="BE51" s="4" t="n">
        <f aca="false">BE22*'Taux avec population simulée'!N121/100</f>
        <v>592407.927261118</v>
      </c>
      <c r="BF51" s="4" t="n">
        <f aca="false">BF22*'Taux avec population simulée'!O121/100</f>
        <v>598145.569612649</v>
      </c>
      <c r="BG51" s="4" t="n">
        <f aca="false">BG22*'Taux avec population simulée'!P121/100</f>
        <v>601318.471250908</v>
      </c>
      <c r="BH51" s="4" t="n">
        <f aca="false">BH22*'Taux avec population simulée'!Q121/100</f>
        <v>604799.313329322</v>
      </c>
      <c r="BI51" s="4" t="n">
        <f aca="false">BI22*'Taux avec population simulée'!R121/100</f>
        <v>602171.097427828</v>
      </c>
      <c r="BJ51" s="4" t="n">
        <f aca="false">BJ22*'Taux avec population simulée'!S121/100</f>
        <v>596565.552089623</v>
      </c>
      <c r="BK51" s="4" t="n">
        <f aca="false">BK22*'Taux avec population simulée'!T121/100</f>
        <v>598267.373352209</v>
      </c>
      <c r="BL51" s="4" t="n">
        <f aca="false">BL22*'Taux avec population simulée'!U121/100</f>
        <v>598686.824258159</v>
      </c>
      <c r="BM51" s="4" t="n">
        <f aca="false">BM22*'Taux avec population simulée'!V121/100</f>
        <v>587680.741284247</v>
      </c>
      <c r="BN51" s="4" t="n">
        <f aca="false">BN22*'Taux avec population simulée'!W121/100</f>
        <v>588610.56701441</v>
      </c>
      <c r="BO51" s="4" t="n">
        <f aca="false">BO22*'Taux avec population simulée'!X121/100</f>
        <v>573263.29582984</v>
      </c>
      <c r="BP51" s="4" t="n">
        <f aca="false">BP22*'Taux avec population simulée'!Y121/100</f>
        <v>564101.424405605</v>
      </c>
      <c r="BQ51" s="4" t="n">
        <f aca="false">BQ22*'Taux avec population simulée'!Z121/100</f>
        <v>573436.565938228</v>
      </c>
      <c r="BR51" s="4" t="n">
        <f aca="false">BR22*'Taux avec population simulée'!AA121/100</f>
        <v>570846.092040542</v>
      </c>
      <c r="BS51" s="4" t="n">
        <f aca="false">BS22*'Taux avec population simulée'!AB121/100</f>
        <v>582723.672193277</v>
      </c>
      <c r="BT51" s="4" t="n">
        <f aca="false">BT22*'Taux avec population simulée'!AC121/100</f>
        <v>586260.269504589</v>
      </c>
      <c r="BU51" s="4" t="n">
        <f aca="false">BU22*'Taux avec population simulée'!AD121/100</f>
        <v>591932.721122271</v>
      </c>
      <c r="BV51" s="4" t="n">
        <f aca="false">BV22*'Taux avec population simulée'!AE121/100</f>
        <v>612171.870663962</v>
      </c>
      <c r="BW51" s="4" t="n">
        <f aca="false">BW22*'Taux avec population simulée'!AF121/100</f>
        <v>621699.153306877</v>
      </c>
      <c r="BX51" s="4" t="n">
        <f aca="false">BX22*'Taux avec population simulée'!AG121/100</f>
        <v>634823.935130883</v>
      </c>
      <c r="BY51" s="4" t="n">
        <f aca="false">BY22*'Taux avec population simulée'!AH121/100</f>
        <v>642257.394335303</v>
      </c>
      <c r="BZ51" s="4" t="n">
        <f aca="false">BZ22*'Taux avec population simulée'!AI121/100</f>
        <v>640534.128752372</v>
      </c>
      <c r="CA51" s="4" t="n">
        <f aca="false">CA22*'Taux avec population simulée'!AJ121/100</f>
        <v>651325.768522833</v>
      </c>
      <c r="CB51" s="4" t="n">
        <f aca="false">CB22*'Taux avec population simulée'!AK121/100</f>
        <v>650973.223896359</v>
      </c>
      <c r="CC51" s="4" t="n">
        <f aca="false">CC22*'Taux avec population simulée'!AL121/100</f>
        <v>654544.989893037</v>
      </c>
      <c r="CD51" s="4" t="n">
        <f aca="false">CD22*'Taux avec population simulée'!AM121/100</f>
        <v>656493.849725998</v>
      </c>
      <c r="CE51" s="4" t="n">
        <f aca="false">CE22*'Taux avec population simulée'!AN121/100</f>
        <v>661061.489959501</v>
      </c>
      <c r="CF51" s="4" t="n">
        <f aca="false">CF22*'Taux avec population simulée'!AO121/100</f>
        <v>660159.11295938</v>
      </c>
      <c r="CG51" s="4" t="n">
        <f aca="false">CG22*'Taux avec population simulée'!AP121/100</f>
        <v>661805.178989069</v>
      </c>
      <c r="CH51" s="4" t="n">
        <f aca="false">CH22*'Taux avec population simulée'!AQ121/100</f>
        <v>671361.625907653</v>
      </c>
      <c r="CI51" s="4" t="n">
        <f aca="false">CI22*'Taux avec population simulée'!AR121/100</f>
        <v>677802.641966503</v>
      </c>
      <c r="CJ51" s="4" t="n">
        <f aca="false">CJ22*'Taux avec population simulée'!AS121/100</f>
        <v>687751.091060994</v>
      </c>
      <c r="CK51" s="4" t="n">
        <f aca="false">CK22*'Taux avec population simulée'!AT121/100</f>
        <v>690692.394039526</v>
      </c>
      <c r="CL51" s="4" t="n">
        <f aca="false">CL22*'Taux avec population simulée'!AU121/100</f>
        <v>703823.180273229</v>
      </c>
      <c r="CM51" s="4" t="n">
        <f aca="false">CM22*'Taux avec population simulée'!AV121/100</f>
        <v>694026.55696678</v>
      </c>
      <c r="CN51" s="4" t="n">
        <f aca="false">CN22*'Taux avec population simulée'!AW121/100</f>
        <v>695247.167680822</v>
      </c>
      <c r="CO51" s="4" t="n">
        <f aca="false">CO22*'Taux avec population simulée'!AX121/100</f>
        <v>685170.910437074</v>
      </c>
      <c r="CP51" s="4" t="n">
        <f aca="false">CP22*'Taux avec population simulée'!AY121/100</f>
        <v>677892.708111952</v>
      </c>
      <c r="CQ51" s="4" t="n">
        <f aca="false">CQ22*'Taux avec population simulée'!AZ121/100</f>
        <v>677143.014672688</v>
      </c>
      <c r="CR51" s="4" t="n">
        <f aca="false">CR22*'Taux avec population simulée'!BA121/100</f>
        <v>665759.511660703</v>
      </c>
      <c r="CS51" s="4" t="n">
        <f aca="false">CS22*'Taux avec population simulée'!BB121/100</f>
        <v>665811.835802345</v>
      </c>
      <c r="CT51" s="4" t="n">
        <f aca="false">CT22*'Taux avec population simulée'!BC121/100</f>
        <v>684206.773794359</v>
      </c>
      <c r="CU51" s="4" t="n">
        <f aca="false">CU22*'Taux avec population simulée'!BD121/100</f>
        <v>684621.078063426</v>
      </c>
      <c r="CV51" s="4" t="n">
        <f aca="false">CV22*'Taux avec population simulée'!BE121/100</f>
        <v>693114.744465707</v>
      </c>
      <c r="CW51" s="4" t="n">
        <f aca="false">CW22*'Taux avec population simulée'!BF121/100</f>
        <v>707739.770941055</v>
      </c>
      <c r="CX51" s="4" t="n">
        <f aca="false">CX22*'Taux avec population simulée'!BG121/100</f>
        <v>710410.875483239</v>
      </c>
      <c r="CY51" s="4" t="n">
        <f aca="false">CY22*'Taux avec population simulée'!BH121/100</f>
        <v>720601.216511224</v>
      </c>
      <c r="CZ51" s="4" t="n">
        <f aca="false">CZ22*'Taux avec population simulée'!BI121/100</f>
        <v>730902.210232189</v>
      </c>
      <c r="DA51" s="4" t="n">
        <f aca="false">DA22*'Taux avec population simulée'!BJ121/100</f>
        <v>724634.464281727</v>
      </c>
      <c r="DB51" s="4" t="n">
        <f aca="false">DB22*'Taux avec population simulée'!BK121/100</f>
        <v>726736.865448359</v>
      </c>
      <c r="DC51" s="4" t="n">
        <f aca="false">DC22*'Taux avec population simulée'!BL121/100</f>
        <v>735330.033497042</v>
      </c>
      <c r="DD51" s="4" t="n">
        <f aca="false">DD22*'Taux avec population simulée'!BM121/100</f>
        <v>737607.42031769</v>
      </c>
      <c r="DE51" s="4" t="n">
        <f aca="false">DE22*'Taux avec population simulée'!BN121/100</f>
        <v>752844.03880928</v>
      </c>
      <c r="DF51" s="4" t="n">
        <f aca="false">DF22*'Taux avec population simulée'!BO121/100</f>
        <v>745680.778041208</v>
      </c>
      <c r="DG51" s="4" t="n">
        <f aca="false">DG22*'Taux avec population simulée'!BP121/100</f>
        <v>760636.904822684</v>
      </c>
      <c r="DH51" s="4" t="n">
        <f aca="false">DH22*'Taux avec population simulée'!BQ121/100</f>
        <v>765992.838272072</v>
      </c>
      <c r="DI51" s="4" t="n">
        <f aca="false">DI22*'Taux avec population simulée'!BR121/100</f>
        <v>766244.165706517</v>
      </c>
      <c r="DJ51" s="4" t="n">
        <f aca="false">DJ22*'Taux avec population simulée'!BS121/100</f>
        <v>764743.063282361</v>
      </c>
      <c r="DK51" s="4" t="n">
        <f aca="false">DK22*'Taux avec population simulée'!BT121/100</f>
        <v>767246.902125853</v>
      </c>
      <c r="DL51" s="4" t="n">
        <f aca="false">DL22*'Taux avec population simulée'!BU121/100</f>
        <v>773091.76607911</v>
      </c>
      <c r="DM51" s="4" t="n">
        <f aca="false">DM22*'Taux avec population simulée'!BV121/100</f>
        <v>781764.706999476</v>
      </c>
      <c r="DN51" s="4" t="n">
        <f aca="false">DN22*'Taux avec population simulée'!BW121/100</f>
        <v>762367.032588125</v>
      </c>
      <c r="DO51" s="4" t="n">
        <f aca="false">DO22*'Taux avec population simulée'!BX121/100</f>
        <v>768464.939521454</v>
      </c>
      <c r="DP51" s="4" t="n">
        <f aca="false">DP22*'Taux avec population simulée'!BY121/100</f>
        <v>767680.077396824</v>
      </c>
      <c r="DQ51" s="4" t="n">
        <f aca="false">DQ22*'Taux avec population simulée'!BZ121/100</f>
        <v>764621.259542801</v>
      </c>
      <c r="DR51" s="4" t="n">
        <f aca="false">DR22*'Taux avec population simulée'!CA121/100</f>
        <v>767079.636427161</v>
      </c>
      <c r="DS51" s="4" t="n">
        <f aca="false">DS22*'Taux avec population simulée'!CB121/100</f>
        <v>760251.764829286</v>
      </c>
      <c r="DT51" s="4" t="n">
        <f aca="false">DT22*'Taux avec population simulée'!CC121/100</f>
        <v>758756.666814827</v>
      </c>
      <c r="DU51" s="4" t="n">
        <f aca="false">DU22*'Taux avec population simulée'!CD121/100</f>
        <v>777418.372151934</v>
      </c>
      <c r="DV51" s="4" t="n">
        <f aca="false">DV22*'Taux avec population simulée'!CE121/100</f>
        <v>766588.990377666</v>
      </c>
      <c r="DW51" s="4" t="n">
        <f aca="false">DW22*'Taux avec population simulée'!CF121/100</f>
        <v>763340.604731792</v>
      </c>
      <c r="DX51" s="4" t="n">
        <f aca="false">DX22*'Taux avec population simulée'!CG121/100</f>
        <v>751249.43914842</v>
      </c>
      <c r="DY51" s="4" t="n">
        <f aca="false">DY22*'Taux avec population simulée'!CH121/100</f>
        <v>752404.859128613</v>
      </c>
      <c r="DZ51" s="4" t="n">
        <f aca="false">DZ22*'Taux avec population simulée'!CI121/100</f>
        <v>762665.537527329</v>
      </c>
      <c r="EA51" s="4" t="n">
        <f aca="false">EA22*'Taux avec population simulée'!CJ121/100</f>
        <v>757850.000950637</v>
      </c>
      <c r="EB51" s="4" t="n">
        <f aca="false">EB22*'Taux avec population simulée'!CK121/100</f>
        <v>752668.19538245</v>
      </c>
      <c r="EC51" s="4" t="n">
        <f aca="false">EC22*'Taux avec population simulée'!CL121/100</f>
        <v>762331.006129946</v>
      </c>
      <c r="ED51" s="4" t="n">
        <f aca="false">ED22*'Taux avec population simulée'!CM121/100</f>
        <v>772372.952461142</v>
      </c>
      <c r="EE51" s="4" t="n">
        <f aca="false">EE22*'Taux avec population simulée'!CN121/100</f>
        <v>768908.40806619</v>
      </c>
      <c r="EF51" s="4" t="n">
        <f aca="false">EF22*'Taux avec population simulée'!CO121/100</f>
        <v>774673.499147763</v>
      </c>
      <c r="EG51" s="4" t="n">
        <f aca="false">EG22*'Taux avec population simulée'!CP121/100</f>
        <v>768585.8854882</v>
      </c>
      <c r="EH51" s="4" t="n">
        <f aca="false">EH22*'Taux avec population simulée'!CQ121/100</f>
        <v>775303.962165909</v>
      </c>
      <c r="EI51" s="4" t="n">
        <f aca="false">EI22*'Taux avec population simulée'!CR121/100</f>
        <v>771480.868734787</v>
      </c>
      <c r="EJ51" s="4" t="n">
        <f aca="false">EJ22*'Taux avec population simulée'!CS121/100</f>
        <v>773867.192702788</v>
      </c>
      <c r="EK51" s="4" t="n">
        <f aca="false">EK22*'Taux avec population simulée'!CT121/100</f>
        <v>767798.450045129</v>
      </c>
      <c r="EL51" s="4" t="n">
        <f aca="false">EL22*'Taux avec population simulée'!CU121/100</f>
        <v>789131.259924419</v>
      </c>
      <c r="EM51" s="4" t="n">
        <f aca="false">EM22*'Taux avec population simulée'!CV121/100</f>
        <v>791189.914677548</v>
      </c>
      <c r="EN51" s="4" t="n">
        <f aca="false">EN22*'Taux avec population simulée'!CW121/100</f>
        <v>789561.861876949</v>
      </c>
      <c r="EO51" s="4" t="n">
        <f aca="false">EO22*'Taux avec population simulée'!CX121/100</f>
        <v>781581.143617322</v>
      </c>
      <c r="EP51" s="4" t="n">
        <f aca="false">EP22*'Taux avec population simulée'!CY121/100</f>
        <v>792320.45924614</v>
      </c>
      <c r="EQ51" s="4" t="n">
        <f aca="false">EQ22*'Taux avec population simulée'!CZ121/100</f>
        <v>804349.86518692</v>
      </c>
      <c r="ER51" s="4" t="n">
        <f aca="false">ER22*'Taux avec population simulée'!DA121/100</f>
        <v>812544.168877183</v>
      </c>
      <c r="ES51" s="4" t="n">
        <f aca="false">ES22*'Taux avec population simulée'!DB121/100</f>
        <v>800740.357186435</v>
      </c>
      <c r="ET51" s="4" t="n">
        <f aca="false">ET22*'Taux avec population simulée'!DC121/100</f>
        <v>808260.451445049</v>
      </c>
      <c r="EU51" s="4" t="n">
        <f aca="false">EU22*'Taux avec population simulée'!DD121/100</f>
        <v>813753.628544646</v>
      </c>
      <c r="EV51" s="4" t="n">
        <f aca="false">EV22*'Taux avec population simulée'!DE121/100</f>
        <v>0</v>
      </c>
      <c r="HA51" s="1" t="n">
        <v>50</v>
      </c>
      <c r="HB51" s="4" t="n">
        <f aca="false">HB22*'Taux avec population simulée'!N135/100</f>
        <v>625182.652050107</v>
      </c>
      <c r="HC51" s="4" t="n">
        <f aca="false">HC22*'Taux avec population simulée'!O135/100</f>
        <v>632883.655986667</v>
      </c>
      <c r="HD51" s="4" t="n">
        <f aca="false">HD22*'Taux avec population simulée'!P135/100</f>
        <v>642606.196058722</v>
      </c>
      <c r="HE51" s="4" t="n">
        <f aca="false">HE22*'Taux avec population simulée'!Q135/100</f>
        <v>657214.416486867</v>
      </c>
      <c r="HF51" s="4" t="n">
        <f aca="false">HF22*'Taux avec population simulée'!R135/100</f>
        <v>652041.236805604</v>
      </c>
      <c r="HG51" s="4" t="n">
        <f aca="false">HG22*'Taux avec population simulée'!S135/100</f>
        <v>660041.493184404</v>
      </c>
      <c r="HH51" s="4" t="n">
        <f aca="false">HH22*'Taux avec population simulée'!T135/100</f>
        <v>670475.548881967</v>
      </c>
      <c r="HI51" s="4" t="n">
        <f aca="false">HI22*'Taux avec population simulée'!U135/100</f>
        <v>663435.431758935</v>
      </c>
      <c r="HJ51" s="4" t="n">
        <f aca="false">HJ22*'Taux avec population simulée'!V135/100</f>
        <v>676486.816218688</v>
      </c>
      <c r="HK51" s="4" t="n">
        <f aca="false">HK22*'Taux avec population simulée'!W135/100</f>
        <v>687632.387541758</v>
      </c>
      <c r="HL51" s="4" t="n">
        <f aca="false">HL22*'Taux avec population simulée'!X135/100</f>
        <v>693525.219621883</v>
      </c>
      <c r="HM51" s="4" t="n">
        <f aca="false">HM22*'Taux avec population simulée'!Y135/100</f>
        <v>700893.519936859</v>
      </c>
      <c r="HN51" s="4" t="n">
        <f aca="false">HN22*'Taux avec population simulée'!Z135/100</f>
        <v>716031.534718939</v>
      </c>
      <c r="HO51" s="4" t="n">
        <f aca="false">HO22*'Taux avec population simulée'!AA135/100</f>
        <v>715112.98341587</v>
      </c>
      <c r="HP51" s="4" t="n">
        <f aca="false">HP22*'Taux avec population simulée'!AB135/100</f>
        <v>715495.411763506</v>
      </c>
      <c r="HQ51" s="4" t="n">
        <f aca="false">HQ22*'Taux avec population simulée'!AC135/100</f>
        <v>726050.61497545</v>
      </c>
      <c r="HR51" s="4" t="n">
        <f aca="false">HR22*'Taux avec population simulée'!AD135/100</f>
        <v>723416.108580623</v>
      </c>
      <c r="HS51" s="4" t="n">
        <f aca="false">HS22*'Taux avec population simulée'!AE135/100</f>
        <v>737501.767342258</v>
      </c>
      <c r="HT51" s="4" t="n">
        <f aca="false">HT22*'Taux avec population simulée'!AF135/100</f>
        <v>748236.883653918</v>
      </c>
      <c r="HU51" s="4" t="n">
        <f aca="false">HU22*'Taux avec population simulée'!AG135/100</f>
        <v>745858.233576776</v>
      </c>
      <c r="HV51" s="4" t="n">
        <f aca="false">HV22*'Taux avec population simulée'!AH135/100</f>
        <v>749320.882681851</v>
      </c>
      <c r="HW51" s="4" t="n">
        <f aca="false">HW22*'Taux avec population simulée'!AI135/100</f>
        <v>754744.49416523</v>
      </c>
      <c r="HX51" s="4" t="n">
        <f aca="false">HX22*'Taux avec population simulée'!AJ135/100</f>
        <v>753385.653015118</v>
      </c>
      <c r="HY51" s="4" t="n">
        <f aca="false">HY22*'Taux avec population simulée'!AK135/100</f>
        <v>769717.965308375</v>
      </c>
      <c r="HZ51" s="4" t="n">
        <f aca="false">HZ22*'Taux avec population simulée'!AL135/100</f>
        <v>775956.158213078</v>
      </c>
      <c r="IA51" s="4" t="n">
        <f aca="false">IA22*'Taux avec population simulée'!AM135/100</f>
        <v>782406.811310913</v>
      </c>
      <c r="IB51" s="4" t="n">
        <f aca="false">IB22*'Taux avec population simulée'!AN135/100</f>
        <v>786740.99925079</v>
      </c>
      <c r="IC51" s="4" t="n">
        <f aca="false">IC22*'Taux avec population simulée'!AO135/100</f>
        <v>810126.989956002</v>
      </c>
      <c r="ID51" s="4" t="n">
        <f aca="false">ID22*'Taux avec population simulée'!AP135/100</f>
        <v>816878.703667934</v>
      </c>
      <c r="IE51" s="4" t="n">
        <f aca="false">IE22*'Taux avec population simulée'!AQ135/100</f>
        <v>820636.084785607</v>
      </c>
      <c r="IF51" s="4" t="n">
        <f aca="false">IF22*'Taux avec population simulée'!AR135/100</f>
        <v>834764.235585869</v>
      </c>
      <c r="IG51" s="4" t="n">
        <f aca="false">IG22*'Taux avec population simulée'!AS135/100</f>
        <v>832784.287403071</v>
      </c>
      <c r="IH51" s="4" t="n">
        <f aca="false">IH22*'Taux avec population simulée'!AT135/100</f>
        <v>830081.974563628</v>
      </c>
      <c r="II51" s="4" t="n">
        <f aca="false">II22*'Taux avec population simulée'!AU135/100</f>
        <v>833728.153112131</v>
      </c>
      <c r="IJ51" s="4" t="n">
        <f aca="false">IJ22*'Taux avec population simulée'!AV135/100</f>
        <v>834436.052393925</v>
      </c>
      <c r="IK51" s="4" t="n">
        <f aca="false">IK22*'Taux avec population simulée'!AW135/100</f>
        <v>836821.031072564</v>
      </c>
      <c r="IL51" s="4" t="n">
        <f aca="false">IL22*'Taux avec population simulée'!AX135/100</f>
        <v>853052.989827788</v>
      </c>
      <c r="IM51" s="4" t="n">
        <f aca="false">IM22*'Taux avec population simulée'!AY135/100</f>
        <v>857744.291709311</v>
      </c>
      <c r="IN51" s="4" t="n">
        <f aca="false">IN22*'Taux avec population simulée'!AZ135/100</f>
        <v>853330.544207751</v>
      </c>
      <c r="IO51" s="4" t="n">
        <f aca="false">IO22*'Taux avec population simulée'!BA135/100</f>
        <v>858022.750175202</v>
      </c>
      <c r="IP51" s="4" t="n">
        <f aca="false">IP22*'Taux avec population simulée'!BB135/100</f>
        <v>862699.586681874</v>
      </c>
      <c r="IQ51" s="4" t="n">
        <f aca="false">IQ22*'Taux avec population simulée'!BC135/100</f>
        <v>869557.078447406</v>
      </c>
      <c r="IR51" s="4" t="n">
        <f aca="false">IR22*'Taux avec population simulée'!BD135/100</f>
        <v>867474.96855472</v>
      </c>
      <c r="IS51" s="4" t="n">
        <f aca="false">IS22*'Taux avec population simulée'!BE135/100</f>
        <v>870856.249926255</v>
      </c>
      <c r="IT51" s="4" t="n">
        <f aca="false">IT22*'Taux avec population simulée'!BF135/100</f>
        <v>886769.066348819</v>
      </c>
      <c r="IU51" s="4" t="n">
        <f aca="false">IU22*'Taux avec population simulée'!BG135/100</f>
        <v>890616.856059314</v>
      </c>
      <c r="IV51" s="4" t="n">
        <f aca="false">IV22*'Taux avec population simulée'!BH135/100</f>
        <v>886675.945498212</v>
      </c>
      <c r="IW51" s="4" t="n">
        <f aca="false">IW22*'Taux avec population simulée'!BI135/100</f>
        <v>873838.829403446</v>
      </c>
      <c r="IX51" s="4" t="n">
        <f aca="false">IX22*'Taux avec population simulée'!BJ135/100</f>
        <v>872821.732734201</v>
      </c>
      <c r="IY51" s="4" t="n">
        <f aca="false">IY22*'Taux avec population simulée'!BK135/100</f>
        <v>880640.26784143</v>
      </c>
      <c r="IZ51" s="4" t="n">
        <f aca="false">IZ22*'Taux avec population simulée'!BL135/100</f>
        <v>885570.248408002</v>
      </c>
      <c r="JA51" s="4" t="n">
        <f aca="false">JA22*'Taux avec population simulée'!BM135/100</f>
        <v>884465.45540372</v>
      </c>
      <c r="JB51" s="4" t="n">
        <f aca="false">JB22*'Taux avec population simulée'!BN135/100</f>
        <v>896086.575925033</v>
      </c>
      <c r="JC51" s="4" t="n">
        <f aca="false">JC22*'Taux avec population simulée'!BO135/100</f>
        <v>896524.15351429</v>
      </c>
      <c r="JD51" s="4" t="n">
        <f aca="false">JD22*'Taux avec population simulée'!BP135/100</f>
        <v>908313.434018251</v>
      </c>
      <c r="JE51" s="4" t="n">
        <f aca="false">JE22*'Taux avec population simulée'!BQ135/100</f>
        <v>912803.124737782</v>
      </c>
      <c r="JF51" s="4" t="n">
        <f aca="false">JF22*'Taux avec population simulée'!BR135/100</f>
        <v>901424.299245231</v>
      </c>
      <c r="JG51" s="4" t="n">
        <f aca="false">JG22*'Taux avec population simulée'!BS135/100</f>
        <v>907026.015656469</v>
      </c>
      <c r="JH51" s="4" t="n">
        <f aca="false">JH22*'Taux avec population simulée'!BT135/100</f>
        <v>914713.458304106</v>
      </c>
      <c r="JI51" s="4" t="n">
        <f aca="false">JI22*'Taux avec population simulée'!BU135/100</f>
        <v>911647.702921519</v>
      </c>
      <c r="JJ51" s="4" t="n">
        <f aca="false">JJ22*'Taux avec population simulée'!BV135/100</f>
        <v>918485.304796631</v>
      </c>
      <c r="JK51" s="4" t="n">
        <f aca="false">JK22*'Taux avec population simulée'!BW135/100</f>
        <v>911373.764885269</v>
      </c>
      <c r="JL51" s="4" t="n">
        <f aca="false">JL22*'Taux avec population simulée'!BX135/100</f>
        <v>914965.698278079</v>
      </c>
      <c r="JM51" s="4" t="n">
        <f aca="false">JM22*'Taux avec population simulée'!BY135/100</f>
        <v>897873.953805119</v>
      </c>
      <c r="JN51" s="4" t="n">
        <f aca="false">JN22*'Taux avec population simulée'!BZ135/100</f>
        <v>901023.78917903</v>
      </c>
      <c r="JO51" s="4" t="n">
        <f aca="false">JO22*'Taux avec population simulée'!CA135/100</f>
        <v>900100.71744632</v>
      </c>
      <c r="JP51" s="4" t="n">
        <f aca="false">JP22*'Taux avec population simulée'!CB135/100</f>
        <v>898284.40881653</v>
      </c>
      <c r="JQ51" s="4" t="n">
        <f aca="false">JQ22*'Taux avec population simulée'!CC135/100</f>
        <v>896020.577652273</v>
      </c>
      <c r="JR51" s="4" t="n">
        <f aca="false">JR22*'Taux avec population simulée'!CD135/100</f>
        <v>881726.979127147</v>
      </c>
      <c r="JS51" s="4" t="n">
        <f aca="false">JS22*'Taux avec population simulée'!CE135/100</f>
        <v>870455.739860055</v>
      </c>
      <c r="JT51" s="4" t="n">
        <f aca="false">JT22*'Taux avec population simulée'!CF135/100</f>
        <v>857162.060371539</v>
      </c>
      <c r="JU51" s="4" t="n">
        <f aca="false">JU22*'Taux avec population simulée'!CG135/100</f>
        <v>871625.627051169</v>
      </c>
      <c r="JV51" s="4" t="n">
        <f aca="false">JV22*'Taux avec population simulée'!CH135/100</f>
        <v>850432.948807813</v>
      </c>
      <c r="JW51" s="4" t="n">
        <f aca="false">JW22*'Taux avec population simulée'!CI135/100</f>
        <v>860301.95080024</v>
      </c>
      <c r="JX51" s="4" t="n">
        <f aca="false">JX22*'Taux avec population simulée'!CJ135/100</f>
        <v>856248.029498111</v>
      </c>
      <c r="JY51" s="4" t="n">
        <f aca="false">JY22*'Taux avec population simulée'!CK135/100</f>
        <v>855813.164166638</v>
      </c>
      <c r="JZ51" s="4" t="n">
        <f aca="false">JZ22*'Taux avec population simulée'!CL135/100</f>
        <v>866507.596611527</v>
      </c>
      <c r="KA51" s="4" t="n">
        <f aca="false">KA22*'Taux avec population simulée'!CM135/100</f>
        <v>847838.222193828</v>
      </c>
      <c r="KB51" s="4" t="n">
        <f aca="false">KB22*'Taux avec population simulée'!CN135/100</f>
        <v>849894.113594595</v>
      </c>
      <c r="KC51" s="4" t="n">
        <f aca="false">KC22*'Taux avec population simulée'!CO135/100</f>
        <v>845178.401393011</v>
      </c>
      <c r="KD51" s="4" t="n">
        <f aca="false">KD22*'Taux avec population simulée'!CP135/100</f>
        <v>842344.092008047</v>
      </c>
      <c r="KE51" s="4" t="n">
        <f aca="false">KE22*'Taux avec population simulée'!CQ135/100</f>
        <v>857052.665974224</v>
      </c>
      <c r="KF51" s="4" t="n">
        <f aca="false">KF22*'Taux avec population simulée'!CR135/100</f>
        <v>867548.199514906</v>
      </c>
      <c r="KG51" s="4" t="n">
        <f aca="false">KG22*'Taux avec population simulée'!CS135/100</f>
        <v>866431.653393557</v>
      </c>
      <c r="KH51" s="4" t="n">
        <f aca="false">KH22*'Taux avec population simulée'!CT135/100</f>
        <v>874142.602275327</v>
      </c>
      <c r="KI51" s="4" t="n">
        <f aca="false">KI22*'Taux avec population simulée'!CU135/100</f>
        <v>879559.885157209</v>
      </c>
      <c r="KJ51" s="4" t="n">
        <f aca="false">KJ22*'Taux avec population simulée'!CV135/100</f>
        <v>887046.620728782</v>
      </c>
      <c r="KK51" s="4" t="n">
        <f aca="false">KK22*'Taux avec population simulée'!CW135/100</f>
        <v>895636.34113278</v>
      </c>
      <c r="KL51" s="4" t="n">
        <f aca="false">KL22*'Taux avec population simulée'!CX135/100</f>
        <v>913749.702704626</v>
      </c>
      <c r="KM51" s="4" t="n">
        <f aca="false">KM22*'Taux avec population simulée'!CY135/100</f>
        <v>910767.123227435</v>
      </c>
      <c r="KN51" s="4" t="n">
        <f aca="false">KN22*'Taux avec population simulée'!CZ135/100</f>
        <v>917216.872239341</v>
      </c>
      <c r="KO51" s="4" t="n">
        <f aca="false">KO22*'Taux avec population simulée'!DA135/100</f>
        <v>919496.072864379</v>
      </c>
      <c r="KP51" s="4" t="n">
        <f aca="false">KP22*'Taux avec population simulée'!DB135/100</f>
        <v>930066.645537102</v>
      </c>
      <c r="KQ51" s="4" t="n">
        <f aca="false">KQ22*'Taux avec population simulée'!DC135/100</f>
        <v>919443.635880542</v>
      </c>
      <c r="KR51" s="4" t="n">
        <f aca="false">KR22*'Taux avec population simulée'!DD135/100</f>
        <v>928713.22890256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f aca="false">B48+1</f>
        <v>2008</v>
      </c>
      <c r="C52" s="0" t="n">
        <v>0.0379816042</v>
      </c>
      <c r="D52" s="0" t="n">
        <v>0.315219656</v>
      </c>
      <c r="E52" s="0" t="n">
        <v>0.4925254558</v>
      </c>
      <c r="F52" s="0" t="n">
        <v>0.5495451111</v>
      </c>
      <c r="G52" s="0" t="n">
        <v>0.5412032991</v>
      </c>
      <c r="H52" s="0" t="n">
        <v>0.5357393984</v>
      </c>
      <c r="I52" s="0" t="n">
        <v>0.5202984378</v>
      </c>
      <c r="J52" s="0" t="n">
        <v>0.4228496134</v>
      </c>
      <c r="K52" s="0" t="n">
        <v>0.4057391518</v>
      </c>
      <c r="L52" s="0" t="n">
        <v>0.2955354411</v>
      </c>
      <c r="M52" s="0" t="n">
        <v>0.1259834663</v>
      </c>
      <c r="O52" s="0" t="n">
        <v>22</v>
      </c>
      <c r="P52" s="0" t="n">
        <v>0.0298941824</v>
      </c>
      <c r="Q52" s="0" t="n">
        <v>0.1820360301</v>
      </c>
      <c r="R52" s="0" t="n">
        <v>0.3115447714</v>
      </c>
      <c r="S52" s="0" t="n">
        <v>0.352413466</v>
      </c>
      <c r="T52" s="0" t="n">
        <v>0.318804513</v>
      </c>
      <c r="U52" s="0" t="n">
        <v>0.3587853397</v>
      </c>
      <c r="V52" s="0" t="n">
        <v>0.3504629953</v>
      </c>
      <c r="W52" s="0" t="n">
        <v>0.2654563878</v>
      </c>
      <c r="X52" s="0" t="n">
        <v>0.2592251644</v>
      </c>
      <c r="Y52" s="0" t="n">
        <v>0.1425297722</v>
      </c>
      <c r="Z52" s="0" t="n">
        <v>0.0637756955</v>
      </c>
      <c r="BD52" s="1" t="n">
        <v>55</v>
      </c>
      <c r="BE52" s="18" t="n">
        <f aca="false">BE23*'Taux avec population simulée'!N122/100</f>
        <v>424989.777018687</v>
      </c>
      <c r="BF52" s="18" t="n">
        <f aca="false">BF23*'Taux avec population simulée'!O122/100</f>
        <v>426073.420694998</v>
      </c>
      <c r="BG52" s="18" t="n">
        <f aca="false">BG23*'Taux avec population simulée'!P122/100</f>
        <v>429315.624392308</v>
      </c>
      <c r="BH52" s="18" t="n">
        <f aca="false">BH23*'Taux avec population simulée'!Q122/100</f>
        <v>424907.59464592</v>
      </c>
      <c r="BI52" s="18" t="n">
        <f aca="false">BI23*'Taux avec population simulée'!R122/100</f>
        <v>418254.458839954</v>
      </c>
      <c r="BJ52" s="18" t="n">
        <f aca="false">BJ23*'Taux avec population simulée'!S122/100</f>
        <v>425922.146946895</v>
      </c>
      <c r="BK52" s="18" t="n">
        <f aca="false">BK23*'Taux avec population simulée'!T122/100</f>
        <v>430983.27200961</v>
      </c>
      <c r="BL52" s="18" t="n">
        <f aca="false">BL23*'Taux avec population simulée'!U122/100</f>
        <v>440822.611134984</v>
      </c>
      <c r="BM52" s="18" t="n">
        <f aca="false">BM23*'Taux avec population simulée'!V122/100</f>
        <v>463320.944777043</v>
      </c>
      <c r="BN52" s="18" t="n">
        <f aca="false">BN23*'Taux avec population simulée'!W122/100</f>
        <v>466179.873160652</v>
      </c>
      <c r="BO52" s="18" t="n">
        <f aca="false">BO23*'Taux avec population simulée'!X122/100</f>
        <v>476299.941453177</v>
      </c>
      <c r="BP52" s="18" t="n">
        <f aca="false">BP23*'Taux avec population simulée'!Y122/100</f>
        <v>484126.176084572</v>
      </c>
      <c r="BQ52" s="18" t="n">
        <f aca="false">BQ23*'Taux avec population simulée'!Z122/100</f>
        <v>478398.864708098</v>
      </c>
      <c r="BR52" s="18" t="n">
        <f aca="false">BR23*'Taux avec population simulée'!AA122/100</f>
        <v>486473.101013065</v>
      </c>
      <c r="BS52" s="18" t="n">
        <f aca="false">BS23*'Taux avec population simulée'!AB122/100</f>
        <v>484275.995277404</v>
      </c>
      <c r="BT52" s="18" t="n">
        <f aca="false">BT23*'Taux avec population simulée'!AC122/100</f>
        <v>488270.931327051</v>
      </c>
      <c r="BU52" s="18" t="n">
        <f aca="false">BU23*'Taux avec population simulée'!AD122/100</f>
        <v>489532.758023963</v>
      </c>
      <c r="BV52" s="18" t="n">
        <f aca="false">BV23*'Taux avec population simulée'!AE122/100</f>
        <v>479411.235176168</v>
      </c>
      <c r="BW52" s="18" t="n">
        <f aca="false">BW23*'Taux avec population simulée'!AF122/100</f>
        <v>476401.033044457</v>
      </c>
      <c r="BX52" s="18" t="n">
        <f aca="false">BX23*'Taux avec population simulée'!AG122/100</f>
        <v>472285.368907382</v>
      </c>
      <c r="BY52" s="18" t="n">
        <f aca="false">BY23*'Taux avec population simulée'!AH122/100</f>
        <v>480515.242626262</v>
      </c>
      <c r="BZ52" s="18" t="n">
        <f aca="false">BZ23*'Taux avec population simulée'!AI122/100</f>
        <v>485237.456311017</v>
      </c>
      <c r="CA52" s="18" t="n">
        <f aca="false">CA23*'Taux avec population simulée'!AJ122/100</f>
        <v>485484.730706953</v>
      </c>
      <c r="CB52" s="18" t="n">
        <f aca="false">CB23*'Taux avec population simulée'!AK122/100</f>
        <v>489053.482062427</v>
      </c>
      <c r="CC52" s="18" t="n">
        <f aca="false">CC23*'Taux avec population simulée'!AL122/100</f>
        <v>488130.566743476</v>
      </c>
      <c r="CD52" s="18" t="n">
        <f aca="false">CD23*'Taux avec population simulée'!AM122/100</f>
        <v>484441.814578209</v>
      </c>
      <c r="CE52" s="18" t="n">
        <f aca="false">CE23*'Taux avec population simulée'!AN122/100</f>
        <v>484589.451938136</v>
      </c>
      <c r="CF52" s="18" t="n">
        <f aca="false">CF23*'Taux avec population simulée'!AO122/100</f>
        <v>486945.10419825</v>
      </c>
      <c r="CG52" s="18" t="n">
        <f aca="false">CG23*'Taux avec population simulée'!AP122/100</f>
        <v>475883.938645895</v>
      </c>
      <c r="CH52" s="18" t="n">
        <f aca="false">CH23*'Taux avec population simulée'!AQ122/100</f>
        <v>478819.958458826</v>
      </c>
      <c r="CI52" s="18" t="n">
        <f aca="false">CI23*'Taux avec population simulée'!AR122/100</f>
        <v>465944.235206877</v>
      </c>
      <c r="CJ52" s="18" t="n">
        <f aca="false">CJ23*'Taux avec population simulée'!AS122/100</f>
        <v>456226.351446567</v>
      </c>
      <c r="CK52" s="18" t="n">
        <f aca="false">CK23*'Taux avec population simulée'!AT122/100</f>
        <v>461926.026272907</v>
      </c>
      <c r="CL52" s="18" t="n">
        <f aca="false">CL23*'Taux avec population simulée'!AU122/100</f>
        <v>459778.375416433</v>
      </c>
      <c r="CM52" s="18" t="n">
        <f aca="false">CM23*'Taux avec population simulée'!AV122/100</f>
        <v>470916.632398109</v>
      </c>
      <c r="CN52" s="18" t="n">
        <f aca="false">CN23*'Taux avec population simulée'!AW122/100</f>
        <v>475740.664951779</v>
      </c>
      <c r="CO52" s="18" t="n">
        <f aca="false">CO23*'Taux avec population simulée'!AX122/100</f>
        <v>482179.981133024</v>
      </c>
      <c r="CP52" s="18" t="n">
        <f aca="false">CP23*'Taux avec population simulée'!AY122/100</f>
        <v>497974.26953466</v>
      </c>
      <c r="CQ52" s="18" t="n">
        <f aca="false">CQ23*'Taux avec population simulée'!AZ122/100</f>
        <v>505017.953430679</v>
      </c>
      <c r="CR52" s="18" t="n">
        <f aca="false">CR23*'Taux avec population simulée'!BA122/100</f>
        <v>517930.040564382</v>
      </c>
      <c r="CS52" s="18" t="n">
        <f aca="false">CS23*'Taux avec population simulée'!BB122/100</f>
        <v>523612.988005115</v>
      </c>
      <c r="CT52" s="18" t="n">
        <f aca="false">CT23*'Taux avec population simulée'!BC122/100</f>
        <v>521559.15596357</v>
      </c>
      <c r="CU52" s="18" t="n">
        <f aca="false">CU23*'Taux avec population simulée'!BD122/100</f>
        <v>530482.125268708</v>
      </c>
      <c r="CV52" s="18" t="n">
        <f aca="false">CV23*'Taux avec population simulée'!BE122/100</f>
        <v>530274.123865067</v>
      </c>
      <c r="CW52" s="18" t="n">
        <f aca="false">CW23*'Taux avec population simulée'!BF122/100</f>
        <v>533991.967135738</v>
      </c>
      <c r="CX52" s="18" t="n">
        <f aca="false">CX23*'Taux avec population simulée'!BG122/100</f>
        <v>536495.256755779</v>
      </c>
      <c r="CY52" s="18" t="n">
        <f aca="false">CY23*'Taux avec population simulée'!BH122/100</f>
        <v>539164.365676625</v>
      </c>
      <c r="CZ52" s="18" t="n">
        <f aca="false">CZ23*'Taux avec population simulée'!BI122/100</f>
        <v>537872.720596673</v>
      </c>
      <c r="DA52" s="18" t="n">
        <f aca="false">DA23*'Taux avec population simulée'!BJ122/100</f>
        <v>538957.818828254</v>
      </c>
      <c r="DB52" s="18" t="n">
        <f aca="false">DB23*'Taux avec population simulée'!BK122/100</f>
        <v>546561.506503306</v>
      </c>
      <c r="DC52" s="18" t="n">
        <f aca="false">DC23*'Taux avec population simulée'!BL122/100</f>
        <v>552597.910874701</v>
      </c>
      <c r="DD52" s="18" t="n">
        <f aca="false">DD23*'Taux avec population simulée'!BM122/100</f>
        <v>563603.076049152</v>
      </c>
      <c r="DE52" s="18" t="n">
        <f aca="false">DE23*'Taux avec population simulée'!BN122/100</f>
        <v>567164.554628275</v>
      </c>
      <c r="DF52" s="18" t="n">
        <f aca="false">DF23*'Taux avec population simulée'!BO122/100</f>
        <v>579231.545149984</v>
      </c>
      <c r="DG52" s="18" t="n">
        <f aca="false">DG23*'Taux avec population simulée'!BP122/100</f>
        <v>572763.86514097</v>
      </c>
      <c r="DH52" s="18" t="n">
        <f aca="false">DH23*'Taux avec population simulée'!BQ122/100</f>
        <v>575368.246352291</v>
      </c>
      <c r="DI52" s="18" t="n">
        <f aca="false">DI23*'Taux avec population simulée'!BR122/100</f>
        <v>565555.816499417</v>
      </c>
      <c r="DJ52" s="18" t="n">
        <f aca="false">DJ23*'Taux avec population simulée'!BS122/100</f>
        <v>558206.675996652</v>
      </c>
      <c r="DK52" s="18" t="n">
        <f aca="false">DK23*'Taux avec population simulée'!BT122/100</f>
        <v>559069.22727189</v>
      </c>
      <c r="DL52" s="18" t="n">
        <f aca="false">DL23*'Taux avec population simulée'!BU122/100</f>
        <v>550162.98535236</v>
      </c>
      <c r="DM52" s="18" t="n">
        <f aca="false">DM23*'Taux avec population simulée'!BV122/100</f>
        <v>550149.167077293</v>
      </c>
      <c r="DN52" s="18" t="n">
        <f aca="false">DN23*'Taux avec population simulée'!BW122/100</f>
        <v>565060.540429908</v>
      </c>
      <c r="DO52" s="18" t="n">
        <f aca="false">DO23*'Taux avec population simulée'!BX122/100</f>
        <v>567050.372039563</v>
      </c>
      <c r="DP52" s="18" t="n">
        <f aca="false">DP23*'Taux avec population simulée'!BY122/100</f>
        <v>573276.595873721</v>
      </c>
      <c r="DQ52" s="18" t="n">
        <f aca="false">DQ23*'Taux avec population simulée'!BZ122/100</f>
        <v>582366.839034933</v>
      </c>
      <c r="DR52" s="18" t="n">
        <f aca="false">DR23*'Taux avec population simulée'!CA122/100</f>
        <v>583302.845351317</v>
      </c>
      <c r="DS52" s="18" t="n">
        <f aca="false">DS23*'Taux avec population simulée'!CB122/100</f>
        <v>591027.261113797</v>
      </c>
      <c r="DT52" s="18" t="n">
        <f aca="false">DT23*'Taux avec population simulée'!CC122/100</f>
        <v>598855.677578097</v>
      </c>
      <c r="DU52" s="18" t="n">
        <f aca="false">DU23*'Taux avec population simulée'!CD122/100</f>
        <v>594332.737965362</v>
      </c>
      <c r="DV52" s="18" t="n">
        <f aca="false">DV23*'Taux avec population simulée'!CE122/100</f>
        <v>594626.558129945</v>
      </c>
      <c r="DW52" s="18" t="n">
        <f aca="false">DW23*'Taux avec population simulée'!CF122/100</f>
        <v>602885.522954229</v>
      </c>
      <c r="DX52" s="18" t="n">
        <f aca="false">DX23*'Taux avec population simulée'!CG122/100</f>
        <v>604998.991761853</v>
      </c>
      <c r="DY52" s="18" t="n">
        <f aca="false">DY23*'Taux avec population simulée'!CH122/100</f>
        <v>616628.888424861</v>
      </c>
      <c r="DZ52" s="18" t="n">
        <f aca="false">DZ23*'Taux avec population simulée'!CI122/100</f>
        <v>611242.670259253</v>
      </c>
      <c r="EA52" s="18" t="n">
        <f aca="false">EA23*'Taux avec population simulée'!CJ122/100</f>
        <v>622231.835325732</v>
      </c>
      <c r="EB52" s="18" t="n">
        <f aca="false">EB23*'Taux avec population simulée'!CK122/100</f>
        <v>626445.681943547</v>
      </c>
      <c r="EC52" s="18" t="n">
        <f aca="false">EC23*'Taux avec population simulée'!CL122/100</f>
        <v>629682.067419776</v>
      </c>
      <c r="ED52" s="18" t="n">
        <f aca="false">ED23*'Taux avec population simulée'!CM122/100</f>
        <v>628770.061265351</v>
      </c>
      <c r="EE52" s="18" t="n">
        <f aca="false">EE23*'Taux avec population simulée'!CN122/100</f>
        <v>630087.161062531</v>
      </c>
      <c r="EF52" s="18" t="n">
        <f aca="false">EF23*'Taux avec population simulée'!CO122/100</f>
        <v>635372.28763686</v>
      </c>
      <c r="EG52" s="18" t="n">
        <f aca="false">EG23*'Taux avec population simulée'!CP122/100</f>
        <v>642022.514332285</v>
      </c>
      <c r="EH52" s="18" t="n">
        <f aca="false">EH23*'Taux avec population simulée'!CQ122/100</f>
        <v>625753.313634924</v>
      </c>
      <c r="EI52" s="18" t="n">
        <f aca="false">EI23*'Taux avec population simulée'!CR122/100</f>
        <v>632413.722217241</v>
      </c>
      <c r="EJ52" s="18" t="n">
        <f aca="false">EJ23*'Taux avec population simulée'!CS122/100</f>
        <v>631606.444042272</v>
      </c>
      <c r="EK52" s="18" t="n">
        <f aca="false">EK23*'Taux avec population simulée'!CT122/100</f>
        <v>628396.240560906</v>
      </c>
      <c r="EL52" s="18" t="n">
        <f aca="false">EL23*'Taux avec population simulée'!CU122/100</f>
        <v>630039.888016249</v>
      </c>
      <c r="EM52" s="18" t="n">
        <f aca="false">EM23*'Taux avec population simulée'!CV122/100</f>
        <v>624486.395994566</v>
      </c>
      <c r="EN52" s="18" t="n">
        <f aca="false">EN23*'Taux avec population simulée'!CW122/100</f>
        <v>624138.030007349</v>
      </c>
      <c r="EO52" s="18" t="n">
        <f aca="false">EO23*'Taux avec population simulée'!CX122/100</f>
        <v>642260.334118966</v>
      </c>
      <c r="EP52" s="18" t="n">
        <f aca="false">EP23*'Taux avec population simulée'!CY122/100</f>
        <v>632020.992294283</v>
      </c>
      <c r="EQ52" s="18" t="n">
        <f aca="false">EQ23*'Taux avec population simulée'!CZ122/100</f>
        <v>628778.061319337</v>
      </c>
      <c r="ER52" s="18" t="n">
        <f aca="false">ER23*'Taux avec population simulée'!DA122/100</f>
        <v>618558.355990803</v>
      </c>
      <c r="ES52" s="18" t="n">
        <f aca="false">ES23*'Taux avec population simulée'!DB122/100</f>
        <v>621103.100436045</v>
      </c>
      <c r="ET52" s="18" t="n">
        <f aca="false">ET23*'Taux avec population simulée'!DC122/100</f>
        <v>628723.515496704</v>
      </c>
      <c r="EU52" s="18" t="n">
        <f aca="false">EU23*'Taux avec population simulée'!DD122/100</f>
        <v>625680.585871413</v>
      </c>
      <c r="EV52" s="18" t="n">
        <f aca="false">EV23*'Taux avec population simulée'!DE122/100</f>
        <v>0</v>
      </c>
      <c r="HA52" s="1" t="n">
        <v>55</v>
      </c>
      <c r="HB52" s="18" t="n">
        <f aca="false">HB23*'Taux avec population simulée'!N136/100</f>
        <v>528365.699729547</v>
      </c>
      <c r="HC52" s="18" t="n">
        <f aca="false">HC23*'Taux avec population simulée'!O136/100</f>
        <v>524113.142528285</v>
      </c>
      <c r="HD52" s="18" t="n">
        <f aca="false">HD23*'Taux avec population simulée'!P136/100</f>
        <v>526582.539759836</v>
      </c>
      <c r="HE52" s="18" t="n">
        <f aca="false">HE23*'Taux avec population simulée'!Q136/100</f>
        <v>515108.260174893</v>
      </c>
      <c r="HF52" s="18" t="n">
        <f aca="false">HF23*'Taux avec population simulée'!R136/100</f>
        <v>517827.541381878</v>
      </c>
      <c r="HG52" s="18" t="n">
        <f aca="false">HG23*'Taux avec population simulée'!S136/100</f>
        <v>512223.647878422</v>
      </c>
      <c r="HH52" s="18" t="n">
        <f aca="false">HH23*'Taux avec population simulée'!T136/100</f>
        <v>507661.566719674</v>
      </c>
      <c r="HI52" s="18" t="n">
        <f aca="false">HI23*'Taux avec population simulée'!U136/100</f>
        <v>511859.768494256</v>
      </c>
      <c r="HJ52" s="18" t="n">
        <f aca="false">HJ23*'Taux avec population simulée'!V136/100</f>
        <v>502667.661893409</v>
      </c>
      <c r="HK52" s="18" t="n">
        <f aca="false">HK23*'Taux avec population simulée'!W136/100</f>
        <v>498135.778193928</v>
      </c>
      <c r="HL52" s="18" t="n">
        <f aca="false">HL23*'Taux avec population simulée'!X136/100</f>
        <v>493774.510139305</v>
      </c>
      <c r="HM52" s="18" t="n">
        <f aca="false">HM23*'Taux avec population simulée'!Y136/100</f>
        <v>484996.108730415</v>
      </c>
      <c r="HN52" s="18" t="n">
        <f aca="false">HN23*'Taux avec population simulée'!Z136/100</f>
        <v>480532.924250767</v>
      </c>
      <c r="HO52" s="18" t="n">
        <f aca="false">HO23*'Taux avec population simulée'!AA136/100</f>
        <v>485493.611871838</v>
      </c>
      <c r="HP52" s="18" t="n">
        <f aca="false">HP23*'Taux avec population simulée'!AB136/100</f>
        <v>480431.762762222</v>
      </c>
      <c r="HQ52" s="18" t="n">
        <f aca="false">HQ23*'Taux avec population simulée'!AC136/100</f>
        <v>483574.563335426</v>
      </c>
      <c r="HR52" s="18" t="n">
        <f aca="false">HR23*'Taux avec population simulée'!AD136/100</f>
        <v>488594.136002067</v>
      </c>
      <c r="HS52" s="18" t="n">
        <f aca="false">HS23*'Taux avec population simulée'!AE136/100</f>
        <v>486758.13047864</v>
      </c>
      <c r="HT52" s="18" t="n">
        <f aca="false">HT23*'Taux avec population simulée'!AF136/100</f>
        <v>483075.55032104</v>
      </c>
      <c r="HU52" s="18" t="n">
        <f aca="false">HU23*'Taux avec population simulée'!AG136/100</f>
        <v>502720.507447126</v>
      </c>
      <c r="HV52" s="18" t="n">
        <f aca="false">HV23*'Taux avec population simulée'!AH136/100</f>
        <v>508485.202421179</v>
      </c>
      <c r="HW52" s="18" t="n">
        <f aca="false">HW23*'Taux avec population simulée'!AI136/100</f>
        <v>516090.432537549</v>
      </c>
      <c r="HX52" s="18" t="n">
        <f aca="false">HX23*'Taux avec population simulée'!AJ136/100</f>
        <v>524698.973238063</v>
      </c>
      <c r="HY52" s="18" t="n">
        <f aca="false">HY23*'Taux avec population simulée'!AK136/100</f>
        <v>536699.443550731</v>
      </c>
      <c r="HZ52" s="18" t="n">
        <f aca="false">HZ23*'Taux avec population simulée'!AL136/100</f>
        <v>532542.00834616</v>
      </c>
      <c r="IA52" s="18" t="n">
        <f aca="false">IA23*'Taux avec population simulée'!AM136/100</f>
        <v>539223.196208963</v>
      </c>
      <c r="IB52" s="18" t="n">
        <f aca="false">IB23*'Taux avec population simulée'!AN136/100</f>
        <v>548249.971720323</v>
      </c>
      <c r="IC52" s="18" t="n">
        <f aca="false">IC23*'Taux avec population simulée'!AO136/100</f>
        <v>541734.869883488</v>
      </c>
      <c r="ID52" s="18" t="n">
        <f aca="false">ID23*'Taux avec population simulée'!AP136/100</f>
        <v>554485.747058939</v>
      </c>
      <c r="IE52" s="18" t="n">
        <f aca="false">IE23*'Taux avec population simulée'!AQ136/100</f>
        <v>562355.959880377</v>
      </c>
      <c r="IF52" s="18" t="n">
        <f aca="false">IF23*'Taux avec population simulée'!AR136/100</f>
        <v>569669.02957834</v>
      </c>
      <c r="IG52" s="18" t="n">
        <f aca="false">IG23*'Taux avec population simulée'!AS136/100</f>
        <v>577887.268117829</v>
      </c>
      <c r="IH52" s="18" t="n">
        <f aca="false">IH23*'Taux avec population simulée'!AT136/100</f>
        <v>590714.393877929</v>
      </c>
      <c r="II52" s="18" t="n">
        <f aca="false">II23*'Taux avec population simulée'!AU136/100</f>
        <v>590225.949974287</v>
      </c>
      <c r="IJ52" s="18" t="n">
        <f aca="false">IJ23*'Taux avec population simulée'!AV136/100</f>
        <v>590443.371681008</v>
      </c>
      <c r="IK52" s="18" t="n">
        <f aca="false">IK23*'Taux avec population simulée'!AW136/100</f>
        <v>598186.755173525</v>
      </c>
      <c r="IL52" s="18" t="n">
        <f aca="false">IL23*'Taux avec population simulée'!AX136/100</f>
        <v>595263.641116488</v>
      </c>
      <c r="IM52" s="18" t="n">
        <f aca="false">IM23*'Taux avec population simulée'!AY136/100</f>
        <v>605126.886249542</v>
      </c>
      <c r="IN52" s="18" t="n">
        <f aca="false">IN23*'Taux avec population simulée'!AZ136/100</f>
        <v>613518.760179815</v>
      </c>
      <c r="IO52" s="18" t="n">
        <f aca="false">IO23*'Taux avec population simulée'!BA136/100</f>
        <v>610970.094617688</v>
      </c>
      <c r="IP52" s="18" t="n">
        <f aca="false">IP23*'Taux avec population simulée'!BB136/100</f>
        <v>613126.193209345</v>
      </c>
      <c r="IQ52" s="18" t="n">
        <f aca="false">IQ23*'Taux avec population simulée'!BC136/100</f>
        <v>618571.55005165</v>
      </c>
      <c r="IR52" s="18" t="n">
        <f aca="false">IR23*'Taux avec population simulée'!BD136/100</f>
        <v>618492.281721075</v>
      </c>
      <c r="IS52" s="18" t="n">
        <f aca="false">IS23*'Taux avec population simulée'!BE136/100</f>
        <v>631089.151854265</v>
      </c>
      <c r="IT52" s="18" t="n">
        <f aca="false">IT23*'Taux avec population simulée'!BF136/100</f>
        <v>636805.53089349</v>
      </c>
      <c r="IU52" s="18" t="n">
        <f aca="false">IU23*'Taux avec population simulée'!BG136/100</f>
        <v>642352.804160821</v>
      </c>
      <c r="IV52" s="18" t="n">
        <f aca="false">IV23*'Taux avec population simulée'!BH136/100</f>
        <v>646382.65509999</v>
      </c>
      <c r="IW52" s="18" t="n">
        <f aca="false">IW23*'Taux avec population simulée'!BI136/100</f>
        <v>663962.860948701</v>
      </c>
      <c r="IX52" s="18" t="n">
        <f aca="false">IX23*'Taux avec population simulée'!BJ136/100</f>
        <v>669630.924053099</v>
      </c>
      <c r="IY52" s="18" t="n">
        <f aca="false">IY23*'Taux avec population simulée'!BK136/100</f>
        <v>673607.929438551</v>
      </c>
      <c r="IZ52" s="18" t="n">
        <f aca="false">IZ23*'Taux avec population simulée'!BL136/100</f>
        <v>685624.253417335</v>
      </c>
      <c r="JA52" s="18" t="n">
        <f aca="false">JA23*'Taux avec population simulée'!BM136/100</f>
        <v>684691.151925987</v>
      </c>
      <c r="JB52" s="18" t="n">
        <f aca="false">JB23*'Taux avec population simulée'!BN136/100</f>
        <v>683330.001449531</v>
      </c>
      <c r="JC52" s="18" t="n">
        <f aca="false">JC23*'Taux avec population simulée'!BO136/100</f>
        <v>687236.797742188</v>
      </c>
      <c r="JD52" s="18" t="n">
        <f aca="false">JD23*'Taux avec population simulée'!BP136/100</f>
        <v>688183.488090205</v>
      </c>
      <c r="JE52" s="18" t="n">
        <f aca="false">JE23*'Taux avec population simulée'!BQ136/100</f>
        <v>690661.189623055</v>
      </c>
      <c r="JF52" s="18" t="n">
        <f aca="false">JF23*'Taux avec population simulée'!BR136/100</f>
        <v>704056.782553854</v>
      </c>
      <c r="JG52" s="18" t="n">
        <f aca="false">JG23*'Taux avec population simulée'!BS136/100</f>
        <v>709312.65033926</v>
      </c>
      <c r="JH52" s="18" t="n">
        <f aca="false">JH23*'Taux avec population simulée'!BT136/100</f>
        <v>703692.903169688</v>
      </c>
      <c r="JI52" s="18" t="n">
        <f aca="false">JI23*'Taux avec population simulée'!BU136/100</f>
        <v>706423.508423898</v>
      </c>
      <c r="JJ52" s="18" t="n">
        <f aca="false">JJ23*'Taux avec population simulée'!BV136/100</f>
        <v>708723.799883555</v>
      </c>
      <c r="JK52" s="18" t="n">
        <f aca="false">JK23*'Taux avec population simulée'!BW136/100</f>
        <v>714286.171880519</v>
      </c>
      <c r="JL52" s="18" t="n">
        <f aca="false">JL23*'Taux avec population simulée'!BX136/100</f>
        <v>711888.493614727</v>
      </c>
      <c r="JM52" s="18" t="n">
        <f aca="false">JM23*'Taux avec population simulée'!BY136/100</f>
        <v>714764.8016099</v>
      </c>
      <c r="JN52" s="18" t="n">
        <f aca="false">JN23*'Taux avec population simulée'!BZ136/100</f>
        <v>726895.120997416</v>
      </c>
      <c r="JO52" s="18" t="n">
        <f aca="false">JO23*'Taux avec population simulée'!CA136/100</f>
        <v>730336.876417362</v>
      </c>
      <c r="JP52" s="18" t="n">
        <f aca="false">JP23*'Taux avec population simulée'!CB136/100</f>
        <v>725407.141192039</v>
      </c>
      <c r="JQ52" s="18" t="n">
        <f aca="false">JQ23*'Taux avec population simulée'!CC136/100</f>
        <v>717043.199911588</v>
      </c>
      <c r="JR52" s="18" t="n">
        <f aca="false">JR23*'Taux avec population simulée'!CD136/100</f>
        <v>717049.994339923</v>
      </c>
      <c r="JS52" s="18" t="n">
        <f aca="false">JS23*'Taux avec population simulée'!CE136/100</f>
        <v>723857.256595165</v>
      </c>
      <c r="JT52" s="18" t="n">
        <f aca="false">JT23*'Taux avec population simulée'!CF136/100</f>
        <v>730385.94728867</v>
      </c>
      <c r="JU52" s="18" t="n">
        <f aca="false">JU23*'Taux avec population simulée'!CG136/100</f>
        <v>729729.907486097</v>
      </c>
      <c r="JV52" s="18" t="n">
        <f aca="false">JV23*'Taux avec population simulée'!CH136/100</f>
        <v>739223.988679612</v>
      </c>
      <c r="JW52" s="18" t="n">
        <f aca="false">JW23*'Taux avec population simulée'!CI136/100</f>
        <v>738485.660800536</v>
      </c>
      <c r="JX52" s="18" t="n">
        <f aca="false">JX23*'Taux avec population simulée'!CJ136/100</f>
        <v>748668.999001819</v>
      </c>
      <c r="JY52" s="18" t="n">
        <f aca="false">JY23*'Taux avec population simulée'!CK136/100</f>
        <v>752485.202916674</v>
      </c>
      <c r="JZ52" s="18" t="n">
        <f aca="false">JZ23*'Taux avec population simulée'!CL136/100</f>
        <v>742852.968347013</v>
      </c>
      <c r="KA52" s="18" t="n">
        <f aca="false">KA23*'Taux avec population simulée'!CM136/100</f>
        <v>747640.775513781</v>
      </c>
      <c r="KB52" s="18" t="n">
        <f aca="false">KB23*'Taux avec population simulée'!CN136/100</f>
        <v>755587.236919867</v>
      </c>
      <c r="KC52" s="18" t="n">
        <f aca="false">KC23*'Taux avec population simulée'!CO136/100</f>
        <v>752825.679269909</v>
      </c>
      <c r="KD52" s="18" t="n">
        <f aca="false">KD23*'Taux avec population simulée'!CP136/100</f>
        <v>756554.31055289</v>
      </c>
      <c r="KE52" s="18" t="n">
        <f aca="false">KE23*'Taux avec population simulée'!CQ136/100</f>
        <v>751148.965344114</v>
      </c>
      <c r="KF52" s="18" t="n">
        <f aca="false">KF23*'Taux avec population simulée'!CR136/100</f>
        <v>753982.996896313</v>
      </c>
      <c r="KG52" s="18" t="n">
        <f aca="false">KG23*'Taux avec population simulée'!CS136/100</f>
        <v>740502.096143084</v>
      </c>
      <c r="KH52" s="18" t="n">
        <f aca="false">KH23*'Taux avec population simulée'!CT136/100</f>
        <v>742418.879870051</v>
      </c>
      <c r="KI52" s="18" t="n">
        <f aca="false">KI23*'Taux avec population simulée'!CU136/100</f>
        <v>740570.795362916</v>
      </c>
      <c r="KJ52" s="18" t="n">
        <f aca="false">KJ23*'Taux avec population simulée'!CV136/100</f>
        <v>740484.732604006</v>
      </c>
      <c r="KK52" s="18" t="n">
        <f aca="false">KK23*'Taux avec population simulée'!CW136/100</f>
        <v>737990.422468559</v>
      </c>
      <c r="KL52" s="18" t="n">
        <f aca="false">KL23*'Taux avec population simulée'!CX136/100</f>
        <v>725985.422537</v>
      </c>
      <c r="KM52" s="18" t="n">
        <f aca="false">KM23*'Taux avec population simulée'!CY136/100</f>
        <v>716235.417876198</v>
      </c>
      <c r="KN52" s="18" t="n">
        <f aca="false">KN23*'Taux avec population simulée'!CZ136/100</f>
        <v>704753.588926438</v>
      </c>
      <c r="KO52" s="18" t="n">
        <f aca="false">KO23*'Taux avec population simulée'!DA136/100</f>
        <v>716612.131180553</v>
      </c>
      <c r="KP52" s="18" t="n">
        <f aca="false">KP23*'Taux avec population simulée'!DB136/100</f>
        <v>699007.767364428</v>
      </c>
      <c r="KQ52" s="18" t="n">
        <f aca="false">KQ23*'Taux avec population simulée'!DC136/100</f>
        <v>706256.667461449</v>
      </c>
      <c r="KR52" s="18" t="n">
        <f aca="false">KR23*'Taux avec population simulée'!DD136/100</f>
        <v>701575.306338596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f aca="false">B49+1</f>
        <v>2008</v>
      </c>
      <c r="C53" s="0" t="n">
        <v>0.0609781639</v>
      </c>
      <c r="D53" s="0" t="n">
        <v>0.3245197406</v>
      </c>
      <c r="E53" s="0" t="n">
        <v>0.471153471</v>
      </c>
      <c r="F53" s="0" t="n">
        <v>0.5124712046</v>
      </c>
      <c r="G53" s="0" t="n">
        <v>0.5424257931</v>
      </c>
      <c r="H53" s="0" t="n">
        <v>0.5223361509</v>
      </c>
      <c r="I53" s="0" t="n">
        <v>0.4988104215</v>
      </c>
      <c r="J53" s="0" t="n">
        <v>0.4740992097</v>
      </c>
      <c r="K53" s="0" t="n">
        <v>0.4004002278</v>
      </c>
      <c r="L53" s="0" t="n">
        <v>0.2508257105</v>
      </c>
      <c r="M53" s="0" t="n">
        <v>0.1354190528</v>
      </c>
      <c r="O53" s="0" t="n">
        <v>23</v>
      </c>
      <c r="P53" s="0" t="n">
        <v>0.0332610686</v>
      </c>
      <c r="Q53" s="0" t="n">
        <v>0.1700602609</v>
      </c>
      <c r="R53" s="0" t="n">
        <v>0.3196001496</v>
      </c>
      <c r="S53" s="0" t="n">
        <v>0.3597865293</v>
      </c>
      <c r="T53" s="0" t="n">
        <v>0.301610037</v>
      </c>
      <c r="U53" s="0" t="n">
        <v>0.3454092393</v>
      </c>
      <c r="V53" s="0" t="n">
        <v>0.3205993211</v>
      </c>
      <c r="W53" s="0" t="n">
        <v>0.2808933248</v>
      </c>
      <c r="X53" s="0" t="n">
        <v>0.2366432165</v>
      </c>
      <c r="Y53" s="0" t="n">
        <v>0.1171325978</v>
      </c>
      <c r="Z53" s="0" t="n">
        <v>0.066732504</v>
      </c>
      <c r="BD53" s="1" t="n">
        <v>60</v>
      </c>
      <c r="BE53" s="4" t="n">
        <f aca="false">BE24*'Taux avec population simulée'!N123/100</f>
        <v>298186.819736826</v>
      </c>
      <c r="BF53" s="4" t="n">
        <f aca="false">BF24*'Taux avec population simulée'!O123/100</f>
        <v>296591.929836295</v>
      </c>
      <c r="BG53" s="4" t="n">
        <f aca="false">BG24*'Taux avec population simulée'!P123/100</f>
        <v>296120.932675823</v>
      </c>
      <c r="BH53" s="4" t="n">
        <f aca="false">BH24*'Taux avec population simulée'!Q123/100</f>
        <v>301374.888894448</v>
      </c>
      <c r="BI53" s="4" t="n">
        <f aca="false">BI24*'Taux avec population simulée'!R123/100</f>
        <v>305369.241326775</v>
      </c>
      <c r="BJ53" s="4" t="n">
        <f aca="false">BJ24*'Taux avec population simulée'!S123/100</f>
        <v>306371.678382597</v>
      </c>
      <c r="BK53" s="4" t="n">
        <f aca="false">BK24*'Taux avec population simulée'!T123/100</f>
        <v>308386.81635488</v>
      </c>
      <c r="BL53" s="4" t="n">
        <f aca="false">BL24*'Taux avec population simulée'!U123/100</f>
        <v>309166.869763506</v>
      </c>
      <c r="BM53" s="4" t="n">
        <f aca="false">BM24*'Taux avec population simulée'!V123/100</f>
        <v>304845.784434145</v>
      </c>
      <c r="BN53" s="4" t="n">
        <f aca="false">BN24*'Taux avec population simulée'!W123/100</f>
        <v>304069.152312399</v>
      </c>
      <c r="BO53" s="4" t="n">
        <f aca="false">BO24*'Taux avec population simulée'!X123/100</f>
        <v>311525.847067223</v>
      </c>
      <c r="BP53" s="4" t="n">
        <f aca="false">BP24*'Taux avec population simulée'!Y123/100</f>
        <v>316677.73489393</v>
      </c>
      <c r="BQ53" s="4" t="n">
        <f aca="false">BQ24*'Taux avec population simulée'!Z123/100</f>
        <v>317666.486802232</v>
      </c>
      <c r="BR53" s="4" t="n">
        <f aca="false">BR24*'Taux avec population simulée'!AA123/100</f>
        <v>314936.299872042</v>
      </c>
      <c r="BS53" s="4" t="n">
        <f aca="false">BS24*'Taux avec population simulée'!AB123/100</f>
        <v>313322.592893671</v>
      </c>
      <c r="BT53" s="4" t="n">
        <f aca="false">BT24*'Taux avec population simulée'!AC123/100</f>
        <v>311743.668998579</v>
      </c>
      <c r="BU53" s="4" t="n">
        <f aca="false">BU24*'Taux avec population simulée'!AD123/100</f>
        <v>317770.26583759</v>
      </c>
      <c r="BV53" s="4" t="n">
        <f aca="false">BV24*'Taux avec population simulée'!AE123/100</f>
        <v>321028.471376251</v>
      </c>
      <c r="BW53" s="4" t="n">
        <f aca="false">BW24*'Taux avec population simulée'!AF123/100</f>
        <v>316791.777789928</v>
      </c>
      <c r="BX53" s="4" t="n">
        <f aca="false">BX24*'Taux avec population simulée'!AG123/100</f>
        <v>318991.095039248</v>
      </c>
      <c r="BY53" s="4" t="n">
        <f aca="false">BY24*'Taux avec population simulée'!AH123/100</f>
        <v>315131.313224198</v>
      </c>
      <c r="BZ53" s="4" t="n">
        <f aca="false">BZ24*'Taux avec population simulée'!AI123/100</f>
        <v>316584.789933692</v>
      </c>
      <c r="CA53" s="4" t="n">
        <f aca="false">CA24*'Taux avec population simulée'!AJ123/100</f>
        <v>319289.317212282</v>
      </c>
      <c r="CB53" s="4" t="n">
        <f aca="false">CB24*'Taux avec population simulée'!AK123/100</f>
        <v>315806.447168506</v>
      </c>
      <c r="CC53" s="4" t="n">
        <f aca="false">CC24*'Taux avec population simulée'!AL123/100</f>
        <v>311358.774224586</v>
      </c>
      <c r="CD53" s="4" t="n">
        <f aca="false">CD24*'Taux avec population simulée'!AM123/100</f>
        <v>316908.101543846</v>
      </c>
      <c r="CE53" s="4" t="n">
        <f aca="false">CE24*'Taux avec population simulée'!AN123/100</f>
        <v>321863.265374956</v>
      </c>
      <c r="CF53" s="4" t="n">
        <f aca="false">CF24*'Taux avec population simulée'!AO123/100</f>
        <v>327198.762264219</v>
      </c>
      <c r="CG53" s="4" t="n">
        <f aca="false">CG24*'Taux avec population simulée'!AP123/100</f>
        <v>344539.554815184</v>
      </c>
      <c r="CH53" s="4" t="n">
        <f aca="false">CH24*'Taux avec population simulée'!AQ123/100</f>
        <v>344100.489665592</v>
      </c>
      <c r="CI53" s="4" t="n">
        <f aca="false">CI24*'Taux avec population simulée'!AR123/100</f>
        <v>350155.027014122</v>
      </c>
      <c r="CJ53" s="4" t="n">
        <f aca="false">CJ24*'Taux avec population simulée'!AS123/100</f>
        <v>355964.372136257</v>
      </c>
      <c r="CK53" s="4" t="n">
        <f aca="false">CK24*'Taux avec population simulée'!AT123/100</f>
        <v>351163.736429224</v>
      </c>
      <c r="CL53" s="4" t="n">
        <f aca="false">CL24*'Taux avec population simulée'!AU123/100</f>
        <v>358740.176224846</v>
      </c>
      <c r="CM53" s="4" t="n">
        <f aca="false">CM24*'Taux avec population simulée'!AV123/100</f>
        <v>357729.185951824</v>
      </c>
      <c r="CN53" s="4" t="n">
        <f aca="false">CN24*'Taux avec population simulée'!AW123/100</f>
        <v>360063.073818422</v>
      </c>
      <c r="CO53" s="4" t="n">
        <f aca="false">CO24*'Taux avec population simulée'!AX123/100</f>
        <v>362357.04667142</v>
      </c>
      <c r="CP53" s="4" t="n">
        <f aca="false">CP24*'Taux avec population simulée'!AY123/100</f>
        <v>355363.936288827</v>
      </c>
      <c r="CQ53" s="4" t="n">
        <f aca="false">CQ24*'Taux avec population simulée'!AZ123/100</f>
        <v>353647.590704059</v>
      </c>
      <c r="CR53" s="4" t="n">
        <f aca="false">CR24*'Taux avec population simulée'!BA123/100</f>
        <v>350245.69111644</v>
      </c>
      <c r="CS53" s="4" t="n">
        <f aca="false">CS24*'Taux avec population simulée'!BB123/100</f>
        <v>354749.815293879</v>
      </c>
      <c r="CT53" s="4" t="n">
        <f aca="false">CT24*'Taux avec population simulée'!BC123/100</f>
        <v>356436.509725688</v>
      </c>
      <c r="CU53" s="4" t="n">
        <f aca="false">CU24*'Taux avec population simulée'!BD123/100</f>
        <v>357770.811608864</v>
      </c>
      <c r="CV53" s="4" t="n">
        <f aca="false">CV24*'Taux avec population simulée'!BE123/100</f>
        <v>361435.580071757</v>
      </c>
      <c r="CW53" s="4" t="n">
        <f aca="false">CW24*'Taux avec population simulée'!BF123/100</f>
        <v>361490.320661836</v>
      </c>
      <c r="CX53" s="4" t="n">
        <f aca="false">CX24*'Taux avec population simulée'!BG123/100</f>
        <v>357959.55260174</v>
      </c>
      <c r="CY53" s="4" t="n">
        <f aca="false">CY24*'Taux avec population simulée'!BH123/100</f>
        <v>358907.819281963</v>
      </c>
      <c r="CZ53" s="4" t="n">
        <f aca="false">CZ24*'Taux avec population simulée'!BI123/100</f>
        <v>361539.359107115</v>
      </c>
      <c r="DA53" s="4" t="n">
        <f aca="false">DA24*'Taux avec population simulée'!BJ123/100</f>
        <v>355171.774009071</v>
      </c>
      <c r="DB53" s="4" t="n">
        <f aca="false">DB24*'Taux avec population simulée'!BK123/100</f>
        <v>355684.967041062</v>
      </c>
      <c r="DC53" s="4" t="n">
        <f aca="false">DC24*'Taux avec population simulée'!BL123/100</f>
        <v>347611.300218888</v>
      </c>
      <c r="DD53" s="4" t="n">
        <f aca="false">DD24*'Taux avec population simulée'!BM123/100</f>
        <v>339031.282938484</v>
      </c>
      <c r="DE53" s="4" t="n">
        <f aca="false">DE24*'Taux avec population simulée'!BN123/100</f>
        <v>344094.787520792</v>
      </c>
      <c r="DF53" s="4" t="n">
        <f aca="false">DF24*'Taux avec population simulée'!BO123/100</f>
        <v>340419.184982779</v>
      </c>
      <c r="DG53" s="4" t="n">
        <f aca="false">DG24*'Taux avec population simulée'!BP123/100</f>
        <v>349341.901165657</v>
      </c>
      <c r="DH53" s="4" t="n">
        <f aca="false">DH24*'Taux avec population simulée'!BQ123/100</f>
        <v>352858.984078233</v>
      </c>
      <c r="DI53" s="4" t="n">
        <f aca="false">DI24*'Taux avec population simulée'!BR123/100</f>
        <v>357768.530750944</v>
      </c>
      <c r="DJ53" s="4" t="n">
        <f aca="false">DJ24*'Taux avec population simulée'!BS123/100</f>
        <v>372618.056238834</v>
      </c>
      <c r="DK53" s="4" t="n">
        <f aca="false">DK24*'Taux avec population simulée'!BT123/100</f>
        <v>377530.453983945</v>
      </c>
      <c r="DL53" s="4" t="n">
        <f aca="false">DL24*'Taux avec population simulée'!BU123/100</f>
        <v>386842.056442176</v>
      </c>
      <c r="DM53" s="4" t="n">
        <f aca="false">DM24*'Taux avec population simulée'!BV123/100</f>
        <v>391203.626999617</v>
      </c>
      <c r="DN53" s="4" t="n">
        <f aca="false">DN24*'Taux avec population simulée'!BW123/100</f>
        <v>389762.695008683</v>
      </c>
      <c r="DO53" s="4" t="n">
        <f aca="false">DO24*'Taux avec population simulée'!BX123/100</f>
        <v>396276.825228085</v>
      </c>
      <c r="DP53" s="4" t="n">
        <f aca="false">DP24*'Taux avec population simulée'!BY123/100</f>
        <v>397121.312872949</v>
      </c>
      <c r="DQ53" s="4" t="n">
        <f aca="false">DQ24*'Taux avec population simulée'!BZ123/100</f>
        <v>400130.334683855</v>
      </c>
      <c r="DR53" s="4" t="n">
        <f aca="false">DR24*'Taux avec population simulée'!CA123/100</f>
        <v>401659.079704707</v>
      </c>
      <c r="DS53" s="4" t="n">
        <f aca="false">DS24*'Taux avec population simulée'!CB123/100</f>
        <v>405144.230606404</v>
      </c>
      <c r="DT53" s="4" t="n">
        <f aca="false">DT24*'Taux avec population simulée'!CC123/100</f>
        <v>404300.883390499</v>
      </c>
      <c r="DU53" s="4" t="n">
        <f aca="false">DU24*'Taux avec population simulée'!CD123/100</f>
        <v>402393.515954933</v>
      </c>
      <c r="DV53" s="4" t="n">
        <f aca="false">DV24*'Taux avec population simulée'!CE123/100</f>
        <v>409170.51504961</v>
      </c>
      <c r="DW53" s="4" t="n">
        <f aca="false">DW24*'Taux avec population simulée'!CF123/100</f>
        <v>411057.354763896</v>
      </c>
      <c r="DX53" s="4" t="n">
        <f aca="false">DX24*'Taux avec population simulée'!CG123/100</f>
        <v>419023.251049352</v>
      </c>
      <c r="DY53" s="4" t="n">
        <f aca="false">DY24*'Taux avec population simulée'!CH123/100</f>
        <v>421026.414517555</v>
      </c>
      <c r="DZ53" s="4" t="n">
        <f aca="false">DZ24*'Taux avec population simulée'!CI123/100</f>
        <v>430698.96274162</v>
      </c>
      <c r="EA53" s="4" t="n">
        <f aca="false">EA24*'Taux avec population simulée'!CJ123/100</f>
        <v>426156.634194022</v>
      </c>
      <c r="EB53" s="4" t="n">
        <f aca="false">EB24*'Taux avec population simulée'!CK123/100</f>
        <v>427703.055863754</v>
      </c>
      <c r="EC53" s="4" t="n">
        <f aca="false">EC24*'Taux avec population simulée'!CL123/100</f>
        <v>418407.419410963</v>
      </c>
      <c r="ED53" s="4" t="n">
        <f aca="false">ED24*'Taux avec population simulée'!CM123/100</f>
        <v>411997.638441399</v>
      </c>
      <c r="EE53" s="4" t="n">
        <f aca="false">EE24*'Taux avec population simulée'!CN123/100</f>
        <v>411824.863453962</v>
      </c>
      <c r="EF53" s="4" t="n">
        <f aca="false">EF24*'Taux avec population simulée'!CO123/100</f>
        <v>405418.503771279</v>
      </c>
      <c r="EG53" s="4" t="n">
        <f aca="false">EG24*'Taux avec population simulée'!CP123/100</f>
        <v>407295.079624925</v>
      </c>
      <c r="EH53" s="4" t="n">
        <f aca="false">EH24*'Taux avec population simulée'!CQ123/100</f>
        <v>419462.886413424</v>
      </c>
      <c r="EI53" s="4" t="n">
        <f aca="false">EI24*'Taux avec population simulée'!CR123/100</f>
        <v>420321.059205808</v>
      </c>
      <c r="EJ53" s="4" t="n">
        <f aca="false">EJ24*'Taux avec population simulée'!CS123/100</f>
        <v>425184.98872012</v>
      </c>
      <c r="EK53" s="4" t="n">
        <f aca="false">EK24*'Taux avec population simulée'!CT123/100</f>
        <v>430976.657193374</v>
      </c>
      <c r="EL53" s="4" t="n">
        <f aca="false">EL24*'Taux avec population simulée'!CU123/100</f>
        <v>430867.176013217</v>
      </c>
      <c r="EM53" s="4" t="n">
        <f aca="false">EM24*'Taux avec population simulée'!CV123/100</f>
        <v>437031.764756385</v>
      </c>
      <c r="EN53" s="4" t="n">
        <f aca="false">EN24*'Taux avec population simulée'!CW123/100</f>
        <v>444097.292377936</v>
      </c>
      <c r="EO53" s="4" t="n">
        <f aca="false">EO24*'Taux avec population simulée'!CX123/100</f>
        <v>440281.987292325</v>
      </c>
      <c r="EP53" s="4" t="n">
        <f aca="false">EP24*'Taux avec population simulée'!CY123/100</f>
        <v>441968.681724135</v>
      </c>
      <c r="EQ53" s="4" t="n">
        <f aca="false">EQ24*'Taux avec population simulée'!CZ123/100</f>
        <v>447830.486578428</v>
      </c>
      <c r="ER53" s="4" t="n">
        <f aca="false">ER24*'Taux avec population simulée'!DA123/100</f>
        <v>451586.48935812</v>
      </c>
      <c r="ES53" s="4" t="n">
        <f aca="false">ES24*'Taux avec population simulée'!DB123/100</f>
        <v>460050.753099087</v>
      </c>
      <c r="ET53" s="4" t="n">
        <f aca="false">ET24*'Taux avec population simulée'!DC123/100</f>
        <v>455083.044549417</v>
      </c>
      <c r="EU53" s="4" t="n">
        <f aca="false">EU24*'Taux avec population simulée'!DD123/100</f>
        <v>461865.175574414</v>
      </c>
      <c r="EV53" s="4" t="n">
        <f aca="false">EV24*'Taux avec population simulée'!DE123/100</f>
        <v>0</v>
      </c>
      <c r="HA53" s="1" t="n">
        <v>60</v>
      </c>
      <c r="HB53" s="4" t="n">
        <f aca="false">HB24*'Taux avec population simulée'!N137/100</f>
        <v>254323.917011955</v>
      </c>
      <c r="HC53" s="4" t="n">
        <f aca="false">HC24*'Taux avec population simulée'!O137/100</f>
        <v>256576.916587672</v>
      </c>
      <c r="HD53" s="4" t="n">
        <f aca="false">HD24*'Taux avec population simulée'!P137/100</f>
        <v>254749.102607802</v>
      </c>
      <c r="HE53" s="4" t="n">
        <f aca="false">HE24*'Taux avec population simulée'!Q137/100</f>
        <v>256443.390560893</v>
      </c>
      <c r="HF53" s="4" t="n">
        <f aca="false">HF24*'Taux avec population simulée'!R137/100</f>
        <v>251584.011350671</v>
      </c>
      <c r="HG53" s="4" t="n">
        <f aca="false">HG24*'Taux avec population simulée'!S137/100</f>
        <v>245979.145441089</v>
      </c>
      <c r="HH53" s="4" t="n">
        <f aca="false">HH24*'Taux avec population simulée'!T137/100</f>
        <v>249524.241281985</v>
      </c>
      <c r="HI53" s="4" t="n">
        <f aca="false">HI24*'Taux avec population simulée'!U137/100</f>
        <v>249450.822137351</v>
      </c>
      <c r="HJ53" s="4" t="n">
        <f aca="false">HJ24*'Taux avec population simulée'!V137/100</f>
        <v>252257.289111078</v>
      </c>
      <c r="HK53" s="4" t="n">
        <f aca="false">HK24*'Taux avec population simulée'!W137/100</f>
        <v>254716.427054421</v>
      </c>
      <c r="HL53" s="4" t="n">
        <f aca="false">HL24*'Taux avec population simulée'!X137/100</f>
        <v>257025.499493348</v>
      </c>
      <c r="HM53" s="4" t="n">
        <f aca="false">HM24*'Taux avec population simulée'!Y137/100</f>
        <v>267574.459010806</v>
      </c>
      <c r="HN53" s="4" t="n">
        <f aca="false">HN24*'Taux avec population simulée'!Z137/100</f>
        <v>270433.771632594</v>
      </c>
      <c r="HO53" s="4" t="n">
        <f aca="false">HO24*'Taux avec population simulée'!AA137/100</f>
        <v>270579.803118075</v>
      </c>
      <c r="HP53" s="4" t="n">
        <f aca="false">HP24*'Taux avec population simulée'!AB137/100</f>
        <v>276183.458821976</v>
      </c>
      <c r="HQ53" s="4" t="n">
        <f aca="false">HQ24*'Taux avec population simulée'!AC137/100</f>
        <v>277881.377392109</v>
      </c>
      <c r="HR53" s="4" t="n">
        <f aca="false">HR24*'Taux avec population simulée'!AD137/100</f>
        <v>275535.595380865</v>
      </c>
      <c r="HS53" s="4" t="n">
        <f aca="false">HS24*'Taux avec population simulée'!AE137/100</f>
        <v>277649.421303293</v>
      </c>
      <c r="HT53" s="4" t="n">
        <f aca="false">HT24*'Taux avec population simulée'!AF137/100</f>
        <v>277967.301995444</v>
      </c>
      <c r="HU53" s="4" t="n">
        <f aca="false">HU24*'Taux avec population simulée'!AG137/100</f>
        <v>274266.089621728</v>
      </c>
      <c r="HV53" s="4" t="n">
        <f aca="false">HV24*'Taux avec population simulée'!AH137/100</f>
        <v>275680.013258772</v>
      </c>
      <c r="HW53" s="4" t="n">
        <f aca="false">HW24*'Taux avec population simulée'!AI137/100</f>
        <v>272516.939011108</v>
      </c>
      <c r="HX53" s="4" t="n">
        <f aca="false">HX24*'Taux avec population simulée'!AJ137/100</f>
        <v>274794.142700441</v>
      </c>
      <c r="HY53" s="4" t="n">
        <f aca="false">HY24*'Taux avec population simulée'!AK137/100</f>
        <v>267922.594844977</v>
      </c>
      <c r="HZ53" s="4" t="n">
        <f aca="false">HZ24*'Taux avec population simulée'!AL137/100</f>
        <v>269179.19174352</v>
      </c>
      <c r="IA53" s="4" t="n">
        <f aca="false">IA24*'Taux avec population simulée'!AM137/100</f>
        <v>266438.075876555</v>
      </c>
      <c r="IB53" s="4" t="n">
        <f aca="false">IB24*'Taux avec population simulée'!AN137/100</f>
        <v>263433.941974967</v>
      </c>
      <c r="IC53" s="4" t="n">
        <f aca="false">IC24*'Taux avec population simulée'!AO137/100</f>
        <v>265902.358161863</v>
      </c>
      <c r="ID53" s="4" t="n">
        <f aca="false">ID24*'Taux avec population simulée'!AP137/100</f>
        <v>261023.212258855</v>
      </c>
      <c r="IE53" s="4" t="n">
        <f aca="false">IE24*'Taux avec population simulée'!AQ137/100</f>
        <v>258392.225108841</v>
      </c>
      <c r="IF53" s="4" t="n">
        <f aca="false">IF24*'Taux avec population simulée'!AR137/100</f>
        <v>255458.283136739</v>
      </c>
      <c r="IG53" s="4" t="n">
        <f aca="false">IG24*'Taux avec population simulée'!AS137/100</f>
        <v>250622.704638239</v>
      </c>
      <c r="IH53" s="4" t="n">
        <f aca="false">IH24*'Taux avec population simulée'!AT137/100</f>
        <v>249230.161301556</v>
      </c>
      <c r="II53" s="4" t="n">
        <f aca="false">II24*'Taux avec population simulée'!AU137/100</f>
        <v>250943.005741752</v>
      </c>
      <c r="IJ53" s="4" t="n">
        <f aca="false">IJ24*'Taux avec population simulée'!AV137/100</f>
        <v>249490.355522923</v>
      </c>
      <c r="IK53" s="4" t="n">
        <f aca="false">IK24*'Taux avec population simulée'!AW137/100</f>
        <v>251358.509692153</v>
      </c>
      <c r="IL53" s="4" t="n">
        <f aca="false">IL24*'Taux avec population simulée'!AX137/100</f>
        <v>253941.895418723</v>
      </c>
      <c r="IM53" s="4" t="n">
        <f aca="false">IM24*'Taux avec population simulée'!AY137/100</f>
        <v>252916.851207103</v>
      </c>
      <c r="IN53" s="4" t="n">
        <f aca="false">IN24*'Taux avec population simulée'!AZ137/100</f>
        <v>251837.347739848</v>
      </c>
      <c r="IO53" s="4" t="n">
        <f aca="false">IO24*'Taux avec population simulée'!BA137/100</f>
        <v>262576.309549188</v>
      </c>
      <c r="IP53" s="4" t="n">
        <f aca="false">IP24*'Taux avec population simulée'!BB137/100</f>
        <v>265099.184991719</v>
      </c>
      <c r="IQ53" s="4" t="n">
        <f aca="false">IQ24*'Taux avec population simulée'!BC137/100</f>
        <v>268801.204169223</v>
      </c>
      <c r="IR53" s="4" t="n">
        <f aca="false">IR24*'Taux avec population simulée'!BD137/100</f>
        <v>272733.565827968</v>
      </c>
      <c r="IS53" s="4" t="n">
        <f aca="false">IS24*'Taux avec population simulée'!BE137/100</f>
        <v>279006.46527334</v>
      </c>
      <c r="IT53" s="4" t="n">
        <f aca="false">IT24*'Taux avec population simulée'!BF137/100</f>
        <v>277130.646468132</v>
      </c>
      <c r="IU53" s="4" t="n">
        <f aca="false">IU24*'Taux avec population simulée'!BG137/100</f>
        <v>281065.025136345</v>
      </c>
      <c r="IV53" s="4" t="n">
        <f aca="false">IV24*'Taux avec population simulée'!BH137/100</f>
        <v>285471.384020062</v>
      </c>
      <c r="IW53" s="4" t="n">
        <f aca="false">IW24*'Taux avec population simulée'!BI137/100</f>
        <v>282523.322981684</v>
      </c>
      <c r="IX53" s="4" t="n">
        <f aca="false">IX24*'Taux avec population simulée'!BJ137/100</f>
        <v>290095.57992632</v>
      </c>
      <c r="IY53" s="4" t="n">
        <f aca="false">IY24*'Taux avec population simulée'!BK137/100</f>
        <v>293516.831385882</v>
      </c>
      <c r="IZ53" s="4" t="n">
        <f aca="false">IZ24*'Taux avec population simulée'!BL137/100</f>
        <v>297739.239006121</v>
      </c>
      <c r="JA53" s="4" t="n">
        <f aca="false">JA24*'Taux avec population simulée'!BM137/100</f>
        <v>301238.750433041</v>
      </c>
      <c r="JB53" s="4" t="n">
        <f aca="false">JB24*'Taux avec population simulée'!BN137/100</f>
        <v>307670.993626382</v>
      </c>
      <c r="JC53" s="4" t="n">
        <f aca="false">JC24*'Taux avec population simulée'!BO137/100</f>
        <v>307846.070048201</v>
      </c>
      <c r="JD53" s="4" t="n">
        <f aca="false">JD24*'Taux avec population simulée'!BP137/100</f>
        <v>307810.167279671</v>
      </c>
      <c r="JE53" s="4" t="n">
        <f aca="false">JE24*'Taux avec population simulée'!BQ137/100</f>
        <v>311819.982101986</v>
      </c>
      <c r="JF53" s="4" t="n">
        <f aca="false">JF24*'Taux avec population simulée'!BR137/100</f>
        <v>310265.674605972</v>
      </c>
      <c r="JG53" s="4" t="n">
        <f aca="false">JG24*'Taux avec population simulée'!BS137/100</f>
        <v>315079.469402218</v>
      </c>
      <c r="JH53" s="4" t="n">
        <f aca="false">JH24*'Taux avec population simulée'!BT137/100</f>
        <v>319689.5462422</v>
      </c>
      <c r="JI53" s="4" t="n">
        <f aca="false">JI24*'Taux avec population simulée'!BU137/100</f>
        <v>317831.880522204</v>
      </c>
      <c r="JJ53" s="4" t="n">
        <f aca="false">JJ24*'Taux avec population simulée'!BV137/100</f>
        <v>318051.331152318</v>
      </c>
      <c r="JK53" s="4" t="n">
        <f aca="false">JK24*'Taux avec population simulée'!BW137/100</f>
        <v>320457.220045707</v>
      </c>
      <c r="JL53" s="4" t="n">
        <f aca="false">JL24*'Taux avec population simulée'!BX137/100</f>
        <v>320935.654691509</v>
      </c>
      <c r="JM53" s="4" t="n">
        <f aca="false">JM24*'Taux avec population simulée'!BY137/100</f>
        <v>327296.899151578</v>
      </c>
      <c r="JN53" s="4" t="n">
        <f aca="false">JN24*'Taux avec population simulée'!BZ137/100</f>
        <v>330992.06049689</v>
      </c>
      <c r="JO53" s="4" t="n">
        <f aca="false">JO24*'Taux avec population simulée'!CA137/100</f>
        <v>332065.916337635</v>
      </c>
      <c r="JP53" s="4" t="n">
        <f aca="false">JP24*'Taux avec population simulée'!CB137/100</f>
        <v>334773.146445538</v>
      </c>
      <c r="JQ53" s="4" t="n">
        <f aca="false">JQ24*'Taux avec population simulée'!CC137/100</f>
        <v>344047.759381136</v>
      </c>
      <c r="JR53" s="4" t="n">
        <f aca="false">JR24*'Taux avec population simulée'!CD137/100</f>
        <v>345862.664500411</v>
      </c>
      <c r="JS53" s="4" t="n">
        <f aca="false">JS24*'Taux avec population simulée'!CE137/100</f>
        <v>349128.202829047</v>
      </c>
      <c r="JT53" s="4" t="n">
        <f aca="false">JT24*'Taux avec population simulée'!CF137/100</f>
        <v>353632.9917748</v>
      </c>
      <c r="JU53" s="4" t="n">
        <f aca="false">JU24*'Taux avec population simulée'!CG137/100</f>
        <v>353499.869149915</v>
      </c>
      <c r="JV53" s="4" t="n">
        <f aca="false">JV24*'Taux avec population simulée'!CH137/100</f>
        <v>353100.501275257</v>
      </c>
      <c r="JW53" s="4" t="n">
        <f aca="false">JW24*'Taux avec population simulée'!CI137/100</f>
        <v>355771.828614631</v>
      </c>
      <c r="JX53" s="4" t="n">
        <f aca="false">JX24*'Taux avec population simulée'!CJ137/100</f>
        <v>357177.684213802</v>
      </c>
      <c r="JY53" s="4" t="n">
        <f aca="false">JY24*'Taux avec population simulée'!CK137/100</f>
        <v>358256.784279164</v>
      </c>
      <c r="JZ53" s="4" t="n">
        <f aca="false">JZ24*'Taux avec population simulée'!CL137/100</f>
        <v>365465.172715778</v>
      </c>
      <c r="KA53" s="4" t="n">
        <f aca="false">KA24*'Taux avec population simulée'!CM137/100</f>
        <v>369042.137306268</v>
      </c>
      <c r="KB53" s="4" t="n">
        <f aca="false">KB24*'Taux avec population simulée'!CN137/100</f>
        <v>365307.03917349</v>
      </c>
      <c r="KC53" s="4" t="n">
        <f aca="false">KC24*'Taux avec population simulée'!CO137/100</f>
        <v>367898.089536038</v>
      </c>
      <c r="KD53" s="4" t="n">
        <f aca="false">KD24*'Taux avec population simulée'!CP137/100</f>
        <v>369044.557717629</v>
      </c>
      <c r="KE53" s="4" t="n">
        <f aca="false">KE24*'Taux avec population simulée'!CQ137/100</f>
        <v>371128.128498038</v>
      </c>
      <c r="KF53" s="4" t="n">
        <f aca="false">KF24*'Taux avec population simulée'!CR137/100</f>
        <v>369800.129464329</v>
      </c>
      <c r="KG53" s="4" t="n">
        <f aca="false">KG24*'Taux avec population simulée'!CS137/100</f>
        <v>369969.961661532</v>
      </c>
      <c r="KH53" s="4" t="n">
        <f aca="false">KH24*'Taux avec population simulée'!CT137/100</f>
        <v>377464.765442597</v>
      </c>
      <c r="KI53" s="4" t="n">
        <f aca="false">KI24*'Taux avec population simulée'!CU137/100</f>
        <v>379656.851332382</v>
      </c>
      <c r="KJ53" s="4" t="n">
        <f aca="false">KJ24*'Taux avec population simulée'!CV137/100</f>
        <v>378194.922870001</v>
      </c>
      <c r="KK53" s="4" t="n">
        <f aca="false">KK24*'Taux avec population simulée'!CW137/100</f>
        <v>374043.917384928</v>
      </c>
      <c r="KL53" s="4" t="n">
        <f aca="false">KL24*'Taux avec population simulée'!CX137/100</f>
        <v>374758.745540375</v>
      </c>
      <c r="KM53" s="4" t="n">
        <f aca="false">KM24*'Taux avec population simulée'!CY137/100</f>
        <v>378163.860924194</v>
      </c>
      <c r="KN53" s="4" t="n">
        <f aca="false">KN24*'Taux avec population simulée'!CZ137/100</f>
        <v>382545.612292402</v>
      </c>
      <c r="KO53" s="4" t="n">
        <f aca="false">KO24*'Taux avec population simulée'!DA137/100</f>
        <v>382046.200748134</v>
      </c>
      <c r="KP53" s="4" t="n">
        <f aca="false">KP24*'Taux avec population simulée'!DB137/100</f>
        <v>386035.845475769</v>
      </c>
      <c r="KQ53" s="4" t="n">
        <f aca="false">KQ24*'Taux avec population simulée'!DC137/100</f>
        <v>386354.532971708</v>
      </c>
      <c r="KR53" s="4" t="n">
        <f aca="false">KR24*'Taux avec population simulée'!DD137/100</f>
        <v>391764.15236479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f aca="false">B50+1</f>
        <v>2008</v>
      </c>
      <c r="C54" s="0" t="n">
        <v>0.0458916587</v>
      </c>
      <c r="D54" s="0" t="n">
        <v>0.3195174358</v>
      </c>
      <c r="E54" s="0" t="n">
        <v>0.479095825</v>
      </c>
      <c r="F54" s="0" t="n">
        <v>0.5464842648</v>
      </c>
      <c r="G54" s="0" t="n">
        <v>0.5301745897</v>
      </c>
      <c r="H54" s="0" t="n">
        <v>0.5447876337</v>
      </c>
      <c r="I54" s="0" t="n">
        <v>0.5028018269</v>
      </c>
      <c r="J54" s="0" t="n">
        <v>0.44517229</v>
      </c>
      <c r="K54" s="0" t="n">
        <v>0.4189587892</v>
      </c>
      <c r="L54" s="0" t="n">
        <v>0.3015933772</v>
      </c>
      <c r="M54" s="0" t="n">
        <v>0.1285758043</v>
      </c>
      <c r="O54" s="0" t="n">
        <v>24</v>
      </c>
      <c r="P54" s="0" t="n">
        <v>0.027774566</v>
      </c>
      <c r="Q54" s="0" t="n">
        <v>0.1850576593</v>
      </c>
      <c r="R54" s="0" t="n">
        <v>0.3447040438</v>
      </c>
      <c r="S54" s="0" t="n">
        <v>0.3707726297</v>
      </c>
      <c r="T54" s="0" t="n">
        <v>0.3251196375</v>
      </c>
      <c r="U54" s="0" t="n">
        <v>0.3178977704</v>
      </c>
      <c r="V54" s="0" t="n">
        <v>0.3301566549</v>
      </c>
      <c r="W54" s="0" t="n">
        <v>0.3049528939</v>
      </c>
      <c r="X54" s="0" t="n">
        <v>0.2566447502</v>
      </c>
      <c r="Y54" s="0" t="n">
        <v>0.1426535782</v>
      </c>
      <c r="Z54" s="0" t="n">
        <v>0.0512208225</v>
      </c>
      <c r="BD54" s="1" t="n">
        <v>65</v>
      </c>
      <c r="BE54" s="18" t="n">
        <f aca="false">BE25*'Taux avec population simulée'!N124/100</f>
        <v>106587.886996374</v>
      </c>
      <c r="BF54" s="18" t="n">
        <f aca="false">BF25*'Taux avec population simulée'!O124/100</f>
        <v>107365.752988009</v>
      </c>
      <c r="BG54" s="18" t="n">
        <f aca="false">BG25*'Taux avec population simulée'!P124/100</f>
        <v>106411.653530064</v>
      </c>
      <c r="BH54" s="18" t="n">
        <f aca="false">BH25*'Taux avec population simulée'!Q124/100</f>
        <v>107428.792113034</v>
      </c>
      <c r="BI54" s="18" t="n">
        <f aca="false">BI25*'Taux avec population simulée'!R124/100</f>
        <v>108254.512622936</v>
      </c>
      <c r="BJ54" s="18" t="n">
        <f aca="false">BJ25*'Taux avec population simulée'!S124/100</f>
        <v>108397.155898539</v>
      </c>
      <c r="BK54" s="18" t="n">
        <f aca="false">BK25*'Taux avec population simulée'!T124/100</f>
        <v>106505.291938404</v>
      </c>
      <c r="BL54" s="18" t="n">
        <f aca="false">BL25*'Taux avec population simulée'!U124/100</f>
        <v>105399.576482681</v>
      </c>
      <c r="BM54" s="18" t="n">
        <f aca="false">BM25*'Taux avec population simulée'!V124/100</f>
        <v>105042.508154074</v>
      </c>
      <c r="BN54" s="18" t="n">
        <f aca="false">BN25*'Taux avec population simulée'!W124/100</f>
        <v>110095.531157412</v>
      </c>
      <c r="BO54" s="18" t="n">
        <f aca="false">BO25*'Taux avec population simulée'!X124/100</f>
        <v>107310.996375761</v>
      </c>
      <c r="BP54" s="18" t="n">
        <f aca="false">BP25*'Taux avec population simulée'!Y124/100</f>
        <v>104545.557387457</v>
      </c>
      <c r="BQ54" s="18" t="n">
        <f aca="false">BQ25*'Taux avec population simulée'!Z124/100</f>
        <v>106367.480128587</v>
      </c>
      <c r="BR54" s="18" t="n">
        <f aca="false">BR25*'Taux avec population simulée'!AA124/100</f>
        <v>107087.368530784</v>
      </c>
      <c r="BS54" s="18" t="n">
        <f aca="false">BS25*'Taux avec population simulée'!AB124/100</f>
        <v>108027.203661168</v>
      </c>
      <c r="BT54" s="18" t="n">
        <f aca="false">BT25*'Taux avec population simulée'!AC124/100</f>
        <v>107965.31488514</v>
      </c>
      <c r="BU54" s="18" t="n">
        <f aca="false">BU25*'Taux avec population simulée'!AD124/100</f>
        <v>107192.510429091</v>
      </c>
      <c r="BV54" s="18" t="n">
        <f aca="false">BV25*'Taux avec population simulée'!AE124/100</f>
        <v>105653.343471374</v>
      </c>
      <c r="BW54" s="18" t="n">
        <f aca="false">BW25*'Taux avec population simulée'!AF124/100</f>
        <v>108259.344088722</v>
      </c>
      <c r="BX54" s="18" t="n">
        <f aca="false">BX25*'Taux avec population simulée'!AG124/100</f>
        <v>109552.336361124</v>
      </c>
      <c r="BY54" s="18" t="n">
        <f aca="false">BY25*'Taux avec population simulée'!AH124/100</f>
        <v>110084.717876842</v>
      </c>
      <c r="BZ54" s="18" t="n">
        <f aca="false">BZ25*'Taux avec population simulée'!AI124/100</f>
        <v>108486.883120289</v>
      </c>
      <c r="CA54" s="18" t="n">
        <f aca="false">CA25*'Taux avec population simulée'!AJ124/100</f>
        <v>108414.411133491</v>
      </c>
      <c r="CB54" s="18" t="n">
        <f aca="false">CB25*'Taux avec population simulée'!AK124/100</f>
        <v>110617.32946236</v>
      </c>
      <c r="CC54" s="18" t="n">
        <f aca="false">CC25*'Taux avec population simulée'!AL124/100</f>
        <v>112405.892082583</v>
      </c>
      <c r="CD54" s="18" t="n">
        <f aca="false">CD25*'Taux avec population simulée'!AM124/100</f>
        <v>113167.423118463</v>
      </c>
      <c r="CE54" s="18" t="n">
        <f aca="false">CE25*'Taux avec population simulée'!AN124/100</f>
        <v>114838.650141012</v>
      </c>
      <c r="CF54" s="18" t="n">
        <f aca="false">CF25*'Taux avec population simulée'!AO124/100</f>
        <v>115398.409962855</v>
      </c>
      <c r="CG54" s="18" t="n">
        <f aca="false">CG25*'Taux avec population simulée'!AP124/100</f>
        <v>113293.731438312</v>
      </c>
      <c r="CH54" s="18" t="n">
        <f aca="false">CH25*'Taux avec population simulée'!AQ124/100</f>
        <v>113530.703331652</v>
      </c>
      <c r="CI54" s="18" t="n">
        <f aca="false">CI25*'Taux avec population simulée'!AR124/100</f>
        <v>115583.846221139</v>
      </c>
      <c r="CJ54" s="18" t="n">
        <f aca="false">CJ25*'Taux avec population simulée'!AS124/100</f>
        <v>117900.419030892</v>
      </c>
      <c r="CK54" s="18" t="n">
        <f aca="false">CK25*'Taux avec population simulée'!AT124/100</f>
        <v>117981.863739865</v>
      </c>
      <c r="CL54" s="18" t="n">
        <f aca="false">CL25*'Taux avec population simulée'!AU124/100</f>
        <v>115862.000608565</v>
      </c>
      <c r="CM54" s="18" t="n">
        <f aca="false">CM25*'Taux avec population simulée'!AV124/100</f>
        <v>115307.302322308</v>
      </c>
      <c r="CN54" s="18" t="n">
        <f aca="false">CN25*'Taux avec population simulée'!AW124/100</f>
        <v>114911.122127811</v>
      </c>
      <c r="CO54" s="18" t="n">
        <f aca="false">CO25*'Taux avec population simulée'!AX124/100</f>
        <v>116840.257395442</v>
      </c>
      <c r="CP54" s="18" t="n">
        <f aca="false">CP25*'Taux avec population simulée'!AY124/100</f>
        <v>118264.619523278</v>
      </c>
      <c r="CQ54" s="18" t="n">
        <f aca="false">CQ25*'Taux avec population simulée'!AZ124/100</f>
        <v>116989.802765026</v>
      </c>
      <c r="CR54" s="18" t="n">
        <f aca="false">CR25*'Taux avec population simulée'!BA124/100</f>
        <v>116949.080410539</v>
      </c>
      <c r="CS54" s="18" t="n">
        <f aca="false">CS25*'Taux avec population simulée'!BB124/100</f>
        <v>115663.220301918</v>
      </c>
      <c r="CT54" s="18" t="n">
        <f aca="false">CT25*'Taux avec population simulée'!BC124/100</f>
        <v>117190.423630068</v>
      </c>
      <c r="CU54" s="18" t="n">
        <f aca="false">CU25*'Taux avec population simulée'!BD124/100</f>
        <v>118268.300640068</v>
      </c>
      <c r="CV54" s="18" t="n">
        <f aca="false">CV25*'Taux avec population simulée'!BE124/100</f>
        <v>117378.620725944</v>
      </c>
      <c r="CW54" s="18" t="n">
        <f aca="false">CW25*'Taux avec population simulée'!BF124/100</f>
        <v>116699.914817833</v>
      </c>
      <c r="CX54" s="18" t="n">
        <f aca="false">CX25*'Taux avec population simulée'!BG124/100</f>
        <v>118069.98047302</v>
      </c>
      <c r="CY54" s="18" t="n">
        <f aca="false">CY25*'Taux avec population simulée'!BH124/100</f>
        <v>119270.02454648</v>
      </c>
      <c r="CZ54" s="18" t="n">
        <f aca="false">CZ25*'Taux avec population simulée'!BI124/100</f>
        <v>121144.403201864</v>
      </c>
      <c r="DA54" s="18" t="n">
        <f aca="false">DA25*'Taux avec population simulée'!BJ124/100</f>
        <v>128283.699145796</v>
      </c>
      <c r="DB54" s="18" t="n">
        <f aca="false">DB25*'Taux avec population simulée'!BK124/100</f>
        <v>127056.96697561</v>
      </c>
      <c r="DC54" s="18" t="n">
        <f aca="false">DC25*'Taux avec population simulée'!BL124/100</f>
        <v>128007.615386564</v>
      </c>
      <c r="DD54" s="18" t="n">
        <f aca="false">DD25*'Taux avec population simulée'!BM124/100</f>
        <v>130669.292895357</v>
      </c>
      <c r="DE54" s="18" t="n">
        <f aca="false">DE25*'Taux avec population simulée'!BN124/100</f>
        <v>128699.665343038</v>
      </c>
      <c r="DF54" s="18" t="n">
        <f aca="false">DF25*'Taux avec population simulée'!BO124/100</f>
        <v>132320.733915161</v>
      </c>
      <c r="DG54" s="18" t="n">
        <f aca="false">DG25*'Taux avec population simulée'!BP124/100</f>
        <v>132090.434046002</v>
      </c>
      <c r="DH54" s="18" t="n">
        <f aca="false">DH25*'Taux avec population simulée'!BQ124/100</f>
        <v>132906.491624331</v>
      </c>
      <c r="DI54" s="18" t="n">
        <f aca="false">DI25*'Taux avec population simulée'!BR124/100</f>
        <v>134107.916116587</v>
      </c>
      <c r="DJ54" s="18" t="n">
        <f aca="false">DJ25*'Taux avec population simulée'!BS124/100</f>
        <v>131810.209030382</v>
      </c>
      <c r="DK54" s="18" t="n">
        <f aca="false">DK25*'Taux avec population simulée'!BT124/100</f>
        <v>131458.432307161</v>
      </c>
      <c r="DL54" s="18" t="n">
        <f aca="false">DL25*'Taux avec population simulée'!BU124/100</f>
        <v>129653.304661384</v>
      </c>
      <c r="DM54" s="18" t="n">
        <f aca="false">DM25*'Taux avec population simulée'!BV124/100</f>
        <v>132411.381416109</v>
      </c>
      <c r="DN54" s="18" t="n">
        <f aca="false">DN25*'Taux avec population simulée'!BW124/100</f>
        <v>133140.702680079</v>
      </c>
      <c r="DO54" s="18" t="n">
        <f aca="false">DO25*'Taux avec population simulée'!BX124/100</f>
        <v>133649.617076263</v>
      </c>
      <c r="DP54" s="18" t="n">
        <f aca="false">DP25*'Taux avec population simulée'!BY124/100</f>
        <v>134403.095669166</v>
      </c>
      <c r="DQ54" s="18" t="n">
        <f aca="false">DQ25*'Taux avec population simulée'!BZ124/100</f>
        <v>134187.980406765</v>
      </c>
      <c r="DR54" s="18" t="n">
        <f aca="false">DR25*'Taux avec population simulée'!CA124/100</f>
        <v>133399.991343958</v>
      </c>
      <c r="DS54" s="18" t="n">
        <f aca="false">DS25*'Taux avec population simulée'!CB124/100</f>
        <v>134127.241979734</v>
      </c>
      <c r="DT54" s="18" t="n">
        <f aca="false">DT25*'Taux avec population simulée'!CC124/100</f>
        <v>135212.941362912</v>
      </c>
      <c r="DU54" s="18" t="n">
        <f aca="false">DU25*'Taux avec population simulée'!CD124/100</f>
        <v>133760.970859153</v>
      </c>
      <c r="DV54" s="18" t="n">
        <f aca="false">DV25*'Taux avec population simulée'!CE124/100</f>
        <v>133691.719849546</v>
      </c>
      <c r="DW54" s="18" t="n">
        <f aca="false">DW25*'Taux avec population simulée'!CF124/100</f>
        <v>131700.235666288</v>
      </c>
      <c r="DX54" s="18" t="n">
        <f aca="false">DX25*'Taux avec population simulée'!CG124/100</f>
        <v>128387.690695106</v>
      </c>
      <c r="DY54" s="18" t="n">
        <f aca="false">DY25*'Taux avec population simulée'!CH124/100</f>
        <v>129838.740919668</v>
      </c>
      <c r="DZ54" s="18" t="n">
        <f aca="false">DZ25*'Taux avec population simulée'!CI124/100</f>
        <v>128808.948497734</v>
      </c>
      <c r="EA54" s="18" t="n">
        <f aca="false">EA25*'Taux avec population simulée'!CJ124/100</f>
        <v>130879.806761771</v>
      </c>
      <c r="EB54" s="18" t="n">
        <f aca="false">EB25*'Taux avec population simulée'!CK124/100</f>
        <v>131919.722254877</v>
      </c>
      <c r="EC54" s="18" t="n">
        <f aca="false">EC25*'Taux avec population simulée'!CL124/100</f>
        <v>133914.887554925</v>
      </c>
      <c r="ED54" s="18" t="n">
        <f aca="false">ED25*'Taux avec population simulée'!CM124/100</f>
        <v>139568.85287419</v>
      </c>
      <c r="EE54" s="18" t="n">
        <f aca="false">EE25*'Taux avec population simulée'!CN124/100</f>
        <v>141840.562073068</v>
      </c>
      <c r="EF54" s="18" t="n">
        <f aca="false">EF25*'Taux avec population simulée'!CO124/100</f>
        <v>144977.333717539</v>
      </c>
      <c r="EG54" s="18" t="n">
        <f aca="false">EG25*'Taux avec population simulée'!CP124/100</f>
        <v>145843.546512128</v>
      </c>
      <c r="EH54" s="18" t="n">
        <f aca="false">EH25*'Taux avec population simulée'!CQ124/100</f>
        <v>145699.06267813</v>
      </c>
      <c r="EI54" s="18" t="n">
        <f aca="false">EI25*'Taux avec population simulée'!CR124/100</f>
        <v>148463.811457036</v>
      </c>
      <c r="EJ54" s="18" t="n">
        <f aca="false">EJ25*'Taux avec population simulée'!CS124/100</f>
        <v>147754.736335409</v>
      </c>
      <c r="EK54" s="18" t="n">
        <f aca="false">EK25*'Taux avec population simulée'!CT124/100</f>
        <v>149144.587993341</v>
      </c>
      <c r="EL54" s="18" t="n">
        <f aca="false">EL25*'Taux avec population simulée'!CU124/100</f>
        <v>149341.297671794</v>
      </c>
      <c r="EM54" s="18" t="n">
        <f aca="false">EM25*'Taux avec population simulée'!CV124/100</f>
        <v>149915.321821197</v>
      </c>
      <c r="EN54" s="18" t="n">
        <f aca="false">EN25*'Taux avec population simulée'!CW124/100</f>
        <v>149718.382072945</v>
      </c>
      <c r="EO54" s="18" t="n">
        <f aca="false">EO25*'Taux avec population simulée'!CX124/100</f>
        <v>150193.936348221</v>
      </c>
      <c r="EP54" s="18" t="n">
        <f aca="false">EP25*'Taux avec population simulée'!CY124/100</f>
        <v>152825.474713298</v>
      </c>
      <c r="EQ54" s="18" t="n">
        <f aca="false">EQ25*'Taux avec population simulée'!CZ124/100</f>
        <v>153429.177866818</v>
      </c>
      <c r="ER54" s="18" t="n">
        <f aca="false">ER25*'Taux avec population simulée'!DA124/100</f>
        <v>156059.795952697</v>
      </c>
      <c r="ES54" s="18" t="n">
        <f aca="false">ES25*'Taux avec population simulée'!DB124/100</f>
        <v>157607.935632589</v>
      </c>
      <c r="ET54" s="18" t="n">
        <f aca="false">ET25*'Taux avec population simulée'!DC124/100</f>
        <v>161151.700752127</v>
      </c>
      <c r="EU54" s="18" t="n">
        <f aca="false">EU25*'Taux avec population simulée'!DD124/100</f>
        <v>159076.241092102</v>
      </c>
      <c r="EV54" s="18" t="n">
        <f aca="false">EV25*'Taux avec population simulée'!DE124/100</f>
        <v>0</v>
      </c>
      <c r="HA54" s="1" t="n">
        <v>65</v>
      </c>
      <c r="HB54" s="18" t="n">
        <f aca="false">HB25*'Taux avec population simulée'!N138/100</f>
        <v>80084.5742999794</v>
      </c>
      <c r="HC54" s="18" t="n">
        <f aca="false">HC25*'Taux avec population simulée'!O138/100</f>
        <v>80731.9146839785</v>
      </c>
      <c r="HD54" s="18" t="n">
        <f aca="false">HD25*'Taux avec population simulée'!P138/100</f>
        <v>79506.6483909721</v>
      </c>
      <c r="HE54" s="18" t="n">
        <f aca="false">HE25*'Taux avec population simulée'!Q138/100</f>
        <v>81286.5104167438</v>
      </c>
      <c r="HF54" s="18" t="n">
        <f aca="false">HF25*'Taux avec population simulée'!R138/100</f>
        <v>81718.6947309554</v>
      </c>
      <c r="HG54" s="18" t="n">
        <f aca="false">HG25*'Taux avec population simulée'!S138/100</f>
        <v>83112.4567412653</v>
      </c>
      <c r="HH54" s="18" t="n">
        <f aca="false">HH25*'Taux avec population simulée'!T138/100</f>
        <v>84123.1430182186</v>
      </c>
      <c r="HI54" s="18" t="n">
        <f aca="false">HI25*'Taux avec population simulée'!U138/100</f>
        <v>85260.5611167335</v>
      </c>
      <c r="HJ54" s="18" t="n">
        <f aca="false">HJ25*'Taux avec population simulée'!V138/100</f>
        <v>85080.6883381762</v>
      </c>
      <c r="HK54" s="18" t="n">
        <f aca="false">HK25*'Taux avec population simulée'!W138/100</f>
        <v>86722.8735214334</v>
      </c>
      <c r="HL54" s="18" t="n">
        <f aca="false">HL25*'Taux avec population simulée'!X138/100</f>
        <v>87137.6322101803</v>
      </c>
      <c r="HM54" s="18" t="n">
        <f aca="false">HM25*'Taux avec population simulée'!Y138/100</f>
        <v>85421.8561623572</v>
      </c>
      <c r="HN54" s="18" t="n">
        <f aca="false">HN25*'Taux avec population simulée'!Z138/100</f>
        <v>85569.9019720905</v>
      </c>
      <c r="HO54" s="18" t="n">
        <f aca="false">HO25*'Taux avec population simulée'!AA138/100</f>
        <v>85810.1163793231</v>
      </c>
      <c r="HP54" s="18" t="n">
        <f aca="false">HP25*'Taux avec population simulée'!AB138/100</f>
        <v>85070.4633843911</v>
      </c>
      <c r="HQ54" s="18" t="n">
        <f aca="false">HQ25*'Taux avec population simulée'!AC138/100</f>
        <v>85394.0615696738</v>
      </c>
      <c r="HR54" s="18" t="n">
        <f aca="false">HR25*'Taux avec population simulée'!AD138/100</f>
        <v>86473.4422544509</v>
      </c>
      <c r="HS54" s="18" t="n">
        <f aca="false">HS25*'Taux avec population simulée'!AE138/100</f>
        <v>86961.64779433</v>
      </c>
      <c r="HT54" s="18" t="n">
        <f aca="false">HT25*'Taux avec population simulée'!AF138/100</f>
        <v>88130.8928616689</v>
      </c>
      <c r="HU54" s="18" t="n">
        <f aca="false">HU25*'Taux avec population simulée'!AG138/100</f>
        <v>87874.6929633075</v>
      </c>
      <c r="HV54" s="18" t="n">
        <f aca="false">HV25*'Taux avec population simulée'!AH138/100</f>
        <v>86180.8069573906</v>
      </c>
      <c r="HW54" s="18" t="n">
        <f aca="false">HW25*'Taux avec population simulée'!AI138/100</f>
        <v>87182.5644014612</v>
      </c>
      <c r="HX54" s="18" t="n">
        <f aca="false">HX25*'Taux avec population simulée'!AJ138/100</f>
        <v>86737.2748647927</v>
      </c>
      <c r="HY54" s="18" t="n">
        <f aca="false">HY25*'Taux avec population simulée'!AK138/100</f>
        <v>87205.7505642696</v>
      </c>
      <c r="HZ54" s="18" t="n">
        <f aca="false">HZ25*'Taux avec population simulée'!AL138/100</f>
        <v>85399.9661204512</v>
      </c>
      <c r="IA54" s="18" t="n">
        <f aca="false">IA25*'Taux avec population simulée'!AM138/100</f>
        <v>83282.3925929046</v>
      </c>
      <c r="IB54" s="18" t="n">
        <f aca="false">IB25*'Taux avec population simulée'!AN138/100</f>
        <v>84387.9837225955</v>
      </c>
      <c r="IC54" s="18" t="n">
        <f aca="false">IC25*'Taux avec population simulée'!AO138/100</f>
        <v>84258.0836054949</v>
      </c>
      <c r="ID54" s="18" t="n">
        <f aca="false">ID25*'Taux avec population simulée'!AP138/100</f>
        <v>85102.0023263479</v>
      </c>
      <c r="IE54" s="18" t="n">
        <f aca="false">IE25*'Taux avec population simulée'!AQ138/100</f>
        <v>86028.8727849503</v>
      </c>
      <c r="IF54" s="18" t="n">
        <f aca="false">IF25*'Taux avec population simulée'!AR138/100</f>
        <v>86805.6812457492</v>
      </c>
      <c r="IG54" s="18" t="n">
        <f aca="false">IG25*'Taux avec population simulée'!AS138/100</f>
        <v>90619.3009807166</v>
      </c>
      <c r="IH54" s="18" t="n">
        <f aca="false">IH25*'Taux avec population simulée'!AT138/100</f>
        <v>92241.9003370051</v>
      </c>
      <c r="II54" s="18" t="n">
        <f aca="false">II25*'Taux avec population simulée'!AU138/100</f>
        <v>92487.8752815814</v>
      </c>
      <c r="IJ54" s="18" t="n">
        <f aca="false">IJ25*'Taux avec population simulée'!AV138/100</f>
        <v>94479.2930413008</v>
      </c>
      <c r="IK54" s="18" t="n">
        <f aca="false">IK25*'Taux avec population simulée'!AW138/100</f>
        <v>94856.6082373136</v>
      </c>
      <c r="IL54" s="18" t="n">
        <f aca="false">IL25*'Taux avec population simulée'!AX138/100</f>
        <v>94180.465166596</v>
      </c>
      <c r="IM54" s="18" t="n">
        <f aca="false">IM25*'Taux avec population simulée'!AY138/100</f>
        <v>95206.4168675102</v>
      </c>
      <c r="IN54" s="18" t="n">
        <f aca="false">IN25*'Taux avec population simulée'!AZ138/100</f>
        <v>95025.5359949178</v>
      </c>
      <c r="IO54" s="18" t="n">
        <f aca="false">IO25*'Taux avec population simulée'!BA138/100</f>
        <v>93851.2504574032</v>
      </c>
      <c r="IP54" s="18" t="n">
        <f aca="false">IP25*'Taux avec population simulée'!BB138/100</f>
        <v>94172.688441182</v>
      </c>
      <c r="IQ54" s="18" t="n">
        <f aca="false">IQ25*'Taux avec population simulée'!BC138/100</f>
        <v>93583.9615246552</v>
      </c>
      <c r="IR54" s="18" t="n">
        <f aca="false">IR25*'Taux avec population simulée'!BD138/100</f>
        <v>94466.7638725782</v>
      </c>
      <c r="IS54" s="18" t="n">
        <f aca="false">IS25*'Taux avec population simulée'!BE138/100</f>
        <v>91932.8475085153</v>
      </c>
      <c r="IT54" s="18" t="n">
        <f aca="false">IT25*'Taux avec population simulée'!BF138/100</f>
        <v>92545.7686818857</v>
      </c>
      <c r="IU54" s="18" t="n">
        <f aca="false">IU25*'Taux avec population simulée'!BG138/100</f>
        <v>91379.2598697851</v>
      </c>
      <c r="IV54" s="18" t="n">
        <f aca="false">IV25*'Taux avec population simulée'!BH138/100</f>
        <v>90089.6195719627</v>
      </c>
      <c r="IW54" s="18" t="n">
        <f aca="false">IW25*'Taux avec population simulée'!BI138/100</f>
        <v>90965.7973019405</v>
      </c>
      <c r="IX54" s="18" t="n">
        <f aca="false">IX25*'Taux avec population simulée'!BJ138/100</f>
        <v>88758.3593918321</v>
      </c>
      <c r="IY54" s="18" t="n">
        <f aca="false">IY25*'Taux avec population simulée'!BK138/100</f>
        <v>87947.5637607054</v>
      </c>
      <c r="IZ54" s="18" t="n">
        <f aca="false">IZ25*'Taux avec population simulée'!BL138/100</f>
        <v>86914.8434284124</v>
      </c>
      <c r="JA54" s="18" t="n">
        <f aca="false">JA25*'Taux avec population simulée'!BM138/100</f>
        <v>85647.8132396641</v>
      </c>
      <c r="JB54" s="18" t="n">
        <f aca="false">JB25*'Taux avec population simulée'!BN138/100</f>
        <v>85342.0727201469</v>
      </c>
      <c r="JC54" s="18" t="n">
        <f aca="false">JC25*'Taux avec population simulée'!BO138/100</f>
        <v>85942.1766979276</v>
      </c>
      <c r="JD54" s="18" t="n">
        <f aca="false">JD25*'Taux avec population simulée'!BP138/100</f>
        <v>85671.7194696405</v>
      </c>
      <c r="JE54" s="18" t="n">
        <f aca="false">JE25*'Taux avec population simulée'!BQ138/100</f>
        <v>86478.6267380602</v>
      </c>
      <c r="JF54" s="18" t="n">
        <f aca="false">JF25*'Taux avec population simulée'!BR138/100</f>
        <v>87718.5824012931</v>
      </c>
      <c r="JG54" s="18" t="n">
        <f aca="false">JG25*'Taux avec population simulée'!BS138/100</f>
        <v>87035.2386588959</v>
      </c>
      <c r="JH54" s="18" t="n">
        <f aca="false">JH25*'Taux avec population simulée'!BT138/100</f>
        <v>86718.409104992</v>
      </c>
      <c r="JI54" s="18" t="n">
        <f aca="false">JI25*'Taux avec population simulée'!BU138/100</f>
        <v>91075.2475114709</v>
      </c>
      <c r="JJ54" s="18" t="n">
        <f aca="false">JJ25*'Taux avec population simulée'!BV138/100</f>
        <v>92375.8328302463</v>
      </c>
      <c r="JK54" s="18" t="n">
        <f aca="false">JK25*'Taux avec population simulée'!BW138/100</f>
        <v>93533.8448497649</v>
      </c>
      <c r="JL54" s="18" t="n">
        <f aca="false">JL25*'Taux avec population simulée'!BX138/100</f>
        <v>94879.9384135556</v>
      </c>
      <c r="JM54" s="18" t="n">
        <f aca="false">JM25*'Taux avec population simulée'!BY138/100</f>
        <v>96920.6087675637</v>
      </c>
      <c r="JN54" s="18" t="n">
        <f aca="false">JN25*'Taux avec population simulée'!BZ138/100</f>
        <v>96122.6303320267</v>
      </c>
      <c r="JO54" s="18" t="n">
        <f aca="false">JO25*'Taux avec population simulée'!CA138/100</f>
        <v>97755.3106286668</v>
      </c>
      <c r="JP54" s="18" t="n">
        <f aca="false">JP25*'Taux avec population simulée'!CB138/100</f>
        <v>99383.2384819983</v>
      </c>
      <c r="JQ54" s="18" t="n">
        <f aca="false">JQ25*'Taux avec population simulée'!CC138/100</f>
        <v>97912.57329815</v>
      </c>
      <c r="JR54" s="18" t="n">
        <f aca="false">JR25*'Taux avec population simulée'!CD138/100</f>
        <v>100415.09473369</v>
      </c>
      <c r="JS54" s="18" t="n">
        <f aca="false">JS25*'Taux avec population simulée'!CE138/100</f>
        <v>101548.048415763</v>
      </c>
      <c r="JT54" s="18" t="n">
        <f aca="false">JT25*'Taux avec population simulée'!CF138/100</f>
        <v>103047.804313197</v>
      </c>
      <c r="JU54" s="18" t="n">
        <f aca="false">JU25*'Taux avec population simulée'!CG138/100</f>
        <v>104366.391311172</v>
      </c>
      <c r="JV54" s="18" t="n">
        <f aca="false">JV25*'Taux avec population simulée'!CH138/100</f>
        <v>106218.404067173</v>
      </c>
      <c r="JW54" s="18" t="n">
        <f aca="false">JW25*'Taux avec population simulée'!CI138/100</f>
        <v>105853.47402645</v>
      </c>
      <c r="JX54" s="18" t="n">
        <f aca="false">JX25*'Taux avec population simulée'!CJ138/100</f>
        <v>105587.33720117</v>
      </c>
      <c r="JY54" s="18" t="n">
        <f aca="false">JY25*'Taux avec population simulée'!CK138/100</f>
        <v>106764.358993923</v>
      </c>
      <c r="JZ54" s="18" t="n">
        <f aca="false">JZ25*'Taux avec population simulée'!CL138/100</f>
        <v>106356.94499029</v>
      </c>
      <c r="KA54" s="18" t="n">
        <f aca="false">KA25*'Taux avec population simulée'!CM138/100</f>
        <v>107848.780148876</v>
      </c>
      <c r="KB54" s="18" t="n">
        <f aca="false">KB25*'Taux avec population simulée'!CN138/100</f>
        <v>109459.426390176</v>
      </c>
      <c r="KC54" s="18" t="n">
        <f aca="false">KC25*'Taux avec population simulée'!CO138/100</f>
        <v>108411.296620489</v>
      </c>
      <c r="KD54" s="18" t="n">
        <f aca="false">KD25*'Taux avec population simulée'!CP138/100</f>
        <v>109071.598213511</v>
      </c>
      <c r="KE54" s="18" t="n">
        <f aca="false">KE25*'Taux avec population simulée'!CQ138/100</f>
        <v>109711.593912397</v>
      </c>
      <c r="KF54" s="18" t="n">
        <f aca="false">KF25*'Taux avec population simulée'!CR138/100</f>
        <v>109731.7557931</v>
      </c>
      <c r="KG54" s="18" t="n">
        <f aca="false">KG25*'Taux avec population simulée'!CS138/100</f>
        <v>111882.884450674</v>
      </c>
      <c r="KH54" s="18" t="n">
        <f aca="false">KH25*'Taux avec population simulée'!CT138/100</f>
        <v>113118.663724332</v>
      </c>
      <c r="KI54" s="18" t="n">
        <f aca="false">KI25*'Taux avec population simulée'!CU138/100</f>
        <v>113712.431111035</v>
      </c>
      <c r="KJ54" s="18" t="n">
        <f aca="false">KJ25*'Taux avec population simulée'!CV138/100</f>
        <v>115179.783985911</v>
      </c>
      <c r="KK54" s="18" t="n">
        <f aca="false">KK25*'Taux avec population simulée'!CW138/100</f>
        <v>118540.91351253</v>
      </c>
      <c r="KL54" s="18" t="n">
        <f aca="false">KL25*'Taux avec population simulée'!CX138/100</f>
        <v>119431.060545566</v>
      </c>
      <c r="KM54" s="18" t="n">
        <f aca="false">KM25*'Taux avec population simulée'!CY138/100</f>
        <v>120179.21033308</v>
      </c>
      <c r="KN54" s="18" t="n">
        <f aca="false">KN25*'Taux avec population simulée'!CZ138/100</f>
        <v>121437.167675512</v>
      </c>
      <c r="KO54" s="18" t="n">
        <f aca="false">KO25*'Taux avec population simulée'!DA138/100</f>
        <v>121641.090697479</v>
      </c>
      <c r="KP54" s="18" t="n">
        <f aca="false">KP25*'Taux avec population simulée'!DB138/100</f>
        <v>121889.081830126</v>
      </c>
      <c r="KQ54" s="18" t="n">
        <f aca="false">KQ25*'Taux avec population simulée'!DC138/100</f>
        <v>122196.69452428</v>
      </c>
      <c r="KR54" s="18" t="n">
        <f aca="false">KR25*'Taux avec population simulée'!DD138/100</f>
        <v>122208.071585534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f aca="false">B51+1</f>
        <v>2009</v>
      </c>
      <c r="C55" s="0" t="n">
        <v>0.0440797235</v>
      </c>
      <c r="D55" s="0" t="n">
        <v>0.2903710004</v>
      </c>
      <c r="E55" s="0" t="n">
        <v>0.4704242755</v>
      </c>
      <c r="F55" s="0" t="n">
        <v>0.5407140881</v>
      </c>
      <c r="G55" s="0" t="n">
        <v>0.5489190043</v>
      </c>
      <c r="H55" s="0" t="n">
        <v>0.582754082</v>
      </c>
      <c r="I55" s="0" t="n">
        <v>0.48014509</v>
      </c>
      <c r="J55" s="0" t="n">
        <v>0.417549337</v>
      </c>
      <c r="K55" s="0" t="n">
        <v>0.4049072204</v>
      </c>
      <c r="L55" s="0" t="n">
        <v>0.2872580936</v>
      </c>
      <c r="M55" s="0" t="n">
        <v>0.154460549</v>
      </c>
      <c r="O55" s="0" t="n">
        <v>25</v>
      </c>
      <c r="P55" s="0" t="n">
        <v>0.0303035531</v>
      </c>
      <c r="Q55" s="0" t="n">
        <v>0.1890366864</v>
      </c>
      <c r="R55" s="0" t="n">
        <v>0.3263026894</v>
      </c>
      <c r="S55" s="0" t="n">
        <v>0.3762533062</v>
      </c>
      <c r="T55" s="0" t="n">
        <v>0.3516151339</v>
      </c>
      <c r="U55" s="0" t="n">
        <v>0.363412369</v>
      </c>
      <c r="V55" s="0" t="n">
        <v>0.3345367262</v>
      </c>
      <c r="W55" s="0" t="n">
        <v>0.2895102217</v>
      </c>
      <c r="X55" s="0" t="n">
        <v>0.2542417211</v>
      </c>
      <c r="Y55" s="0" t="n">
        <v>0.1490651481</v>
      </c>
      <c r="Z55" s="0" t="n">
        <v>0.0538012291</v>
      </c>
      <c r="AT55" s="0" t="n">
        <f aca="false">AU55-1</f>
        <v>159</v>
      </c>
      <c r="AU55" s="0" t="n">
        <f aca="false">AV55-1</f>
        <v>160</v>
      </c>
      <c r="AV55" s="0" t="n">
        <f aca="false">AW55-1</f>
        <v>161</v>
      </c>
      <c r="AW55" s="0" t="n">
        <f aca="false">AX55-1</f>
        <v>162</v>
      </c>
      <c r="AX55" s="0" t="n">
        <f aca="false">AY55-1</f>
        <v>163</v>
      </c>
      <c r="AY55" s="0" t="n">
        <f aca="false">AZ55-1</f>
        <v>164</v>
      </c>
      <c r="AZ55" s="0" t="n">
        <f aca="false">BA55-1</f>
        <v>165</v>
      </c>
      <c r="BA55" s="0" t="n">
        <f aca="false">BB55-1</f>
        <v>166</v>
      </c>
      <c r="BB55" s="0" t="n">
        <f aca="false">BC55-1</f>
        <v>167</v>
      </c>
      <c r="BC55" s="0" t="n">
        <f aca="false">BD55-1</f>
        <v>168</v>
      </c>
      <c r="BD55" s="0" t="n">
        <f aca="false">BE55-1</f>
        <v>169</v>
      </c>
      <c r="BE55" s="0" t="n">
        <v>170</v>
      </c>
    </row>
    <row r="56" customFormat="false" ht="12.85" hidden="false" customHeight="false" outlineLevel="0" collapsed="false">
      <c r="B56" s="0" t="n">
        <f aca="false">B52+1</f>
        <v>2009</v>
      </c>
      <c r="C56" s="0" t="n">
        <v>0.0544509416</v>
      </c>
      <c r="D56" s="0" t="n">
        <v>0.3120488607</v>
      </c>
      <c r="E56" s="0" t="n">
        <v>0.4892090465</v>
      </c>
      <c r="F56" s="0" t="n">
        <v>0.5250076859</v>
      </c>
      <c r="G56" s="0" t="n">
        <v>0.5283074087</v>
      </c>
      <c r="H56" s="0" t="n">
        <v>0.524406161</v>
      </c>
      <c r="I56" s="0" t="n">
        <v>0.4852593153</v>
      </c>
      <c r="J56" s="0" t="n">
        <v>0.4300047267</v>
      </c>
      <c r="K56" s="0" t="n">
        <v>0.376889343</v>
      </c>
      <c r="L56" s="0" t="n">
        <v>0.2690704894</v>
      </c>
      <c r="M56" s="0" t="n">
        <v>0.13915669</v>
      </c>
      <c r="O56" s="0" t="n">
        <v>26</v>
      </c>
      <c r="P56" s="0" t="n">
        <v>0.0216148456</v>
      </c>
      <c r="Q56" s="0" t="n">
        <v>0.1811139922</v>
      </c>
      <c r="R56" s="0" t="n">
        <v>0.3366330904</v>
      </c>
      <c r="S56" s="0" t="n">
        <v>0.3646841</v>
      </c>
      <c r="T56" s="0" t="n">
        <v>0.3587981617</v>
      </c>
      <c r="U56" s="0" t="n">
        <v>0.3572151717</v>
      </c>
      <c r="V56" s="0" t="n">
        <v>0.3345103192</v>
      </c>
      <c r="W56" s="0" t="n">
        <v>0.2920336487</v>
      </c>
      <c r="X56" s="0" t="n">
        <v>0.246467894</v>
      </c>
      <c r="Y56" s="0" t="n">
        <v>0.1323283804</v>
      </c>
      <c r="Z56" s="0" t="n">
        <v>0.0613820093</v>
      </c>
    </row>
    <row r="57" customFormat="false" ht="12.85" hidden="false" customHeight="false" outlineLevel="0" collapsed="false">
      <c r="B57" s="0" t="n">
        <f aca="false">B53+1</f>
        <v>2009</v>
      </c>
      <c r="C57" s="0" t="n">
        <v>0.0553645075</v>
      </c>
      <c r="D57" s="0" t="n">
        <v>0.3090424449</v>
      </c>
      <c r="E57" s="0" t="n">
        <v>0.4909491428</v>
      </c>
      <c r="F57" s="0" t="n">
        <v>0.5315419361</v>
      </c>
      <c r="G57" s="0" t="n">
        <v>0.5238722272</v>
      </c>
      <c r="H57" s="0" t="n">
        <v>0.507506117</v>
      </c>
      <c r="I57" s="0" t="n">
        <v>0.5067170171</v>
      </c>
      <c r="J57" s="0" t="n">
        <v>0.4361137994</v>
      </c>
      <c r="K57" s="0" t="n">
        <v>0.3633790074</v>
      </c>
      <c r="L57" s="0" t="n">
        <v>0.2663190819</v>
      </c>
      <c r="M57" s="0" t="n">
        <v>0.1494262283</v>
      </c>
      <c r="O57" s="0" t="n">
        <v>27</v>
      </c>
      <c r="P57" s="0" t="n">
        <v>0.0170100252</v>
      </c>
      <c r="Q57" s="0" t="n">
        <v>0.1842853604</v>
      </c>
      <c r="R57" s="0" t="n">
        <v>0.3439028639</v>
      </c>
      <c r="S57" s="0" t="n">
        <v>0.372144694</v>
      </c>
      <c r="T57" s="0" t="n">
        <v>0.3489338601</v>
      </c>
      <c r="U57" s="0" t="n">
        <v>0.3532885335</v>
      </c>
      <c r="V57" s="0" t="n">
        <v>0.3323848392</v>
      </c>
      <c r="W57" s="0" t="n">
        <v>0.3131909766</v>
      </c>
      <c r="X57" s="0" t="n">
        <v>0.2369816237</v>
      </c>
      <c r="Y57" s="0" t="n">
        <v>0.1539665058</v>
      </c>
      <c r="Z57" s="0" t="n">
        <v>0.059922432</v>
      </c>
    </row>
    <row r="58" customFormat="false" ht="12.85" hidden="false" customHeight="false" outlineLevel="0" collapsed="false">
      <c r="B58" s="0" t="n">
        <f aca="false">B54+1</f>
        <v>2009</v>
      </c>
      <c r="C58" s="0" t="n">
        <v>0.0480979487</v>
      </c>
      <c r="D58" s="0" t="n">
        <v>0.2468834419</v>
      </c>
      <c r="E58" s="0" t="n">
        <v>0.4649474041</v>
      </c>
      <c r="F58" s="0" t="n">
        <v>0.5458796444</v>
      </c>
      <c r="G58" s="0" t="n">
        <v>0.5294191802</v>
      </c>
      <c r="H58" s="0" t="n">
        <v>0.5231031251</v>
      </c>
      <c r="I58" s="0" t="n">
        <v>0.4963879711</v>
      </c>
      <c r="J58" s="0" t="n">
        <v>0.4231584056</v>
      </c>
      <c r="K58" s="0" t="n">
        <v>0.3597950589</v>
      </c>
      <c r="L58" s="0" t="n">
        <v>0.2820891066</v>
      </c>
      <c r="M58" s="0" t="n">
        <v>0.1358597908</v>
      </c>
      <c r="O58" s="0" t="n">
        <v>28</v>
      </c>
      <c r="P58" s="0" t="n">
        <v>0.0180099487</v>
      </c>
      <c r="Q58" s="0" t="n">
        <v>0.1820462796</v>
      </c>
      <c r="R58" s="0" t="n">
        <v>0.3214410205</v>
      </c>
      <c r="S58" s="0" t="n">
        <v>0.3856900666</v>
      </c>
      <c r="T58" s="0" t="n">
        <v>0.3754096089</v>
      </c>
      <c r="U58" s="0" t="n">
        <v>0.3497838635</v>
      </c>
      <c r="V58" s="0" t="n">
        <v>0.3313827536</v>
      </c>
      <c r="W58" s="0" t="n">
        <v>0.3122964424</v>
      </c>
      <c r="X58" s="0" t="n">
        <v>0.2640534246</v>
      </c>
      <c r="Y58" s="0" t="n">
        <v>0.1506460106</v>
      </c>
      <c r="Z58" s="0" t="n">
        <v>0.0524282684</v>
      </c>
    </row>
    <row r="59" customFormat="false" ht="12.85" hidden="false" customHeight="false" outlineLevel="0" collapsed="false">
      <c r="B59" s="0" t="n">
        <f aca="false">B55+1</f>
        <v>2010</v>
      </c>
      <c r="C59" s="0" t="n">
        <v>0.0466378889</v>
      </c>
      <c r="D59" s="0" t="n">
        <v>0.2751266319</v>
      </c>
      <c r="E59" s="0" t="n">
        <v>0.5137212119</v>
      </c>
      <c r="F59" s="0" t="n">
        <v>0.5313720886</v>
      </c>
      <c r="G59" s="0" t="n">
        <v>0.5408328898</v>
      </c>
      <c r="H59" s="0" t="n">
        <v>0.5467966309</v>
      </c>
      <c r="I59" s="0" t="n">
        <v>0.4709076352</v>
      </c>
      <c r="J59" s="0" t="n">
        <v>0.440369618</v>
      </c>
      <c r="K59" s="0" t="n">
        <v>0.3966561964</v>
      </c>
      <c r="L59" s="0" t="n">
        <v>0.298917906</v>
      </c>
      <c r="M59" s="0" t="n">
        <v>0.1286841909</v>
      </c>
      <c r="O59" s="0" t="n">
        <v>29</v>
      </c>
      <c r="P59" s="0" t="n">
        <v>0.0273948888</v>
      </c>
      <c r="Q59" s="0" t="n">
        <v>0.1766633986</v>
      </c>
      <c r="R59" s="0" t="n">
        <v>0.3125597269</v>
      </c>
      <c r="S59" s="0" t="n">
        <v>0.4092440019</v>
      </c>
      <c r="T59" s="0" t="n">
        <v>0.3657079323</v>
      </c>
      <c r="U59" s="0" t="n">
        <v>0.3443309143</v>
      </c>
      <c r="V59" s="0" t="n">
        <v>0.3462247139</v>
      </c>
      <c r="W59" s="0" t="n">
        <v>0.2996735493</v>
      </c>
      <c r="X59" s="0" t="n">
        <v>0.2700796472</v>
      </c>
      <c r="Y59" s="0" t="n">
        <v>0.1511793833</v>
      </c>
      <c r="Z59" s="0" t="n">
        <v>0.0504719089</v>
      </c>
    </row>
    <row r="60" customFormat="false" ht="12.85" hidden="false" customHeight="false" outlineLevel="0" collapsed="false">
      <c r="B60" s="0" t="n">
        <f aca="false">B56+1</f>
        <v>2010</v>
      </c>
      <c r="C60" s="0" t="n">
        <v>0.0382926141</v>
      </c>
      <c r="D60" s="0" t="n">
        <v>0.2989920771</v>
      </c>
      <c r="E60" s="0" t="n">
        <v>0.4919896094</v>
      </c>
      <c r="F60" s="0" t="n">
        <v>0.5398449206</v>
      </c>
      <c r="G60" s="0" t="n">
        <v>0.5351641488</v>
      </c>
      <c r="H60" s="0" t="n">
        <v>0.5226793621</v>
      </c>
      <c r="I60" s="0" t="n">
        <v>0.466449643</v>
      </c>
      <c r="J60" s="0" t="n">
        <v>0.4297181893</v>
      </c>
      <c r="K60" s="0" t="n">
        <v>0.3950612197</v>
      </c>
      <c r="L60" s="0" t="n">
        <v>0.33315975</v>
      </c>
      <c r="M60" s="0" t="n">
        <v>0.1534140785</v>
      </c>
      <c r="O60" s="0" t="n">
        <v>30</v>
      </c>
      <c r="P60" s="0" t="n">
        <v>0.0196516895</v>
      </c>
      <c r="Q60" s="0" t="n">
        <v>0.1865160036</v>
      </c>
      <c r="R60" s="0" t="n">
        <v>0.3453360162</v>
      </c>
      <c r="S60" s="0" t="n">
        <v>0.3565907129</v>
      </c>
      <c r="T60" s="0" t="n">
        <v>0.3356916585</v>
      </c>
      <c r="U60" s="0" t="n">
        <v>0.3411368205</v>
      </c>
      <c r="V60" s="0" t="n">
        <v>0.3317754217</v>
      </c>
      <c r="W60" s="0" t="n">
        <v>0.2895859447</v>
      </c>
      <c r="X60" s="0" t="n">
        <v>0.2510164178</v>
      </c>
      <c r="Y60" s="0" t="n">
        <v>0.1287733876</v>
      </c>
      <c r="Z60" s="0" t="n">
        <v>0.0745639526</v>
      </c>
    </row>
    <row r="61" customFormat="false" ht="12.85" hidden="false" customHeight="false" outlineLevel="0" collapsed="false">
      <c r="B61" s="0" t="n">
        <f aca="false">B57+1</f>
        <v>2010</v>
      </c>
      <c r="C61" s="0" t="n">
        <v>0.0399076163</v>
      </c>
      <c r="D61" s="0" t="n">
        <v>0.3140367026</v>
      </c>
      <c r="E61" s="0" t="n">
        <v>0.4975397948</v>
      </c>
      <c r="F61" s="0" t="n">
        <v>0.5836019915</v>
      </c>
      <c r="G61" s="0" t="n">
        <v>0.5482671992</v>
      </c>
      <c r="H61" s="0" t="n">
        <v>0.5450279603</v>
      </c>
      <c r="I61" s="0" t="n">
        <v>0.4658035479</v>
      </c>
      <c r="J61" s="0" t="n">
        <v>0.4659336562</v>
      </c>
      <c r="K61" s="0" t="n">
        <v>0.3824957722</v>
      </c>
      <c r="L61" s="0" t="n">
        <v>0.2927222824</v>
      </c>
      <c r="M61" s="0" t="n">
        <v>0.1357700957</v>
      </c>
      <c r="O61" s="0" t="n">
        <v>31</v>
      </c>
      <c r="P61" s="0" t="n">
        <v>0.0217426725</v>
      </c>
      <c r="Q61" s="0" t="n">
        <v>0.1652752312</v>
      </c>
      <c r="R61" s="0" t="n">
        <v>0.3291639363</v>
      </c>
      <c r="S61" s="0" t="n">
        <v>0.3801703982</v>
      </c>
      <c r="T61" s="0" t="n">
        <v>0.3508446408</v>
      </c>
      <c r="U61" s="0" t="n">
        <v>0.3468067392</v>
      </c>
      <c r="V61" s="0" t="n">
        <v>0.3157828485</v>
      </c>
      <c r="W61" s="0" t="n">
        <v>0.3273035309</v>
      </c>
      <c r="X61" s="0" t="n">
        <v>0.2602967818</v>
      </c>
      <c r="Y61" s="0" t="n">
        <v>0.1477154517</v>
      </c>
      <c r="Z61" s="0" t="n">
        <v>0.0670711898</v>
      </c>
    </row>
    <row r="62" customFormat="false" ht="12.85" hidden="false" customHeight="false" outlineLevel="0" collapsed="false">
      <c r="B62" s="0" t="n">
        <f aca="false">B58+1</f>
        <v>2010</v>
      </c>
      <c r="C62" s="0" t="n">
        <v>0.0414869131</v>
      </c>
      <c r="D62" s="0" t="n">
        <v>0.2861907834</v>
      </c>
      <c r="E62" s="0" t="n">
        <v>0.5384453448</v>
      </c>
      <c r="F62" s="0" t="n">
        <v>0.5827093816</v>
      </c>
      <c r="G62" s="0" t="n">
        <v>0.5440390551</v>
      </c>
      <c r="H62" s="0" t="n">
        <v>0.5557615055</v>
      </c>
      <c r="I62" s="0" t="n">
        <v>0.5038718659</v>
      </c>
      <c r="J62" s="0" t="n">
        <v>0.4769884729</v>
      </c>
      <c r="K62" s="0" t="n">
        <v>0.3917906324</v>
      </c>
      <c r="L62" s="0" t="n">
        <v>0.3021577646</v>
      </c>
      <c r="M62" s="0" t="n">
        <v>0.1488346562</v>
      </c>
      <c r="O62" s="0" t="n">
        <v>32</v>
      </c>
      <c r="P62" s="0" t="n">
        <v>0.0266401168</v>
      </c>
      <c r="Q62" s="0" t="n">
        <v>0.1712811963</v>
      </c>
      <c r="R62" s="0" t="n">
        <v>0.3460665107</v>
      </c>
      <c r="S62" s="0" t="n">
        <v>0.4171779196</v>
      </c>
      <c r="T62" s="0" t="n">
        <v>0.3533909405</v>
      </c>
      <c r="U62" s="0" t="n">
        <v>0.347532388</v>
      </c>
      <c r="V62" s="0" t="n">
        <v>0.3549649711</v>
      </c>
      <c r="W62" s="0" t="n">
        <v>0.3246168321</v>
      </c>
      <c r="X62" s="0" t="n">
        <v>0.2737251305</v>
      </c>
      <c r="Y62" s="0" t="n">
        <v>0.1610902135</v>
      </c>
      <c r="Z62" s="0" t="n">
        <v>0.0530450823</v>
      </c>
    </row>
    <row r="63" customFormat="false" ht="12.85" hidden="false" customHeight="false" outlineLevel="0" collapsed="false">
      <c r="B63" s="0" t="n">
        <f aca="false">B59+1</f>
        <v>2011</v>
      </c>
      <c r="C63" s="0" t="n">
        <v>0.037741075</v>
      </c>
      <c r="D63" s="0" t="n">
        <v>0.3035780615</v>
      </c>
      <c r="E63" s="0" t="n">
        <v>0.5231390372</v>
      </c>
      <c r="F63" s="0" t="n">
        <v>0.5639071945</v>
      </c>
      <c r="G63" s="0" t="n">
        <v>0.5381121366</v>
      </c>
      <c r="H63" s="0" t="n">
        <v>0.542557667</v>
      </c>
      <c r="I63" s="0" t="n">
        <v>0.5041803281</v>
      </c>
      <c r="J63" s="0" t="n">
        <v>0.4057574141</v>
      </c>
      <c r="K63" s="0" t="n">
        <v>0.3693829376</v>
      </c>
      <c r="L63" s="0" t="n">
        <v>0.3355104713</v>
      </c>
      <c r="M63" s="0" t="n">
        <v>0.1289192323</v>
      </c>
      <c r="O63" s="0" t="n">
        <v>33</v>
      </c>
      <c r="P63" s="0" t="n">
        <v>0.0307493565</v>
      </c>
      <c r="Q63" s="0" t="n">
        <v>0.1871275575</v>
      </c>
      <c r="R63" s="0" t="n">
        <v>0.3484436666</v>
      </c>
      <c r="S63" s="0" t="n">
        <v>0.388523906</v>
      </c>
      <c r="T63" s="0" t="n">
        <v>0.3549893857</v>
      </c>
      <c r="U63" s="0" t="n">
        <v>0.3611509872</v>
      </c>
      <c r="V63" s="0" t="n">
        <v>0.3518850494</v>
      </c>
      <c r="W63" s="0" t="n">
        <v>0.3243257906</v>
      </c>
      <c r="X63" s="0" t="n">
        <v>0.2853909903</v>
      </c>
      <c r="Y63" s="0" t="n">
        <v>0.127060086</v>
      </c>
      <c r="Z63" s="0" t="n">
        <v>0.0530194618</v>
      </c>
    </row>
    <row r="64" customFormat="false" ht="12.85" hidden="false" customHeight="false" outlineLevel="0" collapsed="false">
      <c r="B64" s="0" t="n">
        <f aca="false">B60+1</f>
        <v>2011</v>
      </c>
      <c r="C64" s="0" t="n">
        <v>0.0510166643</v>
      </c>
      <c r="D64" s="0" t="n">
        <v>0.299665356</v>
      </c>
      <c r="E64" s="0" t="n">
        <v>0.5267681672</v>
      </c>
      <c r="F64" s="0" t="n">
        <v>0.5574809347</v>
      </c>
      <c r="G64" s="0" t="n">
        <v>0.5578723287</v>
      </c>
      <c r="H64" s="0" t="n">
        <v>0.5528046797</v>
      </c>
      <c r="I64" s="0" t="n">
        <v>0.50207</v>
      </c>
      <c r="J64" s="0" t="n">
        <v>0.4537823783</v>
      </c>
      <c r="K64" s="0" t="n">
        <v>0.3622899019</v>
      </c>
      <c r="L64" s="0" t="n">
        <v>0.2997862513</v>
      </c>
      <c r="M64" s="0" t="n">
        <v>0.1242650017</v>
      </c>
      <c r="O64" s="0" t="n">
        <v>34</v>
      </c>
      <c r="P64" s="0" t="n">
        <v>0.0273505896</v>
      </c>
      <c r="Q64" s="0" t="n">
        <v>0.2003344652</v>
      </c>
      <c r="R64" s="0" t="n">
        <v>0.3436362748</v>
      </c>
      <c r="S64" s="0" t="n">
        <v>0.3764240626</v>
      </c>
      <c r="T64" s="0" t="n">
        <v>0.3793524429</v>
      </c>
      <c r="U64" s="0" t="n">
        <v>0.3580020985</v>
      </c>
      <c r="V64" s="0" t="n">
        <v>0.3522127097</v>
      </c>
      <c r="W64" s="0" t="n">
        <v>0.3105366336</v>
      </c>
      <c r="X64" s="0" t="n">
        <v>0.2731683528</v>
      </c>
      <c r="Y64" s="0" t="n">
        <v>0.1318552935</v>
      </c>
      <c r="Z64" s="0" t="n">
        <v>0.0515631667</v>
      </c>
    </row>
    <row r="65" customFormat="false" ht="12.85" hidden="false" customHeight="false" outlineLevel="0" collapsed="false">
      <c r="B65" s="0" t="n">
        <f aca="false">B61+1</f>
        <v>2011</v>
      </c>
      <c r="C65" s="0" t="n">
        <v>0.0421392463</v>
      </c>
      <c r="D65" s="0" t="n">
        <v>0.3069676072</v>
      </c>
      <c r="E65" s="0" t="n">
        <v>0.5124718635</v>
      </c>
      <c r="F65" s="0" t="n">
        <v>0.5880698841</v>
      </c>
      <c r="G65" s="0" t="n">
        <v>0.5616349592</v>
      </c>
      <c r="H65" s="0" t="n">
        <v>0.5719103824</v>
      </c>
      <c r="I65" s="0" t="n">
        <v>0.5086362022</v>
      </c>
      <c r="J65" s="0" t="n">
        <v>0.4423302566</v>
      </c>
      <c r="K65" s="0" t="n">
        <v>0.3932917849</v>
      </c>
      <c r="L65" s="0" t="n">
        <v>0.3220021088</v>
      </c>
      <c r="M65" s="0" t="n">
        <v>0.1483081658</v>
      </c>
      <c r="O65" s="0" t="n">
        <v>35</v>
      </c>
      <c r="P65" s="0" t="n">
        <v>0.0183385401</v>
      </c>
      <c r="Q65" s="0" t="n">
        <v>0.1716421813</v>
      </c>
      <c r="R65" s="0" t="n">
        <v>0.3582389527</v>
      </c>
      <c r="S65" s="0" t="n">
        <v>0.3608676836</v>
      </c>
      <c r="T65" s="0" t="n">
        <v>0.3780571981</v>
      </c>
      <c r="U65" s="0" t="n">
        <v>0.3689760856</v>
      </c>
      <c r="V65" s="0" t="n">
        <v>0.3580266103</v>
      </c>
      <c r="W65" s="0" t="n">
        <v>0.3243438493</v>
      </c>
      <c r="X65" s="0" t="n">
        <v>0.2805226539</v>
      </c>
      <c r="Y65" s="0" t="n">
        <v>0.1547115723</v>
      </c>
      <c r="Z65" s="0" t="n">
        <v>0.0556199114</v>
      </c>
    </row>
    <row r="66" customFormat="false" ht="12.85" hidden="false" customHeight="false" outlineLevel="0" collapsed="false">
      <c r="B66" s="0" t="n">
        <f aca="false">B62+1</f>
        <v>2011</v>
      </c>
      <c r="C66" s="0" t="n">
        <v>0.0449718454</v>
      </c>
      <c r="D66" s="0" t="n">
        <v>0.2693993128</v>
      </c>
      <c r="E66" s="0" t="n">
        <v>0.493087734</v>
      </c>
      <c r="F66" s="0" t="n">
        <v>0.5761725695</v>
      </c>
      <c r="G66" s="0" t="n">
        <v>0.5588302812</v>
      </c>
      <c r="H66" s="0" t="n">
        <v>0.5701509854</v>
      </c>
      <c r="I66" s="0" t="n">
        <v>0.5236240785</v>
      </c>
      <c r="J66" s="0" t="n">
        <v>0.4700645047</v>
      </c>
      <c r="K66" s="0" t="n">
        <v>0.4273236987</v>
      </c>
      <c r="L66" s="0" t="n">
        <v>0.3307005563</v>
      </c>
      <c r="M66" s="0" t="n">
        <v>0.1352369944</v>
      </c>
      <c r="O66" s="0" t="n">
        <v>36</v>
      </c>
      <c r="P66" s="0" t="n">
        <v>0.0233070949</v>
      </c>
      <c r="Q66" s="0" t="n">
        <v>0.1728193315</v>
      </c>
      <c r="R66" s="0" t="n">
        <v>0.3451408578</v>
      </c>
      <c r="S66" s="0" t="n">
        <v>0.3841818933</v>
      </c>
      <c r="T66" s="0" t="n">
        <v>0.4005499182</v>
      </c>
      <c r="U66" s="0" t="n">
        <v>0.3606635422</v>
      </c>
      <c r="V66" s="0" t="n">
        <v>0.3519391845</v>
      </c>
      <c r="W66" s="0" t="n">
        <v>0.3216007888</v>
      </c>
      <c r="X66" s="0" t="n">
        <v>0.2818161259</v>
      </c>
      <c r="Y66" s="0" t="n">
        <v>0.1352820804</v>
      </c>
      <c r="Z66" s="0" t="n">
        <v>0.0576214372</v>
      </c>
    </row>
    <row r="67" customFormat="false" ht="12.85" hidden="false" customHeight="false" outlineLevel="0" collapsed="false">
      <c r="B67" s="0" t="n">
        <f aca="false">B63+1</f>
        <v>2012</v>
      </c>
      <c r="C67" s="0" t="n">
        <v>0.0347356577</v>
      </c>
      <c r="D67" s="0" t="n">
        <v>0.2985797072</v>
      </c>
      <c r="E67" s="0" t="n">
        <v>0.4832159996</v>
      </c>
      <c r="F67" s="0" t="n">
        <v>0.5657668007</v>
      </c>
      <c r="G67" s="0" t="n">
        <v>0.5625768393</v>
      </c>
      <c r="H67" s="0" t="n">
        <v>0.5350097052</v>
      </c>
      <c r="I67" s="0" t="n">
        <v>0.5306107566</v>
      </c>
      <c r="J67" s="0" t="n">
        <v>0.4683417283</v>
      </c>
      <c r="K67" s="0" t="n">
        <v>0.4331876617</v>
      </c>
      <c r="L67" s="0" t="n">
        <v>0.3084491166</v>
      </c>
      <c r="M67" s="0" t="n">
        <v>0.1462885399</v>
      </c>
      <c r="O67" s="0" t="n">
        <v>37</v>
      </c>
      <c r="P67" s="0" t="n">
        <v>0.0193993332</v>
      </c>
      <c r="Q67" s="0" t="n">
        <v>0.1832683546</v>
      </c>
      <c r="R67" s="0" t="n">
        <v>0.3759827827</v>
      </c>
      <c r="S67" s="0" t="n">
        <v>0.3852090321</v>
      </c>
      <c r="T67" s="0" t="n">
        <v>0.3799938625</v>
      </c>
      <c r="U67" s="0" t="n">
        <v>0.35885868</v>
      </c>
      <c r="V67" s="0" t="n">
        <v>0.3796161597</v>
      </c>
      <c r="W67" s="0" t="n">
        <v>0.3438467324</v>
      </c>
      <c r="X67" s="0" t="n">
        <v>0.2970317961</v>
      </c>
      <c r="Y67" s="0" t="n">
        <v>0.144922288</v>
      </c>
      <c r="Z67" s="0" t="n">
        <v>0.0568891716</v>
      </c>
    </row>
    <row r="68" customFormat="false" ht="12.85" hidden="false" customHeight="false" outlineLevel="0" collapsed="false">
      <c r="B68" s="0" t="n">
        <f aca="false">B64+1</f>
        <v>2012</v>
      </c>
      <c r="C68" s="0" t="n">
        <v>0.0379022411</v>
      </c>
      <c r="D68" s="0" t="n">
        <v>0.3001375402</v>
      </c>
      <c r="E68" s="0" t="n">
        <v>0.4742572009</v>
      </c>
      <c r="F68" s="0" t="n">
        <v>0.527010448</v>
      </c>
      <c r="G68" s="0" t="n">
        <v>0.5699123757</v>
      </c>
      <c r="H68" s="0" t="n">
        <v>0.5016311098</v>
      </c>
      <c r="I68" s="0" t="n">
        <v>0.4777901966</v>
      </c>
      <c r="J68" s="0" t="n">
        <v>0.4915346824</v>
      </c>
      <c r="K68" s="0" t="n">
        <v>0.3979676616</v>
      </c>
      <c r="L68" s="0" t="n">
        <v>0.319251307</v>
      </c>
      <c r="M68" s="0" t="n">
        <v>0.1198418671</v>
      </c>
      <c r="O68" s="0" t="n">
        <v>38</v>
      </c>
      <c r="P68" s="0" t="n">
        <v>0.0154047939</v>
      </c>
      <c r="Q68" s="0" t="n">
        <v>0.1813589552</v>
      </c>
      <c r="R68" s="0" t="n">
        <v>0.345485892</v>
      </c>
      <c r="S68" s="0" t="n">
        <v>0.3546984126</v>
      </c>
      <c r="T68" s="0" t="n">
        <v>0.3831568942</v>
      </c>
      <c r="U68" s="0" t="n">
        <v>0.3503817932</v>
      </c>
      <c r="V68" s="0" t="n">
        <v>0.3903068734</v>
      </c>
      <c r="W68" s="0" t="n">
        <v>0.3584190265</v>
      </c>
      <c r="X68" s="0" t="n">
        <v>0.2942730433</v>
      </c>
      <c r="Y68" s="0" t="n">
        <v>0.1468324491</v>
      </c>
      <c r="Z68" s="0" t="n">
        <v>0.0510782634</v>
      </c>
    </row>
    <row r="69" customFormat="false" ht="12.85" hidden="false" customHeight="false" outlineLevel="0" collapsed="false">
      <c r="B69" s="0" t="n">
        <f aca="false">B65+1</f>
        <v>2012</v>
      </c>
      <c r="C69" s="0" t="n">
        <v>0.0371359431</v>
      </c>
      <c r="D69" s="0" t="n">
        <v>0.2706079676</v>
      </c>
      <c r="E69" s="0" t="n">
        <v>0.5141417667</v>
      </c>
      <c r="F69" s="0" t="n">
        <v>0.5545264107</v>
      </c>
      <c r="G69" s="0" t="n">
        <v>0.583786808</v>
      </c>
      <c r="H69" s="0" t="n">
        <v>0.5380142883</v>
      </c>
      <c r="I69" s="0" t="n">
        <v>0.5035672242</v>
      </c>
      <c r="J69" s="0" t="n">
        <v>0.4711373997</v>
      </c>
      <c r="K69" s="0" t="n">
        <v>0.4206891915</v>
      </c>
      <c r="L69" s="0" t="n">
        <v>0.3099406773</v>
      </c>
      <c r="M69" s="0" t="n">
        <v>0.1127066158</v>
      </c>
      <c r="O69" s="0" t="n">
        <v>39</v>
      </c>
      <c r="P69" s="0" t="n">
        <v>0.0177041397</v>
      </c>
      <c r="Q69" s="0" t="n">
        <v>0.1725367743</v>
      </c>
      <c r="R69" s="0" t="n">
        <v>0.3540230787</v>
      </c>
      <c r="S69" s="0" t="n">
        <v>0.3896700896</v>
      </c>
      <c r="T69" s="0" t="n">
        <v>0.3542979799</v>
      </c>
      <c r="U69" s="0" t="n">
        <v>0.3575414046</v>
      </c>
      <c r="V69" s="0" t="n">
        <v>0.3811879724</v>
      </c>
      <c r="W69" s="0" t="n">
        <v>0.3293012691</v>
      </c>
      <c r="X69" s="0" t="n">
        <v>0.2772109509</v>
      </c>
      <c r="Y69" s="0" t="n">
        <v>0.1158618402</v>
      </c>
      <c r="Z69" s="0" t="n">
        <v>0.0434493309</v>
      </c>
    </row>
    <row r="70" customFormat="false" ht="12.85" hidden="false" customHeight="false" outlineLevel="0" collapsed="false">
      <c r="B70" s="0" t="n">
        <f aca="false">B66+1</f>
        <v>2012</v>
      </c>
      <c r="C70" s="0" t="n">
        <v>0.0309049279</v>
      </c>
      <c r="D70" s="0" t="n">
        <v>0.2742308531</v>
      </c>
      <c r="E70" s="0" t="n">
        <v>0.5161664421</v>
      </c>
      <c r="F70" s="0" t="n">
        <v>0.5603761282</v>
      </c>
      <c r="G70" s="0" t="n">
        <v>0.5795689743</v>
      </c>
      <c r="H70" s="0" t="n">
        <v>0.5201566399</v>
      </c>
      <c r="I70" s="0" t="n">
        <v>0.5202379753</v>
      </c>
      <c r="J70" s="0" t="n">
        <v>0.4722725424</v>
      </c>
      <c r="K70" s="0" t="n">
        <v>0.4191826398</v>
      </c>
      <c r="L70" s="0" t="n">
        <v>0.290680095</v>
      </c>
      <c r="M70" s="0" t="n">
        <v>0.1268759783</v>
      </c>
      <c r="O70" s="0" t="n">
        <v>40</v>
      </c>
      <c r="P70" s="0" t="n">
        <v>0.0240392287</v>
      </c>
      <c r="Q70" s="0" t="n">
        <v>0.1534796588</v>
      </c>
      <c r="R70" s="0" t="n">
        <v>0.3388945101</v>
      </c>
      <c r="S70" s="0" t="n">
        <v>0.3959285422</v>
      </c>
      <c r="T70" s="0" t="n">
        <v>0.3749965904</v>
      </c>
      <c r="U70" s="0" t="n">
        <v>0.391952142</v>
      </c>
      <c r="V70" s="0" t="n">
        <v>0.3564406137</v>
      </c>
      <c r="W70" s="0" t="n">
        <v>0.312448862</v>
      </c>
      <c r="X70" s="0" t="n">
        <v>0.2773597949</v>
      </c>
      <c r="Y70" s="0" t="n">
        <v>0.1358442086</v>
      </c>
      <c r="Z70" s="0" t="n">
        <v>0.0334029392</v>
      </c>
    </row>
    <row r="71" customFormat="false" ht="12.85" hidden="false" customHeight="false" outlineLevel="0" collapsed="false">
      <c r="B71" s="0" t="n">
        <f aca="false">B67+1</f>
        <v>2013</v>
      </c>
      <c r="C71" s="0" t="n">
        <v>0.043409831</v>
      </c>
      <c r="D71" s="0" t="n">
        <v>0.3022475134</v>
      </c>
      <c r="E71" s="0" t="n">
        <v>0.5002722926</v>
      </c>
      <c r="F71" s="0" t="n">
        <v>0.5600205413</v>
      </c>
      <c r="G71" s="0" t="n">
        <v>0.5525761359</v>
      </c>
      <c r="H71" s="0" t="n">
        <v>0.5449037664</v>
      </c>
      <c r="I71" s="0" t="n">
        <v>0.5347167416</v>
      </c>
      <c r="J71" s="0" t="n">
        <v>0.5001834851</v>
      </c>
      <c r="K71" s="0" t="n">
        <v>0.3917162351</v>
      </c>
      <c r="L71" s="0" t="n">
        <v>0.3110484604</v>
      </c>
      <c r="M71" s="0" t="n">
        <v>0.1326187937</v>
      </c>
      <c r="O71" s="0" t="n">
        <v>41</v>
      </c>
      <c r="P71" s="0" t="n">
        <v>0.0197249772</v>
      </c>
      <c r="Q71" s="0" t="n">
        <v>0.1871294425</v>
      </c>
      <c r="R71" s="0" t="n">
        <v>0.310057054</v>
      </c>
      <c r="S71" s="0" t="n">
        <v>0.3930149758</v>
      </c>
      <c r="T71" s="0" t="n">
        <v>0.4019328383</v>
      </c>
      <c r="U71" s="0" t="n">
        <v>0.3594729941</v>
      </c>
      <c r="V71" s="0" t="n">
        <v>0.3676106373</v>
      </c>
      <c r="W71" s="0" t="n">
        <v>0.3522803468</v>
      </c>
      <c r="X71" s="0" t="n">
        <v>0.2727246321</v>
      </c>
      <c r="Y71" s="0" t="n">
        <v>0.1858457613</v>
      </c>
      <c r="Z71" s="0" t="n">
        <v>0.0366392161</v>
      </c>
    </row>
    <row r="72" customFormat="false" ht="12.85" hidden="false" customHeight="false" outlineLevel="0" collapsed="false">
      <c r="B72" s="0" t="n">
        <f aca="false">B68+1</f>
        <v>2013</v>
      </c>
      <c r="C72" s="0" t="n">
        <v>0.0343071369</v>
      </c>
      <c r="D72" s="0" t="n">
        <v>0.273432337</v>
      </c>
      <c r="E72" s="0" t="n">
        <v>0.4820067627</v>
      </c>
      <c r="F72" s="0" t="n">
        <v>0.5307685714</v>
      </c>
      <c r="G72" s="0" t="n">
        <v>0.5592769119</v>
      </c>
      <c r="H72" s="0" t="n">
        <v>0.5266103618</v>
      </c>
      <c r="I72" s="0" t="n">
        <v>0.498956797</v>
      </c>
      <c r="J72" s="0" t="n">
        <v>0.4831427046</v>
      </c>
      <c r="K72" s="0" t="n">
        <v>0.3932710355</v>
      </c>
      <c r="L72" s="0" t="n">
        <v>0.3340901952</v>
      </c>
      <c r="M72" s="0" t="n">
        <v>0.1118851804</v>
      </c>
      <c r="O72" s="0" t="n">
        <v>42</v>
      </c>
      <c r="P72" s="0" t="n">
        <v>0.023964891</v>
      </c>
      <c r="Q72" s="0" t="n">
        <v>0.1795055282</v>
      </c>
      <c r="R72" s="0" t="n">
        <v>0.3364627648</v>
      </c>
      <c r="S72" s="0" t="n">
        <v>0.3554968809</v>
      </c>
      <c r="T72" s="0" t="n">
        <v>0.402351424</v>
      </c>
      <c r="U72" s="0" t="n">
        <v>0.3526101142</v>
      </c>
      <c r="V72" s="0" t="n">
        <v>0.3548839296</v>
      </c>
      <c r="W72" s="0" t="n">
        <v>0.3405911515</v>
      </c>
      <c r="X72" s="0" t="n">
        <v>0.3011075313</v>
      </c>
      <c r="Y72" s="0" t="n">
        <v>0.1518612691</v>
      </c>
      <c r="Z72" s="0" t="n">
        <v>0.0652699592</v>
      </c>
    </row>
    <row r="73" customFormat="false" ht="12.85" hidden="false" customHeight="false" outlineLevel="0" collapsed="false">
      <c r="B73" s="0" t="n">
        <f aca="false">B69+1</f>
        <v>2013</v>
      </c>
      <c r="C73" s="0" t="n">
        <v>0.0385866827</v>
      </c>
      <c r="D73" s="0" t="n">
        <v>0.2355844308</v>
      </c>
      <c r="E73" s="0" t="n">
        <v>0.4742832658</v>
      </c>
      <c r="F73" s="0" t="n">
        <v>0.537633872</v>
      </c>
      <c r="G73" s="0" t="n">
        <v>0.5733349268</v>
      </c>
      <c r="H73" s="0" t="n">
        <v>0.502310025</v>
      </c>
      <c r="I73" s="0" t="n">
        <v>0.5539215024</v>
      </c>
      <c r="J73" s="0" t="n">
        <v>0.4734668243</v>
      </c>
      <c r="K73" s="0" t="n">
        <v>0.4096047446</v>
      </c>
      <c r="L73" s="0" t="n">
        <v>0.2913595269</v>
      </c>
      <c r="M73" s="0" t="n">
        <v>0.1172727951</v>
      </c>
      <c r="O73" s="0" t="n">
        <v>43</v>
      </c>
      <c r="P73" s="0" t="n">
        <v>0.0149109967</v>
      </c>
      <c r="Q73" s="0" t="n">
        <v>0.1496836721</v>
      </c>
      <c r="R73" s="0" t="n">
        <v>0.3580423515</v>
      </c>
      <c r="S73" s="0" t="n">
        <v>0.3781890471</v>
      </c>
      <c r="T73" s="0" t="n">
        <v>0.3805345384</v>
      </c>
      <c r="U73" s="0" t="n">
        <v>0.3994945187</v>
      </c>
      <c r="V73" s="0" t="n">
        <v>0.3766851278</v>
      </c>
      <c r="W73" s="0" t="n">
        <v>0.354409558</v>
      </c>
      <c r="X73" s="0" t="n">
        <v>0.3117194858</v>
      </c>
      <c r="Y73" s="0" t="n">
        <v>0.1235760716</v>
      </c>
      <c r="Z73" s="0" t="n">
        <v>0.0547299891</v>
      </c>
    </row>
    <row r="74" customFormat="false" ht="12.85" hidden="false" customHeight="false" outlineLevel="0" collapsed="false">
      <c r="B74" s="0" t="n">
        <f aca="false">B70+1</f>
        <v>2013</v>
      </c>
      <c r="C74" s="0" t="n">
        <v>0.0229706063</v>
      </c>
      <c r="D74" s="0" t="n">
        <v>0.2690661312</v>
      </c>
      <c r="E74" s="0" t="n">
        <v>0.4757333156</v>
      </c>
      <c r="F74" s="0" t="n">
        <v>0.5627313833</v>
      </c>
      <c r="G74" s="0" t="n">
        <v>0.564037103</v>
      </c>
      <c r="H74" s="0" t="n">
        <v>0.5194889228</v>
      </c>
      <c r="I74" s="0" t="n">
        <v>0.5242067634</v>
      </c>
      <c r="J74" s="0" t="n">
        <v>0.4639571976</v>
      </c>
      <c r="K74" s="0" t="n">
        <v>0.4146834012</v>
      </c>
      <c r="L74" s="0" t="n">
        <v>0.2949070815</v>
      </c>
      <c r="M74" s="0" t="n">
        <v>0.1579895026</v>
      </c>
      <c r="O74" s="0" t="n">
        <v>44</v>
      </c>
      <c r="P74" s="0" t="n">
        <v>0.017168399</v>
      </c>
      <c r="Q74" s="0" t="n">
        <v>0.1677609962</v>
      </c>
      <c r="R74" s="0" t="n">
        <v>0.3780424424</v>
      </c>
      <c r="S74" s="0" t="n">
        <v>0.3875765488</v>
      </c>
      <c r="T74" s="0" t="n">
        <v>0.3862812222</v>
      </c>
      <c r="U74" s="0" t="n">
        <v>0.3927492659</v>
      </c>
      <c r="V74" s="0" t="n">
        <v>0.3901480412</v>
      </c>
      <c r="W74" s="0" t="n">
        <v>0.3633663784</v>
      </c>
      <c r="X74" s="0" t="n">
        <v>0.2997544103</v>
      </c>
      <c r="Y74" s="0" t="n">
        <v>0.1399968331</v>
      </c>
      <c r="Z74" s="0" t="n">
        <v>0.0555598125</v>
      </c>
    </row>
    <row r="75" customFormat="false" ht="12.85" hidden="false" customHeight="false" outlineLevel="0" collapsed="false">
      <c r="B75" s="0" t="n">
        <f aca="false">B71+1</f>
        <v>2014</v>
      </c>
      <c r="C75" s="0" t="n">
        <v>0.0357757978</v>
      </c>
      <c r="D75" s="0" t="n">
        <v>0.2969210474</v>
      </c>
      <c r="E75" s="0" t="n">
        <v>0.5090508473</v>
      </c>
      <c r="F75" s="0" t="n">
        <v>0.5628708238</v>
      </c>
      <c r="G75" s="0" t="n">
        <v>0.5490680177</v>
      </c>
      <c r="H75" s="0" t="n">
        <v>0.5639851535</v>
      </c>
      <c r="I75" s="0" t="n">
        <v>0.5166638229</v>
      </c>
      <c r="J75" s="0" t="n">
        <v>0.4660874946</v>
      </c>
      <c r="K75" s="0" t="n">
        <v>0.4004969863</v>
      </c>
      <c r="L75" s="0" t="n">
        <v>0.2875754459</v>
      </c>
      <c r="M75" s="0" t="n">
        <v>0.1387667385</v>
      </c>
      <c r="O75" s="0" t="n">
        <v>45</v>
      </c>
      <c r="P75" s="0" t="n">
        <v>0.0224620797</v>
      </c>
      <c r="Q75" s="0" t="n">
        <v>0.1706689746</v>
      </c>
      <c r="R75" s="0" t="n">
        <v>0.3451691465</v>
      </c>
      <c r="S75" s="0" t="n">
        <v>0.3324330342</v>
      </c>
      <c r="T75" s="0" t="n">
        <v>0.3823609834</v>
      </c>
      <c r="U75" s="0" t="n">
        <v>0.4078529602</v>
      </c>
      <c r="V75" s="0" t="n">
        <v>0.3894301467</v>
      </c>
      <c r="W75" s="0" t="n">
        <v>0.3397493105</v>
      </c>
      <c r="X75" s="0" t="n">
        <v>0.2886876215</v>
      </c>
      <c r="Y75" s="0" t="n">
        <v>0.1577321898</v>
      </c>
      <c r="Z75" s="0" t="n">
        <v>0.0468398616</v>
      </c>
    </row>
    <row r="76" customFormat="false" ht="12.85" hidden="false" customHeight="false" outlineLevel="0" collapsed="false">
      <c r="B76" s="0" t="n">
        <f aca="false">B72+1</f>
        <v>2014</v>
      </c>
      <c r="C76" s="0" t="n">
        <v>0.0336295925</v>
      </c>
      <c r="D76" s="0" t="n">
        <v>0.2877134532</v>
      </c>
      <c r="E76" s="0" t="n">
        <v>0.4755482036</v>
      </c>
      <c r="F76" s="0" t="n">
        <v>0.5586404943</v>
      </c>
      <c r="G76" s="0" t="n">
        <v>0.520755401</v>
      </c>
      <c r="H76" s="0" t="n">
        <v>0.5320357589</v>
      </c>
      <c r="I76" s="0" t="n">
        <v>0.5094806959</v>
      </c>
      <c r="J76" s="0" t="n">
        <v>0.4842247746</v>
      </c>
      <c r="K76" s="0" t="n">
        <v>0.4370390867</v>
      </c>
      <c r="L76" s="0" t="n">
        <v>0.3165650718</v>
      </c>
      <c r="M76" s="0" t="n">
        <v>0.1193222662</v>
      </c>
      <c r="O76" s="0" t="n">
        <v>46</v>
      </c>
      <c r="P76" s="0" t="n">
        <v>0.0262050317</v>
      </c>
      <c r="Q76" s="0" t="n">
        <v>0.1587632411</v>
      </c>
      <c r="R76" s="0" t="n">
        <v>0.3319364204</v>
      </c>
      <c r="S76" s="0" t="n">
        <v>0.3391810109</v>
      </c>
      <c r="T76" s="0" t="n">
        <v>0.3605680214</v>
      </c>
      <c r="U76" s="0" t="n">
        <v>0.3742445409</v>
      </c>
      <c r="V76" s="0" t="n">
        <v>0.366876989</v>
      </c>
      <c r="W76" s="0" t="n">
        <v>0.3374778316</v>
      </c>
      <c r="X76" s="0" t="n">
        <v>0.3056293524</v>
      </c>
      <c r="Y76" s="0" t="n">
        <v>0.1549570667</v>
      </c>
      <c r="Z76" s="0" t="n">
        <v>0.0527284978</v>
      </c>
    </row>
    <row r="77" customFormat="false" ht="12.85" hidden="false" customHeight="false" outlineLevel="0" collapsed="false">
      <c r="B77" s="0" t="n">
        <f aca="false">B73+1</f>
        <v>2014</v>
      </c>
      <c r="C77" s="0" t="n">
        <v>0.0243012198</v>
      </c>
      <c r="D77" s="0" t="n">
        <v>0.2441640683</v>
      </c>
      <c r="E77" s="0" t="n">
        <v>0.4651772974</v>
      </c>
      <c r="F77" s="0" t="n">
        <v>0.5250089075</v>
      </c>
      <c r="G77" s="0" t="n">
        <v>0.5645010837</v>
      </c>
      <c r="H77" s="0" t="n">
        <v>0.5318627422</v>
      </c>
      <c r="I77" s="0" t="n">
        <v>0.5262199273</v>
      </c>
      <c r="J77" s="0" t="n">
        <v>0.4999644127</v>
      </c>
      <c r="K77" s="0" t="n">
        <v>0.4450145962</v>
      </c>
      <c r="L77" s="0" t="n">
        <v>0.3247009434</v>
      </c>
      <c r="M77" s="0" t="n">
        <v>0.1113163927</v>
      </c>
      <c r="O77" s="0" t="n">
        <v>47</v>
      </c>
      <c r="P77" s="0" t="n">
        <v>0.0224843127</v>
      </c>
      <c r="Q77" s="0" t="n">
        <v>0.1465582051</v>
      </c>
      <c r="R77" s="0" t="n">
        <v>0.3248662705</v>
      </c>
      <c r="S77" s="0" t="n">
        <v>0.3684948192</v>
      </c>
      <c r="T77" s="0" t="n">
        <v>0.3794307709</v>
      </c>
      <c r="U77" s="0" t="n">
        <v>0.371195118</v>
      </c>
      <c r="V77" s="0" t="n">
        <v>0.3642054781</v>
      </c>
      <c r="W77" s="0" t="n">
        <v>0.3635802937</v>
      </c>
      <c r="X77" s="0" t="n">
        <v>0.31951521</v>
      </c>
      <c r="Y77" s="0" t="n">
        <v>0.1614627633</v>
      </c>
      <c r="Z77" s="0" t="n">
        <v>0.0468251888</v>
      </c>
    </row>
    <row r="78" customFormat="false" ht="12.85" hidden="false" customHeight="false" outlineLevel="0" collapsed="false">
      <c r="B78" s="0" t="n">
        <f aca="false">B74+1</f>
        <v>2014</v>
      </c>
      <c r="C78" s="0" t="n">
        <v>0.0331057402</v>
      </c>
      <c r="D78" s="0" t="n">
        <v>0.2442395216</v>
      </c>
      <c r="E78" s="0" t="n">
        <v>0.4689407726</v>
      </c>
      <c r="F78" s="0" t="n">
        <v>0.545692398</v>
      </c>
      <c r="G78" s="0" t="n">
        <v>0.5569148799</v>
      </c>
      <c r="H78" s="0" t="n">
        <v>0.5440385597</v>
      </c>
      <c r="I78" s="0" t="n">
        <v>0.5114953001</v>
      </c>
      <c r="J78" s="0" t="n">
        <v>0.4995492164</v>
      </c>
      <c r="K78" s="0" t="n">
        <v>0.3796084958</v>
      </c>
      <c r="L78" s="0" t="n">
        <v>0.3032874734</v>
      </c>
      <c r="M78" s="0" t="n">
        <v>0.1604658872</v>
      </c>
      <c r="O78" s="0" t="n">
        <v>48</v>
      </c>
      <c r="P78" s="0" t="n">
        <v>0.0268355827</v>
      </c>
      <c r="Q78" s="0" t="n">
        <v>0.1659774467</v>
      </c>
      <c r="R78" s="0" t="n">
        <v>0.3089814036</v>
      </c>
      <c r="S78" s="0" t="n">
        <v>0.3979713581</v>
      </c>
      <c r="T78" s="0" t="n">
        <v>0.3966307382</v>
      </c>
      <c r="U78" s="0" t="n">
        <v>0.3880463384</v>
      </c>
      <c r="V78" s="0" t="n">
        <v>0.3708109913</v>
      </c>
      <c r="W78" s="0" t="n">
        <v>0.3408906742</v>
      </c>
      <c r="X78" s="0" t="n">
        <v>0.292017085</v>
      </c>
      <c r="Y78" s="0" t="n">
        <v>0.1763498636</v>
      </c>
      <c r="Z78" s="0" t="n">
        <v>0.0455213993</v>
      </c>
    </row>
    <row r="79" customFormat="false" ht="12.85" hidden="false" customHeight="false" outlineLevel="0" collapsed="false">
      <c r="B79" s="0" t="n">
        <f aca="false">B75+1</f>
        <v>2015</v>
      </c>
      <c r="C79" s="0" t="n">
        <v>0.0356426493</v>
      </c>
      <c r="D79" s="0" t="n">
        <v>0.267089022</v>
      </c>
      <c r="E79" s="0" t="n">
        <v>0.4716882335</v>
      </c>
      <c r="F79" s="0" t="n">
        <v>0.5650486129</v>
      </c>
      <c r="G79" s="0" t="n">
        <v>0.5638035938</v>
      </c>
      <c r="H79" s="0" t="n">
        <v>0.5445418766</v>
      </c>
      <c r="I79" s="0" t="n">
        <v>0.5200482057</v>
      </c>
      <c r="J79" s="0" t="n">
        <v>0.4828405555</v>
      </c>
      <c r="K79" s="0" t="n">
        <v>0.4140113212</v>
      </c>
      <c r="L79" s="0" t="n">
        <v>0.3038517693</v>
      </c>
      <c r="M79" s="0" t="n">
        <v>0.1309403105</v>
      </c>
      <c r="O79" s="0" t="n">
        <v>49</v>
      </c>
      <c r="P79" s="0" t="n">
        <v>0.009325228</v>
      </c>
      <c r="Q79" s="0" t="n">
        <v>0.1759164929</v>
      </c>
      <c r="R79" s="0" t="n">
        <v>0.3279137195</v>
      </c>
      <c r="S79" s="0" t="n">
        <v>0.3717186265</v>
      </c>
      <c r="T79" s="0" t="n">
        <v>0.3852744339</v>
      </c>
      <c r="U79" s="0" t="n">
        <v>0.3768181759</v>
      </c>
      <c r="V79" s="0" t="n">
        <v>0.3688630765</v>
      </c>
      <c r="W79" s="0" t="n">
        <v>0.3860805904</v>
      </c>
      <c r="X79" s="0" t="n">
        <v>0.3029384487</v>
      </c>
      <c r="Y79" s="0" t="n">
        <v>0.1901576332</v>
      </c>
      <c r="Z79" s="0" t="n">
        <v>0.0608132268</v>
      </c>
    </row>
    <row r="80" customFormat="false" ht="12.85" hidden="false" customHeight="false" outlineLevel="0" collapsed="false">
      <c r="B80" s="0" t="n">
        <f aca="false">B76+1</f>
        <v>2015</v>
      </c>
      <c r="C80" s="0" t="n">
        <v>0.0365593873</v>
      </c>
      <c r="D80" s="0" t="n">
        <v>0.2464833543</v>
      </c>
      <c r="E80" s="0" t="n">
        <v>0.4602530494</v>
      </c>
      <c r="F80" s="0" t="n">
        <v>0.5747194741</v>
      </c>
      <c r="G80" s="0" t="n">
        <v>0.5485832087</v>
      </c>
      <c r="H80" s="0" t="n">
        <v>0.5348518436</v>
      </c>
      <c r="I80" s="0" t="n">
        <v>0.5260086152</v>
      </c>
      <c r="J80" s="0" t="n">
        <v>0.5100500039</v>
      </c>
      <c r="K80" s="0" t="n">
        <v>0.4089194367</v>
      </c>
      <c r="L80" s="0" t="n">
        <v>0.3117715351</v>
      </c>
      <c r="M80" s="0" t="n">
        <v>0.1194546234</v>
      </c>
      <c r="O80" s="0" t="n">
        <v>50</v>
      </c>
      <c r="P80" s="0" t="n">
        <v>0.0134678272</v>
      </c>
      <c r="Q80" s="0" t="n">
        <v>0.1506375825</v>
      </c>
      <c r="R80" s="0" t="n">
        <v>0.3415266176</v>
      </c>
      <c r="S80" s="0" t="n">
        <v>0.3660673321</v>
      </c>
      <c r="T80" s="0" t="n">
        <v>0.3786800678</v>
      </c>
      <c r="U80" s="0" t="n">
        <v>0.375374638</v>
      </c>
      <c r="V80" s="0" t="n">
        <v>0.3694808408</v>
      </c>
      <c r="W80" s="0" t="n">
        <v>0.3658216648</v>
      </c>
      <c r="X80" s="0" t="n">
        <v>0.2820150354</v>
      </c>
      <c r="Y80" s="0" t="n">
        <v>0.1758916939</v>
      </c>
      <c r="Z80" s="0" t="n">
        <v>0.0598372453</v>
      </c>
    </row>
    <row r="81" customFormat="false" ht="12.85" hidden="false" customHeight="false" outlineLevel="0" collapsed="false">
      <c r="B81" s="0" t="n">
        <f aca="false">B77+1</f>
        <v>2015</v>
      </c>
      <c r="C81" s="0" t="n">
        <v>0.036395063475</v>
      </c>
      <c r="D81" s="0" t="n">
        <v>0.243297773125</v>
      </c>
      <c r="E81" s="0" t="n">
        <v>0.45221847505</v>
      </c>
      <c r="F81" s="0" t="n">
        <v>0.56742984975</v>
      </c>
      <c r="G81" s="0" t="n">
        <v>0.546335503325</v>
      </c>
      <c r="H81" s="0" t="n">
        <v>0.521752520975</v>
      </c>
      <c r="I81" s="0" t="n">
        <v>0.529039061325</v>
      </c>
      <c r="J81" s="0" t="n">
        <v>0.5097436813</v>
      </c>
      <c r="K81" s="0" t="n">
        <v>0.404081833225</v>
      </c>
      <c r="L81" s="0" t="n">
        <v>0.3203188742</v>
      </c>
      <c r="M81" s="0" t="n">
        <v>0.115242547775</v>
      </c>
      <c r="O81" s="0" t="n">
        <v>51</v>
      </c>
      <c r="P81" s="0" t="n">
        <v>0.013404810725</v>
      </c>
      <c r="Q81" s="0" t="n">
        <v>0.1499624814</v>
      </c>
      <c r="R81" s="0" t="n">
        <v>0.337139347775</v>
      </c>
      <c r="S81" s="0" t="n">
        <v>0.370803874025</v>
      </c>
      <c r="T81" s="0" t="n">
        <v>0.387358433725</v>
      </c>
      <c r="U81" s="0" t="n">
        <v>0.383078893175</v>
      </c>
      <c r="V81" s="0" t="n">
        <v>0.368098172275</v>
      </c>
      <c r="W81" s="0" t="n">
        <v>0.3709059982</v>
      </c>
      <c r="X81" s="0" t="n">
        <v>0.28481385505</v>
      </c>
      <c r="Y81" s="0" t="n">
        <v>0.173181491275</v>
      </c>
      <c r="Z81" s="0" t="n">
        <v>0.05618441385</v>
      </c>
    </row>
    <row r="82" customFormat="false" ht="12.85" hidden="false" customHeight="false" outlineLevel="0" collapsed="false">
      <c r="B82" s="0" t="n">
        <f aca="false">B78+1</f>
        <v>2015</v>
      </c>
      <c r="C82" s="0" t="n">
        <v>0.03623073965</v>
      </c>
      <c r="D82" s="0" t="n">
        <v>0.24011219195</v>
      </c>
      <c r="E82" s="0" t="n">
        <v>0.4441839007</v>
      </c>
      <c r="F82" s="0" t="n">
        <v>0.5601402254</v>
      </c>
      <c r="G82" s="0" t="n">
        <v>0.54408779795</v>
      </c>
      <c r="H82" s="0" t="n">
        <v>0.50865319835</v>
      </c>
      <c r="I82" s="0" t="n">
        <v>0.53206950745</v>
      </c>
      <c r="J82" s="0" t="n">
        <v>0.5094373587</v>
      </c>
      <c r="K82" s="0" t="n">
        <v>0.39924422975</v>
      </c>
      <c r="L82" s="0" t="n">
        <v>0.3288662133</v>
      </c>
      <c r="M82" s="0" t="n">
        <v>0.11103047215</v>
      </c>
      <c r="O82" s="0" t="n">
        <v>52</v>
      </c>
      <c r="P82" s="0" t="n">
        <v>0.01334179425</v>
      </c>
      <c r="Q82" s="0" t="n">
        <v>0.1492873803</v>
      </c>
      <c r="R82" s="0" t="n">
        <v>0.33275207795</v>
      </c>
      <c r="S82" s="0" t="n">
        <v>0.37554041595</v>
      </c>
      <c r="T82" s="0" t="n">
        <v>0.39603679965</v>
      </c>
      <c r="U82" s="0" t="n">
        <v>0.39078314835</v>
      </c>
      <c r="V82" s="0" t="n">
        <v>0.36671550375</v>
      </c>
      <c r="W82" s="0" t="n">
        <v>0.3759903316</v>
      </c>
      <c r="X82" s="0" t="n">
        <v>0.2876126747</v>
      </c>
      <c r="Y82" s="0" t="n">
        <v>0.17047128865</v>
      </c>
      <c r="Z82" s="0" t="n">
        <v>0.0525315824</v>
      </c>
    </row>
    <row r="83" customFormat="false" ht="12.85" hidden="false" customHeight="false" outlineLevel="0" collapsed="false">
      <c r="B83" s="0" t="n">
        <f aca="false">B79+1</f>
        <v>2016</v>
      </c>
      <c r="C83" s="0" t="n">
        <v>0.036066415825</v>
      </c>
      <c r="D83" s="0" t="n">
        <v>0.236926610775</v>
      </c>
      <c r="E83" s="0" t="n">
        <v>0.43614932635</v>
      </c>
      <c r="F83" s="0" t="n">
        <v>0.55285060105</v>
      </c>
      <c r="G83" s="0" t="n">
        <v>0.541840092575</v>
      </c>
      <c r="H83" s="0" t="n">
        <v>0.495553875725</v>
      </c>
      <c r="I83" s="0" t="n">
        <v>0.535099953575</v>
      </c>
      <c r="J83" s="0" t="n">
        <v>0.5091310361</v>
      </c>
      <c r="K83" s="0" t="n">
        <v>0.394406626275</v>
      </c>
      <c r="L83" s="0" t="n">
        <v>0.3374135524</v>
      </c>
      <c r="M83" s="0" t="n">
        <v>0.106818396525</v>
      </c>
      <c r="O83" s="0" t="n">
        <v>53</v>
      </c>
      <c r="P83" s="0" t="n">
        <v>0.013278777775</v>
      </c>
      <c r="Q83" s="0" t="n">
        <v>0.1486122792</v>
      </c>
      <c r="R83" s="0" t="n">
        <v>0.328364808125</v>
      </c>
      <c r="S83" s="0" t="n">
        <v>0.380276957875</v>
      </c>
      <c r="T83" s="0" t="n">
        <v>0.404715165575</v>
      </c>
      <c r="U83" s="0" t="n">
        <v>0.398487403525</v>
      </c>
      <c r="V83" s="0" t="n">
        <v>0.365332835225</v>
      </c>
      <c r="W83" s="0" t="n">
        <v>0.381074665</v>
      </c>
      <c r="X83" s="0" t="n">
        <v>0.29041149435</v>
      </c>
      <c r="Y83" s="0" t="n">
        <v>0.167761086025</v>
      </c>
      <c r="Z83" s="0" t="n">
        <v>0.04887875095</v>
      </c>
    </row>
    <row r="84" customFormat="false" ht="12.85" hidden="false" customHeight="false" outlineLevel="0" collapsed="false">
      <c r="B84" s="0" t="n">
        <f aca="false">B80+1</f>
        <v>2016</v>
      </c>
      <c r="C84" s="0" t="n">
        <v>0.035902092</v>
      </c>
      <c r="D84" s="0" t="n">
        <v>0.2337410296</v>
      </c>
      <c r="E84" s="0" t="n">
        <v>0.428114752</v>
      </c>
      <c r="F84" s="0" t="n">
        <v>0.5455609767</v>
      </c>
      <c r="G84" s="0" t="n">
        <v>0.5395923872</v>
      </c>
      <c r="H84" s="0" t="n">
        <v>0.4824545531</v>
      </c>
      <c r="I84" s="0" t="n">
        <v>0.5381303997</v>
      </c>
      <c r="J84" s="0" t="n">
        <v>0.5088247135</v>
      </c>
      <c r="K84" s="0" t="n">
        <v>0.3895690228</v>
      </c>
      <c r="L84" s="0" t="n">
        <v>0.3459608915</v>
      </c>
      <c r="M84" s="0" t="n">
        <v>0.1026063209</v>
      </c>
      <c r="O84" s="0" t="n">
        <v>54</v>
      </c>
      <c r="P84" s="0" t="n">
        <v>0.0132157613</v>
      </c>
      <c r="Q84" s="0" t="n">
        <v>0.1479371781</v>
      </c>
      <c r="R84" s="0" t="n">
        <v>0.3239775383</v>
      </c>
      <c r="S84" s="0" t="n">
        <v>0.3850134998</v>
      </c>
      <c r="T84" s="0" t="n">
        <v>0.4133935315</v>
      </c>
      <c r="U84" s="0" t="n">
        <v>0.4061916587</v>
      </c>
      <c r="V84" s="0" t="n">
        <v>0.3639501667</v>
      </c>
      <c r="W84" s="0" t="n">
        <v>0.3861589984</v>
      </c>
      <c r="X84" s="0" t="n">
        <v>0.293210314</v>
      </c>
      <c r="Y84" s="0" t="n">
        <v>0.1650508834</v>
      </c>
      <c r="Z84" s="0" t="n">
        <v>0.0452259195</v>
      </c>
    </row>
    <row r="85" customFormat="false" ht="12.85" hidden="false" customHeight="false" outlineLevel="0" collapsed="false">
      <c r="B85" s="0" t="n">
        <f aca="false">B81+1</f>
        <v>2016</v>
      </c>
      <c r="C85" s="0" t="n">
        <v>0.0260959865</v>
      </c>
      <c r="D85" s="0" t="n">
        <v>0.2563212432</v>
      </c>
      <c r="E85" s="0" t="n">
        <v>0.4330215878</v>
      </c>
      <c r="F85" s="0" t="n">
        <v>0.5318626206</v>
      </c>
      <c r="G85" s="0" t="n">
        <v>0.5575902913</v>
      </c>
      <c r="H85" s="0" t="n">
        <v>0.5152899238</v>
      </c>
      <c r="I85" s="0" t="n">
        <v>0.5455295841</v>
      </c>
      <c r="J85" s="0" t="n">
        <v>0.4552711321</v>
      </c>
      <c r="K85" s="0" t="n">
        <v>0.3982094533</v>
      </c>
      <c r="L85" s="0" t="n">
        <v>0.3350152512</v>
      </c>
      <c r="M85" s="0" t="n">
        <v>0.1209676796</v>
      </c>
      <c r="O85" s="0" t="n">
        <v>55</v>
      </c>
      <c r="P85" s="0" t="n">
        <v>0.0082533395</v>
      </c>
      <c r="Q85" s="0" t="n">
        <v>0.1584768047</v>
      </c>
      <c r="R85" s="0" t="n">
        <v>0.3315298569</v>
      </c>
      <c r="S85" s="0" t="n">
        <v>0.3716328113</v>
      </c>
      <c r="T85" s="0" t="n">
        <v>0.4001849342</v>
      </c>
      <c r="U85" s="0" t="n">
        <v>0.3952598943</v>
      </c>
      <c r="V85" s="0" t="n">
        <v>0.3780450218</v>
      </c>
      <c r="W85" s="0" t="n">
        <v>0.3440647489</v>
      </c>
      <c r="X85" s="0" t="n">
        <v>0.2918304242</v>
      </c>
      <c r="Y85" s="0" t="n">
        <v>0.1725618683</v>
      </c>
      <c r="Z85" s="0" t="n">
        <v>0.0709682737</v>
      </c>
    </row>
    <row r="86" customFormat="false" ht="12.85" hidden="false" customHeight="false" outlineLevel="0" collapsed="false">
      <c r="B86" s="0" t="n">
        <f aca="false">B82+1</f>
        <v>2016</v>
      </c>
      <c r="C86" s="0" t="n">
        <v>0.0320960867</v>
      </c>
      <c r="D86" s="0" t="n">
        <v>0.2398999183</v>
      </c>
      <c r="E86" s="0" t="n">
        <v>0.4445590279</v>
      </c>
      <c r="F86" s="0" t="n">
        <v>0.536954171</v>
      </c>
      <c r="G86" s="0" t="n">
        <v>0.5466251072</v>
      </c>
      <c r="H86" s="0" t="n">
        <v>0.5548449905</v>
      </c>
      <c r="I86" s="0" t="n">
        <v>0.489164204</v>
      </c>
      <c r="J86" s="0" t="n">
        <v>0.439696407</v>
      </c>
      <c r="K86" s="0" t="n">
        <v>0.4016080902</v>
      </c>
      <c r="L86" s="0" t="n">
        <v>0.3266320648</v>
      </c>
      <c r="M86" s="0" t="n">
        <v>0.1068087502</v>
      </c>
      <c r="O86" s="0" t="n">
        <v>56</v>
      </c>
      <c r="P86" s="0" t="n">
        <v>0.009407342</v>
      </c>
      <c r="Q86" s="0" t="n">
        <v>0.1597329331</v>
      </c>
      <c r="R86" s="0" t="n">
        <v>0.3185955569</v>
      </c>
      <c r="S86" s="0" t="n">
        <v>0.3856284627</v>
      </c>
      <c r="T86" s="0" t="n">
        <v>0.4059610995</v>
      </c>
      <c r="U86" s="0" t="n">
        <v>0.4045732955</v>
      </c>
      <c r="V86" s="0" t="n">
        <v>0.3650292045</v>
      </c>
      <c r="W86" s="0" t="n">
        <v>0.3577759611</v>
      </c>
      <c r="X86" s="0" t="n">
        <v>0.2802769666</v>
      </c>
      <c r="Y86" s="0" t="n">
        <v>0.1631362091</v>
      </c>
      <c r="Z86" s="0" t="n">
        <v>0.0719296118</v>
      </c>
    </row>
    <row r="87" customFormat="false" ht="12.85" hidden="false" customHeight="false" outlineLevel="0" collapsed="false">
      <c r="B87" s="0" t="n">
        <f aca="false">B83+1</f>
        <v>2017</v>
      </c>
      <c r="C87" s="0" t="n">
        <v>0.0440666353</v>
      </c>
      <c r="D87" s="0" t="n">
        <v>0.2177938116</v>
      </c>
      <c r="E87" s="0" t="n">
        <v>0.4334349375</v>
      </c>
      <c r="F87" s="0" t="n">
        <v>0.5091153182</v>
      </c>
      <c r="G87" s="0" t="n">
        <v>0.5224233687</v>
      </c>
      <c r="H87" s="0" t="n">
        <v>0.5530399048</v>
      </c>
      <c r="I87" s="0" t="n">
        <v>0.4731023477</v>
      </c>
      <c r="J87" s="0" t="n">
        <v>0.4601222931</v>
      </c>
      <c r="K87" s="0" t="n">
        <v>0.384744748</v>
      </c>
      <c r="L87" s="0" t="n">
        <v>0.3144083308</v>
      </c>
      <c r="M87" s="0" t="n">
        <v>0.1144083807</v>
      </c>
      <c r="O87" s="0" t="n">
        <v>57</v>
      </c>
      <c r="P87" s="0" t="n">
        <v>0.0207205606</v>
      </c>
      <c r="Q87" s="0" t="n">
        <v>0.1441280007</v>
      </c>
      <c r="R87" s="0" t="n">
        <v>0.3125861562</v>
      </c>
      <c r="S87" s="0" t="n">
        <v>0.3732620418</v>
      </c>
      <c r="T87" s="0" t="n">
        <v>0.3847601214</v>
      </c>
      <c r="U87" s="0" t="n">
        <v>0.3830794145</v>
      </c>
      <c r="V87" s="0" t="n">
        <v>0.3538735471</v>
      </c>
      <c r="W87" s="0" t="n">
        <v>0.3693305248</v>
      </c>
      <c r="X87" s="0" t="n">
        <v>0.3104917607</v>
      </c>
      <c r="Y87" s="0" t="n">
        <v>0.1526024679</v>
      </c>
      <c r="Z87" s="0" t="n">
        <v>0.0684104971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82"/>
  <sheetViews>
    <sheetView windowProtection="false" showFormulas="false" showGridLines="true" showRowColHeaders="true" showZeros="true" rightToLeft="false" tabSelected="false" showOutlineSymbols="true" defaultGridColor="true" view="normal" topLeftCell="DC22" colorId="64" zoomScale="65" zoomScaleNormal="65" zoomScalePageLayoutView="100" workbookViewId="0">
      <selection pane="topLeft" activeCell="DJ40" activeCellId="0" sqref="DJ40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D1" s="0" t="s">
        <v>38</v>
      </c>
      <c r="FA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0.0070526785</v>
      </c>
      <c r="C3" s="4" t="n">
        <v>0.0067134697</v>
      </c>
      <c r="D3" s="4" t="n">
        <v>0.0054102806</v>
      </c>
      <c r="E3" s="4" t="n">
        <v>0.0070122088</v>
      </c>
      <c r="F3" s="4" t="n">
        <v>0.0030164635</v>
      </c>
      <c r="G3" s="4" t="n">
        <v>0.0086771177</v>
      </c>
      <c r="H3" s="4" t="n">
        <v>0.0062797298</v>
      </c>
      <c r="I3" s="4" t="n">
        <v>0.0045340432</v>
      </c>
      <c r="J3" s="4" t="n">
        <v>0.0031395254</v>
      </c>
      <c r="K3" s="4" t="n">
        <v>0.0037685762</v>
      </c>
      <c r="L3" s="4" t="n">
        <v>0.0021050489</v>
      </c>
      <c r="M3" s="4" t="n">
        <v>0.0031230399</v>
      </c>
      <c r="N3" s="4" t="n">
        <v>0.0059179283</v>
      </c>
      <c r="O3" s="4" t="n">
        <v>0.0033244576</v>
      </c>
      <c r="P3" s="4" t="n">
        <v>0.0057829332</v>
      </c>
      <c r="Q3" s="4" t="n">
        <v>0.0058625509</v>
      </c>
      <c r="R3" s="4" t="n">
        <v>0.0045762152</v>
      </c>
      <c r="S3" s="4" t="n">
        <v>0.0032898795</v>
      </c>
      <c r="T3" s="4" t="n">
        <v>0.0027104974</v>
      </c>
      <c r="U3" s="4" t="n">
        <v>0.003986759</v>
      </c>
      <c r="V3" s="4" t="n">
        <v>0.0075397476</v>
      </c>
      <c r="W3" s="4" t="n">
        <v>0.0035381324</v>
      </c>
      <c r="X3" s="4" t="n">
        <v>0.0051532385</v>
      </c>
      <c r="Y3" s="4" t="n">
        <v>0.0020326055</v>
      </c>
      <c r="Z3" s="4" t="n">
        <v>0.0026382006</v>
      </c>
      <c r="AA3" s="4" t="n">
        <v>0.0041213667</v>
      </c>
      <c r="AB3" s="4" t="n">
        <v>0.0027617642</v>
      </c>
      <c r="AC3" s="4" t="n">
        <v>0.0037842666</v>
      </c>
      <c r="AD3" s="4" t="n">
        <v>0.0003771479</v>
      </c>
      <c r="AE3" s="4" t="n">
        <v>0.0059599619</v>
      </c>
      <c r="AF3" s="4" t="n">
        <v>0.003072032</v>
      </c>
      <c r="AG3" s="4" t="n">
        <v>0.0059403829</v>
      </c>
      <c r="AH3" s="4" t="n">
        <v>0.0016677656</v>
      </c>
      <c r="AI3" s="4" t="n">
        <v>0.0017939137</v>
      </c>
      <c r="AJ3" s="4" t="n">
        <v>0.0025082945</v>
      </c>
      <c r="AK3" s="4" t="n">
        <v>0.0032561639</v>
      </c>
      <c r="AL3" s="4" t="n">
        <v>0.0014257651</v>
      </c>
      <c r="AM3" s="4" t="n">
        <v>0.0031475228</v>
      </c>
      <c r="AN3" s="4" t="n">
        <v>0.0007869433</v>
      </c>
      <c r="AO3" s="4" t="n">
        <v>0.0007743472</v>
      </c>
      <c r="AP3" s="4" t="n">
        <v>0.0022614946</v>
      </c>
      <c r="AQ3" s="4" t="n">
        <v>0.0017524601</v>
      </c>
      <c r="AR3" s="4" t="n">
        <v>0.0028222454</v>
      </c>
      <c r="AS3" s="4" t="n">
        <v>0.0035638153</v>
      </c>
      <c r="AT3" s="4" t="n">
        <v>0.0017119873</v>
      </c>
      <c r="AU3" s="4" t="n">
        <v>0.0045564593</v>
      </c>
      <c r="AV3" s="4" t="n">
        <v>0.0052117465</v>
      </c>
      <c r="AW3" s="4" t="n">
        <v>0.0064906744</v>
      </c>
      <c r="AX3" s="4" t="n">
        <f aca="false">AW3*3/4+BA3*1/4</f>
        <v>0.0053829144</v>
      </c>
      <c r="AY3" s="4" t="n">
        <f aca="false">AW3*2/4+BA3*2/4</f>
        <v>0.0042751544</v>
      </c>
      <c r="AZ3" s="4" t="n">
        <f aca="false">AW3*1/4+BA3*3/4</f>
        <v>0.0031673944</v>
      </c>
      <c r="BA3" s="4" t="n">
        <v>0.0020596344</v>
      </c>
      <c r="BB3" s="4" t="n">
        <v>0.0019826783</v>
      </c>
      <c r="BC3" s="4" t="n">
        <v>0.0035237837</v>
      </c>
      <c r="BD3" s="1" t="n">
        <v>0.0060789688</v>
      </c>
      <c r="BE3" s="4" t="n">
        <f aca="false">BE15*BE7/100</f>
        <v>0.00330242447748908</v>
      </c>
      <c r="BF3" s="4" t="n">
        <f aca="false">BF15*BF7/100</f>
        <v>0.00331161752257532</v>
      </c>
      <c r="BG3" s="4" t="n">
        <f aca="false">BG15*BG7/100</f>
        <v>0.00331605147929751</v>
      </c>
      <c r="BH3" s="4" t="n">
        <f aca="false">BH15*BH7/100</f>
        <v>0.00332666631397693</v>
      </c>
      <c r="BI3" s="4" t="n">
        <f aca="false">BI15*BI7/100</f>
        <v>0.00334008056163549</v>
      </c>
      <c r="BJ3" s="4" t="n">
        <f aca="false">BJ15*BJ7/100</f>
        <v>0.00335164637119434</v>
      </c>
      <c r="BK3" s="4" t="n">
        <f aca="false">BK15*BK7/100</f>
        <v>0.00335601917206058</v>
      </c>
      <c r="BL3" s="4" t="n">
        <f aca="false">BL15*BL7/100</f>
        <v>0.00336485881704519</v>
      </c>
      <c r="BM3" s="4" t="n">
        <f aca="false">BM15*BM7/100</f>
        <v>0.00337595478576011</v>
      </c>
      <c r="BN3" s="4" t="n">
        <f aca="false">BN15*BN7/100</f>
        <v>0.00338503407473499</v>
      </c>
      <c r="BO3" s="4" t="n">
        <f aca="false">BO15*BO7/100</f>
        <v>0.00339278705824156</v>
      </c>
      <c r="BP3" s="4" t="n">
        <f aca="false">BP15*BP7/100</f>
        <v>0.00340127022684419</v>
      </c>
      <c r="BQ3" s="4" t="n">
        <f aca="false">BQ15*BQ7/100</f>
        <v>0.00340872471297765</v>
      </c>
      <c r="BR3" s="4" t="n">
        <f aca="false">BR15*BR7/100</f>
        <v>0.00341172084151639</v>
      </c>
      <c r="BS3" s="4" t="n">
        <f aca="false">BS15*BS7/100</f>
        <v>0.00341728990137277</v>
      </c>
      <c r="BT3" s="4" t="n">
        <f aca="false">BT15*BT7/100</f>
        <v>0.00342361543166767</v>
      </c>
      <c r="BU3" s="4" t="n">
        <f aca="false">BU15*BU7/100</f>
        <v>0.00343182817382497</v>
      </c>
      <c r="BV3" s="4" t="n">
        <f aca="false">BV15*BV7/100</f>
        <v>0.00343857927454939</v>
      </c>
      <c r="BW3" s="4" t="n">
        <f aca="false">BW15*BW7/100</f>
        <v>0.0034490536953823</v>
      </c>
      <c r="BX3" s="4" t="n">
        <f aca="false">BX15*BX7/100</f>
        <v>0.00346262012824143</v>
      </c>
      <c r="BY3" s="4" t="n">
        <f aca="false">BY15*BY7/100</f>
        <v>0.00347088097691223</v>
      </c>
      <c r="BZ3" s="4" t="n">
        <f aca="false">BZ15*BZ7/100</f>
        <v>0.00348229343362748</v>
      </c>
      <c r="CA3" s="4" t="n">
        <f aca="false">CA15*CA7/100</f>
        <v>0.00348594856999788</v>
      </c>
      <c r="CB3" s="4" t="n">
        <f aca="false">CB15*CB7/100</f>
        <v>0.00349495391198827</v>
      </c>
      <c r="CC3" s="4" t="n">
        <f aca="false">CC15*CC7/100</f>
        <v>0.00350283586857826</v>
      </c>
      <c r="CD3" s="4" t="n">
        <f aca="false">CD15*CD7/100</f>
        <v>0.00350757361421692</v>
      </c>
      <c r="CE3" s="4" t="n">
        <f aca="false">CE15*CE7/100</f>
        <v>0.00351544483446109</v>
      </c>
      <c r="CF3" s="4" t="n">
        <f aca="false">CF15*CF7/100</f>
        <v>0.00351840185973188</v>
      </c>
      <c r="CG3" s="4" t="n">
        <f aca="false">CG15*CG7/100</f>
        <v>0.00353092851234068</v>
      </c>
      <c r="CH3" s="4" t="n">
        <f aca="false">CH15*CH7/100</f>
        <v>0.00353933103916729</v>
      </c>
      <c r="CI3" s="4" t="n">
        <f aca="false">CI15*CI7/100</f>
        <v>0.00354498109113127</v>
      </c>
      <c r="CJ3" s="4" t="n">
        <f aca="false">CJ15*CJ7/100</f>
        <v>0.00355298259448309</v>
      </c>
      <c r="CK3" s="4" t="n">
        <f aca="false">CK15*CK7/100</f>
        <v>0.00357035398567279</v>
      </c>
      <c r="CL3" s="4" t="n">
        <f aca="false">CL15*CL7/100</f>
        <v>0.00357503565025516</v>
      </c>
      <c r="CM3" s="4" t="n">
        <f aca="false">CM15*CM7/100</f>
        <v>0.00357666681366628</v>
      </c>
      <c r="CN3" s="4" t="n">
        <f aca="false">CN15*CN7/100</f>
        <v>0.00357963902177926</v>
      </c>
      <c r="CO3" s="4" t="n">
        <f aca="false">CO15*CO7/100</f>
        <v>0.00358524700075308</v>
      </c>
      <c r="CP3" s="4" t="n">
        <f aca="false">CP15*CP7/100</f>
        <v>0.00359015725282835</v>
      </c>
      <c r="CQ3" s="4" t="n">
        <f aca="false">CQ15*CQ7/100</f>
        <v>0.00359707129293673</v>
      </c>
      <c r="CR3" s="4" t="n">
        <f aca="false">CR15*CR7/100</f>
        <v>0.00360101927458485</v>
      </c>
      <c r="CS3" s="4" t="n">
        <f aca="false">CS15*CS7/100</f>
        <v>0.00361082657952188</v>
      </c>
      <c r="CT3" s="4" t="n">
        <f aca="false">CT15*CT7/100</f>
        <v>0.00361810444261892</v>
      </c>
      <c r="CU3" s="4" t="n">
        <f aca="false">CU15*CU7/100</f>
        <v>0.00362299576730192</v>
      </c>
      <c r="CV3" s="4" t="n">
        <f aca="false">CV15*CV7/100</f>
        <v>0.00362303833746539</v>
      </c>
      <c r="CW3" s="4" t="n">
        <f aca="false">CW15*CW7/100</f>
        <v>0.00362692728587986</v>
      </c>
      <c r="CX3" s="4" t="n">
        <f aca="false">CX15*CX7/100</f>
        <v>0.00362821091011733</v>
      </c>
      <c r="CY3" s="4" t="n">
        <f aca="false">CY15*CY7/100</f>
        <v>0.00363600144123606</v>
      </c>
      <c r="CZ3" s="4" t="n">
        <f aca="false">CZ15*CZ7/100</f>
        <v>0.0036405010974953</v>
      </c>
      <c r="DA3" s="4" t="n">
        <f aca="false">DA15*DA7/100</f>
        <v>0.00364494185921529</v>
      </c>
      <c r="DB3" s="4" t="n">
        <f aca="false">DB15*DB7/100</f>
        <v>0.00365196466128408</v>
      </c>
      <c r="DC3" s="4" t="n">
        <f aca="false">DC15*DC7/100</f>
        <v>0.0036571676204955</v>
      </c>
      <c r="DD3" s="4" t="n">
        <f aca="false">DD15*DD7/100</f>
        <v>0.00366285684615911</v>
      </c>
      <c r="DE3" s="4" t="n">
        <f aca="false">DE15*DE7/100</f>
        <v>0.00365769465216026</v>
      </c>
      <c r="DF3" s="4" t="n">
        <f aca="false">DF15*DF7/100</f>
        <v>0.00365004511664839</v>
      </c>
      <c r="DG3" s="4" t="n">
        <f aca="false">DG15*DG7/100</f>
        <v>0.00363834431045497</v>
      </c>
      <c r="DH3" s="4" t="n">
        <f aca="false">DH15*DH7/100</f>
        <v>0.00362657131203364</v>
      </c>
      <c r="DI3" s="4" t="n">
        <f aca="false">DI15*DI7/100</f>
        <v>0.00361650961390864</v>
      </c>
      <c r="DJ3" s="4" t="n">
        <f aca="false">DJ15*DJ7/100</f>
        <v>0.00360815627172716</v>
      </c>
      <c r="DK3" s="4" t="n">
        <f aca="false">DK15*DK7/100</f>
        <v>0.00360257812171272</v>
      </c>
      <c r="DL3" s="4" t="n">
        <f aca="false">DL15*DL7/100</f>
        <v>0.00359655290353034</v>
      </c>
      <c r="DM3" s="4" t="n">
        <f aca="false">DM15*DM7/100</f>
        <v>0.00359177069013816</v>
      </c>
      <c r="DN3" s="4" t="n">
        <f aca="false">DN15*DN7/100</f>
        <v>0.00358410687383054</v>
      </c>
      <c r="DO3" s="4" t="n">
        <f aca="false">DO15*DO7/100</f>
        <v>0.00358028426416043</v>
      </c>
      <c r="DP3" s="4" t="n">
        <f aca="false">DP15*DP7/100</f>
        <v>0.0035747522100164</v>
      </c>
      <c r="DQ3" s="4" t="n">
        <f aca="false">DQ15*DQ7/100</f>
        <v>0.00356923879790789</v>
      </c>
      <c r="DR3" s="4" t="n">
        <f aca="false">DR15*DR7/100</f>
        <v>0.00355897497598809</v>
      </c>
      <c r="DS3" s="4" t="n">
        <f aca="false">DS15*DS7/100</f>
        <v>0.00355494734639225</v>
      </c>
      <c r="DT3" s="4" t="n">
        <f aca="false">DT15*DT7/100</f>
        <v>0.00354828193932214</v>
      </c>
      <c r="DU3" s="4" t="n">
        <f aca="false">DU15*DU7/100</f>
        <v>0.00354376921381524</v>
      </c>
      <c r="DV3" s="4" t="n">
        <f aca="false">DV15*DV7/100</f>
        <v>0.0035388129526546</v>
      </c>
      <c r="DW3" s="4" t="n">
        <f aca="false">DW15*DW7/100</f>
        <v>0.00353460455798907</v>
      </c>
      <c r="DX3" s="4" t="n">
        <f aca="false">DX15*DX7/100</f>
        <v>0.00352636573153956</v>
      </c>
      <c r="DY3" s="4" t="n">
        <f aca="false">DY15*DY7/100</f>
        <v>0.00352179341127962</v>
      </c>
      <c r="DZ3" s="4" t="n">
        <f aca="false">DZ15*DZ7/100</f>
        <v>0.00351808610103465</v>
      </c>
      <c r="EA3" s="4" t="n">
        <f aca="false">EA15*EA7/100</f>
        <v>0.00351037580411252</v>
      </c>
      <c r="EB3" s="4" t="n">
        <f aca="false">EB15*EB7/100</f>
        <v>0.00350339723809676</v>
      </c>
      <c r="EC3" s="4" t="n">
        <f aca="false">EC15*EC7/100</f>
        <v>0.00349266721527931</v>
      </c>
      <c r="ED3" s="4" t="n">
        <f aca="false">ED15*ED7/100</f>
        <v>0.00348714143760552</v>
      </c>
      <c r="EE3" s="4" t="n">
        <f aca="false">EE15*EE7/100</f>
        <v>0.00348051737988546</v>
      </c>
      <c r="EF3" s="4" t="n">
        <f aca="false">EF15*EF7/100</f>
        <v>0.00347745311688951</v>
      </c>
      <c r="EG3" s="4" t="n">
        <f aca="false">EG15*EG7/100</f>
        <v>0.00347022494903681</v>
      </c>
      <c r="EH3" s="4" t="n">
        <f aca="false">EH15*EH7/100</f>
        <v>0.00346365106659812</v>
      </c>
      <c r="EI3" s="4" t="n">
        <f aca="false">EI15*EI7/100</f>
        <v>0.00345440395661745</v>
      </c>
      <c r="EJ3" s="4" t="n">
        <f aca="false">EJ15*EJ7/100</f>
        <v>0.00344657990491622</v>
      </c>
      <c r="EK3" s="4" t="n">
        <f aca="false">EK15*EK7/100</f>
        <v>0.00343869150086751</v>
      </c>
      <c r="EL3" s="4" t="n">
        <f aca="false">EL15*EL7/100</f>
        <v>0.0034294272633791</v>
      </c>
      <c r="EM3" s="4" t="n">
        <f aca="false">EM15*EM7/100</f>
        <v>0.00342347893930044</v>
      </c>
      <c r="EN3" s="4" t="n">
        <f aca="false">EN15*EN7/100</f>
        <v>0.00341611017355827</v>
      </c>
      <c r="EO3" s="4" t="n">
        <f aca="false">EO15*EO7/100</f>
        <v>0.00340985138215711</v>
      </c>
      <c r="EP3" s="4" t="n">
        <f aca="false">EP15*EP7/100</f>
        <v>0.00340599500366077</v>
      </c>
      <c r="EQ3" s="4" t="n">
        <f aca="false">EQ15*EQ7/100</f>
        <v>0.00340168456676879</v>
      </c>
      <c r="ER3" s="4" t="n">
        <f aca="false">ER15*ER7/100</f>
        <v>0.00339493400688658</v>
      </c>
      <c r="ES3" s="4" t="n">
        <f aca="false">ES15*ES7/100</f>
        <v>0.00338972077943639</v>
      </c>
      <c r="ET3" s="4" t="n">
        <f aca="false">ET15*ET7/100</f>
        <v>0.00338894350880906</v>
      </c>
      <c r="EU3" s="4" t="n">
        <f aca="false">EU15*EU7/100</f>
        <v>0.00338398443591356</v>
      </c>
      <c r="EV3" s="4" t="e">
        <f aca="false">EV15*EV7/100</f>
        <v>#DIV/0!</v>
      </c>
      <c r="EX3" s="6" t="n">
        <v>16</v>
      </c>
      <c r="EY3" s="4" t="n">
        <v>0.0050676159</v>
      </c>
      <c r="EZ3" s="4" t="n">
        <v>0.0006056335</v>
      </c>
      <c r="FA3" s="4" t="n">
        <v>0.0012410739</v>
      </c>
      <c r="FB3" s="4" t="n">
        <v>0.0038423564</v>
      </c>
      <c r="FC3" s="4" t="n">
        <v>0.0026123514</v>
      </c>
      <c r="FD3" s="4" t="n">
        <v>0.0014049911</v>
      </c>
      <c r="FE3" s="4" t="n">
        <v>0.0065454255</v>
      </c>
      <c r="FF3" s="4" t="n">
        <v>0.0051727452</v>
      </c>
      <c r="FG3" s="4" t="n">
        <v>0.0023889531</v>
      </c>
      <c r="FH3" s="4" t="n">
        <v>0.004412724</v>
      </c>
      <c r="FI3" s="4" t="n">
        <v>0.0007588709</v>
      </c>
      <c r="FJ3" s="4" t="n">
        <v>0.0010473608</v>
      </c>
      <c r="FK3" s="4" t="n">
        <v>0.0032299855</v>
      </c>
      <c r="FL3" s="4" t="n">
        <v>0.004259754</v>
      </c>
      <c r="FM3" s="4" t="n">
        <v>0.0022541871</v>
      </c>
      <c r="FN3" s="4" t="n">
        <v>0.0014978109</v>
      </c>
      <c r="FO3" s="4" t="n">
        <v>0.0024123436</v>
      </c>
      <c r="FP3" s="4" t="n">
        <v>0.0033268763</v>
      </c>
      <c r="FQ3" s="4" t="n">
        <v>0.0010315488</v>
      </c>
      <c r="FR3" s="4" t="n">
        <v>0.0001242591</v>
      </c>
      <c r="FS3" s="4" t="n">
        <v>0.0018482085</v>
      </c>
      <c r="FT3" s="4" t="n">
        <v>0.0018289799</v>
      </c>
      <c r="FU3" s="4" t="n">
        <v>0.0093638968</v>
      </c>
      <c r="FV3" s="4" t="n">
        <v>0.0038206198</v>
      </c>
      <c r="FW3" s="4" t="n">
        <v>0.004544637</v>
      </c>
      <c r="FX3" s="4" t="n">
        <v>0.0034674064</v>
      </c>
      <c r="FY3" s="4" t="n">
        <v>0.0068448419</v>
      </c>
      <c r="FZ3" s="4" t="n">
        <v>0.0003917626</v>
      </c>
      <c r="GA3" s="4" t="n">
        <v>0.0009716532</v>
      </c>
      <c r="GB3" s="4" t="n">
        <v>0.0022322387</v>
      </c>
      <c r="GC3" s="4" t="n">
        <v>0.0042414577</v>
      </c>
      <c r="GD3" s="4" t="n">
        <v>0.0050463831</v>
      </c>
      <c r="GE3" s="4" t="n">
        <v>0.0026133894</v>
      </c>
      <c r="GF3" s="4" t="n">
        <v>0.0044732642</v>
      </c>
      <c r="GG3" s="4" t="n">
        <v>0.0027385494</v>
      </c>
      <c r="GH3" s="4" t="n">
        <v>0.0043297077</v>
      </c>
      <c r="GI3" s="4" t="n">
        <v>0.0032711885</v>
      </c>
      <c r="GJ3" s="4" t="n">
        <v>0.0035885695</v>
      </c>
      <c r="GK3" s="4" t="n">
        <v>0.0026543972</v>
      </c>
      <c r="GL3" s="4" t="n">
        <v>0.0045338669</v>
      </c>
      <c r="GM3" s="4" t="n">
        <v>0.0016617208</v>
      </c>
      <c r="GN3" s="4" t="n">
        <v>0.0006838471</v>
      </c>
      <c r="GO3" s="4" t="n">
        <v>0.0011245487</v>
      </c>
      <c r="GP3" s="4" t="n">
        <v>0.0011028569</v>
      </c>
      <c r="GQ3" s="4" t="n">
        <v>0.001008411</v>
      </c>
      <c r="GR3" s="4" t="n">
        <v>0.0004164744</v>
      </c>
      <c r="GS3" s="4" t="n">
        <v>0</v>
      </c>
      <c r="GT3" s="4" t="n">
        <v>0.0028594863</v>
      </c>
      <c r="GU3" s="4" t="n">
        <f aca="false">GT3*3/4+GX3*1/4</f>
        <v>0.002777711425</v>
      </c>
      <c r="GV3" s="4" t="n">
        <f aca="false">GT3*2/4+GX3*2/4</f>
        <v>0.00269593655</v>
      </c>
      <c r="GW3" s="4" t="n">
        <f aca="false">GT3*1/4+GX3*3/4</f>
        <v>0.002614161675</v>
      </c>
      <c r="GX3" s="4" t="n">
        <v>0.0025323868</v>
      </c>
      <c r="GY3" s="4" t="n">
        <v>0.0022856415</v>
      </c>
      <c r="GZ3" s="4" t="n">
        <v>0.000539165</v>
      </c>
      <c r="HA3" s="1" t="n">
        <v>0.0005908419</v>
      </c>
      <c r="HB3" s="4" t="n">
        <f aca="false">HB15*HB7/100</f>
        <v>0.00274944739325079</v>
      </c>
      <c r="HC3" s="4" t="n">
        <f aca="false">HC15*HC7/100</f>
        <v>0.0027587139907936</v>
      </c>
      <c r="HD3" s="4" t="n">
        <f aca="false">HD15*HD7/100</f>
        <v>0.00277133994217383</v>
      </c>
      <c r="HE3" s="4" t="n">
        <f aca="false">HE15*HE7/100</f>
        <v>0.00278188386225694</v>
      </c>
      <c r="HF3" s="4" t="n">
        <f aca="false">HF15*HF7/100</f>
        <v>0.00278867926032762</v>
      </c>
      <c r="HG3" s="4" t="n">
        <f aca="false">HG15*HG7/100</f>
        <v>0.00280046917604597</v>
      </c>
      <c r="HH3" s="4" t="n">
        <f aca="false">HH15*HH7/100</f>
        <v>0.00281396888301037</v>
      </c>
      <c r="HI3" s="4" t="n">
        <f aca="false">HI15*HI7/100</f>
        <v>0.00282930299278595</v>
      </c>
      <c r="HJ3" s="4" t="n">
        <f aca="false">HJ15*HJ7/100</f>
        <v>0.00284053180516181</v>
      </c>
      <c r="HK3" s="4" t="n">
        <f aca="false">HK15*HK7/100</f>
        <v>0.00285105677480279</v>
      </c>
      <c r="HL3" s="4" t="n">
        <f aca="false">HL15*HL7/100</f>
        <v>0.00286423391208117</v>
      </c>
      <c r="HM3" s="4" t="n">
        <f aca="false">HM15*HM7/100</f>
        <v>0.002872687723107</v>
      </c>
      <c r="HN3" s="4" t="n">
        <f aca="false">HN15*HN7/100</f>
        <v>0.00288634852852721</v>
      </c>
      <c r="HO3" s="4" t="n">
        <f aca="false">HO15*HO7/100</f>
        <v>0.0028999362733149</v>
      </c>
      <c r="HP3" s="4" t="n">
        <f aca="false">HP15*HP7/100</f>
        <v>0.00291274797217787</v>
      </c>
      <c r="HQ3" s="4" t="n">
        <f aca="false">HQ15*HQ7/100</f>
        <v>0.00292594935147397</v>
      </c>
      <c r="HR3" s="4" t="n">
        <f aca="false">HR15*HR7/100</f>
        <v>0.00293988790785527</v>
      </c>
      <c r="HS3" s="4" t="n">
        <f aca="false">HS15*HS7/100</f>
        <v>0.00294695027162327</v>
      </c>
      <c r="HT3" s="4" t="n">
        <f aca="false">HT15*HT7/100</f>
        <v>0.00295347488457109</v>
      </c>
      <c r="HU3" s="4" t="n">
        <f aca="false">HU15*HU7/100</f>
        <v>0.00295879486796305</v>
      </c>
      <c r="HV3" s="4" t="n">
        <f aca="false">HV15*HV7/100</f>
        <v>0.00296918265346214</v>
      </c>
      <c r="HW3" s="4" t="n">
        <f aca="false">HW15*HW7/100</f>
        <v>0.00298050970227648</v>
      </c>
      <c r="HX3" s="4" t="n">
        <f aca="false">HX15*HX7/100</f>
        <v>0.00298915665377564</v>
      </c>
      <c r="HY3" s="4" t="n">
        <f aca="false">HY15*HY7/100</f>
        <v>0.00299541956525122</v>
      </c>
      <c r="HZ3" s="4" t="n">
        <f aca="false">HZ15*HZ7/100</f>
        <v>0.00300570510036705</v>
      </c>
      <c r="IA3" s="4" t="n">
        <f aca="false">IA15*IA7/100</f>
        <v>0.00301554290416081</v>
      </c>
      <c r="IB3" s="4" t="n">
        <f aca="false">IB15*IB7/100</f>
        <v>0.00302833746069946</v>
      </c>
      <c r="IC3" s="4" t="n">
        <f aca="false">IC15*IC7/100</f>
        <v>0.00303920725597825</v>
      </c>
      <c r="ID3" s="4" t="n">
        <f aca="false">ID15*ID7/100</f>
        <v>0.00305149236428927</v>
      </c>
      <c r="IE3" s="4" t="n">
        <f aca="false">IE15*IE7/100</f>
        <v>0.00306369760021706</v>
      </c>
      <c r="IF3" s="4" t="n">
        <f aca="false">IF15*IF7/100</f>
        <v>0.00307522722342113</v>
      </c>
      <c r="IG3" s="4" t="n">
        <f aca="false">IG15*IG7/100</f>
        <v>0.00308532979687062</v>
      </c>
      <c r="IH3" s="4" t="n">
        <f aca="false">IH15*IH7/100</f>
        <v>0.00309352227659812</v>
      </c>
      <c r="II3" s="4" t="n">
        <f aca="false">II15*II7/100</f>
        <v>0.00310108742454558</v>
      </c>
      <c r="IJ3" s="4" t="n">
        <f aca="false">IJ15*IJ7/100</f>
        <v>0.00311557194498323</v>
      </c>
      <c r="IK3" s="4" t="n">
        <f aca="false">IK15*IK7/100</f>
        <v>0.00312304167580354</v>
      </c>
      <c r="IL3" s="4" t="n">
        <f aca="false">IL15*IL7/100</f>
        <v>0.00313189222310256</v>
      </c>
      <c r="IM3" s="4" t="n">
        <f aca="false">IM15*IM7/100</f>
        <v>0.00314248370644987</v>
      </c>
      <c r="IN3" s="4" t="n">
        <f aca="false">IN15*IN7/100</f>
        <v>0.00314909550607466</v>
      </c>
      <c r="IO3" s="4" t="n">
        <f aca="false">IO15*IO7/100</f>
        <v>0.00316335924105286</v>
      </c>
      <c r="IP3" s="4" t="n">
        <f aca="false">IP15*IP7/100</f>
        <v>0.00317766977066811</v>
      </c>
      <c r="IQ3" s="4" t="n">
        <f aca="false">IQ15*IQ7/100</f>
        <v>0.00318460646071326</v>
      </c>
      <c r="IR3" s="4" t="n">
        <f aca="false">IR15*IR7/100</f>
        <v>0.0032001991085162</v>
      </c>
      <c r="IS3" s="4" t="n">
        <f aca="false">IS15*IS7/100</f>
        <v>0.00320365929031619</v>
      </c>
      <c r="IT3" s="4" t="n">
        <f aca="false">IT15*IT7/100</f>
        <v>0.00321396754848287</v>
      </c>
      <c r="IU3" s="4" t="n">
        <f aca="false">IU15*IU7/100</f>
        <v>0.00322898045843107</v>
      </c>
      <c r="IV3" s="4" t="n">
        <f aca="false">IV15*IV7/100</f>
        <v>0.00323840248811745</v>
      </c>
      <c r="IW3" s="4" t="n">
        <f aca="false">IW15*IW7/100</f>
        <v>0.00325034448332461</v>
      </c>
      <c r="IX3" s="4" t="n">
        <f aca="false">IX15*IX7/100</f>
        <v>0.00325722061008269</v>
      </c>
      <c r="IY3" s="4" t="n">
        <f aca="false">IY15*IY7/100</f>
        <v>0.00327195482810118</v>
      </c>
      <c r="IZ3" s="4" t="n">
        <f aca="false">IZ15*IZ7/100</f>
        <v>0.00328335837509751</v>
      </c>
      <c r="JA3" s="4" t="n">
        <f aca="false">JA15*JA7/100</f>
        <v>0.00328488557278536</v>
      </c>
      <c r="JB3" s="4" t="n">
        <f aca="false">JB15*JB7/100</f>
        <v>0.00328773762781684</v>
      </c>
      <c r="JC3" s="4" t="n">
        <f aca="false">JC15*JC7/100</f>
        <v>0.00328782779001714</v>
      </c>
      <c r="JD3" s="4" t="n">
        <f aca="false">JD15*JD7/100</f>
        <v>0.00328519674079528</v>
      </c>
      <c r="JE3" s="4" t="n">
        <f aca="false">JE15*JE7/100</f>
        <v>0.00328187366774483</v>
      </c>
      <c r="JF3" s="4" t="n">
        <f aca="false">JF15*JF7/100</f>
        <v>0.0032765941835896</v>
      </c>
      <c r="JG3" s="4" t="n">
        <f aca="false">JG15*JG7/100</f>
        <v>0.00327337492688335</v>
      </c>
      <c r="JH3" s="4" t="n">
        <f aca="false">JH15*JH7/100</f>
        <v>0.00326856921736872</v>
      </c>
      <c r="JI3" s="4" t="n">
        <f aca="false">JI15*JI7/100</f>
        <v>0.00327284766052352</v>
      </c>
      <c r="JJ3" s="4" t="n">
        <f aca="false">JJ15*JJ7/100</f>
        <v>0.00326810764626993</v>
      </c>
      <c r="JK3" s="4" t="n">
        <f aca="false">JK15*JK7/100</f>
        <v>0.00326534585807666</v>
      </c>
      <c r="JL3" s="4" t="n">
        <f aca="false">JL15*JL7/100</f>
        <v>0.00326066959500826</v>
      </c>
      <c r="JM3" s="4" t="n">
        <f aca="false">JM15*JM7/100</f>
        <v>0.00326101554016302</v>
      </c>
      <c r="JN3" s="4" t="n">
        <f aca="false">JN15*JN7/100</f>
        <v>0.00325431298447811</v>
      </c>
      <c r="JO3" s="4" t="n">
        <f aca="false">JO15*JO7/100</f>
        <v>0.0032548363476037</v>
      </c>
      <c r="JP3" s="4" t="n">
        <f aca="false">JP15*JP7/100</f>
        <v>0.0032539959672426</v>
      </c>
      <c r="JQ3" s="4" t="n">
        <f aca="false">JQ15*JQ7/100</f>
        <v>0.0032528360981391</v>
      </c>
      <c r="JR3" s="4" t="n">
        <f aca="false">JR15*JR7/100</f>
        <v>0.00324878715146745</v>
      </c>
      <c r="JS3" s="4" t="n">
        <f aca="false">JS15*JS7/100</f>
        <v>0.00324664497233692</v>
      </c>
      <c r="JT3" s="4" t="n">
        <f aca="false">JT15*JT7/100</f>
        <v>0.00324340678262201</v>
      </c>
      <c r="JU3" s="4" t="n">
        <f aca="false">JU15*JU7/100</f>
        <v>0.00324248596280885</v>
      </c>
      <c r="JV3" s="4" t="n">
        <f aca="false">JV15*JV7/100</f>
        <v>0.00324047305833597</v>
      </c>
      <c r="JW3" s="4" t="n">
        <f aca="false">JW15*JW7/100</f>
        <v>0.00323476497609661</v>
      </c>
      <c r="JX3" s="4" t="n">
        <f aca="false">JX15*JX7/100</f>
        <v>0.00323121557728237</v>
      </c>
      <c r="JY3" s="4" t="n">
        <f aca="false">JY15*JY7/100</f>
        <v>0.00322730951618189</v>
      </c>
      <c r="JZ3" s="4" t="n">
        <f aca="false">JZ15*JZ7/100</f>
        <v>0.00322492540937473</v>
      </c>
      <c r="KA3" s="4" t="n">
        <f aca="false">KA15*KA7/100</f>
        <v>0.0032226612177564</v>
      </c>
      <c r="KB3" s="4" t="n">
        <f aca="false">KB15*KB7/100</f>
        <v>0.00321780252354829</v>
      </c>
      <c r="KC3" s="4" t="n">
        <f aca="false">KC15*KC7/100</f>
        <v>0.00321494185668238</v>
      </c>
      <c r="KD3" s="4" t="n">
        <f aca="false">KD15*KD7/100</f>
        <v>0.00321019269336607</v>
      </c>
      <c r="KE3" s="4" t="n">
        <f aca="false">KE15*KE7/100</f>
        <v>0.0032084304967294</v>
      </c>
      <c r="KF3" s="4" t="n">
        <f aca="false">KF15*KF7/100</f>
        <v>0.00320606857698568</v>
      </c>
      <c r="KG3" s="4" t="n">
        <f aca="false">KG15*KG7/100</f>
        <v>0.00320469772107877</v>
      </c>
      <c r="KH3" s="4" t="n">
        <f aca="false">KH15*KH7/100</f>
        <v>0.00320406390022908</v>
      </c>
      <c r="KI3" s="4" t="n">
        <f aca="false">KI15*KI7/100</f>
        <v>0.00320245665854087</v>
      </c>
      <c r="KJ3" s="4" t="n">
        <f aca="false">KJ15*KJ7/100</f>
        <v>0.00319901692674914</v>
      </c>
      <c r="KK3" s="4" t="n">
        <f aca="false">KK15*KK7/100</f>
        <v>0.00319843224812933</v>
      </c>
      <c r="KL3" s="4" t="n">
        <f aca="false">KL15*KL7/100</f>
        <v>0.00319114981631728</v>
      </c>
      <c r="KM3" s="4" t="n">
        <f aca="false">KM15*KM7/100</f>
        <v>0.0031901433254623</v>
      </c>
      <c r="KN3" s="4" t="n">
        <f aca="false">KN15*KN7/100</f>
        <v>0.00319168855683617</v>
      </c>
      <c r="KO3" s="4" t="n">
        <f aca="false">KO15*KO7/100</f>
        <v>0.00319196453837607</v>
      </c>
      <c r="KP3" s="4" t="n">
        <f aca="false">KP15*KP7/100</f>
        <v>0.00319699809879844</v>
      </c>
      <c r="KQ3" s="4" t="n">
        <f aca="false">KQ15*KQ7/100</f>
        <v>0.00319451067173988</v>
      </c>
      <c r="KR3" s="4" t="n">
        <f aca="false">KR15*KR7/100</f>
        <v>0.00319441998414243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0.0132688206</v>
      </c>
      <c r="C4" s="6" t="n">
        <v>0.0262431493</v>
      </c>
      <c r="D4" s="6" t="n">
        <v>0.0129496922</v>
      </c>
      <c r="E4" s="6" t="n">
        <v>0.0148516211</v>
      </c>
      <c r="F4" s="6" t="n">
        <v>0.0191895817</v>
      </c>
      <c r="G4" s="6" t="n">
        <v>0.0216611161</v>
      </c>
      <c r="H4" s="6" t="n">
        <v>0.0176583979</v>
      </c>
      <c r="I4" s="6" t="n">
        <v>0.024552518</v>
      </c>
      <c r="J4" s="6" t="n">
        <v>0.0134202697</v>
      </c>
      <c r="K4" s="6" t="n">
        <v>0.0249466205</v>
      </c>
      <c r="L4" s="6" t="n">
        <v>0.0159322085</v>
      </c>
      <c r="M4" s="6" t="n">
        <v>0.016923971</v>
      </c>
      <c r="N4" s="6" t="n">
        <v>0.0159479827</v>
      </c>
      <c r="O4" s="6" t="n">
        <v>0.0204722353</v>
      </c>
      <c r="P4" s="6" t="n">
        <v>0.0187466019</v>
      </c>
      <c r="Q4" s="6" t="n">
        <v>0.0169673888</v>
      </c>
      <c r="R4" s="6" t="n">
        <v>0.0200844586</v>
      </c>
      <c r="S4" s="6" t="n">
        <v>0.0232015285</v>
      </c>
      <c r="T4" s="6" t="n">
        <v>0.0220997407</v>
      </c>
      <c r="U4" s="6" t="n">
        <v>0.0138215821</v>
      </c>
      <c r="V4" s="6" t="n">
        <v>0.0141608475</v>
      </c>
      <c r="W4" s="6" t="n">
        <v>0.0143051934</v>
      </c>
      <c r="X4" s="6" t="n">
        <v>0.0213616377</v>
      </c>
      <c r="Y4" s="6" t="n">
        <v>0.0171687723</v>
      </c>
      <c r="Z4" s="6" t="n">
        <v>0.0128110896</v>
      </c>
      <c r="AA4" s="6" t="n">
        <v>0.018400101</v>
      </c>
      <c r="AB4" s="6" t="n">
        <v>0.0121566586</v>
      </c>
      <c r="AC4" s="6" t="n">
        <v>0.0193964171</v>
      </c>
      <c r="AD4" s="6" t="n">
        <v>0.017363909</v>
      </c>
      <c r="AE4" s="6" t="n">
        <v>0.0217662418</v>
      </c>
      <c r="AF4" s="6" t="n">
        <v>0.0179934866</v>
      </c>
      <c r="AG4" s="6" t="n">
        <v>0.0204109745</v>
      </c>
      <c r="AH4" s="6" t="n">
        <v>0.0234510205</v>
      </c>
      <c r="AI4" s="6" t="n">
        <v>0.0200389806</v>
      </c>
      <c r="AJ4" s="6" t="n">
        <v>0.0125232127</v>
      </c>
      <c r="AK4" s="6" t="n">
        <v>0.0144793185</v>
      </c>
      <c r="AL4" s="6" t="n">
        <v>0.0129519056</v>
      </c>
      <c r="AM4" s="6" t="n">
        <v>0.0159043467</v>
      </c>
      <c r="AN4" s="6" t="n">
        <v>0.0176726541</v>
      </c>
      <c r="AO4" s="6" t="n">
        <v>0.0164418301</v>
      </c>
      <c r="AP4" s="6" t="n">
        <v>0.0160389141</v>
      </c>
      <c r="AQ4" s="6" t="n">
        <v>0.0180117405</v>
      </c>
      <c r="AR4" s="6" t="n">
        <v>0.0107463766</v>
      </c>
      <c r="AS4" s="6" t="n">
        <v>0.0220669119</v>
      </c>
      <c r="AT4" s="6" t="n">
        <v>0.017803948</v>
      </c>
      <c r="AU4" s="6" t="n">
        <v>0.0213709156</v>
      </c>
      <c r="AV4" s="6" t="n">
        <v>0.018609252</v>
      </c>
      <c r="AW4" s="6" t="n">
        <v>0.0164615344</v>
      </c>
      <c r="AX4" s="6" t="n">
        <f aca="false">AW4*3/4+BA4*1/4</f>
        <v>0.01607073515</v>
      </c>
      <c r="AY4" s="6" t="n">
        <f aca="false">AW4*2/4+BA4*2/4</f>
        <v>0.0156799359</v>
      </c>
      <c r="AZ4" s="6" t="n">
        <f aca="false">AW4*1/4+BA4*3/4</f>
        <v>0.01528913665</v>
      </c>
      <c r="BA4" s="6" t="n">
        <v>0.0148983374</v>
      </c>
      <c r="BB4" s="6" t="n">
        <v>0.0135920377</v>
      </c>
      <c r="BC4" s="6" t="n">
        <v>0.0131647469</v>
      </c>
      <c r="BD4" s="1" t="n">
        <v>0.0179418938</v>
      </c>
      <c r="BE4" s="6" t="n">
        <f aca="false">BE16*BE7/100</f>
        <v>0.0171690744274085</v>
      </c>
      <c r="BF4" s="6" t="n">
        <f aca="false">BF16*BF7/100</f>
        <v>0.0172168684273549</v>
      </c>
      <c r="BG4" s="6" t="n">
        <f aca="false">BG16*BG7/100</f>
        <v>0.0172399202589683</v>
      </c>
      <c r="BH4" s="6" t="n">
        <f aca="false">BH16*BH7/100</f>
        <v>0.0172951060438024</v>
      </c>
      <c r="BI4" s="6" t="n">
        <f aca="false">BI16*BI7/100</f>
        <v>0.0173648457813823</v>
      </c>
      <c r="BJ4" s="6" t="n">
        <f aca="false">BJ16*BJ7/100</f>
        <v>0.0174249756182591</v>
      </c>
      <c r="BK4" s="6" t="n">
        <f aca="false">BK16*BK7/100</f>
        <v>0.0174477095048446</v>
      </c>
      <c r="BL4" s="6" t="n">
        <f aca="false">BL16*BL7/100</f>
        <v>0.0174936662023216</v>
      </c>
      <c r="BM4" s="6" t="n">
        <f aca="false">BM16*BM7/100</f>
        <v>0.0175513533694346</v>
      </c>
      <c r="BN4" s="6" t="n">
        <f aca="false">BN16*BN7/100</f>
        <v>0.0175985559592955</v>
      </c>
      <c r="BO4" s="6" t="n">
        <f aca="false">BO16*BO7/100</f>
        <v>0.0176388631795714</v>
      </c>
      <c r="BP4" s="6" t="n">
        <f aca="false">BP16*BP7/100</f>
        <v>0.0176829665812121</v>
      </c>
      <c r="BQ4" s="6" t="n">
        <f aca="false">BQ16*BQ7/100</f>
        <v>0.0177217219344733</v>
      </c>
      <c r="BR4" s="6" t="n">
        <f aca="false">BR16*BR7/100</f>
        <v>0.0177372985976874</v>
      </c>
      <c r="BS4" s="6" t="n">
        <f aca="false">BS16*BS7/100</f>
        <v>0.0177662517512921</v>
      </c>
      <c r="BT4" s="6" t="n">
        <f aca="false">BT16*BT7/100</f>
        <v>0.017799137741923</v>
      </c>
      <c r="BU4" s="6" t="n">
        <f aca="false">BU16*BU7/100</f>
        <v>0.0178418352153438</v>
      </c>
      <c r="BV4" s="6" t="n">
        <f aca="false">BV16*BV7/100</f>
        <v>0.0178769337169431</v>
      </c>
      <c r="BW4" s="6" t="n">
        <f aca="false">BW16*BW7/100</f>
        <v>0.0179313894999867</v>
      </c>
      <c r="BX4" s="6" t="n">
        <f aca="false">BX16*BX7/100</f>
        <v>0.0180019204378055</v>
      </c>
      <c r="BY4" s="6" t="n">
        <f aca="false">BY16*BY7/100</f>
        <v>0.0180448680136333</v>
      </c>
      <c r="BZ4" s="6" t="n">
        <f aca="false">BZ16*BZ7/100</f>
        <v>0.0181042005797765</v>
      </c>
      <c r="CA4" s="6" t="n">
        <f aca="false">CA16*CA7/100</f>
        <v>0.0181232033787242</v>
      </c>
      <c r="CB4" s="6" t="n">
        <f aca="false">CB16*CB7/100</f>
        <v>0.0181700215233726</v>
      </c>
      <c r="CC4" s="6" t="n">
        <f aca="false">CC16*CC7/100</f>
        <v>0.0182109992657099</v>
      </c>
      <c r="CD4" s="6" t="n">
        <f aca="false">CD16*CD7/100</f>
        <v>0.0182356304747028</v>
      </c>
      <c r="CE4" s="6" t="n">
        <f aca="false">CE16*CE7/100</f>
        <v>0.0182765523995274</v>
      </c>
      <c r="CF4" s="6" t="n">
        <f aca="false">CF16*CF7/100</f>
        <v>0.0182919257675799</v>
      </c>
      <c r="CG4" s="6" t="n">
        <f aca="false">CG16*CG7/100</f>
        <v>0.0183570509604292</v>
      </c>
      <c r="CH4" s="6" t="n">
        <f aca="false">CH16*CH7/100</f>
        <v>0.0184007351111032</v>
      </c>
      <c r="CI4" s="6" t="n">
        <f aca="false">CI16*CI7/100</f>
        <v>0.0184301093370241</v>
      </c>
      <c r="CJ4" s="6" t="n">
        <f aca="false">CJ16*CJ7/100</f>
        <v>0.0184717085946347</v>
      </c>
      <c r="CK4" s="6" t="n">
        <f aca="false">CK16*CK7/100</f>
        <v>0.018562021245318</v>
      </c>
      <c r="CL4" s="6" t="n">
        <f aca="false">CL16*CL7/100</f>
        <v>0.0185863608928124</v>
      </c>
      <c r="CM4" s="6" t="n">
        <f aca="false">CM16*CM7/100</f>
        <v>0.0185948411975702</v>
      </c>
      <c r="CN4" s="6" t="n">
        <f aca="false">CN16*CN7/100</f>
        <v>0.0186102935001598</v>
      </c>
      <c r="CO4" s="6" t="n">
        <f aca="false">CO16*CO7/100</f>
        <v>0.0186394489915405</v>
      </c>
      <c r="CP4" s="6" t="n">
        <f aca="false">CP16*CP7/100</f>
        <v>0.0186649770494605</v>
      </c>
      <c r="CQ4" s="6" t="n">
        <f aca="false">CQ16*CQ7/100</f>
        <v>0.0187009226615476</v>
      </c>
      <c r="CR4" s="6" t="n">
        <f aca="false">CR16*CR7/100</f>
        <v>0.0187214479426606</v>
      </c>
      <c r="CS4" s="6" t="n">
        <f aca="false">CS16*CS7/100</f>
        <v>0.0187724354367104</v>
      </c>
      <c r="CT4" s="6" t="n">
        <f aca="false">CT16*CT7/100</f>
        <v>0.0188102725391293</v>
      </c>
      <c r="CU4" s="6" t="n">
        <f aca="false">CU16*CU7/100</f>
        <v>0.0188357021948576</v>
      </c>
      <c r="CV4" s="6" t="n">
        <f aca="false">CV16*CV7/100</f>
        <v>0.0188359235141671</v>
      </c>
      <c r="CW4" s="6" t="n">
        <f aca="false">CW16*CW7/100</f>
        <v>0.0188561418856174</v>
      </c>
      <c r="CX4" s="6" t="n">
        <f aca="false">CX16*CX7/100</f>
        <v>0.0188628153584614</v>
      </c>
      <c r="CY4" s="6" t="n">
        <f aca="false">CY16*CY7/100</f>
        <v>0.018903317786153</v>
      </c>
      <c r="CZ4" s="6" t="n">
        <f aca="false">CZ16*CZ7/100</f>
        <v>0.0189267111850753</v>
      </c>
      <c r="DA4" s="6" t="n">
        <f aca="false">DA16*DA7/100</f>
        <v>0.0189497983953974</v>
      </c>
      <c r="DB4" s="6" t="n">
        <f aca="false">DB16*DB7/100</f>
        <v>0.0189863094533277</v>
      </c>
      <c r="DC4" s="6" t="n">
        <f aca="false">DC16*DC7/100</f>
        <v>0.0190133592752246</v>
      </c>
      <c r="DD4" s="6" t="n">
        <f aca="false">DD16*DD7/100</f>
        <v>0.0190429371624764</v>
      </c>
      <c r="DE4" s="6" t="n">
        <f aca="false">DE16*DE7/100</f>
        <v>0.0190160992760753</v>
      </c>
      <c r="DF4" s="6" t="n">
        <f aca="false">DF16*DF7/100</f>
        <v>0.0189763298747056</v>
      </c>
      <c r="DG4" s="6" t="n">
        <f aca="false">DG16*DG7/100</f>
        <v>0.0189154981997453</v>
      </c>
      <c r="DH4" s="6" t="n">
        <f aca="false">DH16*DH7/100</f>
        <v>0.0188542912024294</v>
      </c>
      <c r="DI4" s="6" t="n">
        <f aca="false">DI16*DI7/100</f>
        <v>0.0188019811359459</v>
      </c>
      <c r="DJ4" s="6" t="n">
        <f aca="false">DJ16*DJ7/100</f>
        <v>0.01875855269281</v>
      </c>
      <c r="DK4" s="6" t="n">
        <f aca="false">DK16*DK7/100</f>
        <v>0.0187295522801077</v>
      </c>
      <c r="DL4" s="6" t="n">
        <f aca="false">DL16*DL7/100</f>
        <v>0.0186982275911951</v>
      </c>
      <c r="DM4" s="6" t="n">
        <f aca="false">DM16*DM7/100</f>
        <v>0.0186733651974545</v>
      </c>
      <c r="DN4" s="6" t="n">
        <f aca="false">DN16*DN7/100</f>
        <v>0.0186335215512241</v>
      </c>
      <c r="DO4" s="6" t="n">
        <f aca="false">DO16*DO7/100</f>
        <v>0.0186136480702769</v>
      </c>
      <c r="DP4" s="6" t="n">
        <f aca="false">DP16*DP7/100</f>
        <v>0.0185848873067885</v>
      </c>
      <c r="DQ4" s="6" t="n">
        <f aca="false">DQ16*DQ7/100</f>
        <v>0.018556223461942</v>
      </c>
      <c r="DR4" s="6" t="n">
        <f aca="false">DR16*DR7/100</f>
        <v>0.0185028625679528</v>
      </c>
      <c r="DS4" s="6" t="n">
        <f aca="false">DS16*DS7/100</f>
        <v>0.0184819232027172</v>
      </c>
      <c r="DT4" s="6" t="n">
        <f aca="false">DT16*DT7/100</f>
        <v>0.0184472702164473</v>
      </c>
      <c r="DU4" s="6" t="n">
        <f aca="false">DU16*DU7/100</f>
        <v>0.0184238088714184</v>
      </c>
      <c r="DV4" s="6" t="n">
        <f aca="false">DV16*DV7/100</f>
        <v>0.0183980416154739</v>
      </c>
      <c r="DW4" s="6" t="n">
        <f aca="false">DW16*DW7/100</f>
        <v>0.0183761624652542</v>
      </c>
      <c r="DX4" s="6" t="n">
        <f aca="false">DX16*DX7/100</f>
        <v>0.0183333293814183</v>
      </c>
      <c r="DY4" s="6" t="n">
        <f aca="false">DY16*DY7/100</f>
        <v>0.0183095582074266</v>
      </c>
      <c r="DZ4" s="6" t="n">
        <f aca="false">DZ16*DZ7/100</f>
        <v>0.0182902841601455</v>
      </c>
      <c r="EA4" s="6" t="n">
        <f aca="false">EA16*EA7/100</f>
        <v>0.0182501988644435</v>
      </c>
      <c r="EB4" s="6" t="n">
        <f aca="false">EB16*EB7/100</f>
        <v>0.0182139177866663</v>
      </c>
      <c r="EC4" s="6" t="n">
        <f aca="false">EC16*EC7/100</f>
        <v>0.01815813314674</v>
      </c>
      <c r="ED4" s="6" t="n">
        <f aca="false">ED16*ED7/100</f>
        <v>0.0181294050141824</v>
      </c>
      <c r="EE4" s="6" t="n">
        <f aca="false">EE16*EE7/100</f>
        <v>0.0180949670002983</v>
      </c>
      <c r="EF4" s="6" t="n">
        <f aca="false">EF16*EF7/100</f>
        <v>0.0180790361107954</v>
      </c>
      <c r="EG4" s="6" t="n">
        <f aca="false">EG16*EG7/100</f>
        <v>0.0180414573704842</v>
      </c>
      <c r="EH4" s="6" t="n">
        <f aca="false">EH16*EH7/100</f>
        <v>0.0180072802143868</v>
      </c>
      <c r="EI4" s="6" t="n">
        <f aca="false">EI16*EI7/100</f>
        <v>0.0179592051348267</v>
      </c>
      <c r="EJ4" s="6" t="n">
        <f aca="false">EJ16*EJ7/100</f>
        <v>0.0179185284359656</v>
      </c>
      <c r="EK4" s="6" t="n">
        <f aca="false">EK16*EK7/100</f>
        <v>0.0178775171737402</v>
      </c>
      <c r="EL4" s="6" t="n">
        <f aca="false">EL16*EL7/100</f>
        <v>0.0178293530494625</v>
      </c>
      <c r="EM4" s="6" t="n">
        <f aca="false">EM16*EM7/100</f>
        <v>0.0177984281276298</v>
      </c>
      <c r="EN4" s="6" t="n">
        <f aca="false">EN16*EN7/100</f>
        <v>0.0177601184287016</v>
      </c>
      <c r="EO4" s="6" t="n">
        <f aca="false">EO16*EO7/100</f>
        <v>0.0177275794089225</v>
      </c>
      <c r="EP4" s="6" t="n">
        <f aca="false">EP16*EP7/100</f>
        <v>0.0177075303662039</v>
      </c>
      <c r="EQ4" s="6" t="n">
        <f aca="false">EQ16*EQ7/100</f>
        <v>0.017685120705569</v>
      </c>
      <c r="ER4" s="6" t="n">
        <f aca="false">ER16*ER7/100</f>
        <v>0.0176500250157707</v>
      </c>
      <c r="ES4" s="6" t="n">
        <f aca="false">ES16*ES7/100</f>
        <v>0.017622921810017</v>
      </c>
      <c r="ET4" s="6" t="n">
        <f aca="false">ET16*ET7/100</f>
        <v>0.0176188808342606</v>
      </c>
      <c r="EU4" s="6" t="n">
        <f aca="false">EU16*EU7/100</f>
        <v>0.0175930989603028</v>
      </c>
      <c r="EV4" s="6" t="e">
        <f aca="false">EV16*EV7/100</f>
        <v>#DIV/0!</v>
      </c>
      <c r="EX4" s="6" t="n">
        <v>20</v>
      </c>
      <c r="EY4" s="6" t="n">
        <v>0.0121117104</v>
      </c>
      <c r="EZ4" s="6" t="n">
        <v>0.0074672241</v>
      </c>
      <c r="FA4" s="6" t="n">
        <v>0.0082296186</v>
      </c>
      <c r="FB4" s="6" t="n">
        <v>0.0121310008</v>
      </c>
      <c r="FC4" s="6" t="n">
        <v>0.0182893674</v>
      </c>
      <c r="FD4" s="6" t="n">
        <v>0.0103864832</v>
      </c>
      <c r="FE4" s="6" t="n">
        <v>0.007788074</v>
      </c>
      <c r="FF4" s="6" t="n">
        <v>0.0078883607</v>
      </c>
      <c r="FG4" s="6" t="n">
        <v>0.0129345124</v>
      </c>
      <c r="FH4" s="6" t="n">
        <v>0.0094201616</v>
      </c>
      <c r="FI4" s="6" t="n">
        <v>0.0119735825</v>
      </c>
      <c r="FJ4" s="6" t="n">
        <v>0.0084269446</v>
      </c>
      <c r="FK4" s="6" t="n">
        <v>0.0147004078</v>
      </c>
      <c r="FL4" s="6" t="n">
        <v>0.0178640411</v>
      </c>
      <c r="FM4" s="6" t="n">
        <v>0.0129000106</v>
      </c>
      <c r="FN4" s="6" t="n">
        <v>0.0089360897</v>
      </c>
      <c r="FO4" s="6" t="n">
        <v>0.0113127278</v>
      </c>
      <c r="FP4" s="6" t="n">
        <v>0.0136893659</v>
      </c>
      <c r="FQ4" s="6" t="n">
        <v>0.0159838004</v>
      </c>
      <c r="FR4" s="6" t="n">
        <v>0.0093610118</v>
      </c>
      <c r="FS4" s="6" t="n">
        <v>0.0071486458</v>
      </c>
      <c r="FT4" s="6" t="n">
        <v>0.0094469448</v>
      </c>
      <c r="FU4" s="6" t="n">
        <v>0.010360795</v>
      </c>
      <c r="FV4" s="6" t="n">
        <v>0.019501767</v>
      </c>
      <c r="FW4" s="6" t="n">
        <v>0.0117324746</v>
      </c>
      <c r="FX4" s="6" t="n">
        <v>0.0096519044</v>
      </c>
      <c r="FY4" s="6" t="n">
        <v>0.0148760603</v>
      </c>
      <c r="FZ4" s="6" t="n">
        <v>0.02025713</v>
      </c>
      <c r="GA4" s="6" t="n">
        <v>0.0076357142</v>
      </c>
      <c r="GB4" s="6" t="n">
        <v>0.0092675704</v>
      </c>
      <c r="GC4" s="6" t="n">
        <v>0.0052148129</v>
      </c>
      <c r="GD4" s="6" t="n">
        <v>0.0129716224</v>
      </c>
      <c r="GE4" s="6" t="n">
        <v>0.0103611523</v>
      </c>
      <c r="GF4" s="6" t="n">
        <v>0.0044228511</v>
      </c>
      <c r="GG4" s="6" t="n">
        <v>0.0098837687</v>
      </c>
      <c r="GH4" s="6" t="n">
        <v>0.0090079697</v>
      </c>
      <c r="GI4" s="6" t="n">
        <v>0.0107690501</v>
      </c>
      <c r="GJ4" s="6" t="n">
        <v>0.0117348727</v>
      </c>
      <c r="GK4" s="6" t="n">
        <v>0.0101031743</v>
      </c>
      <c r="GL4" s="6" t="n">
        <v>0.0087064714</v>
      </c>
      <c r="GM4" s="6" t="n">
        <v>0.0043385071</v>
      </c>
      <c r="GN4" s="6" t="n">
        <v>0.0107049176</v>
      </c>
      <c r="GO4" s="6" t="n">
        <v>0.0102786017</v>
      </c>
      <c r="GP4" s="6" t="n">
        <v>0.0187985334</v>
      </c>
      <c r="GQ4" s="6" t="n">
        <v>0.0075511959</v>
      </c>
      <c r="GR4" s="6" t="n">
        <v>0.0080423139</v>
      </c>
      <c r="GS4" s="6" t="n">
        <v>0.0081071508</v>
      </c>
      <c r="GT4" s="6" t="n">
        <v>0.0104679186</v>
      </c>
      <c r="GU4" s="6" t="n">
        <f aca="false">GT4*3/4+GX4*1/4</f>
        <v>0.009217844725</v>
      </c>
      <c r="GV4" s="6" t="n">
        <f aca="false">GT4*2/4+GX4*2/4</f>
        <v>0.00796777085</v>
      </c>
      <c r="GW4" s="6" t="n">
        <f aca="false">GT4*1/4+GX4*3/4</f>
        <v>0.006717696975</v>
      </c>
      <c r="GX4" s="6" t="n">
        <v>0.0054676231</v>
      </c>
      <c r="GY4" s="6" t="n">
        <v>0.0142415008</v>
      </c>
      <c r="GZ4" s="6" t="n">
        <v>0.0075540632</v>
      </c>
      <c r="HA4" s="1" t="n">
        <v>0.0097885746</v>
      </c>
      <c r="HB4" s="6" t="n">
        <f aca="false">HB16*HB7/100</f>
        <v>0.0108801041771366</v>
      </c>
      <c r="HC4" s="6" t="n">
        <f aca="false">HC16*HC7/100</f>
        <v>0.01091677392644</v>
      </c>
      <c r="HD4" s="6" t="n">
        <f aca="false">HD16*HD7/100</f>
        <v>0.0109667372996944</v>
      </c>
      <c r="HE4" s="6" t="n">
        <f aca="false">HE16*HE7/100</f>
        <v>0.0110084616655511</v>
      </c>
      <c r="HF4" s="6" t="n">
        <f aca="false">HF16*HF7/100</f>
        <v>0.0110353523924352</v>
      </c>
      <c r="HG4" s="6" t="n">
        <f aca="false">HG16*HG7/100</f>
        <v>0.0110820074081195</v>
      </c>
      <c r="HH4" s="6" t="n">
        <f aca="false">HH16*HH7/100</f>
        <v>0.0111354284040963</v>
      </c>
      <c r="HI4" s="6" t="n">
        <f aca="false">HI16*HI7/100</f>
        <v>0.0111961084928413</v>
      </c>
      <c r="HJ4" s="6" t="n">
        <f aca="false">HJ16*HJ7/100</f>
        <v>0.0112405431122251</v>
      </c>
      <c r="HK4" s="6" t="n">
        <f aca="false">HK16*HK7/100</f>
        <v>0.0112821924874545</v>
      </c>
      <c r="HL4" s="6" t="n">
        <f aca="false">HL16*HL7/100</f>
        <v>0.0113343370117313</v>
      </c>
      <c r="HM4" s="6" t="n">
        <f aca="false">HM16*HM7/100</f>
        <v>0.0113677904049043</v>
      </c>
      <c r="HN4" s="6" t="n">
        <f aca="false">HN16*HN7/100</f>
        <v>0.0114218488991604</v>
      </c>
      <c r="HO4" s="6" t="n">
        <f aca="false">HO16*HO7/100</f>
        <v>0.0114756182781219</v>
      </c>
      <c r="HP4" s="6" t="n">
        <f aca="false">HP16*HP7/100</f>
        <v>0.0115263166907037</v>
      </c>
      <c r="HQ4" s="6" t="n">
        <f aca="false">HQ16*HQ7/100</f>
        <v>0.0115785571454133</v>
      </c>
      <c r="HR4" s="6" t="n">
        <f aca="false">HR16*HR7/100</f>
        <v>0.0116337147548587</v>
      </c>
      <c r="HS4" s="6" t="n">
        <f aca="false">HS16*HS7/100</f>
        <v>0.0116616619175217</v>
      </c>
      <c r="HT4" s="6" t="n">
        <f aca="false">HT16*HT7/100</f>
        <v>0.0116874810944087</v>
      </c>
      <c r="HU4" s="6" t="n">
        <f aca="false">HU16*HU7/100</f>
        <v>0.0117085333151812</v>
      </c>
      <c r="HV4" s="6" t="n">
        <f aca="false">HV16*HV7/100</f>
        <v>0.0117496398257758</v>
      </c>
      <c r="HW4" s="6" t="n">
        <f aca="false">HW16*HW7/100</f>
        <v>0.0117944631860707</v>
      </c>
      <c r="HX4" s="6" t="n">
        <f aca="false">HX16*HX7/100</f>
        <v>0.0118286808740892</v>
      </c>
      <c r="HY4" s="6" t="n">
        <f aca="false">HY16*HY7/100</f>
        <v>0.0118534644467714</v>
      </c>
      <c r="HZ4" s="6" t="n">
        <f aca="false">HZ16*HZ7/100</f>
        <v>0.0118941663324857</v>
      </c>
      <c r="IA4" s="6" t="n">
        <f aca="false">IA16*IA7/100</f>
        <v>0.0119330964572858</v>
      </c>
      <c r="IB4" s="6" t="n">
        <f aca="false">IB16*IB7/100</f>
        <v>0.0119837270343183</v>
      </c>
      <c r="IC4" s="6" t="n">
        <f aca="false">IC16*IC7/100</f>
        <v>0.0120267409524269</v>
      </c>
      <c r="ID4" s="6" t="n">
        <f aca="false">ID16*ID7/100</f>
        <v>0.0120753555426095</v>
      </c>
      <c r="IE4" s="6" t="n">
        <f aca="false">IE16*IE7/100</f>
        <v>0.0121236540620599</v>
      </c>
      <c r="IF4" s="6" t="n">
        <f aca="false">IF16*IF7/100</f>
        <v>0.0121692790490633</v>
      </c>
      <c r="IG4" s="6" t="n">
        <f aca="false">IG16*IG7/100</f>
        <v>0.0122092569194737</v>
      </c>
      <c r="IH4" s="6" t="n">
        <f aca="false">IH16*IH7/100</f>
        <v>0.0122416761732928</v>
      </c>
      <c r="II4" s="6" t="n">
        <f aca="false">II16*II7/100</f>
        <v>0.0122716129518563</v>
      </c>
      <c r="IJ4" s="6" t="n">
        <f aca="false">IJ16*IJ7/100</f>
        <v>0.0123289310484689</v>
      </c>
      <c r="IK4" s="6" t="n">
        <f aca="false">IK16*IK7/100</f>
        <v>0.0123584902426909</v>
      </c>
      <c r="IL4" s="6" t="n">
        <f aca="false">IL16*IL7/100</f>
        <v>0.0123935135993386</v>
      </c>
      <c r="IM4" s="6" t="n">
        <f aca="false">IM16*IM7/100</f>
        <v>0.0124354261823878</v>
      </c>
      <c r="IN4" s="6" t="n">
        <f aca="false">IN16*IN7/100</f>
        <v>0.012461590374106</v>
      </c>
      <c r="IO4" s="6" t="n">
        <f aca="false">IO16*IO7/100</f>
        <v>0.012518034779225</v>
      </c>
      <c r="IP4" s="6" t="n">
        <f aca="false">IP16*IP7/100</f>
        <v>0.0125746643599277</v>
      </c>
      <c r="IQ4" s="6" t="n">
        <f aca="false">IQ16*IQ7/100</f>
        <v>0.0126021142069482</v>
      </c>
      <c r="IR4" s="6" t="n">
        <f aca="false">IR16*IR7/100</f>
        <v>0.0126638173815242</v>
      </c>
      <c r="IS4" s="6" t="n">
        <f aca="false">IS16*IS7/100</f>
        <v>0.012677510001557</v>
      </c>
      <c r="IT4" s="6" t="n">
        <f aca="false">IT16*IT7/100</f>
        <v>0.0127183018068534</v>
      </c>
      <c r="IU4" s="6" t="n">
        <f aca="false">IU16*IU7/100</f>
        <v>0.0127777108446984</v>
      </c>
      <c r="IV4" s="6" t="n">
        <f aca="false">IV16*IV7/100</f>
        <v>0.0128149956695688</v>
      </c>
      <c r="IW4" s="6" t="n">
        <f aca="false">IW16*IW7/100</f>
        <v>0.0128622524937058</v>
      </c>
      <c r="IX4" s="6" t="n">
        <f aca="false">IX16*IX7/100</f>
        <v>0.012889462679886</v>
      </c>
      <c r="IY4" s="6" t="n">
        <f aca="false">IY16*IY7/100</f>
        <v>0.0129477688789439</v>
      </c>
      <c r="IZ4" s="6" t="n">
        <f aca="false">IZ16*IZ7/100</f>
        <v>0.0129928949575928</v>
      </c>
      <c r="JA4" s="6" t="n">
        <f aca="false">JA16*JA7/100</f>
        <v>0.0129989383792577</v>
      </c>
      <c r="JB4" s="6" t="n">
        <f aca="false">JB16*JB7/100</f>
        <v>0.0130102245220432</v>
      </c>
      <c r="JC4" s="6" t="n">
        <f aca="false">JC16*JC7/100</f>
        <v>0.0130105813116055</v>
      </c>
      <c r="JD4" s="6" t="n">
        <f aca="false">JD16*JD7/100</f>
        <v>0.0130001697322826</v>
      </c>
      <c r="JE4" s="6" t="n">
        <f aca="false">JE16*JE7/100</f>
        <v>0.0129870196785424</v>
      </c>
      <c r="JF4" s="6" t="n">
        <f aca="false">JF16*JF7/100</f>
        <v>0.0129661277212162</v>
      </c>
      <c r="JG4" s="6" t="n">
        <f aca="false">JG16*JG7/100</f>
        <v>0.0129533884891716</v>
      </c>
      <c r="JH4" s="6" t="n">
        <f aca="false">JH16*JH7/100</f>
        <v>0.0129343713512942</v>
      </c>
      <c r="JI4" s="6" t="n">
        <f aca="false">JI16*JI7/100</f>
        <v>0.0129513019924675</v>
      </c>
      <c r="JJ4" s="6" t="n">
        <f aca="false">JJ16*JJ7/100</f>
        <v>0.0129325448236609</v>
      </c>
      <c r="JK4" s="6" t="n">
        <f aca="false">JK16*JK7/100</f>
        <v>0.0129216158845105</v>
      </c>
      <c r="JL4" s="6" t="n">
        <f aca="false">JL16*JL7/100</f>
        <v>0.0129031109916842</v>
      </c>
      <c r="JM4" s="6" t="n">
        <f aca="false">JM16*JM7/100</f>
        <v>0.0129044799647122</v>
      </c>
      <c r="JN4" s="6" t="n">
        <f aca="false">JN16*JN7/100</f>
        <v>0.0128779566334115</v>
      </c>
      <c r="JO4" s="6" t="n">
        <f aca="false">JO16*JO7/100</f>
        <v>0.0128800276842499</v>
      </c>
      <c r="JP4" s="6" t="n">
        <f aca="false">JP16*JP7/100</f>
        <v>0.0128767021338504</v>
      </c>
      <c r="JQ4" s="6" t="n">
        <f aca="false">JQ16*JQ7/100</f>
        <v>0.0128721123036507</v>
      </c>
      <c r="JR4" s="6" t="n">
        <f aca="false">JR16*JR7/100</f>
        <v>0.0128560898252053</v>
      </c>
      <c r="JS4" s="6" t="n">
        <f aca="false">JS16*JS7/100</f>
        <v>0.0128476128009991</v>
      </c>
      <c r="JT4" s="6" t="n">
        <f aca="false">JT16*JT7/100</f>
        <v>0.012834798647315</v>
      </c>
      <c r="JU4" s="6" t="n">
        <f aca="false">JU16*JU7/100</f>
        <v>0.0128311547821804</v>
      </c>
      <c r="JV4" s="6" t="n">
        <f aca="false">JV16*JV7/100</f>
        <v>0.0128231893232241</v>
      </c>
      <c r="JW4" s="6" t="n">
        <f aca="false">JW16*JW7/100</f>
        <v>0.0128006013189697</v>
      </c>
      <c r="JX4" s="6" t="n">
        <f aca="false">JX16*JX7/100</f>
        <v>0.0127865556496618</v>
      </c>
      <c r="JY4" s="6" t="n">
        <f aca="false">JY16*JY7/100</f>
        <v>0.0127710985975284</v>
      </c>
      <c r="JZ4" s="6" t="n">
        <f aca="false">JZ16*JZ7/100</f>
        <v>0.0127616642179163</v>
      </c>
      <c r="KA4" s="6" t="n">
        <f aca="false">KA16*KA7/100</f>
        <v>0.0127527043662949</v>
      </c>
      <c r="KB4" s="6" t="n">
        <f aca="false">KB16*KB7/100</f>
        <v>0.0127334775575628</v>
      </c>
      <c r="KC4" s="6" t="n">
        <f aca="false">KC16*KC7/100</f>
        <v>0.0127221573360544</v>
      </c>
      <c r="KD4" s="6" t="n">
        <f aca="false">KD16*KD7/100</f>
        <v>0.0127033639626069</v>
      </c>
      <c r="KE4" s="6" t="n">
        <f aca="false">KE16*KE7/100</f>
        <v>0.012696390603875</v>
      </c>
      <c r="KF4" s="6" t="n">
        <f aca="false">KF16*KF7/100</f>
        <v>0.0126870440228374</v>
      </c>
      <c r="KG4" s="6" t="n">
        <f aca="false">KG16*KG7/100</f>
        <v>0.0126816192763535</v>
      </c>
      <c r="KH4" s="6" t="n">
        <f aca="false">KH16*KH7/100</f>
        <v>0.0126791111225728</v>
      </c>
      <c r="KI4" s="6" t="n">
        <f aca="false">KI16*KI7/100</f>
        <v>0.0126727509510531</v>
      </c>
      <c r="KJ4" s="6" t="n">
        <f aca="false">KJ16*KJ7/100</f>
        <v>0.0126591392557258</v>
      </c>
      <c r="KK4" s="6" t="n">
        <f aca="false">KK16*KK7/100</f>
        <v>0.0126568255674154</v>
      </c>
      <c r="KL4" s="6" t="n">
        <f aca="false">KL16*KL7/100</f>
        <v>0.0126280075522126</v>
      </c>
      <c r="KM4" s="6" t="n">
        <f aca="false">KM16*KM7/100</f>
        <v>0.0126240246699133</v>
      </c>
      <c r="KN4" s="6" t="n">
        <f aca="false">KN16*KN7/100</f>
        <v>0.0126301394544212</v>
      </c>
      <c r="KO4" s="6" t="n">
        <f aca="false">KO16*KO7/100</f>
        <v>0.0126312315676627</v>
      </c>
      <c r="KP4" s="6" t="n">
        <f aca="false">KP16*KP7/100</f>
        <v>0.0126511503564025</v>
      </c>
      <c r="KQ4" s="6" t="n">
        <f aca="false">KQ16*KQ7/100</f>
        <v>0.0126413071182316</v>
      </c>
      <c r="KR4" s="6" t="n">
        <f aca="false">KR16*KR7/100</f>
        <v>0.0126409482495694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0.052119722</v>
      </c>
      <c r="C5" s="4" t="n">
        <v>0.0466027128</v>
      </c>
      <c r="D5" s="4" t="n">
        <v>0.045044128</v>
      </c>
      <c r="E5" s="4" t="n">
        <v>0.0430046927</v>
      </c>
      <c r="F5" s="4" t="n">
        <v>0.0329657923</v>
      </c>
      <c r="G5" s="4" t="n">
        <v>0.0484533786</v>
      </c>
      <c r="H5" s="4" t="n">
        <v>0.0472282835</v>
      </c>
      <c r="I5" s="4" t="n">
        <v>0.0475792245</v>
      </c>
      <c r="J5" s="4" t="n">
        <v>0.0388295376</v>
      </c>
      <c r="K5" s="4" t="n">
        <v>0.0370012426</v>
      </c>
      <c r="L5" s="4" t="n">
        <v>0.0407329508</v>
      </c>
      <c r="M5" s="4" t="n">
        <v>0.0549010969</v>
      </c>
      <c r="N5" s="4" t="n">
        <v>0.0407739082</v>
      </c>
      <c r="O5" s="4" t="n">
        <v>0.0358259075</v>
      </c>
      <c r="P5" s="4" t="n">
        <v>0.0469081479</v>
      </c>
      <c r="Q5" s="4" t="n">
        <v>0.0520958815</v>
      </c>
      <c r="R5" s="4" t="n">
        <v>0.0526612851</v>
      </c>
      <c r="S5" s="4" t="n">
        <v>0.0532266887</v>
      </c>
      <c r="T5" s="4" t="n">
        <v>0.0514154637</v>
      </c>
      <c r="U5" s="4" t="n">
        <v>0.0507627785</v>
      </c>
      <c r="V5" s="4" t="n">
        <v>0.0506610164</v>
      </c>
      <c r="W5" s="4" t="n">
        <v>0.0434780716</v>
      </c>
      <c r="X5" s="4" t="n">
        <v>0.0403601124</v>
      </c>
      <c r="Y5" s="4" t="n">
        <v>0.0424968189</v>
      </c>
      <c r="Z5" s="4" t="n">
        <v>0.0503282998</v>
      </c>
      <c r="AA5" s="4" t="n">
        <v>0.0448537927</v>
      </c>
      <c r="AB5" s="4" t="n">
        <v>0.0360355376</v>
      </c>
      <c r="AC5" s="4" t="n">
        <v>0.0398442061</v>
      </c>
      <c r="AD5" s="4" t="n">
        <v>0.0580184587</v>
      </c>
      <c r="AE5" s="4" t="n">
        <v>0.0349221463</v>
      </c>
      <c r="AF5" s="4" t="n">
        <v>0.0332022402</v>
      </c>
      <c r="AG5" s="4" t="n">
        <v>0.0438542538</v>
      </c>
      <c r="AH5" s="4" t="n">
        <v>0.0427923063</v>
      </c>
      <c r="AI5" s="4" t="n">
        <v>0.0555026844</v>
      </c>
      <c r="AJ5" s="4" t="n">
        <v>0.0450823388</v>
      </c>
      <c r="AK5" s="4" t="n">
        <v>0.0432623277</v>
      </c>
      <c r="AL5" s="4" t="n">
        <v>0.04268357</v>
      </c>
      <c r="AM5" s="4" t="n">
        <v>0.0381500674</v>
      </c>
      <c r="AN5" s="4" t="n">
        <v>0.0336524838</v>
      </c>
      <c r="AO5" s="4" t="n">
        <v>0.0376403751</v>
      </c>
      <c r="AP5" s="4" t="n">
        <v>0.0375873096</v>
      </c>
      <c r="AQ5" s="4" t="n">
        <v>0.0434795325</v>
      </c>
      <c r="AR5" s="4" t="n">
        <v>0.0337827243</v>
      </c>
      <c r="AS5" s="4" t="n">
        <v>0.0355261478</v>
      </c>
      <c r="AT5" s="4" t="n">
        <v>0.0441876068</v>
      </c>
      <c r="AU5" s="4" t="n">
        <v>0.0371619223</v>
      </c>
      <c r="AV5" s="4" t="n">
        <v>0.0283173586</v>
      </c>
      <c r="AW5" s="4" t="n">
        <v>0.0341331758</v>
      </c>
      <c r="AX5" s="4" t="n">
        <f aca="false">AW5*3/4+BA5*1/4</f>
        <v>0.034870036425</v>
      </c>
      <c r="AY5" s="4" t="n">
        <f aca="false">AW5*2/4+BA5*2/4</f>
        <v>0.03560689705</v>
      </c>
      <c r="AZ5" s="4" t="n">
        <f aca="false">AW5*1/4+BA5*3/4</f>
        <v>0.036343757675</v>
      </c>
      <c r="BA5" s="4" t="n">
        <v>0.0370806183</v>
      </c>
      <c r="BB5" s="4" t="n">
        <v>0.0278732659</v>
      </c>
      <c r="BC5" s="4" t="n">
        <v>0.0358941236</v>
      </c>
      <c r="BD5" s="1" t="n">
        <v>0.0313599222</v>
      </c>
      <c r="BE5" s="4" t="n">
        <f aca="false">BE17*BE7/100</f>
        <v>0.0387673875194674</v>
      </c>
      <c r="BF5" s="4" t="n">
        <f aca="false">BF17*BF7/100</f>
        <v>0.0388753053064664</v>
      </c>
      <c r="BG5" s="4" t="n">
        <f aca="false">BG17*BG7/100</f>
        <v>0.0389273558286405</v>
      </c>
      <c r="BH5" s="4" t="n">
        <f aca="false">BH17*BH7/100</f>
        <v>0.0390519641012223</v>
      </c>
      <c r="BI5" s="4" t="n">
        <f aca="false">BI17*BI7/100</f>
        <v>0.0392094348748331</v>
      </c>
      <c r="BJ5" s="4" t="n">
        <f aca="false">BJ17*BJ7/100</f>
        <v>0.0393452067067708</v>
      </c>
      <c r="BK5" s="4" t="n">
        <f aca="false">BK17*BK7/100</f>
        <v>0.0393965393161559</v>
      </c>
      <c r="BL5" s="4" t="n">
        <f aca="false">BL17*BL7/100</f>
        <v>0.0395003085151153</v>
      </c>
      <c r="BM5" s="4" t="n">
        <f aca="false">BM17*BM7/100</f>
        <v>0.0396305648531505</v>
      </c>
      <c r="BN5" s="4" t="n">
        <f aca="false">BN17*BN7/100</f>
        <v>0.0397371472493534</v>
      </c>
      <c r="BO5" s="4" t="n">
        <f aca="false">BO17*BO7/100</f>
        <v>0.0398281600546667</v>
      </c>
      <c r="BP5" s="4" t="n">
        <f aca="false">BP17*BP7/100</f>
        <v>0.0399277445529203</v>
      </c>
      <c r="BQ5" s="4" t="n">
        <f aca="false">BQ17*BQ7/100</f>
        <v>0.0400152532770907</v>
      </c>
      <c r="BR5" s="4" t="n">
        <f aca="false">BR17*BR7/100</f>
        <v>0.0400504250355703</v>
      </c>
      <c r="BS5" s="4" t="n">
        <f aca="false">BS17*BS7/100</f>
        <v>0.0401158006113157</v>
      </c>
      <c r="BT5" s="4" t="n">
        <f aca="false">BT17*BT7/100</f>
        <v>0.04019005644544</v>
      </c>
      <c r="BU5" s="4" t="n">
        <f aca="false">BU17*BU7/100</f>
        <v>0.040286466389098</v>
      </c>
      <c r="BV5" s="4" t="n">
        <f aca="false">BV17*BV7/100</f>
        <v>0.0403657180236927</v>
      </c>
      <c r="BW5" s="4" t="n">
        <f aca="false">BW17*BW7/100</f>
        <v>0.0404886779684967</v>
      </c>
      <c r="BX5" s="4" t="n">
        <f aca="false">BX17*BX7/100</f>
        <v>0.0406479352546184</v>
      </c>
      <c r="BY5" s="4" t="n">
        <f aca="false">BY17*BY7/100</f>
        <v>0.040744909923939</v>
      </c>
      <c r="BZ5" s="4" t="n">
        <f aca="false">BZ17*BZ7/100</f>
        <v>0.0408788815363241</v>
      </c>
      <c r="CA5" s="4" t="n">
        <f aca="false">CA17*CA7/100</f>
        <v>0.0409217894329538</v>
      </c>
      <c r="CB5" s="4" t="n">
        <f aca="false">CB17*CB7/100</f>
        <v>0.0410275037604325</v>
      </c>
      <c r="CC5" s="4" t="n">
        <f aca="false">CC17*CC7/100</f>
        <v>0.0411200305896208</v>
      </c>
      <c r="CD5" s="4" t="n">
        <f aca="false">CD17*CD7/100</f>
        <v>0.041175647310728</v>
      </c>
      <c r="CE5" s="4" t="n">
        <f aca="false">CE17*CE7/100</f>
        <v>0.0412680481052162</v>
      </c>
      <c r="CF5" s="4" t="n">
        <f aca="false">CF17*CF7/100</f>
        <v>0.0413027608277505</v>
      </c>
      <c r="CG5" s="4" t="n">
        <f aca="false">CG17*CG7/100</f>
        <v>0.0414498120621746</v>
      </c>
      <c r="CH5" s="4" t="n">
        <f aca="false">CH17*CH7/100</f>
        <v>0.0415484499010866</v>
      </c>
      <c r="CI5" s="4" t="n">
        <f aca="false">CI17*CI7/100</f>
        <v>0.0416147762487399</v>
      </c>
      <c r="CJ5" s="4" t="n">
        <f aca="false">CJ17*CJ7/100</f>
        <v>0.0417087064455674</v>
      </c>
      <c r="CK5" s="4" t="n">
        <f aca="false">CK17*CK7/100</f>
        <v>0.0419126303985886</v>
      </c>
      <c r="CL5" s="4" t="n">
        <f aca="false">CL17*CL7/100</f>
        <v>0.0419675887803284</v>
      </c>
      <c r="CM5" s="4" t="n">
        <f aca="false">CM17*CM7/100</f>
        <v>0.0419867371195251</v>
      </c>
      <c r="CN5" s="4" t="n">
        <f aca="false">CN17*CN7/100</f>
        <v>0.0420216280744855</v>
      </c>
      <c r="CO5" s="4" t="n">
        <f aca="false">CO17*CO7/100</f>
        <v>0.0420874605244208</v>
      </c>
      <c r="CP5" s="4" t="n">
        <f aca="false">CP17*CP7/100</f>
        <v>0.0421451023104231</v>
      </c>
      <c r="CQ5" s="4" t="n">
        <f aca="false">CQ17*CQ7/100</f>
        <v>0.0422262667016253</v>
      </c>
      <c r="CR5" s="4" t="n">
        <f aca="false">CR17*CR7/100</f>
        <v>0.0422726123290623</v>
      </c>
      <c r="CS5" s="4" t="n">
        <f aca="false">CS17*CS7/100</f>
        <v>0.042387740954594</v>
      </c>
      <c r="CT5" s="4" t="n">
        <f aca="false">CT17*CT7/100</f>
        <v>0.0424731762888218</v>
      </c>
      <c r="CU5" s="4" t="n">
        <f aca="false">CU17*CU7/100</f>
        <v>0.0425305958848676</v>
      </c>
      <c r="CV5" s="4" t="n">
        <f aca="false">CV17*CV7/100</f>
        <v>0.0425310956189374</v>
      </c>
      <c r="CW5" s="4" t="n">
        <f aca="false">CW17*CW7/100</f>
        <v>0.0425767482511943</v>
      </c>
      <c r="CX5" s="4" t="n">
        <f aca="false">CX17*CX7/100</f>
        <v>0.042591816804187</v>
      </c>
      <c r="CY5" s="4" t="n">
        <f aca="false">CY17*CY7/100</f>
        <v>0.0426832703834954</v>
      </c>
      <c r="CZ5" s="4" t="n">
        <f aca="false">CZ17*CZ7/100</f>
        <v>0.0427360921570425</v>
      </c>
      <c r="DA5" s="4" t="n">
        <f aca="false">DA17*DA7/100</f>
        <v>0.0427882225635526</v>
      </c>
      <c r="DB5" s="4" t="n">
        <f aca="false">DB17*DB7/100</f>
        <v>0.0428706637188702</v>
      </c>
      <c r="DC5" s="4" t="n">
        <f aca="false">DC17*DC7/100</f>
        <v>0.0429317416140264</v>
      </c>
      <c r="DD5" s="4" t="n">
        <f aca="false">DD17*DD7/100</f>
        <v>0.0429985278244274</v>
      </c>
      <c r="DE5" s="4" t="n">
        <f aca="false">DE17*DE7/100</f>
        <v>0.0429379284748985</v>
      </c>
      <c r="DF5" s="4" t="n">
        <f aca="false">DF17*DF7/100</f>
        <v>0.0428481300526926</v>
      </c>
      <c r="DG5" s="4" t="n">
        <f aca="false">DG17*DG7/100</f>
        <v>0.0427107734859997</v>
      </c>
      <c r="DH5" s="4" t="n">
        <f aca="false">DH17*DH7/100</f>
        <v>0.0425725694497903</v>
      </c>
      <c r="DI5" s="4" t="n">
        <f aca="false">DI17*DI7/100</f>
        <v>0.0424544544851712</v>
      </c>
      <c r="DJ5" s="4" t="n">
        <f aca="false">DJ17*DJ7/100</f>
        <v>0.0423563940281828</v>
      </c>
      <c r="DK5" s="4" t="n">
        <f aca="false">DK17*DK7/100</f>
        <v>0.0422909117424484</v>
      </c>
      <c r="DL5" s="4" t="n">
        <f aca="false">DL17*DL7/100</f>
        <v>0.0422201812928172</v>
      </c>
      <c r="DM5" s="4" t="n">
        <f aca="false">DM17*DM7/100</f>
        <v>0.0421640425617004</v>
      </c>
      <c r="DN5" s="4" t="n">
        <f aca="false">DN17*DN7/100</f>
        <v>0.0420740764962533</v>
      </c>
      <c r="DO5" s="4" t="n">
        <f aca="false">DO17*DO7/100</f>
        <v>0.0420292026190679</v>
      </c>
      <c r="DP5" s="4" t="n">
        <f aca="false">DP17*DP7/100</f>
        <v>0.0419642614559188</v>
      </c>
      <c r="DQ5" s="4" t="n">
        <f aca="false">DQ17*DQ7/100</f>
        <v>0.0418995391329038</v>
      </c>
      <c r="DR5" s="4" t="n">
        <f aca="false">DR17*DR7/100</f>
        <v>0.0417790514231899</v>
      </c>
      <c r="DS5" s="4" t="n">
        <f aca="false">DS17*DS7/100</f>
        <v>0.04173177080303</v>
      </c>
      <c r="DT5" s="4" t="n">
        <f aca="false">DT17*DT7/100</f>
        <v>0.0416535251321226</v>
      </c>
      <c r="DU5" s="4" t="n">
        <f aca="false">DU17*DU7/100</f>
        <v>0.0416005499377806</v>
      </c>
      <c r="DV5" s="4" t="n">
        <f aca="false">DV17*DV7/100</f>
        <v>0.0415423680479684</v>
      </c>
      <c r="DW5" s="4" t="n">
        <f aca="false">DW17*DW7/100</f>
        <v>0.0414929654142532</v>
      </c>
      <c r="DX5" s="4" t="n">
        <f aca="false">DX17*DX7/100</f>
        <v>0.0413962492652994</v>
      </c>
      <c r="DY5" s="4" t="n">
        <f aca="false">DY17*DY7/100</f>
        <v>0.0413425744840626</v>
      </c>
      <c r="DZ5" s="4" t="n">
        <f aca="false">DZ17*DZ7/100</f>
        <v>0.0412990541147396</v>
      </c>
      <c r="EA5" s="4" t="n">
        <f aca="false">EA17*EA7/100</f>
        <v>0.0412085424101698</v>
      </c>
      <c r="EB5" s="4" t="n">
        <f aca="false">EB17*EB7/100</f>
        <v>0.0411266205449138</v>
      </c>
      <c r="EC5" s="4" t="n">
        <f aca="false">EC17*EC7/100</f>
        <v>0.0410006600708765</v>
      </c>
      <c r="ED5" s="4" t="n">
        <f aca="false">ED17*ED7/100</f>
        <v>0.0409357925876422</v>
      </c>
      <c r="EE5" s="4" t="n">
        <f aca="false">EE17*EE7/100</f>
        <v>0.040858032319592</v>
      </c>
      <c r="EF5" s="4" t="n">
        <f aca="false">EF17*EF7/100</f>
        <v>0.0408220607260446</v>
      </c>
      <c r="EG5" s="4" t="n">
        <f aca="false">EG17*EG7/100</f>
        <v>0.0407372087676996</v>
      </c>
      <c r="EH5" s="4" t="n">
        <f aca="false">EH17*EH7/100</f>
        <v>0.0406600375107199</v>
      </c>
      <c r="EI5" s="4" t="n">
        <f aca="false">EI17*EI7/100</f>
        <v>0.0405514850522158</v>
      </c>
      <c r="EJ5" s="4" t="n">
        <f aca="false">EJ17*EJ7/100</f>
        <v>0.0404596379724894</v>
      </c>
      <c r="EK5" s="4" t="n">
        <f aca="false">EK17*EK7/100</f>
        <v>0.0403670354561409</v>
      </c>
      <c r="EL5" s="4" t="n">
        <f aca="false">EL17*EL7/100</f>
        <v>0.0402582819366483</v>
      </c>
      <c r="EM5" s="4" t="n">
        <f aca="false">EM17*EM7/100</f>
        <v>0.0401884541521764</v>
      </c>
      <c r="EN5" s="4" t="n">
        <f aca="false">EN17*EN7/100</f>
        <v>0.0401019517055606</v>
      </c>
      <c r="EO5" s="4" t="n">
        <f aca="false">EO17*EO7/100</f>
        <v>0.0400284793238888</v>
      </c>
      <c r="EP5" s="4" t="n">
        <f aca="false">EP17*EP7/100</f>
        <v>0.0399832090321354</v>
      </c>
      <c r="EQ5" s="4" t="n">
        <f aca="false">EQ17*EQ7/100</f>
        <v>0.0399326085177228</v>
      </c>
      <c r="ER5" s="4" t="n">
        <f aca="false">ER17*ER7/100</f>
        <v>0.039853363232112</v>
      </c>
      <c r="ES5" s="4" t="n">
        <f aca="false">ES17*ES7/100</f>
        <v>0.0397921647973964</v>
      </c>
      <c r="ET5" s="4" t="n">
        <f aca="false">ET17*ET7/100</f>
        <v>0.0397830403641739</v>
      </c>
      <c r="EU5" s="4" t="n">
        <f aca="false">EU17*EU7/100</f>
        <v>0.0397248254672133</v>
      </c>
      <c r="EV5" s="4" t="e">
        <f aca="false">EV17*EV7/100</f>
        <v>#DIV/0!</v>
      </c>
      <c r="EX5" s="6" t="n">
        <v>25</v>
      </c>
      <c r="EY5" s="4" t="n">
        <v>0.0252920734</v>
      </c>
      <c r="EZ5" s="4" t="n">
        <v>0.0332188681</v>
      </c>
      <c r="FA5" s="4" t="n">
        <v>0.0240228945</v>
      </c>
      <c r="FB5" s="4" t="n">
        <v>0.026185484</v>
      </c>
      <c r="FC5" s="4" t="n">
        <v>0.026328069</v>
      </c>
      <c r="FD5" s="4" t="n">
        <v>0.0266373134</v>
      </c>
      <c r="FE5" s="4" t="n">
        <v>0.0166969676</v>
      </c>
      <c r="FF5" s="4" t="n">
        <v>0.0215396142</v>
      </c>
      <c r="FG5" s="4" t="n">
        <v>0.022439035</v>
      </c>
      <c r="FH5" s="4" t="n">
        <v>0.0251281874</v>
      </c>
      <c r="FI5" s="4" t="n">
        <v>0.0236779621</v>
      </c>
      <c r="FJ5" s="4" t="n">
        <v>0.0228166782</v>
      </c>
      <c r="FK5" s="4" t="n">
        <v>0.0263999052</v>
      </c>
      <c r="FL5" s="4" t="n">
        <v>0.0225675336</v>
      </c>
      <c r="FM5" s="4" t="n">
        <v>0.0293067312</v>
      </c>
      <c r="FN5" s="4" t="n">
        <v>0.0388658054</v>
      </c>
      <c r="FO5" s="4" t="n">
        <v>0.0314289806</v>
      </c>
      <c r="FP5" s="4" t="n">
        <v>0.0239921558</v>
      </c>
      <c r="FQ5" s="4" t="n">
        <v>0.0222281363</v>
      </c>
      <c r="FR5" s="4" t="n">
        <v>0.02844628</v>
      </c>
      <c r="FS5" s="4" t="n">
        <v>0.0203095786</v>
      </c>
      <c r="FT5" s="4" t="n">
        <v>0.0214564928</v>
      </c>
      <c r="FU5" s="4" t="n">
        <v>0.0286235732</v>
      </c>
      <c r="FV5" s="4" t="n">
        <v>0.0270516217</v>
      </c>
      <c r="FW5" s="4" t="n">
        <v>0.0266220288</v>
      </c>
      <c r="FX5" s="4" t="n">
        <v>0.0251179137</v>
      </c>
      <c r="FY5" s="4" t="n">
        <v>0.0273992403</v>
      </c>
      <c r="FZ5" s="4" t="n">
        <v>0.0283448927</v>
      </c>
      <c r="GA5" s="4" t="n">
        <v>0.0361774432</v>
      </c>
      <c r="GB5" s="4" t="n">
        <v>0.0346326848</v>
      </c>
      <c r="GC5" s="4" t="n">
        <v>0.0206070323</v>
      </c>
      <c r="GD5" s="4" t="n">
        <v>0.0285946667</v>
      </c>
      <c r="GE5" s="4" t="n">
        <v>0.0278825155</v>
      </c>
      <c r="GF5" s="4" t="n">
        <v>0.0221814696</v>
      </c>
      <c r="GG5" s="4" t="n">
        <v>0.023251718</v>
      </c>
      <c r="GH5" s="4" t="n">
        <v>0.033393643</v>
      </c>
      <c r="GI5" s="4" t="n">
        <v>0.0296338069</v>
      </c>
      <c r="GJ5" s="4" t="n">
        <v>0.0352989785</v>
      </c>
      <c r="GK5" s="4" t="n">
        <v>0.0252431345</v>
      </c>
      <c r="GL5" s="4" t="n">
        <v>0.0209293385</v>
      </c>
      <c r="GM5" s="4" t="n">
        <v>0.0288509633</v>
      </c>
      <c r="GN5" s="4" t="n">
        <v>0.0245056477</v>
      </c>
      <c r="GO5" s="4" t="n">
        <v>0.0262997026</v>
      </c>
      <c r="GP5" s="4" t="n">
        <v>0.0307144028</v>
      </c>
      <c r="GQ5" s="4" t="n">
        <v>0.0301412241</v>
      </c>
      <c r="GR5" s="4" t="n">
        <v>0.0328223525</v>
      </c>
      <c r="GS5" s="4" t="n">
        <v>0.0227619746</v>
      </c>
      <c r="GT5" s="4" t="n">
        <v>0.0254884445</v>
      </c>
      <c r="GU5" s="4" t="n">
        <f aca="false">GT5*3/4+GX5*1/4</f>
        <v>0.024051629525</v>
      </c>
      <c r="GV5" s="4" t="n">
        <f aca="false">GT5*2/4+GX5*2/4</f>
        <v>0.02261481455</v>
      </c>
      <c r="GW5" s="4" t="n">
        <f aca="false">GT5*1/4+GX5*3/4</f>
        <v>0.021177999575</v>
      </c>
      <c r="GX5" s="4" t="n">
        <v>0.0197411846</v>
      </c>
      <c r="GY5" s="4" t="n">
        <v>0.0170655292</v>
      </c>
      <c r="GZ5" s="4" t="n">
        <v>0.026049264</v>
      </c>
      <c r="HA5" s="1" t="n">
        <v>0.0232977099</v>
      </c>
      <c r="HB5" s="4" t="n">
        <f aca="false">HB17*HB7/100</f>
        <v>0.0298250764228753</v>
      </c>
      <c r="HC5" s="4" t="n">
        <f aca="false">HC17*HC7/100</f>
        <v>0.0299255973423054</v>
      </c>
      <c r="HD5" s="4" t="n">
        <f aca="false">HD17*HD7/100</f>
        <v>0.0300625593972082</v>
      </c>
      <c r="HE5" s="4" t="n">
        <f aca="false">HE17*HE7/100</f>
        <v>0.0301769362800129</v>
      </c>
      <c r="HF5" s="4" t="n">
        <f aca="false">HF17*HF7/100</f>
        <v>0.0302506504624626</v>
      </c>
      <c r="HG5" s="4" t="n">
        <f aca="false">HG17*HG7/100</f>
        <v>0.0303785434849595</v>
      </c>
      <c r="HH5" s="4" t="n">
        <f aca="false">HH17*HH7/100</f>
        <v>0.0305249837452416</v>
      </c>
      <c r="HI5" s="4" t="n">
        <f aca="false">HI17*HI7/100</f>
        <v>0.0306913229874676</v>
      </c>
      <c r="HJ5" s="4" t="n">
        <f aca="false">HJ17*HJ7/100</f>
        <v>0.0308131293504735</v>
      </c>
      <c r="HK5" s="4" t="n">
        <f aca="false">HK17*HK7/100</f>
        <v>0.0309273006652844</v>
      </c>
      <c r="HL5" s="4" t="n">
        <f aca="false">HL17*HL7/100</f>
        <v>0.0310702417985925</v>
      </c>
      <c r="HM5" s="4" t="n">
        <f aca="false">HM17*HM7/100</f>
        <v>0.0311619458844858</v>
      </c>
      <c r="HN5" s="4" t="n">
        <f aca="false">HN17*HN7/100</f>
        <v>0.0313101336863896</v>
      </c>
      <c r="HO5" s="4" t="n">
        <f aca="false">HO17*HO7/100</f>
        <v>0.0314575289512352</v>
      </c>
      <c r="HP5" s="4" t="n">
        <f aca="false">HP17*HP7/100</f>
        <v>0.0315965059320761</v>
      </c>
      <c r="HQ5" s="4" t="n">
        <f aca="false">HQ17*HQ7/100</f>
        <v>0.0317397100346024</v>
      </c>
      <c r="HR5" s="4" t="n">
        <f aca="false">HR17*HR7/100</f>
        <v>0.0318909107850941</v>
      </c>
      <c r="HS5" s="4" t="n">
        <f aca="false">HS17*HS7/100</f>
        <v>0.0319675209212341</v>
      </c>
      <c r="HT5" s="4" t="n">
        <f aca="false">HT17*HT7/100</f>
        <v>0.0320382977181556</v>
      </c>
      <c r="HU5" s="4" t="n">
        <f aca="false">HU17*HU7/100</f>
        <v>0.0320960071006384</v>
      </c>
      <c r="HV5" s="4" t="n">
        <f aca="false">HV17*HV7/100</f>
        <v>0.0322086902882256</v>
      </c>
      <c r="HW5" s="4" t="n">
        <f aca="false">HW17*HW7/100</f>
        <v>0.0323315622869271</v>
      </c>
      <c r="HX5" s="4" t="n">
        <f aca="false">HX17*HX7/100</f>
        <v>0.0324253614954228</v>
      </c>
      <c r="HY5" s="4" t="n">
        <f aca="false">HY17*HY7/100</f>
        <v>0.0324932994431891</v>
      </c>
      <c r="HZ5" s="4" t="n">
        <f aca="false">HZ17*HZ7/100</f>
        <v>0.0326048734531639</v>
      </c>
      <c r="IA5" s="4" t="n">
        <f aca="false">IA17*IA7/100</f>
        <v>0.0327115906250226</v>
      </c>
      <c r="IB5" s="4" t="n">
        <f aca="false">IB17*IB7/100</f>
        <v>0.0328503816517208</v>
      </c>
      <c r="IC5" s="4" t="n">
        <f aca="false">IC17*IC7/100</f>
        <v>0.0329682935185515</v>
      </c>
      <c r="ID5" s="4" t="n">
        <f aca="false">ID17*ID7/100</f>
        <v>0.0331015582229932</v>
      </c>
      <c r="IE5" s="4" t="n">
        <f aca="false">IE17*IE7/100</f>
        <v>0.0332339564988064</v>
      </c>
      <c r="IF5" s="4" t="n">
        <f aca="false">IF17*IF7/100</f>
        <v>0.0333590259560481</v>
      </c>
      <c r="IG5" s="4" t="n">
        <f aca="false">IG17*IG7/100</f>
        <v>0.03346861525968</v>
      </c>
      <c r="IH5" s="4" t="n">
        <f aca="false">IH17*IH7/100</f>
        <v>0.0335574845119396</v>
      </c>
      <c r="II5" s="4" t="n">
        <f aca="false">II17*II7/100</f>
        <v>0.033639548680993</v>
      </c>
      <c r="IJ5" s="4" t="n">
        <f aca="false">IJ17*IJ7/100</f>
        <v>0.0337966718651144</v>
      </c>
      <c r="IK5" s="4" t="n">
        <f aca="false">IK17*IK7/100</f>
        <v>0.0338777009814092</v>
      </c>
      <c r="IL5" s="4" t="n">
        <f aca="false">IL17*IL7/100</f>
        <v>0.033973708728357</v>
      </c>
      <c r="IM5" s="4" t="n">
        <f aca="false">IM17*IM7/100</f>
        <v>0.0340886015613824</v>
      </c>
      <c r="IN5" s="4" t="n">
        <f aca="false">IN17*IN7/100</f>
        <v>0.0341603241299198</v>
      </c>
      <c r="IO5" s="4" t="n">
        <f aca="false">IO17*IO7/100</f>
        <v>0.0343150523079691</v>
      </c>
      <c r="IP5" s="4" t="n">
        <f aca="false">IP17*IP7/100</f>
        <v>0.0344702880984318</v>
      </c>
      <c r="IQ5" s="4" t="n">
        <f aca="false">IQ17*IQ7/100</f>
        <v>0.0345455349684851</v>
      </c>
      <c r="IR5" s="4" t="n">
        <f aca="false">IR17*IR7/100</f>
        <v>0.0347146787438849</v>
      </c>
      <c r="IS5" s="4" t="n">
        <f aca="false">IS17*IS7/100</f>
        <v>0.0347522136270309</v>
      </c>
      <c r="IT5" s="4" t="n">
        <f aca="false">IT17*IT7/100</f>
        <v>0.0348640341289844</v>
      </c>
      <c r="IU5" s="4" t="n">
        <f aca="false">IU17*IU7/100</f>
        <v>0.0350268891040001</v>
      </c>
      <c r="IV5" s="4" t="n">
        <f aca="false">IV17*IV7/100</f>
        <v>0.035129096098811</v>
      </c>
      <c r="IW5" s="4" t="n">
        <f aca="false">IW17*IW7/100</f>
        <v>0.0352586388282226</v>
      </c>
      <c r="IX5" s="4" t="n">
        <f aca="false">IX17*IX7/100</f>
        <v>0.035333228728199</v>
      </c>
      <c r="IY5" s="4" t="n">
        <f aca="false">IY17*IY7/100</f>
        <v>0.0354930605473171</v>
      </c>
      <c r="IZ5" s="4" t="n">
        <f aca="false">IZ17*IZ7/100</f>
        <v>0.0356167623724519</v>
      </c>
      <c r="JA5" s="4" t="n">
        <f aca="false">JA17*JA7/100</f>
        <v>0.035633328897007</v>
      </c>
      <c r="JB5" s="4" t="n">
        <f aca="false">JB17*JB7/100</f>
        <v>0.0356642670264234</v>
      </c>
      <c r="JC5" s="4" t="n">
        <f aca="false">JC17*JC7/100</f>
        <v>0.035665245075511</v>
      </c>
      <c r="JD5" s="4" t="n">
        <f aca="false">JD17*JD7/100</f>
        <v>0.0356367043424506</v>
      </c>
      <c r="JE5" s="4" t="n">
        <f aca="false">JE17*JE7/100</f>
        <v>0.0356006567686976</v>
      </c>
      <c r="JF5" s="4" t="n">
        <f aca="false">JF17*JF7/100</f>
        <v>0.035543386708252</v>
      </c>
      <c r="JG5" s="4" t="n">
        <f aca="false">JG17*JG7/100</f>
        <v>0.0355084652991266</v>
      </c>
      <c r="JH5" s="4" t="n">
        <f aca="false">JH17*JH7/100</f>
        <v>0.0354563345859178</v>
      </c>
      <c r="JI5" s="4" t="n">
        <f aca="false">JI17*JI7/100</f>
        <v>0.0355027456917917</v>
      </c>
      <c r="JJ5" s="4" t="n">
        <f aca="false">JJ17*JJ7/100</f>
        <v>0.0354513276185798</v>
      </c>
      <c r="JK5" s="4" t="n">
        <f aca="false">JK17*JK7/100</f>
        <v>0.0354213686733275</v>
      </c>
      <c r="JL5" s="4" t="n">
        <f aca="false">JL17*JL7/100</f>
        <v>0.0353706421514342</v>
      </c>
      <c r="JM5" s="4" t="n">
        <f aca="false">JM17*JM7/100</f>
        <v>0.0353743948475957</v>
      </c>
      <c r="JN5" s="4" t="n">
        <f aca="false">JN17*JN7/100</f>
        <v>0.03530168778798</v>
      </c>
      <c r="JO5" s="4" t="n">
        <f aca="false">JO17*JO7/100</f>
        <v>0.0353073650543486</v>
      </c>
      <c r="JP5" s="4" t="n">
        <f aca="false">JP17*JP7/100</f>
        <v>0.0352982488921133</v>
      </c>
      <c r="JQ5" s="4" t="n">
        <f aca="false">JQ17*JQ7/100</f>
        <v>0.0352856670239396</v>
      </c>
      <c r="JR5" s="4" t="n">
        <f aca="false">JR17*JR7/100</f>
        <v>0.0352417454183797</v>
      </c>
      <c r="JS5" s="4" t="n">
        <f aca="false">JS17*JS7/100</f>
        <v>0.0352185077829056</v>
      </c>
      <c r="JT5" s="4" t="n">
        <f aca="false">JT17*JT7/100</f>
        <v>0.0351833809948987</v>
      </c>
      <c r="JU5" s="4" t="n">
        <f aca="false">JU17*JU7/100</f>
        <v>0.0351733922526639</v>
      </c>
      <c r="JV5" s="4" t="n">
        <f aca="false">JV17*JV7/100</f>
        <v>0.0351515569450006</v>
      </c>
      <c r="JW5" s="4" t="n">
        <f aca="false">JW17*JW7/100</f>
        <v>0.0350896375973402</v>
      </c>
      <c r="JX5" s="4" t="n">
        <f aca="false">JX17*JX7/100</f>
        <v>0.0350511349181654</v>
      </c>
      <c r="JY5" s="4" t="n">
        <f aca="false">JY17*JY7/100</f>
        <v>0.0350087632870078</v>
      </c>
      <c r="JZ5" s="4" t="n">
        <f aca="false">JZ17*JZ7/100</f>
        <v>0.0349829013018327</v>
      </c>
      <c r="KA5" s="4" t="n">
        <f aca="false">KA17*KA7/100</f>
        <v>0.0349583401161128</v>
      </c>
      <c r="KB5" s="4" t="n">
        <f aca="false">KB17*KB7/100</f>
        <v>0.0349056346428501</v>
      </c>
      <c r="KC5" s="4" t="n">
        <f aca="false">KC17*KC7/100</f>
        <v>0.0348746030951633</v>
      </c>
      <c r="KD5" s="4" t="n">
        <f aca="false">KD17*KD7/100</f>
        <v>0.0348230857760098</v>
      </c>
      <c r="KE5" s="4" t="n">
        <f aca="false">KE17*KE7/100</f>
        <v>0.0348039700622523</v>
      </c>
      <c r="KF5" s="4" t="n">
        <f aca="false">KF17*KF7/100</f>
        <v>0.0347783487548455</v>
      </c>
      <c r="KG5" s="4" t="n">
        <f aca="false">KG17*KG7/100</f>
        <v>0.0347634781731102</v>
      </c>
      <c r="KH5" s="4" t="n">
        <f aca="false">KH17*KH7/100</f>
        <v>0.0347566026986688</v>
      </c>
      <c r="KI5" s="4" t="n">
        <f aca="false">KI17*KI7/100</f>
        <v>0.0347391678838406</v>
      </c>
      <c r="KJ5" s="4" t="n">
        <f aca="false">KJ17*KJ7/100</f>
        <v>0.0347018548354753</v>
      </c>
      <c r="KK5" s="4" t="n">
        <f aca="false">KK17*KK7/100</f>
        <v>0.0346955124393408</v>
      </c>
      <c r="KL5" s="4" t="n">
        <f aca="false">KL17*KL7/100</f>
        <v>0.0346165150794089</v>
      </c>
      <c r="KM5" s="4" t="n">
        <f aca="false">KM17*KM7/100</f>
        <v>0.0346055970066563</v>
      </c>
      <c r="KN5" s="4" t="n">
        <f aca="false">KN17*KN7/100</f>
        <v>0.0346223591545446</v>
      </c>
      <c r="KO5" s="4" t="n">
        <f aca="false">KO17*KO7/100</f>
        <v>0.0346253529090493</v>
      </c>
      <c r="KP5" s="4" t="n">
        <f aca="false">KP17*KP7/100</f>
        <v>0.0346799552719258</v>
      </c>
      <c r="KQ5" s="4" t="n">
        <f aca="false">KQ17*KQ7/100</f>
        <v>0.0346529725035703</v>
      </c>
      <c r="KR5" s="4" t="n">
        <f aca="false">KR17*KR7/100</f>
        <v>0.0346519887551519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0.0766794734</v>
      </c>
      <c r="C6" s="6" t="n">
        <v>0.0577376528</v>
      </c>
      <c r="D6" s="6" t="n">
        <v>0.070876609</v>
      </c>
      <c r="E6" s="6" t="n">
        <v>0.0805307403</v>
      </c>
      <c r="F6" s="6" t="n">
        <v>0.0661286495</v>
      </c>
      <c r="G6" s="6" t="n">
        <v>0.069769006</v>
      </c>
      <c r="H6" s="6" t="n">
        <v>0.0692244562</v>
      </c>
      <c r="I6" s="6" t="n">
        <v>0.0880534937</v>
      </c>
      <c r="J6" s="6" t="n">
        <v>0.0811402656</v>
      </c>
      <c r="K6" s="6" t="n">
        <v>0.081915536</v>
      </c>
      <c r="L6" s="6" t="n">
        <v>0.0650045187</v>
      </c>
      <c r="M6" s="6" t="n">
        <v>0.0853944111</v>
      </c>
      <c r="N6" s="6" t="n">
        <v>0.0863343936</v>
      </c>
      <c r="O6" s="6" t="n">
        <v>0.064582187</v>
      </c>
      <c r="P6" s="6" t="n">
        <v>0.0766278321</v>
      </c>
      <c r="Q6" s="6" t="n">
        <v>0.0818218815</v>
      </c>
      <c r="R6" s="6" t="n">
        <v>0.0702176605</v>
      </c>
      <c r="S6" s="6" t="n">
        <v>0.0586134396</v>
      </c>
      <c r="T6" s="6" t="n">
        <v>0.0847691149</v>
      </c>
      <c r="U6" s="6" t="n">
        <v>0.0870576782</v>
      </c>
      <c r="V6" s="6" t="n">
        <v>0.0729260289</v>
      </c>
      <c r="W6" s="6" t="n">
        <v>0.0638020445</v>
      </c>
      <c r="X6" s="6" t="n">
        <v>0.0747401457</v>
      </c>
      <c r="Y6" s="6" t="n">
        <v>0.0807710044</v>
      </c>
      <c r="Z6" s="6" t="n">
        <v>0.0688416956</v>
      </c>
      <c r="AA6" s="6" t="n">
        <v>0.0670162259</v>
      </c>
      <c r="AB6" s="6" t="n">
        <v>0.0783175854</v>
      </c>
      <c r="AC6" s="6" t="n">
        <v>0.0798197788</v>
      </c>
      <c r="AD6" s="6" t="n">
        <v>0.059578501</v>
      </c>
      <c r="AE6" s="6" t="n">
        <v>0.0711522033</v>
      </c>
      <c r="AF6" s="6" t="n">
        <v>0.0698923226</v>
      </c>
      <c r="AG6" s="6" t="n">
        <v>0.0777065438</v>
      </c>
      <c r="AH6" s="6" t="n">
        <v>0.0635040958</v>
      </c>
      <c r="AI6" s="6" t="n">
        <v>0.0625465467</v>
      </c>
      <c r="AJ6" s="6" t="n">
        <v>0.0560649104</v>
      </c>
      <c r="AK6" s="6" t="n">
        <v>0.0632357734</v>
      </c>
      <c r="AL6" s="6" t="n">
        <v>0.0517529438</v>
      </c>
      <c r="AM6" s="6" t="n">
        <v>0.0604297914</v>
      </c>
      <c r="AN6" s="6" t="n">
        <v>0.0563417594</v>
      </c>
      <c r="AO6" s="6" t="n">
        <v>0.063433991</v>
      </c>
      <c r="AP6" s="6" t="n">
        <v>0.0773117579</v>
      </c>
      <c r="AQ6" s="6" t="n">
        <v>0.0545507973</v>
      </c>
      <c r="AR6" s="6" t="n">
        <v>0.053112951</v>
      </c>
      <c r="AS6" s="6" t="n">
        <v>0.047722345</v>
      </c>
      <c r="AT6" s="6" t="n">
        <v>0.0638341911</v>
      </c>
      <c r="AU6" s="6" t="n">
        <v>0.0656896461</v>
      </c>
      <c r="AV6" s="6" t="n">
        <v>0.0597384918</v>
      </c>
      <c r="AW6" s="6" t="n">
        <v>0.0573099988</v>
      </c>
      <c r="AX6" s="6" t="n">
        <f aca="false">AW6*3/4+BA6*1/4</f>
        <v>0.057231520125</v>
      </c>
      <c r="AY6" s="6" t="n">
        <f aca="false">AW6*2/4+BA6*2/4</f>
        <v>0.05715304145</v>
      </c>
      <c r="AZ6" s="6" t="n">
        <f aca="false">AW6*1/4+BA6*3/4</f>
        <v>0.057074562775</v>
      </c>
      <c r="BA6" s="6" t="n">
        <v>0.0569960841</v>
      </c>
      <c r="BB6" s="6" t="n">
        <v>0.0535320929</v>
      </c>
      <c r="BC6" s="6" t="n">
        <v>0.0615464147</v>
      </c>
      <c r="BD6" s="1" t="n">
        <v>0.0795858772</v>
      </c>
      <c r="BE6" s="6" t="n">
        <f aca="false">BE18*BE7/100</f>
        <v>0.0634584645353735</v>
      </c>
      <c r="BF6" s="6" t="n">
        <f aca="false">BF18*BF7/100</f>
        <v>0.063635115516964</v>
      </c>
      <c r="BG6" s="6" t="n">
        <f aca="false">BG18*BG7/100</f>
        <v>0.0637203171884404</v>
      </c>
      <c r="BH6" s="6" t="n">
        <f aca="false">BH18*BH7/100</f>
        <v>0.0639242888809482</v>
      </c>
      <c r="BI6" s="6" t="n">
        <f aca="false">BI18*BI7/100</f>
        <v>0.064182053309813</v>
      </c>
      <c r="BJ6" s="6" t="n">
        <f aca="false">BJ18*BJ7/100</f>
        <v>0.0644042986694622</v>
      </c>
      <c r="BK6" s="6" t="n">
        <f aca="false">BK18*BK7/100</f>
        <v>0.0644883251871256</v>
      </c>
      <c r="BL6" s="6" t="n">
        <f aca="false">BL18*BL7/100</f>
        <v>0.0646581853312667</v>
      </c>
      <c r="BM6" s="6" t="n">
        <f aca="false">BM18*BM7/100</f>
        <v>0.0648714023607496</v>
      </c>
      <c r="BN6" s="6" t="n">
        <f aca="false">BN18*BN7/100</f>
        <v>0.0650458674367402</v>
      </c>
      <c r="BO6" s="6" t="n">
        <f aca="false">BO18*BO7/100</f>
        <v>0.0651948465980348</v>
      </c>
      <c r="BP6" s="6" t="n">
        <f aca="false">BP18*BP7/100</f>
        <v>0.0653578567917841</v>
      </c>
      <c r="BQ6" s="6" t="n">
        <f aca="false">BQ18*BQ7/100</f>
        <v>0.0655011001110951</v>
      </c>
      <c r="BR6" s="6" t="n">
        <f aca="false">BR18*BR7/100</f>
        <v>0.0655586728785921</v>
      </c>
      <c r="BS6" s="6" t="n">
        <f aca="false">BS18*BS7/100</f>
        <v>0.0656656863742225</v>
      </c>
      <c r="BT6" s="6" t="n">
        <f aca="false">BT18*BT7/100</f>
        <v>0.0657872359940919</v>
      </c>
      <c r="BU6" s="6" t="n">
        <f aca="false">BU18*BU7/100</f>
        <v>0.0659450497489498</v>
      </c>
      <c r="BV6" s="6" t="n">
        <f aca="false">BV18*BV7/100</f>
        <v>0.0660747770110919</v>
      </c>
      <c r="BW6" s="6" t="n">
        <f aca="false">BW18*BW7/100</f>
        <v>0.0662760505504217</v>
      </c>
      <c r="BX6" s="6" t="n">
        <f aca="false">BX18*BX7/100</f>
        <v>0.0665367393275099</v>
      </c>
      <c r="BY6" s="6" t="n">
        <f aca="false">BY18*BY7/100</f>
        <v>0.066695477483668</v>
      </c>
      <c r="BZ6" s="6" t="n">
        <f aca="false">BZ18*BZ7/100</f>
        <v>0.0669147760579921</v>
      </c>
      <c r="CA6" s="6" t="n">
        <f aca="false">CA18*CA7/100</f>
        <v>0.0669850121355508</v>
      </c>
      <c r="CB6" s="6" t="n">
        <f aca="false">CB18*CB7/100</f>
        <v>0.0671580562669826</v>
      </c>
      <c r="CC6" s="6" t="n">
        <f aca="false">CC18*CC7/100</f>
        <v>0.0673095137389536</v>
      </c>
      <c r="CD6" s="6" t="n">
        <f aca="false">CD18*CD7/100</f>
        <v>0.0674005529332295</v>
      </c>
      <c r="CE6" s="6" t="n">
        <f aca="false">CE18*CE7/100</f>
        <v>0.0675518040985839</v>
      </c>
      <c r="CF6" s="6" t="n">
        <f aca="false">CF18*CF7/100</f>
        <v>0.0676086254686276</v>
      </c>
      <c r="CG6" s="6" t="n">
        <f aca="false">CG18*CG7/100</f>
        <v>0.0678493341194207</v>
      </c>
      <c r="CH6" s="6" t="n">
        <f aca="false">CH18*CH7/100</f>
        <v>0.0680107947233704</v>
      </c>
      <c r="CI6" s="6" t="n">
        <f aca="false">CI18*CI7/100</f>
        <v>0.0681193645406739</v>
      </c>
      <c r="CJ6" s="6" t="n">
        <f aca="false">CJ18*CJ7/100</f>
        <v>0.0682731191897635</v>
      </c>
      <c r="CK6" s="6" t="n">
        <f aca="false">CK18*CK7/100</f>
        <v>0.0686069229812675</v>
      </c>
      <c r="CL6" s="6" t="n">
        <f aca="false">CL18*CL7/100</f>
        <v>0.0686968845376609</v>
      </c>
      <c r="CM6" s="6" t="n">
        <f aca="false">CM18*CM7/100</f>
        <v>0.0687282285172679</v>
      </c>
      <c r="CN6" s="6" t="n">
        <f aca="false">CN18*CN7/100</f>
        <v>0.068785341636558</v>
      </c>
      <c r="CO6" s="6" t="n">
        <f aca="false">CO18*CO7/100</f>
        <v>0.0688931029910572</v>
      </c>
      <c r="CP6" s="6" t="n">
        <f aca="false">CP18*CP7/100</f>
        <v>0.0689874570207412</v>
      </c>
      <c r="CQ6" s="6" t="n">
        <f aca="false">CQ18*CQ7/100</f>
        <v>0.0691203152804848</v>
      </c>
      <c r="CR6" s="6" t="n">
        <f aca="false">CR18*CR7/100</f>
        <v>0.0691961785909439</v>
      </c>
      <c r="CS6" s="6" t="n">
        <f aca="false">CS18*CS7/100</f>
        <v>0.0693846330179191</v>
      </c>
      <c r="CT6" s="6" t="n">
        <f aca="false">CT18*CT7/100</f>
        <v>0.0695244823983923</v>
      </c>
      <c r="CU6" s="6" t="n">
        <f aca="false">CU18*CU7/100</f>
        <v>0.0696184727246035</v>
      </c>
      <c r="CV6" s="6" t="n">
        <f aca="false">CV18*CV7/100</f>
        <v>0.069619290740951</v>
      </c>
      <c r="CW6" s="6" t="n">
        <f aca="false">CW18*CW7/100</f>
        <v>0.0696940196853136</v>
      </c>
      <c r="CX6" s="6" t="n">
        <f aca="false">CX18*CX7/100</f>
        <v>0.0697186854494228</v>
      </c>
      <c r="CY6" s="6" t="n">
        <f aca="false">CY18*CY7/100</f>
        <v>0.0698683861151244</v>
      </c>
      <c r="CZ6" s="6" t="n">
        <f aca="false">CZ18*CZ7/100</f>
        <v>0.0699548502505179</v>
      </c>
      <c r="DA6" s="6" t="n">
        <f aca="false">DA18*DA7/100</f>
        <v>0.0700401826849274</v>
      </c>
      <c r="DB6" s="6" t="n">
        <f aca="false">DB18*DB7/100</f>
        <v>0.0701751308840639</v>
      </c>
      <c r="DC6" s="6" t="n">
        <f aca="false">DC18*DC7/100</f>
        <v>0.0702751094921586</v>
      </c>
      <c r="DD6" s="6" t="n">
        <f aca="false">DD18*DD7/100</f>
        <v>0.0703844320603108</v>
      </c>
      <c r="DE6" s="6" t="n">
        <f aca="false">DE18*DE7/100</f>
        <v>0.0702852367851324</v>
      </c>
      <c r="DF6" s="6" t="n">
        <f aca="false">DF18*DF7/100</f>
        <v>0.0701382454515527</v>
      </c>
      <c r="DG6" s="6" t="n">
        <f aca="false">DG18*DG7/100</f>
        <v>0.0699134060343543</v>
      </c>
      <c r="DH6" s="6" t="n">
        <f aca="false">DH18*DH7/100</f>
        <v>0.0696871793915083</v>
      </c>
      <c r="DI6" s="6" t="n">
        <f aca="false">DI18*DI7/100</f>
        <v>0.0694938366162281</v>
      </c>
      <c r="DJ6" s="6" t="n">
        <f aca="false">DJ18*DJ7/100</f>
        <v>0.0693333211306542</v>
      </c>
      <c r="DK6" s="6" t="n">
        <f aca="false">DK18*DK7/100</f>
        <v>0.0692261329610906</v>
      </c>
      <c r="DL6" s="6" t="n">
        <f aca="false">DL18*DL7/100</f>
        <v>0.0691103540547292</v>
      </c>
      <c r="DM6" s="6" t="n">
        <f aca="false">DM18*DM7/100</f>
        <v>0.0690184603805463</v>
      </c>
      <c r="DN6" s="6" t="n">
        <f aca="false">DN18*DN7/100</f>
        <v>0.068871194631192</v>
      </c>
      <c r="DO6" s="6" t="n">
        <f aca="false">DO18*DO7/100</f>
        <v>0.0687977404335755</v>
      </c>
      <c r="DP6" s="6" t="n">
        <f aca="false">DP18*DP7/100</f>
        <v>0.0686914380293571</v>
      </c>
      <c r="DQ6" s="6" t="n">
        <f aca="false">DQ18*DQ7/100</f>
        <v>0.0685854938452762</v>
      </c>
      <c r="DR6" s="6" t="n">
        <f aca="false">DR18*DR7/100</f>
        <v>0.068388267115722</v>
      </c>
      <c r="DS6" s="6" t="n">
        <f aca="false">DS18*DS7/100</f>
        <v>0.0683108733125899</v>
      </c>
      <c r="DT6" s="6" t="n">
        <f aca="false">DT18*DT7/100</f>
        <v>0.0681827927157266</v>
      </c>
      <c r="DU6" s="6" t="n">
        <f aca="false">DU18*DU7/100</f>
        <v>0.0680960774453278</v>
      </c>
      <c r="DV6" s="6" t="n">
        <f aca="false">DV18*DV7/100</f>
        <v>0.0680008393179354</v>
      </c>
      <c r="DW6" s="6" t="n">
        <f aca="false">DW18*DW7/100</f>
        <v>0.0679199719838135</v>
      </c>
      <c r="DX6" s="6" t="n">
        <f aca="false">DX18*DX7/100</f>
        <v>0.0677616570004966</v>
      </c>
      <c r="DY6" s="6" t="n">
        <f aca="false">DY18*DY7/100</f>
        <v>0.0676737965740016</v>
      </c>
      <c r="DZ6" s="6" t="n">
        <f aca="false">DZ18*DZ7/100</f>
        <v>0.0676025579378706</v>
      </c>
      <c r="EA6" s="6" t="n">
        <f aca="false">EA18*EA7/100</f>
        <v>0.0674543990300362</v>
      </c>
      <c r="EB6" s="6" t="n">
        <f aca="false">EB18*EB7/100</f>
        <v>0.0673203008585148</v>
      </c>
      <c r="EC6" s="6" t="n">
        <f aca="false">EC18*EC7/100</f>
        <v>0.0671141157429834</v>
      </c>
      <c r="ED6" s="6" t="n">
        <f aca="false">ED18*ED7/100</f>
        <v>0.0670079339456606</v>
      </c>
      <c r="EE6" s="6" t="n">
        <f aca="false">EE18*EE7/100</f>
        <v>0.0668806479063358</v>
      </c>
      <c r="EF6" s="6" t="n">
        <f aca="false">EF18*EF7/100</f>
        <v>0.0668217658861774</v>
      </c>
      <c r="EG6" s="6" t="n">
        <f aca="false">EG18*EG7/100</f>
        <v>0.0666828714356114</v>
      </c>
      <c r="EH6" s="6" t="n">
        <f aca="false">EH18*EH7/100</f>
        <v>0.0665565495504513</v>
      </c>
      <c r="EI6" s="6" t="n">
        <f aca="false">EI18*EI7/100</f>
        <v>0.0663788596729801</v>
      </c>
      <c r="EJ6" s="6" t="n">
        <f aca="false">EJ18*EJ7/100</f>
        <v>0.0662285148851461</v>
      </c>
      <c r="EK6" s="6" t="n">
        <f aca="false">EK18*EK7/100</f>
        <v>0.0660769335206128</v>
      </c>
      <c r="EL6" s="6" t="n">
        <f aca="false">EL18*EL7/100</f>
        <v>0.0658989145257463</v>
      </c>
      <c r="EM6" s="6" t="n">
        <f aca="false">EM18*EM7/100</f>
        <v>0.0657846131949624</v>
      </c>
      <c r="EN6" s="6" t="n">
        <f aca="false">EN18*EN7/100</f>
        <v>0.0656430170547004</v>
      </c>
      <c r="EO6" s="6" t="n">
        <f aca="false">EO18*EO7/100</f>
        <v>0.0655227498707354</v>
      </c>
      <c r="EP6" s="6" t="n">
        <f aca="false">EP18*EP7/100</f>
        <v>0.0654486467808046</v>
      </c>
      <c r="EQ6" s="6" t="n">
        <f aca="false">EQ18*EQ7/100</f>
        <v>0.065365818631817</v>
      </c>
      <c r="ER6" s="6" t="n">
        <f aca="false">ER18*ER7/100</f>
        <v>0.0652361017623476</v>
      </c>
      <c r="ES6" s="6" t="n">
        <f aca="false">ES18*ES7/100</f>
        <v>0.0651359258426505</v>
      </c>
      <c r="ET6" s="6" t="n">
        <f aca="false">ET18*ET7/100</f>
        <v>0.0651209900278044</v>
      </c>
      <c r="EU6" s="6" t="n">
        <f aca="false">EU18*EU7/100</f>
        <v>0.0650256978709019</v>
      </c>
      <c r="EV6" s="6" t="e">
        <f aca="false">EV18*EV7/100</f>
        <v>#DIV/0!</v>
      </c>
      <c r="EX6" s="6" t="n">
        <v>30</v>
      </c>
      <c r="EY6" s="6" t="n">
        <v>0.0366513869</v>
      </c>
      <c r="EZ6" s="6" t="n">
        <v>0.0376051631</v>
      </c>
      <c r="FA6" s="6" t="n">
        <v>0.0320141588</v>
      </c>
      <c r="FB6" s="6" t="n">
        <v>0.0463928648</v>
      </c>
      <c r="FC6" s="6" t="n">
        <v>0.0332236991</v>
      </c>
      <c r="FD6" s="6" t="n">
        <v>0.04739918</v>
      </c>
      <c r="FE6" s="6" t="n">
        <v>0.0407087268</v>
      </c>
      <c r="FF6" s="6" t="n">
        <v>0.0357735164</v>
      </c>
      <c r="FG6" s="6" t="n">
        <v>0.0443971705</v>
      </c>
      <c r="FH6" s="6" t="n">
        <v>0.0384306822</v>
      </c>
      <c r="FI6" s="6" t="n">
        <v>0.0443667135</v>
      </c>
      <c r="FJ6" s="6" t="n">
        <v>0.0438780773</v>
      </c>
      <c r="FK6" s="6" t="n">
        <v>0.0379892851</v>
      </c>
      <c r="FL6" s="6" t="n">
        <v>0.0302064695</v>
      </c>
      <c r="FM6" s="6" t="n">
        <v>0.0365527863</v>
      </c>
      <c r="FN6" s="6" t="n">
        <v>0.0557329448</v>
      </c>
      <c r="FO6" s="6" t="n">
        <v>0.0500347618</v>
      </c>
      <c r="FP6" s="6" t="n">
        <v>0.0443365787</v>
      </c>
      <c r="FQ6" s="6" t="n">
        <v>0.0409155656</v>
      </c>
      <c r="FR6" s="6" t="n">
        <v>0.0583023759</v>
      </c>
      <c r="FS6" s="6" t="n">
        <v>0.0532892818</v>
      </c>
      <c r="FT6" s="6" t="n">
        <v>0.0408220263</v>
      </c>
      <c r="FU6" s="6" t="n">
        <v>0.0448017301</v>
      </c>
      <c r="FV6" s="6" t="n">
        <v>0.0386660218</v>
      </c>
      <c r="FW6" s="6" t="n">
        <v>0.0409301928</v>
      </c>
      <c r="FX6" s="6" t="n">
        <v>0.0513429811</v>
      </c>
      <c r="FY6" s="6" t="n">
        <v>0.0455475572</v>
      </c>
      <c r="FZ6" s="6" t="n">
        <v>0.0518007811</v>
      </c>
      <c r="GA6" s="6" t="n">
        <v>0.0553480001</v>
      </c>
      <c r="GB6" s="6" t="n">
        <v>0.0461156506</v>
      </c>
      <c r="GC6" s="6" t="n">
        <v>0.0416363946</v>
      </c>
      <c r="GD6" s="6" t="n">
        <v>0.0452190973</v>
      </c>
      <c r="GE6" s="6" t="n">
        <v>0.0399140794</v>
      </c>
      <c r="GF6" s="6" t="n">
        <v>0.0334050765</v>
      </c>
      <c r="GG6" s="6" t="n">
        <v>0.0341415245</v>
      </c>
      <c r="GH6" s="6" t="n">
        <v>0.0602996892</v>
      </c>
      <c r="GI6" s="6" t="n">
        <v>0.046966452</v>
      </c>
      <c r="GJ6" s="6" t="n">
        <v>0.0380010376</v>
      </c>
      <c r="GK6" s="6" t="n">
        <v>0.0393749073</v>
      </c>
      <c r="GL6" s="6" t="n">
        <v>0.0601421438</v>
      </c>
      <c r="GM6" s="6" t="n">
        <v>0.0521313669</v>
      </c>
      <c r="GN6" s="6" t="n">
        <v>0.0372100663</v>
      </c>
      <c r="GO6" s="6" t="n">
        <v>0.0312075957</v>
      </c>
      <c r="GP6" s="6" t="n">
        <v>0.0425040671</v>
      </c>
      <c r="GQ6" s="6" t="n">
        <v>0.0438372948</v>
      </c>
      <c r="GR6" s="6" t="n">
        <v>0.040862044</v>
      </c>
      <c r="GS6" s="6" t="n">
        <v>0.0395952481</v>
      </c>
      <c r="GT6" s="6" t="n">
        <v>0.0273193213</v>
      </c>
      <c r="GU6" s="6" t="n">
        <f aca="false">GT6*3/4+GX6*1/4</f>
        <v>0.030476750425</v>
      </c>
      <c r="GV6" s="6" t="n">
        <f aca="false">GT6*2/4+GX6*2/4</f>
        <v>0.03363417955</v>
      </c>
      <c r="GW6" s="6" t="n">
        <f aca="false">GT6*1/4+GX6*3/4</f>
        <v>0.036791608675</v>
      </c>
      <c r="GX6" s="6" t="n">
        <v>0.0399490378</v>
      </c>
      <c r="GY6" s="6" t="n">
        <v>0.0368406582</v>
      </c>
      <c r="GZ6" s="6" t="n">
        <v>0.028458884</v>
      </c>
      <c r="HA6" s="1" t="n">
        <v>0.0391776721</v>
      </c>
      <c r="HB6" s="6" t="n">
        <f aca="false">HB18*HB7/100</f>
        <v>0.0464697378567004</v>
      </c>
      <c r="HC6" s="6" t="n">
        <f aca="false">HC18*HC7/100</f>
        <v>0.0466263570957865</v>
      </c>
      <c r="HD6" s="6" t="n">
        <f aca="false">HD18*HD7/100</f>
        <v>0.0468397543960116</v>
      </c>
      <c r="HE6" s="6" t="n">
        <f aca="false">HE18*HE7/100</f>
        <v>0.0470179622800566</v>
      </c>
      <c r="HF6" s="6" t="n">
        <f aca="false">HF18*HF7/100</f>
        <v>0.0471328145837419</v>
      </c>
      <c r="HG6" s="6" t="n">
        <f aca="false">HG18*HG7/100</f>
        <v>0.0473320816415983</v>
      </c>
      <c r="HH6" s="6" t="n">
        <f aca="false">HH18*HH7/100</f>
        <v>0.0475602467068103</v>
      </c>
      <c r="HI6" s="6" t="n">
        <f aca="false">HI18*HI7/100</f>
        <v>0.0478194158996039</v>
      </c>
      <c r="HJ6" s="6" t="n">
        <f aca="false">HJ18*HJ7/100</f>
        <v>0.0480091994789621</v>
      </c>
      <c r="HK6" s="6" t="n">
        <f aca="false">HK18*HK7/100</f>
        <v>0.0481870870724352</v>
      </c>
      <c r="HL6" s="6" t="n">
        <f aca="false">HL18*HL7/100</f>
        <v>0.0484098002316435</v>
      </c>
      <c r="HM6" s="6" t="n">
        <f aca="false">HM18*HM7/100</f>
        <v>0.0485526821733837</v>
      </c>
      <c r="HN6" s="6" t="n">
        <f aca="false">HN18*HN7/100</f>
        <v>0.0487835700413775</v>
      </c>
      <c r="HO6" s="6" t="n">
        <f aca="false">HO18*HO7/100</f>
        <v>0.0490132230763465</v>
      </c>
      <c r="HP6" s="6" t="n">
        <f aca="false">HP18*HP7/100</f>
        <v>0.0492297597844582</v>
      </c>
      <c r="HQ6" s="6" t="n">
        <f aca="false">HQ18*HQ7/100</f>
        <v>0.0494528826697124</v>
      </c>
      <c r="HR6" s="6" t="n">
        <f aca="false">HR18*HR7/100</f>
        <v>0.0496884649408008</v>
      </c>
      <c r="HS6" s="6" t="n">
        <f aca="false">HS18*HS7/100</f>
        <v>0.0498078293606305</v>
      </c>
      <c r="HT6" s="6" t="n">
        <f aca="false">HT18*HT7/100</f>
        <v>0.0499181049942164</v>
      </c>
      <c r="HU6" s="6" t="n">
        <f aca="false">HU18*HU7/100</f>
        <v>0.0500080206020701</v>
      </c>
      <c r="HV6" s="6" t="n">
        <f aca="false">HV18*HV7/100</f>
        <v>0.050183589580127</v>
      </c>
      <c r="HW6" s="6" t="n">
        <f aca="false">HW18*HW7/100</f>
        <v>0.0503750335009617</v>
      </c>
      <c r="HX6" s="6" t="n">
        <f aca="false">HX18*HX7/100</f>
        <v>0.0505211798030921</v>
      </c>
      <c r="HY6" s="6" t="n">
        <f aca="false">HY18*HY7/100</f>
        <v>0.0506270322937432</v>
      </c>
      <c r="HZ6" s="6" t="n">
        <f aca="false">HZ18*HZ7/100</f>
        <v>0.050800873088705</v>
      </c>
      <c r="IA6" s="6" t="n">
        <f aca="false">IA18*IA7/100</f>
        <v>0.050967146560423</v>
      </c>
      <c r="IB6" s="6" t="n">
        <f aca="false">IB18*IB7/100</f>
        <v>0.051183393537835</v>
      </c>
      <c r="IC6" s="6" t="n">
        <f aca="false">IC18*IC7/100</f>
        <v>0.0513671091958982</v>
      </c>
      <c r="ID6" s="6" t="n">
        <f aca="false">ID18*ID7/100</f>
        <v>0.051574745742848</v>
      </c>
      <c r="IE6" s="6" t="n">
        <f aca="false">IE18*IE7/100</f>
        <v>0.0517810323280854</v>
      </c>
      <c r="IF6" s="6" t="n">
        <f aca="false">IF18*IF7/100</f>
        <v>0.051975900056486</v>
      </c>
      <c r="IG6" s="6" t="n">
        <f aca="false">IG18*IG7/100</f>
        <v>0.0521466485279891</v>
      </c>
      <c r="IH6" s="6" t="n">
        <f aca="false">IH18*IH7/100</f>
        <v>0.0522851135832826</v>
      </c>
      <c r="II6" s="6" t="n">
        <f aca="false">II18*II7/100</f>
        <v>0.052412975801279</v>
      </c>
      <c r="IJ6" s="6" t="n">
        <f aca="false">IJ18*IJ7/100</f>
        <v>0.0526577856744812</v>
      </c>
      <c r="IK6" s="6" t="n">
        <f aca="false">IK18*IK7/100</f>
        <v>0.0527840352015433</v>
      </c>
      <c r="IL6" s="6" t="n">
        <f aca="false">IL18*IL7/100</f>
        <v>0.0529336225745854</v>
      </c>
      <c r="IM6" s="6" t="n">
        <f aca="false">IM18*IM7/100</f>
        <v>0.0531126343483225</v>
      </c>
      <c r="IN6" s="6" t="n">
        <f aca="false">IN18*IN7/100</f>
        <v>0.0532243835660306</v>
      </c>
      <c r="IO6" s="6" t="n">
        <f aca="false">IO18*IO7/100</f>
        <v>0.0534654618375849</v>
      </c>
      <c r="IP6" s="6" t="n">
        <f aca="false">IP18*IP7/100</f>
        <v>0.053707331007893</v>
      </c>
      <c r="IQ6" s="6" t="n">
        <f aca="false">IQ18*IQ7/100</f>
        <v>0.0538245713554561</v>
      </c>
      <c r="IR6" s="6" t="n">
        <f aca="false">IR18*IR7/100</f>
        <v>0.054088110224275</v>
      </c>
      <c r="IS6" s="6" t="n">
        <f aca="false">IS18*IS7/100</f>
        <v>0.0541465924274904</v>
      </c>
      <c r="IT6" s="6" t="n">
        <f aca="false">IT18*IT7/100</f>
        <v>0.0543208172757056</v>
      </c>
      <c r="IU6" s="6" t="n">
        <f aca="false">IU18*IU7/100</f>
        <v>0.0545745577151378</v>
      </c>
      <c r="IV6" s="6" t="n">
        <f aca="false">IV18*IV7/100</f>
        <v>0.0547338039879266</v>
      </c>
      <c r="IW6" s="6" t="n">
        <f aca="false">IW18*IW7/100</f>
        <v>0.0549356414146491</v>
      </c>
      <c r="IX6" s="6" t="n">
        <f aca="false">IX18*IX7/100</f>
        <v>0.0550518581528568</v>
      </c>
      <c r="IY6" s="6" t="n">
        <f aca="false">IY18*IY7/100</f>
        <v>0.0553008882854295</v>
      </c>
      <c r="IZ6" s="6" t="n">
        <f aca="false">IZ18*IZ7/100</f>
        <v>0.055493625138972</v>
      </c>
      <c r="JA6" s="6" t="n">
        <f aca="false">JA18*JA7/100</f>
        <v>0.0555194370444422</v>
      </c>
      <c r="JB6" s="6" t="n">
        <f aca="false">JB18*JB7/100</f>
        <v>0.0555676410035327</v>
      </c>
      <c r="JC6" s="6" t="n">
        <f aca="false">JC18*JC7/100</f>
        <v>0.0555691648784113</v>
      </c>
      <c r="JD6" s="6" t="n">
        <f aca="false">JD18*JD7/100</f>
        <v>0.0555246962452132</v>
      </c>
      <c r="JE6" s="6" t="n">
        <f aca="false">JE18*JE7/100</f>
        <v>0.0554685313831715</v>
      </c>
      <c r="JF6" s="6" t="n">
        <f aca="false">JF18*JF7/100</f>
        <v>0.0553793002724709</v>
      </c>
      <c r="JG6" s="6" t="n">
        <f aca="false">JG18*JG7/100</f>
        <v>0.0553248900605863</v>
      </c>
      <c r="JH6" s="6" t="n">
        <f aca="false">JH18*JH7/100</f>
        <v>0.0552436664438301</v>
      </c>
      <c r="JI6" s="6" t="n">
        <f aca="false">JI18*JI7/100</f>
        <v>0.0553159784772687</v>
      </c>
      <c r="JJ6" s="6" t="n">
        <f aca="false">JJ18*JJ7/100</f>
        <v>0.055235865207838</v>
      </c>
      <c r="JK6" s="6" t="n">
        <f aca="false">JK18*JK7/100</f>
        <v>0.0551891868921618</v>
      </c>
      <c r="JL6" s="6" t="n">
        <f aca="false">JL18*JL7/100</f>
        <v>0.0551101511122917</v>
      </c>
      <c r="JM6" s="6" t="n">
        <f aca="false">JM18*JM7/100</f>
        <v>0.0551159980983785</v>
      </c>
      <c r="JN6" s="6" t="n">
        <f aca="false">JN18*JN7/100</f>
        <v>0.0550027149686803</v>
      </c>
      <c r="JO6" s="6" t="n">
        <f aca="false">JO18*JO7/100</f>
        <v>0.0550115605815514</v>
      </c>
      <c r="JP6" s="6" t="n">
        <f aca="false">JP18*JP7/100</f>
        <v>0.0549973569073236</v>
      </c>
      <c r="JQ6" s="6" t="n">
        <f aca="false">JQ18*JQ7/100</f>
        <v>0.0549777533996078</v>
      </c>
      <c r="JR6" s="6" t="n">
        <f aca="false">JR18*JR7/100</f>
        <v>0.0549093201970343</v>
      </c>
      <c r="JS6" s="6" t="n">
        <f aca="false">JS18*JS7/100</f>
        <v>0.0548731141932817</v>
      </c>
      <c r="JT6" s="6" t="n">
        <f aca="false">JT18*JT7/100</f>
        <v>0.0548183839854765</v>
      </c>
      <c r="JU6" s="6" t="n">
        <f aca="false">JU18*JU7/100</f>
        <v>0.0548028207652323</v>
      </c>
      <c r="JV6" s="6" t="n">
        <f aca="false">JV18*JV7/100</f>
        <v>0.0547687996948838</v>
      </c>
      <c r="JW6" s="6" t="n">
        <f aca="false">JW18*JW7/100</f>
        <v>0.0546723246410317</v>
      </c>
      <c r="JX6" s="6" t="n">
        <f aca="false">JX18*JX7/100</f>
        <v>0.0546123345379835</v>
      </c>
      <c r="JY6" s="6" t="n">
        <f aca="false">JY18*JY7/100</f>
        <v>0.0545463163134351</v>
      </c>
      <c r="JZ6" s="6" t="n">
        <f aca="false">JZ18*JZ7/100</f>
        <v>0.0545060213732144</v>
      </c>
      <c r="KA6" s="6" t="n">
        <f aca="false">KA18*KA7/100</f>
        <v>0.0544677531774964</v>
      </c>
      <c r="KB6" s="6" t="n">
        <f aca="false">KB18*KB7/100</f>
        <v>0.0543856340408543</v>
      </c>
      <c r="KC6" s="6" t="n">
        <f aca="false">KC18*KC7/100</f>
        <v>0.0543372845289922</v>
      </c>
      <c r="KD6" s="6" t="n">
        <f aca="false">KD18*KD7/100</f>
        <v>0.0542570166268351</v>
      </c>
      <c r="KE6" s="6" t="n">
        <f aca="false">KE18*KE7/100</f>
        <v>0.0542272328906709</v>
      </c>
      <c r="KF6" s="6" t="n">
        <f aca="false">KF18*KF7/100</f>
        <v>0.0541873129447214</v>
      </c>
      <c r="KG6" s="6" t="n">
        <f aca="false">KG18*KG7/100</f>
        <v>0.0541641434471744</v>
      </c>
      <c r="KH6" s="6" t="n">
        <f aca="false">KH18*KH7/100</f>
        <v>0.0541534309349783</v>
      </c>
      <c r="KI6" s="6" t="n">
        <f aca="false">KI18*KI7/100</f>
        <v>0.0541262661672118</v>
      </c>
      <c r="KJ6" s="6" t="n">
        <f aca="false">KJ18*KJ7/100</f>
        <v>0.0540681295994596</v>
      </c>
      <c r="KK6" s="6" t="n">
        <f aca="false">KK18*KK7/100</f>
        <v>0.0540582476638169</v>
      </c>
      <c r="KL6" s="6" t="n">
        <f aca="false">KL18*KL7/100</f>
        <v>0.0539351637677235</v>
      </c>
      <c r="KM6" s="6" t="n">
        <f aca="false">KM18*KM7/100</f>
        <v>0.0539181525798386</v>
      </c>
      <c r="KN6" s="6" t="n">
        <f aca="false">KN18*KN7/100</f>
        <v>0.0539442692813431</v>
      </c>
      <c r="KO6" s="6" t="n">
        <f aca="false">KO18*KO7/100</f>
        <v>0.0539489337785959</v>
      </c>
      <c r="KP6" s="6" t="n">
        <f aca="false">KP18*KP7/100</f>
        <v>0.0540340084135525</v>
      </c>
      <c r="KQ6" s="6" t="n">
        <f aca="false">KQ18*KQ7/100</f>
        <v>0.0539919672078787</v>
      </c>
      <c r="KR6" s="6" t="n">
        <f aca="false">KR18*KR7/100</f>
        <v>0.0539904344530093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0.0585163966</v>
      </c>
      <c r="C7" s="8" t="n">
        <v>0.0769701181</v>
      </c>
      <c r="D7" s="8" t="n">
        <v>0.0776889551</v>
      </c>
      <c r="E7" s="8" t="n">
        <v>0.0874428323</v>
      </c>
      <c r="F7" s="8" t="n">
        <v>0.1040055101</v>
      </c>
      <c r="G7" s="8" t="n">
        <v>0.0954297705</v>
      </c>
      <c r="H7" s="8" t="n">
        <v>0.0935130075</v>
      </c>
      <c r="I7" s="8" t="n">
        <v>0.0813130224</v>
      </c>
      <c r="J7" s="8" t="n">
        <v>0.0933307609</v>
      </c>
      <c r="K7" s="8" t="n">
        <v>0.0993666739</v>
      </c>
      <c r="L7" s="8" t="n">
        <v>0.099551591</v>
      </c>
      <c r="M7" s="8" t="n">
        <v>0.0909285921</v>
      </c>
      <c r="N7" s="8" t="n">
        <v>0.1065352925</v>
      </c>
      <c r="O7" s="8" t="n">
        <v>0.0757223248</v>
      </c>
      <c r="P7" s="8" t="n">
        <v>0.1106499087</v>
      </c>
      <c r="Q7" s="8" t="n">
        <v>0.0992537014</v>
      </c>
      <c r="R7" s="8" t="n">
        <v>0.0880812214</v>
      </c>
      <c r="S7" s="8" t="n">
        <v>0.0769087414</v>
      </c>
      <c r="T7" s="8" t="n">
        <v>0.0763223386</v>
      </c>
      <c r="U7" s="8" t="n">
        <v>0.107722822</v>
      </c>
      <c r="V7" s="8" t="n">
        <v>0.0779766971</v>
      </c>
      <c r="W7" s="8" t="n">
        <v>0.0990365445</v>
      </c>
      <c r="X7" s="8" t="n">
        <v>0.0801529319</v>
      </c>
      <c r="Y7" s="8" t="n">
        <v>0.0964228509</v>
      </c>
      <c r="Z7" s="8" t="n">
        <v>0.0794824928</v>
      </c>
      <c r="AA7" s="8" t="n">
        <v>0.0941027858</v>
      </c>
      <c r="AB7" s="8" t="n">
        <v>0.0817363533</v>
      </c>
      <c r="AC7" s="8" t="n">
        <v>0.0961152549</v>
      </c>
      <c r="AD7" s="8" t="n">
        <v>0.1108889461</v>
      </c>
      <c r="AE7" s="8" t="n">
        <v>0.0865084607</v>
      </c>
      <c r="AF7" s="8" t="n">
        <v>0.0957854662</v>
      </c>
      <c r="AG7" s="8" t="n">
        <v>0.0905888889</v>
      </c>
      <c r="AH7" s="8" t="n">
        <v>0.0834157253</v>
      </c>
      <c r="AI7" s="8" t="n">
        <v>0.092500772</v>
      </c>
      <c r="AJ7" s="8" t="n">
        <v>0.0949430958</v>
      </c>
      <c r="AK7" s="8" t="n">
        <v>0.0973789286</v>
      </c>
      <c r="AL7" s="8" t="n">
        <v>0.078701963</v>
      </c>
      <c r="AM7" s="8" t="n">
        <v>0.0676114608</v>
      </c>
      <c r="AN7" s="8" t="n">
        <v>0.0799115933</v>
      </c>
      <c r="AO7" s="8" t="n">
        <v>0.0935109612</v>
      </c>
      <c r="AP7" s="8" t="n">
        <v>0.0959289297</v>
      </c>
      <c r="AQ7" s="8" t="n">
        <v>0.0668942265</v>
      </c>
      <c r="AR7" s="8" t="n">
        <v>0.0905682072</v>
      </c>
      <c r="AS7" s="8" t="n">
        <v>0.0890870161</v>
      </c>
      <c r="AT7" s="8" t="n">
        <v>0.0883164536</v>
      </c>
      <c r="AU7" s="8" t="n">
        <v>0.0723795125</v>
      </c>
      <c r="AV7" s="8" t="n">
        <v>0.0676995253</v>
      </c>
      <c r="AW7" s="8" t="n">
        <v>0.0752561243</v>
      </c>
      <c r="AX7" s="8" t="n">
        <f aca="false">AW7*3/4+BA7*1/4</f>
        <v>0.072841133</v>
      </c>
      <c r="AY7" s="8" t="n">
        <f aca="false">AW7*2/4+BA7*2/4</f>
        <v>0.0704261417</v>
      </c>
      <c r="AZ7" s="8" t="n">
        <f aca="false">AW7*1/4+BA7*3/4</f>
        <v>0.0680111504</v>
      </c>
      <c r="BA7" s="8" t="n">
        <v>0.0655961591</v>
      </c>
      <c r="BB7" s="8" t="n">
        <v>0.065135487</v>
      </c>
      <c r="BC7" s="8" t="n">
        <v>0.0710071126</v>
      </c>
      <c r="BD7" s="9" t="n">
        <v>0.0709925909</v>
      </c>
      <c r="BE7" s="8" t="n">
        <f aca="false">BE39*BE40/SUM(BE44:BE54)</f>
        <v>0.0818606896754082</v>
      </c>
      <c r="BF7" s="8" t="n">
        <f aca="false">BF39*BF40/SUM(BF44:BF54)</f>
        <v>0.0820885674107224</v>
      </c>
      <c r="BG7" s="8" t="n">
        <f aca="false">BG39*BG40/SUM(BG44:BG54)</f>
        <v>0.0821984765873724</v>
      </c>
      <c r="BH7" s="8" t="n">
        <f aca="false">BH39*BH40/SUM(BH44:BH54)</f>
        <v>0.0824615977256665</v>
      </c>
      <c r="BI7" s="8" t="n">
        <f aca="false">BI39*BI40/SUM(BI44:BI54)</f>
        <v>0.082794110875412</v>
      </c>
      <c r="BJ7" s="8" t="n">
        <f aca="false">BJ39*BJ40/SUM(BJ44:BJ54)</f>
        <v>0.0830808048342281</v>
      </c>
      <c r="BK7" s="8" t="n">
        <f aca="false">BK39*BK40/SUM(BK44:BK54)</f>
        <v>0.08318919807597</v>
      </c>
      <c r="BL7" s="8" t="n">
        <f aca="false">BL39*BL40/SUM(BL44:BL54)</f>
        <v>0.0834083157090479</v>
      </c>
      <c r="BM7" s="8" t="n">
        <f aca="false">BM39*BM40/SUM(BM44:BM54)</f>
        <v>0.0836833632257473</v>
      </c>
      <c r="BN7" s="8" t="n">
        <f aca="false">BN39*BN40/SUM(BN44:BN54)</f>
        <v>0.0839084211679688</v>
      </c>
      <c r="BO7" s="8" t="n">
        <f aca="false">BO39*BO40/SUM(BO44:BO54)</f>
        <v>0.0841006025732413</v>
      </c>
      <c r="BP7" s="8" t="n">
        <f aca="false">BP39*BP40/SUM(BP44:BP54)</f>
        <v>0.0843108838490669</v>
      </c>
      <c r="BQ7" s="8" t="n">
        <f aca="false">BQ39*BQ40/SUM(BQ44:BQ54)</f>
        <v>0.0844956660841249</v>
      </c>
      <c r="BR7" s="8" t="n">
        <f aca="false">BR39*BR40/SUM(BR44:BR54)</f>
        <v>0.0845699342922881</v>
      </c>
      <c r="BS7" s="8" t="n">
        <f aca="false">BS39*BS40/SUM(BS44:BS54)</f>
        <v>0.0847079804713285</v>
      </c>
      <c r="BT7" s="8" t="n">
        <f aca="false">BT39*BT40/SUM(BT44:BT54)</f>
        <v>0.084864778083517</v>
      </c>
      <c r="BU7" s="8" t="n">
        <f aca="false">BU39*BU40/SUM(BU44:BU54)</f>
        <v>0.0850683560129157</v>
      </c>
      <c r="BV7" s="8" t="n">
        <f aca="false">BV39*BV40/SUM(BV44:BV54)</f>
        <v>0.0852357026896184</v>
      </c>
      <c r="BW7" s="8" t="n">
        <f aca="false">BW39*BW40/SUM(BW44:BW54)</f>
        <v>0.0854953432413334</v>
      </c>
      <c r="BX7" s="8" t="n">
        <f aca="false">BX39*BX40/SUM(BX44:BX54)</f>
        <v>0.0858316287666661</v>
      </c>
      <c r="BY7" s="8" t="n">
        <f aca="false">BY39*BY40/SUM(BY44:BY54)</f>
        <v>0.0860363991631143</v>
      </c>
      <c r="BZ7" s="8" t="n">
        <f aca="false">BZ39*BZ40/SUM(BZ44:BZ54)</f>
        <v>0.0863192918027399</v>
      </c>
      <c r="CA7" s="8" t="n">
        <f aca="false">CA39*CA40/SUM(CA44:CA54)</f>
        <v>0.0864098955352939</v>
      </c>
      <c r="CB7" s="8" t="n">
        <f aca="false">CB39*CB40/SUM(CB44:CB54)</f>
        <v>0.0866331204753709</v>
      </c>
      <c r="CC7" s="8" t="n">
        <f aca="false">CC39*CC40/SUM(CC44:CC54)</f>
        <v>0.086828498872923</v>
      </c>
      <c r="CD7" s="8" t="n">
        <f aca="false">CD39*CD40/SUM(CD44:CD54)</f>
        <v>0.0869459383868711</v>
      </c>
      <c r="CE7" s="8" t="n">
        <f aca="false">CE39*CE40/SUM(CE44:CE54)</f>
        <v>0.0871410506512597</v>
      </c>
      <c r="CF7" s="8" t="n">
        <f aca="false">CF39*CF40/SUM(CF44:CF54)</f>
        <v>0.0872143495653467</v>
      </c>
      <c r="CG7" s="8" t="n">
        <f aca="false">CG39*CG40/SUM(CG44:CG54)</f>
        <v>0.0875248609574681</v>
      </c>
      <c r="CH7" s="8" t="n">
        <f aca="false">CH39*CH40/SUM(CH44:CH54)</f>
        <v>0.0877331432802678</v>
      </c>
      <c r="CI7" s="8" t="n">
        <f aca="false">CI39*CI40/SUM(CI44:CI54)</f>
        <v>0.0878731970963736</v>
      </c>
      <c r="CJ7" s="8" t="n">
        <f aca="false">CJ39*CJ40/SUM(CJ44:CJ54)</f>
        <v>0.0880715388259983</v>
      </c>
      <c r="CK7" s="8" t="n">
        <f aca="false">CK39*CK40/SUM(CK44:CK54)</f>
        <v>0.0885021418793319</v>
      </c>
      <c r="CL7" s="8" t="n">
        <f aca="false">CL39*CL40/SUM(CL44:CL54)</f>
        <v>0.0886181912528009</v>
      </c>
      <c r="CM7" s="8" t="n">
        <f aca="false">CM39*CM40/SUM(CM44:CM54)</f>
        <v>0.0886586246261355</v>
      </c>
      <c r="CN7" s="8" t="n">
        <f aca="false">CN39*CN40/SUM(CN44:CN54)</f>
        <v>0.0887322998933962</v>
      </c>
      <c r="CO7" s="8" t="n">
        <f aca="false">CO39*CO40/SUM(CO44:CO54)</f>
        <v>0.0888713108017793</v>
      </c>
      <c r="CP7" s="8" t="n">
        <f aca="false">CP39*CP40/SUM(CP44:CP54)</f>
        <v>0.0889930264152935</v>
      </c>
      <c r="CQ7" s="8" t="n">
        <f aca="false">CQ39*CQ40/SUM(CQ44:CQ54)</f>
        <v>0.0891644120429054</v>
      </c>
      <c r="CR7" s="8" t="n">
        <f aca="false">CR39*CR40/SUM(CR44:CR54)</f>
        <v>0.0892622748412053</v>
      </c>
      <c r="CS7" s="8" t="n">
        <f aca="false">CS39*CS40/SUM(CS44:CS54)</f>
        <v>0.0895053788853628</v>
      </c>
      <c r="CT7" s="8" t="n">
        <f aca="false">CT39*CT40/SUM(CT44:CT54)</f>
        <v>0.0896857829783397</v>
      </c>
      <c r="CU7" s="8" t="n">
        <f aca="false">CU39*CU40/SUM(CU44:CU54)</f>
        <v>0.0898070294185554</v>
      </c>
      <c r="CV7" s="8" t="n">
        <f aca="false">CV39*CV40/SUM(CV44:CV54)</f>
        <v>0.089808084650239</v>
      </c>
      <c r="CW7" s="8" t="n">
        <f aca="false">CW39*CW40/SUM(CW44:CW54)</f>
        <v>0.089904484129316</v>
      </c>
      <c r="CX7" s="8" t="n">
        <f aca="false">CX39*CX40/SUM(CX44:CX54)</f>
        <v>0.0899363026814372</v>
      </c>
      <c r="CY7" s="8" t="n">
        <f aca="false">CY39*CY40/SUM(CY44:CY54)</f>
        <v>0.0901294148190997</v>
      </c>
      <c r="CZ7" s="8" t="n">
        <f aca="false">CZ39*CZ40/SUM(CZ44:CZ54)</f>
        <v>0.0902409525596882</v>
      </c>
      <c r="DA7" s="8" t="n">
        <f aca="false">DA39*DA40/SUM(DA44:DA54)</f>
        <v>0.0903510304190186</v>
      </c>
      <c r="DB7" s="8" t="n">
        <f aca="false">DB39*DB40/SUM(DB44:DB54)</f>
        <v>0.0905251120444196</v>
      </c>
      <c r="DC7" s="8" t="n">
        <f aca="false">DC39*DC40/SUM(DC44:DC54)</f>
        <v>0.0906540832994184</v>
      </c>
      <c r="DD7" s="8" t="n">
        <f aca="false">DD39*DD40/SUM(DD44:DD54)</f>
        <v>0.0907951081554647</v>
      </c>
      <c r="DE7" s="8" t="n">
        <f aca="false">DE39*DE40/SUM(DE44:DE54)</f>
        <v>0.090667147390922</v>
      </c>
      <c r="DF7" s="8" t="n">
        <f aca="false">DF39*DF40/SUM(DF44:DF54)</f>
        <v>0.0904775302605481</v>
      </c>
      <c r="DG7" s="8" t="n">
        <f aca="false">DG39*DG40/SUM(DG44:DG54)</f>
        <v>0.090187489997317</v>
      </c>
      <c r="DH7" s="8" t="n">
        <f aca="false">DH39*DH40/SUM(DH44:DH54)</f>
        <v>0.0898956602289493</v>
      </c>
      <c r="DI7" s="8" t="n">
        <f aca="false">DI39*DI40/SUM(DI44:DI54)</f>
        <v>0.0896462502716792</v>
      </c>
      <c r="DJ7" s="8" t="n">
        <f aca="false">DJ39*DJ40/SUM(DJ44:DJ54)</f>
        <v>0.0894391871407183</v>
      </c>
      <c r="DK7" s="8" t="n">
        <f aca="false">DK39*DK40/SUM(DK44:DK54)</f>
        <v>0.0893009156343122</v>
      </c>
      <c r="DL7" s="8" t="n">
        <f aca="false">DL39*DL40/SUM(DL44:DL54)</f>
        <v>0.0891515621762038</v>
      </c>
      <c r="DM7" s="8" t="n">
        <f aca="false">DM39*DM40/SUM(DM44:DM54)</f>
        <v>0.0890330203929997</v>
      </c>
      <c r="DN7" s="8" t="n">
        <f aca="false">DN39*DN40/SUM(DN44:DN54)</f>
        <v>0.0888430492694314</v>
      </c>
      <c r="DO7" s="8" t="n">
        <f aca="false">DO39*DO40/SUM(DO44:DO54)</f>
        <v>0.0887482941990011</v>
      </c>
      <c r="DP7" s="8" t="n">
        <f aca="false">DP39*DP40/SUM(DP44:DP54)</f>
        <v>0.0886111653197069</v>
      </c>
      <c r="DQ7" s="8" t="n">
        <f aca="false">DQ39*DQ40/SUM(DQ44:DQ54)</f>
        <v>0.0884744985402715</v>
      </c>
      <c r="DR7" s="8" t="n">
        <f aca="false">DR39*DR40/SUM(DR44:DR54)</f>
        <v>0.0882200783266414</v>
      </c>
      <c r="DS7" s="8" t="n">
        <f aca="false">DS39*DS40/SUM(DS44:DS54)</f>
        <v>0.0881202412103893</v>
      </c>
      <c r="DT7" s="8" t="n">
        <f aca="false">DT39*DT40/SUM(DT44:DT54)</f>
        <v>0.0879550187129647</v>
      </c>
      <c r="DU7" s="8" t="n">
        <f aca="false">DU39*DU40/SUM(DU44:DU54)</f>
        <v>0.0878431570111065</v>
      </c>
      <c r="DV7" s="8" t="n">
        <f aca="false">DV39*DV40/SUM(DV44:DV54)</f>
        <v>0.0877203009217129</v>
      </c>
      <c r="DW7" s="8" t="n">
        <f aca="false">DW39*DW40/SUM(DW44:DW54)</f>
        <v>0.0876159829904188</v>
      </c>
      <c r="DX7" s="8" t="n">
        <f aca="false">DX39*DX40/SUM(DX44:DX54)</f>
        <v>0.0874117584820706</v>
      </c>
      <c r="DY7" s="8" t="n">
        <f aca="false">DY39*DY40/SUM(DY44:DY54)</f>
        <v>0.087298419542014</v>
      </c>
      <c r="DZ7" s="8" t="n">
        <f aca="false">DZ39*DZ40/SUM(DZ44:DZ54)</f>
        <v>0.087206522520428</v>
      </c>
      <c r="EA7" s="8" t="n">
        <f aca="false">EA39*EA40/SUM(EA44:EA54)</f>
        <v>0.0870153992326888</v>
      </c>
      <c r="EB7" s="8" t="n">
        <f aca="false">EB39*EB40/SUM(EB44:EB54)</f>
        <v>0.0868424141331387</v>
      </c>
      <c r="EC7" s="8" t="n">
        <f aca="false">EC39*EC40/SUM(EC44:EC54)</f>
        <v>0.0865764377045915</v>
      </c>
      <c r="ED7" s="8" t="n">
        <f aca="false">ED39*ED40/SUM(ED44:ED54)</f>
        <v>0.0864394644068059</v>
      </c>
      <c r="EE7" s="8" t="n">
        <f aca="false">EE39*EE40/SUM(EE44:EE54)</f>
        <v>0.086275266879471</v>
      </c>
      <c r="EF7" s="8" t="n">
        <f aca="false">EF39*EF40/SUM(EF44:EF54)</f>
        <v>0.086199309750427</v>
      </c>
      <c r="EG7" s="8" t="n">
        <f aca="false">EG39*EG40/SUM(EG44:EG54)</f>
        <v>0.0860201375060516</v>
      </c>
      <c r="EH7" s="8" t="n">
        <f aca="false">EH39*EH40/SUM(EH44:EH54)</f>
        <v>0.0858571837265043</v>
      </c>
      <c r="EI7" s="8" t="n">
        <f aca="false">EI39*EI40/SUM(EI44:EI54)</f>
        <v>0.0856279658274482</v>
      </c>
      <c r="EJ7" s="8" t="n">
        <f aca="false">EJ39*EJ40/SUM(EJ44:EJ54)</f>
        <v>0.0854340227796404</v>
      </c>
      <c r="EK7" s="8" t="n">
        <f aca="false">EK39*EK40/SUM(EK44:EK54)</f>
        <v>0.0852384845621073</v>
      </c>
      <c r="EL7" s="8" t="n">
        <f aca="false">EL39*EL40/SUM(EL44:EL54)</f>
        <v>0.0850088421053949</v>
      </c>
      <c r="EM7" s="8" t="n">
        <f aca="false">EM39*EM40/SUM(EM44:EM54)</f>
        <v>0.0848613947027939</v>
      </c>
      <c r="EN7" s="8" t="n">
        <f aca="false">EN39*EN40/SUM(EN44:EN54)</f>
        <v>0.0846787373097718</v>
      </c>
      <c r="EO7" s="8" t="n">
        <f aca="false">EO39*EO40/SUM(EO44:EO54)</f>
        <v>0.0845235940251559</v>
      </c>
      <c r="EP7" s="8" t="n">
        <f aca="false">EP39*EP40/SUM(EP44:EP54)</f>
        <v>0.0844280018911005</v>
      </c>
      <c r="EQ7" s="8" t="n">
        <f aca="false">EQ39*EQ40/SUM(EQ44:EQ54)</f>
        <v>0.0843211545311729</v>
      </c>
      <c r="ER7" s="8" t="n">
        <f aca="false">ER39*ER40/SUM(ER44:ER54)</f>
        <v>0.0841538212608986</v>
      </c>
      <c r="ES7" s="8" t="n">
        <f aca="false">ES39*ES40/SUM(ES44:ES54)</f>
        <v>0.0840245954762012</v>
      </c>
      <c r="ET7" s="8" t="n">
        <f aca="false">ET39*ET40/SUM(ET44:ET54)</f>
        <v>0.0840053284467652</v>
      </c>
      <c r="EU7" s="8" t="n">
        <f aca="false">EU39*EU40/SUM(EU44:EU54)</f>
        <v>0.0838824026599248</v>
      </c>
      <c r="EV7" s="8" t="e">
        <f aca="false">EV39*EV40/SUM(EV44:EV54)</f>
        <v>#DIV/0!</v>
      </c>
      <c r="EX7" s="7" t="n">
        <v>35</v>
      </c>
      <c r="EY7" s="8" t="n">
        <v>0.0529637655</v>
      </c>
      <c r="EZ7" s="8" t="n">
        <v>0.0401728971</v>
      </c>
      <c r="FA7" s="8" t="n">
        <v>0.0568554842</v>
      </c>
      <c r="FB7" s="8" t="n">
        <v>0.0486199361</v>
      </c>
      <c r="FC7" s="8" t="n">
        <v>0.0513478373</v>
      </c>
      <c r="FD7" s="8" t="n">
        <v>0.0530085808</v>
      </c>
      <c r="FE7" s="8" t="n">
        <v>0.0463758173</v>
      </c>
      <c r="FF7" s="8" t="n">
        <v>0.0458393498</v>
      </c>
      <c r="FG7" s="8" t="n">
        <v>0.058082255</v>
      </c>
      <c r="FH7" s="8" t="n">
        <v>0.0538124584</v>
      </c>
      <c r="FI7" s="8" t="n">
        <v>0.0333315893</v>
      </c>
      <c r="FJ7" s="8" t="n">
        <v>0.0393416224</v>
      </c>
      <c r="FK7" s="8" t="n">
        <v>0.0500811584</v>
      </c>
      <c r="FL7" s="8" t="n">
        <v>0.0317189074</v>
      </c>
      <c r="FM7" s="8" t="n">
        <v>0.0336431293</v>
      </c>
      <c r="FN7" s="8" t="n">
        <v>0.0416729445</v>
      </c>
      <c r="FO7" s="8" t="n">
        <v>0.0446620159</v>
      </c>
      <c r="FP7" s="8" t="n">
        <v>0.0476510872</v>
      </c>
      <c r="FQ7" s="8" t="n">
        <v>0.0350866999</v>
      </c>
      <c r="FR7" s="8" t="n">
        <v>0.048221352</v>
      </c>
      <c r="FS7" s="8" t="n">
        <v>0.0519277058</v>
      </c>
      <c r="FT7" s="8" t="n">
        <v>0.0445778462</v>
      </c>
      <c r="FU7" s="8" t="n">
        <v>0.0474806934</v>
      </c>
      <c r="FV7" s="8" t="n">
        <v>0.0541131473</v>
      </c>
      <c r="FW7" s="8" t="n">
        <v>0.0548649191</v>
      </c>
      <c r="FX7" s="8" t="n">
        <v>0.0456769012</v>
      </c>
      <c r="FY7" s="8" t="n">
        <v>0.043207018</v>
      </c>
      <c r="FZ7" s="8" t="n">
        <v>0.0504564042</v>
      </c>
      <c r="GA7" s="8" t="n">
        <v>0.0405909166</v>
      </c>
      <c r="GB7" s="8" t="n">
        <v>0.0422868993</v>
      </c>
      <c r="GC7" s="8" t="n">
        <v>0.0528083475</v>
      </c>
      <c r="GD7" s="8" t="n">
        <v>0.0514109048</v>
      </c>
      <c r="GE7" s="8" t="n">
        <v>0.0502033369</v>
      </c>
      <c r="GF7" s="8" t="n">
        <v>0.0423293476</v>
      </c>
      <c r="GG7" s="8" t="n">
        <v>0.0456855907</v>
      </c>
      <c r="GH7" s="8" t="n">
        <v>0.0464504134</v>
      </c>
      <c r="GI7" s="8" t="n">
        <v>0.0418457602</v>
      </c>
      <c r="GJ7" s="8" t="n">
        <v>0.0488177705</v>
      </c>
      <c r="GK7" s="8" t="n">
        <v>0.0404871707</v>
      </c>
      <c r="GL7" s="8" t="n">
        <v>0.0550624114</v>
      </c>
      <c r="GM7" s="8" t="n">
        <v>0.0357564274</v>
      </c>
      <c r="GN7" s="8" t="n">
        <v>0.0465455604</v>
      </c>
      <c r="GO7" s="8" t="n">
        <v>0.0479887235</v>
      </c>
      <c r="GP7" s="8" t="n">
        <v>0.047349518</v>
      </c>
      <c r="GQ7" s="8" t="n">
        <v>0.0473270889</v>
      </c>
      <c r="GR7" s="8" t="n">
        <v>0.0479910747</v>
      </c>
      <c r="GS7" s="8" t="n">
        <v>0.0486075773</v>
      </c>
      <c r="GT7" s="8" t="n">
        <v>0.0519054689</v>
      </c>
      <c r="GU7" s="8" t="n">
        <f aca="false">GT7*3/4+GX7*1/4</f>
        <v>0.0501056778</v>
      </c>
      <c r="GV7" s="8" t="n">
        <f aca="false">GT7*2/4+GX7*2/4</f>
        <v>0.0483058867</v>
      </c>
      <c r="GW7" s="8" t="n">
        <f aca="false">GT7*1/4+GX7*3/4</f>
        <v>0.0465060956</v>
      </c>
      <c r="GX7" s="8" t="n">
        <v>0.0447063045</v>
      </c>
      <c r="GY7" s="8" t="n">
        <v>0.046299738</v>
      </c>
      <c r="GZ7" s="8" t="n">
        <v>0.0555670839</v>
      </c>
      <c r="HA7" s="9" t="n">
        <v>0.0623601666</v>
      </c>
      <c r="HB7" s="8" t="n">
        <f aca="false">HB39*HB40/SUM(HB44:HB54)</f>
        <v>0.0525439828348855</v>
      </c>
      <c r="HC7" s="8" t="n">
        <f aca="false">HC39*HC40/SUM(HC44:HC54)</f>
        <v>0.0527210744000569</v>
      </c>
      <c r="HD7" s="8" t="n">
        <f aca="false">HD39*HD40/SUM(HD44:HD54)</f>
        <v>0.0529623657134406</v>
      </c>
      <c r="HE7" s="8" t="n">
        <f aca="false">HE39*HE40/SUM(HE44:HE54)</f>
        <v>0.0531638678615521</v>
      </c>
      <c r="HF7" s="8" t="n">
        <f aca="false">HF39*HF40/SUM(HF44:HF54)</f>
        <v>0.0532937329684309</v>
      </c>
      <c r="HG7" s="8" t="n">
        <f aca="false">HG39*HG40/SUM(HG44:HG54)</f>
        <v>0.053519047019047</v>
      </c>
      <c r="HH7" s="8" t="n">
        <f aca="false">HH39*HH40/SUM(HH44:HH54)</f>
        <v>0.0537770364509434</v>
      </c>
      <c r="HI7" s="8" t="n">
        <f aca="false">HI39*HI40/SUM(HI44:HI54)</f>
        <v>0.0540700826837297</v>
      </c>
      <c r="HJ7" s="8" t="n">
        <f aca="false">HJ39*HJ40/SUM(HJ44:HJ54)</f>
        <v>0.0542846736325078</v>
      </c>
      <c r="HK7" s="8" t="n">
        <f aca="false">HK39*HK40/SUM(HK44:HK54)</f>
        <v>0.0544858136235879</v>
      </c>
      <c r="HL7" s="8" t="n">
        <f aca="false">HL39*HL40/SUM(HL44:HL54)</f>
        <v>0.0547376385090785</v>
      </c>
      <c r="HM7" s="8" t="n">
        <f aca="false">HM39*HM40/SUM(HM44:HM54)</f>
        <v>0.0548991971199182</v>
      </c>
      <c r="HN7" s="8" t="n">
        <f aca="false">HN39*HN40/SUM(HN44:HN54)</f>
        <v>0.0551602652630194</v>
      </c>
      <c r="HO7" s="8" t="n">
        <f aca="false">HO39*HO40/SUM(HO44:HO54)</f>
        <v>0.0554199371631408</v>
      </c>
      <c r="HP7" s="8" t="n">
        <f aca="false">HP39*HP40/SUM(HP44:HP54)</f>
        <v>0.0556647782489509</v>
      </c>
      <c r="HQ7" s="8" t="n">
        <f aca="false">HQ39*HQ40/SUM(HQ44:HQ54)</f>
        <v>0.0559170664174149</v>
      </c>
      <c r="HR7" s="8" t="n">
        <f aca="false">HR39*HR40/SUM(HR44:HR54)</f>
        <v>0.0561834425877828</v>
      </c>
      <c r="HS7" s="8" t="n">
        <f aca="false">HS39*HS40/SUM(HS44:HS54)</f>
        <v>0.056318409607523</v>
      </c>
      <c r="HT7" s="8" t="n">
        <f aca="false">HT39*HT40/SUM(HT44:HT54)</f>
        <v>0.05644309980948</v>
      </c>
      <c r="HU7" s="8" t="n">
        <f aca="false">HU39*HU40/SUM(HU44:HU54)</f>
        <v>0.0565447686454486</v>
      </c>
      <c r="HV7" s="8" t="n">
        <f aca="false">HV39*HV40/SUM(HV44:HV54)</f>
        <v>0.0567432869456338</v>
      </c>
      <c r="HW7" s="8" t="n">
        <f aca="false">HW39*HW40/SUM(HW44:HW54)</f>
        <v>0.0569597552657522</v>
      </c>
      <c r="HX7" s="8" t="n">
        <f aca="false">HX39*HX40/SUM(HX44:HX54)</f>
        <v>0.0571250049345624</v>
      </c>
      <c r="HY7" s="8" t="n">
        <f aca="false">HY39*HY40/SUM(HY44:HY54)</f>
        <v>0.0572446938269111</v>
      </c>
      <c r="HZ7" s="8" t="n">
        <f aca="false">HZ39*HZ40/SUM(HZ44:HZ54)</f>
        <v>0.0574412580462885</v>
      </c>
      <c r="IA7" s="8" t="n">
        <f aca="false">IA39*IA40/SUM(IA44:IA54)</f>
        <v>0.0576292657873863</v>
      </c>
      <c r="IB7" s="8" t="n">
        <f aca="false">IB39*IB40/SUM(IB44:IB54)</f>
        <v>0.0578737792706402</v>
      </c>
      <c r="IC7" s="8" t="n">
        <f aca="false">IC39*IC40/SUM(IC44:IC54)</f>
        <v>0.058081509135903</v>
      </c>
      <c r="ID7" s="8" t="n">
        <f aca="false">ID39*ID40/SUM(ID44:ID54)</f>
        <v>0.0583162866849494</v>
      </c>
      <c r="IE7" s="8" t="n">
        <f aca="false">IE39*IE40/SUM(IE44:IE54)</f>
        <v>0.0585495378133979</v>
      </c>
      <c r="IF7" s="8" t="n">
        <f aca="false">IF39*IF40/SUM(IF44:IF54)</f>
        <v>0.0587698774806396</v>
      </c>
      <c r="IG7" s="8" t="n">
        <f aca="false">IG39*IG40/SUM(IG44:IG54)</f>
        <v>0.0589629451666121</v>
      </c>
      <c r="IH7" s="8" t="n">
        <f aca="false">IH39*IH40/SUM(IH44:IH54)</f>
        <v>0.059119509542142</v>
      </c>
      <c r="II7" s="8" t="n">
        <f aca="false">II39*II40/SUM(II44:II54)</f>
        <v>0.059264085141177</v>
      </c>
      <c r="IJ7" s="8" t="n">
        <f aca="false">IJ39*IJ40/SUM(IJ44:IJ54)</f>
        <v>0.0595408950903748</v>
      </c>
      <c r="IK7" s="8" t="n">
        <f aca="false">IK39*IK40/SUM(IK44:IK54)</f>
        <v>0.0596836471972044</v>
      </c>
      <c r="IL7" s="8" t="n">
        <f aca="false">IL39*IL40/SUM(IL44:IL54)</f>
        <v>0.0598527877330447</v>
      </c>
      <c r="IM7" s="8" t="n">
        <f aca="false">IM39*IM40/SUM(IM44:IM54)</f>
        <v>0.0600551988504797</v>
      </c>
      <c r="IN7" s="8" t="n">
        <f aca="false">IN39*IN40/SUM(IN44:IN54)</f>
        <v>0.0601815552546233</v>
      </c>
      <c r="IO7" s="8" t="n">
        <f aca="false">IO39*IO40/SUM(IO44:IO54)</f>
        <v>0.0604541458296222</v>
      </c>
      <c r="IP7" s="8" t="n">
        <f aca="false">IP39*IP40/SUM(IP44:IP54)</f>
        <v>0.0607276306849091</v>
      </c>
      <c r="IQ7" s="8" t="n">
        <f aca="false">IQ39*IQ40/SUM(IQ44:IQ54)</f>
        <v>0.0608601959864158</v>
      </c>
      <c r="IR7" s="8" t="n">
        <f aca="false">IR39*IR40/SUM(IR44:IR54)</f>
        <v>0.0611581830730279</v>
      </c>
      <c r="IS7" s="8" t="n">
        <f aca="false">IS39*IS40/SUM(IS44:IS54)</f>
        <v>0.0612243097185315</v>
      </c>
      <c r="IT7" s="8" t="n">
        <f aca="false">IT39*IT40/SUM(IT44:IT54)</f>
        <v>0.0614213081922965</v>
      </c>
      <c r="IU7" s="8" t="n">
        <f aca="false">IU39*IU40/SUM(IU44:IU54)</f>
        <v>0.0617082160576939</v>
      </c>
      <c r="IV7" s="8" t="n">
        <f aca="false">IV39*IV40/SUM(IV44:IV54)</f>
        <v>0.0618882780466325</v>
      </c>
      <c r="IW7" s="8" t="n">
        <f aca="false">IW39*IW40/SUM(IW44:IW54)</f>
        <v>0.0621164984492922</v>
      </c>
      <c r="IX7" s="8" t="n">
        <f aca="false">IX39*IX40/SUM(IX44:IX54)</f>
        <v>0.0622479063413776</v>
      </c>
      <c r="IY7" s="8" t="n">
        <f aca="false">IY39*IY40/SUM(IY44:IY54)</f>
        <v>0.0625294881968988</v>
      </c>
      <c r="IZ7" s="8" t="n">
        <f aca="false">IZ39*IZ40/SUM(IZ44:IZ54)</f>
        <v>0.0627474184541215</v>
      </c>
      <c r="JA7" s="8" t="n">
        <f aca="false">JA39*JA40/SUM(JA44:JA54)</f>
        <v>0.0627766043368167</v>
      </c>
      <c r="JB7" s="8" t="n">
        <f aca="false">JB39*JB40/SUM(JB44:JB54)</f>
        <v>0.0628311092278673</v>
      </c>
      <c r="JC7" s="8" t="n">
        <f aca="false">JC39*JC40/SUM(JC44:JC54)</f>
        <v>0.0628328322945157</v>
      </c>
      <c r="JD7" s="8" t="n">
        <f aca="false">JD39*JD40/SUM(JD44:JD54)</f>
        <v>0.0627825509887192</v>
      </c>
      <c r="JE7" s="8" t="n">
        <f aca="false">JE39*JE40/SUM(JE44:JE54)</f>
        <v>0.0627190445933067</v>
      </c>
      <c r="JF7" s="8" t="n">
        <f aca="false">JF39*JF40/SUM(JF44:JF54)</f>
        <v>0.0626181497278473</v>
      </c>
      <c r="JG7" s="8" t="n">
        <f aca="false">JG39*JG40/SUM(JG44:JG54)</f>
        <v>0.0625566273399198</v>
      </c>
      <c r="JH7" s="8" t="n">
        <f aca="false">JH39*JH40/SUM(JH44:JH54)</f>
        <v>0.0624647866599103</v>
      </c>
      <c r="JI7" s="8" t="n">
        <f aca="false">JI39*JI40/SUM(JI44:JI54)</f>
        <v>0.0625465508879648</v>
      </c>
      <c r="JJ7" s="8" t="n">
        <f aca="false">JJ39*JJ40/SUM(JJ44:JJ54)</f>
        <v>0.0624559656932131</v>
      </c>
      <c r="JK7" s="8" t="n">
        <f aca="false">JK39*JK40/SUM(JK44:JK54)</f>
        <v>0.0624031858685191</v>
      </c>
      <c r="JL7" s="8" t="n">
        <f aca="false">JL39*JL40/SUM(JL44:JL54)</f>
        <v>0.0623138190062906</v>
      </c>
      <c r="JM7" s="8" t="n">
        <f aca="false">JM39*JM40/SUM(JM44:JM54)</f>
        <v>0.0623204302752744</v>
      </c>
      <c r="JN7" s="8" t="n">
        <f aca="false">JN39*JN40/SUM(JN44:JN54)</f>
        <v>0.06219233945538</v>
      </c>
      <c r="JO7" s="8" t="n">
        <f aca="false">JO39*JO40/SUM(JO44:JO54)</f>
        <v>0.062202341313628</v>
      </c>
      <c r="JP7" s="8" t="n">
        <f aca="false">JP39*JP40/SUM(JP44:JP54)</f>
        <v>0.0621862810204299</v>
      </c>
      <c r="JQ7" s="8" t="n">
        <f aca="false">JQ39*JQ40/SUM(JQ44:JQ54)</f>
        <v>0.0621641150599482</v>
      </c>
      <c r="JR7" s="8" t="n">
        <f aca="false">JR39*JR40/SUM(JR44:JR54)</f>
        <v>0.0620867366802284</v>
      </c>
      <c r="JS7" s="8" t="n">
        <f aca="false">JS39*JS40/SUM(JS44:JS54)</f>
        <v>0.0620457980451631</v>
      </c>
      <c r="JT7" s="8" t="n">
        <f aca="false">JT39*JT40/SUM(JT44:JT54)</f>
        <v>0.0619839138333706</v>
      </c>
      <c r="JU7" s="8" t="n">
        <f aca="false">JU39*JU40/SUM(JU44:JU54)</f>
        <v>0.0619663162824679</v>
      </c>
      <c r="JV7" s="8" t="n">
        <f aca="false">JV39*JV40/SUM(JV44:JV54)</f>
        <v>0.0619278481821759</v>
      </c>
      <c r="JW7" s="8" t="n">
        <f aca="false">JW39*JW40/SUM(JW44:JW54)</f>
        <v>0.0618187624888322</v>
      </c>
      <c r="JX7" s="8" t="n">
        <f aca="false">JX39*JX40/SUM(JX44:JX54)</f>
        <v>0.0617509308398879</v>
      </c>
      <c r="JY7" s="8" t="n">
        <f aca="false">JY39*JY40/SUM(JY44:JY54)</f>
        <v>0.0616762831096133</v>
      </c>
      <c r="JZ7" s="8" t="n">
        <f aca="false">JZ39*JZ40/SUM(JZ44:JZ54)</f>
        <v>0.0616307210568679</v>
      </c>
      <c r="KA7" s="8" t="n">
        <f aca="false">KA39*KA40/SUM(KA44:KA54)</f>
        <v>0.0615874506724916</v>
      </c>
      <c r="KB7" s="8" t="n">
        <f aca="false">KB39*KB40/SUM(KB44:KB54)</f>
        <v>0.0614945974156161</v>
      </c>
      <c r="KC7" s="8" t="n">
        <f aca="false">KC39*KC40/SUM(KC44:KC54)</f>
        <v>0.0614399279460102</v>
      </c>
      <c r="KD7" s="8" t="n">
        <f aca="false">KD39*KD40/SUM(KD44:KD54)</f>
        <v>0.0613491679058709</v>
      </c>
      <c r="KE7" s="8" t="n">
        <f aca="false">KE39*KE40/SUM(KE44:KE54)</f>
        <v>0.0613154910186331</v>
      </c>
      <c r="KF7" s="8" t="n">
        <f aca="false">KF39*KF40/SUM(KF44:KF54)</f>
        <v>0.0612703529771574</v>
      </c>
      <c r="KG7" s="8" t="n">
        <f aca="false">KG39*KG40/SUM(KG44:KG54)</f>
        <v>0.0612441549020756</v>
      </c>
      <c r="KH7" s="8" t="n">
        <f aca="false">KH39*KH40/SUM(KH44:KH54)</f>
        <v>0.0612320421146378</v>
      </c>
      <c r="KI7" s="8" t="n">
        <f aca="false">KI39*KI40/SUM(KI44:KI54)</f>
        <v>0.0612013265316138</v>
      </c>
      <c r="KJ7" s="8" t="n">
        <f aca="false">KJ39*KJ40/SUM(KJ44:KJ54)</f>
        <v>0.0611355907009649</v>
      </c>
      <c r="KK7" s="8" t="n">
        <f aca="false">KK39*KK40/SUM(KK44:KK54)</f>
        <v>0.061124417058058</v>
      </c>
      <c r="KL7" s="8" t="n">
        <f aca="false">KL39*KL40/SUM(KL44:KL54)</f>
        <v>0.0609852443744607</v>
      </c>
      <c r="KM7" s="8" t="n">
        <f aca="false">KM39*KM40/SUM(KM44:KM54)</f>
        <v>0.0609660095862856</v>
      </c>
      <c r="KN7" s="8" t="n">
        <f aca="false">KN39*KN40/SUM(KN44:KN54)</f>
        <v>0.0609955401061217</v>
      </c>
      <c r="KO7" s="8" t="n">
        <f aca="false">KO39*KO40/SUM(KO44:KO54)</f>
        <v>0.0610008143184346</v>
      </c>
      <c r="KP7" s="8" t="n">
        <f aca="false">KP39*KP40/SUM(KP44:KP54)</f>
        <v>0.0610970093986098</v>
      </c>
      <c r="KQ7" s="8" t="n">
        <f aca="false">KQ39*KQ40/SUM(KQ44:KQ54)</f>
        <v>0.0610494728190816</v>
      </c>
      <c r="KR7" s="8" t="n">
        <f aca="false">KR39*KR40/SUM(KR44:KR54)</f>
        <v>0.0610477397117032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0.1127715341</v>
      </c>
      <c r="C8" s="6" t="n">
        <v>0.0968523038</v>
      </c>
      <c r="D8" s="6" t="n">
        <v>0.0867054635</v>
      </c>
      <c r="E8" s="6" t="n">
        <v>0.0835687757</v>
      </c>
      <c r="F8" s="6" t="n">
        <v>0.1034003071</v>
      </c>
      <c r="G8" s="6" t="n">
        <v>0.117696085</v>
      </c>
      <c r="H8" s="6" t="n">
        <v>0.0920965727</v>
      </c>
      <c r="I8" s="6" t="n">
        <v>0.0802056913</v>
      </c>
      <c r="J8" s="6" t="n">
        <v>0.1190439402</v>
      </c>
      <c r="K8" s="6" t="n">
        <v>0.1059038811</v>
      </c>
      <c r="L8" s="6" t="n">
        <v>0.0903287335</v>
      </c>
      <c r="M8" s="6" t="n">
        <v>0.0797056417</v>
      </c>
      <c r="N8" s="6" t="n">
        <v>0.0933476361</v>
      </c>
      <c r="O8" s="6" t="n">
        <v>0.0858729719</v>
      </c>
      <c r="P8" s="6" t="n">
        <v>0.1288441783</v>
      </c>
      <c r="Q8" s="6" t="n">
        <v>0.0998041641</v>
      </c>
      <c r="R8" s="6" t="n">
        <v>0.1033590728</v>
      </c>
      <c r="S8" s="6" t="n">
        <v>0.1069139814</v>
      </c>
      <c r="T8" s="6" t="n">
        <v>0.1046268155</v>
      </c>
      <c r="U8" s="6" t="n">
        <v>0.0988587032</v>
      </c>
      <c r="V8" s="6" t="n">
        <v>0.1019730548</v>
      </c>
      <c r="W8" s="6" t="n">
        <v>0.1020161175</v>
      </c>
      <c r="X8" s="6" t="n">
        <v>0.0750438141</v>
      </c>
      <c r="Y8" s="6" t="n">
        <v>0.0974293661</v>
      </c>
      <c r="Z8" s="6" t="n">
        <v>0.1183887832</v>
      </c>
      <c r="AA8" s="6" t="n">
        <v>0.1069733358</v>
      </c>
      <c r="AB8" s="6" t="n">
        <v>0.0868813711</v>
      </c>
      <c r="AC8" s="6" t="n">
        <v>0.111012418</v>
      </c>
      <c r="AD8" s="6" t="n">
        <v>0.0923226407</v>
      </c>
      <c r="AE8" s="6" t="n">
        <v>0.0901791946</v>
      </c>
      <c r="AF8" s="6" t="n">
        <v>0.1068570774</v>
      </c>
      <c r="AG8" s="6" t="n">
        <v>0.1199450386</v>
      </c>
      <c r="AH8" s="6" t="n">
        <v>0.0863446216</v>
      </c>
      <c r="AI8" s="6" t="n">
        <v>0.112982883</v>
      </c>
      <c r="AJ8" s="6" t="n">
        <v>0.0793634993</v>
      </c>
      <c r="AK8" s="6" t="n">
        <v>0.0843784905</v>
      </c>
      <c r="AL8" s="6" t="n">
        <v>0.1022811135</v>
      </c>
      <c r="AM8" s="6" t="n">
        <v>0.1054694506</v>
      </c>
      <c r="AN8" s="6" t="n">
        <v>0.0959507231</v>
      </c>
      <c r="AO8" s="6" t="n">
        <v>0.1016537902</v>
      </c>
      <c r="AP8" s="6" t="n">
        <v>0.1092645869</v>
      </c>
      <c r="AQ8" s="6" t="n">
        <v>0.1099291221</v>
      </c>
      <c r="AR8" s="6" t="n">
        <v>0.0809194336</v>
      </c>
      <c r="AS8" s="6" t="n">
        <v>0.1067300342</v>
      </c>
      <c r="AT8" s="6" t="n">
        <v>0.0962557976</v>
      </c>
      <c r="AU8" s="6" t="n">
        <v>0.0812552693</v>
      </c>
      <c r="AV8" s="6" t="n">
        <v>0.0738045563</v>
      </c>
      <c r="AW8" s="6" t="n">
        <v>0.0839127934</v>
      </c>
      <c r="AX8" s="6" t="n">
        <f aca="false">AW8*3/4+BA8*1/4</f>
        <v>0.084021242975</v>
      </c>
      <c r="AY8" s="6" t="n">
        <f aca="false">AW8*2/4+BA8*2/4</f>
        <v>0.08412969255</v>
      </c>
      <c r="AZ8" s="6" t="n">
        <f aca="false">AW8*1/4+BA8*3/4</f>
        <v>0.084238142125</v>
      </c>
      <c r="BA8" s="6" t="n">
        <v>0.0843465917</v>
      </c>
      <c r="BB8" s="6" t="n">
        <v>0.0656131199</v>
      </c>
      <c r="BC8" s="6" t="n">
        <v>0.0850493116</v>
      </c>
      <c r="BD8" s="1" t="n">
        <v>0.0881225765</v>
      </c>
      <c r="BE8" s="6" t="n">
        <f aca="false">BE20*BE7/100</f>
        <v>0.093855606217359</v>
      </c>
      <c r="BF8" s="6" t="n">
        <f aca="false">BF20*BF7/100</f>
        <v>0.0941168745144645</v>
      </c>
      <c r="BG8" s="6" t="n">
        <f aca="false">BG20*BG7/100</f>
        <v>0.0942428885078017</v>
      </c>
      <c r="BH8" s="6" t="n">
        <f aca="false">BH20*BH7/100</f>
        <v>0.0945445643676206</v>
      </c>
      <c r="BI8" s="6" t="n">
        <f aca="false">BI20*BI7/100</f>
        <v>0.0949258001398619</v>
      </c>
      <c r="BJ8" s="6" t="n">
        <f aca="false">BJ20*BJ7/100</f>
        <v>0.0952545029080676</v>
      </c>
      <c r="BK8" s="6" t="n">
        <f aca="false">BK20*BK7/100</f>
        <v>0.0953787788389679</v>
      </c>
      <c r="BL8" s="6" t="n">
        <f aca="false">BL20*BL7/100</f>
        <v>0.0956300034300016</v>
      </c>
      <c r="BM8" s="6" t="n">
        <f aca="false">BM20*BM7/100</f>
        <v>0.0959453532214676</v>
      </c>
      <c r="BN8" s="6" t="n">
        <f aca="false">BN20*BN7/100</f>
        <v>0.0962033885456871</v>
      </c>
      <c r="BO8" s="6" t="n">
        <f aca="false">BO20*BO7/100</f>
        <v>0.0964237299863356</v>
      </c>
      <c r="BP8" s="6" t="n">
        <f aca="false">BP20*BP7/100</f>
        <v>0.0966648234427556</v>
      </c>
      <c r="BQ8" s="6" t="n">
        <f aca="false">BQ20*BQ7/100</f>
        <v>0.096876681524557</v>
      </c>
      <c r="BR8" s="6" t="n">
        <f aca="false">BR20*BR7/100</f>
        <v>0.0969618321350328</v>
      </c>
      <c r="BS8" s="6" t="n">
        <f aca="false">BS20*BS7/100</f>
        <v>0.0971201060009287</v>
      </c>
      <c r="BT8" s="6" t="n">
        <f aca="false">BT20*BT7/100</f>
        <v>0.0972998789176209</v>
      </c>
      <c r="BU8" s="6" t="n">
        <f aca="false">BU20*BU7/100</f>
        <v>0.0975332867969333</v>
      </c>
      <c r="BV8" s="6" t="n">
        <f aca="false">BV20*BV7/100</f>
        <v>0.0977251545157697</v>
      </c>
      <c r="BW8" s="6" t="n">
        <f aca="false">BW20*BW7/100</f>
        <v>0.0980228397841988</v>
      </c>
      <c r="BX8" s="6" t="n">
        <f aca="false">BX20*BX7/100</f>
        <v>0.0984084006922167</v>
      </c>
      <c r="BY8" s="6" t="n">
        <f aca="false">BY20*BY7/100</f>
        <v>0.0986431757688771</v>
      </c>
      <c r="BZ8" s="6" t="n">
        <f aca="false">BZ20*BZ7/100</f>
        <v>0.0989675202166428</v>
      </c>
      <c r="CA8" s="6" t="n">
        <f aca="false">CA20*CA7/100</f>
        <v>0.0990713999698935</v>
      </c>
      <c r="CB8" s="6" t="n">
        <f aca="false">CB20*CB7/100</f>
        <v>0.0993273337050823</v>
      </c>
      <c r="CC8" s="6" t="n">
        <f aca="false">CC20*CC7/100</f>
        <v>0.0995513405881997</v>
      </c>
      <c r="CD8" s="6" t="n">
        <f aca="false">CD20*CD7/100</f>
        <v>0.0996859883271716</v>
      </c>
      <c r="CE8" s="6" t="n">
        <f aca="false">CE20*CE7/100</f>
        <v>0.0999096900810567</v>
      </c>
      <c r="CF8" s="6" t="n">
        <f aca="false">CF20*CF7/100</f>
        <v>0.0999937293683384</v>
      </c>
      <c r="CG8" s="6" t="n">
        <f aca="false">CG20*CG7/100</f>
        <v>0.100349739500436</v>
      </c>
      <c r="CH8" s="6" t="n">
        <f aca="false">CH20*CH7/100</f>
        <v>0.100588541100425</v>
      </c>
      <c r="CI8" s="6" t="n">
        <f aca="false">CI20*CI7/100</f>
        <v>0.10074911677925</v>
      </c>
      <c r="CJ8" s="6" t="n">
        <f aca="false">CJ20*CJ7/100</f>
        <v>0.100976521206771</v>
      </c>
      <c r="CK8" s="6" t="n">
        <f aca="false">CK20*CK7/100</f>
        <v>0.101470219840021</v>
      </c>
      <c r="CL8" s="6" t="n">
        <f aca="false">CL20*CL7/100</f>
        <v>0.101603273743443</v>
      </c>
      <c r="CM8" s="6" t="n">
        <f aca="false">CM20*CM7/100</f>
        <v>0.101649631754605</v>
      </c>
      <c r="CN8" s="6" t="n">
        <f aca="false">CN20*CN7/100</f>
        <v>0.101734102541492</v>
      </c>
      <c r="CO8" s="6" t="n">
        <f aca="false">CO20*CO7/100</f>
        <v>0.101893482496985</v>
      </c>
      <c r="CP8" s="6" t="n">
        <f aca="false">CP20*CP7/100</f>
        <v>0.102033032905585</v>
      </c>
      <c r="CQ8" s="6" t="n">
        <f aca="false">CQ20*CQ7/100</f>
        <v>0.102229531396378</v>
      </c>
      <c r="CR8" s="6" t="n">
        <f aca="false">CR20*CR7/100</f>
        <v>0.102341733874722</v>
      </c>
      <c r="CS8" s="6" t="n">
        <f aca="false">CS20*CS7/100</f>
        <v>0.102620459567467</v>
      </c>
      <c r="CT8" s="6" t="n">
        <f aca="false">CT20*CT7/100</f>
        <v>0.102827297984997</v>
      </c>
      <c r="CU8" s="6" t="n">
        <f aca="false">CU20*CU7/100</f>
        <v>0.102966310473082</v>
      </c>
      <c r="CV8" s="6" t="n">
        <f aca="false">CV20*CV7/100</f>
        <v>0.102967520326185</v>
      </c>
      <c r="CW8" s="6" t="n">
        <f aca="false">CW20*CW7/100</f>
        <v>0.10307804506747</v>
      </c>
      <c r="CX8" s="6" t="n">
        <f aca="false">CX20*CX7/100</f>
        <v>0.103114525941381</v>
      </c>
      <c r="CY8" s="6" t="n">
        <f aca="false">CY20*CY7/100</f>
        <v>0.103335934493155</v>
      </c>
      <c r="CZ8" s="6" t="n">
        <f aca="false">CZ20*CZ7/100</f>
        <v>0.103463815681312</v>
      </c>
      <c r="DA8" s="6" t="n">
        <f aca="false">DA20*DA7/100</f>
        <v>0.103590023074134</v>
      </c>
      <c r="DB8" s="6" t="n">
        <f aca="false">DB20*DB7/100</f>
        <v>0.10378961260298</v>
      </c>
      <c r="DC8" s="6" t="n">
        <f aca="false">DC20*DC7/100</f>
        <v>0.103937481810661</v>
      </c>
      <c r="DD8" s="6" t="n">
        <f aca="false">DD20*DD7/100</f>
        <v>0.104099170814363</v>
      </c>
      <c r="DE8" s="6" t="n">
        <f aca="false">DE20*DE7/100</f>
        <v>0.103952460162696</v>
      </c>
      <c r="DF8" s="6" t="n">
        <f aca="false">DF20*DF7/100</f>
        <v>0.103735058736064</v>
      </c>
      <c r="DG8" s="6" t="n">
        <f aca="false">DG20*DG7/100</f>
        <v>0.103402519334785</v>
      </c>
      <c r="DH8" s="6" t="n">
        <f aca="false">DH20*DH7/100</f>
        <v>0.10306792821503</v>
      </c>
      <c r="DI8" s="6" t="n">
        <f aca="false">DI20*DI7/100</f>
        <v>0.102781972613763</v>
      </c>
      <c r="DJ8" s="6" t="n">
        <f aca="false">DJ20*DJ7/100</f>
        <v>0.102544568851852</v>
      </c>
      <c r="DK8" s="6" t="n">
        <f aca="false">DK20*DK7/100</f>
        <v>0.10238603664173</v>
      </c>
      <c r="DL8" s="6" t="n">
        <f aca="false">DL20*DL7/100</f>
        <v>0.102214798659165</v>
      </c>
      <c r="DM8" s="6" t="n">
        <f aca="false">DM20*DM7/100</f>
        <v>0.102078887137177</v>
      </c>
      <c r="DN8" s="6" t="n">
        <f aca="false">DN20*DN7/100</f>
        <v>0.101861079847293</v>
      </c>
      <c r="DO8" s="6" t="n">
        <f aca="false">DO20*DO7/100</f>
        <v>0.101752440467235</v>
      </c>
      <c r="DP8" s="6" t="n">
        <f aca="false">DP20*DP7/100</f>
        <v>0.101595218311557</v>
      </c>
      <c r="DQ8" s="6" t="n">
        <f aca="false">DQ20*DQ7/100</f>
        <v>0.101438525966495</v>
      </c>
      <c r="DR8" s="6" t="n">
        <f aca="false">DR20*DR7/100</f>
        <v>0.10114682596398</v>
      </c>
      <c r="DS8" s="6" t="n">
        <f aca="false">DS20*DS7/100</f>
        <v>0.101032359874016</v>
      </c>
      <c r="DT8" s="6" t="n">
        <f aca="false">DT20*DT7/100</f>
        <v>0.100842927587066</v>
      </c>
      <c r="DU8" s="6" t="n">
        <f aca="false">DU20*DU7/100</f>
        <v>0.10071467496811</v>
      </c>
      <c r="DV8" s="6" t="n">
        <f aca="false">DV20*DV7/100</f>
        <v>0.100573816971516</v>
      </c>
      <c r="DW8" s="6" t="n">
        <f aca="false">DW20*DW7/100</f>
        <v>0.100454213499816</v>
      </c>
      <c r="DX8" s="6" t="n">
        <f aca="false">DX20*DX7/100</f>
        <v>0.100220064299369</v>
      </c>
      <c r="DY8" s="6" t="n">
        <f aca="false">DY20*DY7/100</f>
        <v>0.100090117984854</v>
      </c>
      <c r="DZ8" s="6" t="n">
        <f aca="false">DZ20*DZ7/100</f>
        <v>0.0999847554389878</v>
      </c>
      <c r="EA8" s="6" t="n">
        <f aca="false">EA20*EA7/100</f>
        <v>0.0997656271601504</v>
      </c>
      <c r="EB8" s="6" t="n">
        <f aca="false">EB20*EB7/100</f>
        <v>0.0995672948293428</v>
      </c>
      <c r="EC8" s="6" t="n">
        <f aca="false">EC20*EC7/100</f>
        <v>0.0992623452981355</v>
      </c>
      <c r="ED8" s="6" t="n">
        <f aca="false">ED20*ED7/100</f>
        <v>0.0991053015210767</v>
      </c>
      <c r="EE8" s="6" t="n">
        <f aca="false">EE20*EE7/100</f>
        <v>0.0989170443914518</v>
      </c>
      <c r="EF8" s="6" t="n">
        <f aca="false">EF20*EF7/100</f>
        <v>0.0988299573852071</v>
      </c>
      <c r="EG8" s="6" t="n">
        <f aca="false">EG20*EG7/100</f>
        <v>0.0986245313170924</v>
      </c>
      <c r="EH8" s="6" t="n">
        <f aca="false">EH20*EH7/100</f>
        <v>0.0984377001796385</v>
      </c>
      <c r="EI8" s="6" t="n">
        <f aca="false">EI20*EI7/100</f>
        <v>0.0981748953467316</v>
      </c>
      <c r="EJ8" s="6" t="n">
        <f aca="false">EJ20*EJ7/100</f>
        <v>0.0979525341328716</v>
      </c>
      <c r="EK8" s="6" t="n">
        <f aca="false">EK20*EK7/100</f>
        <v>0.0977283440116058</v>
      </c>
      <c r="EL8" s="6" t="n">
        <f aca="false">EL20*EL7/100</f>
        <v>0.0974650524112852</v>
      </c>
      <c r="EM8" s="6" t="n">
        <f aca="false">EM20*EM7/100</f>
        <v>0.0972959997755065</v>
      </c>
      <c r="EN8" s="6" t="n">
        <f aca="false">EN20*EN7/100</f>
        <v>0.097086577885462</v>
      </c>
      <c r="EO8" s="6" t="n">
        <f aca="false">EO20*EO7/100</f>
        <v>0.096908701702328</v>
      </c>
      <c r="EP8" s="6" t="n">
        <f aca="false">EP20*EP7/100</f>
        <v>0.0967991026050451</v>
      </c>
      <c r="EQ8" s="6" t="n">
        <f aca="false">EQ20*EQ7/100</f>
        <v>0.0966765990715605</v>
      </c>
      <c r="ER8" s="6" t="n">
        <f aca="false">ER20*ER7/100</f>
        <v>0.096484746723575</v>
      </c>
      <c r="ES8" s="6" t="n">
        <f aca="false">ES20*ES7/100</f>
        <v>0.0963365856903639</v>
      </c>
      <c r="ET8" s="6" t="n">
        <f aca="false">ET20*ET7/100</f>
        <v>0.0963144954937764</v>
      </c>
      <c r="EU8" s="6" t="n">
        <f aca="false">EU20*EU7/100</f>
        <v>0.096173557587079</v>
      </c>
      <c r="EV8" s="6" t="e">
        <f aca="false">EV20*EV7/100</f>
        <v>#DIV/0!</v>
      </c>
      <c r="EX8" s="6" t="n">
        <v>40</v>
      </c>
      <c r="EY8" s="6" t="n">
        <v>0.0483243406</v>
      </c>
      <c r="EZ8" s="6" t="n">
        <v>0.0477035237</v>
      </c>
      <c r="FA8" s="6" t="n">
        <v>0.036198352</v>
      </c>
      <c r="FB8" s="6" t="n">
        <v>0.0565063892</v>
      </c>
      <c r="FC8" s="6" t="n">
        <v>0.044637923</v>
      </c>
      <c r="FD8" s="6" t="n">
        <v>0.0627083379</v>
      </c>
      <c r="FE8" s="6" t="n">
        <v>0.042253864</v>
      </c>
      <c r="FF8" s="6" t="n">
        <v>0.0525881434</v>
      </c>
      <c r="FG8" s="6" t="n">
        <v>0.054892343</v>
      </c>
      <c r="FH8" s="6" t="n">
        <v>0.0514302588</v>
      </c>
      <c r="FI8" s="6" t="n">
        <v>0.0387764264</v>
      </c>
      <c r="FJ8" s="6" t="n">
        <v>0.0477036308</v>
      </c>
      <c r="FK8" s="6" t="n">
        <v>0.0651822082</v>
      </c>
      <c r="FL8" s="6" t="n">
        <v>0.0427438143</v>
      </c>
      <c r="FM8" s="6" t="n">
        <v>0.0554873152</v>
      </c>
      <c r="FN8" s="6" t="n">
        <v>0.0595003953</v>
      </c>
      <c r="FO8" s="6" t="n">
        <v>0.0532203008</v>
      </c>
      <c r="FP8" s="6" t="n">
        <v>0.0469402063</v>
      </c>
      <c r="FQ8" s="6" t="n">
        <v>0.0566440045</v>
      </c>
      <c r="FR8" s="6" t="n">
        <v>0.0524909779</v>
      </c>
      <c r="FS8" s="6" t="n">
        <v>0.0338201365</v>
      </c>
      <c r="FT8" s="6" t="n">
        <v>0.0517719441</v>
      </c>
      <c r="FU8" s="6" t="n">
        <v>0.0682094729</v>
      </c>
      <c r="FV8" s="6" t="n">
        <v>0.0469469876</v>
      </c>
      <c r="FW8" s="6" t="n">
        <v>0.0556113257</v>
      </c>
      <c r="FX8" s="6" t="n">
        <v>0.0427945269</v>
      </c>
      <c r="FY8" s="6" t="n">
        <v>0.065524265</v>
      </c>
      <c r="FZ8" s="6" t="n">
        <v>0.0757323379</v>
      </c>
      <c r="GA8" s="6" t="n">
        <v>0.0426166371</v>
      </c>
      <c r="GB8" s="6" t="n">
        <v>0.054444916</v>
      </c>
      <c r="GC8" s="6" t="n">
        <v>0.0567031614</v>
      </c>
      <c r="GD8" s="6" t="n">
        <v>0.0506682716</v>
      </c>
      <c r="GE8" s="6" t="n">
        <v>0.0557870748</v>
      </c>
      <c r="GF8" s="6" t="n">
        <v>0.0452261423</v>
      </c>
      <c r="GG8" s="6" t="n">
        <v>0.0525632054</v>
      </c>
      <c r="GH8" s="6" t="n">
        <v>0.0396517112</v>
      </c>
      <c r="GI8" s="6" t="n">
        <v>0.0574902353</v>
      </c>
      <c r="GJ8" s="6" t="n">
        <v>0.0436389587</v>
      </c>
      <c r="GK8" s="6" t="n">
        <v>0.0537747179</v>
      </c>
      <c r="GL8" s="6" t="n">
        <v>0.061005908</v>
      </c>
      <c r="GM8" s="6" t="n">
        <v>0.0411328092</v>
      </c>
      <c r="GN8" s="6" t="n">
        <v>0.0340449925</v>
      </c>
      <c r="GO8" s="6" t="n">
        <v>0.0571670288</v>
      </c>
      <c r="GP8" s="6" t="n">
        <v>0.0482011282</v>
      </c>
      <c r="GQ8" s="6" t="n">
        <v>0.0514128475</v>
      </c>
      <c r="GR8" s="6" t="n">
        <v>0.0417743009</v>
      </c>
      <c r="GS8" s="6" t="n">
        <v>0.0500202564</v>
      </c>
      <c r="GT8" s="6" t="n">
        <v>0.0599206277</v>
      </c>
      <c r="GU8" s="6" t="n">
        <f aca="false">GT8*3/4+GX8*1/4</f>
        <v>0.058560691125</v>
      </c>
      <c r="GV8" s="6" t="n">
        <f aca="false">GT8*2/4+GX8*2/4</f>
        <v>0.05720075455</v>
      </c>
      <c r="GW8" s="6" t="n">
        <f aca="false">GT8*1/4+GX8*3/4</f>
        <v>0.055840817975</v>
      </c>
      <c r="GX8" s="6" t="n">
        <v>0.0544808814</v>
      </c>
      <c r="GY8" s="6" t="n">
        <v>0.0426452812</v>
      </c>
      <c r="GZ8" s="6" t="n">
        <v>0.0440151889</v>
      </c>
      <c r="HA8" s="1" t="n">
        <v>0.0617670775</v>
      </c>
      <c r="HB8" s="6" t="n">
        <f aca="false">HB20*HB7/100</f>
        <v>0.0579961547826097</v>
      </c>
      <c r="HC8" s="6" t="n">
        <f aca="false">HC20*HC7/100</f>
        <v>0.0581916220705891</v>
      </c>
      <c r="HD8" s="6" t="n">
        <f aca="false">HD20*HD7/100</f>
        <v>0.0584579507271485</v>
      </c>
      <c r="HE8" s="6" t="n">
        <f aca="false">HE20*HE7/100</f>
        <v>0.0586803615369195</v>
      </c>
      <c r="HF8" s="6" t="n">
        <f aca="false">HF20*HF7/100</f>
        <v>0.0588237019620843</v>
      </c>
      <c r="HG8" s="6" t="n">
        <f aca="false">HG20*HG7/100</f>
        <v>0.0590723954917563</v>
      </c>
      <c r="HH8" s="6" t="n">
        <f aca="false">HH20*HH7/100</f>
        <v>0.059357154929798</v>
      </c>
      <c r="HI8" s="6" t="n">
        <f aca="false">HI20*HI7/100</f>
        <v>0.0596806088013583</v>
      </c>
      <c r="HJ8" s="6" t="n">
        <f aca="false">HJ20*HJ7/100</f>
        <v>0.0599174665576382</v>
      </c>
      <c r="HK8" s="6" t="n">
        <f aca="false">HK20*HK7/100</f>
        <v>0.0601394776315286</v>
      </c>
      <c r="HL8" s="6" t="n">
        <f aca="false">HL20*HL7/100</f>
        <v>0.0604174328653929</v>
      </c>
      <c r="HM8" s="6" t="n">
        <f aca="false">HM20*HM7/100</f>
        <v>0.0605957554381252</v>
      </c>
      <c r="HN8" s="6" t="n">
        <f aca="false">HN20*HN7/100</f>
        <v>0.0608839130466508</v>
      </c>
      <c r="HO8" s="6" t="n">
        <f aca="false">HO20*HO7/100</f>
        <v>0.0611705295324899</v>
      </c>
      <c r="HP8" s="6" t="n">
        <f aca="false">HP20*HP7/100</f>
        <v>0.0614407762999345</v>
      </c>
      <c r="HQ8" s="6" t="n">
        <f aca="false">HQ20*HQ7/100</f>
        <v>0.0617192428888498</v>
      </c>
      <c r="HR8" s="6" t="n">
        <f aca="false">HR20*HR7/100</f>
        <v>0.0620132593065927</v>
      </c>
      <c r="HS8" s="6" t="n">
        <f aca="false">HS20*HS7/100</f>
        <v>0.0621622310393218</v>
      </c>
      <c r="HT8" s="6" t="n">
        <f aca="false">HT20*HT7/100</f>
        <v>0.0622998595909163</v>
      </c>
      <c r="HU8" s="6" t="n">
        <f aca="false">HU20*HU7/100</f>
        <v>0.0624120779883288</v>
      </c>
      <c r="HV8" s="6" t="n">
        <f aca="false">HV20*HV7/100</f>
        <v>0.0626311953342845</v>
      </c>
      <c r="HW8" s="6" t="n">
        <f aca="false">HW20*HW7/100</f>
        <v>0.062870125265397</v>
      </c>
      <c r="HX8" s="6" t="n">
        <f aca="false">HX20*HX7/100</f>
        <v>0.0630525218949066</v>
      </c>
      <c r="HY8" s="6" t="n">
        <f aca="false">HY20*HY7/100</f>
        <v>0.0631846301811823</v>
      </c>
      <c r="HZ8" s="6" t="n">
        <f aca="false">HZ20*HZ7/100</f>
        <v>0.0634015906831595</v>
      </c>
      <c r="IA8" s="6" t="n">
        <f aca="false">IA20*IA7/100</f>
        <v>0.0636091068527521</v>
      </c>
      <c r="IB8" s="6" t="n">
        <f aca="false">IB20*IB7/100</f>
        <v>0.0638789920243004</v>
      </c>
      <c r="IC8" s="6" t="n">
        <f aca="false">IC20*IC7/100</f>
        <v>0.0641082767638417</v>
      </c>
      <c r="ID8" s="6" t="n">
        <f aca="false">ID20*ID7/100</f>
        <v>0.064367415762055</v>
      </c>
      <c r="IE8" s="6" t="n">
        <f aca="false">IE20*IE7/100</f>
        <v>0.0646248699522185</v>
      </c>
      <c r="IF8" s="6" t="n">
        <f aca="false">IF20*IF7/100</f>
        <v>0.0648680729367782</v>
      </c>
      <c r="IG8" s="6" t="n">
        <f aca="false">IG20*IG7/100</f>
        <v>0.0650811740911838</v>
      </c>
      <c r="IH8" s="6" t="n">
        <f aca="false">IH20*IH7/100</f>
        <v>0.0652539842069531</v>
      </c>
      <c r="II8" s="6" t="n">
        <f aca="false">II20*II7/100</f>
        <v>0.0654135615432538</v>
      </c>
      <c r="IJ8" s="6" t="n">
        <f aca="false">IJ20*IJ7/100</f>
        <v>0.0657190943900783</v>
      </c>
      <c r="IK8" s="6" t="n">
        <f aca="false">IK20*IK7/100</f>
        <v>0.0658766590213939</v>
      </c>
      <c r="IL8" s="6" t="n">
        <f aca="false">IL20*IL7/100</f>
        <v>0.0660633502497203</v>
      </c>
      <c r="IM8" s="6" t="n">
        <f aca="false">IM20*IM7/100</f>
        <v>0.0662867643470751</v>
      </c>
      <c r="IN8" s="6" t="n">
        <f aca="false">IN20*IN7/100</f>
        <v>0.0664262319926001</v>
      </c>
      <c r="IO8" s="6" t="n">
        <f aca="false">IO20*IO7/100</f>
        <v>0.066727107646233</v>
      </c>
      <c r="IP8" s="6" t="n">
        <f aca="false">IP20*IP7/100</f>
        <v>0.0670289703742214</v>
      </c>
      <c r="IQ8" s="6" t="n">
        <f aca="false">IQ20*IQ7/100</f>
        <v>0.0671752911769125</v>
      </c>
      <c r="IR8" s="6" t="n">
        <f aca="false">IR20*IR7/100</f>
        <v>0.0675041985848774</v>
      </c>
      <c r="IS8" s="6" t="n">
        <f aca="false">IS20*IS7/100</f>
        <v>0.06757718679325</v>
      </c>
      <c r="IT8" s="6" t="n">
        <f aca="false">IT20*IT7/100</f>
        <v>0.0677946266095714</v>
      </c>
      <c r="IU8" s="6" t="n">
        <f aca="false">IU20*IU7/100</f>
        <v>0.0681113051724095</v>
      </c>
      <c r="IV8" s="6" t="n">
        <f aca="false">IV20*IV7/100</f>
        <v>0.0683100511071012</v>
      </c>
      <c r="IW8" s="6" t="n">
        <f aca="false">IW20*IW7/100</f>
        <v>0.0685619525634258</v>
      </c>
      <c r="IX8" s="6" t="n">
        <f aca="false">IX20*IX7/100</f>
        <v>0.068706995859306</v>
      </c>
      <c r="IY8" s="6" t="n">
        <f aca="false">IY20*IY7/100</f>
        <v>0.0690177957643702</v>
      </c>
      <c r="IZ8" s="6" t="n">
        <f aca="false">IZ20*IZ7/100</f>
        <v>0.0692583393289763</v>
      </c>
      <c r="JA8" s="6" t="n">
        <f aca="false">JA20*JA7/100</f>
        <v>0.0692905536545552</v>
      </c>
      <c r="JB8" s="6" t="n">
        <f aca="false">JB20*JB7/100</f>
        <v>0.0693507141891631</v>
      </c>
      <c r="JC8" s="6" t="n">
        <f aca="false">JC20*JC7/100</f>
        <v>0.0693526160480374</v>
      </c>
      <c r="JD8" s="6" t="n">
        <f aca="false">JD20*JD7/100</f>
        <v>0.0692971173546322</v>
      </c>
      <c r="JE8" s="6" t="n">
        <f aca="false">JE20*JE7/100</f>
        <v>0.0692270212838869</v>
      </c>
      <c r="JF8" s="6" t="n">
        <f aca="false">JF20*JF7/100</f>
        <v>0.0691156571672317</v>
      </c>
      <c r="JG8" s="6" t="n">
        <f aca="false">JG20*JG7/100</f>
        <v>0.0690477509724529</v>
      </c>
      <c r="JH8" s="6" t="n">
        <f aca="false">JH20*JH7/100</f>
        <v>0.0689463805394214</v>
      </c>
      <c r="JI8" s="6" t="n">
        <f aca="false">JI20*JI7/100</f>
        <v>0.0690366289478992</v>
      </c>
      <c r="JJ8" s="6" t="n">
        <f aca="false">JJ20*JJ7/100</f>
        <v>0.0689366442742527</v>
      </c>
      <c r="JK8" s="6" t="n">
        <f aca="false">JK20*JK7/100</f>
        <v>0.0688783878057248</v>
      </c>
      <c r="JL8" s="6" t="n">
        <f aca="false">JL20*JL7/100</f>
        <v>0.0687797478836136</v>
      </c>
      <c r="JM8" s="6" t="n">
        <f aca="false">JM20*JM7/100</f>
        <v>0.0687870451640749</v>
      </c>
      <c r="JN8" s="6" t="n">
        <f aca="false">JN20*JN7/100</f>
        <v>0.0686456631329454</v>
      </c>
      <c r="JO8" s="6" t="n">
        <f aca="false">JO20*JO7/100</f>
        <v>0.0686567028236535</v>
      </c>
      <c r="JP8" s="6" t="n">
        <f aca="false">JP20*JP7/100</f>
        <v>0.0686389760507687</v>
      </c>
      <c r="JQ8" s="6" t="n">
        <f aca="false">JQ20*JQ7/100</f>
        <v>0.0686145100623597</v>
      </c>
      <c r="JR8" s="6" t="n">
        <f aca="false">JR20*JR7/100</f>
        <v>0.0685291025952258</v>
      </c>
      <c r="JS8" s="6" t="n">
        <f aca="false">JS20*JS7/100</f>
        <v>0.0684839160051019</v>
      </c>
      <c r="JT8" s="6" t="n">
        <f aca="false">JT20*JT7/100</f>
        <v>0.0684156104421796</v>
      </c>
      <c r="JU8" s="6" t="n">
        <f aca="false">JU20*JU7/100</f>
        <v>0.068396186899637</v>
      </c>
      <c r="JV8" s="6" t="n">
        <f aca="false">JV20*JV7/100</f>
        <v>0.0683537271967679</v>
      </c>
      <c r="JW8" s="6" t="n">
        <f aca="false">JW20*JW7/100</f>
        <v>0.068233322339458</v>
      </c>
      <c r="JX8" s="6" t="n">
        <f aca="false">JX20*JX7/100</f>
        <v>0.0681584522097288</v>
      </c>
      <c r="JY8" s="6" t="n">
        <f aca="false">JY20*JY7/100</f>
        <v>0.0680760587350511</v>
      </c>
      <c r="JZ8" s="6" t="n">
        <f aca="false">JZ20*JZ7/100</f>
        <v>0.068025768983101</v>
      </c>
      <c r="KA8" s="6" t="n">
        <f aca="false">KA20*KA7/100</f>
        <v>0.0679780086921143</v>
      </c>
      <c r="KB8" s="6" t="n">
        <f aca="false">KB20*KB7/100</f>
        <v>0.0678755206132274</v>
      </c>
      <c r="KC8" s="6" t="n">
        <f aca="false">KC20*KC7/100</f>
        <v>0.0678151784227407</v>
      </c>
      <c r="KD8" s="6" t="n">
        <f aca="false">KD20*KD7/100</f>
        <v>0.0677150007610561</v>
      </c>
      <c r="KE8" s="6" t="n">
        <f aca="false">KE20*KE7/100</f>
        <v>0.0676778294265005</v>
      </c>
      <c r="KF8" s="6" t="n">
        <f aca="false">KF20*KF7/100</f>
        <v>0.0676280076829103</v>
      </c>
      <c r="KG8" s="6" t="n">
        <f aca="false">KG20*KG7/100</f>
        <v>0.0675990911917067</v>
      </c>
      <c r="KH8" s="6" t="n">
        <f aca="false">KH20*KH7/100</f>
        <v>0.0675857215334281</v>
      </c>
      <c r="KI8" s="6" t="n">
        <f aca="false">KI20*KI7/100</f>
        <v>0.0675518187797505</v>
      </c>
      <c r="KJ8" s="6" t="n">
        <f aca="false">KJ20*KJ7/100</f>
        <v>0.067479261938731</v>
      </c>
      <c r="KK8" s="6" t="n">
        <f aca="false">KK20*KK7/100</f>
        <v>0.0674669288743429</v>
      </c>
      <c r="KL8" s="6" t="n">
        <f aca="false">KL20*KL7/100</f>
        <v>0.0673133150814033</v>
      </c>
      <c r="KM8" s="6" t="n">
        <f aca="false">KM20*KM7/100</f>
        <v>0.0672920844153588</v>
      </c>
      <c r="KN8" s="6" t="n">
        <f aca="false">KN20*KN7/100</f>
        <v>0.0673246791389946</v>
      </c>
      <c r="KO8" s="6" t="n">
        <f aca="false">KO20*KO7/100</f>
        <v>0.0673305006244845</v>
      </c>
      <c r="KP8" s="6" t="n">
        <f aca="false">KP20*KP7/100</f>
        <v>0.0674366772875041</v>
      </c>
      <c r="KQ8" s="6" t="n">
        <f aca="false">KQ20*KQ7/100</f>
        <v>0.067384208124045</v>
      </c>
      <c r="KR8" s="6" t="n">
        <f aca="false">KR20*KR7/100</f>
        <v>0.0673822951825748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0.1099862668</v>
      </c>
      <c r="C9" s="4" t="n">
        <v>0.0977079529</v>
      </c>
      <c r="D9" s="4" t="n">
        <v>0.0980334504</v>
      </c>
      <c r="E9" s="4" t="n">
        <v>0.098497388</v>
      </c>
      <c r="F9" s="4" t="n">
        <v>0.1440021526</v>
      </c>
      <c r="G9" s="4" t="n">
        <v>0.1023462244</v>
      </c>
      <c r="H9" s="4" t="n">
        <v>0.0887997902</v>
      </c>
      <c r="I9" s="4" t="n">
        <v>0.1002479572</v>
      </c>
      <c r="J9" s="4" t="n">
        <v>0.1013484401</v>
      </c>
      <c r="K9" s="4" t="n">
        <v>0.0906536745</v>
      </c>
      <c r="L9" s="4" t="n">
        <v>0.0920056457</v>
      </c>
      <c r="M9" s="4" t="n">
        <v>0.1204609053</v>
      </c>
      <c r="N9" s="4" t="n">
        <v>0.1055644563</v>
      </c>
      <c r="O9" s="4" t="n">
        <v>0.0901256185</v>
      </c>
      <c r="P9" s="4" t="n">
        <v>0.1138233112</v>
      </c>
      <c r="Q9" s="4" t="n">
        <v>0.1114998034</v>
      </c>
      <c r="R9" s="4" t="n">
        <v>0.1191528856</v>
      </c>
      <c r="S9" s="4" t="n">
        <v>0.1268059677</v>
      </c>
      <c r="T9" s="4" t="n">
        <v>0.1205681155</v>
      </c>
      <c r="U9" s="4" t="n">
        <v>0.103898268</v>
      </c>
      <c r="V9" s="4" t="n">
        <v>0.1078147415</v>
      </c>
      <c r="W9" s="4" t="n">
        <v>0.1203198082</v>
      </c>
      <c r="X9" s="4" t="n">
        <v>0.1285902992</v>
      </c>
      <c r="Y9" s="4" t="n">
        <v>0.1271184822</v>
      </c>
      <c r="Z9" s="4" t="n">
        <v>0.0949149272</v>
      </c>
      <c r="AA9" s="4" t="n">
        <v>0.0892141771</v>
      </c>
      <c r="AB9" s="4" t="n">
        <v>0.1347228886</v>
      </c>
      <c r="AC9" s="4" t="n">
        <v>0.1129328286</v>
      </c>
      <c r="AD9" s="4" t="n">
        <v>0.1217980217</v>
      </c>
      <c r="AE9" s="4" t="n">
        <v>0.0983437636</v>
      </c>
      <c r="AF9" s="4" t="n">
        <v>0.1130480556</v>
      </c>
      <c r="AG9" s="4" t="n">
        <v>0.1068033276</v>
      </c>
      <c r="AH9" s="4" t="n">
        <v>0.1234531415</v>
      </c>
      <c r="AI9" s="4" t="n">
        <v>0.1105372357</v>
      </c>
      <c r="AJ9" s="4" t="n">
        <v>0.1032285143</v>
      </c>
      <c r="AK9" s="4" t="n">
        <v>0.1222205949</v>
      </c>
      <c r="AL9" s="4" t="n">
        <v>0.0968156074</v>
      </c>
      <c r="AM9" s="4" t="n">
        <v>0.1134459684</v>
      </c>
      <c r="AN9" s="4" t="n">
        <v>0.0991824098</v>
      </c>
      <c r="AO9" s="4" t="n">
        <v>0.1108377467</v>
      </c>
      <c r="AP9" s="4" t="n">
        <v>0.0850273185</v>
      </c>
      <c r="AQ9" s="4" t="n">
        <v>0.0893907192</v>
      </c>
      <c r="AR9" s="4" t="n">
        <v>0.1056017745</v>
      </c>
      <c r="AS9" s="4" t="n">
        <v>0.1202056752</v>
      </c>
      <c r="AT9" s="4" t="n">
        <v>0.0947854867</v>
      </c>
      <c r="AU9" s="4" t="n">
        <v>0.1092417961</v>
      </c>
      <c r="AV9" s="4" t="n">
        <v>0.1153114121</v>
      </c>
      <c r="AW9" s="4" t="n">
        <v>0.1019247649</v>
      </c>
      <c r="AX9" s="4" t="n">
        <f aca="false">AW9*3/4+BA9*1/4</f>
        <v>0.098776869775</v>
      </c>
      <c r="AY9" s="4" t="n">
        <f aca="false">AW9*2/4+BA9*2/4</f>
        <v>0.09562897465</v>
      </c>
      <c r="AZ9" s="4" t="n">
        <f aca="false">AW9*1/4+BA9*3/4</f>
        <v>0.092481079525</v>
      </c>
      <c r="BA9" s="4" t="n">
        <v>0.0893331844</v>
      </c>
      <c r="BB9" s="4" t="n">
        <v>0.0991545772</v>
      </c>
      <c r="BC9" s="4" t="n">
        <v>0.1186675423</v>
      </c>
      <c r="BD9" s="1" t="n">
        <v>0.1061505871</v>
      </c>
      <c r="BE9" s="4" t="n">
        <f aca="false">BE21*BE7/100</f>
        <v>0.108033321584787</v>
      </c>
      <c r="BF9" s="4" t="n">
        <f aca="false">BF21*BF7/100</f>
        <v>0.108334056757663</v>
      </c>
      <c r="BG9" s="4" t="n">
        <f aca="false">BG21*BG7/100</f>
        <v>0.108479106273776</v>
      </c>
      <c r="BH9" s="4" t="n">
        <f aca="false">BH21*BH7/100</f>
        <v>0.108826352927351</v>
      </c>
      <c r="BI9" s="4" t="n">
        <f aca="false">BI21*BI7/100</f>
        <v>0.109265177718347</v>
      </c>
      <c r="BJ9" s="4" t="n">
        <f aca="false">BJ21*BJ7/100</f>
        <v>0.109643533932691</v>
      </c>
      <c r="BK9" s="4" t="n">
        <f aca="false">BK21*BK7/100</f>
        <v>0.10978658283674</v>
      </c>
      <c r="BL9" s="4" t="n">
        <f aca="false">BL21*BL7/100</f>
        <v>0.110075757113344</v>
      </c>
      <c r="BM9" s="4" t="n">
        <f aca="false">BM21*BM7/100</f>
        <v>0.110438743266289</v>
      </c>
      <c r="BN9" s="4" t="n">
        <f aca="false">BN21*BN7/100</f>
        <v>0.11073575709727</v>
      </c>
      <c r="BO9" s="4" t="n">
        <f aca="false">BO21*BO7/100</f>
        <v>0.110989383051812</v>
      </c>
      <c r="BP9" s="4" t="n">
        <f aca="false">BP21*BP7/100</f>
        <v>0.111266895796752</v>
      </c>
      <c r="BQ9" s="4" t="n">
        <f aca="false">BQ21*BQ7/100</f>
        <v>0.11151075690643</v>
      </c>
      <c r="BR9" s="4" t="n">
        <f aca="false">BR21*BR7/100</f>
        <v>0.111608770266051</v>
      </c>
      <c r="BS9" s="4" t="n">
        <f aca="false">BS21*BS7/100</f>
        <v>0.111790952792401</v>
      </c>
      <c r="BT9" s="4" t="n">
        <f aca="false">BT21*BT7/100</f>
        <v>0.111997881990389</v>
      </c>
      <c r="BU9" s="4" t="n">
        <f aca="false">BU21*BU7/100</f>
        <v>0.112266548184157</v>
      </c>
      <c r="BV9" s="4" t="n">
        <f aca="false">BV21*BV7/100</f>
        <v>0.112487399210603</v>
      </c>
      <c r="BW9" s="4" t="n">
        <f aca="false">BW21*BW7/100</f>
        <v>0.112830052458836</v>
      </c>
      <c r="BX9" s="4" t="n">
        <f aca="false">BX21*BX7/100</f>
        <v>0.113273855735434</v>
      </c>
      <c r="BY9" s="4" t="n">
        <f aca="false">BY21*BY7/100</f>
        <v>0.113544095653743</v>
      </c>
      <c r="BZ9" s="4" t="n">
        <f aca="false">BZ21*BZ7/100</f>
        <v>0.113917435184985</v>
      </c>
      <c r="CA9" s="4" t="n">
        <f aca="false">CA21*CA7/100</f>
        <v>0.114037006889238</v>
      </c>
      <c r="CB9" s="4" t="n">
        <f aca="false">CB21*CB7/100</f>
        <v>0.114331601667669</v>
      </c>
      <c r="CC9" s="4" t="n">
        <f aca="false">CC21*CC7/100</f>
        <v>0.114589446762025</v>
      </c>
      <c r="CD9" s="4" t="n">
        <f aca="false">CD21*CD7/100</f>
        <v>0.11474443422704</v>
      </c>
      <c r="CE9" s="4" t="n">
        <f aca="false">CE21*CE7/100</f>
        <v>0.115001928099708</v>
      </c>
      <c r="CF9" s="4" t="n">
        <f aca="false">CF21*CF7/100</f>
        <v>0.115098662260986</v>
      </c>
      <c r="CG9" s="4" t="n">
        <f aca="false">CG21*CG7/100</f>
        <v>0.115508450856877</v>
      </c>
      <c r="CH9" s="4" t="n">
        <f aca="false">CH21*CH7/100</f>
        <v>0.115783325540302</v>
      </c>
      <c r="CI9" s="4" t="n">
        <f aca="false">CI21*CI7/100</f>
        <v>0.115968157588682</v>
      </c>
      <c r="CJ9" s="4" t="n">
        <f aca="false">CJ21*CJ7/100</f>
        <v>0.116229913456428</v>
      </c>
      <c r="CK9" s="4" t="n">
        <f aca="false">CK21*CK7/100</f>
        <v>0.116798189613404</v>
      </c>
      <c r="CL9" s="4" t="n">
        <f aca="false">CL21*CL7/100</f>
        <v>0.11695134247998</v>
      </c>
      <c r="CM9" s="4" t="n">
        <f aca="false">CM21*CM7/100</f>
        <v>0.117004703276738</v>
      </c>
      <c r="CN9" s="4" t="n">
        <f aca="false">CN21*CN7/100</f>
        <v>0.117101934119434</v>
      </c>
      <c r="CO9" s="4" t="n">
        <f aca="false">CO21*CO7/100</f>
        <v>0.11728538981995</v>
      </c>
      <c r="CP9" s="4" t="n">
        <f aca="false">CP21*CP7/100</f>
        <v>0.11744602054599</v>
      </c>
      <c r="CQ9" s="4" t="n">
        <f aca="false">CQ21*CQ7/100</f>
        <v>0.117672201863253</v>
      </c>
      <c r="CR9" s="4" t="n">
        <f aca="false">CR21*CR7/100</f>
        <v>0.117801353513475</v>
      </c>
      <c r="CS9" s="4" t="n">
        <f aca="false">CS21*CS7/100</f>
        <v>0.118122183175248</v>
      </c>
      <c r="CT9" s="4" t="n">
        <f aca="false">CT21*CT7/100</f>
        <v>0.118360266356187</v>
      </c>
      <c r="CU9" s="4" t="n">
        <f aca="false">CU21*CU7/100</f>
        <v>0.118520277904083</v>
      </c>
      <c r="CV9" s="4" t="n">
        <f aca="false">CV21*CV7/100</f>
        <v>0.118521670516145</v>
      </c>
      <c r="CW9" s="4" t="n">
        <f aca="false">CW21*CW7/100</f>
        <v>0.118648890992359</v>
      </c>
      <c r="CX9" s="4" t="n">
        <f aca="false">CX21*CX7/100</f>
        <v>0.118690882623352</v>
      </c>
      <c r="CY9" s="4" t="n">
        <f aca="false">CY21*CY7/100</f>
        <v>0.118945736885547</v>
      </c>
      <c r="CZ9" s="4" t="n">
        <f aca="false">CZ21*CZ7/100</f>
        <v>0.119092935652692</v>
      </c>
      <c r="DA9" s="4" t="n">
        <f aca="false">DA21*DA7/100</f>
        <v>0.119238207782985</v>
      </c>
      <c r="DB9" s="4" t="n">
        <f aca="false">DB21*DB7/100</f>
        <v>0.119467947066804</v>
      </c>
      <c r="DC9" s="4" t="n">
        <f aca="false">DC21*DC7/100</f>
        <v>0.119638153219741</v>
      </c>
      <c r="DD9" s="4" t="n">
        <f aca="false">DD21*DD7/100</f>
        <v>0.11982426677052</v>
      </c>
      <c r="DE9" s="4" t="n">
        <f aca="false">DE21*DE7/100</f>
        <v>0.119655394183679</v>
      </c>
      <c r="DF9" s="4" t="n">
        <f aca="false">DF21*DF7/100</f>
        <v>0.119405152358147</v>
      </c>
      <c r="DG9" s="4" t="n">
        <f aca="false">DG21*DG7/100</f>
        <v>0.119022379953536</v>
      </c>
      <c r="DH9" s="4" t="n">
        <f aca="false">DH21*DH7/100</f>
        <v>0.118637245900316</v>
      </c>
      <c r="DI9" s="4" t="n">
        <f aca="false">DI21*DI7/100</f>
        <v>0.118308094188707</v>
      </c>
      <c r="DJ9" s="4" t="n">
        <f aca="false">DJ21*DJ7/100</f>
        <v>0.118034828499105</v>
      </c>
      <c r="DK9" s="4" t="n">
        <f aca="false">DK21*DK7/100</f>
        <v>0.11785234860336</v>
      </c>
      <c r="DL9" s="4" t="n">
        <f aca="false">DL21*DL7/100</f>
        <v>0.117655243616417</v>
      </c>
      <c r="DM9" s="4" t="n">
        <f aca="false">DM21*DM7/100</f>
        <v>0.117498801462839</v>
      </c>
      <c r="DN9" s="4" t="n">
        <f aca="false">DN21*DN7/100</f>
        <v>0.117248092464837</v>
      </c>
      <c r="DO9" s="4" t="n">
        <f aca="false">DO21*DO7/100</f>
        <v>0.117123042150258</v>
      </c>
      <c r="DP9" s="4" t="n">
        <f aca="false">DP21*DP7/100</f>
        <v>0.116942070204211</v>
      </c>
      <c r="DQ9" s="4" t="n">
        <f aca="false">DQ21*DQ7/100</f>
        <v>0.116761708101335</v>
      </c>
      <c r="DR9" s="4" t="n">
        <f aca="false">DR21*DR7/100</f>
        <v>0.11642594424611</v>
      </c>
      <c r="DS9" s="4" t="n">
        <f aca="false">DS21*DS7/100</f>
        <v>0.116294187045811</v>
      </c>
      <c r="DT9" s="4" t="n">
        <f aca="false">DT21*DT7/100</f>
        <v>0.116076139344673</v>
      </c>
      <c r="DU9" s="4" t="n">
        <f aca="false">DU21*DU7/100</f>
        <v>0.115928513038838</v>
      </c>
      <c r="DV9" s="4" t="n">
        <f aca="false">DV21*DV7/100</f>
        <v>0.115766377202129</v>
      </c>
      <c r="DW9" s="4" t="n">
        <f aca="false">DW21*DW7/100</f>
        <v>0.115628706573367</v>
      </c>
      <c r="DX9" s="4" t="n">
        <f aca="false">DX21*DX7/100</f>
        <v>0.115359187075383</v>
      </c>
      <c r="DY9" s="4" t="n">
        <f aca="false">DY21*DY7/100</f>
        <v>0.115209611226368</v>
      </c>
      <c r="DZ9" s="4" t="n">
        <f aca="false">DZ21*DZ7/100</f>
        <v>0.115088332740625</v>
      </c>
      <c r="EA9" s="4" t="n">
        <f aca="false">EA21*EA7/100</f>
        <v>0.114836103206663</v>
      </c>
      <c r="EB9" s="4" t="n">
        <f aca="false">EB21*EB7/100</f>
        <v>0.114607811031711</v>
      </c>
      <c r="EC9" s="4" t="n">
        <f aca="false">EC21*EC7/100</f>
        <v>0.114256796189872</v>
      </c>
      <c r="ED9" s="4" t="n">
        <f aca="false">ED21*ED7/100</f>
        <v>0.114076029568104</v>
      </c>
      <c r="EE9" s="4" t="n">
        <f aca="false">EE21*EE7/100</f>
        <v>0.113859334542148</v>
      </c>
      <c r="EF9" s="4" t="n">
        <f aca="false">EF21*EF7/100</f>
        <v>0.113759092277134</v>
      </c>
      <c r="EG9" s="4" t="n">
        <f aca="false">EG21*EG7/100</f>
        <v>0.113522634793421</v>
      </c>
      <c r="EH9" s="4" t="n">
        <f aca="false">EH21*EH7/100</f>
        <v>0.113307581168304</v>
      </c>
      <c r="EI9" s="4" t="n">
        <f aca="false">EI21*EI7/100</f>
        <v>0.113005077352371</v>
      </c>
      <c r="EJ9" s="4" t="n">
        <f aca="false">EJ21*EJ7/100</f>
        <v>0.112749126520097</v>
      </c>
      <c r="EK9" s="4" t="n">
        <f aca="false">EK21*EK7/100</f>
        <v>0.112491070507856</v>
      </c>
      <c r="EL9" s="4" t="n">
        <f aca="false">EL21*EL7/100</f>
        <v>0.112188006394008</v>
      </c>
      <c r="EM9" s="4" t="n">
        <f aca="false">EM21*EM7/100</f>
        <v>0.111993416869717</v>
      </c>
      <c r="EN9" s="4" t="n">
        <f aca="false">EN21*EN7/100</f>
        <v>0.111752359960003</v>
      </c>
      <c r="EO9" s="4" t="n">
        <f aca="false">EO21*EO7/100</f>
        <v>0.111547614013871</v>
      </c>
      <c r="EP9" s="4" t="n">
        <f aca="false">EP21*EP7/100</f>
        <v>0.111421459008333</v>
      </c>
      <c r="EQ9" s="4" t="n">
        <f aca="false">EQ21*EQ7/100</f>
        <v>0.111280450237929</v>
      </c>
      <c r="ER9" s="4" t="n">
        <f aca="false">ER21*ER7/100</f>
        <v>0.111059616904236</v>
      </c>
      <c r="ES9" s="4" t="n">
        <f aca="false">ES21*ES7/100</f>
        <v>0.110889074842954</v>
      </c>
      <c r="ET9" s="4" t="n">
        <f aca="false">ET21*ET7/100</f>
        <v>0.11086364772775</v>
      </c>
      <c r="EU9" s="4" t="n">
        <f aca="false">EU21*EU7/100</f>
        <v>0.110701419909814</v>
      </c>
      <c r="EV9" s="4" t="e">
        <f aca="false">EV21*EV7/100</f>
        <v>#DIV/0!</v>
      </c>
      <c r="EX9" s="6" t="n">
        <v>45</v>
      </c>
      <c r="EY9" s="4" t="n">
        <v>0.046690488</v>
      </c>
      <c r="EZ9" s="4" t="n">
        <v>0.0494800216</v>
      </c>
      <c r="FA9" s="4" t="n">
        <v>0.0498634278</v>
      </c>
      <c r="FB9" s="4" t="n">
        <v>0.0316823989</v>
      </c>
      <c r="FC9" s="4" t="n">
        <v>0.0477170499</v>
      </c>
      <c r="FD9" s="4" t="n">
        <v>0.0569564765</v>
      </c>
      <c r="FE9" s="4" t="n">
        <v>0.0536918306</v>
      </c>
      <c r="FF9" s="4" t="n">
        <v>0.0389709493</v>
      </c>
      <c r="FG9" s="4" t="n">
        <v>0.0509288591</v>
      </c>
      <c r="FH9" s="4" t="n">
        <v>0.0669180229</v>
      </c>
      <c r="FI9" s="4" t="n">
        <v>0.0505120004</v>
      </c>
      <c r="FJ9" s="4" t="n">
        <v>0.0493995372</v>
      </c>
      <c r="FK9" s="4" t="n">
        <v>0.0658203486</v>
      </c>
      <c r="FL9" s="4" t="n">
        <v>0.0615079112</v>
      </c>
      <c r="FM9" s="4" t="n">
        <v>0.0479020918</v>
      </c>
      <c r="FN9" s="4" t="n">
        <v>0.0613317997</v>
      </c>
      <c r="FO9" s="4" t="n">
        <v>0.0615190728</v>
      </c>
      <c r="FP9" s="4" t="n">
        <v>0.0617063459</v>
      </c>
      <c r="FQ9" s="4" t="n">
        <v>0.0463715653</v>
      </c>
      <c r="FR9" s="4" t="n">
        <v>0.0561328435</v>
      </c>
      <c r="FS9" s="4" t="n">
        <v>0.0486178524</v>
      </c>
      <c r="FT9" s="4" t="n">
        <v>0.0578969338</v>
      </c>
      <c r="FU9" s="4" t="n">
        <v>0.0696226467</v>
      </c>
      <c r="FV9" s="4" t="n">
        <v>0.066610968</v>
      </c>
      <c r="FW9" s="4" t="n">
        <v>0.057575226</v>
      </c>
      <c r="FX9" s="4" t="n">
        <v>0.0581779532</v>
      </c>
      <c r="FY9" s="4" t="n">
        <v>0.0604799556</v>
      </c>
      <c r="FZ9" s="4" t="n">
        <v>0.0504069709</v>
      </c>
      <c r="GA9" s="4" t="n">
        <v>0.0696615527</v>
      </c>
      <c r="GB9" s="4" t="n">
        <v>0.0605462142</v>
      </c>
      <c r="GC9" s="4" t="n">
        <v>0.0499405878</v>
      </c>
      <c r="GD9" s="4" t="n">
        <v>0.0443550448</v>
      </c>
      <c r="GE9" s="4" t="n">
        <v>0.0504284325</v>
      </c>
      <c r="GF9" s="4" t="n">
        <v>0.0570590023</v>
      </c>
      <c r="GG9" s="4" t="n">
        <v>0.0613419091</v>
      </c>
      <c r="GH9" s="4" t="n">
        <v>0.0474164355</v>
      </c>
      <c r="GI9" s="4" t="n">
        <v>0.0386221435</v>
      </c>
      <c r="GJ9" s="4" t="n">
        <v>0.0541929007</v>
      </c>
      <c r="GK9" s="4" t="n">
        <v>0.0539538038</v>
      </c>
      <c r="GL9" s="4" t="n">
        <v>0.0471549152</v>
      </c>
      <c r="GM9" s="4" t="n">
        <v>0.0339282902</v>
      </c>
      <c r="GN9" s="4" t="n">
        <v>0.0526238838</v>
      </c>
      <c r="GO9" s="4" t="n">
        <v>0.0649085225</v>
      </c>
      <c r="GP9" s="4" t="n">
        <v>0.0441137373</v>
      </c>
      <c r="GQ9" s="4" t="n">
        <v>0.0600093347</v>
      </c>
      <c r="GR9" s="4" t="n">
        <v>0.0554693766</v>
      </c>
      <c r="GS9" s="4" t="n">
        <v>0.0629309979</v>
      </c>
      <c r="GT9" s="4" t="n">
        <v>0.0448484182</v>
      </c>
      <c r="GU9" s="4" t="n">
        <f aca="false">GT9*3/4+GX9*1/4</f>
        <v>0.04763241255</v>
      </c>
      <c r="GV9" s="4" t="n">
        <f aca="false">GT9*2/4+GX9*2/4</f>
        <v>0.0504164069</v>
      </c>
      <c r="GW9" s="4" t="n">
        <f aca="false">GT9*1/4+GX9*3/4</f>
        <v>0.05320040125</v>
      </c>
      <c r="GX9" s="4" t="n">
        <v>0.0559843956</v>
      </c>
      <c r="GY9" s="4" t="n">
        <v>0.0550547765</v>
      </c>
      <c r="GZ9" s="4" t="n">
        <v>0.061691143</v>
      </c>
      <c r="HA9" s="1" t="n">
        <v>0.0662670743</v>
      </c>
      <c r="HB9" s="4" t="n">
        <f aca="false">HB21*HB7/100</f>
        <v>0.059776877768407</v>
      </c>
      <c r="HC9" s="4" t="n">
        <f aca="false">HC21*HC7/100</f>
        <v>0.059978346714496</v>
      </c>
      <c r="HD9" s="4" t="n">
        <f aca="false">HD21*HD7/100</f>
        <v>0.0602528527676827</v>
      </c>
      <c r="HE9" s="4" t="n">
        <f aca="false">HE21*HE7/100</f>
        <v>0.0604820925136605</v>
      </c>
      <c r="HF9" s="4" t="n">
        <f aca="false">HF21*HF7/100</f>
        <v>0.0606298340856054</v>
      </c>
      <c r="HG9" s="4" t="n">
        <f aca="false">HG21*HG7/100</f>
        <v>0.060886163540217</v>
      </c>
      <c r="HH9" s="4" t="n">
        <f aca="false">HH21*HH7/100</f>
        <v>0.0611796662764764</v>
      </c>
      <c r="HI9" s="4" t="n">
        <f aca="false">HI21*HI7/100</f>
        <v>0.0615130515261787</v>
      </c>
      <c r="HJ9" s="4" t="n">
        <f aca="false">HJ21*HJ7/100</f>
        <v>0.0617571817999653</v>
      </c>
      <c r="HK9" s="4" t="n">
        <f aca="false">HK21*HK7/100</f>
        <v>0.0619860095365096</v>
      </c>
      <c r="HL9" s="4" t="n">
        <f aca="false">HL21*HL7/100</f>
        <v>0.0622724991512448</v>
      </c>
      <c r="HM9" s="4" t="n">
        <f aca="false">HM21*HM7/100</f>
        <v>0.0624562969680746</v>
      </c>
      <c r="HN9" s="4" t="n">
        <f aca="false">HN21*HN7/100</f>
        <v>0.0627533022127746</v>
      </c>
      <c r="HO9" s="4" t="n">
        <f aca="false">HO21*HO7/100</f>
        <v>0.0630487190159169</v>
      </c>
      <c r="HP9" s="4" t="n">
        <f aca="false">HP21*HP7/100</f>
        <v>0.0633272634822766</v>
      </c>
      <c r="HQ9" s="4" t="n">
        <f aca="false">HQ21*HQ7/100</f>
        <v>0.0636142801527881</v>
      </c>
      <c r="HR9" s="4" t="n">
        <f aca="false">HR21*HR7/100</f>
        <v>0.0639173240964979</v>
      </c>
      <c r="HS9" s="4" t="n">
        <f aca="false">HS21*HS7/100</f>
        <v>0.0640708698805533</v>
      </c>
      <c r="HT9" s="4" t="n">
        <f aca="false">HT21*HT7/100</f>
        <v>0.0642127242006707</v>
      </c>
      <c r="HU9" s="4" t="n">
        <f aca="false">HU21*HU7/100</f>
        <v>0.0643283881692672</v>
      </c>
      <c r="HV9" s="4" t="n">
        <f aca="false">HV21*HV7/100</f>
        <v>0.0645542333284027</v>
      </c>
      <c r="HW9" s="4" t="n">
        <f aca="false">HW21*HW7/100</f>
        <v>0.0648004994014013</v>
      </c>
      <c r="HX9" s="4" t="n">
        <f aca="false">HX21*HX7/100</f>
        <v>0.0649884963654833</v>
      </c>
      <c r="HY9" s="4" t="n">
        <f aca="false">HY21*HY7/100</f>
        <v>0.0651246609251942</v>
      </c>
      <c r="HZ9" s="4" t="n">
        <f aca="false">HZ21*HZ7/100</f>
        <v>0.0653482830162772</v>
      </c>
      <c r="IA9" s="4" t="n">
        <f aca="false">IA21*IA7/100</f>
        <v>0.0655621707947205</v>
      </c>
      <c r="IB9" s="4" t="n">
        <f aca="false">IB21*IB7/100</f>
        <v>0.0658403425626872</v>
      </c>
      <c r="IC9" s="4" t="n">
        <f aca="false">IC21*IC7/100</f>
        <v>0.0660766672966474</v>
      </c>
      <c r="ID9" s="4" t="n">
        <f aca="false">ID21*ID7/100</f>
        <v>0.0663437629390964</v>
      </c>
      <c r="IE9" s="4" t="n">
        <f aca="false">IE21*IE7/100</f>
        <v>0.0666091220428861</v>
      </c>
      <c r="IF9" s="4" t="n">
        <f aca="false">IF21*IF7/100</f>
        <v>0.0668597923698316</v>
      </c>
      <c r="IG9" s="4" t="n">
        <f aca="false">IG21*IG7/100</f>
        <v>0.0670794366153331</v>
      </c>
      <c r="IH9" s="4" t="n">
        <f aca="false">IH21*IH7/100</f>
        <v>0.0672575527198611</v>
      </c>
      <c r="II9" s="4" t="n">
        <f aca="false">II21*II7/100</f>
        <v>0.0674220297435951</v>
      </c>
      <c r="IJ9" s="4" t="n">
        <f aca="false">IJ21*IJ7/100</f>
        <v>0.0677369437186218</v>
      </c>
      <c r="IK9" s="4" t="n">
        <f aca="false">IK21*IK7/100</f>
        <v>0.0678993462389628</v>
      </c>
      <c r="IL9" s="4" t="n">
        <f aca="false">IL21*IL7/100</f>
        <v>0.0680917696638938</v>
      </c>
      <c r="IM9" s="4" t="n">
        <f aca="false">IM21*IM7/100</f>
        <v>0.0683220435025539</v>
      </c>
      <c r="IN9" s="4" t="n">
        <f aca="false">IN21*IN7/100</f>
        <v>0.0684657933844287</v>
      </c>
      <c r="IO9" s="4" t="n">
        <f aca="false">IO21*IO7/100</f>
        <v>0.0687759071710774</v>
      </c>
      <c r="IP9" s="4" t="n">
        <f aca="false">IP21*IP7/100</f>
        <v>0.0690870383393668</v>
      </c>
      <c r="IQ9" s="4" t="n">
        <f aca="false">IQ21*IQ7/100</f>
        <v>0.0692378517988147</v>
      </c>
      <c r="IR9" s="4" t="n">
        <f aca="false">IR21*IR7/100</f>
        <v>0.0695768580311543</v>
      </c>
      <c r="IS9" s="4" t="n">
        <f aca="false">IS21*IS7/100</f>
        <v>0.0696520872808655</v>
      </c>
      <c r="IT9" s="4" t="n">
        <f aca="false">IT21*IT7/100</f>
        <v>0.0698762034032352</v>
      </c>
      <c r="IU9" s="4" t="n">
        <f aca="false">IU21*IU7/100</f>
        <v>0.0702026053140791</v>
      </c>
      <c r="IV9" s="4" t="n">
        <f aca="false">IV21*IV7/100</f>
        <v>0.0704074535749606</v>
      </c>
      <c r="IW9" s="4" t="n">
        <f aca="false">IW21*IW7/100</f>
        <v>0.0706670894529053</v>
      </c>
      <c r="IX9" s="4" t="n">
        <f aca="false">IX21*IX7/100</f>
        <v>0.0708165861807738</v>
      </c>
      <c r="IY9" s="4" t="n">
        <f aca="false">IY21*IY7/100</f>
        <v>0.0711369289346184</v>
      </c>
      <c r="IZ9" s="4" t="n">
        <f aca="false">IZ21*IZ7/100</f>
        <v>0.071384858186365</v>
      </c>
      <c r="JA9" s="4" t="n">
        <f aca="false">JA21*JA7/100</f>
        <v>0.0714180616256231</v>
      </c>
      <c r="JB9" s="4" t="n">
        <f aca="false">JB21*JB7/100</f>
        <v>0.0714800693386727</v>
      </c>
      <c r="JC9" s="4" t="n">
        <f aca="false">JC21*JC7/100</f>
        <v>0.0714820295925185</v>
      </c>
      <c r="JD9" s="4" t="n">
        <f aca="false">JD21*JD7/100</f>
        <v>0.0714248268585713</v>
      </c>
      <c r="JE9" s="4" t="n">
        <f aca="false">JE21*JE7/100</f>
        <v>0.0713525785471326</v>
      </c>
      <c r="JF9" s="4" t="n">
        <f aca="false">JF21*JF7/100</f>
        <v>0.071237795089263</v>
      </c>
      <c r="JG9" s="4" t="n">
        <f aca="false">JG21*JG7/100</f>
        <v>0.0711678038920841</v>
      </c>
      <c r="JH9" s="4" t="n">
        <f aca="false">JH21*JH7/100</f>
        <v>0.0710633209654596</v>
      </c>
      <c r="JI9" s="4" t="n">
        <f aca="false">JI21*JI7/100</f>
        <v>0.0711563403751531</v>
      </c>
      <c r="JJ9" s="4" t="n">
        <f aca="false">JJ21*JJ7/100</f>
        <v>0.0710532857564859</v>
      </c>
      <c r="JK9" s="4" t="n">
        <f aca="false">JK21*JK7/100</f>
        <v>0.0709932405722584</v>
      </c>
      <c r="JL9" s="4" t="n">
        <f aca="false">JL21*JL7/100</f>
        <v>0.0708915719945876</v>
      </c>
      <c r="JM9" s="4" t="n">
        <f aca="false">JM21*JM7/100</f>
        <v>0.0708990933318868</v>
      </c>
      <c r="JN9" s="4" t="n">
        <f aca="false">JN21*JN7/100</f>
        <v>0.0707533702848131</v>
      </c>
      <c r="JO9" s="4" t="n">
        <f aca="false">JO21*JO7/100</f>
        <v>0.0707647489399072</v>
      </c>
      <c r="JP9" s="4" t="n">
        <f aca="false">JP21*JP7/100</f>
        <v>0.0707464778814219</v>
      </c>
      <c r="JQ9" s="4" t="n">
        <f aca="false">JQ21*JQ7/100</f>
        <v>0.0707212606854872</v>
      </c>
      <c r="JR9" s="4" t="n">
        <f aca="false">JR21*JR7/100</f>
        <v>0.070633230854156</v>
      </c>
      <c r="JS9" s="4" t="n">
        <f aca="false">JS21*JS7/100</f>
        <v>0.0705866568479183</v>
      </c>
      <c r="JT9" s="4" t="n">
        <f aca="false">JT21*JT7/100</f>
        <v>0.0705162540203341</v>
      </c>
      <c r="JU9" s="4" t="n">
        <f aca="false">JU21*JU7/100</f>
        <v>0.0704962340943105</v>
      </c>
      <c r="JV9" s="4" t="n">
        <f aca="false">JV21*JV7/100</f>
        <v>0.0704524707020994</v>
      </c>
      <c r="JW9" s="4" t="n">
        <f aca="false">JW21*JW7/100</f>
        <v>0.0703283689152634</v>
      </c>
      <c r="JX9" s="4" t="n">
        <f aca="false">JX21*JX7/100</f>
        <v>0.0702511999613888</v>
      </c>
      <c r="JY9" s="4" t="n">
        <f aca="false">JY21*JY7/100</f>
        <v>0.0701662766646084</v>
      </c>
      <c r="JZ9" s="4" t="n">
        <f aca="false">JZ21*JZ7/100</f>
        <v>0.0701144428082676</v>
      </c>
      <c r="KA9" s="4" t="n">
        <f aca="false">KA21*KA7/100</f>
        <v>0.0700652160778542</v>
      </c>
      <c r="KB9" s="4" t="n">
        <f aca="false">KB21*KB7/100</f>
        <v>0.0699595811890015</v>
      </c>
      <c r="KC9" s="4" t="n">
        <f aca="false">KC21*KC7/100</f>
        <v>0.0698973862424828</v>
      </c>
      <c r="KD9" s="4" t="n">
        <f aca="false">KD21*KD7/100</f>
        <v>0.0697941327102427</v>
      </c>
      <c r="KE9" s="4" t="n">
        <f aca="false">KE21*KE7/100</f>
        <v>0.0697558200612309</v>
      </c>
      <c r="KF9" s="4" t="n">
        <f aca="false">KF21*KF7/100</f>
        <v>0.0697044685830517</v>
      </c>
      <c r="KG9" s="4" t="n">
        <f aca="false">KG21*KG7/100</f>
        <v>0.0696746642353902</v>
      </c>
      <c r="KH9" s="4" t="n">
        <f aca="false">KH21*KH7/100</f>
        <v>0.0696608840730377</v>
      </c>
      <c r="KI9" s="4" t="n">
        <f aca="false">KI21*KI7/100</f>
        <v>0.0696259403639212</v>
      </c>
      <c r="KJ9" s="4" t="n">
        <f aca="false">KJ21*KJ7/100</f>
        <v>0.0695511557263338</v>
      </c>
      <c r="KK9" s="4" t="n">
        <f aca="false">KK21*KK7/100</f>
        <v>0.0695384439856123</v>
      </c>
      <c r="KL9" s="4" t="n">
        <f aca="false">KL21*KL7/100</f>
        <v>0.0693801136108053</v>
      </c>
      <c r="KM9" s="4" t="n">
        <f aca="false">KM21*KM7/100</f>
        <v>0.0693582310750779</v>
      </c>
      <c r="KN9" s="4" t="n">
        <f aca="false">KN21*KN7/100</f>
        <v>0.0693918265921941</v>
      </c>
      <c r="KO9" s="4" t="n">
        <f aca="false">KO21*KO7/100</f>
        <v>0.0693978268214828</v>
      </c>
      <c r="KP9" s="4" t="n">
        <f aca="false">KP21*KP7/100</f>
        <v>0.0695072635493309</v>
      </c>
      <c r="KQ9" s="4" t="n">
        <f aca="false">KQ21*KQ7/100</f>
        <v>0.06945318336449</v>
      </c>
      <c r="KR9" s="4" t="n">
        <f aca="false">KR21*KR7/100</f>
        <v>0.0694512116877665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0.1159441386</v>
      </c>
      <c r="C10" s="6" t="n">
        <v>0.1138241397</v>
      </c>
      <c r="D10" s="6" t="n">
        <v>0.1290506956</v>
      </c>
      <c r="E10" s="6" t="n">
        <v>0.1257624932</v>
      </c>
      <c r="F10" s="6" t="n">
        <v>0.1104459172</v>
      </c>
      <c r="G10" s="6" t="n">
        <v>0.126628213</v>
      </c>
      <c r="H10" s="6" t="n">
        <v>0.1278565352</v>
      </c>
      <c r="I10" s="6" t="n">
        <v>0.1513177945</v>
      </c>
      <c r="J10" s="6" t="n">
        <v>0.1284586229</v>
      </c>
      <c r="K10" s="6" t="n">
        <v>0.1156294548</v>
      </c>
      <c r="L10" s="6" t="n">
        <v>0.0958336567</v>
      </c>
      <c r="M10" s="6" t="n">
        <v>0.1188445621</v>
      </c>
      <c r="N10" s="6" t="n">
        <v>0.123476755</v>
      </c>
      <c r="O10" s="6" t="n">
        <v>0.0998449033</v>
      </c>
      <c r="P10" s="6" t="n">
        <v>0.1101517256</v>
      </c>
      <c r="Q10" s="6" t="n">
        <v>0.1035718867</v>
      </c>
      <c r="R10" s="6" t="n">
        <v>0.126213353</v>
      </c>
      <c r="S10" s="6" t="n">
        <v>0.1488548193</v>
      </c>
      <c r="T10" s="6" t="n">
        <v>0.1265958051</v>
      </c>
      <c r="U10" s="6" t="n">
        <v>0.1302488035</v>
      </c>
      <c r="V10" s="6" t="n">
        <v>0.1144967818</v>
      </c>
      <c r="W10" s="6" t="n">
        <v>0.1413959962</v>
      </c>
      <c r="X10" s="6" t="n">
        <v>0.1619865304</v>
      </c>
      <c r="Y10" s="6" t="n">
        <v>0.1179398245</v>
      </c>
      <c r="Z10" s="6" t="n">
        <v>0.1164988273</v>
      </c>
      <c r="AA10" s="6" t="n">
        <v>0.1426086464</v>
      </c>
      <c r="AB10" s="6" t="n">
        <v>0.1264778283</v>
      </c>
      <c r="AC10" s="6" t="n">
        <v>0.1032982054</v>
      </c>
      <c r="AD10" s="6" t="n">
        <v>0.0999910977</v>
      </c>
      <c r="AE10" s="6" t="n">
        <v>0.1140295741</v>
      </c>
      <c r="AF10" s="6" t="n">
        <v>0.1338424262</v>
      </c>
      <c r="AG10" s="6" t="n">
        <v>0.1352956567</v>
      </c>
      <c r="AH10" s="6" t="n">
        <v>0.1118379742</v>
      </c>
      <c r="AI10" s="6" t="n">
        <v>0.1205538288</v>
      </c>
      <c r="AJ10" s="6" t="n">
        <v>0.106517918</v>
      </c>
      <c r="AK10" s="6" t="n">
        <v>0.107335701</v>
      </c>
      <c r="AL10" s="6" t="n">
        <v>0.1262872949</v>
      </c>
      <c r="AM10" s="6" t="n">
        <v>0.1267643595</v>
      </c>
      <c r="AN10" s="6" t="n">
        <v>0.0954671342</v>
      </c>
      <c r="AO10" s="6" t="n">
        <v>0.1106743749</v>
      </c>
      <c r="AP10" s="6" t="n">
        <v>0.1275016688</v>
      </c>
      <c r="AQ10" s="6" t="n">
        <v>0.1181403906</v>
      </c>
      <c r="AR10" s="6" t="n">
        <v>0.1005451687</v>
      </c>
      <c r="AS10" s="6" t="n">
        <v>0.1152125923</v>
      </c>
      <c r="AT10" s="6" t="n">
        <v>0.094531202</v>
      </c>
      <c r="AU10" s="6" t="n">
        <v>0.1035930335</v>
      </c>
      <c r="AV10" s="6" t="n">
        <v>0.1209959267</v>
      </c>
      <c r="AW10" s="6" t="n">
        <v>0.111735381</v>
      </c>
      <c r="AX10" s="6" t="n">
        <f aca="false">AW10*3/4+BA10*1/4</f>
        <v>0.106965074975</v>
      </c>
      <c r="AY10" s="6" t="n">
        <f aca="false">AW10*2/4+BA10*2/4</f>
        <v>0.10219476895</v>
      </c>
      <c r="AZ10" s="6" t="n">
        <f aca="false">AW10*1/4+BA10*3/4</f>
        <v>0.097424462925</v>
      </c>
      <c r="BA10" s="6" t="n">
        <v>0.0926541569</v>
      </c>
      <c r="BB10" s="6" t="n">
        <v>0.1176123551</v>
      </c>
      <c r="BC10" s="6" t="n">
        <v>0.0924520403</v>
      </c>
      <c r="BD10" s="1" t="n">
        <v>0.1136396297</v>
      </c>
      <c r="BE10" s="6" t="n">
        <f aca="false">BE22*BE7/100</f>
        <v>0.113486701459545</v>
      </c>
      <c r="BF10" s="6" t="n">
        <f aca="false">BF22*BF7/100</f>
        <v>0.113802617348104</v>
      </c>
      <c r="BG10" s="6" t="n">
        <f aca="false">BG22*BG7/100</f>
        <v>0.11395498877287</v>
      </c>
      <c r="BH10" s="6" t="n">
        <f aca="false">BH22*BH7/100</f>
        <v>0.114319763980454</v>
      </c>
      <c r="BI10" s="6" t="n">
        <f aca="false">BI22*BI7/100</f>
        <v>0.114780740069296</v>
      </c>
      <c r="BJ10" s="6" t="n">
        <f aca="false">BJ22*BJ7/100</f>
        <v>0.115178195207329</v>
      </c>
      <c r="BK10" s="6" t="n">
        <f aca="false">BK22*BK7/100</f>
        <v>0.115328465031766</v>
      </c>
      <c r="BL10" s="6" t="n">
        <f aca="false">BL22*BL7/100</f>
        <v>0.115632236445228</v>
      </c>
      <c r="BM10" s="6" t="n">
        <f aca="false">BM22*BM7/100</f>
        <v>0.116013545661393</v>
      </c>
      <c r="BN10" s="6" t="n">
        <f aca="false">BN22*BN7/100</f>
        <v>0.116325552359617</v>
      </c>
      <c r="BO10" s="6" t="n">
        <f aca="false">BO22*BO7/100</f>
        <v>0.11659198101851</v>
      </c>
      <c r="BP10" s="6" t="n">
        <f aca="false">BP22*BP7/100</f>
        <v>0.116883502241538</v>
      </c>
      <c r="BQ10" s="6" t="n">
        <f aca="false">BQ22*BQ7/100</f>
        <v>0.11713967313905</v>
      </c>
      <c r="BR10" s="6" t="n">
        <f aca="false">BR22*BR7/100</f>
        <v>0.117242634084055</v>
      </c>
      <c r="BS10" s="6" t="n">
        <f aca="false">BS22*BS7/100</f>
        <v>0.117434012944537</v>
      </c>
      <c r="BT10" s="6" t="n">
        <f aca="false">BT22*BT7/100</f>
        <v>0.117651387656069</v>
      </c>
      <c r="BU10" s="6" t="n">
        <f aca="false">BU22*BU7/100</f>
        <v>0.117933615765667</v>
      </c>
      <c r="BV10" s="6" t="n">
        <f aca="false">BV22*BV7/100</f>
        <v>0.118165615061232</v>
      </c>
      <c r="BW10" s="6" t="n">
        <f aca="false">BW22*BW7/100</f>
        <v>0.118525564994419</v>
      </c>
      <c r="BX10" s="6" t="n">
        <f aca="false">BX22*BX7/100</f>
        <v>0.118991770876264</v>
      </c>
      <c r="BY10" s="6" t="n">
        <f aca="false">BY22*BY7/100</f>
        <v>0.119275652149945</v>
      </c>
      <c r="BZ10" s="6" t="n">
        <f aca="false">BZ22*BZ7/100</f>
        <v>0.119667837369317</v>
      </c>
      <c r="CA10" s="6" t="n">
        <f aca="false">CA22*CA7/100</f>
        <v>0.119793444895815</v>
      </c>
      <c r="CB10" s="6" t="n">
        <f aca="false">CB22*CB7/100</f>
        <v>0.1201029104309</v>
      </c>
      <c r="CC10" s="6" t="n">
        <f aca="false">CC22*CC7/100</f>
        <v>0.120373771206231</v>
      </c>
      <c r="CD10" s="6" t="n">
        <f aca="false">CD22*CD7/100</f>
        <v>0.120536582234477</v>
      </c>
      <c r="CE10" s="6" t="n">
        <f aca="false">CE22*CE7/100</f>
        <v>0.120807074058912</v>
      </c>
      <c r="CF10" s="6" t="n">
        <f aca="false">CF22*CF7/100</f>
        <v>0.120908691233324</v>
      </c>
      <c r="CG10" s="6" t="n">
        <f aca="false">CG22*CG7/100</f>
        <v>0.121339165418152</v>
      </c>
      <c r="CH10" s="6" t="n">
        <f aca="false">CH22*CH7/100</f>
        <v>0.121627915413792</v>
      </c>
      <c r="CI10" s="6" t="n">
        <f aca="false">CI22*CI7/100</f>
        <v>0.12182207754069</v>
      </c>
      <c r="CJ10" s="6" t="n">
        <f aca="false">CJ22*CJ7/100</f>
        <v>0.122097046500103</v>
      </c>
      <c r="CK10" s="6" t="n">
        <f aca="false">CK22*CK7/100</f>
        <v>0.12269400848949</v>
      </c>
      <c r="CL10" s="6" t="n">
        <f aca="false">CL22*CL7/100</f>
        <v>0.122854892311184</v>
      </c>
      <c r="CM10" s="6" t="n">
        <f aca="false">CM22*CM7/100</f>
        <v>0.122910946690725</v>
      </c>
      <c r="CN10" s="6" t="n">
        <f aca="false">CN22*CN7/100</f>
        <v>0.123013085618381</v>
      </c>
      <c r="CO10" s="6" t="n">
        <f aca="false">CO22*CO7/100</f>
        <v>0.123205801921186</v>
      </c>
      <c r="CP10" s="6" t="n">
        <f aca="false">CP22*CP7/100</f>
        <v>0.123374541074846</v>
      </c>
      <c r="CQ10" s="6" t="n">
        <f aca="false">CQ22*CQ7/100</f>
        <v>0.123612139727292</v>
      </c>
      <c r="CR10" s="6" t="n">
        <f aca="false">CR22*CR7/100</f>
        <v>0.123747810782822</v>
      </c>
      <c r="CS10" s="6" t="n">
        <f aca="false">CS22*CS7/100</f>
        <v>0.124084835503629</v>
      </c>
      <c r="CT10" s="6" t="n">
        <f aca="false">CT22*CT7/100</f>
        <v>0.124334936810165</v>
      </c>
      <c r="CU10" s="6" t="n">
        <f aca="false">CU22*CU7/100</f>
        <v>0.124503025530384</v>
      </c>
      <c r="CV10" s="6" t="n">
        <f aca="false">CV22*CV7/100</f>
        <v>0.12450448843967</v>
      </c>
      <c r="CW10" s="6" t="n">
        <f aca="false">CW22*CW7/100</f>
        <v>0.124638130838069</v>
      </c>
      <c r="CX10" s="6" t="n">
        <f aca="false">CX22*CX7/100</f>
        <v>0.124682242151323</v>
      </c>
      <c r="CY10" s="6" t="n">
        <f aca="false">CY22*CY7/100</f>
        <v>0.124949961121222</v>
      </c>
      <c r="CZ10" s="6" t="n">
        <f aca="false">CZ22*CZ7/100</f>
        <v>0.125104590288382</v>
      </c>
      <c r="DA10" s="6" t="n">
        <f aca="false">DA22*DA7/100</f>
        <v>0.125257195564598</v>
      </c>
      <c r="DB10" s="6" t="n">
        <f aca="false">DB22*DB7/100</f>
        <v>0.125498531785069</v>
      </c>
      <c r="DC10" s="6" t="n">
        <f aca="false">DC22*DC7/100</f>
        <v>0.125677329720574</v>
      </c>
      <c r="DD10" s="6" t="n">
        <f aca="false">DD22*DD7/100</f>
        <v>0.125872838038424</v>
      </c>
      <c r="DE10" s="6" t="n">
        <f aca="false">DE22*DE7/100</f>
        <v>0.125695440985678</v>
      </c>
      <c r="DF10" s="6" t="n">
        <f aca="false">DF22*DF7/100</f>
        <v>0.125432567282174</v>
      </c>
      <c r="DG10" s="6" t="n">
        <f aca="false">DG22*DG7/100</f>
        <v>0.125030473030402</v>
      </c>
      <c r="DH10" s="6" t="n">
        <f aca="false">DH22*DH7/100</f>
        <v>0.124625897917108</v>
      </c>
      <c r="DI10" s="6" t="n">
        <f aca="false">DI22*DI7/100</f>
        <v>0.124280131060342</v>
      </c>
      <c r="DJ10" s="6" t="n">
        <f aca="false">DJ22*DJ7/100</f>
        <v>0.123993071278415</v>
      </c>
      <c r="DK10" s="6" t="n">
        <f aca="false">DK22*DK7/100</f>
        <v>0.123801380037722</v>
      </c>
      <c r="DL10" s="6" t="n">
        <f aca="false">DL22*DL7/100</f>
        <v>0.123594325450477</v>
      </c>
      <c r="DM10" s="6" t="n">
        <f aca="false">DM22*DM7/100</f>
        <v>0.123429986302905</v>
      </c>
      <c r="DN10" s="6" t="n">
        <f aca="false">DN22*DN7/100</f>
        <v>0.123166621844679</v>
      </c>
      <c r="DO10" s="6" t="n">
        <f aca="false">DO22*DO7/100</f>
        <v>0.123035259154817</v>
      </c>
      <c r="DP10" s="6" t="n">
        <f aca="false">DP22*DP7/100</f>
        <v>0.122845151983138</v>
      </c>
      <c r="DQ10" s="6" t="n">
        <f aca="false">DQ22*DQ7/100</f>
        <v>0.12265568543871</v>
      </c>
      <c r="DR10" s="6" t="n">
        <f aca="false">DR22*DR7/100</f>
        <v>0.122302972666023</v>
      </c>
      <c r="DS10" s="6" t="n">
        <f aca="false">DS22*DS7/100</f>
        <v>0.122164564535679</v>
      </c>
      <c r="DT10" s="6" t="n">
        <f aca="false">DT22*DT7/100</f>
        <v>0.121935510073592</v>
      </c>
      <c r="DU10" s="6" t="n">
        <f aca="false">DU22*DU7/100</f>
        <v>0.121780431786152</v>
      </c>
      <c r="DV10" s="6" t="n">
        <f aca="false">DV22*DV7/100</f>
        <v>0.121610111545817</v>
      </c>
      <c r="DW10" s="6" t="n">
        <f aca="false">DW22*DW7/100</f>
        <v>0.121465491484923</v>
      </c>
      <c r="DX10" s="6" t="n">
        <f aca="false">DX22*DX7/100</f>
        <v>0.121182366997437</v>
      </c>
      <c r="DY10" s="6" t="n">
        <f aca="false">DY22*DY7/100</f>
        <v>0.121025240756442</v>
      </c>
      <c r="DZ10" s="6" t="n">
        <f aca="false">DZ22*DZ7/100</f>
        <v>0.120897840292372</v>
      </c>
      <c r="EA10" s="6" t="n">
        <f aca="false">EA22*EA7/100</f>
        <v>0.120632878543532</v>
      </c>
      <c r="EB10" s="6" t="n">
        <f aca="false">EB22*EB7/100</f>
        <v>0.120393062480078</v>
      </c>
      <c r="EC10" s="6" t="n">
        <f aca="false">EC22*EC7/100</f>
        <v>0.120024328871047</v>
      </c>
      <c r="ED10" s="6" t="n">
        <f aca="false">ED22*ED7/100</f>
        <v>0.119834437388146</v>
      </c>
      <c r="EE10" s="6" t="n">
        <f aca="false">EE22*EE7/100</f>
        <v>0.119606803882505</v>
      </c>
      <c r="EF10" s="6" t="n">
        <f aca="false">EF22*EF7/100</f>
        <v>0.119501501519896</v>
      </c>
      <c r="EG10" s="6" t="n">
        <f aca="false">EG22*EG7/100</f>
        <v>0.119253107973643</v>
      </c>
      <c r="EH10" s="6" t="n">
        <f aca="false">EH22*EH7/100</f>
        <v>0.119027198724594</v>
      </c>
      <c r="EI10" s="6" t="n">
        <f aca="false">EI22*EI7/100</f>
        <v>0.118709424914203</v>
      </c>
      <c r="EJ10" s="6" t="n">
        <f aca="false">EJ22*EJ7/100</f>
        <v>0.118440554020811</v>
      </c>
      <c r="EK10" s="6" t="n">
        <f aca="false">EK22*EK7/100</f>
        <v>0.118169471680739</v>
      </c>
      <c r="EL10" s="6" t="n">
        <f aca="false">EL22*EL7/100</f>
        <v>0.117851109289331</v>
      </c>
      <c r="EM10" s="6" t="n">
        <f aca="false">EM22*EM7/100</f>
        <v>0.117646697141983</v>
      </c>
      <c r="EN10" s="6" t="n">
        <f aca="false">EN22*EN7/100</f>
        <v>0.117393471996758</v>
      </c>
      <c r="EO10" s="6" t="n">
        <f aca="false">EO22*EO7/100</f>
        <v>0.117178390744762</v>
      </c>
      <c r="EP10" s="6" t="n">
        <f aca="false">EP22*EP7/100</f>
        <v>0.117045867600595</v>
      </c>
      <c r="EQ10" s="6" t="n">
        <f aca="false">EQ22*EQ7/100</f>
        <v>0.116897740893064</v>
      </c>
      <c r="ER10" s="6" t="n">
        <f aca="false">ER22*ER7/100</f>
        <v>0.116665760183359</v>
      </c>
      <c r="ES10" s="6" t="n">
        <f aca="false">ES22*ES7/100</f>
        <v>0.116486609383299</v>
      </c>
      <c r="ET10" s="6" t="n">
        <f aca="false">ET22*ET7/100</f>
        <v>0.116459898740788</v>
      </c>
      <c r="EU10" s="6" t="n">
        <f aca="false">EU22*EU7/100</f>
        <v>0.116289481876134</v>
      </c>
      <c r="EV10" s="6" t="e">
        <f aca="false">EV22*EV7/100</f>
        <v>#DIV/0!</v>
      </c>
      <c r="EX10" s="6" t="n">
        <v>50</v>
      </c>
      <c r="EY10" s="6" t="n">
        <v>0.0448522808</v>
      </c>
      <c r="EZ10" s="6" t="n">
        <v>0.0385817627</v>
      </c>
      <c r="FA10" s="6" t="n">
        <v>0.0465284878</v>
      </c>
      <c r="FB10" s="6" t="n">
        <v>0.0539071358</v>
      </c>
      <c r="FC10" s="6" t="n">
        <v>0.0634163256</v>
      </c>
      <c r="FD10" s="6" t="n">
        <v>0.051723073</v>
      </c>
      <c r="FE10" s="6" t="n">
        <v>0.0508709779</v>
      </c>
      <c r="FF10" s="6" t="n">
        <v>0.0581196186</v>
      </c>
      <c r="FG10" s="6" t="n">
        <v>0.0782421092</v>
      </c>
      <c r="FH10" s="6" t="n">
        <v>0.0502249202</v>
      </c>
      <c r="FI10" s="6" t="n">
        <v>0.0519811756</v>
      </c>
      <c r="FJ10" s="6" t="n">
        <v>0.0614318796</v>
      </c>
      <c r="FK10" s="6" t="n">
        <v>0.0564143514</v>
      </c>
      <c r="FL10" s="6" t="n">
        <v>0.0531358603</v>
      </c>
      <c r="FM10" s="6" t="n">
        <v>0.0533398169</v>
      </c>
      <c r="FN10" s="6" t="n">
        <v>0.0550434133</v>
      </c>
      <c r="FO10" s="6" t="n">
        <v>0.057661296</v>
      </c>
      <c r="FP10" s="6" t="n">
        <v>0.0602791788</v>
      </c>
      <c r="FQ10" s="6" t="n">
        <v>0.0473237538</v>
      </c>
      <c r="FR10" s="6" t="n">
        <v>0.055509402</v>
      </c>
      <c r="FS10" s="6" t="n">
        <v>0.0743224528</v>
      </c>
      <c r="FT10" s="6" t="n">
        <v>0.0672196419</v>
      </c>
      <c r="FU10" s="6" t="n">
        <v>0.0628078071</v>
      </c>
      <c r="FV10" s="6" t="n">
        <v>0.0522174462</v>
      </c>
      <c r="FW10" s="6" t="n">
        <v>0.050024764</v>
      </c>
      <c r="FX10" s="6" t="n">
        <v>0.0920341008</v>
      </c>
      <c r="FY10" s="6" t="n">
        <v>0.0552566403</v>
      </c>
      <c r="FZ10" s="6" t="n">
        <v>0.068035438</v>
      </c>
      <c r="GA10" s="6" t="n">
        <v>0.0480474375</v>
      </c>
      <c r="GB10" s="6" t="n">
        <v>0.0733421348</v>
      </c>
      <c r="GC10" s="6" t="n">
        <v>0.0657610736</v>
      </c>
      <c r="GD10" s="6" t="n">
        <v>0.0523361534</v>
      </c>
      <c r="GE10" s="6" t="n">
        <v>0.0499552097</v>
      </c>
      <c r="GF10" s="6" t="n">
        <v>0.0667042116</v>
      </c>
      <c r="GG10" s="6" t="n">
        <v>0.0596673229</v>
      </c>
      <c r="GH10" s="6" t="n">
        <v>0.0578249077</v>
      </c>
      <c r="GI10" s="6" t="n">
        <v>0.0397834964</v>
      </c>
      <c r="GJ10" s="6" t="n">
        <v>0.056614325</v>
      </c>
      <c r="GK10" s="6" t="n">
        <v>0.0396306784</v>
      </c>
      <c r="GL10" s="6" t="n">
        <v>0.0557727889</v>
      </c>
      <c r="GM10" s="6" t="n">
        <v>0.0509530455</v>
      </c>
      <c r="GN10" s="6" t="n">
        <v>0.0573859242</v>
      </c>
      <c r="GO10" s="6" t="n">
        <v>0.0564754497</v>
      </c>
      <c r="GP10" s="6" t="n">
        <v>0.0500310357</v>
      </c>
      <c r="GQ10" s="6" t="n">
        <v>0.0476583859</v>
      </c>
      <c r="GR10" s="6" t="n">
        <v>0.0607911724</v>
      </c>
      <c r="GS10" s="6" t="n">
        <v>0.043925969</v>
      </c>
      <c r="GT10" s="6" t="n">
        <v>0.0419250939</v>
      </c>
      <c r="GU10" s="6" t="n">
        <f aca="false">GT10*3/4+GX10*1/4</f>
        <v>0.042698906675</v>
      </c>
      <c r="GV10" s="6" t="n">
        <f aca="false">GT10*2/4+GX10*2/4</f>
        <v>0.04347271945</v>
      </c>
      <c r="GW10" s="6" t="n">
        <f aca="false">GT10*1/4+GX10*3/4</f>
        <v>0.044246532225</v>
      </c>
      <c r="GX10" s="6" t="n">
        <v>0.045020345</v>
      </c>
      <c r="GY10" s="6" t="n">
        <v>0.0506433431</v>
      </c>
      <c r="GZ10" s="6" t="n">
        <v>0.04420254</v>
      </c>
      <c r="HA10" s="1" t="n">
        <v>0.0590006141</v>
      </c>
      <c r="HB10" s="6" t="n">
        <f aca="false">HB22*HB7/100</f>
        <v>0.0588041893196342</v>
      </c>
      <c r="HC10" s="6" t="n">
        <f aca="false">HC22*HC7/100</f>
        <v>0.0590023799660869</v>
      </c>
      <c r="HD10" s="6" t="n">
        <f aca="false">HD22*HD7/100</f>
        <v>0.0592724192609379</v>
      </c>
      <c r="HE10" s="6" t="n">
        <f aca="false">HE22*HE7/100</f>
        <v>0.0594979288212446</v>
      </c>
      <c r="HF10" s="6" t="n">
        <f aca="false">HF22*HF7/100</f>
        <v>0.0596432663445708</v>
      </c>
      <c r="HG10" s="6" t="n">
        <f aca="false">HG22*HG7/100</f>
        <v>0.0598954248101832</v>
      </c>
      <c r="HH10" s="6" t="n">
        <f aca="false">HH22*HH7/100</f>
        <v>0.060184151674368</v>
      </c>
      <c r="HI10" s="6" t="n">
        <f aca="false">HI22*HI7/100</f>
        <v>0.0605121120843416</v>
      </c>
      <c r="HJ10" s="6" t="n">
        <f aca="false">HJ22*HJ7/100</f>
        <v>0.0607522698740143</v>
      </c>
      <c r="HK10" s="6" t="n">
        <f aca="false">HK22*HK7/100</f>
        <v>0.0609773741290989</v>
      </c>
      <c r="HL10" s="6" t="n">
        <f aca="false">HL22*HL7/100</f>
        <v>0.0612592019891665</v>
      </c>
      <c r="HM10" s="6" t="n">
        <f aca="false">HM22*HM7/100</f>
        <v>0.0614400090507074</v>
      </c>
      <c r="HN10" s="6" t="n">
        <f aca="false">HN22*HN7/100</f>
        <v>0.0617321814305686</v>
      </c>
      <c r="HO10" s="6" t="n">
        <f aca="false">HO22*HO7/100</f>
        <v>0.0620227912159689</v>
      </c>
      <c r="HP10" s="6" t="n">
        <f aca="false">HP22*HP7/100</f>
        <v>0.062296803210995</v>
      </c>
      <c r="HQ10" s="6" t="n">
        <f aca="false">HQ22*HQ7/100</f>
        <v>0.0625791495505954</v>
      </c>
      <c r="HR10" s="6" t="n">
        <f aca="false">HR22*HR7/100</f>
        <v>0.0628772623678475</v>
      </c>
      <c r="HS10" s="6" t="n">
        <f aca="false">HS22*HS7/100</f>
        <v>0.0630283096572327</v>
      </c>
      <c r="HT10" s="6" t="n">
        <f aca="false">HT22*HT7/100</f>
        <v>0.0631678557260038</v>
      </c>
      <c r="HU10" s="6" t="n">
        <f aca="false">HU22*HU7/100</f>
        <v>0.0632816376122569</v>
      </c>
      <c r="HV10" s="6" t="n">
        <f aca="false">HV22*HV7/100</f>
        <v>0.063503807822387</v>
      </c>
      <c r="HW10" s="6" t="n">
        <f aca="false">HW22*HW7/100</f>
        <v>0.0637460666575793</v>
      </c>
      <c r="HX10" s="6" t="n">
        <f aca="false">HX22*HX7/100</f>
        <v>0.0639310045379121</v>
      </c>
      <c r="HY10" s="6" t="n">
        <f aca="false">HY22*HY7/100</f>
        <v>0.0640649534299717</v>
      </c>
      <c r="HZ10" s="6" t="n">
        <f aca="false">HZ22*HZ7/100</f>
        <v>0.0642849367457789</v>
      </c>
      <c r="IA10" s="6" t="n">
        <f aca="false">IA22*IA7/100</f>
        <v>0.0644953441455341</v>
      </c>
      <c r="IB10" s="6" t="n">
        <f aca="false">IB22*IB7/100</f>
        <v>0.0647689895067098</v>
      </c>
      <c r="IC10" s="6" t="n">
        <f aca="false">IC22*IC7/100</f>
        <v>0.065001468768182</v>
      </c>
      <c r="ID10" s="6" t="n">
        <f aca="false">ID22*ID7/100</f>
        <v>0.0652642182343864</v>
      </c>
      <c r="IE10" s="6" t="n">
        <f aca="false">IE22*IE7/100</f>
        <v>0.0655252594188624</v>
      </c>
      <c r="IF10" s="6" t="n">
        <f aca="false">IF22*IF7/100</f>
        <v>0.0657718508420482</v>
      </c>
      <c r="IG10" s="6" t="n">
        <f aca="false">IG22*IG7/100</f>
        <v>0.0659879210397169</v>
      </c>
      <c r="IH10" s="6" t="n">
        <f aca="false">IH22*IH7/100</f>
        <v>0.0661631388416925</v>
      </c>
      <c r="II10" s="6" t="n">
        <f aca="false">II22*II7/100</f>
        <v>0.0663249394977898</v>
      </c>
      <c r="IJ10" s="6" t="n">
        <f aca="false">IJ22*IJ7/100</f>
        <v>0.0666347291973894</v>
      </c>
      <c r="IK10" s="6" t="n">
        <f aca="false">IK22*IK7/100</f>
        <v>0.0667944891063815</v>
      </c>
      <c r="IL10" s="6" t="n">
        <f aca="false">IL22*IL7/100</f>
        <v>0.0669837814202594</v>
      </c>
      <c r="IM10" s="6" t="n">
        <f aca="false">IM22*IM7/100</f>
        <v>0.067210308246508</v>
      </c>
      <c r="IN10" s="6" t="n">
        <f aca="false">IN22*IN7/100</f>
        <v>0.0673517190324843</v>
      </c>
      <c r="IO10" s="6" t="n">
        <f aca="false">IO22*IO7/100</f>
        <v>0.0676567866522983</v>
      </c>
      <c r="IP10" s="6" t="n">
        <f aca="false">IP22*IP7/100</f>
        <v>0.0679628550989343</v>
      </c>
      <c r="IQ10" s="6" t="n">
        <f aca="false">IQ22*IQ7/100</f>
        <v>0.0681112145240566</v>
      </c>
      <c r="IR10" s="6" t="n">
        <f aca="false">IR22*IR7/100</f>
        <v>0.0684447044521232</v>
      </c>
      <c r="IS10" s="6" t="n">
        <f aca="false">IS22*IS7/100</f>
        <v>0.0685187095726236</v>
      </c>
      <c r="IT10" s="6" t="n">
        <f aca="false">IT22*IT7/100</f>
        <v>0.0687391788808479</v>
      </c>
      <c r="IU10" s="6" t="n">
        <f aca="false">IU22*IU7/100</f>
        <v>0.0690602695847471</v>
      </c>
      <c r="IV10" s="6" t="n">
        <f aca="false">IV22*IV7/100</f>
        <v>0.0692617845578333</v>
      </c>
      <c r="IW10" s="6" t="n">
        <f aca="false">IW22*IW7/100</f>
        <v>0.0695171956447084</v>
      </c>
      <c r="IX10" s="6" t="n">
        <f aca="false">IX22*IX7/100</f>
        <v>0.0696642597640876</v>
      </c>
      <c r="IY10" s="6" t="n">
        <f aca="false">IY22*IY7/100</f>
        <v>0.0699793899054983</v>
      </c>
      <c r="IZ10" s="6" t="n">
        <f aca="false">IZ22*IZ7/100</f>
        <v>0.0702232848562194</v>
      </c>
      <c r="JA10" s="6" t="n">
        <f aca="false">JA22*JA7/100</f>
        <v>0.0702559480096172</v>
      </c>
      <c r="JB10" s="6" t="n">
        <f aca="false">JB22*JB7/100</f>
        <v>0.0703169467341001</v>
      </c>
      <c r="JC10" s="6" t="n">
        <f aca="false">JC22*JC7/100</f>
        <v>0.0703188750907251</v>
      </c>
      <c r="JD10" s="6" t="n">
        <f aca="false">JD22*JD7/100</f>
        <v>0.0702626031587975</v>
      </c>
      <c r="JE10" s="6" t="n">
        <f aca="false">JE22*JE7/100</f>
        <v>0.0701915304707871</v>
      </c>
      <c r="JF10" s="6" t="n">
        <f aca="false">JF22*JF7/100</f>
        <v>0.0700786147676038</v>
      </c>
      <c r="JG10" s="6" t="n">
        <f aca="false">JG22*JG7/100</f>
        <v>0.0700097624661242</v>
      </c>
      <c r="JH10" s="6" t="n">
        <f aca="false">JH22*JH7/100</f>
        <v>0.0699069796840977</v>
      </c>
      <c r="JI10" s="6" t="n">
        <f aca="false">JI22*JI7/100</f>
        <v>0.0699984854833669</v>
      </c>
      <c r="JJ10" s="6" t="n">
        <f aca="false">JJ22*JJ7/100</f>
        <v>0.0698971077678923</v>
      </c>
      <c r="JK10" s="6" t="n">
        <f aca="false">JK22*JK7/100</f>
        <v>0.0698380396379922</v>
      </c>
      <c r="JL10" s="6" t="n">
        <f aca="false">JL22*JL7/100</f>
        <v>0.0697380254098758</v>
      </c>
      <c r="JM10" s="6" t="n">
        <f aca="false">JM22*JM7/100</f>
        <v>0.0697454243600885</v>
      </c>
      <c r="JN10" s="6" t="n">
        <f aca="false">JN22*JN7/100</f>
        <v>0.0696020725162275</v>
      </c>
      <c r="JO10" s="6" t="n">
        <f aca="false">JO22*JO7/100</f>
        <v>0.0696132660180185</v>
      </c>
      <c r="JP10" s="6" t="n">
        <f aca="false">JP22*JP7/100</f>
        <v>0.0695952922659198</v>
      </c>
      <c r="JQ10" s="6" t="n">
        <f aca="false">JQ22*JQ7/100</f>
        <v>0.0695704854038151</v>
      </c>
      <c r="JR10" s="6" t="n">
        <f aca="false">JR22*JR7/100</f>
        <v>0.0694838879925646</v>
      </c>
      <c r="JS10" s="6" t="n">
        <f aca="false">JS22*JS7/100</f>
        <v>0.0694380718378503</v>
      </c>
      <c r="JT10" s="6" t="n">
        <f aca="false">JT22*JT7/100</f>
        <v>0.0693688146040092</v>
      </c>
      <c r="JU10" s="6" t="n">
        <f aca="false">JU22*JU7/100</f>
        <v>0.0693491204419184</v>
      </c>
      <c r="JV10" s="6" t="n">
        <f aca="false">JV22*JV7/100</f>
        <v>0.0693060691669619</v>
      </c>
      <c r="JW10" s="6" t="n">
        <f aca="false">JW22*JW7/100</f>
        <v>0.0691839867625197</v>
      </c>
      <c r="JX10" s="6" t="n">
        <f aca="false">JX22*JX7/100</f>
        <v>0.0691080735006926</v>
      </c>
      <c r="JY10" s="6" t="n">
        <f aca="false">JY22*JY7/100</f>
        <v>0.0690245320745099</v>
      </c>
      <c r="JZ10" s="6" t="n">
        <f aca="false">JZ22*JZ7/100</f>
        <v>0.0689735416578936</v>
      </c>
      <c r="KA10" s="6" t="n">
        <f aca="false">KA22*KA7/100</f>
        <v>0.0689251159440912</v>
      </c>
      <c r="KB10" s="6" t="n">
        <f aca="false">KB22*KB7/100</f>
        <v>0.0688211999445484</v>
      </c>
      <c r="KC10" s="6" t="n">
        <f aca="false">KC22*KC7/100</f>
        <v>0.0687600170332565</v>
      </c>
      <c r="KD10" s="6" t="n">
        <f aca="false">KD22*KD7/100</f>
        <v>0.0686584436409276</v>
      </c>
      <c r="KE10" s="6" t="n">
        <f aca="false">KE22*KE7/100</f>
        <v>0.0686207544147597</v>
      </c>
      <c r="KF10" s="6" t="n">
        <f aca="false">KF22*KF7/100</f>
        <v>0.0685702385270548</v>
      </c>
      <c r="KG10" s="6" t="n">
        <f aca="false">KG22*KG7/100</f>
        <v>0.0685409191552866</v>
      </c>
      <c r="KH10" s="6" t="n">
        <f aca="false">KH22*KH7/100</f>
        <v>0.068527363223527</v>
      </c>
      <c r="KI10" s="6" t="n">
        <f aca="false">KI22*KI7/100</f>
        <v>0.0684929881179154</v>
      </c>
      <c r="KJ10" s="6" t="n">
        <f aca="false">KJ22*KJ7/100</f>
        <v>0.068419420374817</v>
      </c>
      <c r="KK10" s="6" t="n">
        <f aca="false">KK22*KK7/100</f>
        <v>0.0684069154793478</v>
      </c>
      <c r="KL10" s="6" t="n">
        <f aca="false">KL22*KL7/100</f>
        <v>0.0682511614539993</v>
      </c>
      <c r="KM10" s="6" t="n">
        <f aca="false">KM22*KM7/100</f>
        <v>0.0682296349905615</v>
      </c>
      <c r="KN10" s="6" t="n">
        <f aca="false">KN22*KN7/100</f>
        <v>0.0682626838419325</v>
      </c>
      <c r="KO10" s="6" t="n">
        <f aca="false">KO22*KO7/100</f>
        <v>0.0682685864355812</v>
      </c>
      <c r="KP10" s="6" t="n">
        <f aca="false">KP22*KP7/100</f>
        <v>0.0683762424106529</v>
      </c>
      <c r="KQ10" s="6" t="n">
        <f aca="false">KQ22*KQ7/100</f>
        <v>0.0683230422177598</v>
      </c>
      <c r="KR10" s="6" t="n">
        <f aca="false">KR22*KR7/100</f>
        <v>0.06832110262413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0.0960016167</v>
      </c>
      <c r="C11" s="4" t="n">
        <v>0.1154936511</v>
      </c>
      <c r="D11" s="4" t="n">
        <v>0.1084196494</v>
      </c>
      <c r="E11" s="4" t="n">
        <v>0.0944676023</v>
      </c>
      <c r="F11" s="4" t="n">
        <v>0.0857489911</v>
      </c>
      <c r="G11" s="4" t="n">
        <v>0.1204760171</v>
      </c>
      <c r="H11" s="4" t="n">
        <v>0.1071745927</v>
      </c>
      <c r="I11" s="4" t="n">
        <v>0.1221242985</v>
      </c>
      <c r="J11" s="4" t="n">
        <v>0.1076653414</v>
      </c>
      <c r="K11" s="4" t="n">
        <v>0.1260671794</v>
      </c>
      <c r="L11" s="4" t="n">
        <v>0.1291625745</v>
      </c>
      <c r="M11" s="4" t="n">
        <v>0.1150072952</v>
      </c>
      <c r="N11" s="4" t="n">
        <v>0.130602671</v>
      </c>
      <c r="O11" s="4" t="n">
        <v>0.0979706586</v>
      </c>
      <c r="P11" s="4" t="n">
        <v>0.1151733414</v>
      </c>
      <c r="Q11" s="4" t="n">
        <v>0.1247858897</v>
      </c>
      <c r="R11" s="4" t="n">
        <v>0.1218957138</v>
      </c>
      <c r="S11" s="4" t="n">
        <v>0.1190055379</v>
      </c>
      <c r="T11" s="4" t="n">
        <v>0.1322255543</v>
      </c>
      <c r="U11" s="4" t="n">
        <v>0.115558182</v>
      </c>
      <c r="V11" s="4" t="n">
        <v>0.116592592</v>
      </c>
      <c r="W11" s="4" t="n">
        <v>0.1546362626</v>
      </c>
      <c r="X11" s="4" t="n">
        <v>0.1432204986</v>
      </c>
      <c r="Y11" s="4" t="n">
        <v>0.1127490256</v>
      </c>
      <c r="Z11" s="4" t="n">
        <v>0.1226688701</v>
      </c>
      <c r="AA11" s="4" t="n">
        <v>0.1231113138</v>
      </c>
      <c r="AB11" s="4" t="n">
        <v>0.1254006643</v>
      </c>
      <c r="AC11" s="4" t="n">
        <v>0.1191512682</v>
      </c>
      <c r="AD11" s="4" t="n">
        <v>0.1041466703</v>
      </c>
      <c r="AE11" s="4" t="n">
        <v>0.1288923111</v>
      </c>
      <c r="AF11" s="4" t="n">
        <v>0.1182780485</v>
      </c>
      <c r="AG11" s="4" t="n">
        <v>0.1396677882</v>
      </c>
      <c r="AH11" s="4" t="n">
        <v>0.1178757795</v>
      </c>
      <c r="AI11" s="4" t="n">
        <v>0.1210731984</v>
      </c>
      <c r="AJ11" s="4" t="n">
        <v>0.1237304502</v>
      </c>
      <c r="AK11" s="4" t="n">
        <v>0.1120131789</v>
      </c>
      <c r="AL11" s="4" t="n">
        <v>0.1102222981</v>
      </c>
      <c r="AM11" s="4" t="n">
        <v>0.117220952</v>
      </c>
      <c r="AN11" s="4" t="n">
        <v>0.1115141501</v>
      </c>
      <c r="AO11" s="4" t="n">
        <v>0.1179178367</v>
      </c>
      <c r="AP11" s="4" t="n">
        <v>0.1082821737</v>
      </c>
      <c r="AQ11" s="4" t="n">
        <v>0.1036806762</v>
      </c>
      <c r="AR11" s="4" t="n">
        <v>0.1071117187</v>
      </c>
      <c r="AS11" s="4" t="n">
        <v>0.1007474294</v>
      </c>
      <c r="AT11" s="4" t="n">
        <v>0.0894382215</v>
      </c>
      <c r="AU11" s="4" t="n">
        <v>0.1106555638</v>
      </c>
      <c r="AV11" s="4" t="n">
        <v>0.1019610592</v>
      </c>
      <c r="AW11" s="4" t="n">
        <v>0.1254468221</v>
      </c>
      <c r="AX11" s="4" t="n">
        <f aca="false">AW11*3/4+BA11*1/4</f>
        <v>0.11871608035</v>
      </c>
      <c r="AY11" s="4" t="n">
        <f aca="false">AW11*2/4+BA11*2/4</f>
        <v>0.1119853386</v>
      </c>
      <c r="AZ11" s="4" t="n">
        <f aca="false">AW11*1/4+BA11*3/4</f>
        <v>0.10525459685</v>
      </c>
      <c r="BA11" s="4" t="n">
        <v>0.0985238551</v>
      </c>
      <c r="BB11" s="4" t="n">
        <v>0.1154014825</v>
      </c>
      <c r="BC11" s="4" t="n">
        <v>0.1166581264</v>
      </c>
      <c r="BD11" s="1" t="n">
        <v>0.1229693412</v>
      </c>
      <c r="BE11" s="4" t="n">
        <f aca="false">BE23*BE7/100</f>
        <v>0.115928469885737</v>
      </c>
      <c r="BF11" s="4" t="n">
        <f aca="false">BF23*BF7/100</f>
        <v>0.116251182988702</v>
      </c>
      <c r="BG11" s="4" t="n">
        <f aca="false">BG23*BG7/100</f>
        <v>0.11640683282168</v>
      </c>
      <c r="BH11" s="4" t="n">
        <f aca="false">BH23*BH7/100</f>
        <v>0.116779456495851</v>
      </c>
      <c r="BI11" s="4" t="n">
        <f aca="false">BI23*BI7/100</f>
        <v>0.117250350899743</v>
      </c>
      <c r="BJ11" s="4" t="n">
        <f aca="false">BJ23*BJ7/100</f>
        <v>0.117656357642452</v>
      </c>
      <c r="BK11" s="4" t="n">
        <f aca="false">BK23*BK7/100</f>
        <v>0.11780986065728</v>
      </c>
      <c r="BL11" s="4" t="n">
        <f aca="false">BL23*BL7/100</f>
        <v>0.118120167985846</v>
      </c>
      <c r="BM11" s="4" t="n">
        <f aca="false">BM23*BM7/100</f>
        <v>0.11850968141266</v>
      </c>
      <c r="BN11" s="4" t="n">
        <f aca="false">BN23*BN7/100</f>
        <v>0.118828401215544</v>
      </c>
      <c r="BO11" s="4" t="n">
        <f aca="false">BO23*BO7/100</f>
        <v>0.119100562326599</v>
      </c>
      <c r="BP11" s="4" t="n">
        <f aca="false">BP23*BP7/100</f>
        <v>0.119398355890869</v>
      </c>
      <c r="BQ11" s="4" t="n">
        <f aca="false">BQ23*BQ7/100</f>
        <v>0.119660038535583</v>
      </c>
      <c r="BR11" s="4" t="n">
        <f aca="false">BR23*BR7/100</f>
        <v>0.1197652147779</v>
      </c>
      <c r="BS11" s="4" t="n">
        <f aca="false">BS23*BS7/100</f>
        <v>0.119960711326648</v>
      </c>
      <c r="BT11" s="4" t="n">
        <f aca="false">BT23*BT7/100</f>
        <v>0.120182763050557</v>
      </c>
      <c r="BU11" s="4" t="n">
        <f aca="false">BU23*BU7/100</f>
        <v>0.120471063551704</v>
      </c>
      <c r="BV11" s="4" t="n">
        <f aca="false">BV23*BV7/100</f>
        <v>0.120708054520722</v>
      </c>
      <c r="BW11" s="4" t="n">
        <f aca="false">BW23*BW7/100</f>
        <v>0.121075749100378</v>
      </c>
      <c r="BX11" s="4" t="n">
        <f aca="false">BX23*BX7/100</f>
        <v>0.121551985820972</v>
      </c>
      <c r="BY11" s="4" t="n">
        <f aca="false">BY23*BY7/100</f>
        <v>0.121841975055515</v>
      </c>
      <c r="BZ11" s="4" t="n">
        <f aca="false">BZ23*BZ7/100</f>
        <v>0.122242598492524</v>
      </c>
      <c r="CA11" s="4" t="n">
        <f aca="false">CA23*CA7/100</f>
        <v>0.122370908577897</v>
      </c>
      <c r="CB11" s="4" t="n">
        <f aca="false">CB23*CB7/100</f>
        <v>0.122687032542233</v>
      </c>
      <c r="CC11" s="4" t="n">
        <f aca="false">CC23*CC7/100</f>
        <v>0.122963721130697</v>
      </c>
      <c r="CD11" s="4" t="n">
        <f aca="false">CD23*CD7/100</f>
        <v>0.123130035184611</v>
      </c>
      <c r="CE11" s="4" t="n">
        <f aca="false">CE23*CE7/100</f>
        <v>0.123406346883867</v>
      </c>
      <c r="CF11" s="4" t="n">
        <f aca="false">CF23*CF7/100</f>
        <v>0.123510150443159</v>
      </c>
      <c r="CG11" s="4" t="n">
        <f aca="false">CG23*CG7/100</f>
        <v>0.123949886667145</v>
      </c>
      <c r="CH11" s="4" t="n">
        <f aca="false">CH23*CH7/100</f>
        <v>0.124244849378577</v>
      </c>
      <c r="CI11" s="4" t="n">
        <f aca="false">CI23*CI7/100</f>
        <v>0.124443189078221</v>
      </c>
      <c r="CJ11" s="4" t="n">
        <f aca="false">CJ23*CJ7/100</f>
        <v>0.12472407424204</v>
      </c>
      <c r="CK11" s="4" t="n">
        <f aca="false">CK23*CK7/100</f>
        <v>0.125333880405402</v>
      </c>
      <c r="CL11" s="4" t="n">
        <f aca="false">CL23*CL7/100</f>
        <v>0.125498225787182</v>
      </c>
      <c r="CM11" s="4" t="n">
        <f aca="false">CM23*CM7/100</f>
        <v>0.125555486227102</v>
      </c>
      <c r="CN11" s="4" t="n">
        <f aca="false">CN23*CN7/100</f>
        <v>0.125659822765626</v>
      </c>
      <c r="CO11" s="4" t="n">
        <f aca="false">CO23*CO7/100</f>
        <v>0.125856685532972</v>
      </c>
      <c r="CP11" s="4" t="n">
        <f aca="false">CP23*CP7/100</f>
        <v>0.126029055261248</v>
      </c>
      <c r="CQ11" s="4" t="n">
        <f aca="false">CQ23*CQ7/100</f>
        <v>0.126271766062345</v>
      </c>
      <c r="CR11" s="4" t="n">
        <f aca="false">CR23*CR7/100</f>
        <v>0.126410356202627</v>
      </c>
      <c r="CS11" s="4" t="n">
        <f aca="false">CS23*CS7/100</f>
        <v>0.126754632313345</v>
      </c>
      <c r="CT11" s="4" t="n">
        <f aca="false">CT23*CT7/100</f>
        <v>0.127010114774376</v>
      </c>
      <c r="CU11" s="4" t="n">
        <f aca="false">CU23*CU7/100</f>
        <v>0.127181820074552</v>
      </c>
      <c r="CV11" s="4" t="n">
        <f aca="false">CV23*CV7/100</f>
        <v>0.127183314459646</v>
      </c>
      <c r="CW11" s="4" t="n">
        <f aca="false">CW23*CW7/100</f>
        <v>0.127319832294415</v>
      </c>
      <c r="CX11" s="4" t="n">
        <f aca="false">CX23*CX7/100</f>
        <v>0.127364892702237</v>
      </c>
      <c r="CY11" s="4" t="n">
        <f aca="false">CY23*CY7/100</f>
        <v>0.127638371886499</v>
      </c>
      <c r="CZ11" s="4" t="n">
        <f aca="false">CZ23*CZ7/100</f>
        <v>0.127796328039229</v>
      </c>
      <c r="DA11" s="4" t="n">
        <f aca="false">DA23*DA7/100</f>
        <v>0.127952216755182</v>
      </c>
      <c r="DB11" s="4" t="n">
        <f aca="false">DB23*DB7/100</f>
        <v>0.12819874554144</v>
      </c>
      <c r="DC11" s="4" t="n">
        <f aca="false">DC23*DC7/100</f>
        <v>0.128381390475297</v>
      </c>
      <c r="DD11" s="4" t="n">
        <f aca="false">DD23*DD7/100</f>
        <v>0.128581105330402</v>
      </c>
      <c r="DE11" s="4" t="n">
        <f aca="false">DE23*DE7/100</f>
        <v>0.128399891420555</v>
      </c>
      <c r="DF11" s="4" t="n">
        <f aca="false">DF23*DF7/100</f>
        <v>0.128131361752951</v>
      </c>
      <c r="DG11" s="4" t="n">
        <f aca="false">DG23*DG7/100</f>
        <v>0.1277206160818</v>
      </c>
      <c r="DH11" s="4" t="n">
        <f aca="false">DH23*DH7/100</f>
        <v>0.12730733617116</v>
      </c>
      <c r="DI11" s="4" t="n">
        <f aca="false">DI23*DI7/100</f>
        <v>0.126954129829566</v>
      </c>
      <c r="DJ11" s="4" t="n">
        <f aca="false">DJ23*DJ7/100</f>
        <v>0.126660893698314</v>
      </c>
      <c r="DK11" s="4" t="n">
        <f aca="false">DK23*DK7/100</f>
        <v>0.126465078048214</v>
      </c>
      <c r="DL11" s="4" t="n">
        <f aca="false">DL23*DL7/100</f>
        <v>0.126253568495346</v>
      </c>
      <c r="DM11" s="4" t="n">
        <f aca="false">DM23*DM7/100</f>
        <v>0.126085693443244</v>
      </c>
      <c r="DN11" s="4" t="n">
        <f aca="false">DN23*DN7/100</f>
        <v>0.125816662461889</v>
      </c>
      <c r="DO11" s="4" t="n">
        <f aca="false">DO23*DO7/100</f>
        <v>0.125682473385637</v>
      </c>
      <c r="DP11" s="4" t="n">
        <f aca="false">DP23*DP7/100</f>
        <v>0.12548827588722</v>
      </c>
      <c r="DQ11" s="4" t="n">
        <f aca="false">DQ23*DQ7/100</f>
        <v>0.125294732799726</v>
      </c>
      <c r="DR11" s="4" t="n">
        <f aca="false">DR23*DR7/100</f>
        <v>0.124934431094584</v>
      </c>
      <c r="DS11" s="4" t="n">
        <f aca="false">DS23*DS7/100</f>
        <v>0.124793044988862</v>
      </c>
      <c r="DT11" s="4" t="n">
        <f aca="false">DT23*DT7/100</f>
        <v>0.124559062214064</v>
      </c>
      <c r="DU11" s="4" t="n">
        <f aca="false">DU23*DU7/100</f>
        <v>0.124400647277827</v>
      </c>
      <c r="DV11" s="4" t="n">
        <f aca="false">DV23*DV7/100</f>
        <v>0.124226662444374</v>
      </c>
      <c r="DW11" s="4" t="n">
        <f aca="false">DW23*DW7/100</f>
        <v>0.124078930752831</v>
      </c>
      <c r="DX11" s="4" t="n">
        <f aca="false">DX23*DX7/100</f>
        <v>0.123789714587418</v>
      </c>
      <c r="DY11" s="4" t="n">
        <f aca="false">DY23*DY7/100</f>
        <v>0.123629207634065</v>
      </c>
      <c r="DZ11" s="4" t="n">
        <f aca="false">DZ23*DZ7/100</f>
        <v>0.123499066034455</v>
      </c>
      <c r="EA11" s="4" t="n">
        <f aca="false">EA23*EA7/100</f>
        <v>0.123228403395342</v>
      </c>
      <c r="EB11" s="4" t="n">
        <f aca="false">EB23*EB7/100</f>
        <v>0.122983427473647</v>
      </c>
      <c r="EC11" s="4" t="n">
        <f aca="false">EC23*EC7/100</f>
        <v>0.122606760229461</v>
      </c>
      <c r="ED11" s="4" t="n">
        <f aca="false">ED23*ED7/100</f>
        <v>0.122412783060561</v>
      </c>
      <c r="EE11" s="4" t="n">
        <f aca="false">EE23*EE7/100</f>
        <v>0.122180251815363</v>
      </c>
      <c r="EF11" s="4" t="n">
        <f aca="false">EF23*EF7/100</f>
        <v>0.122072683777738</v>
      </c>
      <c r="EG11" s="4" t="n">
        <f aca="false">EG23*EG7/100</f>
        <v>0.121818945820988</v>
      </c>
      <c r="EH11" s="4" t="n">
        <f aca="false">EH23*EH7/100</f>
        <v>0.121588175931314</v>
      </c>
      <c r="EI11" s="4" t="n">
        <f aca="false">EI23*EI7/100</f>
        <v>0.121263564931659</v>
      </c>
      <c r="EJ11" s="4" t="n">
        <f aca="false">EJ23*EJ7/100</f>
        <v>0.120988909039234</v>
      </c>
      <c r="EK11" s="4" t="n">
        <f aca="false">EK23*EK7/100</f>
        <v>0.120711994118865</v>
      </c>
      <c r="EL11" s="4" t="n">
        <f aca="false">EL23*EL7/100</f>
        <v>0.120386781874343</v>
      </c>
      <c r="EM11" s="4" t="n">
        <f aca="false">EM23*EM7/100</f>
        <v>0.120177971615842</v>
      </c>
      <c r="EN11" s="4" t="n">
        <f aca="false">EN23*EN7/100</f>
        <v>0.119919298103924</v>
      </c>
      <c r="EO11" s="4" t="n">
        <f aca="false">EO23*EO7/100</f>
        <v>0.119699589185396</v>
      </c>
      <c r="EP11" s="4" t="n">
        <f aca="false">EP23*EP7/100</f>
        <v>0.119564214686621</v>
      </c>
      <c r="EQ11" s="4" t="n">
        <f aca="false">EQ23*EQ7/100</f>
        <v>0.119412900899786</v>
      </c>
      <c r="ER11" s="4" t="n">
        <f aca="false">ER23*ER7/100</f>
        <v>0.11917592891652</v>
      </c>
      <c r="ES11" s="4" t="n">
        <f aca="false">ES23*ES7/100</f>
        <v>0.118992923525909</v>
      </c>
      <c r="ET11" s="4" t="n">
        <f aca="false">ET23*ET7/100</f>
        <v>0.118965638179907</v>
      </c>
      <c r="EU11" s="4" t="n">
        <f aca="false">EU23*EU7/100</f>
        <v>0.118791554643176</v>
      </c>
      <c r="EV11" s="4" t="e">
        <f aca="false">EV23*EV7/100</f>
        <v>#DIV/0!</v>
      </c>
      <c r="EX11" s="6" t="n">
        <v>55</v>
      </c>
      <c r="EY11" s="4" t="n">
        <v>0.040658068</v>
      </c>
      <c r="EZ11" s="4" t="n">
        <v>0.0510360383</v>
      </c>
      <c r="FA11" s="4" t="n">
        <v>0.0552917564</v>
      </c>
      <c r="FB11" s="4" t="n">
        <v>0.0532112339</v>
      </c>
      <c r="FC11" s="4" t="n">
        <v>0.0462543112</v>
      </c>
      <c r="FD11" s="4" t="n">
        <v>0.0532509144</v>
      </c>
      <c r="FE11" s="4" t="n">
        <v>0.035017993</v>
      </c>
      <c r="FF11" s="4" t="n">
        <v>0.0543034307</v>
      </c>
      <c r="FG11" s="4" t="n">
        <v>0.049483882</v>
      </c>
      <c r="FH11" s="4" t="n">
        <v>0.0548975436</v>
      </c>
      <c r="FI11" s="4" t="n">
        <v>0.0408867084</v>
      </c>
      <c r="FJ11" s="4" t="n">
        <v>0.0376631945</v>
      </c>
      <c r="FK11" s="4" t="n">
        <v>0.0549322644</v>
      </c>
      <c r="FL11" s="4" t="n">
        <v>0.0466856286</v>
      </c>
      <c r="FM11" s="4" t="n">
        <v>0.046571642</v>
      </c>
      <c r="FN11" s="4" t="n">
        <v>0.0472950782</v>
      </c>
      <c r="FO11" s="4" t="n">
        <v>0.0532473885</v>
      </c>
      <c r="FP11" s="4" t="n">
        <v>0.0591996987</v>
      </c>
      <c r="FQ11" s="4" t="n">
        <v>0.0506698589</v>
      </c>
      <c r="FR11" s="4" t="n">
        <v>0.0457172136</v>
      </c>
      <c r="FS11" s="4" t="n">
        <v>0.0513745493</v>
      </c>
      <c r="FT11" s="4" t="n">
        <v>0.0662251851</v>
      </c>
      <c r="FU11" s="4" t="n">
        <v>0.0616634911</v>
      </c>
      <c r="FV11" s="4" t="n">
        <v>0.065164326</v>
      </c>
      <c r="FW11" s="4" t="n">
        <v>0.0507348025</v>
      </c>
      <c r="FX11" s="4" t="n">
        <v>0.0529812926</v>
      </c>
      <c r="FY11" s="4" t="n">
        <v>0.0585452856</v>
      </c>
      <c r="FZ11" s="4" t="n">
        <v>0.0550455334</v>
      </c>
      <c r="GA11" s="4" t="n">
        <v>0.0463806598</v>
      </c>
      <c r="GB11" s="4" t="n">
        <v>0.0570708889</v>
      </c>
      <c r="GC11" s="4" t="n">
        <v>0.0463976589</v>
      </c>
      <c r="GD11" s="4" t="n">
        <v>0.0543708259</v>
      </c>
      <c r="GE11" s="4" t="n">
        <v>0.0495458115</v>
      </c>
      <c r="GF11" s="4" t="n">
        <v>0.0469988756</v>
      </c>
      <c r="GG11" s="4" t="n">
        <v>0.0618139674</v>
      </c>
      <c r="GH11" s="4" t="n">
        <v>0.0592280689</v>
      </c>
      <c r="GI11" s="4" t="n">
        <v>0.0515936177</v>
      </c>
      <c r="GJ11" s="4" t="n">
        <v>0.0659043775</v>
      </c>
      <c r="GK11" s="4" t="n">
        <v>0.0527520974</v>
      </c>
      <c r="GL11" s="4" t="n">
        <v>0.0553391366</v>
      </c>
      <c r="GM11" s="4" t="n">
        <v>0.047430571</v>
      </c>
      <c r="GN11" s="4" t="n">
        <v>0.0423289289</v>
      </c>
      <c r="GO11" s="4" t="n">
        <v>0.0387649241</v>
      </c>
      <c r="GP11" s="4" t="n">
        <v>0.0454059174</v>
      </c>
      <c r="GQ11" s="4" t="n">
        <v>0.0441044349</v>
      </c>
      <c r="GR11" s="4" t="n">
        <v>0.0578252819</v>
      </c>
      <c r="GS11" s="4" t="n">
        <v>0.0496075282</v>
      </c>
      <c r="GT11" s="4" t="n">
        <v>0.0440315448</v>
      </c>
      <c r="GU11" s="4" t="n">
        <f aca="false">GT11*3/4+GX11*1/4</f>
        <v>0.047648209025</v>
      </c>
      <c r="GV11" s="4" t="n">
        <f aca="false">GT11*2/4+GX11*2/4</f>
        <v>0.05126487325</v>
      </c>
      <c r="GW11" s="4" t="n">
        <f aca="false">GT11*1/4+GX11*3/4</f>
        <v>0.054881537475</v>
      </c>
      <c r="GX11" s="4" t="n">
        <v>0.0584982017</v>
      </c>
      <c r="GY11" s="4" t="n">
        <v>0.0623875683</v>
      </c>
      <c r="GZ11" s="4" t="n">
        <v>0.0684760737</v>
      </c>
      <c r="HA11" s="1" t="n">
        <v>0.0748329762</v>
      </c>
      <c r="HB11" s="4" t="n">
        <f aca="false">HB23*HB7/100</f>
        <v>0.0593920208118906</v>
      </c>
      <c r="HC11" s="4" t="n">
        <f aca="false">HC23*HC7/100</f>
        <v>0.0595921926556831</v>
      </c>
      <c r="HD11" s="4" t="n">
        <f aca="false">HD23*HD7/100</f>
        <v>0.0598649313772841</v>
      </c>
      <c r="HE11" s="4" t="n">
        <f aca="false">HE23*HE7/100</f>
        <v>0.0600926952263224</v>
      </c>
      <c r="HF11" s="4" t="n">
        <f aca="false">HF23*HF7/100</f>
        <v>0.0602394856048653</v>
      </c>
      <c r="HG11" s="4" t="n">
        <f aca="false">HG23*HG7/100</f>
        <v>0.0604941647529128</v>
      </c>
      <c r="HH11" s="4" t="n">
        <f aca="false">HH23*HH7/100</f>
        <v>0.0607857778526769</v>
      </c>
      <c r="HI11" s="4" t="n">
        <f aca="false">HI23*HI7/100</f>
        <v>0.0611170166933103</v>
      </c>
      <c r="HJ11" s="4" t="n">
        <f aca="false">HJ23*HJ7/100</f>
        <v>0.0613595752015971</v>
      </c>
      <c r="HK11" s="4" t="n">
        <f aca="false">HK23*HK7/100</f>
        <v>0.0615869296938112</v>
      </c>
      <c r="HL11" s="4" t="n">
        <f aca="false">HL23*HL7/100</f>
        <v>0.0618715748241016</v>
      </c>
      <c r="HM11" s="4" t="n">
        <f aca="false">HM23*HM7/100</f>
        <v>0.0620541893093316</v>
      </c>
      <c r="HN11" s="4" t="n">
        <f aca="false">HN23*HN7/100</f>
        <v>0.0623492823676008</v>
      </c>
      <c r="HO11" s="4" t="n">
        <f aca="false">HO23*HO7/100</f>
        <v>0.0626427972110555</v>
      </c>
      <c r="HP11" s="4" t="n">
        <f aca="false">HP23*HP7/100</f>
        <v>0.0629195483456191</v>
      </c>
      <c r="HQ11" s="4" t="n">
        <f aca="false">HQ23*HQ7/100</f>
        <v>0.0632047171383825</v>
      </c>
      <c r="HR11" s="4" t="n">
        <f aca="false">HR23*HR7/100</f>
        <v>0.0635058100171618</v>
      </c>
      <c r="HS11" s="4" t="n">
        <f aca="false">HS23*HS7/100</f>
        <v>0.0636583672389947</v>
      </c>
      <c r="HT11" s="4" t="n">
        <f aca="false">HT23*HT7/100</f>
        <v>0.0637993082691588</v>
      </c>
      <c r="HU11" s="4" t="n">
        <f aca="false">HU23*HU7/100</f>
        <v>0.0639142275671636</v>
      </c>
      <c r="HV11" s="4" t="n">
        <f aca="false">HV23*HV7/100</f>
        <v>0.0641386186844718</v>
      </c>
      <c r="HW11" s="4" t="n">
        <f aca="false">HW23*HW7/100</f>
        <v>0.0643832992412157</v>
      </c>
      <c r="HX11" s="4" t="n">
        <f aca="false">HX23*HX7/100</f>
        <v>0.0645700858386455</v>
      </c>
      <c r="HY11" s="4" t="n">
        <f aca="false">HY23*HY7/100</f>
        <v>0.0647053737403576</v>
      </c>
      <c r="HZ11" s="4" t="n">
        <f aca="false">HZ23*HZ7/100</f>
        <v>0.0649275561022243</v>
      </c>
      <c r="IA11" s="4" t="n">
        <f aca="false">IA23*IA7/100</f>
        <v>0.065140066823141</v>
      </c>
      <c r="IB11" s="4" t="n">
        <f aca="false">IB23*IB7/100</f>
        <v>0.0654164476588274</v>
      </c>
      <c r="IC11" s="4" t="n">
        <f aca="false">IC23*IC7/100</f>
        <v>0.0656512508811053</v>
      </c>
      <c r="ID11" s="4" t="n">
        <f aca="false">ID23*ID7/100</f>
        <v>0.0659166269018562</v>
      </c>
      <c r="IE11" s="4" t="n">
        <f aca="false">IE23*IE7/100</f>
        <v>0.0661802775641735</v>
      </c>
      <c r="IF11" s="4" t="n">
        <f aca="false">IF23*IF7/100</f>
        <v>0.066429334019289</v>
      </c>
      <c r="IG11" s="4" t="n">
        <f aca="false">IG23*IG7/100</f>
        <v>0.0666475641458368</v>
      </c>
      <c r="IH11" s="4" t="n">
        <f aca="false">IH23*IH7/100</f>
        <v>0.0668245334989042</v>
      </c>
      <c r="II11" s="4" t="n">
        <f aca="false">II23*II7/100</f>
        <v>0.066987951582641</v>
      </c>
      <c r="IJ11" s="4" t="n">
        <f aca="false">IJ23*IJ7/100</f>
        <v>0.0673008380708114</v>
      </c>
      <c r="IK11" s="4" t="n">
        <f aca="false">IK23*IK7/100</f>
        <v>0.0674621950072737</v>
      </c>
      <c r="IL11" s="4" t="n">
        <f aca="false">IL23*IL7/100</f>
        <v>0.0676533795670039</v>
      </c>
      <c r="IM11" s="4" t="n">
        <f aca="false">IM23*IM7/100</f>
        <v>0.0678821708510038</v>
      </c>
      <c r="IN11" s="4" t="n">
        <f aca="false">IN23*IN7/100</f>
        <v>0.0680249952388731</v>
      </c>
      <c r="IO11" s="4" t="n">
        <f aca="false">IO23*IO7/100</f>
        <v>0.0683331124433557</v>
      </c>
      <c r="IP11" s="4" t="n">
        <f aca="false">IP23*IP7/100</f>
        <v>0.0686422404793475</v>
      </c>
      <c r="IQ11" s="4" t="n">
        <f aca="false">IQ23*IQ7/100</f>
        <v>0.0687920829678921</v>
      </c>
      <c r="IR11" s="4" t="n">
        <f aca="false">IR23*IR7/100</f>
        <v>0.0691289066020149</v>
      </c>
      <c r="IS11" s="4" t="n">
        <f aca="false">IS23*IS7/100</f>
        <v>0.0692036515089306</v>
      </c>
      <c r="IT11" s="4" t="n">
        <f aca="false">IT23*IT7/100</f>
        <v>0.0694263247213996</v>
      </c>
      <c r="IU11" s="4" t="n">
        <f aca="false">IU23*IU7/100</f>
        <v>0.0697506251834778</v>
      </c>
      <c r="IV11" s="4" t="n">
        <f aca="false">IV23*IV7/100</f>
        <v>0.0699541545852758</v>
      </c>
      <c r="IW11" s="4" t="n">
        <f aca="false">IW23*IW7/100</f>
        <v>0.0702121188691608</v>
      </c>
      <c r="IX11" s="4" t="n">
        <f aca="false">IX23*IX7/100</f>
        <v>0.0703606531035394</v>
      </c>
      <c r="IY11" s="4" t="n">
        <f aca="false">IY23*IY7/100</f>
        <v>0.0706789334188309</v>
      </c>
      <c r="IZ11" s="4" t="n">
        <f aca="false">IZ23*IZ7/100</f>
        <v>0.070925266446405</v>
      </c>
      <c r="JA11" s="4" t="n">
        <f aca="false">JA23*JA7/100</f>
        <v>0.0709582561144683</v>
      </c>
      <c r="JB11" s="4" t="n">
        <f aca="false">JB23*JB7/100</f>
        <v>0.071019864607943</v>
      </c>
      <c r="JC11" s="4" t="n">
        <f aca="false">JC23*JC7/100</f>
        <v>0.0710218122412346</v>
      </c>
      <c r="JD11" s="4" t="n">
        <f aca="false">JD23*JD7/100</f>
        <v>0.0709649777913283</v>
      </c>
      <c r="JE11" s="4" t="n">
        <f aca="false">JE23*JE7/100</f>
        <v>0.0708931946307354</v>
      </c>
      <c r="JF11" s="4" t="n">
        <f aca="false">JF23*JF7/100</f>
        <v>0.0707791501745317</v>
      </c>
      <c r="JG11" s="4" t="n">
        <f aca="false">JG23*JG7/100</f>
        <v>0.0707096095963903</v>
      </c>
      <c r="JH11" s="4" t="n">
        <f aca="false">JH23*JH7/100</f>
        <v>0.0706057993542996</v>
      </c>
      <c r="JI11" s="4" t="n">
        <f aca="false">JI23*JI7/100</f>
        <v>0.0706982198841544</v>
      </c>
      <c r="JJ11" s="4" t="n">
        <f aca="false">JJ23*JJ7/100</f>
        <v>0.0705958287542538</v>
      </c>
      <c r="JK11" s="4" t="n">
        <f aca="false">JK23*JK7/100</f>
        <v>0.0705361701543999</v>
      </c>
      <c r="JL11" s="4" t="n">
        <f aca="false">JL23*JL7/100</f>
        <v>0.0704351561418526</v>
      </c>
      <c r="JM11" s="4" t="n">
        <f aca="false">JM23*JM7/100</f>
        <v>0.070442629055094</v>
      </c>
      <c r="JN11" s="4" t="n">
        <f aca="false">JN23*JN7/100</f>
        <v>0.0702978442057062</v>
      </c>
      <c r="JO11" s="4" t="n">
        <f aca="false">JO23*JO7/100</f>
        <v>0.0703091496024648</v>
      </c>
      <c r="JP11" s="4" t="n">
        <f aca="false">JP23*JP7/100</f>
        <v>0.0702909961771551</v>
      </c>
      <c r="JQ11" s="4" t="n">
        <f aca="false">JQ23*JQ7/100</f>
        <v>0.0702659413351881</v>
      </c>
      <c r="JR11" s="4" t="n">
        <f aca="false">JR23*JR7/100</f>
        <v>0.07017847825967</v>
      </c>
      <c r="JS11" s="4" t="n">
        <f aca="false">JS23*JS7/100</f>
        <v>0.0701322041073384</v>
      </c>
      <c r="JT11" s="4" t="n">
        <f aca="false">JT23*JT7/100</f>
        <v>0.0700622545489607</v>
      </c>
      <c r="JU11" s="4" t="n">
        <f aca="false">JU23*JU7/100</f>
        <v>0.0700423635157146</v>
      </c>
      <c r="JV11" s="4" t="n">
        <f aca="false">JV23*JV7/100</f>
        <v>0.0699988818820456</v>
      </c>
      <c r="JW11" s="4" t="n">
        <f aca="false">JW23*JW7/100</f>
        <v>0.069875579090369</v>
      </c>
      <c r="JX11" s="4" t="n">
        <f aca="false">JX23*JX7/100</f>
        <v>0.0697989069675406</v>
      </c>
      <c r="JY11" s="4" t="n">
        <f aca="false">JY23*JY7/100</f>
        <v>0.0697145304260067</v>
      </c>
      <c r="JZ11" s="4" t="n">
        <f aca="false">JZ23*JZ7/100</f>
        <v>0.0696630302876675</v>
      </c>
      <c r="KA11" s="4" t="n">
        <f aca="false">KA23*KA7/100</f>
        <v>0.069614120489994</v>
      </c>
      <c r="KB11" s="4" t="n">
        <f aca="false">KB23*KB7/100</f>
        <v>0.0695091657022664</v>
      </c>
      <c r="KC11" s="4" t="n">
        <f aca="false">KC23*KC7/100</f>
        <v>0.0694473711807735</v>
      </c>
      <c r="KD11" s="4" t="n">
        <f aca="false">KD23*KD7/100</f>
        <v>0.0693447824179502</v>
      </c>
      <c r="KE11" s="4" t="n">
        <f aca="false">KE23*KE7/100</f>
        <v>0.0693067164343723</v>
      </c>
      <c r="KF11" s="4" t="n">
        <f aca="false">KF23*KF7/100</f>
        <v>0.0692556955685359</v>
      </c>
      <c r="KG11" s="4" t="n">
        <f aca="false">KG23*KG7/100</f>
        <v>0.0692260831079545</v>
      </c>
      <c r="KH11" s="4" t="n">
        <f aca="false">KH23*KH7/100</f>
        <v>0.0692123916653803</v>
      </c>
      <c r="KI11" s="4" t="n">
        <f aca="false">KI23*KI7/100</f>
        <v>0.0691776729317065</v>
      </c>
      <c r="KJ11" s="4" t="n">
        <f aca="false">KJ23*KJ7/100</f>
        <v>0.0691033697744019</v>
      </c>
      <c r="KK11" s="4" t="n">
        <f aca="false">KK23*KK7/100</f>
        <v>0.0690907398747205</v>
      </c>
      <c r="KL11" s="4" t="n">
        <f aca="false">KL23*KL7/100</f>
        <v>0.0689334288664051</v>
      </c>
      <c r="KM11" s="4" t="n">
        <f aca="false">KM23*KM7/100</f>
        <v>0.0689116872153545</v>
      </c>
      <c r="KN11" s="4" t="n">
        <f aca="false">KN23*KN7/100</f>
        <v>0.0689450664369907</v>
      </c>
      <c r="KO11" s="4" t="n">
        <f aca="false">KO23*KO7/100</f>
        <v>0.0689510280354565</v>
      </c>
      <c r="KP11" s="4" t="n">
        <f aca="false">KP23*KP7/100</f>
        <v>0.0690597601850866</v>
      </c>
      <c r="KQ11" s="4" t="n">
        <f aca="false">KQ23*KQ7/100</f>
        <v>0.0690060281806145</v>
      </c>
      <c r="KR11" s="4" t="n">
        <f aca="false">KR23*KR7/100</f>
        <v>0.0690040691979883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0.0970686754</v>
      </c>
      <c r="C12" s="6" t="n">
        <v>0.0826066362</v>
      </c>
      <c r="D12" s="6" t="n">
        <v>0.0788899614</v>
      </c>
      <c r="E12" s="6" t="n">
        <v>0.0943250733</v>
      </c>
      <c r="F12" s="6" t="n">
        <v>0.1365776247</v>
      </c>
      <c r="G12" s="6" t="n">
        <v>0.1308953151</v>
      </c>
      <c r="H12" s="6" t="n">
        <v>0.0997047215</v>
      </c>
      <c r="I12" s="6" t="n">
        <v>0.1021773014</v>
      </c>
      <c r="J12" s="6" t="n">
        <v>0.1141674988</v>
      </c>
      <c r="K12" s="6" t="n">
        <v>0.0963130315</v>
      </c>
      <c r="L12" s="6" t="n">
        <v>0.0959449881</v>
      </c>
      <c r="M12" s="6" t="n">
        <v>0.103343669</v>
      </c>
      <c r="N12" s="6" t="n">
        <v>0.1150570468</v>
      </c>
      <c r="O12" s="6" t="n">
        <v>0.1118046337</v>
      </c>
      <c r="P12" s="6" t="n">
        <v>0.12613896</v>
      </c>
      <c r="Q12" s="6" t="n">
        <v>0.1241651337</v>
      </c>
      <c r="R12" s="6" t="n">
        <v>0.1145026442</v>
      </c>
      <c r="S12" s="6" t="n">
        <v>0.1048401547</v>
      </c>
      <c r="T12" s="6" t="n">
        <v>0.1043091777</v>
      </c>
      <c r="U12" s="6" t="n">
        <v>0.1388461296</v>
      </c>
      <c r="V12" s="6" t="n">
        <v>0.127584603</v>
      </c>
      <c r="W12" s="6" t="n">
        <v>0.111104628</v>
      </c>
      <c r="X12" s="6" t="n">
        <v>0.1328782843</v>
      </c>
      <c r="Y12" s="6" t="n">
        <v>0.1291376541</v>
      </c>
      <c r="Z12" s="6" t="n">
        <v>0.1357594033</v>
      </c>
      <c r="AA12" s="6" t="n">
        <v>0.1228140792</v>
      </c>
      <c r="AB12" s="6" t="n">
        <v>0.1083170147</v>
      </c>
      <c r="AC12" s="6" t="n">
        <v>0.089242193</v>
      </c>
      <c r="AD12" s="6" t="n">
        <v>0.1174951451</v>
      </c>
      <c r="AE12" s="6" t="n">
        <v>0.1263033884</v>
      </c>
      <c r="AF12" s="6" t="n">
        <v>0.0971025471</v>
      </c>
      <c r="AG12" s="6" t="n">
        <v>0.1075604492</v>
      </c>
      <c r="AH12" s="6" t="n">
        <v>0.1307047284</v>
      </c>
      <c r="AI12" s="6" t="n">
        <v>0.1200950844</v>
      </c>
      <c r="AJ12" s="6" t="n">
        <v>0.104808425</v>
      </c>
      <c r="AK12" s="6" t="n">
        <v>0.107261213</v>
      </c>
      <c r="AL12" s="6" t="n">
        <v>0.1255196357</v>
      </c>
      <c r="AM12" s="6" t="n">
        <v>0.1032932669</v>
      </c>
      <c r="AN12" s="6" t="n">
        <v>0.1190234596</v>
      </c>
      <c r="AO12" s="6" t="n">
        <v>0.1080069649</v>
      </c>
      <c r="AP12" s="6" t="n">
        <v>0.1348137871</v>
      </c>
      <c r="AQ12" s="6" t="n">
        <v>0.0902201692</v>
      </c>
      <c r="AR12" s="6" t="n">
        <v>0.0991654861</v>
      </c>
      <c r="AS12" s="6" t="n">
        <v>0.0898270088</v>
      </c>
      <c r="AT12" s="6" t="n">
        <v>0.0991550191</v>
      </c>
      <c r="AU12" s="6" t="n">
        <v>0.1143140613</v>
      </c>
      <c r="AV12" s="6" t="n">
        <v>0.09479497</v>
      </c>
      <c r="AW12" s="6" t="n">
        <v>0.106263031</v>
      </c>
      <c r="AX12" s="6" t="n">
        <f aca="false">AW12*3/4+BA12*1/4</f>
        <v>0.1048784871</v>
      </c>
      <c r="AY12" s="6" t="n">
        <f aca="false">AW12*2/4+BA12*2/4</f>
        <v>0.1034939432</v>
      </c>
      <c r="AZ12" s="6" t="n">
        <f aca="false">AW12*1/4+BA12*3/4</f>
        <v>0.1021093993</v>
      </c>
      <c r="BA12" s="6" t="n">
        <v>0.1007248554</v>
      </c>
      <c r="BB12" s="6" t="n">
        <v>0.1258555599</v>
      </c>
      <c r="BC12" s="6" t="n">
        <v>0.1383757476</v>
      </c>
      <c r="BD12" s="1" t="n">
        <v>0.1378867308</v>
      </c>
      <c r="BE12" s="6" t="n">
        <f aca="false">BE24*BE7/100</f>
        <v>0.112779161250322</v>
      </c>
      <c r="BF12" s="6" t="n">
        <f aca="false">BF24*BF7/100</f>
        <v>0.113093107540761</v>
      </c>
      <c r="BG12" s="6" t="n">
        <f aca="false">BG24*BG7/100</f>
        <v>0.113244528995985</v>
      </c>
      <c r="BH12" s="6" t="n">
        <f aca="false">BH24*BH7/100</f>
        <v>0.113607029988852</v>
      </c>
      <c r="BI12" s="6" t="n">
        <f aca="false">BI24*BI7/100</f>
        <v>0.114065132092336</v>
      </c>
      <c r="BJ12" s="6" t="n">
        <f aca="false">BJ24*BJ7/100</f>
        <v>0.114460109270503</v>
      </c>
      <c r="BK12" s="6" t="n">
        <f aca="false">BK24*BK7/100</f>
        <v>0.114609442227962</v>
      </c>
      <c r="BL12" s="6" t="n">
        <f aca="false">BL24*BL7/100</f>
        <v>0.114911319758822</v>
      </c>
      <c r="BM12" s="6" t="n">
        <f aca="false">BM24*BM7/100</f>
        <v>0.115290251677919</v>
      </c>
      <c r="BN12" s="6" t="n">
        <f aca="false">BN24*BN7/100</f>
        <v>0.115600313150124</v>
      </c>
      <c r="BO12" s="6" t="n">
        <f aca="false">BO24*BO7/100</f>
        <v>0.115865080742243</v>
      </c>
      <c r="BP12" s="6" t="n">
        <f aca="false">BP24*BP7/100</f>
        <v>0.116154784457278</v>
      </c>
      <c r="BQ12" s="6" t="n">
        <f aca="false">BQ24*BQ7/100</f>
        <v>0.116409358240695</v>
      </c>
      <c r="BR12" s="6" t="n">
        <f aca="false">BR24*BR7/100</f>
        <v>0.116511677269003</v>
      </c>
      <c r="BS12" s="6" t="n">
        <f aca="false">BS24*BS7/100</f>
        <v>0.116701862965553</v>
      </c>
      <c r="BT12" s="6" t="n">
        <f aca="false">BT24*BT7/100</f>
        <v>0.116917882440331</v>
      </c>
      <c r="BU12" s="6" t="n">
        <f aca="false">BU24*BU7/100</f>
        <v>0.117198350980453</v>
      </c>
      <c r="BV12" s="6" t="n">
        <f aca="false">BV24*BV7/100</f>
        <v>0.117428903861346</v>
      </c>
      <c r="BW12" s="6" t="n">
        <f aca="false">BW24*BW7/100</f>
        <v>0.117786609663302</v>
      </c>
      <c r="BX12" s="6" t="n">
        <f aca="false">BX24*BX7/100</f>
        <v>0.118249908954305</v>
      </c>
      <c r="BY12" s="6" t="n">
        <f aca="false">BY24*BY7/100</f>
        <v>0.118532020351752</v>
      </c>
      <c r="BZ12" s="6" t="n">
        <f aca="false">BZ24*BZ7/100</f>
        <v>0.118921760466909</v>
      </c>
      <c r="CA12" s="6" t="n">
        <f aca="false">CA24*CA7/100</f>
        <v>0.119046584885126</v>
      </c>
      <c r="CB12" s="6" t="n">
        <f aca="false">CB24*CB7/100</f>
        <v>0.119354121037238</v>
      </c>
      <c r="CC12" s="6" t="n">
        <f aca="false">CC24*CC7/100</f>
        <v>0.119623293113478</v>
      </c>
      <c r="CD12" s="6" t="n">
        <f aca="false">CD24*CD7/100</f>
        <v>0.119785089085797</v>
      </c>
      <c r="CE12" s="6" t="n">
        <f aca="false">CE24*CE7/100</f>
        <v>0.120053894511388</v>
      </c>
      <c r="CF12" s="6" t="n">
        <f aca="false">CF24*CF7/100</f>
        <v>0.120154878146929</v>
      </c>
      <c r="CG12" s="6" t="n">
        <f aca="false">CG24*CG7/100</f>
        <v>0.1205826685125</v>
      </c>
      <c r="CH12" s="6" t="n">
        <f aca="false">CH24*CH7/100</f>
        <v>0.120869618277543</v>
      </c>
      <c r="CI12" s="6" t="n">
        <f aca="false">CI24*CI7/100</f>
        <v>0.121062569888053</v>
      </c>
      <c r="CJ12" s="6" t="n">
        <f aca="false">CJ24*CJ7/100</f>
        <v>0.121335824535634</v>
      </c>
      <c r="CK12" s="6" t="n">
        <f aca="false">CK24*CK7/100</f>
        <v>0.121929064726736</v>
      </c>
      <c r="CL12" s="6" t="n">
        <f aca="false">CL24*CL7/100</f>
        <v>0.122088945507796</v>
      </c>
      <c r="CM12" s="6" t="n">
        <f aca="false">CM24*CM7/100</f>
        <v>0.122144650412669</v>
      </c>
      <c r="CN12" s="6" t="n">
        <f aca="false">CN24*CN7/100</f>
        <v>0.122246152548548</v>
      </c>
      <c r="CO12" s="6" t="n">
        <f aca="false">CO24*CO7/100</f>
        <v>0.122437667349049</v>
      </c>
      <c r="CP12" s="6" t="n">
        <f aca="false">CP24*CP7/100</f>
        <v>0.122605354487499</v>
      </c>
      <c r="CQ12" s="6" t="n">
        <f aca="false">CQ24*CQ7/100</f>
        <v>0.12284147181572</v>
      </c>
      <c r="CR12" s="6" t="n">
        <f aca="false">CR24*CR7/100</f>
        <v>0.122976297021244</v>
      </c>
      <c r="CS12" s="6" t="n">
        <f aca="false">CS24*CS7/100</f>
        <v>0.123311220539545</v>
      </c>
      <c r="CT12" s="6" t="n">
        <f aca="false">CT24*CT7/100</f>
        <v>0.123559762573246</v>
      </c>
      <c r="CU12" s="6" t="n">
        <f aca="false">CU24*CU7/100</f>
        <v>0.123726803333424</v>
      </c>
      <c r="CV12" s="6" t="n">
        <f aca="false">CV24*CV7/100</f>
        <v>0.123728257122107</v>
      </c>
      <c r="CW12" s="6" t="n">
        <f aca="false">CW24*CW7/100</f>
        <v>0.123861066318296</v>
      </c>
      <c r="CX12" s="6" t="n">
        <f aca="false">CX24*CX7/100</f>
        <v>0.123904902616703</v>
      </c>
      <c r="CY12" s="6" t="n">
        <f aca="false">CY24*CY7/100</f>
        <v>0.124170952475301</v>
      </c>
      <c r="CZ12" s="6" t="n">
        <f aca="false">CZ24*CZ7/100</f>
        <v>0.124324617596877</v>
      </c>
      <c r="DA12" s="6" t="n">
        <f aca="false">DA24*DA7/100</f>
        <v>0.12447627144559</v>
      </c>
      <c r="DB12" s="6" t="n">
        <f aca="false">DB24*DB7/100</f>
        <v>0.124716103039724</v>
      </c>
      <c r="DC12" s="6" t="n">
        <f aca="false">DC24*DC7/100</f>
        <v>0.12489378624789</v>
      </c>
      <c r="DD12" s="6" t="n">
        <f aca="false">DD24*DD7/100</f>
        <v>0.125088075656438</v>
      </c>
      <c r="DE12" s="6" t="n">
        <f aca="false">DE24*DE7/100</f>
        <v>0.124911784597136</v>
      </c>
      <c r="DF12" s="6" t="n">
        <f aca="false">DF24*DF7/100</f>
        <v>0.124650549796805</v>
      </c>
      <c r="DG12" s="6" t="n">
        <f aca="false">DG24*DG7/100</f>
        <v>0.124250962427755</v>
      </c>
      <c r="DH12" s="6" t="n">
        <f aca="false">DH24*DH7/100</f>
        <v>0.123848909664275</v>
      </c>
      <c r="DI12" s="6" t="n">
        <f aca="false">DI24*DI7/100</f>
        <v>0.123505298513429</v>
      </c>
      <c r="DJ12" s="6" t="n">
        <f aca="false">DJ24*DJ7/100</f>
        <v>0.123220028424352</v>
      </c>
      <c r="DK12" s="6" t="n">
        <f aca="false">DK24*DK7/100</f>
        <v>0.123029532295146</v>
      </c>
      <c r="DL12" s="6" t="n">
        <f aca="false">DL24*DL7/100</f>
        <v>0.12282376860317</v>
      </c>
      <c r="DM12" s="6" t="n">
        <f aca="false">DM24*DM7/100</f>
        <v>0.122660454038684</v>
      </c>
      <c r="DN12" s="6" t="n">
        <f aca="false">DN24*DN7/100</f>
        <v>0.122398731543274</v>
      </c>
      <c r="DO12" s="6" t="n">
        <f aca="false">DO24*DO7/100</f>
        <v>0.122268187842632</v>
      </c>
      <c r="DP12" s="6" t="n">
        <f aca="false">DP24*DP7/100</f>
        <v>0.122079265906458</v>
      </c>
      <c r="DQ12" s="6" t="n">
        <f aca="false">DQ24*DQ7/100</f>
        <v>0.121890980603505</v>
      </c>
      <c r="DR12" s="6" t="n">
        <f aca="false">DR24*DR7/100</f>
        <v>0.121540466841501</v>
      </c>
      <c r="DS12" s="6" t="n">
        <f aca="false">DS24*DS7/100</f>
        <v>0.121402921625632</v>
      </c>
      <c r="DT12" s="6" t="n">
        <f aca="false">DT24*DT7/100</f>
        <v>0.121175295218463</v>
      </c>
      <c r="DU12" s="6" t="n">
        <f aca="false">DU24*DU7/100</f>
        <v>0.121021183776675</v>
      </c>
      <c r="DV12" s="6" t="n">
        <f aca="false">DV24*DV7/100</f>
        <v>0.120851925408938</v>
      </c>
      <c r="DW12" s="6" t="n">
        <f aca="false">DW24*DW7/100</f>
        <v>0.120708206991205</v>
      </c>
      <c r="DX12" s="6" t="n">
        <f aca="false">DX24*DX7/100</f>
        <v>0.12042684766172</v>
      </c>
      <c r="DY12" s="6" t="n">
        <f aca="false">DY24*DY7/100</f>
        <v>0.120270701034477</v>
      </c>
      <c r="DZ12" s="6" t="n">
        <f aca="false">DZ24*DZ7/100</f>
        <v>0.120144094856872</v>
      </c>
      <c r="EA12" s="6" t="n">
        <f aca="false">EA24*EA7/100</f>
        <v>0.11988078502926</v>
      </c>
      <c r="EB12" s="6" t="n">
        <f aca="false">EB24*EB7/100</f>
        <v>0.119642464114626</v>
      </c>
      <c r="EC12" s="6" t="n">
        <f aca="false">EC24*EC7/100</f>
        <v>0.119276029399223</v>
      </c>
      <c r="ED12" s="6" t="n">
        <f aca="false">ED24*ED7/100</f>
        <v>0.119087321807102</v>
      </c>
      <c r="EE12" s="6" t="n">
        <f aca="false">EE24*EE7/100</f>
        <v>0.118861107497333</v>
      </c>
      <c r="EF12" s="6" t="n">
        <f aca="false">EF24*EF7/100</f>
        <v>0.118756461649142</v>
      </c>
      <c r="EG12" s="6" t="n">
        <f aca="false">EG24*EG7/100</f>
        <v>0.118509616728581</v>
      </c>
      <c r="EH12" s="6" t="n">
        <f aca="false">EH24*EH7/100</f>
        <v>0.118285115925414</v>
      </c>
      <c r="EI12" s="6" t="n">
        <f aca="false">EI24*EI7/100</f>
        <v>0.117969323296478</v>
      </c>
      <c r="EJ12" s="6" t="n">
        <f aca="false">EJ24*EJ7/100</f>
        <v>0.117702128696129</v>
      </c>
      <c r="EK12" s="6" t="n">
        <f aca="false">EK24*EK7/100</f>
        <v>0.117432736436508</v>
      </c>
      <c r="EL12" s="6" t="n">
        <f aca="false">EL24*EL7/100</f>
        <v>0.117116358896102</v>
      </c>
      <c r="EM12" s="6" t="n">
        <f aca="false">EM24*EM7/100</f>
        <v>0.116913221169559</v>
      </c>
      <c r="EN12" s="6" t="n">
        <f aca="false">EN24*EN7/100</f>
        <v>0.116661574772945</v>
      </c>
      <c r="EO12" s="6" t="n">
        <f aca="false">EO24*EO7/100</f>
        <v>0.11644783445898</v>
      </c>
      <c r="EP12" s="6" t="n">
        <f aca="false">EP24*EP7/100</f>
        <v>0.116316137538961</v>
      </c>
      <c r="EQ12" s="6" t="n">
        <f aca="false">EQ24*EQ7/100</f>
        <v>0.116168934337006</v>
      </c>
      <c r="ER12" s="6" t="n">
        <f aca="false">ER24*ER7/100</f>
        <v>0.115938399926098</v>
      </c>
      <c r="ES12" s="6" t="n">
        <f aca="false">ES24*ES7/100</f>
        <v>0.115760366053334</v>
      </c>
      <c r="ET12" s="6" t="n">
        <f aca="false">ET24*ET7/100</f>
        <v>0.115733821940058</v>
      </c>
      <c r="EU12" s="6" t="n">
        <f aca="false">EU24*EU7/100</f>
        <v>0.115564467550413</v>
      </c>
      <c r="EV12" s="6" t="e">
        <f aca="false">EV24*EV7/100</f>
        <v>#DIV/0!</v>
      </c>
      <c r="EX12" s="6" t="n">
        <v>60</v>
      </c>
      <c r="EY12" s="6" t="n">
        <v>0.0520385992</v>
      </c>
      <c r="EZ12" s="6" t="n">
        <v>0.0282438867</v>
      </c>
      <c r="FA12" s="6" t="n">
        <v>0.0154641252</v>
      </c>
      <c r="FB12" s="6" t="n">
        <v>0.0314763353</v>
      </c>
      <c r="FC12" s="6" t="n">
        <v>0.0348039908</v>
      </c>
      <c r="FD12" s="6" t="n">
        <v>0.0274417986</v>
      </c>
      <c r="FE12" s="6" t="n">
        <v>0.0386820999</v>
      </c>
      <c r="FF12" s="6" t="n">
        <v>0.0415852204</v>
      </c>
      <c r="FG12" s="6" t="n">
        <v>0.0368778929</v>
      </c>
      <c r="FH12" s="6" t="n">
        <v>0.028167635</v>
      </c>
      <c r="FI12" s="6" t="n">
        <v>0.037246805</v>
      </c>
      <c r="FJ12" s="6" t="n">
        <v>0.0408176539</v>
      </c>
      <c r="FK12" s="6" t="n">
        <v>0.0319854707</v>
      </c>
      <c r="FL12" s="6" t="n">
        <v>0.0304500598</v>
      </c>
      <c r="FM12" s="6" t="n">
        <v>0.0332345345</v>
      </c>
      <c r="FN12" s="6" t="n">
        <v>0.0393530563</v>
      </c>
      <c r="FO12" s="6" t="n">
        <v>0.0359170867</v>
      </c>
      <c r="FP12" s="6" t="n">
        <v>0.0324811171</v>
      </c>
      <c r="FQ12" s="6" t="n">
        <v>0.025695698</v>
      </c>
      <c r="FR12" s="6" t="n">
        <v>0.0519034677</v>
      </c>
      <c r="FS12" s="6" t="n">
        <v>0.0349961855</v>
      </c>
      <c r="FT12" s="6" t="n">
        <v>0.0221193607</v>
      </c>
      <c r="FU12" s="6" t="n">
        <v>0.0422842422</v>
      </c>
      <c r="FV12" s="6" t="n">
        <v>0.0346160674</v>
      </c>
      <c r="FW12" s="6" t="n">
        <v>0.0387322611</v>
      </c>
      <c r="FX12" s="6" t="n">
        <v>0.0258943035</v>
      </c>
      <c r="FY12" s="6" t="n">
        <v>0.0332525597</v>
      </c>
      <c r="FZ12" s="6" t="n">
        <v>0.0244634718</v>
      </c>
      <c r="GA12" s="6" t="n">
        <v>0.0360495408</v>
      </c>
      <c r="GB12" s="6" t="n">
        <v>0.0251608284</v>
      </c>
      <c r="GC12" s="6" t="n">
        <v>0.0387112303</v>
      </c>
      <c r="GD12" s="6" t="n">
        <v>0.0413574343</v>
      </c>
      <c r="GE12" s="6" t="n">
        <v>0.0411617787</v>
      </c>
      <c r="GF12" s="6" t="n">
        <v>0.0221868829</v>
      </c>
      <c r="GG12" s="6" t="n">
        <v>0.0250123413</v>
      </c>
      <c r="GH12" s="6" t="n">
        <v>0.043357813</v>
      </c>
      <c r="GI12" s="6" t="n">
        <v>0.0543776026</v>
      </c>
      <c r="GJ12" s="6" t="n">
        <v>0.0445154754</v>
      </c>
      <c r="GK12" s="6" t="n">
        <v>0.0403109332</v>
      </c>
      <c r="GL12" s="6" t="n">
        <v>0.0463727186</v>
      </c>
      <c r="GM12" s="6" t="n">
        <v>0.0384121876</v>
      </c>
      <c r="GN12" s="6" t="n">
        <v>0.0395400928</v>
      </c>
      <c r="GO12" s="6" t="n">
        <v>0.0302084585</v>
      </c>
      <c r="GP12" s="6" t="n">
        <v>0.027792113</v>
      </c>
      <c r="GQ12" s="6" t="n">
        <v>0.0408186519</v>
      </c>
      <c r="GR12" s="6" t="n">
        <v>0.0391767772</v>
      </c>
      <c r="GS12" s="6" t="n">
        <v>0.0345169</v>
      </c>
      <c r="GT12" s="6" t="n">
        <v>0.0351162533</v>
      </c>
      <c r="GU12" s="6" t="n">
        <f aca="false">GT12*3/4+GX12*1/4</f>
        <v>0.0373203585</v>
      </c>
      <c r="GV12" s="6" t="n">
        <f aca="false">GT12*2/4+GX12*2/4</f>
        <v>0.0395244637</v>
      </c>
      <c r="GW12" s="6" t="n">
        <f aca="false">GT12*1/4+GX12*3/4</f>
        <v>0.0417285689</v>
      </c>
      <c r="GX12" s="6" t="n">
        <v>0.0439326741</v>
      </c>
      <c r="GY12" s="6" t="n">
        <v>0.0555709907</v>
      </c>
      <c r="GZ12" s="6" t="n">
        <v>0.0581012437</v>
      </c>
      <c r="HA12" s="1" t="n">
        <v>0.0334286198</v>
      </c>
      <c r="HB12" s="6" t="n">
        <f aca="false">HB24*HB7/100</f>
        <v>0.0427233608987226</v>
      </c>
      <c r="HC12" s="6" t="n">
        <f aca="false">HC24*HC7/100</f>
        <v>0.0428673535396063</v>
      </c>
      <c r="HD12" s="6" t="n">
        <f aca="false">HD24*HD7/100</f>
        <v>0.0430635468106001</v>
      </c>
      <c r="HE12" s="6" t="n">
        <f aca="false">HE24*HE7/100</f>
        <v>0.0432273876260686</v>
      </c>
      <c r="HF12" s="6" t="n">
        <f aca="false">HF24*HF7/100</f>
        <v>0.0433329805699223</v>
      </c>
      <c r="HG12" s="6" t="n">
        <f aca="false">HG24*HG7/100</f>
        <v>0.0435161827746406</v>
      </c>
      <c r="HH12" s="6" t="n">
        <f aca="false">HH24*HH7/100</f>
        <v>0.0437259532376372</v>
      </c>
      <c r="HI12" s="6" t="n">
        <f aca="false">HI24*HI7/100</f>
        <v>0.0439642282843288</v>
      </c>
      <c r="HJ12" s="6" t="n">
        <f aca="false">HJ24*HJ7/100</f>
        <v>0.0441387115658695</v>
      </c>
      <c r="HK12" s="6" t="n">
        <f aca="false">HK24*HK7/100</f>
        <v>0.0443022579125003</v>
      </c>
      <c r="HL12" s="6" t="n">
        <f aca="false">HL24*HL7/100</f>
        <v>0.0445070160005939</v>
      </c>
      <c r="HM12" s="6" t="n">
        <f aca="false">HM24*HM7/100</f>
        <v>0.0446383788411097</v>
      </c>
      <c r="HN12" s="6" t="n">
        <f aca="false">HN24*HN7/100</f>
        <v>0.0448506525953076</v>
      </c>
      <c r="HO12" s="6" t="n">
        <f aca="false">HO24*HO7/100</f>
        <v>0.0450617910683655</v>
      </c>
      <c r="HP12" s="6" t="n">
        <f aca="false">HP24*HP7/100</f>
        <v>0.0452608706490813</v>
      </c>
      <c r="HQ12" s="6" t="n">
        <f aca="false">HQ24*HQ7/100</f>
        <v>0.0454660054312243</v>
      </c>
      <c r="HR12" s="6" t="n">
        <f aca="false">HR24*HR7/100</f>
        <v>0.0456825951270837</v>
      </c>
      <c r="HS12" s="6" t="n">
        <f aca="false">HS24*HS7/100</f>
        <v>0.0457923364215704</v>
      </c>
      <c r="HT12" s="6" t="n">
        <f aca="false">HT24*HT7/100</f>
        <v>0.0458937216651574</v>
      </c>
      <c r="HU12" s="6" t="n">
        <f aca="false">HU24*HU7/100</f>
        <v>0.045976388302456</v>
      </c>
      <c r="HV12" s="6" t="n">
        <f aca="false">HV24*HV7/100</f>
        <v>0.0461378029597815</v>
      </c>
      <c r="HW12" s="6" t="n">
        <f aca="false">HW24*HW7/100</f>
        <v>0.0463138127265444</v>
      </c>
      <c r="HX12" s="6" t="n">
        <f aca="false">HX24*HX7/100</f>
        <v>0.0464481767556504</v>
      </c>
      <c r="HY12" s="6" t="n">
        <f aca="false">HY24*HY7/100</f>
        <v>0.0465454954488194</v>
      </c>
      <c r="HZ12" s="6" t="n">
        <f aca="false">HZ24*HZ7/100</f>
        <v>0.046705321248676</v>
      </c>
      <c r="IA12" s="6" t="n">
        <f aca="false">IA24*IA7/100</f>
        <v>0.0468581898007215</v>
      </c>
      <c r="IB12" s="6" t="n">
        <f aca="false">IB24*IB7/100</f>
        <v>0.0470570030087435</v>
      </c>
      <c r="IC12" s="6" t="n">
        <f aca="false">IC24*IC7/100</f>
        <v>0.0472259075630663</v>
      </c>
      <c r="ID12" s="6" t="n">
        <f aca="false">ID24*ID7/100</f>
        <v>0.047416804511064</v>
      </c>
      <c r="IE12" s="6" t="n">
        <f aca="false">IE24*IE7/100</f>
        <v>0.047606460330876</v>
      </c>
      <c r="IF12" s="6" t="n">
        <f aca="false">IF24*IF7/100</f>
        <v>0.0477856178788193</v>
      </c>
      <c r="IG12" s="6" t="n">
        <f aca="false">IG24*IG7/100</f>
        <v>0.0479426006574489</v>
      </c>
      <c r="IH12" s="6" t="n">
        <f aca="false">IH24*IH7/100</f>
        <v>0.0480699026996384</v>
      </c>
      <c r="II12" s="6" t="n">
        <f aca="false">II24*II7/100</f>
        <v>0.0481874567022371</v>
      </c>
      <c r="IJ12" s="6" t="n">
        <f aca="false">IJ24*IJ7/100</f>
        <v>0.0484125300735705</v>
      </c>
      <c r="IK12" s="6" t="n">
        <f aca="false">IK24*IK7/100</f>
        <v>0.0485286013999163</v>
      </c>
      <c r="IL12" s="6" t="n">
        <f aca="false">IL24*IL7/100</f>
        <v>0.0486661290817826</v>
      </c>
      <c r="IM12" s="6" t="n">
        <f aca="false">IM24*IM7/100</f>
        <v>0.0488307089775866</v>
      </c>
      <c r="IN12" s="6" t="n">
        <f aca="false">IN24*IN7/100</f>
        <v>0.0489334490053659</v>
      </c>
      <c r="IO12" s="6" t="n">
        <f aca="false">IO24*IO7/100</f>
        <v>0.0491550916157075</v>
      </c>
      <c r="IP12" s="6" t="n">
        <f aca="false">IP24*IP7/100</f>
        <v>0.0493774613627721</v>
      </c>
      <c r="IQ12" s="6" t="n">
        <f aca="false">IQ24*IQ7/100</f>
        <v>0.04948524982709</v>
      </c>
      <c r="IR12" s="6" t="n">
        <f aca="false">IR24*IR7/100</f>
        <v>0.0497275422677771</v>
      </c>
      <c r="IS12" s="6" t="n">
        <f aca="false">IS24*IS7/100</f>
        <v>0.0497813096525174</v>
      </c>
      <c r="IT12" s="6" t="n">
        <f aca="false">IT24*IT7/100</f>
        <v>0.0499414885433641</v>
      </c>
      <c r="IU12" s="6" t="n">
        <f aca="false">IU24*IU7/100</f>
        <v>0.0501747725012357</v>
      </c>
      <c r="IV12" s="6" t="n">
        <f aca="false">IV24*IV7/100</f>
        <v>0.0503211803851172</v>
      </c>
      <c r="IW12" s="6" t="n">
        <f aca="false">IW24*IW7/100</f>
        <v>0.0505067457362997</v>
      </c>
      <c r="IX12" s="6" t="n">
        <f aca="false">IX24*IX7/100</f>
        <v>0.0506135931143553</v>
      </c>
      <c r="IY12" s="6" t="n">
        <f aca="false">IY24*IY7/100</f>
        <v>0.0508425465089574</v>
      </c>
      <c r="IZ12" s="6" t="n">
        <f aca="false">IZ24*IZ7/100</f>
        <v>0.0510197449725634</v>
      </c>
      <c r="JA12" s="6" t="n">
        <f aca="false">JA24*JA7/100</f>
        <v>0.0510434759296066</v>
      </c>
      <c r="JB12" s="6" t="n">
        <f aca="false">JB24*JB7/100</f>
        <v>0.0510877936993199</v>
      </c>
      <c r="JC12" s="6" t="n">
        <f aca="false">JC24*JC7/100</f>
        <v>0.0510891947198422</v>
      </c>
      <c r="JD12" s="6" t="n">
        <f aca="false">JD24*JD7/100</f>
        <v>0.0510483111351175</v>
      </c>
      <c r="JE12" s="6" t="n">
        <f aca="false">JE24*JE7/100</f>
        <v>0.0509966742681691</v>
      </c>
      <c r="JF12" s="6" t="n">
        <f aca="false">JF24*JF7/100</f>
        <v>0.0509146369440592</v>
      </c>
      <c r="JG12" s="6" t="n">
        <f aca="false">JG24*JG7/100</f>
        <v>0.0508646132678747</v>
      </c>
      <c r="JH12" s="6" t="n">
        <f aca="false">JH24*JH7/100</f>
        <v>0.0507899378758405</v>
      </c>
      <c r="JI12" s="6" t="n">
        <f aca="false">JI24*JI7/100</f>
        <v>0.050856420133852</v>
      </c>
      <c r="JJ12" s="6" t="n">
        <f aca="false">JJ24*JJ7/100</f>
        <v>0.05078276557326</v>
      </c>
      <c r="JK12" s="6" t="n">
        <f aca="false">JK24*JK7/100</f>
        <v>0.0507398504500258</v>
      </c>
      <c r="JL12" s="6" t="n">
        <f aca="false">JL24*JL7/100</f>
        <v>0.0506671865120945</v>
      </c>
      <c r="JM12" s="6" t="n">
        <f aca="false">JM24*JM7/100</f>
        <v>0.0506725621158375</v>
      </c>
      <c r="JN12" s="6" t="n">
        <f aca="false">JN24*JN7/100</f>
        <v>0.0505684118396135</v>
      </c>
      <c r="JO12" s="6" t="n">
        <f aca="false">JO24*JO7/100</f>
        <v>0.0505765443217081</v>
      </c>
      <c r="JP12" s="6" t="n">
        <f aca="false">JP24*JP7/100</f>
        <v>0.0505634857436289</v>
      </c>
      <c r="JQ12" s="6" t="n">
        <f aca="false">JQ24*JQ7/100</f>
        <v>0.050545462665091</v>
      </c>
      <c r="JR12" s="6" t="n">
        <f aca="false">JR24*JR7/100</f>
        <v>0.0504825465277111</v>
      </c>
      <c r="JS12" s="6" t="n">
        <f aca="false">JS24*JS7/100</f>
        <v>0.0504492594416124</v>
      </c>
      <c r="JT12" s="6" t="n">
        <f aca="false">JT24*JT7/100</f>
        <v>0.0503989415674868</v>
      </c>
      <c r="JU12" s="6" t="n">
        <f aca="false">JU24*JU7/100</f>
        <v>0.0503846330496016</v>
      </c>
      <c r="JV12" s="6" t="n">
        <f aca="false">JV24*JV7/100</f>
        <v>0.0503533547482017</v>
      </c>
      <c r="JW12" s="6" t="n">
        <f aca="false">JW24*JW7/100</f>
        <v>0.0502646574855625</v>
      </c>
      <c r="JX12" s="6" t="n">
        <f aca="false">JX24*JX7/100</f>
        <v>0.050209503767442</v>
      </c>
      <c r="JY12" s="6" t="n">
        <f aca="false">JY24*JY7/100</f>
        <v>0.0501488079132504</v>
      </c>
      <c r="JZ12" s="6" t="n">
        <f aca="false">JZ24*JZ7/100</f>
        <v>0.0501117615395706</v>
      </c>
      <c r="KA12" s="6" t="n">
        <f aca="false">KA24*KA7/100</f>
        <v>0.0500765785148322</v>
      </c>
      <c r="KB12" s="6" t="n">
        <f aca="false">KB24*KB7/100</f>
        <v>0.0500010797994688</v>
      </c>
      <c r="KC12" s="6" t="n">
        <f aca="false">KC24*KC7/100</f>
        <v>0.0499566282114067</v>
      </c>
      <c r="KD12" s="6" t="n">
        <f aca="false">KD24*KD7/100</f>
        <v>0.0498828314845343</v>
      </c>
      <c r="KE12" s="6" t="n">
        <f aca="false">KE24*KE7/100</f>
        <v>0.0498554489046502</v>
      </c>
      <c r="KF12" s="6" t="n">
        <f aca="false">KF24*KF7/100</f>
        <v>0.0498187472933109</v>
      </c>
      <c r="KG12" s="6" t="n">
        <f aca="false">KG24*KG7/100</f>
        <v>0.0497974457140208</v>
      </c>
      <c r="KH12" s="6" t="n">
        <f aca="false">KH24*KH7/100</f>
        <v>0.0497875968414901</v>
      </c>
      <c r="KI12" s="6" t="n">
        <f aca="false">KI24*KI7/100</f>
        <v>0.0497626220895215</v>
      </c>
      <c r="KJ12" s="6" t="n">
        <f aca="false">KJ24*KJ7/100</f>
        <v>0.0497091724752123</v>
      </c>
      <c r="KK12" s="6" t="n">
        <f aca="false">KK24*KK7/100</f>
        <v>0.0497000872183911</v>
      </c>
      <c r="KL12" s="6" t="n">
        <f aca="false">KL24*KL7/100</f>
        <v>0.0495869263107519</v>
      </c>
      <c r="KM12" s="6" t="n">
        <f aca="false">KM24*KM7/100</f>
        <v>0.0495712865599626</v>
      </c>
      <c r="KN12" s="6" t="n">
        <f aca="false">KN24*KN7/100</f>
        <v>0.0495952977404712</v>
      </c>
      <c r="KO12" s="6" t="n">
        <f aca="false">KO24*KO7/100</f>
        <v>0.0495995861872912</v>
      </c>
      <c r="KP12" s="6" t="n">
        <f aca="false">KP24*KP7/100</f>
        <v>0.0496778021295414</v>
      </c>
      <c r="KQ12" s="6" t="n">
        <f aca="false">KQ24*KQ7/100</f>
        <v>0.0496391502738292</v>
      </c>
      <c r="KR12" s="6" t="n">
        <f aca="false">KR24*KR7/100</f>
        <v>0.0496377410892184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0.075698934</v>
      </c>
      <c r="C13" s="4" t="n">
        <v>0.0661078744</v>
      </c>
      <c r="D13" s="4" t="n">
        <v>0.0668810083</v>
      </c>
      <c r="E13" s="4" t="n">
        <v>0.0610999722</v>
      </c>
      <c r="F13" s="4" t="n">
        <v>0.0666755696</v>
      </c>
      <c r="G13" s="4" t="n">
        <v>0.0414844746</v>
      </c>
      <c r="H13" s="4" t="n">
        <v>0.0483766614</v>
      </c>
      <c r="I13" s="4" t="n">
        <v>0.0887386661</v>
      </c>
      <c r="J13" s="4" t="n">
        <v>0.0627126572</v>
      </c>
      <c r="K13" s="4" t="n">
        <v>0.1024087625</v>
      </c>
      <c r="L13" s="4" t="n">
        <v>0.0614895488</v>
      </c>
      <c r="M13" s="4" t="n">
        <v>0.0666062972</v>
      </c>
      <c r="N13" s="4" t="n">
        <v>0.0744191514</v>
      </c>
      <c r="O13" s="4" t="n">
        <v>0.0825640803</v>
      </c>
      <c r="P13" s="4" t="n">
        <v>0.1011523808</v>
      </c>
      <c r="Q13" s="4" t="n">
        <v>0.0738914376</v>
      </c>
      <c r="R13" s="4" t="n">
        <v>0.0817444527</v>
      </c>
      <c r="S13" s="4" t="n">
        <v>0.0895974679</v>
      </c>
      <c r="T13" s="4" t="n">
        <v>0.0992154248</v>
      </c>
      <c r="U13" s="4" t="n">
        <v>0.0693733029</v>
      </c>
      <c r="V13" s="4" t="n">
        <v>0.0592559309</v>
      </c>
      <c r="W13" s="4" t="n">
        <v>0.0992456502</v>
      </c>
      <c r="X13" s="4" t="n">
        <v>0.081606947</v>
      </c>
      <c r="Y13" s="4" t="n">
        <v>0.0690601762</v>
      </c>
      <c r="Z13" s="4" t="n">
        <v>0.059328971</v>
      </c>
      <c r="AA13" s="4" t="n">
        <v>0.0625889803</v>
      </c>
      <c r="AB13" s="4" t="n">
        <v>0.0836342107</v>
      </c>
      <c r="AC13" s="4" t="n">
        <v>0.1128236121</v>
      </c>
      <c r="AD13" s="4" t="n">
        <v>0.0812465856</v>
      </c>
      <c r="AE13" s="4" t="n">
        <v>0.0703421168</v>
      </c>
      <c r="AF13" s="4" t="n">
        <v>0.0735153935</v>
      </c>
      <c r="AG13" s="4" t="n">
        <v>0.1003149497</v>
      </c>
      <c r="AH13" s="4" t="n">
        <v>0.0823229676</v>
      </c>
      <c r="AI13" s="4" t="n">
        <v>0.0800237686</v>
      </c>
      <c r="AJ13" s="4" t="n">
        <v>0.0655497405</v>
      </c>
      <c r="AK13" s="4" t="n">
        <v>0.0846492636</v>
      </c>
      <c r="AL13" s="4" t="n">
        <v>0.0950199884</v>
      </c>
      <c r="AM13" s="4" t="n">
        <v>0.0963660417</v>
      </c>
      <c r="AN13" s="4" t="n">
        <v>0.0373809341</v>
      </c>
      <c r="AO13" s="4" t="n">
        <v>0.0705797684</v>
      </c>
      <c r="AP13" s="4" t="n">
        <v>0.1218954618</v>
      </c>
      <c r="AQ13" s="4" t="n">
        <v>0.0799402134</v>
      </c>
      <c r="AR13" s="4" t="n">
        <v>0.0702734907</v>
      </c>
      <c r="AS13" s="4" t="n">
        <v>0.0706967115</v>
      </c>
      <c r="AT13" s="4" t="n">
        <v>0.0988282485</v>
      </c>
      <c r="AU13" s="4" t="n">
        <v>0.0916750332</v>
      </c>
      <c r="AV13" s="4" t="n">
        <v>0.0861556259</v>
      </c>
      <c r="AW13" s="4" t="n">
        <v>0.0678109335</v>
      </c>
      <c r="AX13" s="4" t="n">
        <f aca="false">AW13*3/4+BA13*1/4</f>
        <v>0.068718713925</v>
      </c>
      <c r="AY13" s="4" t="n">
        <f aca="false">AW13*2/4+BA13*2/4</f>
        <v>0.06962649435</v>
      </c>
      <c r="AZ13" s="4" t="n">
        <f aca="false">AW13*1/4+BA13*3/4</f>
        <v>0.070534274775</v>
      </c>
      <c r="BA13" s="4" t="n">
        <v>0.0714420552</v>
      </c>
      <c r="BB13" s="4" t="n">
        <v>0.0930563713</v>
      </c>
      <c r="BC13" s="4" t="n">
        <v>0.0785029885</v>
      </c>
      <c r="BD13" s="1" t="n">
        <v>0.0837290798</v>
      </c>
      <c r="BE13" s="4" t="n">
        <f aca="false">BE25*BE7/100</f>
        <v>0.0825692384625884</v>
      </c>
      <c r="BF13" s="4" t="n">
        <f aca="false">BF25*BF7/100</f>
        <v>0.0827990886036276</v>
      </c>
      <c r="BG13" s="4" t="n">
        <f aca="false">BG25*BG7/100</f>
        <v>0.082909949103973</v>
      </c>
      <c r="BH13" s="4" t="n">
        <f aca="false">BH25*BH7/100</f>
        <v>0.0831753476988115</v>
      </c>
      <c r="BI13" s="4" t="n">
        <f aca="false">BI25*BI7/100</f>
        <v>0.0835107389306975</v>
      </c>
      <c r="BJ13" s="4" t="n">
        <f aca="false">BJ25*BJ7/100</f>
        <v>0.0837999143816391</v>
      </c>
      <c r="BK13" s="4" t="n">
        <f aca="false">BK25*BK7/100</f>
        <v>0.0839092458258354</v>
      </c>
      <c r="BL13" s="4" t="n">
        <f aca="false">BL25*BL7/100</f>
        <v>0.0841302600411897</v>
      </c>
      <c r="BM13" s="4" t="n">
        <f aca="false">BM25*BM7/100</f>
        <v>0.0844076882437243</v>
      </c>
      <c r="BN13" s="4" t="n">
        <f aca="false">BN25*BN7/100</f>
        <v>0.0846346941848282</v>
      </c>
      <c r="BO13" s="4" t="n">
        <f aca="false">BO25*BO7/100</f>
        <v>0.0848285390246768</v>
      </c>
      <c r="BP13" s="4" t="n">
        <f aca="false">BP25*BP7/100</f>
        <v>0.0850406403993013</v>
      </c>
      <c r="BQ13" s="4" t="n">
        <f aca="false">BQ25*BQ7/100</f>
        <v>0.0852270220250933</v>
      </c>
      <c r="BR13" s="4" t="n">
        <f aca="false">BR25*BR7/100</f>
        <v>0.0853019330649871</v>
      </c>
      <c r="BS13" s="4" t="n">
        <f aca="false">BS25*BS7/100</f>
        <v>0.0854411741087804</v>
      </c>
      <c r="BT13" s="4" t="n">
        <f aca="false">BT25*BT7/100</f>
        <v>0.0855993288895731</v>
      </c>
      <c r="BU13" s="4" t="n">
        <f aca="false">BU25*BU7/100</f>
        <v>0.0858046688966618</v>
      </c>
      <c r="BV13" s="4" t="n">
        <f aca="false">BV25*BV7/100</f>
        <v>0.0859734640498591</v>
      </c>
      <c r="BW13" s="4" t="n">
        <f aca="false">BW25*BW7/100</f>
        <v>0.0862353519317486</v>
      </c>
      <c r="BX13" s="4" t="n">
        <f aca="false">BX25*BX7/100</f>
        <v>0.0865745481911841</v>
      </c>
      <c r="BY13" s="4" t="n">
        <f aca="false">BY25*BY7/100</f>
        <v>0.0867810909867733</v>
      </c>
      <c r="BZ13" s="4" t="n">
        <f aca="false">BZ25*BZ7/100</f>
        <v>0.0870664322160394</v>
      </c>
      <c r="CA13" s="4" t="n">
        <f aca="false">CA25*CA7/100</f>
        <v>0.0871578201731715</v>
      </c>
      <c r="CB13" s="4" t="n">
        <f aca="false">CB25*CB7/100</f>
        <v>0.0873829772465005</v>
      </c>
      <c r="CC13" s="4" t="n">
        <f aca="false">CC25*CC7/100</f>
        <v>0.0875800467503355</v>
      </c>
      <c r="CD13" s="4" t="n">
        <f aca="false">CD25*CD7/100</f>
        <v>0.0876985027671435</v>
      </c>
      <c r="CE13" s="4" t="n">
        <f aca="false">CE25*CE7/100</f>
        <v>0.0878953038342877</v>
      </c>
      <c r="CF13" s="4" t="n">
        <f aca="false">CF25*CF7/100</f>
        <v>0.0879692371903381</v>
      </c>
      <c r="CG13" s="4" t="n">
        <f aca="false">CG25*CG7/100</f>
        <v>0.0882824362274226</v>
      </c>
      <c r="CH13" s="4" t="n">
        <f aca="false">CH25*CH7/100</f>
        <v>0.0884925213469957</v>
      </c>
      <c r="CI13" s="4" t="n">
        <f aca="false">CI25*CI7/100</f>
        <v>0.0886337874050449</v>
      </c>
      <c r="CJ13" s="4" t="n">
        <f aca="false">CJ25*CJ7/100</f>
        <v>0.0888338458902031</v>
      </c>
      <c r="CK13" s="4" t="n">
        <f aca="false">CK25*CK7/100</f>
        <v>0.0892681760471367</v>
      </c>
      <c r="CL13" s="4" t="n">
        <f aca="false">CL25*CL7/100</f>
        <v>0.0893852298910439</v>
      </c>
      <c r="CM13" s="4" t="n">
        <f aca="false">CM25*CM7/100</f>
        <v>0.0894260132372135</v>
      </c>
      <c r="CN13" s="4" t="n">
        <f aca="false">CN25*CN7/100</f>
        <v>0.0895003262039789</v>
      </c>
      <c r="CO13" s="4" t="n">
        <f aca="false">CO25*CO7/100</f>
        <v>0.0896405403273719</v>
      </c>
      <c r="CP13" s="4" t="n">
        <f aca="false">CP25*CP7/100</f>
        <v>0.0897633094557133</v>
      </c>
      <c r="CQ13" s="4" t="n">
        <f aca="false">CQ25*CQ7/100</f>
        <v>0.0899361785191363</v>
      </c>
      <c r="CR13" s="4" t="n">
        <f aca="false">CR25*CR7/100</f>
        <v>0.0900348883731759</v>
      </c>
      <c r="CS13" s="4" t="n">
        <f aca="false">CS25*CS7/100</f>
        <v>0.0902800966150421</v>
      </c>
      <c r="CT13" s="4" t="n">
        <f aca="false">CT25*CT7/100</f>
        <v>0.0904620622035523</v>
      </c>
      <c r="CU13" s="4" t="n">
        <f aca="false">CU25*CU7/100</f>
        <v>0.0905843580976451</v>
      </c>
      <c r="CV13" s="4" t="n">
        <f aca="false">CV25*CV7/100</f>
        <v>0.0905854224629328</v>
      </c>
      <c r="CW13" s="4" t="n">
        <f aca="false">CW25*CW7/100</f>
        <v>0.0906826563319258</v>
      </c>
      <c r="CX13" s="4" t="n">
        <f aca="false">CX25*CX7/100</f>
        <v>0.0907147502909194</v>
      </c>
      <c r="CY13" s="4" t="n">
        <f aca="false">CY25*CY7/100</f>
        <v>0.0909095339191529</v>
      </c>
      <c r="CZ13" s="4" t="n">
        <f aca="false">CZ25*CZ7/100</f>
        <v>0.0910220370795435</v>
      </c>
      <c r="DA13" s="4" t="n">
        <f aca="false">DA25*DA7/100</f>
        <v>0.0911330677226097</v>
      </c>
      <c r="DB13" s="4" t="n">
        <f aca="false">DB25*DB7/100</f>
        <v>0.0913086561191488</v>
      </c>
      <c r="DC13" s="4" t="n">
        <f aca="false">DC25*DC7/100</f>
        <v>0.0914387436904976</v>
      </c>
      <c r="DD13" s="4" t="n">
        <f aca="false">DD25*DD7/100</f>
        <v>0.0915809891933661</v>
      </c>
      <c r="DE13" s="4" t="n">
        <f aca="false">DE25*DE7/100</f>
        <v>0.0914519208588178</v>
      </c>
      <c r="DF13" s="4" t="n">
        <f aca="false">DF25*DF7/100</f>
        <v>0.0912606624890616</v>
      </c>
      <c r="DG13" s="4" t="n">
        <f aca="false">DG25*DG7/100</f>
        <v>0.0909681117696205</v>
      </c>
      <c r="DH13" s="4" t="n">
        <f aca="false">DH25*DH7/100</f>
        <v>0.0906737560559028</v>
      </c>
      <c r="DI13" s="4" t="n">
        <f aca="false">DI25*DI7/100</f>
        <v>0.0904221873198167</v>
      </c>
      <c r="DJ13" s="4" t="n">
        <f aca="false">DJ25*DJ7/100</f>
        <v>0.0902133319448509</v>
      </c>
      <c r="DK13" s="4" t="n">
        <f aca="false">DK25*DK7/100</f>
        <v>0.0900738636233611</v>
      </c>
      <c r="DL13" s="4" t="n">
        <f aca="false">DL25*DL7/100</f>
        <v>0.0899232174298503</v>
      </c>
      <c r="DM13" s="4" t="n">
        <f aca="false">DM25*DM7/100</f>
        <v>0.0898036496030464</v>
      </c>
      <c r="DN13" s="4" t="n">
        <f aca="false">DN25*DN7/100</f>
        <v>0.0896120341760922</v>
      </c>
      <c r="DO13" s="4" t="n">
        <f aca="false">DO25*DO7/100</f>
        <v>0.089516458948997</v>
      </c>
      <c r="DP13" s="4" t="n">
        <f aca="false">DP25*DP7/100</f>
        <v>0.0893781431446781</v>
      </c>
      <c r="DQ13" s="4" t="n">
        <f aca="false">DQ25*DQ7/100</f>
        <v>0.0892402934399437</v>
      </c>
      <c r="DR13" s="4" t="n">
        <f aca="false">DR25*DR7/100</f>
        <v>0.088983671081004</v>
      </c>
      <c r="DS13" s="4" t="n">
        <f aca="false">DS25*DS7/100</f>
        <v>0.0888829698202166</v>
      </c>
      <c r="DT13" s="4" t="n">
        <f aca="false">DT25*DT7/100</f>
        <v>0.0887163172322244</v>
      </c>
      <c r="DU13" s="4" t="n">
        <f aca="false">DU25*DU7/100</f>
        <v>0.0886034873065032</v>
      </c>
      <c r="DV13" s="4" t="n">
        <f aca="false">DV25*DV7/100</f>
        <v>0.0884795678308435</v>
      </c>
      <c r="DW13" s="4" t="n">
        <f aca="false">DW25*DW7/100</f>
        <v>0.0883743469711232</v>
      </c>
      <c r="DX13" s="4" t="n">
        <f aca="false">DX25*DX7/100</f>
        <v>0.0881683547885924</v>
      </c>
      <c r="DY13" s="4" t="n">
        <f aca="false">DY25*DY7/100</f>
        <v>0.0880540348383729</v>
      </c>
      <c r="DZ13" s="4" t="n">
        <f aca="false">DZ25*DZ7/100</f>
        <v>0.087961342398089</v>
      </c>
      <c r="EA13" s="4" t="n">
        <f aca="false">EA25*EA7/100</f>
        <v>0.0877685648343564</v>
      </c>
      <c r="EB13" s="4" t="n">
        <f aca="false">EB25*EB7/100</f>
        <v>0.0875940824546958</v>
      </c>
      <c r="EC13" s="4" t="n">
        <f aca="false">EC25*EC7/100</f>
        <v>0.0873258038555144</v>
      </c>
      <c r="ED13" s="4" t="n">
        <f aca="false">ED25*ED7/100</f>
        <v>0.0871876449793467</v>
      </c>
      <c r="EE13" s="4" t="n">
        <f aca="false">EE25*EE7/100</f>
        <v>0.0870220262331178</v>
      </c>
      <c r="EF13" s="4" t="n">
        <f aca="false">EF25*EF7/100</f>
        <v>0.0869454116538143</v>
      </c>
      <c r="EG13" s="4" t="n">
        <f aca="false">EG25*EG7/100</f>
        <v>0.0867646885762252</v>
      </c>
      <c r="EH13" s="4" t="n">
        <f aca="false">EH25*EH7/100</f>
        <v>0.0866003243430973</v>
      </c>
      <c r="EI13" s="4" t="n">
        <f aca="false">EI25*EI7/100</f>
        <v>0.08636912243847</v>
      </c>
      <c r="EJ13" s="4" t="n">
        <f aca="false">EJ25*EJ7/100</f>
        <v>0.0861735007081119</v>
      </c>
      <c r="EK13" s="4" t="n">
        <f aca="false">EK25*EK7/100</f>
        <v>0.0859762700009672</v>
      </c>
      <c r="EL13" s="4" t="n">
        <f aca="false">EL25*EL7/100</f>
        <v>0.0857446398639062</v>
      </c>
      <c r="EM13" s="4" t="n">
        <f aca="false">EM25*EM7/100</f>
        <v>0.0855959162238499</v>
      </c>
      <c r="EN13" s="4" t="n">
        <f aca="false">EN25*EN7/100</f>
        <v>0.0854116778317571</v>
      </c>
      <c r="EO13" s="4" t="n">
        <f aca="false">EO25*EO7/100</f>
        <v>0.0852551916976419</v>
      </c>
      <c r="EP13" s="4" t="n">
        <f aca="false">EP25*EP7/100</f>
        <v>0.0851587721616806</v>
      </c>
      <c r="EQ13" s="4" t="n">
        <f aca="false">EQ25*EQ7/100</f>
        <v>0.0850509999797464</v>
      </c>
      <c r="ER13" s="4" t="n">
        <f aca="false">ER25*ER7/100</f>
        <v>0.0848822183490175</v>
      </c>
      <c r="ES13" s="4" t="n">
        <f aca="false">ES25*ES7/100</f>
        <v>0.0847518740448771</v>
      </c>
      <c r="ET13" s="4" t="n">
        <f aca="false">ET25*ET7/100</f>
        <v>0.0847324402488234</v>
      </c>
      <c r="EU13" s="4" t="n">
        <f aca="false">EU25*EU7/100</f>
        <v>0.0846084504724476</v>
      </c>
      <c r="EV13" s="4" t="e">
        <f aca="false">EV25*EV7/100</f>
        <v>#DIV/0!</v>
      </c>
      <c r="EX13" s="6" t="n">
        <v>65</v>
      </c>
      <c r="EY13" s="4" t="n">
        <v>0.0109168688</v>
      </c>
      <c r="EZ13" s="4" t="n">
        <v>0.0089683741</v>
      </c>
      <c r="FA13" s="4" t="n">
        <v>0.0036356575</v>
      </c>
      <c r="FB13" s="4" t="n">
        <v>0.0167548255</v>
      </c>
      <c r="FC13" s="4" t="n">
        <v>0.015986439</v>
      </c>
      <c r="FD13" s="4" t="n">
        <v>0.0185270412</v>
      </c>
      <c r="FE13" s="4" t="n">
        <v>0.0197093961</v>
      </c>
      <c r="FF13" s="4" t="n">
        <v>0.0116366392</v>
      </c>
      <c r="FG13" s="4" t="n">
        <v>0.0156503562</v>
      </c>
      <c r="FH13" s="4" t="n">
        <v>0.0227342408</v>
      </c>
      <c r="FI13" s="4" t="n">
        <v>0.0116742931</v>
      </c>
      <c r="FJ13" s="4" t="n">
        <v>0.0229423408</v>
      </c>
      <c r="FK13" s="4" t="n">
        <v>0.0116431967</v>
      </c>
      <c r="FL13" s="4" t="n">
        <v>0.0136902074</v>
      </c>
      <c r="FM13" s="4" t="n">
        <v>0.0273946089</v>
      </c>
      <c r="FN13" s="4" t="n">
        <v>0.0224687921</v>
      </c>
      <c r="FO13" s="4" t="n">
        <v>0.0210827363</v>
      </c>
      <c r="FP13" s="4" t="n">
        <v>0.0196966805</v>
      </c>
      <c r="FQ13" s="4" t="n">
        <v>0.0107587756</v>
      </c>
      <c r="FR13" s="4" t="n">
        <v>0.0260201024</v>
      </c>
      <c r="FS13" s="4" t="n">
        <v>0.0199413879</v>
      </c>
      <c r="FT13" s="4" t="n">
        <v>0.0173142142</v>
      </c>
      <c r="FU13" s="4" t="n">
        <v>0.0310578113</v>
      </c>
      <c r="FV13" s="4" t="n">
        <v>0.0355962026</v>
      </c>
      <c r="FW13" s="4" t="n">
        <v>0.0364592768</v>
      </c>
      <c r="FX13" s="4" t="n">
        <v>0.0348983719</v>
      </c>
      <c r="FY13" s="4" t="n">
        <v>0.0201665265</v>
      </c>
      <c r="FZ13" s="4" t="n">
        <v>0.0223681213</v>
      </c>
      <c r="GA13" s="4" t="n">
        <v>0.0428596466</v>
      </c>
      <c r="GB13" s="4" t="n">
        <v>0.0175781928</v>
      </c>
      <c r="GC13" s="4" t="n">
        <v>0.0224821849</v>
      </c>
      <c r="GD13" s="4" t="n">
        <v>0.0255285151</v>
      </c>
      <c r="GE13" s="4" t="n">
        <v>0.0234108964</v>
      </c>
      <c r="GF13" s="4" t="n">
        <v>0.0231391602</v>
      </c>
      <c r="GG13" s="4" t="n">
        <v>0.0261043628</v>
      </c>
      <c r="GH13" s="4" t="n">
        <v>0.0215902537</v>
      </c>
      <c r="GI13" s="4" t="n">
        <v>0.0131208375</v>
      </c>
      <c r="GJ13" s="4" t="n">
        <v>0.0318190773</v>
      </c>
      <c r="GK13" s="4" t="n">
        <v>0.0343729352</v>
      </c>
      <c r="GL13" s="4" t="n">
        <v>0.0287092992</v>
      </c>
      <c r="GM13" s="4" t="n">
        <v>0.0372181677</v>
      </c>
      <c r="GN13" s="4" t="n">
        <v>0.0286184045</v>
      </c>
      <c r="GO13" s="4" t="n">
        <v>0.0139821062</v>
      </c>
      <c r="GP13" s="4" t="n">
        <v>0.0304310533</v>
      </c>
      <c r="GQ13" s="4" t="n">
        <v>0.0453242459</v>
      </c>
      <c r="GR13" s="4" t="n">
        <v>0.0393423924</v>
      </c>
      <c r="GS13" s="4" t="n">
        <v>0.027843165</v>
      </c>
      <c r="GT13" s="4" t="n">
        <v>0.0305259432</v>
      </c>
      <c r="GU13" s="4" t="n">
        <f aca="false">GT13*3/4+GX13*1/4</f>
        <v>0.026238479525</v>
      </c>
      <c r="GV13" s="4" t="n">
        <f aca="false">GT13*2/4+GX13*2/4</f>
        <v>0.02195101585</v>
      </c>
      <c r="GW13" s="4" t="n">
        <f aca="false">GT13*1/4+GX13*3/4</f>
        <v>0.017663552175</v>
      </c>
      <c r="GX13" s="4" t="n">
        <v>0.0133760885</v>
      </c>
      <c r="GY13" s="4" t="n">
        <v>0.0268924212</v>
      </c>
      <c r="GZ13" s="4" t="n">
        <v>0.0241205269</v>
      </c>
      <c r="HA13" s="1" t="n">
        <v>0.0296660054</v>
      </c>
      <c r="HB13" s="4" t="n">
        <f aca="false">HB25*HB7/100</f>
        <v>0.0296505804449673</v>
      </c>
      <c r="HC13" s="4" t="n">
        <f aca="false">HC25*HC7/100</f>
        <v>0.0297505132520356</v>
      </c>
      <c r="HD13" s="4" t="n">
        <f aca="false">HD25*HD7/100</f>
        <v>0.0298866739903762</v>
      </c>
      <c r="HE13" s="4" t="n">
        <f aca="false">HE25*HE7/100</f>
        <v>0.030000381694476</v>
      </c>
      <c r="HF13" s="4" t="n">
        <f aca="false">HF25*HF7/100</f>
        <v>0.0300736646013048</v>
      </c>
      <c r="HG13" s="4" t="n">
        <f aca="false">HG25*HG7/100</f>
        <v>0.0302008093669418</v>
      </c>
      <c r="HH13" s="4" t="n">
        <f aca="false">HH25*HH7/100</f>
        <v>0.030346392857033</v>
      </c>
      <c r="HI13" s="4" t="n">
        <f aca="false">HI25*HI7/100</f>
        <v>0.0305117589071596</v>
      </c>
      <c r="HJ13" s="4" t="n">
        <f aca="false">HJ25*HJ7/100</f>
        <v>0.0306328526241986</v>
      </c>
      <c r="HK13" s="4" t="n">
        <f aca="false">HK25*HK7/100</f>
        <v>0.0307463559630102</v>
      </c>
      <c r="HL13" s="4" t="n">
        <f aca="false">HL25*HL7/100</f>
        <v>0.0308884607982822</v>
      </c>
      <c r="HM13" s="4" t="n">
        <f aca="false">HM25*HM7/100</f>
        <v>0.0309796283559896</v>
      </c>
      <c r="HN13" s="4" t="n">
        <f aca="false">HN25*HN7/100</f>
        <v>0.0311269491634542</v>
      </c>
      <c r="HO13" s="4" t="n">
        <f aca="false">HO25*HO7/100</f>
        <v>0.0312734820707148</v>
      </c>
      <c r="HP13" s="4" t="n">
        <f aca="false">HP25*HP7/100</f>
        <v>0.0314116459463742</v>
      </c>
      <c r="HQ13" s="4" t="n">
        <f aca="false">HQ25*HQ7/100</f>
        <v>0.0315540122123244</v>
      </c>
      <c r="HR13" s="4" t="n">
        <f aca="false">HR25*HR7/100</f>
        <v>0.0317043283406798</v>
      </c>
      <c r="HS13" s="4" t="n">
        <f aca="false">HS25*HS7/100</f>
        <v>0.0317804902579977</v>
      </c>
      <c r="HT13" s="4" t="n">
        <f aca="false">HT25*HT7/100</f>
        <v>0.0318508529649026</v>
      </c>
      <c r="HU13" s="4" t="n">
        <f aca="false">HU25*HU7/100</f>
        <v>0.0319082247101909</v>
      </c>
      <c r="HV13" s="4" t="n">
        <f aca="false">HV25*HV7/100</f>
        <v>0.0320202486282851</v>
      </c>
      <c r="HW13" s="4" t="n">
        <f aca="false">HW25*HW7/100</f>
        <v>0.0321424017463619</v>
      </c>
      <c r="HX13" s="4" t="n">
        <f aca="false">HX25*HX7/100</f>
        <v>0.03223565216885</v>
      </c>
      <c r="HY13" s="4" t="n">
        <f aca="false">HY25*HY7/100</f>
        <v>0.0323031926357025</v>
      </c>
      <c r="HZ13" s="4" t="n">
        <f aca="false">HZ25*HZ7/100</f>
        <v>0.0324141138655904</v>
      </c>
      <c r="IA13" s="4" t="n">
        <f aca="false">IA25*IA7/100</f>
        <v>0.0325202066730049</v>
      </c>
      <c r="IB13" s="4" t="n">
        <f aca="false">IB25*IB7/100</f>
        <v>0.0326581856824736</v>
      </c>
      <c r="IC13" s="4" t="n">
        <f aca="false">IC25*IC7/100</f>
        <v>0.0327754076886575</v>
      </c>
      <c r="ID13" s="4" t="n">
        <f aca="false">ID25*ID7/100</f>
        <v>0.0329078927084275</v>
      </c>
      <c r="IE13" s="4" t="n">
        <f aca="false">IE25*IE7/100</f>
        <v>0.0330395163687365</v>
      </c>
      <c r="IF13" s="4" t="n">
        <f aca="false">IF25*IF7/100</f>
        <v>0.0331638540888004</v>
      </c>
      <c r="IG13" s="4" t="n">
        <f aca="false">IG25*IG7/100</f>
        <v>0.0332728022241605</v>
      </c>
      <c r="IH13" s="4" t="n">
        <f aca="false">IH25*IH7/100</f>
        <v>0.0333611515338436</v>
      </c>
      <c r="II13" s="4" t="n">
        <f aca="false">II25*II7/100</f>
        <v>0.0334427355744566</v>
      </c>
      <c r="IJ13" s="4" t="n">
        <f aca="false">IJ25*IJ7/100</f>
        <v>0.0335989394863764</v>
      </c>
      <c r="IK13" s="4" t="n">
        <f aca="false">IK25*IK7/100</f>
        <v>0.0336794945299584</v>
      </c>
      <c r="IL13" s="4" t="n">
        <f aca="false">IL25*IL7/100</f>
        <v>0.0337749405695211</v>
      </c>
      <c r="IM13" s="4" t="n">
        <f aca="false">IM25*IM7/100</f>
        <v>0.0338891612051992</v>
      </c>
      <c r="IN13" s="4" t="n">
        <f aca="false">IN25*IN7/100</f>
        <v>0.0339604641503446</v>
      </c>
      <c r="IO13" s="4" t="n">
        <f aca="false">IO25*IO7/100</f>
        <v>0.0341142870685262</v>
      </c>
      <c r="IP13" s="4" t="n">
        <f aca="false">IP25*IP7/100</f>
        <v>0.0342686146292603</v>
      </c>
      <c r="IQ13" s="4" t="n">
        <f aca="false">IQ25*IQ7/100</f>
        <v>0.0343434212564795</v>
      </c>
      <c r="IR13" s="4" t="n">
        <f aca="false">IR25*IR7/100</f>
        <v>0.0345115754314478</v>
      </c>
      <c r="IS13" s="4" t="n">
        <f aca="false">IS25*IS7/100</f>
        <v>0.0345488907112625</v>
      </c>
      <c r="IT13" s="4" t="n">
        <f aca="false">IT25*IT7/100</f>
        <v>0.0346600569909916</v>
      </c>
      <c r="IU13" s="4" t="n">
        <f aca="false">IU25*IU7/100</f>
        <v>0.0348219591591236</v>
      </c>
      <c r="IV13" s="4" t="n">
        <f aca="false">IV25*IV7/100</f>
        <v>0.0349235681769417</v>
      </c>
      <c r="IW13" s="4" t="n">
        <f aca="false">IW25*IW7/100</f>
        <v>0.0350523529976416</v>
      </c>
      <c r="IX13" s="4" t="n">
        <f aca="false">IX25*IX7/100</f>
        <v>0.0351265064984834</v>
      </c>
      <c r="IY13" s="4" t="n">
        <f aca="false">IY25*IY7/100</f>
        <v>0.0352854031981342</v>
      </c>
      <c r="IZ13" s="4" t="n">
        <f aca="false">IZ25*IZ7/100</f>
        <v>0.0354083812876232</v>
      </c>
      <c r="JA13" s="4" t="n">
        <f aca="false">JA25*JA7/100</f>
        <v>0.0354248508873</v>
      </c>
      <c r="JB13" s="4" t="n">
        <f aca="false">JB25*JB7/100</f>
        <v>0.035455608008659</v>
      </c>
      <c r="JC13" s="4" t="n">
        <f aca="false">JC25*JC7/100</f>
        <v>0.0354565803355271</v>
      </c>
      <c r="JD13" s="4" t="n">
        <f aca="false">JD25*JD7/100</f>
        <v>0.0354282065842057</v>
      </c>
      <c r="JE13" s="4" t="n">
        <f aca="false">JE25*JE7/100</f>
        <v>0.0353923699120625</v>
      </c>
      <c r="JF13" s="4" t="n">
        <f aca="false">JF25*JF7/100</f>
        <v>0.0353354349184936</v>
      </c>
      <c r="JG13" s="4" t="n">
        <f aca="false">JG25*JG7/100</f>
        <v>0.035300717822187</v>
      </c>
      <c r="JH13" s="4" t="n">
        <f aca="false">JH25*JH7/100</f>
        <v>0.0352488921073512</v>
      </c>
      <c r="JI13" s="4" t="n">
        <f aca="false">JI25*JI7/100</f>
        <v>0.0352950316782526</v>
      </c>
      <c r="JJ13" s="4" t="n">
        <f aca="false">JJ25*JJ7/100</f>
        <v>0.0352439144340088</v>
      </c>
      <c r="JK13" s="4" t="n">
        <f aca="false">JK25*JK7/100</f>
        <v>0.0352141307679537</v>
      </c>
      <c r="JL13" s="4" t="n">
        <f aca="false">JL25*JL7/100</f>
        <v>0.0351637010290063</v>
      </c>
      <c r="JM13" s="4" t="n">
        <f aca="false">JM25*JM7/100</f>
        <v>0.0351674317694693</v>
      </c>
      <c r="JN13" s="4" t="n">
        <f aca="false">JN25*JN7/100</f>
        <v>0.0350951500931549</v>
      </c>
      <c r="JO13" s="4" t="n">
        <f aca="false">JO25*JO7/100</f>
        <v>0.035100794143845</v>
      </c>
      <c r="JP13" s="4" t="n">
        <f aca="false">JP25*JP7/100</f>
        <v>0.0350917313170521</v>
      </c>
      <c r="JQ13" s="4" t="n">
        <f aca="false">JQ25*JQ7/100</f>
        <v>0.0350792230609409</v>
      </c>
      <c r="JR13" s="4" t="n">
        <f aca="false">JR25*JR7/100</f>
        <v>0.0350355584251672</v>
      </c>
      <c r="JS13" s="4" t="n">
        <f aca="false">JS25*JS7/100</f>
        <v>0.035012456744883</v>
      </c>
      <c r="JT13" s="4" t="n">
        <f aca="false">JT25*JT7/100</f>
        <v>0.0349775354712941</v>
      </c>
      <c r="JU13" s="4" t="n">
        <f aca="false">JU25*JU7/100</f>
        <v>0.0349676051696587</v>
      </c>
      <c r="JV13" s="4" t="n">
        <f aca="false">JV25*JV7/100</f>
        <v>0.034945897612661</v>
      </c>
      <c r="JW13" s="4" t="n">
        <f aca="false">JW25*JW7/100</f>
        <v>0.034884340533213</v>
      </c>
      <c r="JX13" s="4" t="n">
        <f aca="false">JX25*JX7/100</f>
        <v>0.0348460631196021</v>
      </c>
      <c r="JY13" s="4" t="n">
        <f aca="false">JY25*JY7/100</f>
        <v>0.0348039393898784</v>
      </c>
      <c r="JZ13" s="4" t="n">
        <f aca="false">JZ25*JZ7/100</f>
        <v>0.0347782287140355</v>
      </c>
      <c r="KA13" s="4" t="n">
        <f aca="false">KA25*KA7/100</f>
        <v>0.0347538112271299</v>
      </c>
      <c r="KB13" s="4" t="n">
        <f aca="false">KB25*KB7/100</f>
        <v>0.034701414114958</v>
      </c>
      <c r="KC13" s="4" t="n">
        <f aca="false">KC25*KC7/100</f>
        <v>0.0346705641218859</v>
      </c>
      <c r="KD13" s="4" t="n">
        <f aca="false">KD25*KD7/100</f>
        <v>0.0346193482123536</v>
      </c>
      <c r="KE13" s="4" t="n">
        <f aca="false">KE25*KE7/100</f>
        <v>0.0346003443378792</v>
      </c>
      <c r="KF13" s="4" t="n">
        <f aca="false">KF25*KF7/100</f>
        <v>0.0345748729316839</v>
      </c>
      <c r="KG13" s="4" t="n">
        <f aca="false">KG25*KG7/100</f>
        <v>0.034560089352465</v>
      </c>
      <c r="KH13" s="4" t="n">
        <f aca="false">KH25*KH7/100</f>
        <v>0.0345532541039939</v>
      </c>
      <c r="KI13" s="4" t="n">
        <f aca="false">KI25*KI7/100</f>
        <v>0.0345359212941034</v>
      </c>
      <c r="KJ13" s="4" t="n">
        <f aca="false">KJ25*KJ7/100</f>
        <v>0.0344988265511926</v>
      </c>
      <c r="KK13" s="4" t="n">
        <f aca="false">KK25*KK7/100</f>
        <v>0.0344925212621756</v>
      </c>
      <c r="KL13" s="4" t="n">
        <f aca="false">KL25*KL7/100</f>
        <v>0.0344139860878682</v>
      </c>
      <c r="KM13" s="4" t="n">
        <f aca="false">KM25*KM7/100</f>
        <v>0.0344031318928994</v>
      </c>
      <c r="KN13" s="4" t="n">
        <f aca="false">KN25*KN7/100</f>
        <v>0.0344197959713865</v>
      </c>
      <c r="KO13" s="4" t="n">
        <f aca="false">KO25*KO7/100</f>
        <v>0.0344227722104919</v>
      </c>
      <c r="KP13" s="4" t="n">
        <f aca="false">KP25*KP7/100</f>
        <v>0.0344770551142471</v>
      </c>
      <c r="KQ13" s="4" t="n">
        <f aca="false">KQ25*KQ7/100</f>
        <v>0.0344502302125299</v>
      </c>
      <c r="KR13" s="4" t="n">
        <f aca="false">KR25*KR7/100</f>
        <v>0.0344492522196757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3.37886887351506</v>
      </c>
      <c r="AC15" s="10" t="n">
        <f aca="false">AC3/AC7*100</f>
        <v>3.93721746244883</v>
      </c>
      <c r="AD15" s="10" t="n">
        <f aca="false">AD3/AD7*100</f>
        <v>0.34011316119813</v>
      </c>
      <c r="AE15" s="10" t="n">
        <f aca="false">AE3/AE7*100</f>
        <v>6.88945549576748</v>
      </c>
      <c r="AF15" s="10" t="n">
        <f aca="false">AF3/AF7*100</f>
        <v>3.20720055126693</v>
      </c>
      <c r="AG15" s="10" t="n">
        <f aca="false">AG3/AG7*100</f>
        <v>6.55751822561542</v>
      </c>
      <c r="AH15" s="10" t="n">
        <f aca="false">AH3/AH7*100</f>
        <v>1.99934196340315</v>
      </c>
      <c r="AI15" s="10" t="n">
        <f aca="false">AI3/AI7*100</f>
        <v>1.93934997645209</v>
      </c>
      <c r="AJ15" s="10" t="n">
        <f aca="false">AJ3/AJ7*100</f>
        <v>2.64189247134282</v>
      </c>
      <c r="AK15" s="10" t="n">
        <f aca="false">AK3/AK7*100</f>
        <v>3.34380748157051</v>
      </c>
      <c r="AL15" s="10" t="n">
        <f aca="false">AL3/AL7*100</f>
        <v>1.81160042983934</v>
      </c>
      <c r="AM15" s="10" t="n">
        <f aca="false">AM3/AM7*100</f>
        <v>4.65530956254683</v>
      </c>
      <c r="AN15" s="10" t="n">
        <f aca="false">AN3/AN7*100</f>
        <v>0.984767375424111</v>
      </c>
      <c r="AO15" s="10" t="n">
        <f aca="false">AO3/AO7*100</f>
        <v>0.828081745779338</v>
      </c>
      <c r="AP15" s="10" t="n">
        <f aca="false">AP3/AP7*100</f>
        <v>2.35746881266413</v>
      </c>
      <c r="AQ15" s="10" t="n">
        <f aca="false">AQ3/AQ7*100</f>
        <v>2.61974790903666</v>
      </c>
      <c r="AR15" s="10" t="n">
        <f aca="false">AR3/AR7*100</f>
        <v>3.11615464990677</v>
      </c>
      <c r="AS15" s="10" t="n">
        <f aca="false">AS3/AS7*100</f>
        <v>4.00037565070046</v>
      </c>
      <c r="AT15" s="10" t="n">
        <f aca="false">AT3/AT7*100</f>
        <v>1.93846925483883</v>
      </c>
      <c r="AU15" s="10" t="n">
        <f aca="false">AU3/AU7*100</f>
        <v>6.2952334750804</v>
      </c>
      <c r="AV15" s="10" t="n">
        <f aca="false">AV3/AV7*100</f>
        <v>7.69835013894846</v>
      </c>
      <c r="AW15" s="10" t="n">
        <f aca="false">AW3/AW7*100</f>
        <v>8.62477899356824</v>
      </c>
      <c r="AX15" s="10" t="n">
        <f aca="false">AX3/AX7*100</f>
        <v>7.38993777046274</v>
      </c>
      <c r="AY15" s="10" t="n">
        <f aca="false">AY3/AY7*100</f>
        <v>6.07040836939673</v>
      </c>
      <c r="AZ15" s="10" t="n">
        <f aca="false">AZ3/AZ7*100</f>
        <v>4.65716927499583</v>
      </c>
      <c r="BA15" s="10" t="n">
        <f aca="false">BA3/BA7*100</f>
        <v>3.13987042573656</v>
      </c>
      <c r="BB15" s="10" t="n">
        <f aca="false">BB3/BB7*100</f>
        <v>3.04392949422486</v>
      </c>
      <c r="BC15" s="10" t="n">
        <f aca="false">BC3/BC7*100</f>
        <v>4.96257849527035</v>
      </c>
      <c r="BD15" s="1" t="n">
        <f aca="false">BD3/BD7*100</f>
        <v>8.56282144789281</v>
      </c>
      <c r="BE15" s="10" t="n">
        <f aca="false">AVERAGE(AB15:BD15)</f>
        <v>4.03420065306531</v>
      </c>
      <c r="BF15" s="10" t="n">
        <f aca="false">BE15</f>
        <v>4.03420065306531</v>
      </c>
      <c r="BG15" s="10" t="n">
        <f aca="false">BF15</f>
        <v>4.03420065306531</v>
      </c>
      <c r="BH15" s="10" t="n">
        <f aca="false">BG15</f>
        <v>4.03420065306531</v>
      </c>
      <c r="BI15" s="10" t="n">
        <f aca="false">BH15</f>
        <v>4.03420065306531</v>
      </c>
      <c r="BJ15" s="10" t="n">
        <f aca="false">BI15</f>
        <v>4.03420065306531</v>
      </c>
      <c r="BK15" s="10" t="n">
        <f aca="false">BJ15</f>
        <v>4.03420065306531</v>
      </c>
      <c r="BL15" s="10" t="n">
        <f aca="false">BK15</f>
        <v>4.03420065306531</v>
      </c>
      <c r="BM15" s="10" t="n">
        <f aca="false">BL15</f>
        <v>4.03420065306531</v>
      </c>
      <c r="BN15" s="10" t="n">
        <f aca="false">BM15</f>
        <v>4.03420065306531</v>
      </c>
      <c r="BO15" s="10" t="n">
        <f aca="false">BN15</f>
        <v>4.03420065306531</v>
      </c>
      <c r="BP15" s="10" t="n">
        <f aca="false">BO15</f>
        <v>4.03420065306531</v>
      </c>
      <c r="BQ15" s="10" t="n">
        <f aca="false">BP15</f>
        <v>4.03420065306531</v>
      </c>
      <c r="BR15" s="10" t="n">
        <f aca="false">BQ15</f>
        <v>4.03420065306531</v>
      </c>
      <c r="BS15" s="10" t="n">
        <f aca="false">BR15</f>
        <v>4.03420065306531</v>
      </c>
      <c r="BT15" s="10" t="n">
        <f aca="false">BS15</f>
        <v>4.03420065306531</v>
      </c>
      <c r="BU15" s="10" t="n">
        <f aca="false">BT15</f>
        <v>4.03420065306531</v>
      </c>
      <c r="BV15" s="10" t="n">
        <f aca="false">BU15</f>
        <v>4.03420065306531</v>
      </c>
      <c r="BW15" s="10" t="n">
        <f aca="false">BV15</f>
        <v>4.03420065306531</v>
      </c>
      <c r="BX15" s="10" t="n">
        <f aca="false">BW15</f>
        <v>4.03420065306531</v>
      </c>
      <c r="BY15" s="10" t="n">
        <f aca="false">BX15</f>
        <v>4.03420065306531</v>
      </c>
      <c r="BZ15" s="10" t="n">
        <f aca="false">BY15</f>
        <v>4.03420065306531</v>
      </c>
      <c r="CA15" s="10" t="n">
        <f aca="false">BZ15</f>
        <v>4.03420065306531</v>
      </c>
      <c r="CB15" s="10" t="n">
        <f aca="false">CA15</f>
        <v>4.03420065306531</v>
      </c>
      <c r="CC15" s="10" t="n">
        <f aca="false">CB15</f>
        <v>4.03420065306531</v>
      </c>
      <c r="CD15" s="10" t="n">
        <f aca="false">CC15</f>
        <v>4.03420065306531</v>
      </c>
      <c r="CE15" s="10" t="n">
        <f aca="false">CD15</f>
        <v>4.03420065306531</v>
      </c>
      <c r="CF15" s="10" t="n">
        <f aca="false">CE15</f>
        <v>4.03420065306531</v>
      </c>
      <c r="CG15" s="10" t="n">
        <f aca="false">CF15</f>
        <v>4.03420065306531</v>
      </c>
      <c r="CH15" s="10" t="n">
        <f aca="false">CG15</f>
        <v>4.03420065306531</v>
      </c>
      <c r="CI15" s="10" t="n">
        <f aca="false">CH15</f>
        <v>4.03420065306531</v>
      </c>
      <c r="CJ15" s="10" t="n">
        <f aca="false">CI15</f>
        <v>4.03420065306531</v>
      </c>
      <c r="CK15" s="10" t="n">
        <f aca="false">CJ15</f>
        <v>4.03420065306531</v>
      </c>
      <c r="CL15" s="10" t="n">
        <f aca="false">CK15</f>
        <v>4.03420065306531</v>
      </c>
      <c r="CM15" s="10" t="n">
        <f aca="false">CL15</f>
        <v>4.03420065306531</v>
      </c>
      <c r="CN15" s="10" t="n">
        <f aca="false">CM15</f>
        <v>4.03420065306531</v>
      </c>
      <c r="CO15" s="10" t="n">
        <f aca="false">CN15</f>
        <v>4.03420065306531</v>
      </c>
      <c r="CP15" s="10" t="n">
        <f aca="false">CO15</f>
        <v>4.03420065306531</v>
      </c>
      <c r="CQ15" s="10" t="n">
        <f aca="false">CP15</f>
        <v>4.03420065306531</v>
      </c>
      <c r="CR15" s="10" t="n">
        <f aca="false">CQ15</f>
        <v>4.03420065306531</v>
      </c>
      <c r="CS15" s="10" t="n">
        <f aca="false">CR15</f>
        <v>4.03420065306531</v>
      </c>
      <c r="CT15" s="10" t="n">
        <f aca="false">CS15</f>
        <v>4.03420065306531</v>
      </c>
      <c r="CU15" s="10" t="n">
        <f aca="false">CT15</f>
        <v>4.03420065306531</v>
      </c>
      <c r="CV15" s="10" t="n">
        <f aca="false">CU15</f>
        <v>4.03420065306531</v>
      </c>
      <c r="CW15" s="10" t="n">
        <f aca="false">CV15</f>
        <v>4.03420065306531</v>
      </c>
      <c r="CX15" s="10" t="n">
        <f aca="false">CW15</f>
        <v>4.03420065306531</v>
      </c>
      <c r="CY15" s="10" t="n">
        <f aca="false">CX15</f>
        <v>4.03420065306531</v>
      </c>
      <c r="CZ15" s="10" t="n">
        <f aca="false">CY15</f>
        <v>4.03420065306531</v>
      </c>
      <c r="DA15" s="10" t="n">
        <f aca="false">CZ15</f>
        <v>4.03420065306531</v>
      </c>
      <c r="DB15" s="10" t="n">
        <f aca="false">DA15</f>
        <v>4.03420065306531</v>
      </c>
      <c r="DC15" s="10" t="n">
        <f aca="false">DB15</f>
        <v>4.03420065306531</v>
      </c>
      <c r="DD15" s="10" t="n">
        <f aca="false">DC15</f>
        <v>4.03420065306531</v>
      </c>
      <c r="DE15" s="10" t="n">
        <f aca="false">DD15</f>
        <v>4.03420065306531</v>
      </c>
      <c r="DF15" s="10" t="n">
        <f aca="false">DE15</f>
        <v>4.03420065306531</v>
      </c>
      <c r="DG15" s="10" t="n">
        <f aca="false">DF15</f>
        <v>4.03420065306531</v>
      </c>
      <c r="DH15" s="10" t="n">
        <f aca="false">DG15</f>
        <v>4.03420065306531</v>
      </c>
      <c r="DI15" s="10" t="n">
        <f aca="false">DH15</f>
        <v>4.03420065306531</v>
      </c>
      <c r="DJ15" s="10" t="n">
        <f aca="false">DI15</f>
        <v>4.03420065306531</v>
      </c>
      <c r="DK15" s="10" t="n">
        <f aca="false">DJ15</f>
        <v>4.03420065306531</v>
      </c>
      <c r="DL15" s="10" t="n">
        <f aca="false">DK15</f>
        <v>4.03420065306531</v>
      </c>
      <c r="DM15" s="10" t="n">
        <f aca="false">DL15</f>
        <v>4.03420065306531</v>
      </c>
      <c r="DN15" s="10" t="n">
        <f aca="false">DM15</f>
        <v>4.03420065306531</v>
      </c>
      <c r="DO15" s="10" t="n">
        <f aca="false">DN15</f>
        <v>4.03420065306531</v>
      </c>
      <c r="DP15" s="10" t="n">
        <f aca="false">DO15</f>
        <v>4.03420065306531</v>
      </c>
      <c r="DQ15" s="10" t="n">
        <f aca="false">DP15</f>
        <v>4.03420065306531</v>
      </c>
      <c r="DR15" s="10" t="n">
        <f aca="false">DQ15</f>
        <v>4.03420065306531</v>
      </c>
      <c r="DS15" s="10" t="n">
        <f aca="false">DR15</f>
        <v>4.03420065306531</v>
      </c>
      <c r="DT15" s="10" t="n">
        <f aca="false">DS15</f>
        <v>4.03420065306531</v>
      </c>
      <c r="DU15" s="10" t="n">
        <f aca="false">DT15</f>
        <v>4.03420065306531</v>
      </c>
      <c r="DV15" s="10" t="n">
        <f aca="false">DU15</f>
        <v>4.03420065306531</v>
      </c>
      <c r="DW15" s="10" t="n">
        <f aca="false">DV15</f>
        <v>4.03420065306531</v>
      </c>
      <c r="DX15" s="10" t="n">
        <f aca="false">DW15</f>
        <v>4.03420065306531</v>
      </c>
      <c r="DY15" s="10" t="n">
        <f aca="false">DX15</f>
        <v>4.03420065306531</v>
      </c>
      <c r="DZ15" s="10" t="n">
        <f aca="false">DY15</f>
        <v>4.03420065306531</v>
      </c>
      <c r="EA15" s="10" t="n">
        <f aca="false">DZ15</f>
        <v>4.03420065306531</v>
      </c>
      <c r="EB15" s="10" t="n">
        <f aca="false">EA15</f>
        <v>4.03420065306531</v>
      </c>
      <c r="EC15" s="10" t="n">
        <f aca="false">EB15</f>
        <v>4.03420065306531</v>
      </c>
      <c r="ED15" s="10" t="n">
        <f aca="false">EC15</f>
        <v>4.03420065306531</v>
      </c>
      <c r="EE15" s="10" t="n">
        <f aca="false">ED15</f>
        <v>4.03420065306531</v>
      </c>
      <c r="EF15" s="10" t="n">
        <f aca="false">EE15</f>
        <v>4.03420065306531</v>
      </c>
      <c r="EG15" s="10" t="n">
        <f aca="false">EF15</f>
        <v>4.03420065306531</v>
      </c>
      <c r="EH15" s="10" t="n">
        <f aca="false">EG15</f>
        <v>4.03420065306531</v>
      </c>
      <c r="EI15" s="10" t="n">
        <f aca="false">EH15</f>
        <v>4.03420065306531</v>
      </c>
      <c r="EJ15" s="10" t="n">
        <f aca="false">EI15</f>
        <v>4.03420065306531</v>
      </c>
      <c r="EK15" s="10" t="n">
        <f aca="false">EJ15</f>
        <v>4.03420065306531</v>
      </c>
      <c r="EL15" s="10" t="n">
        <f aca="false">EK15</f>
        <v>4.03420065306531</v>
      </c>
      <c r="EM15" s="10" t="n">
        <f aca="false">EL15</f>
        <v>4.03420065306531</v>
      </c>
      <c r="EN15" s="10" t="n">
        <f aca="false">EM15</f>
        <v>4.03420065306531</v>
      </c>
      <c r="EO15" s="10" t="n">
        <f aca="false">EN15</f>
        <v>4.03420065306531</v>
      </c>
      <c r="EP15" s="10" t="n">
        <f aca="false">EO15</f>
        <v>4.03420065306531</v>
      </c>
      <c r="EQ15" s="10" t="n">
        <f aca="false">EP15</f>
        <v>4.03420065306531</v>
      </c>
      <c r="ER15" s="10" t="n">
        <f aca="false">EQ15</f>
        <v>4.03420065306531</v>
      </c>
      <c r="ES15" s="10" t="n">
        <f aca="false">ER15</f>
        <v>4.03420065306531</v>
      </c>
      <c r="ET15" s="10" t="n">
        <f aca="false">ES15</f>
        <v>4.03420065306531</v>
      </c>
      <c r="EU15" s="10" t="n">
        <f aca="false">ET15</f>
        <v>4.03420065306531</v>
      </c>
      <c r="EV15" s="10" t="n">
        <f aca="false">EU15</f>
        <v>4.03420065306531</v>
      </c>
      <c r="EW15" s="10"/>
      <c r="FY15" s="10" t="n">
        <f aca="false">FY3/FY7*100</f>
        <v>15.8419678488342</v>
      </c>
      <c r="FZ15" s="10" t="n">
        <f aca="false">FZ3/FZ7*100</f>
        <v>0.776437810445478</v>
      </c>
      <c r="GA15" s="10" t="n">
        <f aca="false">GA3/GA7*100</f>
        <v>2.3937700386889</v>
      </c>
      <c r="GB15" s="10" t="n">
        <f aca="false">GB3/GB7*100</f>
        <v>5.27879493874359</v>
      </c>
      <c r="GC15" s="10" t="n">
        <f aca="false">GC3/GC7*100</f>
        <v>8.0317940265031</v>
      </c>
      <c r="GD15" s="10" t="n">
        <f aca="false">GD3/GD7*100</f>
        <v>9.81578347946135</v>
      </c>
      <c r="GE15" s="10" t="n">
        <f aca="false">GE3/GE7*100</f>
        <v>5.2056089522607</v>
      </c>
      <c r="GF15" s="10" t="n">
        <f aca="false">GF3/GF7*100</f>
        <v>10.567760793932</v>
      </c>
      <c r="GG15" s="10" t="n">
        <f aca="false">GG3/GG7*100</f>
        <v>5.99433947999714</v>
      </c>
      <c r="GH15" s="10" t="n">
        <f aca="false">GH3/GH7*100</f>
        <v>9.32113921724537</v>
      </c>
      <c r="GI15" s="10" t="n">
        <f aca="false">GI3/GI7*100</f>
        <v>7.81725193750931</v>
      </c>
      <c r="GJ15" s="10" t="n">
        <f aca="false">GJ3/GJ7*100</f>
        <v>7.35094917945915</v>
      </c>
      <c r="GK15" s="10" t="n">
        <f aca="false">GK3/GK7*100</f>
        <v>6.55614396883505</v>
      </c>
      <c r="GL15" s="10" t="n">
        <f aca="false">GL3/GL7*100</f>
        <v>8.23405075208893</v>
      </c>
      <c r="GM15" s="10" t="n">
        <f aca="false">GM3/GM7*100</f>
        <v>4.64733453767811</v>
      </c>
      <c r="GN15" s="10" t="n">
        <f aca="false">GN3/GN7*100</f>
        <v>1.4691994126254</v>
      </c>
      <c r="GO15" s="10" t="n">
        <f aca="false">GO3/GO7*100</f>
        <v>2.3433603104696</v>
      </c>
      <c r="GP15" s="10" t="n">
        <f aca="false">GP3/GP7*100</f>
        <v>2.32918294965537</v>
      </c>
      <c r="GQ15" s="10" t="n">
        <f aca="false">GQ3/GQ7*100</f>
        <v>2.13072687003996</v>
      </c>
      <c r="GR15" s="10" t="n">
        <f aca="false">GR3/GR7*100</f>
        <v>0.867816365029225</v>
      </c>
      <c r="GS15" s="10" t="n">
        <f aca="false">GS3/GS7*100</f>
        <v>0</v>
      </c>
      <c r="GT15" s="10" t="n">
        <f aca="false">GT3/GT7*100</f>
        <v>5.50902700736415</v>
      </c>
      <c r="GU15" s="10" t="n">
        <f aca="false">GU3/GU7*100</f>
        <v>5.54370591709669</v>
      </c>
      <c r="GV15" s="10" t="n">
        <f aca="false">GV3/GV7*100</f>
        <v>5.58096897536093</v>
      </c>
      <c r="GW15" s="10" t="n">
        <f aca="false">GW3/GW7*100</f>
        <v>5.62111620266828</v>
      </c>
      <c r="GX15" s="10" t="n">
        <f aca="false">GX3/GX7*100</f>
        <v>5.66449593255913</v>
      </c>
      <c r="GY15" s="10" t="n">
        <f aca="false">GY3/GY7*100</f>
        <v>4.93661864782043</v>
      </c>
      <c r="GZ15" s="10" t="n">
        <f aca="false">GZ3/GZ7*100</f>
        <v>0.97029565375483</v>
      </c>
      <c r="HA15" s="1" t="n">
        <f aca="false">HA3/HA7*100</f>
        <v>0.947466840154337</v>
      </c>
      <c r="HB15" s="10" t="n">
        <f aca="false">AVERAGE(FY15:HA15)</f>
        <v>5.23265889814761</v>
      </c>
      <c r="HC15" s="10" t="n">
        <f aca="false">HB15</f>
        <v>5.23265889814761</v>
      </c>
      <c r="HD15" s="10" t="n">
        <f aca="false">HC15</f>
        <v>5.23265889814761</v>
      </c>
      <c r="HE15" s="10" t="n">
        <f aca="false">HD15</f>
        <v>5.23265889814761</v>
      </c>
      <c r="HF15" s="10" t="n">
        <f aca="false">HE15</f>
        <v>5.23265889814761</v>
      </c>
      <c r="HG15" s="10" t="n">
        <f aca="false">HF15</f>
        <v>5.23265889814761</v>
      </c>
      <c r="HH15" s="10" t="n">
        <f aca="false">HG15</f>
        <v>5.23265889814761</v>
      </c>
      <c r="HI15" s="10" t="n">
        <f aca="false">HH15</f>
        <v>5.23265889814761</v>
      </c>
      <c r="HJ15" s="10" t="n">
        <f aca="false">HI15</f>
        <v>5.23265889814761</v>
      </c>
      <c r="HK15" s="10" t="n">
        <f aca="false">HJ15</f>
        <v>5.23265889814761</v>
      </c>
      <c r="HL15" s="10" t="n">
        <f aca="false">HK15</f>
        <v>5.23265889814761</v>
      </c>
      <c r="HM15" s="10" t="n">
        <f aca="false">HL15</f>
        <v>5.23265889814761</v>
      </c>
      <c r="HN15" s="10" t="n">
        <f aca="false">HM15</f>
        <v>5.23265889814761</v>
      </c>
      <c r="HO15" s="10" t="n">
        <f aca="false">HN15</f>
        <v>5.23265889814761</v>
      </c>
      <c r="HP15" s="10" t="n">
        <f aca="false">HO15</f>
        <v>5.23265889814761</v>
      </c>
      <c r="HQ15" s="10" t="n">
        <f aca="false">HP15</f>
        <v>5.23265889814761</v>
      </c>
      <c r="HR15" s="10" t="n">
        <f aca="false">HQ15</f>
        <v>5.23265889814761</v>
      </c>
      <c r="HS15" s="10" t="n">
        <f aca="false">HR15</f>
        <v>5.23265889814761</v>
      </c>
      <c r="HT15" s="10" t="n">
        <f aca="false">HS15</f>
        <v>5.23265889814761</v>
      </c>
      <c r="HU15" s="10" t="n">
        <f aca="false">HT15</f>
        <v>5.23265889814761</v>
      </c>
      <c r="HV15" s="10" t="n">
        <f aca="false">HU15</f>
        <v>5.23265889814761</v>
      </c>
      <c r="HW15" s="10" t="n">
        <f aca="false">HV15</f>
        <v>5.23265889814761</v>
      </c>
      <c r="HX15" s="10" t="n">
        <f aca="false">HW15</f>
        <v>5.23265889814761</v>
      </c>
      <c r="HY15" s="10" t="n">
        <f aca="false">HX15</f>
        <v>5.23265889814761</v>
      </c>
      <c r="HZ15" s="10" t="n">
        <f aca="false">HY15</f>
        <v>5.23265889814761</v>
      </c>
      <c r="IA15" s="10" t="n">
        <f aca="false">HZ15</f>
        <v>5.23265889814761</v>
      </c>
      <c r="IB15" s="10" t="n">
        <f aca="false">IA15</f>
        <v>5.23265889814761</v>
      </c>
      <c r="IC15" s="10" t="n">
        <f aca="false">IB15</f>
        <v>5.23265889814761</v>
      </c>
      <c r="ID15" s="10" t="n">
        <f aca="false">IC15</f>
        <v>5.23265889814761</v>
      </c>
      <c r="IE15" s="10" t="n">
        <f aca="false">ID15</f>
        <v>5.23265889814761</v>
      </c>
      <c r="IF15" s="10" t="n">
        <f aca="false">IE15</f>
        <v>5.23265889814761</v>
      </c>
      <c r="IG15" s="10" t="n">
        <f aca="false">IF15</f>
        <v>5.23265889814761</v>
      </c>
      <c r="IH15" s="10" t="n">
        <f aca="false">IG15</f>
        <v>5.23265889814761</v>
      </c>
      <c r="II15" s="10" t="n">
        <f aca="false">IH15</f>
        <v>5.23265889814761</v>
      </c>
      <c r="IJ15" s="10" t="n">
        <f aca="false">II15</f>
        <v>5.23265889814761</v>
      </c>
      <c r="IK15" s="10" t="n">
        <f aca="false">IJ15</f>
        <v>5.23265889814761</v>
      </c>
      <c r="IL15" s="10" t="n">
        <f aca="false">IK15</f>
        <v>5.23265889814761</v>
      </c>
      <c r="IM15" s="10" t="n">
        <f aca="false">IL15</f>
        <v>5.23265889814761</v>
      </c>
      <c r="IN15" s="10" t="n">
        <f aca="false">IM15</f>
        <v>5.23265889814761</v>
      </c>
      <c r="IO15" s="10" t="n">
        <f aca="false">IN15</f>
        <v>5.23265889814761</v>
      </c>
      <c r="IP15" s="10" t="n">
        <f aca="false">IO15</f>
        <v>5.23265889814761</v>
      </c>
      <c r="IQ15" s="10" t="n">
        <f aca="false">IP15</f>
        <v>5.23265889814761</v>
      </c>
      <c r="IR15" s="10" t="n">
        <f aca="false">IQ15</f>
        <v>5.23265889814761</v>
      </c>
      <c r="IS15" s="10" t="n">
        <f aca="false">IR15</f>
        <v>5.23265889814761</v>
      </c>
      <c r="IT15" s="10" t="n">
        <f aca="false">IS15</f>
        <v>5.23265889814761</v>
      </c>
      <c r="IU15" s="10" t="n">
        <f aca="false">IT15</f>
        <v>5.23265889814761</v>
      </c>
      <c r="IV15" s="10" t="n">
        <f aca="false">IU15</f>
        <v>5.23265889814761</v>
      </c>
      <c r="IW15" s="10" t="n">
        <f aca="false">IV15</f>
        <v>5.23265889814761</v>
      </c>
      <c r="IX15" s="10" t="n">
        <f aca="false">IW15</f>
        <v>5.23265889814761</v>
      </c>
      <c r="IY15" s="10" t="n">
        <f aca="false">IX15</f>
        <v>5.23265889814761</v>
      </c>
      <c r="IZ15" s="10" t="n">
        <f aca="false">IY15</f>
        <v>5.23265889814761</v>
      </c>
      <c r="JA15" s="10" t="n">
        <f aca="false">IZ15</f>
        <v>5.23265889814761</v>
      </c>
      <c r="JB15" s="10" t="n">
        <f aca="false">JA15</f>
        <v>5.23265889814761</v>
      </c>
      <c r="JC15" s="10" t="n">
        <f aca="false">JB15</f>
        <v>5.23265889814761</v>
      </c>
      <c r="JD15" s="10" t="n">
        <f aca="false">JC15</f>
        <v>5.23265889814761</v>
      </c>
      <c r="JE15" s="10" t="n">
        <f aca="false">JD15</f>
        <v>5.23265889814761</v>
      </c>
      <c r="JF15" s="10" t="n">
        <f aca="false">JE15</f>
        <v>5.23265889814761</v>
      </c>
      <c r="JG15" s="10" t="n">
        <f aca="false">JF15</f>
        <v>5.23265889814761</v>
      </c>
      <c r="JH15" s="10" t="n">
        <f aca="false">JG15</f>
        <v>5.23265889814761</v>
      </c>
      <c r="JI15" s="10" t="n">
        <f aca="false">JH15</f>
        <v>5.23265889814761</v>
      </c>
      <c r="JJ15" s="10" t="n">
        <f aca="false">JI15</f>
        <v>5.23265889814761</v>
      </c>
      <c r="JK15" s="10" t="n">
        <f aca="false">JJ15</f>
        <v>5.23265889814761</v>
      </c>
      <c r="JL15" s="10" t="n">
        <f aca="false">JK15</f>
        <v>5.23265889814761</v>
      </c>
      <c r="JM15" s="10" t="n">
        <f aca="false">JL15</f>
        <v>5.23265889814761</v>
      </c>
      <c r="JN15" s="10" t="n">
        <f aca="false">JM15</f>
        <v>5.23265889814761</v>
      </c>
      <c r="JO15" s="10" t="n">
        <f aca="false">JN15</f>
        <v>5.23265889814761</v>
      </c>
      <c r="JP15" s="10" t="n">
        <f aca="false">JO15</f>
        <v>5.23265889814761</v>
      </c>
      <c r="JQ15" s="10" t="n">
        <f aca="false">JP15</f>
        <v>5.23265889814761</v>
      </c>
      <c r="JR15" s="10" t="n">
        <f aca="false">JQ15</f>
        <v>5.23265889814761</v>
      </c>
      <c r="JS15" s="10" t="n">
        <f aca="false">JR15</f>
        <v>5.23265889814761</v>
      </c>
      <c r="JT15" s="10" t="n">
        <f aca="false">JS15</f>
        <v>5.23265889814761</v>
      </c>
      <c r="JU15" s="10" t="n">
        <f aca="false">JT15</f>
        <v>5.23265889814761</v>
      </c>
      <c r="JV15" s="10" t="n">
        <f aca="false">JU15</f>
        <v>5.23265889814761</v>
      </c>
      <c r="JW15" s="10" t="n">
        <f aca="false">JV15</f>
        <v>5.23265889814761</v>
      </c>
      <c r="JX15" s="10" t="n">
        <f aca="false">JW15</f>
        <v>5.23265889814761</v>
      </c>
      <c r="JY15" s="10" t="n">
        <f aca="false">JX15</f>
        <v>5.23265889814761</v>
      </c>
      <c r="JZ15" s="10" t="n">
        <f aca="false">JY15</f>
        <v>5.23265889814761</v>
      </c>
      <c r="KA15" s="10" t="n">
        <f aca="false">JZ15</f>
        <v>5.23265889814761</v>
      </c>
      <c r="KB15" s="10" t="n">
        <f aca="false">KA15</f>
        <v>5.23265889814761</v>
      </c>
      <c r="KC15" s="10" t="n">
        <f aca="false">KB15</f>
        <v>5.23265889814761</v>
      </c>
      <c r="KD15" s="10" t="n">
        <f aca="false">KC15</f>
        <v>5.23265889814761</v>
      </c>
      <c r="KE15" s="10" t="n">
        <f aca="false">KD15</f>
        <v>5.23265889814761</v>
      </c>
      <c r="KF15" s="10" t="n">
        <f aca="false">KE15</f>
        <v>5.23265889814761</v>
      </c>
      <c r="KG15" s="10" t="n">
        <f aca="false">KF15</f>
        <v>5.23265889814761</v>
      </c>
      <c r="KH15" s="10" t="n">
        <f aca="false">KG15</f>
        <v>5.23265889814761</v>
      </c>
      <c r="KI15" s="10" t="n">
        <f aca="false">KH15</f>
        <v>5.23265889814761</v>
      </c>
      <c r="KJ15" s="10" t="n">
        <f aca="false">KI15</f>
        <v>5.23265889814761</v>
      </c>
      <c r="KK15" s="10" t="n">
        <f aca="false">KJ15</f>
        <v>5.23265889814761</v>
      </c>
      <c r="KL15" s="10" t="n">
        <f aca="false">KK15</f>
        <v>5.23265889814761</v>
      </c>
      <c r="KM15" s="10" t="n">
        <f aca="false">KL15</f>
        <v>5.23265889814761</v>
      </c>
      <c r="KN15" s="10" t="n">
        <f aca="false">KM15</f>
        <v>5.23265889814761</v>
      </c>
      <c r="KO15" s="10" t="n">
        <f aca="false">KN15</f>
        <v>5.23265889814761</v>
      </c>
      <c r="KP15" s="10" t="n">
        <f aca="false">KO15</f>
        <v>5.23265889814761</v>
      </c>
      <c r="KQ15" s="10" t="n">
        <f aca="false">KP15</f>
        <v>5.23265889814761</v>
      </c>
      <c r="KR15" s="10" t="n">
        <f aca="false">KQ15</f>
        <v>5.23265889814761</v>
      </c>
      <c r="KS15" s="10" t="n">
        <f aca="false">KR15</f>
        <v>5.23265889814761</v>
      </c>
    </row>
    <row r="16" customFormat="false" ht="12.85" hidden="false" customHeight="false" outlineLevel="0" collapsed="false">
      <c r="AB16" s="4" t="n">
        <f aca="false">AB4/AB7*100</f>
        <v>14.8730131810272</v>
      </c>
      <c r="AC16" s="4" t="n">
        <f aca="false">AC4/AC7*100</f>
        <v>20.1803731573936</v>
      </c>
      <c r="AD16" s="4" t="n">
        <f aca="false">AD4/AD7*100</f>
        <v>15.6588276926549</v>
      </c>
      <c r="AE16" s="4" t="n">
        <f aca="false">AE4/AE7*100</f>
        <v>25.1608242984261</v>
      </c>
      <c r="AF16" s="4" t="n">
        <f aca="false">AF4/AF7*100</f>
        <v>18.7851949923484</v>
      </c>
      <c r="AG16" s="4" t="n">
        <f aca="false">AG4/AG7*100</f>
        <v>22.5314326600599</v>
      </c>
      <c r="AH16" s="4" t="n">
        <f aca="false">AH4/AH7*100</f>
        <v>28.1134287517848</v>
      </c>
      <c r="AI16" s="4" t="n">
        <f aca="false">AI4/AI7*100</f>
        <v>21.6635820077264</v>
      </c>
      <c r="AJ16" s="4" t="n">
        <f aca="false">AJ4/AJ7*100</f>
        <v>13.1902299945859</v>
      </c>
      <c r="AK16" s="4" t="n">
        <f aca="false">AK4/AK7*100</f>
        <v>14.8690468340191</v>
      </c>
      <c r="AL16" s="4" t="n">
        <f aca="false">AL4/AL7*100</f>
        <v>16.4569028602247</v>
      </c>
      <c r="AM16" s="4" t="n">
        <f aca="false">AM4/AM7*100</f>
        <v>23.5231520097551</v>
      </c>
      <c r="AN16" s="4" t="n">
        <f aca="false">AN4/AN7*100</f>
        <v>22.1152568359565</v>
      </c>
      <c r="AO16" s="4" t="n">
        <f aca="false">AO4/AO7*100</f>
        <v>17.5827837603278</v>
      </c>
      <c r="AP16" s="4" t="n">
        <f aca="false">AP4/AP7*100</f>
        <v>16.7195799537832</v>
      </c>
      <c r="AQ16" s="4" t="n">
        <f aca="false">AQ4/AQ7*100</f>
        <v>26.9257026239776</v>
      </c>
      <c r="AR16" s="4" t="n">
        <f aca="false">AR4/AR7*100</f>
        <v>11.8655065968889</v>
      </c>
      <c r="AS16" s="4" t="n">
        <f aca="false">AS4/AS7*100</f>
        <v>24.7700651183893</v>
      </c>
      <c r="AT16" s="4" t="n">
        <f aca="false">AT4/AT7*100</f>
        <v>20.1592650907803</v>
      </c>
      <c r="AU16" s="4" t="n">
        <f aca="false">AU4/AU7*100</f>
        <v>29.526194446253</v>
      </c>
      <c r="AV16" s="4" t="n">
        <f aca="false">AV4/AV7*100</f>
        <v>27.488009579884</v>
      </c>
      <c r="AW16" s="4" t="n">
        <f aca="false">AW4/AW7*100</f>
        <v>21.8740129831533</v>
      </c>
      <c r="AX16" s="4" t="n">
        <f aca="false">AX4/AX7*100</f>
        <v>22.0627199057983</v>
      </c>
      <c r="AY16" s="4" t="n">
        <f aca="false">AY4/AY7*100</f>
        <v>22.2643687720294</v>
      </c>
      <c r="AZ16" s="4" t="n">
        <f aca="false">AZ4/AZ7*100</f>
        <v>22.4803382387721</v>
      </c>
      <c r="BA16" s="4" t="n">
        <f aca="false">BA4/BA7*100</f>
        <v>22.7122099897462</v>
      </c>
      <c r="BB16" s="4" t="n">
        <f aca="false">BB4/BB7*100</f>
        <v>20.8673310449034</v>
      </c>
      <c r="BC16" s="4" t="n">
        <f aca="false">BC4/BC7*100</f>
        <v>18.5400397480745</v>
      </c>
      <c r="BD16" s="1" t="n">
        <f aca="false">BD4/BD7*100</f>
        <v>25.2729102749228</v>
      </c>
      <c r="BE16" s="4" t="n">
        <f aca="false">AVERAGE(AB16:BD16)</f>
        <v>20.973527703574</v>
      </c>
      <c r="BF16" s="4" t="n">
        <f aca="false">BE16</f>
        <v>20.973527703574</v>
      </c>
      <c r="BG16" s="4" t="n">
        <f aca="false">BF16</f>
        <v>20.973527703574</v>
      </c>
      <c r="BH16" s="4" t="n">
        <f aca="false">BG16</f>
        <v>20.973527703574</v>
      </c>
      <c r="BI16" s="4" t="n">
        <f aca="false">BH16</f>
        <v>20.973527703574</v>
      </c>
      <c r="BJ16" s="4" t="n">
        <f aca="false">BI16</f>
        <v>20.973527703574</v>
      </c>
      <c r="BK16" s="4" t="n">
        <f aca="false">BJ16</f>
        <v>20.973527703574</v>
      </c>
      <c r="BL16" s="4" t="n">
        <f aca="false">BK16</f>
        <v>20.973527703574</v>
      </c>
      <c r="BM16" s="4" t="n">
        <f aca="false">BL16</f>
        <v>20.973527703574</v>
      </c>
      <c r="BN16" s="4" t="n">
        <f aca="false">BM16</f>
        <v>20.973527703574</v>
      </c>
      <c r="BO16" s="4" t="n">
        <f aca="false">BN16</f>
        <v>20.973527703574</v>
      </c>
      <c r="BP16" s="4" t="n">
        <f aca="false">BO16</f>
        <v>20.973527703574</v>
      </c>
      <c r="BQ16" s="4" t="n">
        <f aca="false">BP16</f>
        <v>20.973527703574</v>
      </c>
      <c r="BR16" s="4" t="n">
        <f aca="false">BQ16</f>
        <v>20.973527703574</v>
      </c>
      <c r="BS16" s="4" t="n">
        <f aca="false">BR16</f>
        <v>20.973527703574</v>
      </c>
      <c r="BT16" s="4" t="n">
        <f aca="false">BS16</f>
        <v>20.973527703574</v>
      </c>
      <c r="BU16" s="4" t="n">
        <f aca="false">BT16</f>
        <v>20.973527703574</v>
      </c>
      <c r="BV16" s="4" t="n">
        <f aca="false">BU16</f>
        <v>20.973527703574</v>
      </c>
      <c r="BW16" s="4" t="n">
        <f aca="false">BV16</f>
        <v>20.973527703574</v>
      </c>
      <c r="BX16" s="4" t="n">
        <f aca="false">BW16</f>
        <v>20.973527703574</v>
      </c>
      <c r="BY16" s="4" t="n">
        <f aca="false">BX16</f>
        <v>20.973527703574</v>
      </c>
      <c r="BZ16" s="4" t="n">
        <f aca="false">BY16</f>
        <v>20.973527703574</v>
      </c>
      <c r="CA16" s="4" t="n">
        <f aca="false">BZ16</f>
        <v>20.973527703574</v>
      </c>
      <c r="CB16" s="4" t="n">
        <f aca="false">CA16</f>
        <v>20.973527703574</v>
      </c>
      <c r="CC16" s="4" t="n">
        <f aca="false">CB16</f>
        <v>20.973527703574</v>
      </c>
      <c r="CD16" s="4" t="n">
        <f aca="false">CC16</f>
        <v>20.973527703574</v>
      </c>
      <c r="CE16" s="4" t="n">
        <f aca="false">CD16</f>
        <v>20.973527703574</v>
      </c>
      <c r="CF16" s="4" t="n">
        <f aca="false">CE16</f>
        <v>20.973527703574</v>
      </c>
      <c r="CG16" s="4" t="n">
        <f aca="false">CF16</f>
        <v>20.973527703574</v>
      </c>
      <c r="CH16" s="4" t="n">
        <f aca="false">CG16</f>
        <v>20.973527703574</v>
      </c>
      <c r="CI16" s="4" t="n">
        <f aca="false">CH16</f>
        <v>20.973527703574</v>
      </c>
      <c r="CJ16" s="4" t="n">
        <f aca="false">CI16</f>
        <v>20.973527703574</v>
      </c>
      <c r="CK16" s="4" t="n">
        <f aca="false">CJ16</f>
        <v>20.973527703574</v>
      </c>
      <c r="CL16" s="4" t="n">
        <f aca="false">CK16</f>
        <v>20.973527703574</v>
      </c>
      <c r="CM16" s="4" t="n">
        <f aca="false">CL16</f>
        <v>20.973527703574</v>
      </c>
      <c r="CN16" s="4" t="n">
        <f aca="false">CM16</f>
        <v>20.973527703574</v>
      </c>
      <c r="CO16" s="4" t="n">
        <f aca="false">CN16</f>
        <v>20.973527703574</v>
      </c>
      <c r="CP16" s="4" t="n">
        <f aca="false">CO16</f>
        <v>20.973527703574</v>
      </c>
      <c r="CQ16" s="4" t="n">
        <f aca="false">CP16</f>
        <v>20.973527703574</v>
      </c>
      <c r="CR16" s="4" t="n">
        <f aca="false">CQ16</f>
        <v>20.973527703574</v>
      </c>
      <c r="CS16" s="4" t="n">
        <f aca="false">CR16</f>
        <v>20.973527703574</v>
      </c>
      <c r="CT16" s="4" t="n">
        <f aca="false">CS16</f>
        <v>20.973527703574</v>
      </c>
      <c r="CU16" s="4" t="n">
        <f aca="false">CT16</f>
        <v>20.973527703574</v>
      </c>
      <c r="CV16" s="4" t="n">
        <f aca="false">CU16</f>
        <v>20.973527703574</v>
      </c>
      <c r="CW16" s="4" t="n">
        <f aca="false">CV16</f>
        <v>20.973527703574</v>
      </c>
      <c r="CX16" s="4" t="n">
        <f aca="false">CW16</f>
        <v>20.973527703574</v>
      </c>
      <c r="CY16" s="4" t="n">
        <f aca="false">CX16</f>
        <v>20.973527703574</v>
      </c>
      <c r="CZ16" s="4" t="n">
        <f aca="false">CY16</f>
        <v>20.973527703574</v>
      </c>
      <c r="DA16" s="4" t="n">
        <f aca="false">CZ16</f>
        <v>20.973527703574</v>
      </c>
      <c r="DB16" s="4" t="n">
        <f aca="false">DA16</f>
        <v>20.973527703574</v>
      </c>
      <c r="DC16" s="4" t="n">
        <f aca="false">DB16</f>
        <v>20.973527703574</v>
      </c>
      <c r="DD16" s="4" t="n">
        <f aca="false">DC16</f>
        <v>20.973527703574</v>
      </c>
      <c r="DE16" s="4" t="n">
        <f aca="false">DD16</f>
        <v>20.973527703574</v>
      </c>
      <c r="DF16" s="4" t="n">
        <f aca="false">DE16</f>
        <v>20.973527703574</v>
      </c>
      <c r="DG16" s="4" t="n">
        <f aca="false">DF16</f>
        <v>20.973527703574</v>
      </c>
      <c r="DH16" s="4" t="n">
        <f aca="false">DG16</f>
        <v>20.973527703574</v>
      </c>
      <c r="DI16" s="4" t="n">
        <f aca="false">DH16</f>
        <v>20.973527703574</v>
      </c>
      <c r="DJ16" s="4" t="n">
        <f aca="false">DI16</f>
        <v>20.973527703574</v>
      </c>
      <c r="DK16" s="4" t="n">
        <f aca="false">DJ16</f>
        <v>20.973527703574</v>
      </c>
      <c r="DL16" s="4" t="n">
        <f aca="false">DK16</f>
        <v>20.973527703574</v>
      </c>
      <c r="DM16" s="4" t="n">
        <f aca="false">DL16</f>
        <v>20.973527703574</v>
      </c>
      <c r="DN16" s="4" t="n">
        <f aca="false">DM16</f>
        <v>20.973527703574</v>
      </c>
      <c r="DO16" s="4" t="n">
        <f aca="false">DN16</f>
        <v>20.973527703574</v>
      </c>
      <c r="DP16" s="4" t="n">
        <f aca="false">DO16</f>
        <v>20.973527703574</v>
      </c>
      <c r="DQ16" s="4" t="n">
        <f aca="false">DP16</f>
        <v>20.973527703574</v>
      </c>
      <c r="DR16" s="4" t="n">
        <f aca="false">DQ16</f>
        <v>20.973527703574</v>
      </c>
      <c r="DS16" s="4" t="n">
        <f aca="false">DR16</f>
        <v>20.973527703574</v>
      </c>
      <c r="DT16" s="4" t="n">
        <f aca="false">DS16</f>
        <v>20.973527703574</v>
      </c>
      <c r="DU16" s="4" t="n">
        <f aca="false">DT16</f>
        <v>20.973527703574</v>
      </c>
      <c r="DV16" s="4" t="n">
        <f aca="false">DU16</f>
        <v>20.973527703574</v>
      </c>
      <c r="DW16" s="4" t="n">
        <f aca="false">DV16</f>
        <v>20.973527703574</v>
      </c>
      <c r="DX16" s="4" t="n">
        <f aca="false">DW16</f>
        <v>20.973527703574</v>
      </c>
      <c r="DY16" s="4" t="n">
        <f aca="false">DX16</f>
        <v>20.973527703574</v>
      </c>
      <c r="DZ16" s="4" t="n">
        <f aca="false">DY16</f>
        <v>20.973527703574</v>
      </c>
      <c r="EA16" s="4" t="n">
        <f aca="false">DZ16</f>
        <v>20.973527703574</v>
      </c>
      <c r="EB16" s="4" t="n">
        <f aca="false">EA16</f>
        <v>20.973527703574</v>
      </c>
      <c r="EC16" s="4" t="n">
        <f aca="false">EB16</f>
        <v>20.973527703574</v>
      </c>
      <c r="ED16" s="4" t="n">
        <f aca="false">EC16</f>
        <v>20.973527703574</v>
      </c>
      <c r="EE16" s="4" t="n">
        <f aca="false">ED16</f>
        <v>20.973527703574</v>
      </c>
      <c r="EF16" s="4" t="n">
        <f aca="false">EE16</f>
        <v>20.973527703574</v>
      </c>
      <c r="EG16" s="4" t="n">
        <f aca="false">EF16</f>
        <v>20.973527703574</v>
      </c>
      <c r="EH16" s="4" t="n">
        <f aca="false">EG16</f>
        <v>20.973527703574</v>
      </c>
      <c r="EI16" s="4" t="n">
        <f aca="false">EH16</f>
        <v>20.973527703574</v>
      </c>
      <c r="EJ16" s="4" t="n">
        <f aca="false">EI16</f>
        <v>20.973527703574</v>
      </c>
      <c r="EK16" s="4" t="n">
        <f aca="false">EJ16</f>
        <v>20.973527703574</v>
      </c>
      <c r="EL16" s="4" t="n">
        <f aca="false">EK16</f>
        <v>20.973527703574</v>
      </c>
      <c r="EM16" s="4" t="n">
        <f aca="false">EL16</f>
        <v>20.973527703574</v>
      </c>
      <c r="EN16" s="4" t="n">
        <f aca="false">EM16</f>
        <v>20.973527703574</v>
      </c>
      <c r="EO16" s="4" t="n">
        <f aca="false">EN16</f>
        <v>20.973527703574</v>
      </c>
      <c r="EP16" s="4" t="n">
        <f aca="false">EO16</f>
        <v>20.973527703574</v>
      </c>
      <c r="EQ16" s="4" t="n">
        <f aca="false">EP16</f>
        <v>20.973527703574</v>
      </c>
      <c r="ER16" s="4" t="n">
        <f aca="false">EQ16</f>
        <v>20.973527703574</v>
      </c>
      <c r="ES16" s="4" t="n">
        <f aca="false">ER16</f>
        <v>20.973527703574</v>
      </c>
      <c r="ET16" s="4" t="n">
        <f aca="false">ES16</f>
        <v>20.973527703574</v>
      </c>
      <c r="EU16" s="4" t="n">
        <f aca="false">ET16</f>
        <v>20.973527703574</v>
      </c>
      <c r="EV16" s="4" t="n">
        <f aca="false">EU16</f>
        <v>20.973527703574</v>
      </c>
      <c r="EW16" s="4"/>
      <c r="FY16" s="4" t="n">
        <f aca="false">FY4/FY7*100</f>
        <v>34.4297315311138</v>
      </c>
      <c r="FZ16" s="4" t="n">
        <f aca="false">FZ4/FZ7*100</f>
        <v>40.1477876221707</v>
      </c>
      <c r="GA16" s="4" t="n">
        <f aca="false">GA4/GA7*100</f>
        <v>18.8113864864042</v>
      </c>
      <c r="GB16" s="4" t="n">
        <f aca="false">GB4/GB7*100</f>
        <v>21.9159374496867</v>
      </c>
      <c r="GC16" s="4" t="n">
        <f aca="false">GC4/GC7*100</f>
        <v>9.87497838291569</v>
      </c>
      <c r="GD16" s="4" t="n">
        <f aca="false">GD4/GD7*100</f>
        <v>25.2312664997096</v>
      </c>
      <c r="GE16" s="4" t="n">
        <f aca="false">GE4/GE7*100</f>
        <v>20.6383737412483</v>
      </c>
      <c r="GF16" s="4" t="n">
        <f aca="false">GF4/GF7*100</f>
        <v>10.4486635177907</v>
      </c>
      <c r="GG16" s="4" t="n">
        <f aca="false">GG4/GG7*100</f>
        <v>21.6343239707744</v>
      </c>
      <c r="GH16" s="4" t="n">
        <f aca="false">GH4/GH7*100</f>
        <v>19.3926577626541</v>
      </c>
      <c r="GI16" s="4" t="n">
        <f aca="false">GI4/GI7*100</f>
        <v>25.7351044610727</v>
      </c>
      <c r="GJ16" s="4" t="n">
        <f aca="false">GJ4/GJ7*100</f>
        <v>24.0381168164982</v>
      </c>
      <c r="GK16" s="4" t="n">
        <f aca="false">GK4/GK7*100</f>
        <v>24.9540141366312</v>
      </c>
      <c r="GL16" s="4" t="n">
        <f aca="false">GL4/GL7*100</f>
        <v>15.8120052838805</v>
      </c>
      <c r="GM16" s="4" t="n">
        <f aca="false">GM4/GM7*100</f>
        <v>12.1335027447401</v>
      </c>
      <c r="GN16" s="4" t="n">
        <f aca="false">GN4/GN7*100</f>
        <v>22.9987941019612</v>
      </c>
      <c r="GO16" s="4" t="n">
        <f aca="false">GO4/GO7*100</f>
        <v>21.4187853944479</v>
      </c>
      <c r="GP16" s="4" t="n">
        <f aca="false">GP4/GP7*100</f>
        <v>39.7016362447449</v>
      </c>
      <c r="GQ16" s="4" t="n">
        <f aca="false">GQ4/GQ7*100</f>
        <v>15.955335676689</v>
      </c>
      <c r="GR16" s="4" t="n">
        <f aca="false">GR4/GR7*100</f>
        <v>16.7579366585846</v>
      </c>
      <c r="GS16" s="4" t="n">
        <f aca="false">GS4/GS7*100</f>
        <v>16.6787798329542</v>
      </c>
      <c r="GT16" s="4" t="n">
        <f aca="false">GT4/GT7*100</f>
        <v>20.1672748976939</v>
      </c>
      <c r="GU16" s="4" t="n">
        <f aca="false">GU4/GU7*100</f>
        <v>18.3968067686732</v>
      </c>
      <c r="GV16" s="4" t="n">
        <f aca="false">GV4/GV7*100</f>
        <v>16.4944096761607</v>
      </c>
      <c r="GW16" s="4" t="n">
        <f aca="false">GW4/GW7*100</f>
        <v>14.4447666232381</v>
      </c>
      <c r="GX16" s="4" t="n">
        <f aca="false">GX4/GX7*100</f>
        <v>12.2300940799077</v>
      </c>
      <c r="GY16" s="4" t="n">
        <f aca="false">GY4/GY7*100</f>
        <v>30.7593550529379</v>
      </c>
      <c r="GZ16" s="4" t="n">
        <f aca="false">GZ4/GZ7*100</f>
        <v>13.5944927640876</v>
      </c>
      <c r="HA16" s="1" t="n">
        <f aca="false">HA4/HA7*100</f>
        <v>15.6968384366055</v>
      </c>
      <c r="HB16" s="4" t="n">
        <f aca="false">AVERAGE(FY16:HA16)</f>
        <v>20.7066605729647</v>
      </c>
      <c r="HC16" s="4" t="n">
        <f aca="false">HB16</f>
        <v>20.7066605729647</v>
      </c>
      <c r="HD16" s="4" t="n">
        <f aca="false">HC16</f>
        <v>20.7066605729647</v>
      </c>
      <c r="HE16" s="4" t="n">
        <f aca="false">HD16</f>
        <v>20.7066605729647</v>
      </c>
      <c r="HF16" s="4" t="n">
        <f aca="false">HE16</f>
        <v>20.7066605729647</v>
      </c>
      <c r="HG16" s="4" t="n">
        <f aca="false">HF16</f>
        <v>20.7066605729647</v>
      </c>
      <c r="HH16" s="4" t="n">
        <f aca="false">HG16</f>
        <v>20.7066605729647</v>
      </c>
      <c r="HI16" s="4" t="n">
        <f aca="false">HH16</f>
        <v>20.7066605729647</v>
      </c>
      <c r="HJ16" s="4" t="n">
        <f aca="false">HI16</f>
        <v>20.7066605729647</v>
      </c>
      <c r="HK16" s="4" t="n">
        <f aca="false">HJ16</f>
        <v>20.7066605729647</v>
      </c>
      <c r="HL16" s="4" t="n">
        <f aca="false">HK16</f>
        <v>20.7066605729647</v>
      </c>
      <c r="HM16" s="4" t="n">
        <f aca="false">HL16</f>
        <v>20.7066605729647</v>
      </c>
      <c r="HN16" s="4" t="n">
        <f aca="false">HM16</f>
        <v>20.7066605729647</v>
      </c>
      <c r="HO16" s="4" t="n">
        <f aca="false">HN16</f>
        <v>20.7066605729647</v>
      </c>
      <c r="HP16" s="4" t="n">
        <f aca="false">HO16</f>
        <v>20.7066605729647</v>
      </c>
      <c r="HQ16" s="4" t="n">
        <f aca="false">HP16</f>
        <v>20.7066605729647</v>
      </c>
      <c r="HR16" s="4" t="n">
        <f aca="false">HQ16</f>
        <v>20.7066605729647</v>
      </c>
      <c r="HS16" s="4" t="n">
        <f aca="false">HR16</f>
        <v>20.7066605729647</v>
      </c>
      <c r="HT16" s="4" t="n">
        <f aca="false">HS16</f>
        <v>20.7066605729647</v>
      </c>
      <c r="HU16" s="4" t="n">
        <f aca="false">HT16</f>
        <v>20.7066605729647</v>
      </c>
      <c r="HV16" s="4" t="n">
        <f aca="false">HU16</f>
        <v>20.7066605729647</v>
      </c>
      <c r="HW16" s="4" t="n">
        <f aca="false">HV16</f>
        <v>20.7066605729647</v>
      </c>
      <c r="HX16" s="4" t="n">
        <f aca="false">HW16</f>
        <v>20.7066605729647</v>
      </c>
      <c r="HY16" s="4" t="n">
        <f aca="false">HX16</f>
        <v>20.7066605729647</v>
      </c>
      <c r="HZ16" s="4" t="n">
        <f aca="false">HY16</f>
        <v>20.7066605729647</v>
      </c>
      <c r="IA16" s="4" t="n">
        <f aca="false">HZ16</f>
        <v>20.7066605729647</v>
      </c>
      <c r="IB16" s="4" t="n">
        <f aca="false">IA16</f>
        <v>20.7066605729647</v>
      </c>
      <c r="IC16" s="4" t="n">
        <f aca="false">IB16</f>
        <v>20.7066605729647</v>
      </c>
      <c r="ID16" s="4" t="n">
        <f aca="false">IC16</f>
        <v>20.7066605729647</v>
      </c>
      <c r="IE16" s="4" t="n">
        <f aca="false">ID16</f>
        <v>20.7066605729647</v>
      </c>
      <c r="IF16" s="4" t="n">
        <f aca="false">IE16</f>
        <v>20.7066605729647</v>
      </c>
      <c r="IG16" s="4" t="n">
        <f aca="false">IF16</f>
        <v>20.7066605729647</v>
      </c>
      <c r="IH16" s="4" t="n">
        <f aca="false">IG16</f>
        <v>20.7066605729647</v>
      </c>
      <c r="II16" s="4" t="n">
        <f aca="false">IH16</f>
        <v>20.7066605729647</v>
      </c>
      <c r="IJ16" s="4" t="n">
        <f aca="false">II16</f>
        <v>20.7066605729647</v>
      </c>
      <c r="IK16" s="4" t="n">
        <f aca="false">IJ16</f>
        <v>20.7066605729647</v>
      </c>
      <c r="IL16" s="4" t="n">
        <f aca="false">IK16</f>
        <v>20.7066605729647</v>
      </c>
      <c r="IM16" s="4" t="n">
        <f aca="false">IL16</f>
        <v>20.7066605729647</v>
      </c>
      <c r="IN16" s="4" t="n">
        <f aca="false">IM16</f>
        <v>20.7066605729647</v>
      </c>
      <c r="IO16" s="4" t="n">
        <f aca="false">IN16</f>
        <v>20.7066605729647</v>
      </c>
      <c r="IP16" s="4" t="n">
        <f aca="false">IO16</f>
        <v>20.7066605729647</v>
      </c>
      <c r="IQ16" s="4" t="n">
        <f aca="false">IP16</f>
        <v>20.7066605729647</v>
      </c>
      <c r="IR16" s="4" t="n">
        <f aca="false">IQ16</f>
        <v>20.7066605729647</v>
      </c>
      <c r="IS16" s="4" t="n">
        <f aca="false">IR16</f>
        <v>20.7066605729647</v>
      </c>
      <c r="IT16" s="4" t="n">
        <f aca="false">IS16</f>
        <v>20.7066605729647</v>
      </c>
      <c r="IU16" s="4" t="n">
        <f aca="false">IT16</f>
        <v>20.7066605729647</v>
      </c>
      <c r="IV16" s="4" t="n">
        <f aca="false">IU16</f>
        <v>20.7066605729647</v>
      </c>
      <c r="IW16" s="4" t="n">
        <f aca="false">IV16</f>
        <v>20.7066605729647</v>
      </c>
      <c r="IX16" s="4" t="n">
        <f aca="false">IW16</f>
        <v>20.7066605729647</v>
      </c>
      <c r="IY16" s="4" t="n">
        <f aca="false">IX16</f>
        <v>20.7066605729647</v>
      </c>
      <c r="IZ16" s="4" t="n">
        <f aca="false">IY16</f>
        <v>20.7066605729647</v>
      </c>
      <c r="JA16" s="4" t="n">
        <f aca="false">IZ16</f>
        <v>20.7066605729647</v>
      </c>
      <c r="JB16" s="4" t="n">
        <f aca="false">JA16</f>
        <v>20.7066605729647</v>
      </c>
      <c r="JC16" s="4" t="n">
        <f aca="false">JB16</f>
        <v>20.7066605729647</v>
      </c>
      <c r="JD16" s="4" t="n">
        <f aca="false">JC16</f>
        <v>20.7066605729647</v>
      </c>
      <c r="JE16" s="4" t="n">
        <f aca="false">JD16</f>
        <v>20.7066605729647</v>
      </c>
      <c r="JF16" s="4" t="n">
        <f aca="false">JE16</f>
        <v>20.7066605729647</v>
      </c>
      <c r="JG16" s="4" t="n">
        <f aca="false">JF16</f>
        <v>20.7066605729647</v>
      </c>
      <c r="JH16" s="4" t="n">
        <f aca="false">JG16</f>
        <v>20.7066605729647</v>
      </c>
      <c r="JI16" s="4" t="n">
        <f aca="false">JH16</f>
        <v>20.7066605729647</v>
      </c>
      <c r="JJ16" s="4" t="n">
        <f aca="false">JI16</f>
        <v>20.7066605729647</v>
      </c>
      <c r="JK16" s="4" t="n">
        <f aca="false">JJ16</f>
        <v>20.7066605729647</v>
      </c>
      <c r="JL16" s="4" t="n">
        <f aca="false">JK16</f>
        <v>20.7066605729647</v>
      </c>
      <c r="JM16" s="4" t="n">
        <f aca="false">JL16</f>
        <v>20.7066605729647</v>
      </c>
      <c r="JN16" s="4" t="n">
        <f aca="false">JM16</f>
        <v>20.7066605729647</v>
      </c>
      <c r="JO16" s="4" t="n">
        <f aca="false">JN16</f>
        <v>20.7066605729647</v>
      </c>
      <c r="JP16" s="4" t="n">
        <f aca="false">JO16</f>
        <v>20.7066605729647</v>
      </c>
      <c r="JQ16" s="4" t="n">
        <f aca="false">JP16</f>
        <v>20.7066605729647</v>
      </c>
      <c r="JR16" s="4" t="n">
        <f aca="false">JQ16</f>
        <v>20.7066605729647</v>
      </c>
      <c r="JS16" s="4" t="n">
        <f aca="false">JR16</f>
        <v>20.7066605729647</v>
      </c>
      <c r="JT16" s="4" t="n">
        <f aca="false">JS16</f>
        <v>20.7066605729647</v>
      </c>
      <c r="JU16" s="4" t="n">
        <f aca="false">JT16</f>
        <v>20.7066605729647</v>
      </c>
      <c r="JV16" s="4" t="n">
        <f aca="false">JU16</f>
        <v>20.7066605729647</v>
      </c>
      <c r="JW16" s="4" t="n">
        <f aca="false">JV16</f>
        <v>20.7066605729647</v>
      </c>
      <c r="JX16" s="4" t="n">
        <f aca="false">JW16</f>
        <v>20.7066605729647</v>
      </c>
      <c r="JY16" s="4" t="n">
        <f aca="false">JX16</f>
        <v>20.7066605729647</v>
      </c>
      <c r="JZ16" s="4" t="n">
        <f aca="false">JY16</f>
        <v>20.7066605729647</v>
      </c>
      <c r="KA16" s="4" t="n">
        <f aca="false">JZ16</f>
        <v>20.7066605729647</v>
      </c>
      <c r="KB16" s="4" t="n">
        <f aca="false">KA16</f>
        <v>20.7066605729647</v>
      </c>
      <c r="KC16" s="4" t="n">
        <f aca="false">KB16</f>
        <v>20.7066605729647</v>
      </c>
      <c r="KD16" s="4" t="n">
        <f aca="false">KC16</f>
        <v>20.7066605729647</v>
      </c>
      <c r="KE16" s="4" t="n">
        <f aca="false">KD16</f>
        <v>20.7066605729647</v>
      </c>
      <c r="KF16" s="4" t="n">
        <f aca="false">KE16</f>
        <v>20.7066605729647</v>
      </c>
      <c r="KG16" s="4" t="n">
        <f aca="false">KF16</f>
        <v>20.7066605729647</v>
      </c>
      <c r="KH16" s="4" t="n">
        <f aca="false">KG16</f>
        <v>20.7066605729647</v>
      </c>
      <c r="KI16" s="4" t="n">
        <f aca="false">KH16</f>
        <v>20.7066605729647</v>
      </c>
      <c r="KJ16" s="4" t="n">
        <f aca="false">KI16</f>
        <v>20.7066605729647</v>
      </c>
      <c r="KK16" s="4" t="n">
        <f aca="false">KJ16</f>
        <v>20.7066605729647</v>
      </c>
      <c r="KL16" s="4" t="n">
        <f aca="false">KK16</f>
        <v>20.7066605729647</v>
      </c>
      <c r="KM16" s="4" t="n">
        <f aca="false">KL16</f>
        <v>20.7066605729647</v>
      </c>
      <c r="KN16" s="4" t="n">
        <f aca="false">KM16</f>
        <v>20.7066605729647</v>
      </c>
      <c r="KO16" s="4" t="n">
        <f aca="false">KN16</f>
        <v>20.7066605729647</v>
      </c>
      <c r="KP16" s="4" t="n">
        <f aca="false">KO16</f>
        <v>20.7066605729647</v>
      </c>
      <c r="KQ16" s="4" t="n">
        <f aca="false">KP16</f>
        <v>20.7066605729647</v>
      </c>
      <c r="KR16" s="4" t="n">
        <f aca="false">KQ16</f>
        <v>20.7066605729647</v>
      </c>
      <c r="KS16" s="4" t="n">
        <f aca="false">KR16</f>
        <v>20.7066605729647</v>
      </c>
    </row>
    <row r="17" customFormat="false" ht="12.85" hidden="false" customHeight="false" outlineLevel="0" collapsed="false">
      <c r="AB17" s="10" t="n">
        <f aca="false">AB5/AB7*100</f>
        <v>44.0875279421109</v>
      </c>
      <c r="AC17" s="10" t="n">
        <f aca="false">AC5/AC7*100</f>
        <v>41.454612112775</v>
      </c>
      <c r="AD17" s="10" t="n">
        <f aca="false">AD5/AD7*100</f>
        <v>52.3212283464925</v>
      </c>
      <c r="AE17" s="10" t="n">
        <f aca="false">AE5/AE7*100</f>
        <v>40.368474964669</v>
      </c>
      <c r="AF17" s="10" t="n">
        <f aca="false">AF5/AF7*100</f>
        <v>34.6631295093075</v>
      </c>
      <c r="AG17" s="10" t="n">
        <f aca="false">AG5/AG7*100</f>
        <v>48.4101906232785</v>
      </c>
      <c r="AH17" s="10" t="n">
        <f aca="false">AH5/AH7*100</f>
        <v>51.3000470188323</v>
      </c>
      <c r="AI17" s="10" t="n">
        <f aca="false">AI5/AI7*100</f>
        <v>60.0024012772564</v>
      </c>
      <c r="AJ17" s="10" t="n">
        <f aca="false">AJ5/AJ7*100</f>
        <v>47.4835357117142</v>
      </c>
      <c r="AK17" s="10" t="n">
        <f aca="false">AK5/AK7*100</f>
        <v>44.4267854678368</v>
      </c>
      <c r="AL17" s="10" t="n">
        <f aca="false">AL5/AL7*100</f>
        <v>54.2344413950641</v>
      </c>
      <c r="AM17" s="10" t="n">
        <f aca="false">AM5/AM7*100</f>
        <v>56.4254446636657</v>
      </c>
      <c r="AN17" s="10" t="n">
        <f aca="false">AN5/AN7*100</f>
        <v>42.1121421940163</v>
      </c>
      <c r="AO17" s="10" t="n">
        <f aca="false">AO5/AO7*100</f>
        <v>40.2523667995405</v>
      </c>
      <c r="AP17" s="10" t="n">
        <f aca="false">AP5/AP7*100</f>
        <v>39.1824548835762</v>
      </c>
      <c r="AQ17" s="10" t="n">
        <f aca="false">AQ5/AQ7*100</f>
        <v>64.9974366621909</v>
      </c>
      <c r="AR17" s="10" t="n">
        <f aca="false">AR5/AR7*100</f>
        <v>37.30086455769</v>
      </c>
      <c r="AS17" s="10" t="n">
        <f aca="false">AS5/AS7*100</f>
        <v>39.8780308907439</v>
      </c>
      <c r="AT17" s="10" t="n">
        <f aca="false">AT5/AT7*100</f>
        <v>50.0332667343427</v>
      </c>
      <c r="AU17" s="10" t="n">
        <f aca="false">AU5/AU7*100</f>
        <v>51.3431508674502</v>
      </c>
      <c r="AV17" s="10" t="n">
        <f aca="false">AV5/AV7*100</f>
        <v>41.8280017097845</v>
      </c>
      <c r="AW17" s="10" t="n">
        <f aca="false">AW5/AW7*100</f>
        <v>45.3560107134032</v>
      </c>
      <c r="AX17" s="10" t="n">
        <f aca="false">AX5/AX7*100</f>
        <v>47.8713537102725</v>
      </c>
      <c r="AY17" s="10" t="n">
        <f aca="false">AY5/AY7*100</f>
        <v>50.5592045659375</v>
      </c>
      <c r="AZ17" s="10" t="n">
        <f aca="false">AZ5/AZ7*100</f>
        <v>53.4379398984552</v>
      </c>
      <c r="BA17" s="10" t="n">
        <f aca="false">BA5/BA7*100</f>
        <v>56.5286425436455</v>
      </c>
      <c r="BB17" s="10" t="n">
        <f aca="false">BB5/BB7*100</f>
        <v>42.7927496726938</v>
      </c>
      <c r="BC17" s="10" t="n">
        <f aca="false">BC5/BC7*100</f>
        <v>50.550039687151</v>
      </c>
      <c r="BD17" s="1" t="n">
        <f aca="false">BD5/BD7*100</f>
        <v>44.1735141687863</v>
      </c>
      <c r="BE17" s="10" t="n">
        <f aca="false">AVERAGE(AB17:BD17)</f>
        <v>47.3577582514718</v>
      </c>
      <c r="BF17" s="10" t="n">
        <f aca="false">BE17</f>
        <v>47.3577582514718</v>
      </c>
      <c r="BG17" s="10" t="n">
        <f aca="false">BF17</f>
        <v>47.3577582514718</v>
      </c>
      <c r="BH17" s="10" t="n">
        <f aca="false">BG17</f>
        <v>47.3577582514718</v>
      </c>
      <c r="BI17" s="10" t="n">
        <f aca="false">BH17</f>
        <v>47.3577582514718</v>
      </c>
      <c r="BJ17" s="10" t="n">
        <f aca="false">BI17</f>
        <v>47.3577582514718</v>
      </c>
      <c r="BK17" s="10" t="n">
        <f aca="false">BJ17</f>
        <v>47.3577582514718</v>
      </c>
      <c r="BL17" s="10" t="n">
        <f aca="false">BK17</f>
        <v>47.3577582514718</v>
      </c>
      <c r="BM17" s="10" t="n">
        <f aca="false">BL17</f>
        <v>47.3577582514718</v>
      </c>
      <c r="BN17" s="10" t="n">
        <f aca="false">BM17</f>
        <v>47.3577582514718</v>
      </c>
      <c r="BO17" s="10" t="n">
        <f aca="false">BN17</f>
        <v>47.3577582514718</v>
      </c>
      <c r="BP17" s="10" t="n">
        <f aca="false">BO17</f>
        <v>47.3577582514718</v>
      </c>
      <c r="BQ17" s="10" t="n">
        <f aca="false">BP17</f>
        <v>47.3577582514718</v>
      </c>
      <c r="BR17" s="10" t="n">
        <f aca="false">BQ17</f>
        <v>47.3577582514718</v>
      </c>
      <c r="BS17" s="10" t="n">
        <f aca="false">BR17</f>
        <v>47.3577582514718</v>
      </c>
      <c r="BT17" s="10" t="n">
        <f aca="false">BS17</f>
        <v>47.3577582514718</v>
      </c>
      <c r="BU17" s="10" t="n">
        <f aca="false">BT17</f>
        <v>47.3577582514718</v>
      </c>
      <c r="BV17" s="10" t="n">
        <f aca="false">BU17</f>
        <v>47.3577582514718</v>
      </c>
      <c r="BW17" s="10" t="n">
        <f aca="false">BV17</f>
        <v>47.3577582514718</v>
      </c>
      <c r="BX17" s="10" t="n">
        <f aca="false">BW17</f>
        <v>47.3577582514718</v>
      </c>
      <c r="BY17" s="10" t="n">
        <f aca="false">BX17</f>
        <v>47.3577582514718</v>
      </c>
      <c r="BZ17" s="10" t="n">
        <f aca="false">BY17</f>
        <v>47.3577582514718</v>
      </c>
      <c r="CA17" s="10" t="n">
        <f aca="false">BZ17</f>
        <v>47.3577582514718</v>
      </c>
      <c r="CB17" s="10" t="n">
        <f aca="false">CA17</f>
        <v>47.3577582514718</v>
      </c>
      <c r="CC17" s="10" t="n">
        <f aca="false">CB17</f>
        <v>47.3577582514718</v>
      </c>
      <c r="CD17" s="10" t="n">
        <f aca="false">CC17</f>
        <v>47.3577582514718</v>
      </c>
      <c r="CE17" s="10" t="n">
        <f aca="false">CD17</f>
        <v>47.3577582514718</v>
      </c>
      <c r="CF17" s="10" t="n">
        <f aca="false">CE17</f>
        <v>47.3577582514718</v>
      </c>
      <c r="CG17" s="10" t="n">
        <f aca="false">CF17</f>
        <v>47.3577582514718</v>
      </c>
      <c r="CH17" s="10" t="n">
        <f aca="false">CG17</f>
        <v>47.3577582514718</v>
      </c>
      <c r="CI17" s="10" t="n">
        <f aca="false">CH17</f>
        <v>47.3577582514718</v>
      </c>
      <c r="CJ17" s="10" t="n">
        <f aca="false">CI17</f>
        <v>47.3577582514718</v>
      </c>
      <c r="CK17" s="10" t="n">
        <f aca="false">CJ17</f>
        <v>47.3577582514718</v>
      </c>
      <c r="CL17" s="10" t="n">
        <f aca="false">CK17</f>
        <v>47.3577582514718</v>
      </c>
      <c r="CM17" s="10" t="n">
        <f aca="false">CL17</f>
        <v>47.3577582514718</v>
      </c>
      <c r="CN17" s="10" t="n">
        <f aca="false">CM17</f>
        <v>47.3577582514718</v>
      </c>
      <c r="CO17" s="10" t="n">
        <f aca="false">CN17</f>
        <v>47.3577582514718</v>
      </c>
      <c r="CP17" s="10" t="n">
        <f aca="false">CO17</f>
        <v>47.3577582514718</v>
      </c>
      <c r="CQ17" s="10" t="n">
        <f aca="false">CP17</f>
        <v>47.3577582514718</v>
      </c>
      <c r="CR17" s="10" t="n">
        <f aca="false">CQ17</f>
        <v>47.3577582514718</v>
      </c>
      <c r="CS17" s="10" t="n">
        <f aca="false">CR17</f>
        <v>47.3577582514718</v>
      </c>
      <c r="CT17" s="10" t="n">
        <f aca="false">CS17</f>
        <v>47.3577582514718</v>
      </c>
      <c r="CU17" s="10" t="n">
        <f aca="false">CT17</f>
        <v>47.3577582514718</v>
      </c>
      <c r="CV17" s="10" t="n">
        <f aca="false">CU17</f>
        <v>47.3577582514718</v>
      </c>
      <c r="CW17" s="10" t="n">
        <f aca="false">CV17</f>
        <v>47.3577582514718</v>
      </c>
      <c r="CX17" s="10" t="n">
        <f aca="false">CW17</f>
        <v>47.3577582514718</v>
      </c>
      <c r="CY17" s="10" t="n">
        <f aca="false">CX17</f>
        <v>47.3577582514718</v>
      </c>
      <c r="CZ17" s="10" t="n">
        <f aca="false">CY17</f>
        <v>47.3577582514718</v>
      </c>
      <c r="DA17" s="10" t="n">
        <f aca="false">CZ17</f>
        <v>47.3577582514718</v>
      </c>
      <c r="DB17" s="10" t="n">
        <f aca="false">DA17</f>
        <v>47.3577582514718</v>
      </c>
      <c r="DC17" s="10" t="n">
        <f aca="false">DB17</f>
        <v>47.3577582514718</v>
      </c>
      <c r="DD17" s="10" t="n">
        <f aca="false">DC17</f>
        <v>47.3577582514718</v>
      </c>
      <c r="DE17" s="10" t="n">
        <f aca="false">DD17</f>
        <v>47.3577582514718</v>
      </c>
      <c r="DF17" s="10" t="n">
        <f aca="false">DE17</f>
        <v>47.3577582514718</v>
      </c>
      <c r="DG17" s="10" t="n">
        <f aca="false">DF17</f>
        <v>47.3577582514718</v>
      </c>
      <c r="DH17" s="10" t="n">
        <f aca="false">DG17</f>
        <v>47.3577582514718</v>
      </c>
      <c r="DI17" s="10" t="n">
        <f aca="false">DH17</f>
        <v>47.3577582514718</v>
      </c>
      <c r="DJ17" s="10" t="n">
        <f aca="false">DI17</f>
        <v>47.3577582514718</v>
      </c>
      <c r="DK17" s="10" t="n">
        <f aca="false">DJ17</f>
        <v>47.3577582514718</v>
      </c>
      <c r="DL17" s="10" t="n">
        <f aca="false">DK17</f>
        <v>47.3577582514718</v>
      </c>
      <c r="DM17" s="10" t="n">
        <f aca="false">DL17</f>
        <v>47.3577582514718</v>
      </c>
      <c r="DN17" s="10" t="n">
        <f aca="false">DM17</f>
        <v>47.3577582514718</v>
      </c>
      <c r="DO17" s="10" t="n">
        <f aca="false">DN17</f>
        <v>47.3577582514718</v>
      </c>
      <c r="DP17" s="10" t="n">
        <f aca="false">DO17</f>
        <v>47.3577582514718</v>
      </c>
      <c r="DQ17" s="10" t="n">
        <f aca="false">DP17</f>
        <v>47.3577582514718</v>
      </c>
      <c r="DR17" s="10" t="n">
        <f aca="false">DQ17</f>
        <v>47.3577582514718</v>
      </c>
      <c r="DS17" s="10" t="n">
        <f aca="false">DR17</f>
        <v>47.3577582514718</v>
      </c>
      <c r="DT17" s="10" t="n">
        <f aca="false">DS17</f>
        <v>47.3577582514718</v>
      </c>
      <c r="DU17" s="10" t="n">
        <f aca="false">DT17</f>
        <v>47.3577582514718</v>
      </c>
      <c r="DV17" s="10" t="n">
        <f aca="false">DU17</f>
        <v>47.3577582514718</v>
      </c>
      <c r="DW17" s="10" t="n">
        <f aca="false">DV17</f>
        <v>47.3577582514718</v>
      </c>
      <c r="DX17" s="10" t="n">
        <f aca="false">DW17</f>
        <v>47.3577582514718</v>
      </c>
      <c r="DY17" s="10" t="n">
        <f aca="false">DX17</f>
        <v>47.3577582514718</v>
      </c>
      <c r="DZ17" s="10" t="n">
        <f aca="false">DY17</f>
        <v>47.3577582514718</v>
      </c>
      <c r="EA17" s="10" t="n">
        <f aca="false">DZ17</f>
        <v>47.3577582514718</v>
      </c>
      <c r="EB17" s="10" t="n">
        <f aca="false">EA17</f>
        <v>47.3577582514718</v>
      </c>
      <c r="EC17" s="10" t="n">
        <f aca="false">EB17</f>
        <v>47.3577582514718</v>
      </c>
      <c r="ED17" s="10" t="n">
        <f aca="false">EC17</f>
        <v>47.3577582514718</v>
      </c>
      <c r="EE17" s="10" t="n">
        <f aca="false">ED17</f>
        <v>47.3577582514718</v>
      </c>
      <c r="EF17" s="10" t="n">
        <f aca="false">EE17</f>
        <v>47.3577582514718</v>
      </c>
      <c r="EG17" s="10" t="n">
        <f aca="false">EF17</f>
        <v>47.3577582514718</v>
      </c>
      <c r="EH17" s="10" t="n">
        <f aca="false">EG17</f>
        <v>47.3577582514718</v>
      </c>
      <c r="EI17" s="10" t="n">
        <f aca="false">EH17</f>
        <v>47.3577582514718</v>
      </c>
      <c r="EJ17" s="10" t="n">
        <f aca="false">EI17</f>
        <v>47.3577582514718</v>
      </c>
      <c r="EK17" s="10" t="n">
        <f aca="false">EJ17</f>
        <v>47.3577582514718</v>
      </c>
      <c r="EL17" s="10" t="n">
        <f aca="false">EK17</f>
        <v>47.3577582514718</v>
      </c>
      <c r="EM17" s="10" t="n">
        <f aca="false">EL17</f>
        <v>47.3577582514718</v>
      </c>
      <c r="EN17" s="10" t="n">
        <f aca="false">EM17</f>
        <v>47.3577582514718</v>
      </c>
      <c r="EO17" s="10" t="n">
        <f aca="false">EN17</f>
        <v>47.3577582514718</v>
      </c>
      <c r="EP17" s="10" t="n">
        <f aca="false">EO17</f>
        <v>47.3577582514718</v>
      </c>
      <c r="EQ17" s="10" t="n">
        <f aca="false">EP17</f>
        <v>47.3577582514718</v>
      </c>
      <c r="ER17" s="10" t="n">
        <f aca="false">EQ17</f>
        <v>47.3577582514718</v>
      </c>
      <c r="ES17" s="10" t="n">
        <f aca="false">ER17</f>
        <v>47.3577582514718</v>
      </c>
      <c r="ET17" s="10" t="n">
        <f aca="false">ES17</f>
        <v>47.3577582514718</v>
      </c>
      <c r="EU17" s="10" t="n">
        <f aca="false">ET17</f>
        <v>47.3577582514718</v>
      </c>
      <c r="EV17" s="10" t="n">
        <f aca="false">EU17</f>
        <v>47.3577582514718</v>
      </c>
      <c r="EW17" s="10"/>
      <c r="FY17" s="10" t="n">
        <f aca="false">FY5/FY7*100</f>
        <v>63.4138655437874</v>
      </c>
      <c r="FZ17" s="10" t="n">
        <f aca="false">FZ5/FZ7*100</f>
        <v>56.1769970520412</v>
      </c>
      <c r="GA17" s="10" t="n">
        <f aca="false">GA5/GA7*100</f>
        <v>89.1269432432575</v>
      </c>
      <c r="GB17" s="10" t="n">
        <f aca="false">GB5/GB7*100</f>
        <v>81.8993243139016</v>
      </c>
      <c r="GC17" s="10" t="n">
        <f aca="false">GC5/GC7*100</f>
        <v>39.0223009723983</v>
      </c>
      <c r="GD17" s="10" t="n">
        <f aca="false">GD5/GD7*100</f>
        <v>55.6198472118701</v>
      </c>
      <c r="GE17" s="10" t="n">
        <f aca="false">GE5/GE7*100</f>
        <v>55.5391677559983</v>
      </c>
      <c r="GF17" s="10" t="n">
        <f aca="false">GF5/GF7*100</f>
        <v>52.4021060036371</v>
      </c>
      <c r="GG17" s="10" t="n">
        <f aca="false">GG5/GG7*100</f>
        <v>50.8950801417568</v>
      </c>
      <c r="GH17" s="10" t="n">
        <f aca="false">GH5/GH7*100</f>
        <v>71.8909489834594</v>
      </c>
      <c r="GI17" s="10" t="n">
        <f aca="false">GI5/GI7*100</f>
        <v>70.8167488375561</v>
      </c>
      <c r="GJ17" s="10" t="n">
        <f aca="false">GJ5/GJ7*100</f>
        <v>72.3076415380338</v>
      </c>
      <c r="GK17" s="10" t="n">
        <f aca="false">GK5/GK7*100</f>
        <v>62.3484774647392</v>
      </c>
      <c r="GL17" s="10" t="n">
        <f aca="false">GL5/GL7*100</f>
        <v>38.0102105372014</v>
      </c>
      <c r="GM17" s="10" t="n">
        <f aca="false">GM5/GM7*100</f>
        <v>80.6874886499427</v>
      </c>
      <c r="GN17" s="10" t="n">
        <f aca="false">GN5/GN7*100</f>
        <v>52.6487327457336</v>
      </c>
      <c r="GO17" s="10" t="n">
        <f aca="false">GO5/GO7*100</f>
        <v>54.8039220088861</v>
      </c>
      <c r="GP17" s="10" t="n">
        <f aca="false">GP5/GP7*100</f>
        <v>64.8674032964813</v>
      </c>
      <c r="GQ17" s="10" t="n">
        <f aca="false">GQ5/GQ7*100</f>
        <v>63.6870443556903</v>
      </c>
      <c r="GR17" s="10" t="n">
        <f aca="false">GR5/GR7*100</f>
        <v>68.3926182215711</v>
      </c>
      <c r="GS17" s="10" t="n">
        <f aca="false">GS5/GS7*100</f>
        <v>46.8280376524752</v>
      </c>
      <c r="GT17" s="10" t="n">
        <f aca="false">GT5/GT7*100</f>
        <v>49.1055086104809</v>
      </c>
      <c r="GU17" s="10" t="n">
        <f aca="false">GU5/GU7*100</f>
        <v>48.0018045479868</v>
      </c>
      <c r="GV17" s="10" t="n">
        <f aca="false">GV5/GV7*100</f>
        <v>46.8158563995473</v>
      </c>
      <c r="GW17" s="10" t="n">
        <f aca="false">GW5/GW7*100</f>
        <v>45.5381155991947</v>
      </c>
      <c r="GX17" s="10" t="n">
        <f aca="false">GX5/GX7*100</f>
        <v>44.1574959522767</v>
      </c>
      <c r="GY17" s="10" t="n">
        <f aca="false">GY5/GY7*100</f>
        <v>36.858802959101</v>
      </c>
      <c r="GZ17" s="10" t="n">
        <f aca="false">GZ5/GZ7*100</f>
        <v>46.8789473402616</v>
      </c>
      <c r="HA17" s="1" t="n">
        <f aca="false">HA5/HA7*100</f>
        <v>37.3599224797453</v>
      </c>
      <c r="HB17" s="10" t="n">
        <f aca="false">AVERAGE(FY17:HA17)</f>
        <v>56.7621158765177</v>
      </c>
      <c r="HC17" s="10" t="n">
        <f aca="false">HB17</f>
        <v>56.7621158765177</v>
      </c>
      <c r="HD17" s="10" t="n">
        <f aca="false">HC17</f>
        <v>56.7621158765177</v>
      </c>
      <c r="HE17" s="10" t="n">
        <f aca="false">HD17</f>
        <v>56.7621158765177</v>
      </c>
      <c r="HF17" s="10" t="n">
        <f aca="false">HE17</f>
        <v>56.7621158765177</v>
      </c>
      <c r="HG17" s="10" t="n">
        <f aca="false">HF17</f>
        <v>56.7621158765177</v>
      </c>
      <c r="HH17" s="10" t="n">
        <f aca="false">HG17</f>
        <v>56.7621158765177</v>
      </c>
      <c r="HI17" s="10" t="n">
        <f aca="false">HH17</f>
        <v>56.7621158765177</v>
      </c>
      <c r="HJ17" s="10" t="n">
        <f aca="false">HI17</f>
        <v>56.7621158765177</v>
      </c>
      <c r="HK17" s="10" t="n">
        <f aca="false">HJ17</f>
        <v>56.7621158765177</v>
      </c>
      <c r="HL17" s="10" t="n">
        <f aca="false">HK17</f>
        <v>56.7621158765177</v>
      </c>
      <c r="HM17" s="10" t="n">
        <f aca="false">HL17</f>
        <v>56.7621158765177</v>
      </c>
      <c r="HN17" s="10" t="n">
        <f aca="false">HM17</f>
        <v>56.7621158765177</v>
      </c>
      <c r="HO17" s="10" t="n">
        <f aca="false">HN17</f>
        <v>56.7621158765177</v>
      </c>
      <c r="HP17" s="10" t="n">
        <f aca="false">HO17</f>
        <v>56.7621158765177</v>
      </c>
      <c r="HQ17" s="10" t="n">
        <f aca="false">HP17</f>
        <v>56.7621158765177</v>
      </c>
      <c r="HR17" s="10" t="n">
        <f aca="false">HQ17</f>
        <v>56.7621158765177</v>
      </c>
      <c r="HS17" s="10" t="n">
        <f aca="false">HR17</f>
        <v>56.7621158765177</v>
      </c>
      <c r="HT17" s="10" t="n">
        <f aca="false">HS17</f>
        <v>56.7621158765177</v>
      </c>
      <c r="HU17" s="10" t="n">
        <f aca="false">HT17</f>
        <v>56.7621158765177</v>
      </c>
      <c r="HV17" s="10" t="n">
        <f aca="false">HU17</f>
        <v>56.7621158765177</v>
      </c>
      <c r="HW17" s="10" t="n">
        <f aca="false">HV17</f>
        <v>56.7621158765177</v>
      </c>
      <c r="HX17" s="10" t="n">
        <f aca="false">HW17</f>
        <v>56.7621158765177</v>
      </c>
      <c r="HY17" s="10" t="n">
        <f aca="false">HX17</f>
        <v>56.7621158765177</v>
      </c>
      <c r="HZ17" s="10" t="n">
        <f aca="false">HY17</f>
        <v>56.7621158765177</v>
      </c>
      <c r="IA17" s="10" t="n">
        <f aca="false">HZ17</f>
        <v>56.7621158765177</v>
      </c>
      <c r="IB17" s="10" t="n">
        <f aca="false">IA17</f>
        <v>56.7621158765177</v>
      </c>
      <c r="IC17" s="10" t="n">
        <f aca="false">IB17</f>
        <v>56.7621158765177</v>
      </c>
      <c r="ID17" s="10" t="n">
        <f aca="false">IC17</f>
        <v>56.7621158765177</v>
      </c>
      <c r="IE17" s="10" t="n">
        <f aca="false">ID17</f>
        <v>56.7621158765177</v>
      </c>
      <c r="IF17" s="10" t="n">
        <f aca="false">IE17</f>
        <v>56.7621158765177</v>
      </c>
      <c r="IG17" s="10" t="n">
        <f aca="false">IF17</f>
        <v>56.7621158765177</v>
      </c>
      <c r="IH17" s="10" t="n">
        <f aca="false">IG17</f>
        <v>56.7621158765177</v>
      </c>
      <c r="II17" s="10" t="n">
        <f aca="false">IH17</f>
        <v>56.7621158765177</v>
      </c>
      <c r="IJ17" s="10" t="n">
        <f aca="false">II17</f>
        <v>56.7621158765177</v>
      </c>
      <c r="IK17" s="10" t="n">
        <f aca="false">IJ17</f>
        <v>56.7621158765177</v>
      </c>
      <c r="IL17" s="10" t="n">
        <f aca="false">IK17</f>
        <v>56.7621158765177</v>
      </c>
      <c r="IM17" s="10" t="n">
        <f aca="false">IL17</f>
        <v>56.7621158765177</v>
      </c>
      <c r="IN17" s="10" t="n">
        <f aca="false">IM17</f>
        <v>56.7621158765177</v>
      </c>
      <c r="IO17" s="10" t="n">
        <f aca="false">IN17</f>
        <v>56.7621158765177</v>
      </c>
      <c r="IP17" s="10" t="n">
        <f aca="false">IO17</f>
        <v>56.7621158765177</v>
      </c>
      <c r="IQ17" s="10" t="n">
        <f aca="false">IP17</f>
        <v>56.7621158765177</v>
      </c>
      <c r="IR17" s="10" t="n">
        <f aca="false">IQ17</f>
        <v>56.7621158765177</v>
      </c>
      <c r="IS17" s="10" t="n">
        <f aca="false">IR17</f>
        <v>56.7621158765177</v>
      </c>
      <c r="IT17" s="10" t="n">
        <f aca="false">IS17</f>
        <v>56.7621158765177</v>
      </c>
      <c r="IU17" s="10" t="n">
        <f aca="false">IT17</f>
        <v>56.7621158765177</v>
      </c>
      <c r="IV17" s="10" t="n">
        <f aca="false">IU17</f>
        <v>56.7621158765177</v>
      </c>
      <c r="IW17" s="10" t="n">
        <f aca="false">IV17</f>
        <v>56.7621158765177</v>
      </c>
      <c r="IX17" s="10" t="n">
        <f aca="false">IW17</f>
        <v>56.7621158765177</v>
      </c>
      <c r="IY17" s="10" t="n">
        <f aca="false">IX17</f>
        <v>56.7621158765177</v>
      </c>
      <c r="IZ17" s="10" t="n">
        <f aca="false">IY17</f>
        <v>56.7621158765177</v>
      </c>
      <c r="JA17" s="10" t="n">
        <f aca="false">IZ17</f>
        <v>56.7621158765177</v>
      </c>
      <c r="JB17" s="10" t="n">
        <f aca="false">JA17</f>
        <v>56.7621158765177</v>
      </c>
      <c r="JC17" s="10" t="n">
        <f aca="false">JB17</f>
        <v>56.7621158765177</v>
      </c>
      <c r="JD17" s="10" t="n">
        <f aca="false">JC17</f>
        <v>56.7621158765177</v>
      </c>
      <c r="JE17" s="10" t="n">
        <f aca="false">JD17</f>
        <v>56.7621158765177</v>
      </c>
      <c r="JF17" s="10" t="n">
        <f aca="false">JE17</f>
        <v>56.7621158765177</v>
      </c>
      <c r="JG17" s="10" t="n">
        <f aca="false">JF17</f>
        <v>56.7621158765177</v>
      </c>
      <c r="JH17" s="10" t="n">
        <f aca="false">JG17</f>
        <v>56.7621158765177</v>
      </c>
      <c r="JI17" s="10" t="n">
        <f aca="false">JH17</f>
        <v>56.7621158765177</v>
      </c>
      <c r="JJ17" s="10" t="n">
        <f aca="false">JI17</f>
        <v>56.7621158765177</v>
      </c>
      <c r="JK17" s="10" t="n">
        <f aca="false">JJ17</f>
        <v>56.7621158765177</v>
      </c>
      <c r="JL17" s="10" t="n">
        <f aca="false">JK17</f>
        <v>56.7621158765177</v>
      </c>
      <c r="JM17" s="10" t="n">
        <f aca="false">JL17</f>
        <v>56.7621158765177</v>
      </c>
      <c r="JN17" s="10" t="n">
        <f aca="false">JM17</f>
        <v>56.7621158765177</v>
      </c>
      <c r="JO17" s="10" t="n">
        <f aca="false">JN17</f>
        <v>56.7621158765177</v>
      </c>
      <c r="JP17" s="10" t="n">
        <f aca="false">JO17</f>
        <v>56.7621158765177</v>
      </c>
      <c r="JQ17" s="10" t="n">
        <f aca="false">JP17</f>
        <v>56.7621158765177</v>
      </c>
      <c r="JR17" s="10" t="n">
        <f aca="false">JQ17</f>
        <v>56.7621158765177</v>
      </c>
      <c r="JS17" s="10" t="n">
        <f aca="false">JR17</f>
        <v>56.7621158765177</v>
      </c>
      <c r="JT17" s="10" t="n">
        <f aca="false">JS17</f>
        <v>56.7621158765177</v>
      </c>
      <c r="JU17" s="10" t="n">
        <f aca="false">JT17</f>
        <v>56.7621158765177</v>
      </c>
      <c r="JV17" s="10" t="n">
        <f aca="false">JU17</f>
        <v>56.7621158765177</v>
      </c>
      <c r="JW17" s="10" t="n">
        <f aca="false">JV17</f>
        <v>56.7621158765177</v>
      </c>
      <c r="JX17" s="10" t="n">
        <f aca="false">JW17</f>
        <v>56.7621158765177</v>
      </c>
      <c r="JY17" s="10" t="n">
        <f aca="false">JX17</f>
        <v>56.7621158765177</v>
      </c>
      <c r="JZ17" s="10" t="n">
        <f aca="false">JY17</f>
        <v>56.7621158765177</v>
      </c>
      <c r="KA17" s="10" t="n">
        <f aca="false">JZ17</f>
        <v>56.7621158765177</v>
      </c>
      <c r="KB17" s="10" t="n">
        <f aca="false">KA17</f>
        <v>56.7621158765177</v>
      </c>
      <c r="KC17" s="10" t="n">
        <f aca="false">KB17</f>
        <v>56.7621158765177</v>
      </c>
      <c r="KD17" s="10" t="n">
        <f aca="false">KC17</f>
        <v>56.7621158765177</v>
      </c>
      <c r="KE17" s="10" t="n">
        <f aca="false">KD17</f>
        <v>56.7621158765177</v>
      </c>
      <c r="KF17" s="10" t="n">
        <f aca="false">KE17</f>
        <v>56.7621158765177</v>
      </c>
      <c r="KG17" s="10" t="n">
        <f aca="false">KF17</f>
        <v>56.7621158765177</v>
      </c>
      <c r="KH17" s="10" t="n">
        <f aca="false">KG17</f>
        <v>56.7621158765177</v>
      </c>
      <c r="KI17" s="10" t="n">
        <f aca="false">KH17</f>
        <v>56.7621158765177</v>
      </c>
      <c r="KJ17" s="10" t="n">
        <f aca="false">KI17</f>
        <v>56.7621158765177</v>
      </c>
      <c r="KK17" s="10" t="n">
        <f aca="false">KJ17</f>
        <v>56.7621158765177</v>
      </c>
      <c r="KL17" s="10" t="n">
        <f aca="false">KK17</f>
        <v>56.7621158765177</v>
      </c>
      <c r="KM17" s="10" t="n">
        <f aca="false">KL17</f>
        <v>56.7621158765177</v>
      </c>
      <c r="KN17" s="10" t="n">
        <f aca="false">KM17</f>
        <v>56.7621158765177</v>
      </c>
      <c r="KO17" s="10" t="n">
        <f aca="false">KN17</f>
        <v>56.7621158765177</v>
      </c>
      <c r="KP17" s="10" t="n">
        <f aca="false">KO17</f>
        <v>56.7621158765177</v>
      </c>
      <c r="KQ17" s="10" t="n">
        <f aca="false">KP17</f>
        <v>56.7621158765177</v>
      </c>
      <c r="KR17" s="10" t="n">
        <f aca="false">KQ17</f>
        <v>56.7621158765177</v>
      </c>
      <c r="KS17" s="10" t="n">
        <f aca="false">KR17</f>
        <v>56.7621158765177</v>
      </c>
    </row>
    <row r="18" customFormat="false" ht="12.85" hidden="false" customHeight="false" outlineLevel="0" collapsed="false">
      <c r="AB18" s="4" t="n">
        <f aca="false">AB6/AB7*100</f>
        <v>95.8173226942827</v>
      </c>
      <c r="AC18" s="4" t="n">
        <f aca="false">AC6/AC7*100</f>
        <v>83.0459003443792</v>
      </c>
      <c r="AD18" s="4" t="n">
        <f aca="false">AD6/AD7*100</f>
        <v>53.7280793942003</v>
      </c>
      <c r="AE18" s="4" t="n">
        <f aca="false">AE6/AE7*100</f>
        <v>82.2488375405806</v>
      </c>
      <c r="AF18" s="4" t="n">
        <f aca="false">AF6/AF7*100</f>
        <v>72.9675653027202</v>
      </c>
      <c r="AG18" s="4" t="n">
        <f aca="false">AG6/AG7*100</f>
        <v>85.7793320390311</v>
      </c>
      <c r="AH18" s="4" t="n">
        <f aca="false">AH6/AH7*100</f>
        <v>76.1296453056196</v>
      </c>
      <c r="AI18" s="4" t="n">
        <f aca="false">AI6/AI7*100</f>
        <v>67.6173239937932</v>
      </c>
      <c r="AJ18" s="4" t="n">
        <f aca="false">AJ6/AJ7*100</f>
        <v>59.0510662493059</v>
      </c>
      <c r="AK18" s="4" t="n">
        <f aca="false">AK6/AK7*100</f>
        <v>64.937840566876</v>
      </c>
      <c r="AL18" s="4" t="n">
        <f aca="false">AL6/AL7*100</f>
        <v>65.7581359184141</v>
      </c>
      <c r="AM18" s="4" t="n">
        <f aca="false">AM6/AM7*100</f>
        <v>89.3780295307567</v>
      </c>
      <c r="AN18" s="4" t="n">
        <f aca="false">AN6/AN7*100</f>
        <v>70.5051133050053</v>
      </c>
      <c r="AO18" s="4" t="n">
        <f aca="false">AO6/AO7*100</f>
        <v>67.8358880990735</v>
      </c>
      <c r="AP18" s="4" t="n">
        <f aca="false">AP6/AP7*100</f>
        <v>80.5927452143772</v>
      </c>
      <c r="AQ18" s="4" t="n">
        <f aca="false">AQ6/AQ7*100</f>
        <v>81.5478407542391</v>
      </c>
      <c r="AR18" s="4" t="n">
        <f aca="false">AR6/AR7*100</f>
        <v>58.6441452713221</v>
      </c>
      <c r="AS18" s="4" t="n">
        <f aca="false">AS6/AS7*100</f>
        <v>53.5682382115389</v>
      </c>
      <c r="AT18" s="4" t="n">
        <f aca="false">AT6/AT7*100</f>
        <v>72.2789338769373</v>
      </c>
      <c r="AU18" s="4" t="n">
        <f aca="false">AU6/AU7*100</f>
        <v>90.757237553928</v>
      </c>
      <c r="AV18" s="4" t="n">
        <f aca="false">AV6/AV7*100</f>
        <v>88.240636157016</v>
      </c>
      <c r="AW18" s="4" t="n">
        <f aca="false">AW6/AW7*100</f>
        <v>76.1532690303585</v>
      </c>
      <c r="AX18" s="4" t="n">
        <f aca="false">AX6/AX7*100</f>
        <v>78.5703321295126</v>
      </c>
      <c r="AY18" s="4" t="n">
        <f aca="false">AY6/AY7*100</f>
        <v>81.1531628318636</v>
      </c>
      <c r="AZ18" s="4" t="n">
        <f aca="false">AZ6/AZ7*100</f>
        <v>83.9194197412076</v>
      </c>
      <c r="BA18" s="4" t="n">
        <f aca="false">BA6/BA7*100</f>
        <v>86.8893619413153</v>
      </c>
      <c r="BB18" s="4" t="n">
        <f aca="false">BB6/BB7*100</f>
        <v>82.185756744246</v>
      </c>
      <c r="BC18" s="4" t="n">
        <f aca="false">BC6/BC7*100</f>
        <v>86.6764081039397</v>
      </c>
      <c r="BD18" s="1" t="n">
        <f aca="false">BD6/BD7*100</f>
        <v>112.104483286297</v>
      </c>
      <c r="BE18" s="4" t="n">
        <f aca="false">AVERAGE(AB18:BD18)</f>
        <v>77.5200707286944</v>
      </c>
      <c r="BF18" s="4" t="n">
        <f aca="false">BE18</f>
        <v>77.5200707286944</v>
      </c>
      <c r="BG18" s="4" t="n">
        <f aca="false">BF18</f>
        <v>77.5200707286944</v>
      </c>
      <c r="BH18" s="4" t="n">
        <f aca="false">BG18</f>
        <v>77.5200707286944</v>
      </c>
      <c r="BI18" s="4" t="n">
        <f aca="false">BH18</f>
        <v>77.5200707286944</v>
      </c>
      <c r="BJ18" s="4" t="n">
        <f aca="false">BI18</f>
        <v>77.5200707286944</v>
      </c>
      <c r="BK18" s="4" t="n">
        <f aca="false">BJ18</f>
        <v>77.5200707286944</v>
      </c>
      <c r="BL18" s="4" t="n">
        <f aca="false">BK18</f>
        <v>77.5200707286944</v>
      </c>
      <c r="BM18" s="4" t="n">
        <f aca="false">BL18</f>
        <v>77.5200707286944</v>
      </c>
      <c r="BN18" s="4" t="n">
        <f aca="false">BM18</f>
        <v>77.5200707286944</v>
      </c>
      <c r="BO18" s="4" t="n">
        <f aca="false">BN18</f>
        <v>77.5200707286944</v>
      </c>
      <c r="BP18" s="4" t="n">
        <f aca="false">BO18</f>
        <v>77.5200707286944</v>
      </c>
      <c r="BQ18" s="4" t="n">
        <f aca="false">BP18</f>
        <v>77.5200707286944</v>
      </c>
      <c r="BR18" s="4" t="n">
        <f aca="false">BQ18</f>
        <v>77.5200707286944</v>
      </c>
      <c r="BS18" s="4" t="n">
        <f aca="false">BR18</f>
        <v>77.5200707286944</v>
      </c>
      <c r="BT18" s="4" t="n">
        <f aca="false">BS18</f>
        <v>77.5200707286944</v>
      </c>
      <c r="BU18" s="4" t="n">
        <f aca="false">BT18</f>
        <v>77.5200707286944</v>
      </c>
      <c r="BV18" s="4" t="n">
        <f aca="false">BU18</f>
        <v>77.5200707286944</v>
      </c>
      <c r="BW18" s="4" t="n">
        <f aca="false">BV18</f>
        <v>77.5200707286944</v>
      </c>
      <c r="BX18" s="4" t="n">
        <f aca="false">BW18</f>
        <v>77.5200707286944</v>
      </c>
      <c r="BY18" s="4" t="n">
        <f aca="false">BX18</f>
        <v>77.5200707286944</v>
      </c>
      <c r="BZ18" s="4" t="n">
        <f aca="false">BY18</f>
        <v>77.5200707286944</v>
      </c>
      <c r="CA18" s="4" t="n">
        <f aca="false">BZ18</f>
        <v>77.5200707286944</v>
      </c>
      <c r="CB18" s="4" t="n">
        <f aca="false">CA18</f>
        <v>77.5200707286944</v>
      </c>
      <c r="CC18" s="4" t="n">
        <f aca="false">CB18</f>
        <v>77.5200707286944</v>
      </c>
      <c r="CD18" s="4" t="n">
        <f aca="false">CC18</f>
        <v>77.5200707286944</v>
      </c>
      <c r="CE18" s="4" t="n">
        <f aca="false">CD18</f>
        <v>77.5200707286944</v>
      </c>
      <c r="CF18" s="4" t="n">
        <f aca="false">CE18</f>
        <v>77.5200707286944</v>
      </c>
      <c r="CG18" s="4" t="n">
        <f aca="false">CF18</f>
        <v>77.5200707286944</v>
      </c>
      <c r="CH18" s="4" t="n">
        <f aca="false">CG18</f>
        <v>77.5200707286944</v>
      </c>
      <c r="CI18" s="4" t="n">
        <f aca="false">CH18</f>
        <v>77.5200707286944</v>
      </c>
      <c r="CJ18" s="4" t="n">
        <f aca="false">CI18</f>
        <v>77.5200707286944</v>
      </c>
      <c r="CK18" s="4" t="n">
        <f aca="false">CJ18</f>
        <v>77.5200707286944</v>
      </c>
      <c r="CL18" s="4" t="n">
        <f aca="false">CK18</f>
        <v>77.5200707286944</v>
      </c>
      <c r="CM18" s="4" t="n">
        <f aca="false">CL18</f>
        <v>77.5200707286944</v>
      </c>
      <c r="CN18" s="4" t="n">
        <f aca="false">CM18</f>
        <v>77.5200707286944</v>
      </c>
      <c r="CO18" s="4" t="n">
        <f aca="false">CN18</f>
        <v>77.5200707286944</v>
      </c>
      <c r="CP18" s="4" t="n">
        <f aca="false">CO18</f>
        <v>77.5200707286944</v>
      </c>
      <c r="CQ18" s="4" t="n">
        <f aca="false">CP18</f>
        <v>77.5200707286944</v>
      </c>
      <c r="CR18" s="4" t="n">
        <f aca="false">CQ18</f>
        <v>77.5200707286944</v>
      </c>
      <c r="CS18" s="4" t="n">
        <f aca="false">CR18</f>
        <v>77.5200707286944</v>
      </c>
      <c r="CT18" s="4" t="n">
        <f aca="false">CS18</f>
        <v>77.5200707286944</v>
      </c>
      <c r="CU18" s="4" t="n">
        <f aca="false">CT18</f>
        <v>77.5200707286944</v>
      </c>
      <c r="CV18" s="4" t="n">
        <f aca="false">CU18</f>
        <v>77.5200707286944</v>
      </c>
      <c r="CW18" s="4" t="n">
        <f aca="false">CV18</f>
        <v>77.5200707286944</v>
      </c>
      <c r="CX18" s="4" t="n">
        <f aca="false">CW18</f>
        <v>77.5200707286944</v>
      </c>
      <c r="CY18" s="4" t="n">
        <f aca="false">CX18</f>
        <v>77.5200707286944</v>
      </c>
      <c r="CZ18" s="4" t="n">
        <f aca="false">CY18</f>
        <v>77.5200707286944</v>
      </c>
      <c r="DA18" s="4" t="n">
        <f aca="false">CZ18</f>
        <v>77.5200707286944</v>
      </c>
      <c r="DB18" s="4" t="n">
        <f aca="false">DA18</f>
        <v>77.5200707286944</v>
      </c>
      <c r="DC18" s="4" t="n">
        <f aca="false">DB18</f>
        <v>77.5200707286944</v>
      </c>
      <c r="DD18" s="4" t="n">
        <f aca="false">DC18</f>
        <v>77.5200707286944</v>
      </c>
      <c r="DE18" s="4" t="n">
        <f aca="false">DD18</f>
        <v>77.5200707286944</v>
      </c>
      <c r="DF18" s="4" t="n">
        <f aca="false">DE18</f>
        <v>77.5200707286944</v>
      </c>
      <c r="DG18" s="4" t="n">
        <f aca="false">DF18</f>
        <v>77.5200707286944</v>
      </c>
      <c r="DH18" s="4" t="n">
        <f aca="false">DG18</f>
        <v>77.5200707286944</v>
      </c>
      <c r="DI18" s="4" t="n">
        <f aca="false">DH18</f>
        <v>77.5200707286944</v>
      </c>
      <c r="DJ18" s="4" t="n">
        <f aca="false">DI18</f>
        <v>77.5200707286944</v>
      </c>
      <c r="DK18" s="4" t="n">
        <f aca="false">DJ18</f>
        <v>77.5200707286944</v>
      </c>
      <c r="DL18" s="4" t="n">
        <f aca="false">DK18</f>
        <v>77.5200707286944</v>
      </c>
      <c r="DM18" s="4" t="n">
        <f aca="false">DL18</f>
        <v>77.5200707286944</v>
      </c>
      <c r="DN18" s="4" t="n">
        <f aca="false">DM18</f>
        <v>77.5200707286944</v>
      </c>
      <c r="DO18" s="4" t="n">
        <f aca="false">DN18</f>
        <v>77.5200707286944</v>
      </c>
      <c r="DP18" s="4" t="n">
        <f aca="false">DO18</f>
        <v>77.5200707286944</v>
      </c>
      <c r="DQ18" s="4" t="n">
        <f aca="false">DP18</f>
        <v>77.5200707286944</v>
      </c>
      <c r="DR18" s="4" t="n">
        <f aca="false">DQ18</f>
        <v>77.5200707286944</v>
      </c>
      <c r="DS18" s="4" t="n">
        <f aca="false">DR18</f>
        <v>77.5200707286944</v>
      </c>
      <c r="DT18" s="4" t="n">
        <f aca="false">DS18</f>
        <v>77.5200707286944</v>
      </c>
      <c r="DU18" s="4" t="n">
        <f aca="false">DT18</f>
        <v>77.5200707286944</v>
      </c>
      <c r="DV18" s="4" t="n">
        <f aca="false">DU18</f>
        <v>77.5200707286944</v>
      </c>
      <c r="DW18" s="4" t="n">
        <f aca="false">DV18</f>
        <v>77.5200707286944</v>
      </c>
      <c r="DX18" s="4" t="n">
        <f aca="false">DW18</f>
        <v>77.5200707286944</v>
      </c>
      <c r="DY18" s="4" t="n">
        <f aca="false">DX18</f>
        <v>77.5200707286944</v>
      </c>
      <c r="DZ18" s="4" t="n">
        <f aca="false">DY18</f>
        <v>77.5200707286944</v>
      </c>
      <c r="EA18" s="4" t="n">
        <f aca="false">DZ18</f>
        <v>77.5200707286944</v>
      </c>
      <c r="EB18" s="4" t="n">
        <f aca="false">EA18</f>
        <v>77.5200707286944</v>
      </c>
      <c r="EC18" s="4" t="n">
        <f aca="false">EB18</f>
        <v>77.5200707286944</v>
      </c>
      <c r="ED18" s="4" t="n">
        <f aca="false">EC18</f>
        <v>77.5200707286944</v>
      </c>
      <c r="EE18" s="4" t="n">
        <f aca="false">ED18</f>
        <v>77.5200707286944</v>
      </c>
      <c r="EF18" s="4" t="n">
        <f aca="false">EE18</f>
        <v>77.5200707286944</v>
      </c>
      <c r="EG18" s="4" t="n">
        <f aca="false">EF18</f>
        <v>77.5200707286944</v>
      </c>
      <c r="EH18" s="4" t="n">
        <f aca="false">EG18</f>
        <v>77.5200707286944</v>
      </c>
      <c r="EI18" s="4" t="n">
        <f aca="false">EH18</f>
        <v>77.5200707286944</v>
      </c>
      <c r="EJ18" s="4" t="n">
        <f aca="false">EI18</f>
        <v>77.5200707286944</v>
      </c>
      <c r="EK18" s="4" t="n">
        <f aca="false">EJ18</f>
        <v>77.5200707286944</v>
      </c>
      <c r="EL18" s="4" t="n">
        <f aca="false">EK18</f>
        <v>77.5200707286944</v>
      </c>
      <c r="EM18" s="4" t="n">
        <f aca="false">EL18</f>
        <v>77.5200707286944</v>
      </c>
      <c r="EN18" s="4" t="n">
        <f aca="false">EM18</f>
        <v>77.5200707286944</v>
      </c>
      <c r="EO18" s="4" t="n">
        <f aca="false">EN18</f>
        <v>77.5200707286944</v>
      </c>
      <c r="EP18" s="4" t="n">
        <f aca="false">EO18</f>
        <v>77.5200707286944</v>
      </c>
      <c r="EQ18" s="4" t="n">
        <f aca="false">EP18</f>
        <v>77.5200707286944</v>
      </c>
      <c r="ER18" s="4" t="n">
        <f aca="false">EQ18</f>
        <v>77.5200707286944</v>
      </c>
      <c r="ES18" s="4" t="n">
        <f aca="false">ER18</f>
        <v>77.5200707286944</v>
      </c>
      <c r="ET18" s="4" t="n">
        <f aca="false">ES18</f>
        <v>77.5200707286944</v>
      </c>
      <c r="EU18" s="4" t="n">
        <f aca="false">ET18</f>
        <v>77.5200707286944</v>
      </c>
      <c r="EV18" s="4" t="n">
        <f aca="false">EU18</f>
        <v>77.5200707286944</v>
      </c>
      <c r="EW18" s="4"/>
      <c r="FY18" s="4" t="n">
        <f aca="false">FY6/FY7*100</f>
        <v>105.417034797449</v>
      </c>
      <c r="FZ18" s="4" t="n">
        <f aca="false">FZ6/FZ7*100</f>
        <v>102.664432635095</v>
      </c>
      <c r="GA18" s="4" t="n">
        <f aca="false">GA6/GA7*100</f>
        <v>136.355630116517</v>
      </c>
      <c r="GB18" s="4" t="n">
        <f aca="false">GB6/GB7*100</f>
        <v>109.054225690177</v>
      </c>
      <c r="GC18" s="4" t="n">
        <f aca="false">GC6/GC7*100</f>
        <v>78.8443429327153</v>
      </c>
      <c r="GD18" s="4" t="n">
        <f aca="false">GD6/GD7*100</f>
        <v>87.9562370588739</v>
      </c>
      <c r="GE18" s="4" t="n">
        <f aca="false">GE6/GE7*100</f>
        <v>79.5048334725336</v>
      </c>
      <c r="GF18" s="4" t="n">
        <f aca="false">GF6/GF7*100</f>
        <v>78.9170596619353</v>
      </c>
      <c r="GG18" s="4" t="n">
        <f aca="false">GG6/GG7*100</f>
        <v>74.7314940594606</v>
      </c>
      <c r="GH18" s="4" t="n">
        <f aca="false">GH6/GH7*100</f>
        <v>129.815183087262</v>
      </c>
      <c r="GI18" s="4" t="n">
        <f aca="false">GI6/GI7*100</f>
        <v>112.237062430043</v>
      </c>
      <c r="GJ18" s="4" t="n">
        <f aca="false">GJ6/GJ7*100</f>
        <v>77.8426323258659</v>
      </c>
      <c r="GK18" s="4" t="n">
        <f aca="false">GK6/GK7*100</f>
        <v>97.2528003790594</v>
      </c>
      <c r="GL18" s="4" t="n">
        <f aca="false">GL6/GL7*100</f>
        <v>109.225408533416</v>
      </c>
      <c r="GM18" s="4" t="n">
        <f aca="false">GM6/GM7*100</f>
        <v>145.795793066284</v>
      </c>
      <c r="GN18" s="4" t="n">
        <f aca="false">GN6/GN7*100</f>
        <v>79.943320007809</v>
      </c>
      <c r="GO18" s="4" t="n">
        <f aca="false">GO6/GO7*100</f>
        <v>65.0311019421052</v>
      </c>
      <c r="GP18" s="4" t="n">
        <f aca="false">GP6/GP7*100</f>
        <v>89.7666309929491</v>
      </c>
      <c r="GQ18" s="4" t="n">
        <f aca="false">GQ6/GQ7*100</f>
        <v>92.626222780417</v>
      </c>
      <c r="GR18" s="4" t="n">
        <f aca="false">GR6/GR7*100</f>
        <v>85.1450905307607</v>
      </c>
      <c r="GS18" s="4" t="n">
        <f aca="false">GS6/GS7*100</f>
        <v>81.4590035121952</v>
      </c>
      <c r="GT18" s="4" t="n">
        <f aca="false">GT6/GT7*100</f>
        <v>52.6328378857974</v>
      </c>
      <c r="GU18" s="4" t="n">
        <f aca="false">GU6/GU7*100</f>
        <v>60.824943924818</v>
      </c>
      <c r="GV18" s="4" t="n">
        <f aca="false">GV6/GV7*100</f>
        <v>69.6274964558305</v>
      </c>
      <c r="GW18" s="4" t="n">
        <f aca="false">GW6/GW7*100</f>
        <v>79.1113685213342</v>
      </c>
      <c r="GX18" s="4" t="n">
        <f aca="false">GX6/GX7*100</f>
        <v>89.3588460213704</v>
      </c>
      <c r="GY18" s="4" t="n">
        <f aca="false">GY6/GY7*100</f>
        <v>79.5699064215007</v>
      </c>
      <c r="GZ18" s="4" t="n">
        <f aca="false">GZ6/GZ7*100</f>
        <v>51.2153634896792</v>
      </c>
      <c r="HA18" s="1" t="n">
        <f aca="false">HA6/HA7*100</f>
        <v>62.824835525696</v>
      </c>
      <c r="HB18" s="4" t="n">
        <f aca="false">AVERAGE(FY18:HA18)</f>
        <v>88.4396944227224</v>
      </c>
      <c r="HC18" s="4" t="n">
        <f aca="false">HB18</f>
        <v>88.4396944227224</v>
      </c>
      <c r="HD18" s="4" t="n">
        <f aca="false">HC18</f>
        <v>88.4396944227224</v>
      </c>
      <c r="HE18" s="4" t="n">
        <f aca="false">HD18</f>
        <v>88.4396944227224</v>
      </c>
      <c r="HF18" s="4" t="n">
        <f aca="false">HE18</f>
        <v>88.4396944227224</v>
      </c>
      <c r="HG18" s="4" t="n">
        <f aca="false">HF18</f>
        <v>88.4396944227224</v>
      </c>
      <c r="HH18" s="4" t="n">
        <f aca="false">HG18</f>
        <v>88.4396944227224</v>
      </c>
      <c r="HI18" s="4" t="n">
        <f aca="false">HH18</f>
        <v>88.4396944227224</v>
      </c>
      <c r="HJ18" s="4" t="n">
        <f aca="false">HI18</f>
        <v>88.4396944227224</v>
      </c>
      <c r="HK18" s="4" t="n">
        <f aca="false">HJ18</f>
        <v>88.4396944227224</v>
      </c>
      <c r="HL18" s="4" t="n">
        <f aca="false">HK18</f>
        <v>88.4396944227224</v>
      </c>
      <c r="HM18" s="4" t="n">
        <f aca="false">HL18</f>
        <v>88.4396944227224</v>
      </c>
      <c r="HN18" s="4" t="n">
        <f aca="false">HM18</f>
        <v>88.4396944227224</v>
      </c>
      <c r="HO18" s="4" t="n">
        <f aca="false">HN18</f>
        <v>88.4396944227224</v>
      </c>
      <c r="HP18" s="4" t="n">
        <f aca="false">HO18</f>
        <v>88.4396944227224</v>
      </c>
      <c r="HQ18" s="4" t="n">
        <f aca="false">HP18</f>
        <v>88.4396944227224</v>
      </c>
      <c r="HR18" s="4" t="n">
        <f aca="false">HQ18</f>
        <v>88.4396944227224</v>
      </c>
      <c r="HS18" s="4" t="n">
        <f aca="false">HR18</f>
        <v>88.4396944227224</v>
      </c>
      <c r="HT18" s="4" t="n">
        <f aca="false">HS18</f>
        <v>88.4396944227224</v>
      </c>
      <c r="HU18" s="4" t="n">
        <f aca="false">HT18</f>
        <v>88.4396944227224</v>
      </c>
      <c r="HV18" s="4" t="n">
        <f aca="false">HU18</f>
        <v>88.4396944227224</v>
      </c>
      <c r="HW18" s="4" t="n">
        <f aca="false">HV18</f>
        <v>88.4396944227224</v>
      </c>
      <c r="HX18" s="4" t="n">
        <f aca="false">HW18</f>
        <v>88.4396944227224</v>
      </c>
      <c r="HY18" s="4" t="n">
        <f aca="false">HX18</f>
        <v>88.4396944227224</v>
      </c>
      <c r="HZ18" s="4" t="n">
        <f aca="false">HY18</f>
        <v>88.4396944227224</v>
      </c>
      <c r="IA18" s="4" t="n">
        <f aca="false">HZ18</f>
        <v>88.4396944227224</v>
      </c>
      <c r="IB18" s="4" t="n">
        <f aca="false">IA18</f>
        <v>88.4396944227224</v>
      </c>
      <c r="IC18" s="4" t="n">
        <f aca="false">IB18</f>
        <v>88.4396944227224</v>
      </c>
      <c r="ID18" s="4" t="n">
        <f aca="false">IC18</f>
        <v>88.4396944227224</v>
      </c>
      <c r="IE18" s="4" t="n">
        <f aca="false">ID18</f>
        <v>88.4396944227224</v>
      </c>
      <c r="IF18" s="4" t="n">
        <f aca="false">IE18</f>
        <v>88.4396944227224</v>
      </c>
      <c r="IG18" s="4" t="n">
        <f aca="false">IF18</f>
        <v>88.4396944227224</v>
      </c>
      <c r="IH18" s="4" t="n">
        <f aca="false">IG18</f>
        <v>88.4396944227224</v>
      </c>
      <c r="II18" s="4" t="n">
        <f aca="false">IH18</f>
        <v>88.4396944227224</v>
      </c>
      <c r="IJ18" s="4" t="n">
        <f aca="false">II18</f>
        <v>88.4396944227224</v>
      </c>
      <c r="IK18" s="4" t="n">
        <f aca="false">IJ18</f>
        <v>88.4396944227224</v>
      </c>
      <c r="IL18" s="4" t="n">
        <f aca="false">IK18</f>
        <v>88.4396944227224</v>
      </c>
      <c r="IM18" s="4" t="n">
        <f aca="false">IL18</f>
        <v>88.4396944227224</v>
      </c>
      <c r="IN18" s="4" t="n">
        <f aca="false">IM18</f>
        <v>88.4396944227224</v>
      </c>
      <c r="IO18" s="4" t="n">
        <f aca="false">IN18</f>
        <v>88.4396944227224</v>
      </c>
      <c r="IP18" s="4" t="n">
        <f aca="false">IO18</f>
        <v>88.4396944227224</v>
      </c>
      <c r="IQ18" s="4" t="n">
        <f aca="false">IP18</f>
        <v>88.4396944227224</v>
      </c>
      <c r="IR18" s="4" t="n">
        <f aca="false">IQ18</f>
        <v>88.4396944227224</v>
      </c>
      <c r="IS18" s="4" t="n">
        <f aca="false">IR18</f>
        <v>88.4396944227224</v>
      </c>
      <c r="IT18" s="4" t="n">
        <f aca="false">IS18</f>
        <v>88.4396944227224</v>
      </c>
      <c r="IU18" s="4" t="n">
        <f aca="false">IT18</f>
        <v>88.4396944227224</v>
      </c>
      <c r="IV18" s="4" t="n">
        <f aca="false">IU18</f>
        <v>88.4396944227224</v>
      </c>
      <c r="IW18" s="4" t="n">
        <f aca="false">IV18</f>
        <v>88.4396944227224</v>
      </c>
      <c r="IX18" s="4" t="n">
        <f aca="false">IW18</f>
        <v>88.4396944227224</v>
      </c>
      <c r="IY18" s="4" t="n">
        <f aca="false">IX18</f>
        <v>88.4396944227224</v>
      </c>
      <c r="IZ18" s="4" t="n">
        <f aca="false">IY18</f>
        <v>88.4396944227224</v>
      </c>
      <c r="JA18" s="4" t="n">
        <f aca="false">IZ18</f>
        <v>88.4396944227224</v>
      </c>
      <c r="JB18" s="4" t="n">
        <f aca="false">JA18</f>
        <v>88.4396944227224</v>
      </c>
      <c r="JC18" s="4" t="n">
        <f aca="false">JB18</f>
        <v>88.4396944227224</v>
      </c>
      <c r="JD18" s="4" t="n">
        <f aca="false">JC18</f>
        <v>88.4396944227224</v>
      </c>
      <c r="JE18" s="4" t="n">
        <f aca="false">JD18</f>
        <v>88.4396944227224</v>
      </c>
      <c r="JF18" s="4" t="n">
        <f aca="false">JE18</f>
        <v>88.4396944227224</v>
      </c>
      <c r="JG18" s="4" t="n">
        <f aca="false">JF18</f>
        <v>88.4396944227224</v>
      </c>
      <c r="JH18" s="4" t="n">
        <f aca="false">JG18</f>
        <v>88.4396944227224</v>
      </c>
      <c r="JI18" s="4" t="n">
        <f aca="false">JH18</f>
        <v>88.4396944227224</v>
      </c>
      <c r="JJ18" s="4" t="n">
        <f aca="false">JI18</f>
        <v>88.4396944227224</v>
      </c>
      <c r="JK18" s="4" t="n">
        <f aca="false">JJ18</f>
        <v>88.4396944227224</v>
      </c>
      <c r="JL18" s="4" t="n">
        <f aca="false">JK18</f>
        <v>88.4396944227224</v>
      </c>
      <c r="JM18" s="4" t="n">
        <f aca="false">JL18</f>
        <v>88.4396944227224</v>
      </c>
      <c r="JN18" s="4" t="n">
        <f aca="false">JM18</f>
        <v>88.4396944227224</v>
      </c>
      <c r="JO18" s="4" t="n">
        <f aca="false">JN18</f>
        <v>88.4396944227224</v>
      </c>
      <c r="JP18" s="4" t="n">
        <f aca="false">JO18</f>
        <v>88.4396944227224</v>
      </c>
      <c r="JQ18" s="4" t="n">
        <f aca="false">JP18</f>
        <v>88.4396944227224</v>
      </c>
      <c r="JR18" s="4" t="n">
        <f aca="false">JQ18</f>
        <v>88.4396944227224</v>
      </c>
      <c r="JS18" s="4" t="n">
        <f aca="false">JR18</f>
        <v>88.4396944227224</v>
      </c>
      <c r="JT18" s="4" t="n">
        <f aca="false">JS18</f>
        <v>88.4396944227224</v>
      </c>
      <c r="JU18" s="4" t="n">
        <f aca="false">JT18</f>
        <v>88.4396944227224</v>
      </c>
      <c r="JV18" s="4" t="n">
        <f aca="false">JU18</f>
        <v>88.4396944227224</v>
      </c>
      <c r="JW18" s="4" t="n">
        <f aca="false">JV18</f>
        <v>88.4396944227224</v>
      </c>
      <c r="JX18" s="4" t="n">
        <f aca="false">JW18</f>
        <v>88.4396944227224</v>
      </c>
      <c r="JY18" s="4" t="n">
        <f aca="false">JX18</f>
        <v>88.4396944227224</v>
      </c>
      <c r="JZ18" s="4" t="n">
        <f aca="false">JY18</f>
        <v>88.4396944227224</v>
      </c>
      <c r="KA18" s="4" t="n">
        <f aca="false">JZ18</f>
        <v>88.4396944227224</v>
      </c>
      <c r="KB18" s="4" t="n">
        <f aca="false">KA18</f>
        <v>88.4396944227224</v>
      </c>
      <c r="KC18" s="4" t="n">
        <f aca="false">KB18</f>
        <v>88.4396944227224</v>
      </c>
      <c r="KD18" s="4" t="n">
        <f aca="false">KC18</f>
        <v>88.4396944227224</v>
      </c>
      <c r="KE18" s="4" t="n">
        <f aca="false">KD18</f>
        <v>88.4396944227224</v>
      </c>
      <c r="KF18" s="4" t="n">
        <f aca="false">KE18</f>
        <v>88.4396944227224</v>
      </c>
      <c r="KG18" s="4" t="n">
        <f aca="false">KF18</f>
        <v>88.4396944227224</v>
      </c>
      <c r="KH18" s="4" t="n">
        <f aca="false">KG18</f>
        <v>88.4396944227224</v>
      </c>
      <c r="KI18" s="4" t="n">
        <f aca="false">KH18</f>
        <v>88.4396944227224</v>
      </c>
      <c r="KJ18" s="4" t="n">
        <f aca="false">KI18</f>
        <v>88.4396944227224</v>
      </c>
      <c r="KK18" s="4" t="n">
        <f aca="false">KJ18</f>
        <v>88.4396944227224</v>
      </c>
      <c r="KL18" s="4" t="n">
        <f aca="false">KK18</f>
        <v>88.4396944227224</v>
      </c>
      <c r="KM18" s="4" t="n">
        <f aca="false">KL18</f>
        <v>88.4396944227224</v>
      </c>
      <c r="KN18" s="4" t="n">
        <f aca="false">KM18</f>
        <v>88.4396944227224</v>
      </c>
      <c r="KO18" s="4" t="n">
        <f aca="false">KN18</f>
        <v>88.4396944227224</v>
      </c>
      <c r="KP18" s="4" t="n">
        <f aca="false">KO18</f>
        <v>88.4396944227224</v>
      </c>
      <c r="KQ18" s="4" t="n">
        <f aca="false">KP18</f>
        <v>88.4396944227224</v>
      </c>
      <c r="KR18" s="4" t="n">
        <f aca="false">KQ18</f>
        <v>88.4396944227224</v>
      </c>
      <c r="KS18" s="4" t="n">
        <f aca="false">KR18</f>
        <v>88.4396944227224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106.294650534648</v>
      </c>
      <c r="AC20" s="4" t="n">
        <f aca="false">AC8/AC7*100</f>
        <v>115.499270241232</v>
      </c>
      <c r="AD20" s="4" t="n">
        <f aca="false">AD8/AD7*100</f>
        <v>83.2568474559612</v>
      </c>
      <c r="AE20" s="4" t="n">
        <f aca="false">AE8/AE7*100</f>
        <v>104.243207970986</v>
      </c>
      <c r="AF20" s="4" t="n">
        <f aca="false">AF8/AF7*100</f>
        <v>111.558759005132</v>
      </c>
      <c r="AG20" s="4" t="n">
        <f aca="false">AG8/AG7*100</f>
        <v>132.405905466404</v>
      </c>
      <c r="AH20" s="4" t="n">
        <f aca="false">AH8/AH7*100</f>
        <v>103.511204019945</v>
      </c>
      <c r="AI20" s="4" t="n">
        <f aca="false">AI8/AI7*100</f>
        <v>122.142637901444</v>
      </c>
      <c r="AJ20" s="4" t="n">
        <f aca="false">AJ8/AJ7*100</f>
        <v>83.590595641816</v>
      </c>
      <c r="AK20" s="4" t="n">
        <f aca="false">AK8/AK7*100</f>
        <v>86.6496394169611</v>
      </c>
      <c r="AL20" s="4" t="n">
        <f aca="false">AL8/AL7*100</f>
        <v>129.960053855328</v>
      </c>
      <c r="AM20" s="4" t="n">
        <f aca="false">AM8/AM7*100</f>
        <v>155.993450447679</v>
      </c>
      <c r="AN20" s="4" t="n">
        <f aca="false">AN8/AN7*100</f>
        <v>120.071092488153</v>
      </c>
      <c r="AO20" s="4" t="n">
        <f aca="false">AO8/AO7*100</f>
        <v>108.707887177616</v>
      </c>
      <c r="AP20" s="4" t="n">
        <f aca="false">AP8/AP7*100</f>
        <v>113.901601155882</v>
      </c>
      <c r="AQ20" s="4" t="n">
        <f aca="false">AQ8/AQ7*100</f>
        <v>164.332750151465</v>
      </c>
      <c r="AR20" s="4" t="n">
        <f aca="false">AR8/AR7*100</f>
        <v>89.3464010183035</v>
      </c>
      <c r="AS20" s="4" t="n">
        <f aca="false">AS8/AS7*100</f>
        <v>119.804253046477</v>
      </c>
      <c r="AT20" s="4" t="n">
        <f aca="false">AT8/AT7*100</f>
        <v>108.989654448715</v>
      </c>
      <c r="AU20" s="4" t="n">
        <f aca="false">AU8/AU7*100</f>
        <v>112.262802681905</v>
      </c>
      <c r="AV20" s="4" t="n">
        <f aca="false">AV8/AV7*100</f>
        <v>109.017834280147</v>
      </c>
      <c r="AW20" s="4" t="n">
        <f aca="false">AW8/AW7*100</f>
        <v>111.502943023602</v>
      </c>
      <c r="AX20" s="4" t="n">
        <f aca="false">AX8/AX7*100</f>
        <v>115.348621739588</v>
      </c>
      <c r="AY20" s="4" t="n">
        <f aca="false">AY8/AY7*100</f>
        <v>119.458045718839</v>
      </c>
      <c r="AZ20" s="4" t="n">
        <f aca="false">AZ8/AZ7*100</f>
        <v>123.859310759431</v>
      </c>
      <c r="BA20" s="4" t="n">
        <f aca="false">BA8/BA7*100</f>
        <v>128.584650164372</v>
      </c>
      <c r="BB20" s="4" t="n">
        <f aca="false">BB8/BB7*100</f>
        <v>100.733291362357</v>
      </c>
      <c r="BC20" s="4" t="n">
        <f aca="false">BC8/BC7*100</f>
        <v>119.775763984522</v>
      </c>
      <c r="BD20" s="1" t="n">
        <f aca="false">BD8/BD7*100</f>
        <v>124.129258254751</v>
      </c>
      <c r="BE20" s="4" t="n">
        <f aca="false">AVERAGE(AB20:BD20)</f>
        <v>114.652840807368</v>
      </c>
      <c r="BF20" s="4" t="n">
        <f aca="false">BE20</f>
        <v>114.652840807368</v>
      </c>
      <c r="BG20" s="4" t="n">
        <f aca="false">BF20</f>
        <v>114.652840807368</v>
      </c>
      <c r="BH20" s="4" t="n">
        <f aca="false">BG20</f>
        <v>114.652840807368</v>
      </c>
      <c r="BI20" s="4" t="n">
        <f aca="false">BH20</f>
        <v>114.652840807368</v>
      </c>
      <c r="BJ20" s="4" t="n">
        <f aca="false">BI20</f>
        <v>114.652840807368</v>
      </c>
      <c r="BK20" s="4" t="n">
        <f aca="false">BJ20</f>
        <v>114.652840807368</v>
      </c>
      <c r="BL20" s="4" t="n">
        <f aca="false">BK20</f>
        <v>114.652840807368</v>
      </c>
      <c r="BM20" s="4" t="n">
        <f aca="false">BL20</f>
        <v>114.652840807368</v>
      </c>
      <c r="BN20" s="4" t="n">
        <f aca="false">BM20</f>
        <v>114.652840807368</v>
      </c>
      <c r="BO20" s="4" t="n">
        <f aca="false">BN20</f>
        <v>114.652840807368</v>
      </c>
      <c r="BP20" s="4" t="n">
        <f aca="false">BO20</f>
        <v>114.652840807368</v>
      </c>
      <c r="BQ20" s="4" t="n">
        <f aca="false">BP20</f>
        <v>114.652840807368</v>
      </c>
      <c r="BR20" s="4" t="n">
        <f aca="false">BQ20</f>
        <v>114.652840807368</v>
      </c>
      <c r="BS20" s="4" t="n">
        <f aca="false">BR20</f>
        <v>114.652840807368</v>
      </c>
      <c r="BT20" s="4" t="n">
        <f aca="false">BS20</f>
        <v>114.652840807368</v>
      </c>
      <c r="BU20" s="4" t="n">
        <f aca="false">BT20</f>
        <v>114.652840807368</v>
      </c>
      <c r="BV20" s="4" t="n">
        <f aca="false">BU20</f>
        <v>114.652840807368</v>
      </c>
      <c r="BW20" s="4" t="n">
        <f aca="false">BV20</f>
        <v>114.652840807368</v>
      </c>
      <c r="BX20" s="4" t="n">
        <f aca="false">BW20</f>
        <v>114.652840807368</v>
      </c>
      <c r="BY20" s="4" t="n">
        <f aca="false">BX20</f>
        <v>114.652840807368</v>
      </c>
      <c r="BZ20" s="4" t="n">
        <f aca="false">BY20</f>
        <v>114.652840807368</v>
      </c>
      <c r="CA20" s="4" t="n">
        <f aca="false">BZ20</f>
        <v>114.652840807368</v>
      </c>
      <c r="CB20" s="4" t="n">
        <f aca="false">CA20</f>
        <v>114.652840807368</v>
      </c>
      <c r="CC20" s="4" t="n">
        <f aca="false">CB20</f>
        <v>114.652840807368</v>
      </c>
      <c r="CD20" s="4" t="n">
        <f aca="false">CC20</f>
        <v>114.652840807368</v>
      </c>
      <c r="CE20" s="4" t="n">
        <f aca="false">CD20</f>
        <v>114.652840807368</v>
      </c>
      <c r="CF20" s="4" t="n">
        <f aca="false">CE20</f>
        <v>114.652840807368</v>
      </c>
      <c r="CG20" s="4" t="n">
        <f aca="false">CF20</f>
        <v>114.652840807368</v>
      </c>
      <c r="CH20" s="4" t="n">
        <f aca="false">CG20</f>
        <v>114.652840807368</v>
      </c>
      <c r="CI20" s="4" t="n">
        <f aca="false">CH20</f>
        <v>114.652840807368</v>
      </c>
      <c r="CJ20" s="4" t="n">
        <f aca="false">CI20</f>
        <v>114.652840807368</v>
      </c>
      <c r="CK20" s="4" t="n">
        <f aca="false">CJ20</f>
        <v>114.652840807368</v>
      </c>
      <c r="CL20" s="4" t="n">
        <f aca="false">CK20</f>
        <v>114.652840807368</v>
      </c>
      <c r="CM20" s="4" t="n">
        <f aca="false">CL20</f>
        <v>114.652840807368</v>
      </c>
      <c r="CN20" s="4" t="n">
        <f aca="false">CM20</f>
        <v>114.652840807368</v>
      </c>
      <c r="CO20" s="4" t="n">
        <f aca="false">CN20</f>
        <v>114.652840807368</v>
      </c>
      <c r="CP20" s="4" t="n">
        <f aca="false">CO20</f>
        <v>114.652840807368</v>
      </c>
      <c r="CQ20" s="4" t="n">
        <f aca="false">CP20</f>
        <v>114.652840807368</v>
      </c>
      <c r="CR20" s="4" t="n">
        <f aca="false">CQ20</f>
        <v>114.652840807368</v>
      </c>
      <c r="CS20" s="4" t="n">
        <f aca="false">CR20</f>
        <v>114.652840807368</v>
      </c>
      <c r="CT20" s="4" t="n">
        <f aca="false">CS20</f>
        <v>114.652840807368</v>
      </c>
      <c r="CU20" s="4" t="n">
        <f aca="false">CT20</f>
        <v>114.652840807368</v>
      </c>
      <c r="CV20" s="4" t="n">
        <f aca="false">CU20</f>
        <v>114.652840807368</v>
      </c>
      <c r="CW20" s="4" t="n">
        <f aca="false">CV20</f>
        <v>114.652840807368</v>
      </c>
      <c r="CX20" s="4" t="n">
        <f aca="false">CW20</f>
        <v>114.652840807368</v>
      </c>
      <c r="CY20" s="4" t="n">
        <f aca="false">CX20</f>
        <v>114.652840807368</v>
      </c>
      <c r="CZ20" s="4" t="n">
        <f aca="false">CY20</f>
        <v>114.652840807368</v>
      </c>
      <c r="DA20" s="4" t="n">
        <f aca="false">CZ20</f>
        <v>114.652840807368</v>
      </c>
      <c r="DB20" s="4" t="n">
        <f aca="false">DA20</f>
        <v>114.652840807368</v>
      </c>
      <c r="DC20" s="4" t="n">
        <f aca="false">DB20</f>
        <v>114.652840807368</v>
      </c>
      <c r="DD20" s="4" t="n">
        <f aca="false">DC20</f>
        <v>114.652840807368</v>
      </c>
      <c r="DE20" s="4" t="n">
        <f aca="false">DD20</f>
        <v>114.652840807368</v>
      </c>
      <c r="DF20" s="4" t="n">
        <f aca="false">DE20</f>
        <v>114.652840807368</v>
      </c>
      <c r="DG20" s="4" t="n">
        <f aca="false">DF20</f>
        <v>114.652840807368</v>
      </c>
      <c r="DH20" s="4" t="n">
        <f aca="false">DG20</f>
        <v>114.652840807368</v>
      </c>
      <c r="DI20" s="4" t="n">
        <f aca="false">DH20</f>
        <v>114.652840807368</v>
      </c>
      <c r="DJ20" s="4" t="n">
        <f aca="false">DI20</f>
        <v>114.652840807368</v>
      </c>
      <c r="DK20" s="4" t="n">
        <f aca="false">DJ20</f>
        <v>114.652840807368</v>
      </c>
      <c r="DL20" s="4" t="n">
        <f aca="false">DK20</f>
        <v>114.652840807368</v>
      </c>
      <c r="DM20" s="4" t="n">
        <f aca="false">DL20</f>
        <v>114.652840807368</v>
      </c>
      <c r="DN20" s="4" t="n">
        <f aca="false">DM20</f>
        <v>114.652840807368</v>
      </c>
      <c r="DO20" s="4" t="n">
        <f aca="false">DN20</f>
        <v>114.652840807368</v>
      </c>
      <c r="DP20" s="4" t="n">
        <f aca="false">DO20</f>
        <v>114.652840807368</v>
      </c>
      <c r="DQ20" s="4" t="n">
        <f aca="false">DP20</f>
        <v>114.652840807368</v>
      </c>
      <c r="DR20" s="4" t="n">
        <f aca="false">DQ20</f>
        <v>114.652840807368</v>
      </c>
      <c r="DS20" s="4" t="n">
        <f aca="false">DR20</f>
        <v>114.652840807368</v>
      </c>
      <c r="DT20" s="4" t="n">
        <f aca="false">DS20</f>
        <v>114.652840807368</v>
      </c>
      <c r="DU20" s="4" t="n">
        <f aca="false">DT20</f>
        <v>114.652840807368</v>
      </c>
      <c r="DV20" s="4" t="n">
        <f aca="false">DU20</f>
        <v>114.652840807368</v>
      </c>
      <c r="DW20" s="4" t="n">
        <f aca="false">DV20</f>
        <v>114.652840807368</v>
      </c>
      <c r="DX20" s="4" t="n">
        <f aca="false">DW20</f>
        <v>114.652840807368</v>
      </c>
      <c r="DY20" s="4" t="n">
        <f aca="false">DX20</f>
        <v>114.652840807368</v>
      </c>
      <c r="DZ20" s="4" t="n">
        <f aca="false">DY20</f>
        <v>114.652840807368</v>
      </c>
      <c r="EA20" s="4" t="n">
        <f aca="false">DZ20</f>
        <v>114.652840807368</v>
      </c>
      <c r="EB20" s="4" t="n">
        <f aca="false">EA20</f>
        <v>114.652840807368</v>
      </c>
      <c r="EC20" s="4" t="n">
        <f aca="false">EB20</f>
        <v>114.652840807368</v>
      </c>
      <c r="ED20" s="4" t="n">
        <f aca="false">EC20</f>
        <v>114.652840807368</v>
      </c>
      <c r="EE20" s="4" t="n">
        <f aca="false">ED20</f>
        <v>114.652840807368</v>
      </c>
      <c r="EF20" s="4" t="n">
        <f aca="false">EE20</f>
        <v>114.652840807368</v>
      </c>
      <c r="EG20" s="4" t="n">
        <f aca="false">EF20</f>
        <v>114.652840807368</v>
      </c>
      <c r="EH20" s="4" t="n">
        <f aca="false">EG20</f>
        <v>114.652840807368</v>
      </c>
      <c r="EI20" s="4" t="n">
        <f aca="false">EH20</f>
        <v>114.652840807368</v>
      </c>
      <c r="EJ20" s="4" t="n">
        <f aca="false">EI20</f>
        <v>114.652840807368</v>
      </c>
      <c r="EK20" s="4" t="n">
        <f aca="false">EJ20</f>
        <v>114.652840807368</v>
      </c>
      <c r="EL20" s="4" t="n">
        <f aca="false">EK20</f>
        <v>114.652840807368</v>
      </c>
      <c r="EM20" s="4" t="n">
        <f aca="false">EL20</f>
        <v>114.652840807368</v>
      </c>
      <c r="EN20" s="4" t="n">
        <f aca="false">EM20</f>
        <v>114.652840807368</v>
      </c>
      <c r="EO20" s="4" t="n">
        <f aca="false">EN20</f>
        <v>114.652840807368</v>
      </c>
      <c r="EP20" s="4" t="n">
        <f aca="false">EO20</f>
        <v>114.652840807368</v>
      </c>
      <c r="EQ20" s="4" t="n">
        <f aca="false">EP20</f>
        <v>114.652840807368</v>
      </c>
      <c r="ER20" s="4" t="n">
        <f aca="false">EQ20</f>
        <v>114.652840807368</v>
      </c>
      <c r="ES20" s="4" t="n">
        <f aca="false">ER20</f>
        <v>114.652840807368</v>
      </c>
      <c r="ET20" s="4" t="n">
        <f aca="false">ES20</f>
        <v>114.652840807368</v>
      </c>
      <c r="EU20" s="4" t="n">
        <f aca="false">ET20</f>
        <v>114.652840807368</v>
      </c>
      <c r="EV20" s="4" t="n">
        <f aca="false">EU20</f>
        <v>114.652840807368</v>
      </c>
      <c r="EW20" s="4"/>
      <c r="FY20" s="4" t="n">
        <f aca="false">FY8/FY7*100</f>
        <v>151.651902938546</v>
      </c>
      <c r="FZ20" s="4" t="n">
        <f aca="false">FZ8/FZ7*100</f>
        <v>150.094599686119</v>
      </c>
      <c r="GA20" s="4" t="n">
        <f aca="false">GA8/GA7*100</f>
        <v>104.99057589648</v>
      </c>
      <c r="GB20" s="4" t="n">
        <f aca="false">GB8/GB7*100</f>
        <v>128.751260795326</v>
      </c>
      <c r="GC20" s="4" t="n">
        <f aca="false">GC8/GC7*100</f>
        <v>107.375375455557</v>
      </c>
      <c r="GD20" s="4" t="n">
        <f aca="false">GD8/GD7*100</f>
        <v>98.5554947867792</v>
      </c>
      <c r="GE20" s="4" t="n">
        <f aca="false">GE8/GE7*100</f>
        <v>111.122244545462</v>
      </c>
      <c r="GF20" s="4" t="n">
        <f aca="false">GF8/GF7*100</f>
        <v>106.843466446433</v>
      </c>
      <c r="GG20" s="4" t="n">
        <f aca="false">GG8/GG7*100</f>
        <v>115.054231749268</v>
      </c>
      <c r="GH20" s="4" t="n">
        <f aca="false">GH8/GH7*100</f>
        <v>85.3635270337551</v>
      </c>
      <c r="GI20" s="4" t="n">
        <f aca="false">GI8/GI7*100</f>
        <v>137.386045862778</v>
      </c>
      <c r="GJ20" s="4" t="n">
        <f aca="false">GJ8/GJ7*100</f>
        <v>89.3915438026814</v>
      </c>
      <c r="GK20" s="4" t="n">
        <f aca="false">GK8/GK7*100</f>
        <v>132.819154735354</v>
      </c>
      <c r="GL20" s="4" t="n">
        <f aca="false">GL8/GL7*100</f>
        <v>110.794108810135</v>
      </c>
      <c r="GM20" s="4" t="n">
        <f aca="false">GM8/GM7*100</f>
        <v>115.036126903439</v>
      </c>
      <c r="GN20" s="4" t="n">
        <f aca="false">GN8/GN7*100</f>
        <v>73.1433722301902</v>
      </c>
      <c r="GO20" s="4" t="n">
        <f aca="false">GO8/GO7*100</f>
        <v>119.125962581605</v>
      </c>
      <c r="GP20" s="4" t="n">
        <f aca="false">GP8/GP7*100</f>
        <v>101.7985614975</v>
      </c>
      <c r="GQ20" s="4" t="n">
        <f aca="false">GQ8/GQ7*100</f>
        <v>108.633023274753</v>
      </c>
      <c r="GR20" s="4" t="n">
        <f aca="false">GR8/GR7*100</f>
        <v>87.0459791974611</v>
      </c>
      <c r="GS20" s="4" t="n">
        <f aca="false">GS8/GS7*100</f>
        <v>102.90629399462</v>
      </c>
      <c r="GT20" s="4" t="n">
        <f aca="false">GT8/GT7*100</f>
        <v>115.441838730793</v>
      </c>
      <c r="GU20" s="4" t="n">
        <f aca="false">GU8/GU7*100</f>
        <v>116.874361741495</v>
      </c>
      <c r="GV20" s="4" t="n">
        <f aca="false">GV8/GV7*100</f>
        <v>118.41363125211</v>
      </c>
      <c r="GW20" s="4" t="n">
        <f aca="false">GW8/GW7*100</f>
        <v>120.072040567086</v>
      </c>
      <c r="GX20" s="4" t="n">
        <f aca="false">GX8/GX7*100</f>
        <v>121.86397871468</v>
      </c>
      <c r="GY20" s="4" t="n">
        <f aca="false">GY8/GY7*100</f>
        <v>92.1069600869016</v>
      </c>
      <c r="GZ20" s="4" t="n">
        <f aca="false">GZ8/GZ7*100</f>
        <v>79.2109029496867</v>
      </c>
      <c r="HA20" s="1" t="n">
        <f aca="false">HA8/HA7*100</f>
        <v>99.0489295774268</v>
      </c>
      <c r="HB20" s="4" t="n">
        <f aca="false">AVERAGE(FY20:HA20)</f>
        <v>110.376396408428</v>
      </c>
      <c r="HC20" s="4" t="n">
        <f aca="false">HB20</f>
        <v>110.376396408428</v>
      </c>
      <c r="HD20" s="4" t="n">
        <f aca="false">HC20</f>
        <v>110.376396408428</v>
      </c>
      <c r="HE20" s="4" t="n">
        <f aca="false">HD20</f>
        <v>110.376396408428</v>
      </c>
      <c r="HF20" s="4" t="n">
        <f aca="false">HE20</f>
        <v>110.376396408428</v>
      </c>
      <c r="HG20" s="4" t="n">
        <f aca="false">HF20</f>
        <v>110.376396408428</v>
      </c>
      <c r="HH20" s="4" t="n">
        <f aca="false">HG20</f>
        <v>110.376396408428</v>
      </c>
      <c r="HI20" s="4" t="n">
        <f aca="false">HH20</f>
        <v>110.376396408428</v>
      </c>
      <c r="HJ20" s="4" t="n">
        <f aca="false">HI20</f>
        <v>110.376396408428</v>
      </c>
      <c r="HK20" s="4" t="n">
        <f aca="false">HJ20</f>
        <v>110.376396408428</v>
      </c>
      <c r="HL20" s="4" t="n">
        <f aca="false">HK20</f>
        <v>110.376396408428</v>
      </c>
      <c r="HM20" s="4" t="n">
        <f aca="false">HL20</f>
        <v>110.376396408428</v>
      </c>
      <c r="HN20" s="4" t="n">
        <f aca="false">HM20</f>
        <v>110.376396408428</v>
      </c>
      <c r="HO20" s="4" t="n">
        <f aca="false">HN20</f>
        <v>110.376396408428</v>
      </c>
      <c r="HP20" s="4" t="n">
        <f aca="false">HO20</f>
        <v>110.376396408428</v>
      </c>
      <c r="HQ20" s="4" t="n">
        <f aca="false">HP20</f>
        <v>110.376396408428</v>
      </c>
      <c r="HR20" s="4" t="n">
        <f aca="false">HQ20</f>
        <v>110.376396408428</v>
      </c>
      <c r="HS20" s="4" t="n">
        <f aca="false">HR20</f>
        <v>110.376396408428</v>
      </c>
      <c r="HT20" s="4" t="n">
        <f aca="false">HS20</f>
        <v>110.376396408428</v>
      </c>
      <c r="HU20" s="4" t="n">
        <f aca="false">HT20</f>
        <v>110.376396408428</v>
      </c>
      <c r="HV20" s="4" t="n">
        <f aca="false">HU20</f>
        <v>110.376396408428</v>
      </c>
      <c r="HW20" s="4" t="n">
        <f aca="false">HV20</f>
        <v>110.376396408428</v>
      </c>
      <c r="HX20" s="4" t="n">
        <f aca="false">HW20</f>
        <v>110.376396408428</v>
      </c>
      <c r="HY20" s="4" t="n">
        <f aca="false">HX20</f>
        <v>110.376396408428</v>
      </c>
      <c r="HZ20" s="4" t="n">
        <f aca="false">HY20</f>
        <v>110.376396408428</v>
      </c>
      <c r="IA20" s="4" t="n">
        <f aca="false">HZ20</f>
        <v>110.376396408428</v>
      </c>
      <c r="IB20" s="4" t="n">
        <f aca="false">IA20</f>
        <v>110.376396408428</v>
      </c>
      <c r="IC20" s="4" t="n">
        <f aca="false">IB20</f>
        <v>110.376396408428</v>
      </c>
      <c r="ID20" s="4" t="n">
        <f aca="false">IC20</f>
        <v>110.376396408428</v>
      </c>
      <c r="IE20" s="4" t="n">
        <f aca="false">ID20</f>
        <v>110.376396408428</v>
      </c>
      <c r="IF20" s="4" t="n">
        <f aca="false">IE20</f>
        <v>110.376396408428</v>
      </c>
      <c r="IG20" s="4" t="n">
        <f aca="false">IF20</f>
        <v>110.376396408428</v>
      </c>
      <c r="IH20" s="4" t="n">
        <f aca="false">IG20</f>
        <v>110.376396408428</v>
      </c>
      <c r="II20" s="4" t="n">
        <f aca="false">IH20</f>
        <v>110.376396408428</v>
      </c>
      <c r="IJ20" s="4" t="n">
        <f aca="false">II20</f>
        <v>110.376396408428</v>
      </c>
      <c r="IK20" s="4" t="n">
        <f aca="false">IJ20</f>
        <v>110.376396408428</v>
      </c>
      <c r="IL20" s="4" t="n">
        <f aca="false">IK20</f>
        <v>110.376396408428</v>
      </c>
      <c r="IM20" s="4" t="n">
        <f aca="false">IL20</f>
        <v>110.376396408428</v>
      </c>
      <c r="IN20" s="4" t="n">
        <f aca="false">IM20</f>
        <v>110.376396408428</v>
      </c>
      <c r="IO20" s="4" t="n">
        <f aca="false">IN20</f>
        <v>110.376396408428</v>
      </c>
      <c r="IP20" s="4" t="n">
        <f aca="false">IO20</f>
        <v>110.376396408428</v>
      </c>
      <c r="IQ20" s="4" t="n">
        <f aca="false">IP20</f>
        <v>110.376396408428</v>
      </c>
      <c r="IR20" s="4" t="n">
        <f aca="false">IQ20</f>
        <v>110.376396408428</v>
      </c>
      <c r="IS20" s="4" t="n">
        <f aca="false">IR20</f>
        <v>110.376396408428</v>
      </c>
      <c r="IT20" s="4" t="n">
        <f aca="false">IS20</f>
        <v>110.376396408428</v>
      </c>
      <c r="IU20" s="4" t="n">
        <f aca="false">IT20</f>
        <v>110.376396408428</v>
      </c>
      <c r="IV20" s="4" t="n">
        <f aca="false">IU20</f>
        <v>110.376396408428</v>
      </c>
      <c r="IW20" s="4" t="n">
        <f aca="false">IV20</f>
        <v>110.376396408428</v>
      </c>
      <c r="IX20" s="4" t="n">
        <f aca="false">IW20</f>
        <v>110.376396408428</v>
      </c>
      <c r="IY20" s="4" t="n">
        <f aca="false">IX20</f>
        <v>110.376396408428</v>
      </c>
      <c r="IZ20" s="4" t="n">
        <f aca="false">IY20</f>
        <v>110.376396408428</v>
      </c>
      <c r="JA20" s="4" t="n">
        <f aca="false">IZ20</f>
        <v>110.376396408428</v>
      </c>
      <c r="JB20" s="4" t="n">
        <f aca="false">JA20</f>
        <v>110.376396408428</v>
      </c>
      <c r="JC20" s="4" t="n">
        <f aca="false">JB20</f>
        <v>110.376396408428</v>
      </c>
      <c r="JD20" s="4" t="n">
        <f aca="false">JC20</f>
        <v>110.376396408428</v>
      </c>
      <c r="JE20" s="4" t="n">
        <f aca="false">JD20</f>
        <v>110.376396408428</v>
      </c>
      <c r="JF20" s="4" t="n">
        <f aca="false">JE20</f>
        <v>110.376396408428</v>
      </c>
      <c r="JG20" s="4" t="n">
        <f aca="false">JF20</f>
        <v>110.376396408428</v>
      </c>
      <c r="JH20" s="4" t="n">
        <f aca="false">JG20</f>
        <v>110.376396408428</v>
      </c>
      <c r="JI20" s="4" t="n">
        <f aca="false">JH20</f>
        <v>110.376396408428</v>
      </c>
      <c r="JJ20" s="4" t="n">
        <f aca="false">JI20</f>
        <v>110.376396408428</v>
      </c>
      <c r="JK20" s="4" t="n">
        <f aca="false">JJ20</f>
        <v>110.376396408428</v>
      </c>
      <c r="JL20" s="4" t="n">
        <f aca="false">JK20</f>
        <v>110.376396408428</v>
      </c>
      <c r="JM20" s="4" t="n">
        <f aca="false">JL20</f>
        <v>110.376396408428</v>
      </c>
      <c r="JN20" s="4" t="n">
        <f aca="false">JM20</f>
        <v>110.376396408428</v>
      </c>
      <c r="JO20" s="4" t="n">
        <f aca="false">JN20</f>
        <v>110.376396408428</v>
      </c>
      <c r="JP20" s="4" t="n">
        <f aca="false">JO20</f>
        <v>110.376396408428</v>
      </c>
      <c r="JQ20" s="4" t="n">
        <f aca="false">JP20</f>
        <v>110.376396408428</v>
      </c>
      <c r="JR20" s="4" t="n">
        <f aca="false">JQ20</f>
        <v>110.376396408428</v>
      </c>
      <c r="JS20" s="4" t="n">
        <f aca="false">JR20</f>
        <v>110.376396408428</v>
      </c>
      <c r="JT20" s="4" t="n">
        <f aca="false">JS20</f>
        <v>110.376396408428</v>
      </c>
      <c r="JU20" s="4" t="n">
        <f aca="false">JT20</f>
        <v>110.376396408428</v>
      </c>
      <c r="JV20" s="4" t="n">
        <f aca="false">JU20</f>
        <v>110.376396408428</v>
      </c>
      <c r="JW20" s="4" t="n">
        <f aca="false">JV20</f>
        <v>110.376396408428</v>
      </c>
      <c r="JX20" s="4" t="n">
        <f aca="false">JW20</f>
        <v>110.376396408428</v>
      </c>
      <c r="JY20" s="4" t="n">
        <f aca="false">JX20</f>
        <v>110.376396408428</v>
      </c>
      <c r="JZ20" s="4" t="n">
        <f aca="false">JY20</f>
        <v>110.376396408428</v>
      </c>
      <c r="KA20" s="4" t="n">
        <f aca="false">JZ20</f>
        <v>110.376396408428</v>
      </c>
      <c r="KB20" s="4" t="n">
        <f aca="false">KA20</f>
        <v>110.376396408428</v>
      </c>
      <c r="KC20" s="4" t="n">
        <f aca="false">KB20</f>
        <v>110.376396408428</v>
      </c>
      <c r="KD20" s="4" t="n">
        <f aca="false">KC20</f>
        <v>110.376396408428</v>
      </c>
      <c r="KE20" s="4" t="n">
        <f aca="false">KD20</f>
        <v>110.376396408428</v>
      </c>
      <c r="KF20" s="4" t="n">
        <f aca="false">KE20</f>
        <v>110.376396408428</v>
      </c>
      <c r="KG20" s="4" t="n">
        <f aca="false">KF20</f>
        <v>110.376396408428</v>
      </c>
      <c r="KH20" s="4" t="n">
        <f aca="false">KG20</f>
        <v>110.376396408428</v>
      </c>
      <c r="KI20" s="4" t="n">
        <f aca="false">KH20</f>
        <v>110.376396408428</v>
      </c>
      <c r="KJ20" s="4" t="n">
        <f aca="false">KI20</f>
        <v>110.376396408428</v>
      </c>
      <c r="KK20" s="4" t="n">
        <f aca="false">KJ20</f>
        <v>110.376396408428</v>
      </c>
      <c r="KL20" s="4" t="n">
        <f aca="false">KK20</f>
        <v>110.376396408428</v>
      </c>
      <c r="KM20" s="4" t="n">
        <f aca="false">KL20</f>
        <v>110.376396408428</v>
      </c>
      <c r="KN20" s="4" t="n">
        <f aca="false">KM20</f>
        <v>110.376396408428</v>
      </c>
      <c r="KO20" s="4" t="n">
        <f aca="false">KN20</f>
        <v>110.376396408428</v>
      </c>
      <c r="KP20" s="4" t="n">
        <f aca="false">KO20</f>
        <v>110.376396408428</v>
      </c>
      <c r="KQ20" s="4" t="n">
        <f aca="false">KP20</f>
        <v>110.376396408428</v>
      </c>
      <c r="KR20" s="4" t="n">
        <f aca="false">KQ20</f>
        <v>110.376396408428</v>
      </c>
      <c r="KS20" s="4" t="n">
        <f aca="false">KR20</f>
        <v>110.376396408428</v>
      </c>
    </row>
    <row r="21" customFormat="false" ht="12.85" hidden="false" customHeight="false" outlineLevel="0" collapsed="false">
      <c r="AB21" s="10" t="n">
        <f aca="false">AB9/AB7*100</f>
        <v>164.826155267194</v>
      </c>
      <c r="AC21" s="10" t="n">
        <f aca="false">AC9/AC7*100</f>
        <v>117.497299172225</v>
      </c>
      <c r="AD21" s="10" t="n">
        <f aca="false">AD9/AD7*100</f>
        <v>109.8378386518</v>
      </c>
      <c r="AE21" s="10" t="n">
        <f aca="false">AE9/AE7*100</f>
        <v>113.681092929215</v>
      </c>
      <c r="AF21" s="10" t="n">
        <f aca="false">AF9/AF7*100</f>
        <v>118.022138519382</v>
      </c>
      <c r="AG21" s="10" t="n">
        <f aca="false">AG9/AG7*100</f>
        <v>117.898926564713</v>
      </c>
      <c r="AH21" s="10" t="n">
        <f aca="false">AH9/AH7*100</f>
        <v>147.997444194134</v>
      </c>
      <c r="AI21" s="10" t="n">
        <f aca="false">AI9/AI7*100</f>
        <v>119.498716940438</v>
      </c>
      <c r="AJ21" s="10" t="n">
        <f aca="false">AJ9/AJ7*100</f>
        <v>108.72672038992</v>
      </c>
      <c r="AK21" s="10" t="n">
        <f aca="false">AK9/AK7*100</f>
        <v>125.510309732449</v>
      </c>
      <c r="AL21" s="10" t="n">
        <f aca="false">AL9/AL7*100</f>
        <v>123.015492510651</v>
      </c>
      <c r="AM21" s="10" t="n">
        <f aca="false">AM9/AM7*100</f>
        <v>167.791032848088</v>
      </c>
      <c r="AN21" s="10" t="n">
        <f aca="false">AN9/AN7*100</f>
        <v>124.115169907393</v>
      </c>
      <c r="AO21" s="10" t="n">
        <f aca="false">AO9/AO7*100</f>
        <v>118.529149179572</v>
      </c>
      <c r="AP21" s="10" t="n">
        <f aca="false">AP9/AP7*100</f>
        <v>88.635741862134</v>
      </c>
      <c r="AQ21" s="10" t="n">
        <f aca="false">AQ9/AQ7*100</f>
        <v>133.629946674098</v>
      </c>
      <c r="AR21" s="10" t="n">
        <f aca="false">AR9/AR7*100</f>
        <v>116.599166269022</v>
      </c>
      <c r="AS21" s="10" t="n">
        <f aca="false">AS9/AS7*100</f>
        <v>134.930633511251</v>
      </c>
      <c r="AT21" s="10" t="n">
        <f aca="false">AT9/AT7*100</f>
        <v>107.324833410204</v>
      </c>
      <c r="AU21" s="10" t="n">
        <f aca="false">AU9/AU7*100</f>
        <v>150.929168112316</v>
      </c>
      <c r="AV21" s="10" t="n">
        <f aca="false">AV9/AV7*100</f>
        <v>170.328243202615</v>
      </c>
      <c r="AW21" s="10" t="n">
        <f aca="false">AW9/AW7*100</f>
        <v>135.437169862334</v>
      </c>
      <c r="AX21" s="10" t="n">
        <f aca="false">AX9/AX7*100</f>
        <v>135.605894234237</v>
      </c>
      <c r="AY21" s="10" t="n">
        <f aca="false">AY9/AY7*100</f>
        <v>135.786190101622</v>
      </c>
      <c r="AZ21" s="10" t="n">
        <f aca="false">AZ9/AZ7*100</f>
        <v>135.979290132696</v>
      </c>
      <c r="BA21" s="10" t="n">
        <f aca="false">BA9/BA7*100</f>
        <v>136.186608523547</v>
      </c>
      <c r="BB21" s="10" t="n">
        <f aca="false">BB9/BB7*100</f>
        <v>152.228196589672</v>
      </c>
      <c r="BC21" s="10" t="n">
        <f aca="false">BC9/BC7*100</f>
        <v>167.120641798917</v>
      </c>
      <c r="BD21" s="1" t="n">
        <f aca="false">BD9/BD7*100</f>
        <v>149.523472455771</v>
      </c>
      <c r="BE21" s="10" t="n">
        <f aca="false">AVERAGE(AB21:BD21)</f>
        <v>131.972161501642</v>
      </c>
      <c r="BF21" s="10" t="n">
        <f aca="false">BE21</f>
        <v>131.972161501642</v>
      </c>
      <c r="BG21" s="10" t="n">
        <f aca="false">BF21</f>
        <v>131.972161501642</v>
      </c>
      <c r="BH21" s="10" t="n">
        <f aca="false">BG21</f>
        <v>131.972161501642</v>
      </c>
      <c r="BI21" s="10" t="n">
        <f aca="false">BH21</f>
        <v>131.972161501642</v>
      </c>
      <c r="BJ21" s="10" t="n">
        <f aca="false">BI21</f>
        <v>131.972161501642</v>
      </c>
      <c r="BK21" s="10" t="n">
        <f aca="false">BJ21</f>
        <v>131.972161501642</v>
      </c>
      <c r="BL21" s="10" t="n">
        <f aca="false">BK21</f>
        <v>131.972161501642</v>
      </c>
      <c r="BM21" s="10" t="n">
        <f aca="false">BL21</f>
        <v>131.972161501642</v>
      </c>
      <c r="BN21" s="10" t="n">
        <f aca="false">BM21</f>
        <v>131.972161501642</v>
      </c>
      <c r="BO21" s="10" t="n">
        <f aca="false">BN21</f>
        <v>131.972161501642</v>
      </c>
      <c r="BP21" s="10" t="n">
        <f aca="false">BO21</f>
        <v>131.972161501642</v>
      </c>
      <c r="BQ21" s="10" t="n">
        <f aca="false">BP21</f>
        <v>131.972161501642</v>
      </c>
      <c r="BR21" s="10" t="n">
        <f aca="false">BQ21</f>
        <v>131.972161501642</v>
      </c>
      <c r="BS21" s="10" t="n">
        <f aca="false">BR21</f>
        <v>131.972161501642</v>
      </c>
      <c r="BT21" s="10" t="n">
        <f aca="false">BS21</f>
        <v>131.972161501642</v>
      </c>
      <c r="BU21" s="10" t="n">
        <f aca="false">BT21</f>
        <v>131.972161501642</v>
      </c>
      <c r="BV21" s="10" t="n">
        <f aca="false">BU21</f>
        <v>131.972161501642</v>
      </c>
      <c r="BW21" s="10" t="n">
        <f aca="false">BV21</f>
        <v>131.972161501642</v>
      </c>
      <c r="BX21" s="10" t="n">
        <f aca="false">BW21</f>
        <v>131.972161501642</v>
      </c>
      <c r="BY21" s="10" t="n">
        <f aca="false">BX21</f>
        <v>131.972161501642</v>
      </c>
      <c r="BZ21" s="10" t="n">
        <f aca="false">BY21</f>
        <v>131.972161501642</v>
      </c>
      <c r="CA21" s="10" t="n">
        <f aca="false">BZ21</f>
        <v>131.972161501642</v>
      </c>
      <c r="CB21" s="10" t="n">
        <f aca="false">CA21</f>
        <v>131.972161501642</v>
      </c>
      <c r="CC21" s="10" t="n">
        <f aca="false">CB21</f>
        <v>131.972161501642</v>
      </c>
      <c r="CD21" s="10" t="n">
        <f aca="false">CC21</f>
        <v>131.972161501642</v>
      </c>
      <c r="CE21" s="10" t="n">
        <f aca="false">CD21</f>
        <v>131.972161501642</v>
      </c>
      <c r="CF21" s="10" t="n">
        <f aca="false">CE21</f>
        <v>131.972161501642</v>
      </c>
      <c r="CG21" s="10" t="n">
        <f aca="false">CF21</f>
        <v>131.972161501642</v>
      </c>
      <c r="CH21" s="10" t="n">
        <f aca="false">CG21</f>
        <v>131.972161501642</v>
      </c>
      <c r="CI21" s="10" t="n">
        <f aca="false">CH21</f>
        <v>131.972161501642</v>
      </c>
      <c r="CJ21" s="10" t="n">
        <f aca="false">CI21</f>
        <v>131.972161501642</v>
      </c>
      <c r="CK21" s="10" t="n">
        <f aca="false">CJ21</f>
        <v>131.972161501642</v>
      </c>
      <c r="CL21" s="10" t="n">
        <f aca="false">CK21</f>
        <v>131.972161501642</v>
      </c>
      <c r="CM21" s="10" t="n">
        <f aca="false">CL21</f>
        <v>131.972161501642</v>
      </c>
      <c r="CN21" s="10" t="n">
        <f aca="false">CM21</f>
        <v>131.972161501642</v>
      </c>
      <c r="CO21" s="10" t="n">
        <f aca="false">CN21</f>
        <v>131.972161501642</v>
      </c>
      <c r="CP21" s="10" t="n">
        <f aca="false">CO21</f>
        <v>131.972161501642</v>
      </c>
      <c r="CQ21" s="10" t="n">
        <f aca="false">CP21</f>
        <v>131.972161501642</v>
      </c>
      <c r="CR21" s="10" t="n">
        <f aca="false">CQ21</f>
        <v>131.972161501642</v>
      </c>
      <c r="CS21" s="10" t="n">
        <f aca="false">CR21</f>
        <v>131.972161501642</v>
      </c>
      <c r="CT21" s="10" t="n">
        <f aca="false">CS21</f>
        <v>131.972161501642</v>
      </c>
      <c r="CU21" s="10" t="n">
        <f aca="false">CT21</f>
        <v>131.972161501642</v>
      </c>
      <c r="CV21" s="10" t="n">
        <f aca="false">CU21</f>
        <v>131.972161501642</v>
      </c>
      <c r="CW21" s="10" t="n">
        <f aca="false">CV21</f>
        <v>131.972161501642</v>
      </c>
      <c r="CX21" s="10" t="n">
        <f aca="false">CW21</f>
        <v>131.972161501642</v>
      </c>
      <c r="CY21" s="10" t="n">
        <f aca="false">CX21</f>
        <v>131.972161501642</v>
      </c>
      <c r="CZ21" s="10" t="n">
        <f aca="false">CY21</f>
        <v>131.972161501642</v>
      </c>
      <c r="DA21" s="10" t="n">
        <f aca="false">CZ21</f>
        <v>131.972161501642</v>
      </c>
      <c r="DB21" s="10" t="n">
        <f aca="false">DA21</f>
        <v>131.972161501642</v>
      </c>
      <c r="DC21" s="10" t="n">
        <f aca="false">DB21</f>
        <v>131.972161501642</v>
      </c>
      <c r="DD21" s="10" t="n">
        <f aca="false">DC21</f>
        <v>131.972161501642</v>
      </c>
      <c r="DE21" s="10" t="n">
        <f aca="false">DD21</f>
        <v>131.972161501642</v>
      </c>
      <c r="DF21" s="10" t="n">
        <f aca="false">DE21</f>
        <v>131.972161501642</v>
      </c>
      <c r="DG21" s="10" t="n">
        <f aca="false">DF21</f>
        <v>131.972161501642</v>
      </c>
      <c r="DH21" s="10" t="n">
        <f aca="false">DG21</f>
        <v>131.972161501642</v>
      </c>
      <c r="DI21" s="10" t="n">
        <f aca="false">DH21</f>
        <v>131.972161501642</v>
      </c>
      <c r="DJ21" s="10" t="n">
        <f aca="false">DI21</f>
        <v>131.972161501642</v>
      </c>
      <c r="DK21" s="10" t="n">
        <f aca="false">DJ21</f>
        <v>131.972161501642</v>
      </c>
      <c r="DL21" s="10" t="n">
        <f aca="false">DK21</f>
        <v>131.972161501642</v>
      </c>
      <c r="DM21" s="10" t="n">
        <f aca="false">DL21</f>
        <v>131.972161501642</v>
      </c>
      <c r="DN21" s="10" t="n">
        <f aca="false">DM21</f>
        <v>131.972161501642</v>
      </c>
      <c r="DO21" s="10" t="n">
        <f aca="false">DN21</f>
        <v>131.972161501642</v>
      </c>
      <c r="DP21" s="10" t="n">
        <f aca="false">DO21</f>
        <v>131.972161501642</v>
      </c>
      <c r="DQ21" s="10" t="n">
        <f aca="false">DP21</f>
        <v>131.972161501642</v>
      </c>
      <c r="DR21" s="10" t="n">
        <f aca="false">DQ21</f>
        <v>131.972161501642</v>
      </c>
      <c r="DS21" s="10" t="n">
        <f aca="false">DR21</f>
        <v>131.972161501642</v>
      </c>
      <c r="DT21" s="10" t="n">
        <f aca="false">DS21</f>
        <v>131.972161501642</v>
      </c>
      <c r="DU21" s="10" t="n">
        <f aca="false">DT21</f>
        <v>131.972161501642</v>
      </c>
      <c r="DV21" s="10" t="n">
        <f aca="false">DU21</f>
        <v>131.972161501642</v>
      </c>
      <c r="DW21" s="10" t="n">
        <f aca="false">DV21</f>
        <v>131.972161501642</v>
      </c>
      <c r="DX21" s="10" t="n">
        <f aca="false">DW21</f>
        <v>131.972161501642</v>
      </c>
      <c r="DY21" s="10" t="n">
        <f aca="false">DX21</f>
        <v>131.972161501642</v>
      </c>
      <c r="DZ21" s="10" t="n">
        <f aca="false">DY21</f>
        <v>131.972161501642</v>
      </c>
      <c r="EA21" s="10" t="n">
        <f aca="false">DZ21</f>
        <v>131.972161501642</v>
      </c>
      <c r="EB21" s="10" t="n">
        <f aca="false">EA21</f>
        <v>131.972161501642</v>
      </c>
      <c r="EC21" s="10" t="n">
        <f aca="false">EB21</f>
        <v>131.972161501642</v>
      </c>
      <c r="ED21" s="10" t="n">
        <f aca="false">EC21</f>
        <v>131.972161501642</v>
      </c>
      <c r="EE21" s="10" t="n">
        <f aca="false">ED21</f>
        <v>131.972161501642</v>
      </c>
      <c r="EF21" s="10" t="n">
        <f aca="false">EE21</f>
        <v>131.972161501642</v>
      </c>
      <c r="EG21" s="10" t="n">
        <f aca="false">EF21</f>
        <v>131.972161501642</v>
      </c>
      <c r="EH21" s="10" t="n">
        <f aca="false">EG21</f>
        <v>131.972161501642</v>
      </c>
      <c r="EI21" s="10" t="n">
        <f aca="false">EH21</f>
        <v>131.972161501642</v>
      </c>
      <c r="EJ21" s="10" t="n">
        <f aca="false">EI21</f>
        <v>131.972161501642</v>
      </c>
      <c r="EK21" s="10" t="n">
        <f aca="false">EJ21</f>
        <v>131.972161501642</v>
      </c>
      <c r="EL21" s="10" t="n">
        <f aca="false">EK21</f>
        <v>131.972161501642</v>
      </c>
      <c r="EM21" s="10" t="n">
        <f aca="false">EL21</f>
        <v>131.972161501642</v>
      </c>
      <c r="EN21" s="10" t="n">
        <f aca="false">EM21</f>
        <v>131.972161501642</v>
      </c>
      <c r="EO21" s="10" t="n">
        <f aca="false">EN21</f>
        <v>131.972161501642</v>
      </c>
      <c r="EP21" s="10" t="n">
        <f aca="false">EO21</f>
        <v>131.972161501642</v>
      </c>
      <c r="EQ21" s="10" t="n">
        <f aca="false">EP21</f>
        <v>131.972161501642</v>
      </c>
      <c r="ER21" s="10" t="n">
        <f aca="false">EQ21</f>
        <v>131.972161501642</v>
      </c>
      <c r="ES21" s="10" t="n">
        <f aca="false">ER21</f>
        <v>131.972161501642</v>
      </c>
      <c r="ET21" s="10" t="n">
        <f aca="false">ES21</f>
        <v>131.972161501642</v>
      </c>
      <c r="EU21" s="10" t="n">
        <f aca="false">ET21</f>
        <v>131.972161501642</v>
      </c>
      <c r="EV21" s="10" t="n">
        <f aca="false">EU21</f>
        <v>131.972161501642</v>
      </c>
      <c r="EW21" s="10"/>
      <c r="FY21" s="10" t="n">
        <f aca="false">FY9/FY7*100</f>
        <v>139.977157414566</v>
      </c>
      <c r="FZ21" s="10" t="n">
        <f aca="false">FZ9/FZ7*100</f>
        <v>99.9020276993896</v>
      </c>
      <c r="GA21" s="10" t="n">
        <f aca="false">GA9/GA7*100</f>
        <v>171.618575127224</v>
      </c>
      <c r="GB21" s="10" t="n">
        <f aca="false">GB9/GB7*100</f>
        <v>143.179602198925</v>
      </c>
      <c r="GC21" s="10" t="n">
        <f aca="false">GC9/GC7*100</f>
        <v>94.5694954760703</v>
      </c>
      <c r="GD21" s="10" t="n">
        <f aca="false">GD9/GD7*100</f>
        <v>86.2755576322788</v>
      </c>
      <c r="GE21" s="10" t="n">
        <f aca="false">GE9/GE7*100</f>
        <v>100.448367805607</v>
      </c>
      <c r="GF21" s="10" t="n">
        <f aca="false">GF9/GF7*100</f>
        <v>134.79773616922</v>
      </c>
      <c r="GG21" s="10" t="n">
        <f aca="false">GG9/GG7*100</f>
        <v>134.269707713334</v>
      </c>
      <c r="GH21" s="10" t="n">
        <f aca="false">GH9/GH7*100</f>
        <v>102.079684612667</v>
      </c>
      <c r="GI21" s="10" t="n">
        <f aca="false">GI9/GI7*100</f>
        <v>92.2964317422055</v>
      </c>
      <c r="GJ21" s="10" t="n">
        <f aca="false">GJ9/GJ7*100</f>
        <v>111.010601559528</v>
      </c>
      <c r="GK21" s="10" t="n">
        <f aca="false">GK9/GK7*100</f>
        <v>133.261482260108</v>
      </c>
      <c r="GL21" s="10" t="n">
        <f aca="false">GL9/GL7*100</f>
        <v>85.639030331316</v>
      </c>
      <c r="GM21" s="10" t="n">
        <f aca="false">GM9/GM7*100</f>
        <v>94.8872487188136</v>
      </c>
      <c r="GN21" s="10" t="n">
        <f aca="false">GN9/GN7*100</f>
        <v>113.058868230965</v>
      </c>
      <c r="GO21" s="10" t="n">
        <f aca="false">GO9/GO7*100</f>
        <v>135.257864277219</v>
      </c>
      <c r="GP21" s="10" t="n">
        <f aca="false">GP9/GP7*100</f>
        <v>93.1661802766398</v>
      </c>
      <c r="GQ21" s="10" t="n">
        <f aca="false">GQ9/GQ7*100</f>
        <v>126.797012228656</v>
      </c>
      <c r="GR21" s="10" t="n">
        <f aca="false">GR9/GR7*100</f>
        <v>115.582693129396</v>
      </c>
      <c r="GS21" s="10" t="n">
        <f aca="false">GS9/GS7*100</f>
        <v>129.467464530474</v>
      </c>
      <c r="GT21" s="10" t="n">
        <f aca="false">GT9/GT7*100</f>
        <v>86.4040324660279</v>
      </c>
      <c r="GU21" s="10" t="n">
        <f aca="false">GU9/GU7*100</f>
        <v>95.0639022190815</v>
      </c>
      <c r="GV21" s="10" t="n">
        <f aca="false">GV9/GV7*100</f>
        <v>104.369074545939</v>
      </c>
      <c r="GW21" s="10" t="n">
        <f aca="false">GW9/GW7*100</f>
        <v>114.394469291892</v>
      </c>
      <c r="GX21" s="10" t="n">
        <f aca="false">GX9/GX7*100</f>
        <v>125.227070826219</v>
      </c>
      <c r="GY21" s="10" t="n">
        <f aca="false">GY9/GY7*100</f>
        <v>118.909477414321</v>
      </c>
      <c r="GZ21" s="10" t="n">
        <f aca="false">GZ9/GZ7*100</f>
        <v>111.021019406059</v>
      </c>
      <c r="HA21" s="1" t="n">
        <f aca="false">HA9/HA7*100</f>
        <v>106.265069375232</v>
      </c>
      <c r="HB21" s="10" t="n">
        <f aca="false">AVERAGE(FY21:HA21)</f>
        <v>113.765410506185</v>
      </c>
      <c r="HC21" s="10" t="n">
        <f aca="false">HB21</f>
        <v>113.765410506185</v>
      </c>
      <c r="HD21" s="10" t="n">
        <f aca="false">HC21</f>
        <v>113.765410506185</v>
      </c>
      <c r="HE21" s="10" t="n">
        <f aca="false">HD21</f>
        <v>113.765410506185</v>
      </c>
      <c r="HF21" s="10" t="n">
        <f aca="false">HE21</f>
        <v>113.765410506185</v>
      </c>
      <c r="HG21" s="10" t="n">
        <f aca="false">HF21</f>
        <v>113.765410506185</v>
      </c>
      <c r="HH21" s="10" t="n">
        <f aca="false">HG21</f>
        <v>113.765410506185</v>
      </c>
      <c r="HI21" s="10" t="n">
        <f aca="false">HH21</f>
        <v>113.765410506185</v>
      </c>
      <c r="HJ21" s="10" t="n">
        <f aca="false">HI21</f>
        <v>113.765410506185</v>
      </c>
      <c r="HK21" s="10" t="n">
        <f aca="false">HJ21</f>
        <v>113.765410506185</v>
      </c>
      <c r="HL21" s="10" t="n">
        <f aca="false">HK21</f>
        <v>113.765410506185</v>
      </c>
      <c r="HM21" s="10" t="n">
        <f aca="false">HL21</f>
        <v>113.765410506185</v>
      </c>
      <c r="HN21" s="10" t="n">
        <f aca="false">HM21</f>
        <v>113.765410506185</v>
      </c>
      <c r="HO21" s="10" t="n">
        <f aca="false">HN21</f>
        <v>113.765410506185</v>
      </c>
      <c r="HP21" s="10" t="n">
        <f aca="false">HO21</f>
        <v>113.765410506185</v>
      </c>
      <c r="HQ21" s="10" t="n">
        <f aca="false">HP21</f>
        <v>113.765410506185</v>
      </c>
      <c r="HR21" s="10" t="n">
        <f aca="false">HQ21</f>
        <v>113.765410506185</v>
      </c>
      <c r="HS21" s="10" t="n">
        <f aca="false">HR21</f>
        <v>113.765410506185</v>
      </c>
      <c r="HT21" s="10" t="n">
        <f aca="false">HS21</f>
        <v>113.765410506185</v>
      </c>
      <c r="HU21" s="10" t="n">
        <f aca="false">HT21</f>
        <v>113.765410506185</v>
      </c>
      <c r="HV21" s="10" t="n">
        <f aca="false">HU21</f>
        <v>113.765410506185</v>
      </c>
      <c r="HW21" s="10" t="n">
        <f aca="false">HV21</f>
        <v>113.765410506185</v>
      </c>
      <c r="HX21" s="10" t="n">
        <f aca="false">HW21</f>
        <v>113.765410506185</v>
      </c>
      <c r="HY21" s="10" t="n">
        <f aca="false">HX21</f>
        <v>113.765410506185</v>
      </c>
      <c r="HZ21" s="10" t="n">
        <f aca="false">HY21</f>
        <v>113.765410506185</v>
      </c>
      <c r="IA21" s="10" t="n">
        <f aca="false">HZ21</f>
        <v>113.765410506185</v>
      </c>
      <c r="IB21" s="10" t="n">
        <f aca="false">IA21</f>
        <v>113.765410506185</v>
      </c>
      <c r="IC21" s="10" t="n">
        <f aca="false">IB21</f>
        <v>113.765410506185</v>
      </c>
      <c r="ID21" s="10" t="n">
        <f aca="false">IC21</f>
        <v>113.765410506185</v>
      </c>
      <c r="IE21" s="10" t="n">
        <f aca="false">ID21</f>
        <v>113.765410506185</v>
      </c>
      <c r="IF21" s="10" t="n">
        <f aca="false">IE21</f>
        <v>113.765410506185</v>
      </c>
      <c r="IG21" s="10" t="n">
        <f aca="false">IF21</f>
        <v>113.765410506185</v>
      </c>
      <c r="IH21" s="10" t="n">
        <f aca="false">IG21</f>
        <v>113.765410506185</v>
      </c>
      <c r="II21" s="10" t="n">
        <f aca="false">IH21</f>
        <v>113.765410506185</v>
      </c>
      <c r="IJ21" s="10" t="n">
        <f aca="false">II21</f>
        <v>113.765410506185</v>
      </c>
      <c r="IK21" s="10" t="n">
        <f aca="false">IJ21</f>
        <v>113.765410506185</v>
      </c>
      <c r="IL21" s="10" t="n">
        <f aca="false">IK21</f>
        <v>113.765410506185</v>
      </c>
      <c r="IM21" s="10" t="n">
        <f aca="false">IL21</f>
        <v>113.765410506185</v>
      </c>
      <c r="IN21" s="10" t="n">
        <f aca="false">IM21</f>
        <v>113.765410506185</v>
      </c>
      <c r="IO21" s="10" t="n">
        <f aca="false">IN21</f>
        <v>113.765410506185</v>
      </c>
      <c r="IP21" s="10" t="n">
        <f aca="false">IO21</f>
        <v>113.765410506185</v>
      </c>
      <c r="IQ21" s="10" t="n">
        <f aca="false">IP21</f>
        <v>113.765410506185</v>
      </c>
      <c r="IR21" s="10" t="n">
        <f aca="false">IQ21</f>
        <v>113.765410506185</v>
      </c>
      <c r="IS21" s="10" t="n">
        <f aca="false">IR21</f>
        <v>113.765410506185</v>
      </c>
      <c r="IT21" s="10" t="n">
        <f aca="false">IS21</f>
        <v>113.765410506185</v>
      </c>
      <c r="IU21" s="10" t="n">
        <f aca="false">IT21</f>
        <v>113.765410506185</v>
      </c>
      <c r="IV21" s="10" t="n">
        <f aca="false">IU21</f>
        <v>113.765410506185</v>
      </c>
      <c r="IW21" s="10" t="n">
        <f aca="false">IV21</f>
        <v>113.765410506185</v>
      </c>
      <c r="IX21" s="10" t="n">
        <f aca="false">IW21</f>
        <v>113.765410506185</v>
      </c>
      <c r="IY21" s="10" t="n">
        <f aca="false">IX21</f>
        <v>113.765410506185</v>
      </c>
      <c r="IZ21" s="10" t="n">
        <f aca="false">IY21</f>
        <v>113.765410506185</v>
      </c>
      <c r="JA21" s="10" t="n">
        <f aca="false">IZ21</f>
        <v>113.765410506185</v>
      </c>
      <c r="JB21" s="10" t="n">
        <f aca="false">JA21</f>
        <v>113.765410506185</v>
      </c>
      <c r="JC21" s="10" t="n">
        <f aca="false">JB21</f>
        <v>113.765410506185</v>
      </c>
      <c r="JD21" s="10" t="n">
        <f aca="false">JC21</f>
        <v>113.765410506185</v>
      </c>
      <c r="JE21" s="10" t="n">
        <f aca="false">JD21</f>
        <v>113.765410506185</v>
      </c>
      <c r="JF21" s="10" t="n">
        <f aca="false">JE21</f>
        <v>113.765410506185</v>
      </c>
      <c r="JG21" s="10" t="n">
        <f aca="false">JF21</f>
        <v>113.765410506185</v>
      </c>
      <c r="JH21" s="10" t="n">
        <f aca="false">JG21</f>
        <v>113.765410506185</v>
      </c>
      <c r="JI21" s="10" t="n">
        <f aca="false">JH21</f>
        <v>113.765410506185</v>
      </c>
      <c r="JJ21" s="10" t="n">
        <f aca="false">JI21</f>
        <v>113.765410506185</v>
      </c>
      <c r="JK21" s="10" t="n">
        <f aca="false">JJ21</f>
        <v>113.765410506185</v>
      </c>
      <c r="JL21" s="10" t="n">
        <f aca="false">JK21</f>
        <v>113.765410506185</v>
      </c>
      <c r="JM21" s="10" t="n">
        <f aca="false">JL21</f>
        <v>113.765410506185</v>
      </c>
      <c r="JN21" s="10" t="n">
        <f aca="false">JM21</f>
        <v>113.765410506185</v>
      </c>
      <c r="JO21" s="10" t="n">
        <f aca="false">JN21</f>
        <v>113.765410506185</v>
      </c>
      <c r="JP21" s="10" t="n">
        <f aca="false">JO21</f>
        <v>113.765410506185</v>
      </c>
      <c r="JQ21" s="10" t="n">
        <f aca="false">JP21</f>
        <v>113.765410506185</v>
      </c>
      <c r="JR21" s="10" t="n">
        <f aca="false">JQ21</f>
        <v>113.765410506185</v>
      </c>
      <c r="JS21" s="10" t="n">
        <f aca="false">JR21</f>
        <v>113.765410506185</v>
      </c>
      <c r="JT21" s="10" t="n">
        <f aca="false">JS21</f>
        <v>113.765410506185</v>
      </c>
      <c r="JU21" s="10" t="n">
        <f aca="false">JT21</f>
        <v>113.765410506185</v>
      </c>
      <c r="JV21" s="10" t="n">
        <f aca="false">JU21</f>
        <v>113.765410506185</v>
      </c>
      <c r="JW21" s="10" t="n">
        <f aca="false">JV21</f>
        <v>113.765410506185</v>
      </c>
      <c r="JX21" s="10" t="n">
        <f aca="false">JW21</f>
        <v>113.765410506185</v>
      </c>
      <c r="JY21" s="10" t="n">
        <f aca="false">JX21</f>
        <v>113.765410506185</v>
      </c>
      <c r="JZ21" s="10" t="n">
        <f aca="false">JY21</f>
        <v>113.765410506185</v>
      </c>
      <c r="KA21" s="10" t="n">
        <f aca="false">JZ21</f>
        <v>113.765410506185</v>
      </c>
      <c r="KB21" s="10" t="n">
        <f aca="false">KA21</f>
        <v>113.765410506185</v>
      </c>
      <c r="KC21" s="10" t="n">
        <f aca="false">KB21</f>
        <v>113.765410506185</v>
      </c>
      <c r="KD21" s="10" t="n">
        <f aca="false">KC21</f>
        <v>113.765410506185</v>
      </c>
      <c r="KE21" s="10" t="n">
        <f aca="false">KD21</f>
        <v>113.765410506185</v>
      </c>
      <c r="KF21" s="10" t="n">
        <f aca="false">KE21</f>
        <v>113.765410506185</v>
      </c>
      <c r="KG21" s="10" t="n">
        <f aca="false">KF21</f>
        <v>113.765410506185</v>
      </c>
      <c r="KH21" s="10" t="n">
        <f aca="false">KG21</f>
        <v>113.765410506185</v>
      </c>
      <c r="KI21" s="10" t="n">
        <f aca="false">KH21</f>
        <v>113.765410506185</v>
      </c>
      <c r="KJ21" s="10" t="n">
        <f aca="false">KI21</f>
        <v>113.765410506185</v>
      </c>
      <c r="KK21" s="10" t="n">
        <f aca="false">KJ21</f>
        <v>113.765410506185</v>
      </c>
      <c r="KL21" s="10" t="n">
        <f aca="false">KK21</f>
        <v>113.765410506185</v>
      </c>
      <c r="KM21" s="10" t="n">
        <f aca="false">KL21</f>
        <v>113.765410506185</v>
      </c>
      <c r="KN21" s="10" t="n">
        <f aca="false">KM21</f>
        <v>113.765410506185</v>
      </c>
      <c r="KO21" s="10" t="n">
        <f aca="false">KN21</f>
        <v>113.765410506185</v>
      </c>
      <c r="KP21" s="10" t="n">
        <f aca="false">KO21</f>
        <v>113.765410506185</v>
      </c>
      <c r="KQ21" s="10" t="n">
        <f aca="false">KP21</f>
        <v>113.765410506185</v>
      </c>
      <c r="KR21" s="10" t="n">
        <f aca="false">KQ21</f>
        <v>113.765410506185</v>
      </c>
      <c r="KS21" s="10" t="n">
        <f aca="false">KR21</f>
        <v>113.765410506185</v>
      </c>
    </row>
    <row r="22" customFormat="false" ht="12.85" hidden="false" customHeight="false" outlineLevel="0" collapsed="false">
      <c r="AB22" s="4" t="n">
        <f aca="false">AB10/AB7*100</f>
        <v>154.738770686017</v>
      </c>
      <c r="AC22" s="4" t="n">
        <f aca="false">AC10/AC7*100</f>
        <v>107.473267908901</v>
      </c>
      <c r="AD22" s="4" t="n">
        <f aca="false">AD10/AD7*100</f>
        <v>90.1722860724348</v>
      </c>
      <c r="AE22" s="4" t="n">
        <f aca="false">AE10/AE7*100</f>
        <v>131.813204370194</v>
      </c>
      <c r="AF22" s="4" t="n">
        <f aca="false">AF10/AF7*100</f>
        <v>139.731455626616</v>
      </c>
      <c r="AG22" s="4" t="n">
        <f aca="false">AG10/AG7*100</f>
        <v>149.35127071638</v>
      </c>
      <c r="AH22" s="4" t="n">
        <f aca="false">AH10/AH7*100</f>
        <v>134.073010571785</v>
      </c>
      <c r="AI22" s="4" t="n">
        <f aca="false">AI10/AI7*100</f>
        <v>130.327375862333</v>
      </c>
      <c r="AJ22" s="4" t="n">
        <f aca="false">AJ10/AJ7*100</f>
        <v>112.191325869953</v>
      </c>
      <c r="AK22" s="4" t="n">
        <f aca="false">AK10/AK7*100</f>
        <v>110.224770947008</v>
      </c>
      <c r="AL22" s="4" t="n">
        <f aca="false">AL10/AL7*100</f>
        <v>160.462700148915</v>
      </c>
      <c r="AM22" s="4" t="n">
        <f aca="false">AM10/AM7*100</f>
        <v>187.489455190118</v>
      </c>
      <c r="AN22" s="4" t="n">
        <f aca="false">AN10/AN7*100</f>
        <v>119.465937616338</v>
      </c>
      <c r="AO22" s="4" t="n">
        <f aca="false">AO10/AO7*100</f>
        <v>118.354440463179</v>
      </c>
      <c r="AP22" s="4" t="n">
        <f aca="false">AP10/AP7*100</f>
        <v>132.912635634253</v>
      </c>
      <c r="AQ22" s="4" t="n">
        <f aca="false">AQ10/AQ7*100</f>
        <v>176.607753435941</v>
      </c>
      <c r="AR22" s="4" t="n">
        <f aca="false">AR10/AR7*100</f>
        <v>111.015964440996</v>
      </c>
      <c r="AS22" s="4" t="n">
        <f aca="false">AS10/AS7*100</f>
        <v>129.325907796344</v>
      </c>
      <c r="AT22" s="4" t="n">
        <f aca="false">AT10/AT7*100</f>
        <v>107.036908918634</v>
      </c>
      <c r="AU22" s="4" t="n">
        <f aca="false">AU10/AU7*100</f>
        <v>143.124801372488</v>
      </c>
      <c r="AV22" s="4" t="n">
        <f aca="false">AV10/AV7*100</f>
        <v>178.724926303139</v>
      </c>
      <c r="AW22" s="4" t="n">
        <f aca="false">AW10/AW7*100</f>
        <v>148.473472477243</v>
      </c>
      <c r="AX22" s="4" t="n">
        <f aca="false">AX10/AX7*100</f>
        <v>146.847077426706</v>
      </c>
      <c r="AY22" s="4" t="n">
        <f aca="false">AY10/AY7*100</f>
        <v>145.109140559378</v>
      </c>
      <c r="AZ22" s="4" t="n">
        <f aca="false">AZ10/AZ7*100</f>
        <v>143.247779742011</v>
      </c>
      <c r="BA22" s="4" t="n">
        <f aca="false">BA10/BA7*100</f>
        <v>141.249363028635</v>
      </c>
      <c r="BB22" s="4" t="n">
        <f aca="false">BB10/BB7*100</f>
        <v>180.565710823656</v>
      </c>
      <c r="BC22" s="4" t="n">
        <f aca="false">BC10/BC7*100</f>
        <v>130.20109805169</v>
      </c>
      <c r="BD22" s="1" t="n">
        <f aca="false">BD10/BD7*100</f>
        <v>160.072520610035</v>
      </c>
      <c r="BE22" s="4" t="n">
        <f aca="false">AVERAGE(AB22:BD22)</f>
        <v>138.633942505908</v>
      </c>
      <c r="BF22" s="4" t="n">
        <f aca="false">BE22</f>
        <v>138.633942505908</v>
      </c>
      <c r="BG22" s="4" t="n">
        <f aca="false">BF22</f>
        <v>138.633942505908</v>
      </c>
      <c r="BH22" s="4" t="n">
        <f aca="false">BG22</f>
        <v>138.633942505908</v>
      </c>
      <c r="BI22" s="4" t="n">
        <f aca="false">BH22</f>
        <v>138.633942505908</v>
      </c>
      <c r="BJ22" s="4" t="n">
        <f aca="false">BI22</f>
        <v>138.633942505908</v>
      </c>
      <c r="BK22" s="4" t="n">
        <f aca="false">BJ22</f>
        <v>138.633942505908</v>
      </c>
      <c r="BL22" s="4" t="n">
        <f aca="false">BK22</f>
        <v>138.633942505908</v>
      </c>
      <c r="BM22" s="4" t="n">
        <f aca="false">BL22</f>
        <v>138.633942505908</v>
      </c>
      <c r="BN22" s="4" t="n">
        <f aca="false">BM22</f>
        <v>138.633942505908</v>
      </c>
      <c r="BO22" s="4" t="n">
        <f aca="false">BN22</f>
        <v>138.633942505908</v>
      </c>
      <c r="BP22" s="4" t="n">
        <f aca="false">BO22</f>
        <v>138.633942505908</v>
      </c>
      <c r="BQ22" s="4" t="n">
        <f aca="false">BP22</f>
        <v>138.633942505908</v>
      </c>
      <c r="BR22" s="4" t="n">
        <f aca="false">BQ22</f>
        <v>138.633942505908</v>
      </c>
      <c r="BS22" s="4" t="n">
        <f aca="false">BR22</f>
        <v>138.633942505908</v>
      </c>
      <c r="BT22" s="4" t="n">
        <f aca="false">BS22</f>
        <v>138.633942505908</v>
      </c>
      <c r="BU22" s="4" t="n">
        <f aca="false">BT22</f>
        <v>138.633942505908</v>
      </c>
      <c r="BV22" s="4" t="n">
        <f aca="false">BU22</f>
        <v>138.633942505908</v>
      </c>
      <c r="BW22" s="4" t="n">
        <f aca="false">BV22</f>
        <v>138.633942505908</v>
      </c>
      <c r="BX22" s="4" t="n">
        <f aca="false">BW22</f>
        <v>138.633942505908</v>
      </c>
      <c r="BY22" s="4" t="n">
        <f aca="false">BX22</f>
        <v>138.633942505908</v>
      </c>
      <c r="BZ22" s="4" t="n">
        <f aca="false">BY22</f>
        <v>138.633942505908</v>
      </c>
      <c r="CA22" s="4" t="n">
        <f aca="false">BZ22</f>
        <v>138.633942505908</v>
      </c>
      <c r="CB22" s="4" t="n">
        <f aca="false">CA22</f>
        <v>138.633942505908</v>
      </c>
      <c r="CC22" s="4" t="n">
        <f aca="false">CB22</f>
        <v>138.633942505908</v>
      </c>
      <c r="CD22" s="4" t="n">
        <f aca="false">CC22</f>
        <v>138.633942505908</v>
      </c>
      <c r="CE22" s="4" t="n">
        <f aca="false">CD22</f>
        <v>138.633942505908</v>
      </c>
      <c r="CF22" s="4" t="n">
        <f aca="false">CE22</f>
        <v>138.633942505908</v>
      </c>
      <c r="CG22" s="4" t="n">
        <f aca="false">CF22</f>
        <v>138.633942505908</v>
      </c>
      <c r="CH22" s="4" t="n">
        <f aca="false">CG22</f>
        <v>138.633942505908</v>
      </c>
      <c r="CI22" s="4" t="n">
        <f aca="false">CH22</f>
        <v>138.633942505908</v>
      </c>
      <c r="CJ22" s="4" t="n">
        <f aca="false">CI22</f>
        <v>138.633942505908</v>
      </c>
      <c r="CK22" s="4" t="n">
        <f aca="false">CJ22</f>
        <v>138.633942505908</v>
      </c>
      <c r="CL22" s="4" t="n">
        <f aca="false">CK22</f>
        <v>138.633942505908</v>
      </c>
      <c r="CM22" s="4" t="n">
        <f aca="false">CL22</f>
        <v>138.633942505908</v>
      </c>
      <c r="CN22" s="4" t="n">
        <f aca="false">CM22</f>
        <v>138.633942505908</v>
      </c>
      <c r="CO22" s="4" t="n">
        <f aca="false">CN22</f>
        <v>138.633942505908</v>
      </c>
      <c r="CP22" s="4" t="n">
        <f aca="false">CO22</f>
        <v>138.633942505908</v>
      </c>
      <c r="CQ22" s="4" t="n">
        <f aca="false">CP22</f>
        <v>138.633942505908</v>
      </c>
      <c r="CR22" s="4" t="n">
        <f aca="false">CQ22</f>
        <v>138.633942505908</v>
      </c>
      <c r="CS22" s="4" t="n">
        <f aca="false">CR22</f>
        <v>138.633942505908</v>
      </c>
      <c r="CT22" s="4" t="n">
        <f aca="false">CS22</f>
        <v>138.633942505908</v>
      </c>
      <c r="CU22" s="4" t="n">
        <f aca="false">CT22</f>
        <v>138.633942505908</v>
      </c>
      <c r="CV22" s="4" t="n">
        <f aca="false">CU22</f>
        <v>138.633942505908</v>
      </c>
      <c r="CW22" s="4" t="n">
        <f aca="false">CV22</f>
        <v>138.633942505908</v>
      </c>
      <c r="CX22" s="4" t="n">
        <f aca="false">CW22</f>
        <v>138.633942505908</v>
      </c>
      <c r="CY22" s="4" t="n">
        <f aca="false">CX22</f>
        <v>138.633942505908</v>
      </c>
      <c r="CZ22" s="4" t="n">
        <f aca="false">CY22</f>
        <v>138.633942505908</v>
      </c>
      <c r="DA22" s="4" t="n">
        <f aca="false">CZ22</f>
        <v>138.633942505908</v>
      </c>
      <c r="DB22" s="4" t="n">
        <f aca="false">DA22</f>
        <v>138.633942505908</v>
      </c>
      <c r="DC22" s="4" t="n">
        <f aca="false">DB22</f>
        <v>138.633942505908</v>
      </c>
      <c r="DD22" s="4" t="n">
        <f aca="false">DC22</f>
        <v>138.633942505908</v>
      </c>
      <c r="DE22" s="4" t="n">
        <f aca="false">DD22</f>
        <v>138.633942505908</v>
      </c>
      <c r="DF22" s="4" t="n">
        <f aca="false">DE22</f>
        <v>138.633942505908</v>
      </c>
      <c r="DG22" s="4" t="n">
        <f aca="false">DF22</f>
        <v>138.633942505908</v>
      </c>
      <c r="DH22" s="4" t="n">
        <f aca="false">DG22</f>
        <v>138.633942505908</v>
      </c>
      <c r="DI22" s="4" t="n">
        <f aca="false">DH22</f>
        <v>138.633942505908</v>
      </c>
      <c r="DJ22" s="4" t="n">
        <f aca="false">DI22</f>
        <v>138.633942505908</v>
      </c>
      <c r="DK22" s="4" t="n">
        <f aca="false">DJ22</f>
        <v>138.633942505908</v>
      </c>
      <c r="DL22" s="4" t="n">
        <f aca="false">DK22</f>
        <v>138.633942505908</v>
      </c>
      <c r="DM22" s="4" t="n">
        <f aca="false">DL22</f>
        <v>138.633942505908</v>
      </c>
      <c r="DN22" s="4" t="n">
        <f aca="false">DM22</f>
        <v>138.633942505908</v>
      </c>
      <c r="DO22" s="4" t="n">
        <f aca="false">DN22</f>
        <v>138.633942505908</v>
      </c>
      <c r="DP22" s="4" t="n">
        <f aca="false">DO22</f>
        <v>138.633942505908</v>
      </c>
      <c r="DQ22" s="4" t="n">
        <f aca="false">DP22</f>
        <v>138.633942505908</v>
      </c>
      <c r="DR22" s="4" t="n">
        <f aca="false">DQ22</f>
        <v>138.633942505908</v>
      </c>
      <c r="DS22" s="4" t="n">
        <f aca="false">DR22</f>
        <v>138.633942505908</v>
      </c>
      <c r="DT22" s="4" t="n">
        <f aca="false">DS22</f>
        <v>138.633942505908</v>
      </c>
      <c r="DU22" s="4" t="n">
        <f aca="false">DT22</f>
        <v>138.633942505908</v>
      </c>
      <c r="DV22" s="4" t="n">
        <f aca="false">DU22</f>
        <v>138.633942505908</v>
      </c>
      <c r="DW22" s="4" t="n">
        <f aca="false">DV22</f>
        <v>138.633942505908</v>
      </c>
      <c r="DX22" s="4" t="n">
        <f aca="false">DW22</f>
        <v>138.633942505908</v>
      </c>
      <c r="DY22" s="4" t="n">
        <f aca="false">DX22</f>
        <v>138.633942505908</v>
      </c>
      <c r="DZ22" s="4" t="n">
        <f aca="false">DY22</f>
        <v>138.633942505908</v>
      </c>
      <c r="EA22" s="4" t="n">
        <f aca="false">DZ22</f>
        <v>138.633942505908</v>
      </c>
      <c r="EB22" s="4" t="n">
        <f aca="false">EA22</f>
        <v>138.633942505908</v>
      </c>
      <c r="EC22" s="4" t="n">
        <f aca="false">EB22</f>
        <v>138.633942505908</v>
      </c>
      <c r="ED22" s="4" t="n">
        <f aca="false">EC22</f>
        <v>138.633942505908</v>
      </c>
      <c r="EE22" s="4" t="n">
        <f aca="false">ED22</f>
        <v>138.633942505908</v>
      </c>
      <c r="EF22" s="4" t="n">
        <f aca="false">EE22</f>
        <v>138.633942505908</v>
      </c>
      <c r="EG22" s="4" t="n">
        <f aca="false">EF22</f>
        <v>138.633942505908</v>
      </c>
      <c r="EH22" s="4" t="n">
        <f aca="false">EG22</f>
        <v>138.633942505908</v>
      </c>
      <c r="EI22" s="4" t="n">
        <f aca="false">EH22</f>
        <v>138.633942505908</v>
      </c>
      <c r="EJ22" s="4" t="n">
        <f aca="false">EI22</f>
        <v>138.633942505908</v>
      </c>
      <c r="EK22" s="4" t="n">
        <f aca="false">EJ22</f>
        <v>138.633942505908</v>
      </c>
      <c r="EL22" s="4" t="n">
        <f aca="false">EK22</f>
        <v>138.633942505908</v>
      </c>
      <c r="EM22" s="4" t="n">
        <f aca="false">EL22</f>
        <v>138.633942505908</v>
      </c>
      <c r="EN22" s="4" t="n">
        <f aca="false">EM22</f>
        <v>138.633942505908</v>
      </c>
      <c r="EO22" s="4" t="n">
        <f aca="false">EN22</f>
        <v>138.633942505908</v>
      </c>
      <c r="EP22" s="4" t="n">
        <f aca="false">EO22</f>
        <v>138.633942505908</v>
      </c>
      <c r="EQ22" s="4" t="n">
        <f aca="false">EP22</f>
        <v>138.633942505908</v>
      </c>
      <c r="ER22" s="4" t="n">
        <f aca="false">EQ22</f>
        <v>138.633942505908</v>
      </c>
      <c r="ES22" s="4" t="n">
        <f aca="false">ER22</f>
        <v>138.633942505908</v>
      </c>
      <c r="ET22" s="4" t="n">
        <f aca="false">ES22</f>
        <v>138.633942505908</v>
      </c>
      <c r="EU22" s="4" t="n">
        <f aca="false">ET22</f>
        <v>138.633942505908</v>
      </c>
      <c r="EV22" s="4" t="n">
        <f aca="false">EU22</f>
        <v>138.633942505908</v>
      </c>
      <c r="EW22" s="4"/>
      <c r="FY22" s="4" t="n">
        <f aca="false">FY10/FY7*100</f>
        <v>127.888113685605</v>
      </c>
      <c r="FZ22" s="4" t="n">
        <f aca="false">FZ10/FZ7*100</f>
        <v>134.840044745004</v>
      </c>
      <c r="GA22" s="4" t="n">
        <f aca="false">GA10/GA7*100</f>
        <v>118.369924910737</v>
      </c>
      <c r="GB22" s="4" t="n">
        <f aca="false">GB10/GB7*100</f>
        <v>173.439377239939</v>
      </c>
      <c r="GC22" s="4" t="n">
        <f aca="false">GC10/GC7*100</f>
        <v>124.527800458062</v>
      </c>
      <c r="GD22" s="4" t="n">
        <f aca="false">GD10/GD7*100</f>
        <v>101.799712733319</v>
      </c>
      <c r="GE22" s="4" t="n">
        <f aca="false">GE10/GE7*100</f>
        <v>99.5057555626347</v>
      </c>
      <c r="GF22" s="4" t="n">
        <f aca="false">GF10/GF7*100</f>
        <v>157.583840484232</v>
      </c>
      <c r="GG22" s="4" t="n">
        <f aca="false">GG10/GG7*100</f>
        <v>130.604249580164</v>
      </c>
      <c r="GH22" s="4" t="n">
        <f aca="false">GH10/GH7*100</f>
        <v>124.487390891552</v>
      </c>
      <c r="GI22" s="4" t="n">
        <f aca="false">GI10/GI7*100</f>
        <v>95.0717497061984</v>
      </c>
      <c r="GJ22" s="4" t="n">
        <f aca="false">GJ10/GJ7*100</f>
        <v>115.970730371638</v>
      </c>
      <c r="GK22" s="4" t="n">
        <f aca="false">GK10/GK7*100</f>
        <v>97.8845340753831</v>
      </c>
      <c r="GL22" s="4" t="n">
        <f aca="false">GL10/GL7*100</f>
        <v>101.290131474336</v>
      </c>
      <c r="GM22" s="4" t="n">
        <f aca="false">GM10/GM7*100</f>
        <v>142.500381623697</v>
      </c>
      <c r="GN22" s="4" t="n">
        <f aca="false">GN10/GN7*100</f>
        <v>123.289791135483</v>
      </c>
      <c r="GO22" s="4" t="n">
        <f aca="false">GO10/GO7*100</f>
        <v>117.684834229858</v>
      </c>
      <c r="GP22" s="4" t="n">
        <f aca="false">GP10/GP7*100</f>
        <v>105.663241809558</v>
      </c>
      <c r="GQ22" s="4" t="n">
        <f aca="false">GQ10/GQ7*100</f>
        <v>100.700015588747</v>
      </c>
      <c r="GR22" s="4" t="n">
        <f aca="false">GR10/GR7*100</f>
        <v>126.671829668361</v>
      </c>
      <c r="GS22" s="4" t="n">
        <f aca="false">GS10/GS7*100</f>
        <v>90.3685627631559</v>
      </c>
      <c r="GT22" s="4" t="n">
        <f aca="false">GT10/GT7*100</f>
        <v>80.7720164916957</v>
      </c>
      <c r="GU22" s="4" t="n">
        <f aca="false">GU10/GU7*100</f>
        <v>85.2177009668154</v>
      </c>
      <c r="GV22" s="4" t="n">
        <f aca="false">GV10/GV7*100</f>
        <v>89.9946619756387</v>
      </c>
      <c r="GW22" s="4" t="n">
        <f aca="false">GW10/GW7*100</f>
        <v>95.141360834858</v>
      </c>
      <c r="GX22" s="4" t="n">
        <f aca="false">GX10/GX7*100</f>
        <v>100.702452380066</v>
      </c>
      <c r="GY22" s="4" t="n">
        <f aca="false">GY10/GY7*100</f>
        <v>109.381489588559</v>
      </c>
      <c r="GZ22" s="4" t="n">
        <f aca="false">GZ10/GZ7*100</f>
        <v>79.5480649651295</v>
      </c>
      <c r="HA22" s="1" t="n">
        <f aca="false">HA10/HA7*100</f>
        <v>94.6126627249902</v>
      </c>
      <c r="HB22" s="4" t="n">
        <f aca="false">AVERAGE(FY22:HA22)</f>
        <v>111.914221471221</v>
      </c>
      <c r="HC22" s="4" t="n">
        <f aca="false">HB22</f>
        <v>111.914221471221</v>
      </c>
      <c r="HD22" s="4" t="n">
        <f aca="false">HC22</f>
        <v>111.914221471221</v>
      </c>
      <c r="HE22" s="4" t="n">
        <f aca="false">HD22</f>
        <v>111.914221471221</v>
      </c>
      <c r="HF22" s="4" t="n">
        <f aca="false">HE22</f>
        <v>111.914221471221</v>
      </c>
      <c r="HG22" s="4" t="n">
        <f aca="false">HF22</f>
        <v>111.914221471221</v>
      </c>
      <c r="HH22" s="4" t="n">
        <f aca="false">HG22</f>
        <v>111.914221471221</v>
      </c>
      <c r="HI22" s="4" t="n">
        <f aca="false">HH22</f>
        <v>111.914221471221</v>
      </c>
      <c r="HJ22" s="4" t="n">
        <f aca="false">HI22</f>
        <v>111.914221471221</v>
      </c>
      <c r="HK22" s="4" t="n">
        <f aca="false">HJ22</f>
        <v>111.914221471221</v>
      </c>
      <c r="HL22" s="4" t="n">
        <f aca="false">HK22</f>
        <v>111.914221471221</v>
      </c>
      <c r="HM22" s="4" t="n">
        <f aca="false">HL22</f>
        <v>111.914221471221</v>
      </c>
      <c r="HN22" s="4" t="n">
        <f aca="false">HM22</f>
        <v>111.914221471221</v>
      </c>
      <c r="HO22" s="4" t="n">
        <f aca="false">HN22</f>
        <v>111.914221471221</v>
      </c>
      <c r="HP22" s="4" t="n">
        <f aca="false">HO22</f>
        <v>111.914221471221</v>
      </c>
      <c r="HQ22" s="4" t="n">
        <f aca="false">HP22</f>
        <v>111.914221471221</v>
      </c>
      <c r="HR22" s="4" t="n">
        <f aca="false">HQ22</f>
        <v>111.914221471221</v>
      </c>
      <c r="HS22" s="4" t="n">
        <f aca="false">HR22</f>
        <v>111.914221471221</v>
      </c>
      <c r="HT22" s="4" t="n">
        <f aca="false">HS22</f>
        <v>111.914221471221</v>
      </c>
      <c r="HU22" s="4" t="n">
        <f aca="false">HT22</f>
        <v>111.914221471221</v>
      </c>
      <c r="HV22" s="4" t="n">
        <f aca="false">HU22</f>
        <v>111.914221471221</v>
      </c>
      <c r="HW22" s="4" t="n">
        <f aca="false">HV22</f>
        <v>111.914221471221</v>
      </c>
      <c r="HX22" s="4" t="n">
        <f aca="false">HW22</f>
        <v>111.914221471221</v>
      </c>
      <c r="HY22" s="4" t="n">
        <f aca="false">HX22</f>
        <v>111.914221471221</v>
      </c>
      <c r="HZ22" s="4" t="n">
        <f aca="false">HY22</f>
        <v>111.914221471221</v>
      </c>
      <c r="IA22" s="4" t="n">
        <f aca="false">HZ22</f>
        <v>111.914221471221</v>
      </c>
      <c r="IB22" s="4" t="n">
        <f aca="false">IA22</f>
        <v>111.914221471221</v>
      </c>
      <c r="IC22" s="4" t="n">
        <f aca="false">IB22</f>
        <v>111.914221471221</v>
      </c>
      <c r="ID22" s="4" t="n">
        <f aca="false">IC22</f>
        <v>111.914221471221</v>
      </c>
      <c r="IE22" s="4" t="n">
        <f aca="false">ID22</f>
        <v>111.914221471221</v>
      </c>
      <c r="IF22" s="4" t="n">
        <f aca="false">IE22</f>
        <v>111.914221471221</v>
      </c>
      <c r="IG22" s="4" t="n">
        <f aca="false">IF22</f>
        <v>111.914221471221</v>
      </c>
      <c r="IH22" s="4" t="n">
        <f aca="false">IG22</f>
        <v>111.914221471221</v>
      </c>
      <c r="II22" s="4" t="n">
        <f aca="false">IH22</f>
        <v>111.914221471221</v>
      </c>
      <c r="IJ22" s="4" t="n">
        <f aca="false">II22</f>
        <v>111.914221471221</v>
      </c>
      <c r="IK22" s="4" t="n">
        <f aca="false">IJ22</f>
        <v>111.914221471221</v>
      </c>
      <c r="IL22" s="4" t="n">
        <f aca="false">IK22</f>
        <v>111.914221471221</v>
      </c>
      <c r="IM22" s="4" t="n">
        <f aca="false">IL22</f>
        <v>111.914221471221</v>
      </c>
      <c r="IN22" s="4" t="n">
        <f aca="false">IM22</f>
        <v>111.914221471221</v>
      </c>
      <c r="IO22" s="4" t="n">
        <f aca="false">IN22</f>
        <v>111.914221471221</v>
      </c>
      <c r="IP22" s="4" t="n">
        <f aca="false">IO22</f>
        <v>111.914221471221</v>
      </c>
      <c r="IQ22" s="4" t="n">
        <f aca="false">IP22</f>
        <v>111.914221471221</v>
      </c>
      <c r="IR22" s="4" t="n">
        <f aca="false">IQ22</f>
        <v>111.914221471221</v>
      </c>
      <c r="IS22" s="4" t="n">
        <f aca="false">IR22</f>
        <v>111.914221471221</v>
      </c>
      <c r="IT22" s="4" t="n">
        <f aca="false">IS22</f>
        <v>111.914221471221</v>
      </c>
      <c r="IU22" s="4" t="n">
        <f aca="false">IT22</f>
        <v>111.914221471221</v>
      </c>
      <c r="IV22" s="4" t="n">
        <f aca="false">IU22</f>
        <v>111.914221471221</v>
      </c>
      <c r="IW22" s="4" t="n">
        <f aca="false">IV22</f>
        <v>111.914221471221</v>
      </c>
      <c r="IX22" s="4" t="n">
        <f aca="false">IW22</f>
        <v>111.914221471221</v>
      </c>
      <c r="IY22" s="4" t="n">
        <f aca="false">IX22</f>
        <v>111.914221471221</v>
      </c>
      <c r="IZ22" s="4" t="n">
        <f aca="false">IY22</f>
        <v>111.914221471221</v>
      </c>
      <c r="JA22" s="4" t="n">
        <f aca="false">IZ22</f>
        <v>111.914221471221</v>
      </c>
      <c r="JB22" s="4" t="n">
        <f aca="false">JA22</f>
        <v>111.914221471221</v>
      </c>
      <c r="JC22" s="4" t="n">
        <f aca="false">JB22</f>
        <v>111.914221471221</v>
      </c>
      <c r="JD22" s="4" t="n">
        <f aca="false">JC22</f>
        <v>111.914221471221</v>
      </c>
      <c r="JE22" s="4" t="n">
        <f aca="false">JD22</f>
        <v>111.914221471221</v>
      </c>
      <c r="JF22" s="4" t="n">
        <f aca="false">JE22</f>
        <v>111.914221471221</v>
      </c>
      <c r="JG22" s="4" t="n">
        <f aca="false">JF22</f>
        <v>111.914221471221</v>
      </c>
      <c r="JH22" s="4" t="n">
        <f aca="false">JG22</f>
        <v>111.914221471221</v>
      </c>
      <c r="JI22" s="4" t="n">
        <f aca="false">JH22</f>
        <v>111.914221471221</v>
      </c>
      <c r="JJ22" s="4" t="n">
        <f aca="false">JI22</f>
        <v>111.914221471221</v>
      </c>
      <c r="JK22" s="4" t="n">
        <f aca="false">JJ22</f>
        <v>111.914221471221</v>
      </c>
      <c r="JL22" s="4" t="n">
        <f aca="false">JK22</f>
        <v>111.914221471221</v>
      </c>
      <c r="JM22" s="4" t="n">
        <f aca="false">JL22</f>
        <v>111.914221471221</v>
      </c>
      <c r="JN22" s="4" t="n">
        <f aca="false">JM22</f>
        <v>111.914221471221</v>
      </c>
      <c r="JO22" s="4" t="n">
        <f aca="false">JN22</f>
        <v>111.914221471221</v>
      </c>
      <c r="JP22" s="4" t="n">
        <f aca="false">JO22</f>
        <v>111.914221471221</v>
      </c>
      <c r="JQ22" s="4" t="n">
        <f aca="false">JP22</f>
        <v>111.914221471221</v>
      </c>
      <c r="JR22" s="4" t="n">
        <f aca="false">JQ22</f>
        <v>111.914221471221</v>
      </c>
      <c r="JS22" s="4" t="n">
        <f aca="false">JR22</f>
        <v>111.914221471221</v>
      </c>
      <c r="JT22" s="4" t="n">
        <f aca="false">JS22</f>
        <v>111.914221471221</v>
      </c>
      <c r="JU22" s="4" t="n">
        <f aca="false">JT22</f>
        <v>111.914221471221</v>
      </c>
      <c r="JV22" s="4" t="n">
        <f aca="false">JU22</f>
        <v>111.914221471221</v>
      </c>
      <c r="JW22" s="4" t="n">
        <f aca="false">JV22</f>
        <v>111.914221471221</v>
      </c>
      <c r="JX22" s="4" t="n">
        <f aca="false">JW22</f>
        <v>111.914221471221</v>
      </c>
      <c r="JY22" s="4" t="n">
        <f aca="false">JX22</f>
        <v>111.914221471221</v>
      </c>
      <c r="JZ22" s="4" t="n">
        <f aca="false">JY22</f>
        <v>111.914221471221</v>
      </c>
      <c r="KA22" s="4" t="n">
        <f aca="false">JZ22</f>
        <v>111.914221471221</v>
      </c>
      <c r="KB22" s="4" t="n">
        <f aca="false">KA22</f>
        <v>111.914221471221</v>
      </c>
      <c r="KC22" s="4" t="n">
        <f aca="false">KB22</f>
        <v>111.914221471221</v>
      </c>
      <c r="KD22" s="4" t="n">
        <f aca="false">KC22</f>
        <v>111.914221471221</v>
      </c>
      <c r="KE22" s="4" t="n">
        <f aca="false">KD22</f>
        <v>111.914221471221</v>
      </c>
      <c r="KF22" s="4" t="n">
        <f aca="false">KE22</f>
        <v>111.914221471221</v>
      </c>
      <c r="KG22" s="4" t="n">
        <f aca="false">KF22</f>
        <v>111.914221471221</v>
      </c>
      <c r="KH22" s="4" t="n">
        <f aca="false">KG22</f>
        <v>111.914221471221</v>
      </c>
      <c r="KI22" s="4" t="n">
        <f aca="false">KH22</f>
        <v>111.914221471221</v>
      </c>
      <c r="KJ22" s="4" t="n">
        <f aca="false">KI22</f>
        <v>111.914221471221</v>
      </c>
      <c r="KK22" s="4" t="n">
        <f aca="false">KJ22</f>
        <v>111.914221471221</v>
      </c>
      <c r="KL22" s="4" t="n">
        <f aca="false">KK22</f>
        <v>111.914221471221</v>
      </c>
      <c r="KM22" s="4" t="n">
        <f aca="false">KL22</f>
        <v>111.914221471221</v>
      </c>
      <c r="KN22" s="4" t="n">
        <f aca="false">KM22</f>
        <v>111.914221471221</v>
      </c>
      <c r="KO22" s="4" t="n">
        <f aca="false">KN22</f>
        <v>111.914221471221</v>
      </c>
      <c r="KP22" s="4" t="n">
        <f aca="false">KO22</f>
        <v>111.914221471221</v>
      </c>
      <c r="KQ22" s="4" t="n">
        <f aca="false">KP22</f>
        <v>111.914221471221</v>
      </c>
      <c r="KR22" s="4" t="n">
        <f aca="false">KQ22</f>
        <v>111.914221471221</v>
      </c>
      <c r="KS22" s="4" t="n">
        <f aca="false">KR22</f>
        <v>111.914221471221</v>
      </c>
    </row>
    <row r="23" customFormat="false" ht="12.85" hidden="false" customHeight="false" outlineLevel="0" collapsed="false">
      <c r="AB23" s="10" t="n">
        <f aca="false">AB11/AB7*100</f>
        <v>153.420918889955</v>
      </c>
      <c r="AC23" s="10" t="n">
        <f aca="false">AC11/AC7*100</f>
        <v>123.967072993738</v>
      </c>
      <c r="AD23" s="10" t="n">
        <f aca="false">AD11/AD7*100</f>
        <v>93.9197944996972</v>
      </c>
      <c r="AE23" s="10" t="n">
        <f aca="false">AE11/AE7*100</f>
        <v>148.993878814908</v>
      </c>
      <c r="AF23" s="10" t="n">
        <f aca="false">AF11/AF7*100</f>
        <v>123.482249648434</v>
      </c>
      <c r="AG23" s="10" t="n">
        <f aca="false">AG11/AG7*100</f>
        <v>154.177614822252</v>
      </c>
      <c r="AH23" s="10" t="n">
        <f aca="false">AH11/AH7*100</f>
        <v>141.311220487584</v>
      </c>
      <c r="AI23" s="10" t="n">
        <f aca="false">AI11/AI7*100</f>
        <v>130.888851824934</v>
      </c>
      <c r="AJ23" s="10" t="n">
        <f aca="false">AJ11/AJ7*100</f>
        <v>130.320640123892</v>
      </c>
      <c r="AK23" s="10" t="n">
        <f aca="false">AK11/AK7*100</f>
        <v>115.028148810419</v>
      </c>
      <c r="AL23" s="10" t="n">
        <f aca="false">AL11/AL7*100</f>
        <v>140.050252749096</v>
      </c>
      <c r="AM23" s="10" t="n">
        <f aca="false">AM11/AM7*100</f>
        <v>173.374381522016</v>
      </c>
      <c r="AN23" s="10" t="n">
        <f aca="false">AN11/AN7*100</f>
        <v>139.546898635044</v>
      </c>
      <c r="AO23" s="10" t="n">
        <f aca="false">AO11/AO7*100</f>
        <v>126.100550338477</v>
      </c>
      <c r="AP23" s="10" t="n">
        <f aca="false">AP11/AP7*100</f>
        <v>112.877495911434</v>
      </c>
      <c r="AQ23" s="10" t="n">
        <f aca="false">AQ11/AQ7*100</f>
        <v>154.991965113761</v>
      </c>
      <c r="AR23" s="10" t="n">
        <f aca="false">AR11/AR7*100</f>
        <v>118.266356386483</v>
      </c>
      <c r="AS23" s="10" t="n">
        <f aca="false">AS11/AS7*100</f>
        <v>113.088790948965</v>
      </c>
      <c r="AT23" s="10" t="n">
        <f aca="false">AT11/AT7*100</f>
        <v>101.270168642732</v>
      </c>
      <c r="AU23" s="10" t="n">
        <f aca="false">AU11/AU7*100</f>
        <v>152.882438659697</v>
      </c>
      <c r="AV23" s="10" t="n">
        <f aca="false">AV11/AV7*100</f>
        <v>150.608233585354</v>
      </c>
      <c r="AW23" s="10" t="n">
        <f aca="false">AW11/AW7*100</f>
        <v>166.693173833827</v>
      </c>
      <c r="AX23" s="10" t="n">
        <f aca="false">AX11/AX7*100</f>
        <v>162.979453312457</v>
      </c>
      <c r="AY23" s="10" t="n">
        <f aca="false">AY11/AY7*100</f>
        <v>159.011037516485</v>
      </c>
      <c r="AZ23" s="10" t="n">
        <f aca="false">AZ11/AZ7*100</f>
        <v>154.760794709333</v>
      </c>
      <c r="BA23" s="10" t="n">
        <f aca="false">BA11/BA7*100</f>
        <v>150.19759762123</v>
      </c>
      <c r="BB23" s="10" t="n">
        <f aca="false">BB11/BB7*100</f>
        <v>177.171443425302</v>
      </c>
      <c r="BC23" s="10" t="n">
        <f aca="false">BC11/BC7*100</f>
        <v>164.29076204966</v>
      </c>
      <c r="BD23" s="1" t="n">
        <f aca="false">BD11/BD7*100</f>
        <v>173.21433073659</v>
      </c>
      <c r="BE23" s="10" t="n">
        <f aca="false">AVERAGE(AB23:BD23)</f>
        <v>141.616776434957</v>
      </c>
      <c r="BF23" s="10" t="n">
        <f aca="false">BE23</f>
        <v>141.616776434957</v>
      </c>
      <c r="BG23" s="10" t="n">
        <f aca="false">BF23</f>
        <v>141.616776434957</v>
      </c>
      <c r="BH23" s="10" t="n">
        <f aca="false">BG23</f>
        <v>141.616776434957</v>
      </c>
      <c r="BI23" s="10" t="n">
        <f aca="false">BH23</f>
        <v>141.616776434957</v>
      </c>
      <c r="BJ23" s="10" t="n">
        <f aca="false">BI23</f>
        <v>141.616776434957</v>
      </c>
      <c r="BK23" s="10" t="n">
        <f aca="false">BJ23</f>
        <v>141.616776434957</v>
      </c>
      <c r="BL23" s="10" t="n">
        <f aca="false">BK23</f>
        <v>141.616776434957</v>
      </c>
      <c r="BM23" s="10" t="n">
        <f aca="false">BL23</f>
        <v>141.616776434957</v>
      </c>
      <c r="BN23" s="10" t="n">
        <f aca="false">BM23</f>
        <v>141.616776434957</v>
      </c>
      <c r="BO23" s="10" t="n">
        <f aca="false">BN23</f>
        <v>141.616776434957</v>
      </c>
      <c r="BP23" s="10" t="n">
        <f aca="false">BO23</f>
        <v>141.616776434957</v>
      </c>
      <c r="BQ23" s="10" t="n">
        <f aca="false">BP23</f>
        <v>141.616776434957</v>
      </c>
      <c r="BR23" s="10" t="n">
        <f aca="false">BQ23</f>
        <v>141.616776434957</v>
      </c>
      <c r="BS23" s="10" t="n">
        <f aca="false">BR23</f>
        <v>141.616776434957</v>
      </c>
      <c r="BT23" s="10" t="n">
        <f aca="false">BS23</f>
        <v>141.616776434957</v>
      </c>
      <c r="BU23" s="10" t="n">
        <f aca="false">BT23</f>
        <v>141.616776434957</v>
      </c>
      <c r="BV23" s="10" t="n">
        <f aca="false">BU23</f>
        <v>141.616776434957</v>
      </c>
      <c r="BW23" s="10" t="n">
        <f aca="false">BV23</f>
        <v>141.616776434957</v>
      </c>
      <c r="BX23" s="10" t="n">
        <f aca="false">BW23</f>
        <v>141.616776434957</v>
      </c>
      <c r="BY23" s="10" t="n">
        <f aca="false">BX23</f>
        <v>141.616776434957</v>
      </c>
      <c r="BZ23" s="10" t="n">
        <f aca="false">BY23</f>
        <v>141.616776434957</v>
      </c>
      <c r="CA23" s="10" t="n">
        <f aca="false">BZ23</f>
        <v>141.616776434957</v>
      </c>
      <c r="CB23" s="10" t="n">
        <f aca="false">CA23</f>
        <v>141.616776434957</v>
      </c>
      <c r="CC23" s="10" t="n">
        <f aca="false">CB23</f>
        <v>141.616776434957</v>
      </c>
      <c r="CD23" s="10" t="n">
        <f aca="false">CC23</f>
        <v>141.616776434957</v>
      </c>
      <c r="CE23" s="10" t="n">
        <f aca="false">CD23</f>
        <v>141.616776434957</v>
      </c>
      <c r="CF23" s="10" t="n">
        <f aca="false">CE23</f>
        <v>141.616776434957</v>
      </c>
      <c r="CG23" s="10" t="n">
        <f aca="false">CF23</f>
        <v>141.616776434957</v>
      </c>
      <c r="CH23" s="10" t="n">
        <f aca="false">CG23</f>
        <v>141.616776434957</v>
      </c>
      <c r="CI23" s="10" t="n">
        <f aca="false">CH23</f>
        <v>141.616776434957</v>
      </c>
      <c r="CJ23" s="10" t="n">
        <f aca="false">CI23</f>
        <v>141.616776434957</v>
      </c>
      <c r="CK23" s="10" t="n">
        <f aca="false">CJ23</f>
        <v>141.616776434957</v>
      </c>
      <c r="CL23" s="10" t="n">
        <f aca="false">CK23</f>
        <v>141.616776434957</v>
      </c>
      <c r="CM23" s="10" t="n">
        <f aca="false">CL23</f>
        <v>141.616776434957</v>
      </c>
      <c r="CN23" s="10" t="n">
        <f aca="false">CM23</f>
        <v>141.616776434957</v>
      </c>
      <c r="CO23" s="10" t="n">
        <f aca="false">CN23</f>
        <v>141.616776434957</v>
      </c>
      <c r="CP23" s="10" t="n">
        <f aca="false">CO23</f>
        <v>141.616776434957</v>
      </c>
      <c r="CQ23" s="10" t="n">
        <f aca="false">CP23</f>
        <v>141.616776434957</v>
      </c>
      <c r="CR23" s="10" t="n">
        <f aca="false">CQ23</f>
        <v>141.616776434957</v>
      </c>
      <c r="CS23" s="10" t="n">
        <f aca="false">CR23</f>
        <v>141.616776434957</v>
      </c>
      <c r="CT23" s="10" t="n">
        <f aca="false">CS23</f>
        <v>141.616776434957</v>
      </c>
      <c r="CU23" s="10" t="n">
        <f aca="false">CT23</f>
        <v>141.616776434957</v>
      </c>
      <c r="CV23" s="10" t="n">
        <f aca="false">CU23</f>
        <v>141.616776434957</v>
      </c>
      <c r="CW23" s="10" t="n">
        <f aca="false">CV23</f>
        <v>141.616776434957</v>
      </c>
      <c r="CX23" s="10" t="n">
        <f aca="false">CW23</f>
        <v>141.616776434957</v>
      </c>
      <c r="CY23" s="10" t="n">
        <f aca="false">CX23</f>
        <v>141.616776434957</v>
      </c>
      <c r="CZ23" s="10" t="n">
        <f aca="false">CY23</f>
        <v>141.616776434957</v>
      </c>
      <c r="DA23" s="10" t="n">
        <f aca="false">CZ23</f>
        <v>141.616776434957</v>
      </c>
      <c r="DB23" s="10" t="n">
        <f aca="false">DA23</f>
        <v>141.616776434957</v>
      </c>
      <c r="DC23" s="10" t="n">
        <f aca="false">DB23</f>
        <v>141.616776434957</v>
      </c>
      <c r="DD23" s="10" t="n">
        <f aca="false">DC23</f>
        <v>141.616776434957</v>
      </c>
      <c r="DE23" s="10" t="n">
        <f aca="false">DD23</f>
        <v>141.616776434957</v>
      </c>
      <c r="DF23" s="10" t="n">
        <f aca="false">DE23</f>
        <v>141.616776434957</v>
      </c>
      <c r="DG23" s="10" t="n">
        <f aca="false">DF23</f>
        <v>141.616776434957</v>
      </c>
      <c r="DH23" s="10" t="n">
        <f aca="false">DG23</f>
        <v>141.616776434957</v>
      </c>
      <c r="DI23" s="10" t="n">
        <f aca="false">DH23</f>
        <v>141.616776434957</v>
      </c>
      <c r="DJ23" s="10" t="n">
        <f aca="false">DI23</f>
        <v>141.616776434957</v>
      </c>
      <c r="DK23" s="10" t="n">
        <f aca="false">DJ23</f>
        <v>141.616776434957</v>
      </c>
      <c r="DL23" s="10" t="n">
        <f aca="false">DK23</f>
        <v>141.616776434957</v>
      </c>
      <c r="DM23" s="10" t="n">
        <f aca="false">DL23</f>
        <v>141.616776434957</v>
      </c>
      <c r="DN23" s="10" t="n">
        <f aca="false">DM23</f>
        <v>141.616776434957</v>
      </c>
      <c r="DO23" s="10" t="n">
        <f aca="false">DN23</f>
        <v>141.616776434957</v>
      </c>
      <c r="DP23" s="10" t="n">
        <f aca="false">DO23</f>
        <v>141.616776434957</v>
      </c>
      <c r="DQ23" s="10" t="n">
        <f aca="false">DP23</f>
        <v>141.616776434957</v>
      </c>
      <c r="DR23" s="10" t="n">
        <f aca="false">DQ23</f>
        <v>141.616776434957</v>
      </c>
      <c r="DS23" s="10" t="n">
        <f aca="false">DR23</f>
        <v>141.616776434957</v>
      </c>
      <c r="DT23" s="10" t="n">
        <f aca="false">DS23</f>
        <v>141.616776434957</v>
      </c>
      <c r="DU23" s="10" t="n">
        <f aca="false">DT23</f>
        <v>141.616776434957</v>
      </c>
      <c r="DV23" s="10" t="n">
        <f aca="false">DU23</f>
        <v>141.616776434957</v>
      </c>
      <c r="DW23" s="10" t="n">
        <f aca="false">DV23</f>
        <v>141.616776434957</v>
      </c>
      <c r="DX23" s="10" t="n">
        <f aca="false">DW23</f>
        <v>141.616776434957</v>
      </c>
      <c r="DY23" s="10" t="n">
        <f aca="false">DX23</f>
        <v>141.616776434957</v>
      </c>
      <c r="DZ23" s="10" t="n">
        <f aca="false">DY23</f>
        <v>141.616776434957</v>
      </c>
      <c r="EA23" s="10" t="n">
        <f aca="false">DZ23</f>
        <v>141.616776434957</v>
      </c>
      <c r="EB23" s="10" t="n">
        <f aca="false">EA23</f>
        <v>141.616776434957</v>
      </c>
      <c r="EC23" s="10" t="n">
        <f aca="false">EB23</f>
        <v>141.616776434957</v>
      </c>
      <c r="ED23" s="10" t="n">
        <f aca="false">EC23</f>
        <v>141.616776434957</v>
      </c>
      <c r="EE23" s="10" t="n">
        <f aca="false">ED23</f>
        <v>141.616776434957</v>
      </c>
      <c r="EF23" s="10" t="n">
        <f aca="false">EE23</f>
        <v>141.616776434957</v>
      </c>
      <c r="EG23" s="10" t="n">
        <f aca="false">EF23</f>
        <v>141.616776434957</v>
      </c>
      <c r="EH23" s="10" t="n">
        <f aca="false">EG23</f>
        <v>141.616776434957</v>
      </c>
      <c r="EI23" s="10" t="n">
        <f aca="false">EH23</f>
        <v>141.616776434957</v>
      </c>
      <c r="EJ23" s="10" t="n">
        <f aca="false">EI23</f>
        <v>141.616776434957</v>
      </c>
      <c r="EK23" s="10" t="n">
        <f aca="false">EJ23</f>
        <v>141.616776434957</v>
      </c>
      <c r="EL23" s="10" t="n">
        <f aca="false">EK23</f>
        <v>141.616776434957</v>
      </c>
      <c r="EM23" s="10" t="n">
        <f aca="false">EL23</f>
        <v>141.616776434957</v>
      </c>
      <c r="EN23" s="10" t="n">
        <f aca="false">EM23</f>
        <v>141.616776434957</v>
      </c>
      <c r="EO23" s="10" t="n">
        <f aca="false">EN23</f>
        <v>141.616776434957</v>
      </c>
      <c r="EP23" s="10" t="n">
        <f aca="false">EO23</f>
        <v>141.616776434957</v>
      </c>
      <c r="EQ23" s="10" t="n">
        <f aca="false">EP23</f>
        <v>141.616776434957</v>
      </c>
      <c r="ER23" s="10" t="n">
        <f aca="false">EQ23</f>
        <v>141.616776434957</v>
      </c>
      <c r="ES23" s="10" t="n">
        <f aca="false">ER23</f>
        <v>141.616776434957</v>
      </c>
      <c r="ET23" s="10" t="n">
        <f aca="false">ES23</f>
        <v>141.616776434957</v>
      </c>
      <c r="EU23" s="10" t="n">
        <f aca="false">ET23</f>
        <v>141.616776434957</v>
      </c>
      <c r="EV23" s="10" t="n">
        <f aca="false">EU23</f>
        <v>141.616776434957</v>
      </c>
      <c r="EW23" s="10"/>
      <c r="FY23" s="10" t="n">
        <f aca="false">FY11/FY7*100</f>
        <v>135.499482051735</v>
      </c>
      <c r="FZ23" s="10" t="n">
        <f aca="false">FZ11/FZ7*100</f>
        <v>109.095236318881</v>
      </c>
      <c r="GA23" s="10" t="n">
        <f aca="false">GA11/GA7*100</f>
        <v>114.263642422896</v>
      </c>
      <c r="GB23" s="10" t="n">
        <f aca="false">GB11/GB7*100</f>
        <v>134.961157816553</v>
      </c>
      <c r="GC23" s="10" t="n">
        <f aca="false">GC11/GC7*100</f>
        <v>87.8604635375118</v>
      </c>
      <c r="GD23" s="10" t="n">
        <f aca="false">GD11/GD7*100</f>
        <v>105.757379901238</v>
      </c>
      <c r="GE23" s="10" t="n">
        <f aca="false">GE11/GE7*100</f>
        <v>98.6902755063678</v>
      </c>
      <c r="GF23" s="10" t="n">
        <f aca="false">GF11/GF7*100</f>
        <v>111.031419723558</v>
      </c>
      <c r="GG23" s="10" t="n">
        <f aca="false">GG11/GG7*100</f>
        <v>135.302983835558</v>
      </c>
      <c r="GH23" s="10" t="n">
        <f aca="false">GH11/GH7*100</f>
        <v>127.508163145863</v>
      </c>
      <c r="GI23" s="10" t="n">
        <f aca="false">GI11/GI7*100</f>
        <v>123.294731541285</v>
      </c>
      <c r="GJ23" s="10" t="n">
        <f aca="false">GJ11/GJ7*100</f>
        <v>135.000793409851</v>
      </c>
      <c r="GK23" s="10" t="n">
        <f aca="false">GK11/GK7*100</f>
        <v>130.293365745115</v>
      </c>
      <c r="GL23" s="10" t="n">
        <f aca="false">GL11/GL7*100</f>
        <v>100.502566438636</v>
      </c>
      <c r="GM23" s="10" t="n">
        <f aca="false">GM11/GM7*100</f>
        <v>132.649077239747</v>
      </c>
      <c r="GN23" s="10" t="n">
        <f aca="false">GN11/GN7*100</f>
        <v>90.9408513642044</v>
      </c>
      <c r="GO23" s="10" t="n">
        <f aca="false">GO11/GO7*100</f>
        <v>80.7792357719205</v>
      </c>
      <c r="GP23" s="10" t="n">
        <f aca="false">GP11/GP7*100</f>
        <v>95.8952051000815</v>
      </c>
      <c r="GQ23" s="10" t="n">
        <f aca="false">GQ11/GQ7*100</f>
        <v>93.1906777388964</v>
      </c>
      <c r="GR23" s="10" t="n">
        <f aca="false">GR11/GR7*100</f>
        <v>120.491741978014</v>
      </c>
      <c r="GS23" s="10" t="n">
        <f aca="false">GS11/GS7*100</f>
        <v>102.057191400074</v>
      </c>
      <c r="GT23" s="10" t="n">
        <f aca="false">GT11/GT7*100</f>
        <v>84.8302611133911</v>
      </c>
      <c r="GU23" s="10" t="n">
        <f aca="false">GU11/GU7*100</f>
        <v>95.0954285364442</v>
      </c>
      <c r="GV23" s="10" t="n">
        <f aca="false">GV11/GV7*100</f>
        <v>106.125519583931</v>
      </c>
      <c r="GW23" s="10" t="n">
        <f aca="false">GW11/GW7*100</f>
        <v>118.009342145248</v>
      </c>
      <c r="GX23" s="10" t="n">
        <f aca="false">GX11/GX7*100</f>
        <v>130.85000505913</v>
      </c>
      <c r="GY23" s="10" t="n">
        <f aca="false">GY11/GY7*100</f>
        <v>134.747130318534</v>
      </c>
      <c r="GZ23" s="10" t="n">
        <f aca="false">GZ11/GZ7*100</f>
        <v>123.231360895654</v>
      </c>
      <c r="HA23" s="1" t="n">
        <f aca="false">HA11/HA7*100</f>
        <v>120.001244833108</v>
      </c>
      <c r="HB23" s="10" t="n">
        <f aca="false">AVERAGE(FY23:HA23)</f>
        <v>113.032963257704</v>
      </c>
      <c r="HC23" s="10" t="n">
        <f aca="false">HB23</f>
        <v>113.032963257704</v>
      </c>
      <c r="HD23" s="10" t="n">
        <f aca="false">HC23</f>
        <v>113.032963257704</v>
      </c>
      <c r="HE23" s="10" t="n">
        <f aca="false">HD23</f>
        <v>113.032963257704</v>
      </c>
      <c r="HF23" s="10" t="n">
        <f aca="false">HE23</f>
        <v>113.032963257704</v>
      </c>
      <c r="HG23" s="10" t="n">
        <f aca="false">HF23</f>
        <v>113.032963257704</v>
      </c>
      <c r="HH23" s="10" t="n">
        <f aca="false">HG23</f>
        <v>113.032963257704</v>
      </c>
      <c r="HI23" s="10" t="n">
        <f aca="false">HH23</f>
        <v>113.032963257704</v>
      </c>
      <c r="HJ23" s="10" t="n">
        <f aca="false">HI23</f>
        <v>113.032963257704</v>
      </c>
      <c r="HK23" s="10" t="n">
        <f aca="false">HJ23</f>
        <v>113.032963257704</v>
      </c>
      <c r="HL23" s="10" t="n">
        <f aca="false">HK23</f>
        <v>113.032963257704</v>
      </c>
      <c r="HM23" s="10" t="n">
        <f aca="false">HL23</f>
        <v>113.032963257704</v>
      </c>
      <c r="HN23" s="10" t="n">
        <f aca="false">HM23</f>
        <v>113.032963257704</v>
      </c>
      <c r="HO23" s="10" t="n">
        <f aca="false">HN23</f>
        <v>113.032963257704</v>
      </c>
      <c r="HP23" s="10" t="n">
        <f aca="false">HO23</f>
        <v>113.032963257704</v>
      </c>
      <c r="HQ23" s="10" t="n">
        <f aca="false">HP23</f>
        <v>113.032963257704</v>
      </c>
      <c r="HR23" s="10" t="n">
        <f aca="false">HQ23</f>
        <v>113.032963257704</v>
      </c>
      <c r="HS23" s="10" t="n">
        <f aca="false">HR23</f>
        <v>113.032963257704</v>
      </c>
      <c r="HT23" s="10" t="n">
        <f aca="false">HS23</f>
        <v>113.032963257704</v>
      </c>
      <c r="HU23" s="10" t="n">
        <f aca="false">HT23</f>
        <v>113.032963257704</v>
      </c>
      <c r="HV23" s="10" t="n">
        <f aca="false">HU23</f>
        <v>113.032963257704</v>
      </c>
      <c r="HW23" s="10" t="n">
        <f aca="false">HV23</f>
        <v>113.032963257704</v>
      </c>
      <c r="HX23" s="10" t="n">
        <f aca="false">HW23</f>
        <v>113.032963257704</v>
      </c>
      <c r="HY23" s="10" t="n">
        <f aca="false">HX23</f>
        <v>113.032963257704</v>
      </c>
      <c r="HZ23" s="10" t="n">
        <f aca="false">HY23</f>
        <v>113.032963257704</v>
      </c>
      <c r="IA23" s="10" t="n">
        <f aca="false">HZ23</f>
        <v>113.032963257704</v>
      </c>
      <c r="IB23" s="10" t="n">
        <f aca="false">IA23</f>
        <v>113.032963257704</v>
      </c>
      <c r="IC23" s="10" t="n">
        <f aca="false">IB23</f>
        <v>113.032963257704</v>
      </c>
      <c r="ID23" s="10" t="n">
        <f aca="false">IC23</f>
        <v>113.032963257704</v>
      </c>
      <c r="IE23" s="10" t="n">
        <f aca="false">ID23</f>
        <v>113.032963257704</v>
      </c>
      <c r="IF23" s="10" t="n">
        <f aca="false">IE23</f>
        <v>113.032963257704</v>
      </c>
      <c r="IG23" s="10" t="n">
        <f aca="false">IF23</f>
        <v>113.032963257704</v>
      </c>
      <c r="IH23" s="10" t="n">
        <f aca="false">IG23</f>
        <v>113.032963257704</v>
      </c>
      <c r="II23" s="10" t="n">
        <f aca="false">IH23</f>
        <v>113.032963257704</v>
      </c>
      <c r="IJ23" s="10" t="n">
        <f aca="false">II23</f>
        <v>113.032963257704</v>
      </c>
      <c r="IK23" s="10" t="n">
        <f aca="false">IJ23</f>
        <v>113.032963257704</v>
      </c>
      <c r="IL23" s="10" t="n">
        <f aca="false">IK23</f>
        <v>113.032963257704</v>
      </c>
      <c r="IM23" s="10" t="n">
        <f aca="false">IL23</f>
        <v>113.032963257704</v>
      </c>
      <c r="IN23" s="10" t="n">
        <f aca="false">IM23</f>
        <v>113.032963257704</v>
      </c>
      <c r="IO23" s="10" t="n">
        <f aca="false">IN23</f>
        <v>113.032963257704</v>
      </c>
      <c r="IP23" s="10" t="n">
        <f aca="false">IO23</f>
        <v>113.032963257704</v>
      </c>
      <c r="IQ23" s="10" t="n">
        <f aca="false">IP23</f>
        <v>113.032963257704</v>
      </c>
      <c r="IR23" s="10" t="n">
        <f aca="false">IQ23</f>
        <v>113.032963257704</v>
      </c>
      <c r="IS23" s="10" t="n">
        <f aca="false">IR23</f>
        <v>113.032963257704</v>
      </c>
      <c r="IT23" s="10" t="n">
        <f aca="false">IS23</f>
        <v>113.032963257704</v>
      </c>
      <c r="IU23" s="10" t="n">
        <f aca="false">IT23</f>
        <v>113.032963257704</v>
      </c>
      <c r="IV23" s="10" t="n">
        <f aca="false">IU23</f>
        <v>113.032963257704</v>
      </c>
      <c r="IW23" s="10" t="n">
        <f aca="false">IV23</f>
        <v>113.032963257704</v>
      </c>
      <c r="IX23" s="10" t="n">
        <f aca="false">IW23</f>
        <v>113.032963257704</v>
      </c>
      <c r="IY23" s="10" t="n">
        <f aca="false">IX23</f>
        <v>113.032963257704</v>
      </c>
      <c r="IZ23" s="10" t="n">
        <f aca="false">IY23</f>
        <v>113.032963257704</v>
      </c>
      <c r="JA23" s="10" t="n">
        <f aca="false">IZ23</f>
        <v>113.032963257704</v>
      </c>
      <c r="JB23" s="10" t="n">
        <f aca="false">JA23</f>
        <v>113.032963257704</v>
      </c>
      <c r="JC23" s="10" t="n">
        <f aca="false">JB23</f>
        <v>113.032963257704</v>
      </c>
      <c r="JD23" s="10" t="n">
        <f aca="false">JC23</f>
        <v>113.032963257704</v>
      </c>
      <c r="JE23" s="10" t="n">
        <f aca="false">JD23</f>
        <v>113.032963257704</v>
      </c>
      <c r="JF23" s="10" t="n">
        <f aca="false">JE23</f>
        <v>113.032963257704</v>
      </c>
      <c r="JG23" s="10" t="n">
        <f aca="false">JF23</f>
        <v>113.032963257704</v>
      </c>
      <c r="JH23" s="10" t="n">
        <f aca="false">JG23</f>
        <v>113.032963257704</v>
      </c>
      <c r="JI23" s="10" t="n">
        <f aca="false">JH23</f>
        <v>113.032963257704</v>
      </c>
      <c r="JJ23" s="10" t="n">
        <f aca="false">JI23</f>
        <v>113.032963257704</v>
      </c>
      <c r="JK23" s="10" t="n">
        <f aca="false">JJ23</f>
        <v>113.032963257704</v>
      </c>
      <c r="JL23" s="10" t="n">
        <f aca="false">JK23</f>
        <v>113.032963257704</v>
      </c>
      <c r="JM23" s="10" t="n">
        <f aca="false">JL23</f>
        <v>113.032963257704</v>
      </c>
      <c r="JN23" s="10" t="n">
        <f aca="false">JM23</f>
        <v>113.032963257704</v>
      </c>
      <c r="JO23" s="10" t="n">
        <f aca="false">JN23</f>
        <v>113.032963257704</v>
      </c>
      <c r="JP23" s="10" t="n">
        <f aca="false">JO23</f>
        <v>113.032963257704</v>
      </c>
      <c r="JQ23" s="10" t="n">
        <f aca="false">JP23</f>
        <v>113.032963257704</v>
      </c>
      <c r="JR23" s="10" t="n">
        <f aca="false">JQ23</f>
        <v>113.032963257704</v>
      </c>
      <c r="JS23" s="10" t="n">
        <f aca="false">JR23</f>
        <v>113.032963257704</v>
      </c>
      <c r="JT23" s="10" t="n">
        <f aca="false">JS23</f>
        <v>113.032963257704</v>
      </c>
      <c r="JU23" s="10" t="n">
        <f aca="false">JT23</f>
        <v>113.032963257704</v>
      </c>
      <c r="JV23" s="10" t="n">
        <f aca="false">JU23</f>
        <v>113.032963257704</v>
      </c>
      <c r="JW23" s="10" t="n">
        <f aca="false">JV23</f>
        <v>113.032963257704</v>
      </c>
      <c r="JX23" s="10" t="n">
        <f aca="false">JW23</f>
        <v>113.032963257704</v>
      </c>
      <c r="JY23" s="10" t="n">
        <f aca="false">JX23</f>
        <v>113.032963257704</v>
      </c>
      <c r="JZ23" s="10" t="n">
        <f aca="false">JY23</f>
        <v>113.032963257704</v>
      </c>
      <c r="KA23" s="10" t="n">
        <f aca="false">JZ23</f>
        <v>113.032963257704</v>
      </c>
      <c r="KB23" s="10" t="n">
        <f aca="false">KA23</f>
        <v>113.032963257704</v>
      </c>
      <c r="KC23" s="10" t="n">
        <f aca="false">KB23</f>
        <v>113.032963257704</v>
      </c>
      <c r="KD23" s="10" t="n">
        <f aca="false">KC23</f>
        <v>113.032963257704</v>
      </c>
      <c r="KE23" s="10" t="n">
        <f aca="false">KD23</f>
        <v>113.032963257704</v>
      </c>
      <c r="KF23" s="10" t="n">
        <f aca="false">KE23</f>
        <v>113.032963257704</v>
      </c>
      <c r="KG23" s="10" t="n">
        <f aca="false">KF23</f>
        <v>113.032963257704</v>
      </c>
      <c r="KH23" s="10" t="n">
        <f aca="false">KG23</f>
        <v>113.032963257704</v>
      </c>
      <c r="KI23" s="10" t="n">
        <f aca="false">KH23</f>
        <v>113.032963257704</v>
      </c>
      <c r="KJ23" s="10" t="n">
        <f aca="false">KI23</f>
        <v>113.032963257704</v>
      </c>
      <c r="KK23" s="10" t="n">
        <f aca="false">KJ23</f>
        <v>113.032963257704</v>
      </c>
      <c r="KL23" s="10" t="n">
        <f aca="false">KK23</f>
        <v>113.032963257704</v>
      </c>
      <c r="KM23" s="10" t="n">
        <f aca="false">KL23</f>
        <v>113.032963257704</v>
      </c>
      <c r="KN23" s="10" t="n">
        <f aca="false">KM23</f>
        <v>113.032963257704</v>
      </c>
      <c r="KO23" s="10" t="n">
        <f aca="false">KN23</f>
        <v>113.032963257704</v>
      </c>
      <c r="KP23" s="10" t="n">
        <f aca="false">KO23</f>
        <v>113.032963257704</v>
      </c>
      <c r="KQ23" s="10" t="n">
        <f aca="false">KP23</f>
        <v>113.032963257704</v>
      </c>
      <c r="KR23" s="10" t="n">
        <f aca="false">KQ23</f>
        <v>113.032963257704</v>
      </c>
      <c r="KS23" s="10" t="n">
        <f aca="false">KR23</f>
        <v>113.032963257704</v>
      </c>
    </row>
    <row r="24" customFormat="false" ht="12.85" hidden="false" customHeight="false" outlineLevel="0" collapsed="false">
      <c r="AB24" s="4" t="n">
        <f aca="false">AB12/AB7*100</f>
        <v>132.519999151956</v>
      </c>
      <c r="AC24" s="4" t="n">
        <f aca="false">AC12/AC7*100</f>
        <v>92.8491456354656</v>
      </c>
      <c r="AD24" s="4" t="n">
        <f aca="false">AD12/AD7*100</f>
        <v>105.957491014517</v>
      </c>
      <c r="AE24" s="4" t="n">
        <f aca="false">AE12/AE7*100</f>
        <v>146.001197314103</v>
      </c>
      <c r="AF24" s="4" t="n">
        <f aca="false">AF12/AF7*100</f>
        <v>101.37503209229</v>
      </c>
      <c r="AG24" s="4" t="n">
        <f aca="false">AG12/AG7*100</f>
        <v>118.734704118885</v>
      </c>
      <c r="AH24" s="4" t="n">
        <f aca="false">AH12/AH7*100</f>
        <v>156.690753368058</v>
      </c>
      <c r="AI24" s="4" t="n">
        <f aca="false">AI12/AI7*100</f>
        <v>129.831440109494</v>
      </c>
      <c r="AJ24" s="4" t="n">
        <f aca="false">AJ12/AJ7*100</f>
        <v>110.390781042975</v>
      </c>
      <c r="AK24" s="4" t="n">
        <f aca="false">AK12/AK7*100</f>
        <v>110.14827801258</v>
      </c>
      <c r="AL24" s="4" t="n">
        <f aca="false">AL12/AL7*100</f>
        <v>159.487299827579</v>
      </c>
      <c r="AM24" s="4" t="n">
        <f aca="false">AM12/AM7*100</f>
        <v>152.774789477703</v>
      </c>
      <c r="AN24" s="4" t="n">
        <f aca="false">AN12/AN7*100</f>
        <v>148.94392000566</v>
      </c>
      <c r="AO24" s="4" t="n">
        <f aca="false">AO12/AO7*100</f>
        <v>115.501929949149</v>
      </c>
      <c r="AP24" s="4" t="n">
        <f aca="false">AP12/AP7*100</f>
        <v>140.535068536265</v>
      </c>
      <c r="AQ24" s="4" t="n">
        <f aca="false">AQ12/AQ7*100</f>
        <v>134.869889257184</v>
      </c>
      <c r="AR24" s="4" t="n">
        <f aca="false">AR12/AR7*100</f>
        <v>109.492601394897</v>
      </c>
      <c r="AS24" s="4" t="n">
        <f aca="false">AS12/AS7*100</f>
        <v>100.830640347376</v>
      </c>
      <c r="AT24" s="4" t="n">
        <f aca="false">AT12/AT7*100</f>
        <v>112.272419303757</v>
      </c>
      <c r="AU24" s="4" t="n">
        <f aca="false">AU12/AU7*100</f>
        <v>157.937042336393</v>
      </c>
      <c r="AV24" s="4" t="n">
        <f aca="false">AV12/AV7*100</f>
        <v>140.023094076259</v>
      </c>
      <c r="AW24" s="4" t="n">
        <f aca="false">AW12/AW7*100</f>
        <v>141.201838373173</v>
      </c>
      <c r="AX24" s="4" t="n">
        <f aca="false">AX12/AX7*100</f>
        <v>143.982503814157</v>
      </c>
      <c r="AY24" s="4" t="n">
        <f aca="false">AY12/AY7*100</f>
        <v>146.953873521656</v>
      </c>
      <c r="AZ24" s="4" t="n">
        <f aca="false">AZ12/AZ7*100</f>
        <v>150.136262509096</v>
      </c>
      <c r="BA24" s="4" t="n">
        <f aca="false">BA12/BA7*100</f>
        <v>153.552977463889</v>
      </c>
      <c r="BB24" s="4" t="n">
        <f aca="false">BB12/BB7*100</f>
        <v>193.221185096843</v>
      </c>
      <c r="BC24" s="4" t="n">
        <f aca="false">BC12/BC7*100</f>
        <v>194.875896981622</v>
      </c>
      <c r="BD24" s="1" t="n">
        <f aca="false">BD12/BD7*100</f>
        <v>194.226931362777</v>
      </c>
      <c r="BE24" s="4" t="n">
        <f aca="false">AVERAGE(AB24:BD24)</f>
        <v>137.769620189509</v>
      </c>
      <c r="BF24" s="4" t="n">
        <f aca="false">BE24</f>
        <v>137.769620189509</v>
      </c>
      <c r="BG24" s="4" t="n">
        <f aca="false">BF24</f>
        <v>137.769620189509</v>
      </c>
      <c r="BH24" s="4" t="n">
        <f aca="false">BG24</f>
        <v>137.769620189509</v>
      </c>
      <c r="BI24" s="4" t="n">
        <f aca="false">BH24</f>
        <v>137.769620189509</v>
      </c>
      <c r="BJ24" s="4" t="n">
        <f aca="false">BI24</f>
        <v>137.769620189509</v>
      </c>
      <c r="BK24" s="4" t="n">
        <f aca="false">BJ24</f>
        <v>137.769620189509</v>
      </c>
      <c r="BL24" s="4" t="n">
        <f aca="false">BK24</f>
        <v>137.769620189509</v>
      </c>
      <c r="BM24" s="4" t="n">
        <f aca="false">BL24</f>
        <v>137.769620189509</v>
      </c>
      <c r="BN24" s="4" t="n">
        <f aca="false">BM24</f>
        <v>137.769620189509</v>
      </c>
      <c r="BO24" s="4" t="n">
        <f aca="false">BN24</f>
        <v>137.769620189509</v>
      </c>
      <c r="BP24" s="4" t="n">
        <f aca="false">BO24</f>
        <v>137.769620189509</v>
      </c>
      <c r="BQ24" s="4" t="n">
        <f aca="false">BP24</f>
        <v>137.769620189509</v>
      </c>
      <c r="BR24" s="4" t="n">
        <f aca="false">BQ24</f>
        <v>137.769620189509</v>
      </c>
      <c r="BS24" s="4" t="n">
        <f aca="false">BR24</f>
        <v>137.769620189509</v>
      </c>
      <c r="BT24" s="4" t="n">
        <f aca="false">BS24</f>
        <v>137.769620189509</v>
      </c>
      <c r="BU24" s="4" t="n">
        <f aca="false">BT24</f>
        <v>137.769620189509</v>
      </c>
      <c r="BV24" s="4" t="n">
        <f aca="false">BU24</f>
        <v>137.769620189509</v>
      </c>
      <c r="BW24" s="4" t="n">
        <f aca="false">BV24</f>
        <v>137.769620189509</v>
      </c>
      <c r="BX24" s="4" t="n">
        <f aca="false">BW24</f>
        <v>137.769620189509</v>
      </c>
      <c r="BY24" s="4" t="n">
        <f aca="false">BX24</f>
        <v>137.769620189509</v>
      </c>
      <c r="BZ24" s="4" t="n">
        <f aca="false">BY24</f>
        <v>137.769620189509</v>
      </c>
      <c r="CA24" s="4" t="n">
        <f aca="false">BZ24</f>
        <v>137.769620189509</v>
      </c>
      <c r="CB24" s="4" t="n">
        <f aca="false">CA24</f>
        <v>137.769620189509</v>
      </c>
      <c r="CC24" s="4" t="n">
        <f aca="false">CB24</f>
        <v>137.769620189509</v>
      </c>
      <c r="CD24" s="4" t="n">
        <f aca="false">CC24</f>
        <v>137.769620189509</v>
      </c>
      <c r="CE24" s="4" t="n">
        <f aca="false">CD24</f>
        <v>137.769620189509</v>
      </c>
      <c r="CF24" s="4" t="n">
        <f aca="false">CE24</f>
        <v>137.769620189509</v>
      </c>
      <c r="CG24" s="4" t="n">
        <f aca="false">CF24</f>
        <v>137.769620189509</v>
      </c>
      <c r="CH24" s="4" t="n">
        <f aca="false">CG24</f>
        <v>137.769620189509</v>
      </c>
      <c r="CI24" s="4" t="n">
        <f aca="false">CH24</f>
        <v>137.769620189509</v>
      </c>
      <c r="CJ24" s="4" t="n">
        <f aca="false">CI24</f>
        <v>137.769620189509</v>
      </c>
      <c r="CK24" s="4" t="n">
        <f aca="false">CJ24</f>
        <v>137.769620189509</v>
      </c>
      <c r="CL24" s="4" t="n">
        <f aca="false">CK24</f>
        <v>137.769620189509</v>
      </c>
      <c r="CM24" s="4" t="n">
        <f aca="false">CL24</f>
        <v>137.769620189509</v>
      </c>
      <c r="CN24" s="4" t="n">
        <f aca="false">CM24</f>
        <v>137.769620189509</v>
      </c>
      <c r="CO24" s="4" t="n">
        <f aca="false">CN24</f>
        <v>137.769620189509</v>
      </c>
      <c r="CP24" s="4" t="n">
        <f aca="false">CO24</f>
        <v>137.769620189509</v>
      </c>
      <c r="CQ24" s="4" t="n">
        <f aca="false">CP24</f>
        <v>137.769620189509</v>
      </c>
      <c r="CR24" s="4" t="n">
        <f aca="false">CQ24</f>
        <v>137.769620189509</v>
      </c>
      <c r="CS24" s="4" t="n">
        <f aca="false">CR24</f>
        <v>137.769620189509</v>
      </c>
      <c r="CT24" s="4" t="n">
        <f aca="false">CS24</f>
        <v>137.769620189509</v>
      </c>
      <c r="CU24" s="4" t="n">
        <f aca="false">CT24</f>
        <v>137.769620189509</v>
      </c>
      <c r="CV24" s="4" t="n">
        <f aca="false">CU24</f>
        <v>137.769620189509</v>
      </c>
      <c r="CW24" s="4" t="n">
        <f aca="false">CV24</f>
        <v>137.769620189509</v>
      </c>
      <c r="CX24" s="4" t="n">
        <f aca="false">CW24</f>
        <v>137.769620189509</v>
      </c>
      <c r="CY24" s="4" t="n">
        <f aca="false">CX24</f>
        <v>137.769620189509</v>
      </c>
      <c r="CZ24" s="4" t="n">
        <f aca="false">CY24</f>
        <v>137.769620189509</v>
      </c>
      <c r="DA24" s="4" t="n">
        <f aca="false">CZ24</f>
        <v>137.769620189509</v>
      </c>
      <c r="DB24" s="4" t="n">
        <f aca="false">DA24</f>
        <v>137.769620189509</v>
      </c>
      <c r="DC24" s="4" t="n">
        <f aca="false">DB24</f>
        <v>137.769620189509</v>
      </c>
      <c r="DD24" s="4" t="n">
        <f aca="false">DC24</f>
        <v>137.769620189509</v>
      </c>
      <c r="DE24" s="4" t="n">
        <f aca="false">DD24</f>
        <v>137.769620189509</v>
      </c>
      <c r="DF24" s="4" t="n">
        <f aca="false">DE24</f>
        <v>137.769620189509</v>
      </c>
      <c r="DG24" s="4" t="n">
        <f aca="false">DF24</f>
        <v>137.769620189509</v>
      </c>
      <c r="DH24" s="4" t="n">
        <f aca="false">DG24</f>
        <v>137.769620189509</v>
      </c>
      <c r="DI24" s="4" t="n">
        <f aca="false">DH24</f>
        <v>137.769620189509</v>
      </c>
      <c r="DJ24" s="4" t="n">
        <f aca="false">DI24</f>
        <v>137.769620189509</v>
      </c>
      <c r="DK24" s="4" t="n">
        <f aca="false">DJ24</f>
        <v>137.769620189509</v>
      </c>
      <c r="DL24" s="4" t="n">
        <f aca="false">DK24</f>
        <v>137.769620189509</v>
      </c>
      <c r="DM24" s="4" t="n">
        <f aca="false">DL24</f>
        <v>137.769620189509</v>
      </c>
      <c r="DN24" s="4" t="n">
        <f aca="false">DM24</f>
        <v>137.769620189509</v>
      </c>
      <c r="DO24" s="4" t="n">
        <f aca="false">DN24</f>
        <v>137.769620189509</v>
      </c>
      <c r="DP24" s="4" t="n">
        <f aca="false">DO24</f>
        <v>137.769620189509</v>
      </c>
      <c r="DQ24" s="4" t="n">
        <f aca="false">DP24</f>
        <v>137.769620189509</v>
      </c>
      <c r="DR24" s="4" t="n">
        <f aca="false">DQ24</f>
        <v>137.769620189509</v>
      </c>
      <c r="DS24" s="4" t="n">
        <f aca="false">DR24</f>
        <v>137.769620189509</v>
      </c>
      <c r="DT24" s="4" t="n">
        <f aca="false">DS24</f>
        <v>137.769620189509</v>
      </c>
      <c r="DU24" s="4" t="n">
        <f aca="false">DT24</f>
        <v>137.769620189509</v>
      </c>
      <c r="DV24" s="4" t="n">
        <f aca="false">DU24</f>
        <v>137.769620189509</v>
      </c>
      <c r="DW24" s="4" t="n">
        <f aca="false">DV24</f>
        <v>137.769620189509</v>
      </c>
      <c r="DX24" s="4" t="n">
        <f aca="false">DW24</f>
        <v>137.769620189509</v>
      </c>
      <c r="DY24" s="4" t="n">
        <f aca="false">DX24</f>
        <v>137.769620189509</v>
      </c>
      <c r="DZ24" s="4" t="n">
        <f aca="false">DY24</f>
        <v>137.769620189509</v>
      </c>
      <c r="EA24" s="4" t="n">
        <f aca="false">DZ24</f>
        <v>137.769620189509</v>
      </c>
      <c r="EB24" s="4" t="n">
        <f aca="false">EA24</f>
        <v>137.769620189509</v>
      </c>
      <c r="EC24" s="4" t="n">
        <f aca="false">EB24</f>
        <v>137.769620189509</v>
      </c>
      <c r="ED24" s="4" t="n">
        <f aca="false">EC24</f>
        <v>137.769620189509</v>
      </c>
      <c r="EE24" s="4" t="n">
        <f aca="false">ED24</f>
        <v>137.769620189509</v>
      </c>
      <c r="EF24" s="4" t="n">
        <f aca="false">EE24</f>
        <v>137.769620189509</v>
      </c>
      <c r="EG24" s="4" t="n">
        <f aca="false">EF24</f>
        <v>137.769620189509</v>
      </c>
      <c r="EH24" s="4" t="n">
        <f aca="false">EG24</f>
        <v>137.769620189509</v>
      </c>
      <c r="EI24" s="4" t="n">
        <f aca="false">EH24</f>
        <v>137.769620189509</v>
      </c>
      <c r="EJ24" s="4" t="n">
        <f aca="false">EI24</f>
        <v>137.769620189509</v>
      </c>
      <c r="EK24" s="4" t="n">
        <f aca="false">EJ24</f>
        <v>137.769620189509</v>
      </c>
      <c r="EL24" s="4" t="n">
        <f aca="false">EK24</f>
        <v>137.769620189509</v>
      </c>
      <c r="EM24" s="4" t="n">
        <f aca="false">EL24</f>
        <v>137.769620189509</v>
      </c>
      <c r="EN24" s="4" t="n">
        <f aca="false">EM24</f>
        <v>137.769620189509</v>
      </c>
      <c r="EO24" s="4" t="n">
        <f aca="false">EN24</f>
        <v>137.769620189509</v>
      </c>
      <c r="EP24" s="4" t="n">
        <f aca="false">EO24</f>
        <v>137.769620189509</v>
      </c>
      <c r="EQ24" s="4" t="n">
        <f aca="false">EP24</f>
        <v>137.769620189509</v>
      </c>
      <c r="ER24" s="4" t="n">
        <f aca="false">EQ24</f>
        <v>137.769620189509</v>
      </c>
      <c r="ES24" s="4" t="n">
        <f aca="false">ER24</f>
        <v>137.769620189509</v>
      </c>
      <c r="ET24" s="4" t="n">
        <f aca="false">ES24</f>
        <v>137.769620189509</v>
      </c>
      <c r="EU24" s="4" t="n">
        <f aca="false">ET24</f>
        <v>137.769620189509</v>
      </c>
      <c r="EV24" s="4" t="n">
        <f aca="false">EU24</f>
        <v>137.769620189509</v>
      </c>
      <c r="EW24" s="4"/>
      <c r="FY24" s="4" t="n">
        <f aca="false">FY12/FY7*100</f>
        <v>76.9610152221105</v>
      </c>
      <c r="FZ24" s="4" t="n">
        <f aca="false">FZ12/FZ7*100</f>
        <v>48.4843741599803</v>
      </c>
      <c r="GA24" s="4" t="n">
        <f aca="false">GA12/GA7*100</f>
        <v>88.8118422041251</v>
      </c>
      <c r="GB24" s="4" t="n">
        <f aca="false">GB12/GB7*100</f>
        <v>59.5002916186858</v>
      </c>
      <c r="GC24" s="4" t="n">
        <f aca="false">GC12/GC7*100</f>
        <v>73.3051347611284</v>
      </c>
      <c r="GD24" s="4" t="n">
        <f aca="false">GD12/GD7*100</f>
        <v>80.4448676032638</v>
      </c>
      <c r="GE24" s="4" t="n">
        <f aca="false">GE12/GE7*100</f>
        <v>81.9901250428634</v>
      </c>
      <c r="GF24" s="4" t="n">
        <f aca="false">GF12/GF7*100</f>
        <v>52.4148945305266</v>
      </c>
      <c r="GG24" s="4" t="n">
        <f aca="false">GG12/GG7*100</f>
        <v>54.7488626430303</v>
      </c>
      <c r="GH24" s="4" t="n">
        <f aca="false">GH12/GH7*100</f>
        <v>93.3421466599908</v>
      </c>
      <c r="GI24" s="4" t="n">
        <f aca="false">GI12/GI7*100</f>
        <v>129.947699217566</v>
      </c>
      <c r="GJ24" s="4" t="n">
        <f aca="false">GJ12/GJ7*100</f>
        <v>91.187030755532</v>
      </c>
      <c r="GK24" s="4" t="n">
        <f aca="false">GK12/GK7*100</f>
        <v>99.5647077902631</v>
      </c>
      <c r="GL24" s="4" t="n">
        <f aca="false">GL12/GL7*100</f>
        <v>84.2184666834261</v>
      </c>
      <c r="GM24" s="4" t="n">
        <f aca="false">GM12/GM7*100</f>
        <v>107.427364513492</v>
      </c>
      <c r="GN24" s="4" t="n">
        <f aca="false">GN12/GN7*100</f>
        <v>84.9492249318799</v>
      </c>
      <c r="GO24" s="4" t="n">
        <f aca="false">GO12/GO7*100</f>
        <v>62.9490769847212</v>
      </c>
      <c r="GP24" s="4" t="n">
        <f aca="false">GP12/GP7*100</f>
        <v>58.6956619072659</v>
      </c>
      <c r="GQ24" s="4" t="n">
        <f aca="false">GQ12/GQ7*100</f>
        <v>86.2479667537717</v>
      </c>
      <c r="GR24" s="4" t="n">
        <f aca="false">GR12/GR7*100</f>
        <v>81.6334650659532</v>
      </c>
      <c r="GS24" s="4" t="n">
        <f aca="false">GS12/GS7*100</f>
        <v>71.0113564948237</v>
      </c>
      <c r="GT24" s="4" t="n">
        <f aca="false">GT12/GT7*100</f>
        <v>67.6542453891598</v>
      </c>
      <c r="GU24" s="4" t="n">
        <f aca="false">GU12/GU7*100</f>
        <v>74.4832923904684</v>
      </c>
      <c r="GV24" s="4" t="n">
        <f aca="false">GV12/GV7*100</f>
        <v>81.821215591101</v>
      </c>
      <c r="GW24" s="4" t="n">
        <f aca="false">GW12/GW7*100</f>
        <v>89.7270956885058</v>
      </c>
      <c r="GX24" s="4" t="n">
        <f aca="false">GX12/GX7*100</f>
        <v>98.2695272878124</v>
      </c>
      <c r="GY24" s="4" t="n">
        <f aca="false">GY12/GY7*100</f>
        <v>120.024417200806</v>
      </c>
      <c r="GZ24" s="4" t="n">
        <f aca="false">GZ12/GZ7*100</f>
        <v>104.560541281167</v>
      </c>
      <c r="HA24" s="1" t="n">
        <f aca="false">HA12/HA7*100</f>
        <v>53.6057256139531</v>
      </c>
      <c r="HB24" s="4" t="n">
        <f aca="false">AVERAGE(FY24:HA24)</f>
        <v>81.3097115857715</v>
      </c>
      <c r="HC24" s="4" t="n">
        <f aca="false">HB24</f>
        <v>81.3097115857715</v>
      </c>
      <c r="HD24" s="4" t="n">
        <f aca="false">HC24</f>
        <v>81.3097115857715</v>
      </c>
      <c r="HE24" s="4" t="n">
        <f aca="false">HD24</f>
        <v>81.3097115857715</v>
      </c>
      <c r="HF24" s="4" t="n">
        <f aca="false">HE24</f>
        <v>81.3097115857715</v>
      </c>
      <c r="HG24" s="4" t="n">
        <f aca="false">HF24</f>
        <v>81.3097115857715</v>
      </c>
      <c r="HH24" s="4" t="n">
        <f aca="false">HG24</f>
        <v>81.3097115857715</v>
      </c>
      <c r="HI24" s="4" t="n">
        <f aca="false">HH24</f>
        <v>81.3097115857715</v>
      </c>
      <c r="HJ24" s="4" t="n">
        <f aca="false">HI24</f>
        <v>81.3097115857715</v>
      </c>
      <c r="HK24" s="4" t="n">
        <f aca="false">HJ24</f>
        <v>81.3097115857715</v>
      </c>
      <c r="HL24" s="4" t="n">
        <f aca="false">HK24</f>
        <v>81.3097115857715</v>
      </c>
      <c r="HM24" s="4" t="n">
        <f aca="false">HL24</f>
        <v>81.3097115857715</v>
      </c>
      <c r="HN24" s="4" t="n">
        <f aca="false">HM24</f>
        <v>81.3097115857715</v>
      </c>
      <c r="HO24" s="4" t="n">
        <f aca="false">HN24</f>
        <v>81.3097115857715</v>
      </c>
      <c r="HP24" s="4" t="n">
        <f aca="false">HO24</f>
        <v>81.3097115857715</v>
      </c>
      <c r="HQ24" s="4" t="n">
        <f aca="false">HP24</f>
        <v>81.3097115857715</v>
      </c>
      <c r="HR24" s="4" t="n">
        <f aca="false">HQ24</f>
        <v>81.3097115857715</v>
      </c>
      <c r="HS24" s="4" t="n">
        <f aca="false">HR24</f>
        <v>81.3097115857715</v>
      </c>
      <c r="HT24" s="4" t="n">
        <f aca="false">HS24</f>
        <v>81.3097115857715</v>
      </c>
      <c r="HU24" s="4" t="n">
        <f aca="false">HT24</f>
        <v>81.3097115857715</v>
      </c>
      <c r="HV24" s="4" t="n">
        <f aca="false">HU24</f>
        <v>81.3097115857715</v>
      </c>
      <c r="HW24" s="4" t="n">
        <f aca="false">HV24</f>
        <v>81.3097115857715</v>
      </c>
      <c r="HX24" s="4" t="n">
        <f aca="false">HW24</f>
        <v>81.3097115857715</v>
      </c>
      <c r="HY24" s="4" t="n">
        <f aca="false">HX24</f>
        <v>81.3097115857715</v>
      </c>
      <c r="HZ24" s="4" t="n">
        <f aca="false">HY24</f>
        <v>81.3097115857715</v>
      </c>
      <c r="IA24" s="4" t="n">
        <f aca="false">HZ24</f>
        <v>81.3097115857715</v>
      </c>
      <c r="IB24" s="4" t="n">
        <f aca="false">IA24</f>
        <v>81.3097115857715</v>
      </c>
      <c r="IC24" s="4" t="n">
        <f aca="false">IB24</f>
        <v>81.3097115857715</v>
      </c>
      <c r="ID24" s="4" t="n">
        <f aca="false">IC24</f>
        <v>81.3097115857715</v>
      </c>
      <c r="IE24" s="4" t="n">
        <f aca="false">ID24</f>
        <v>81.3097115857715</v>
      </c>
      <c r="IF24" s="4" t="n">
        <f aca="false">IE24</f>
        <v>81.3097115857715</v>
      </c>
      <c r="IG24" s="4" t="n">
        <f aca="false">IF24</f>
        <v>81.3097115857715</v>
      </c>
      <c r="IH24" s="4" t="n">
        <f aca="false">IG24</f>
        <v>81.3097115857715</v>
      </c>
      <c r="II24" s="4" t="n">
        <f aca="false">IH24</f>
        <v>81.3097115857715</v>
      </c>
      <c r="IJ24" s="4" t="n">
        <f aca="false">II24</f>
        <v>81.3097115857715</v>
      </c>
      <c r="IK24" s="4" t="n">
        <f aca="false">IJ24</f>
        <v>81.3097115857715</v>
      </c>
      <c r="IL24" s="4" t="n">
        <f aca="false">IK24</f>
        <v>81.3097115857715</v>
      </c>
      <c r="IM24" s="4" t="n">
        <f aca="false">IL24</f>
        <v>81.3097115857715</v>
      </c>
      <c r="IN24" s="4" t="n">
        <f aca="false">IM24</f>
        <v>81.3097115857715</v>
      </c>
      <c r="IO24" s="4" t="n">
        <f aca="false">IN24</f>
        <v>81.3097115857715</v>
      </c>
      <c r="IP24" s="4" t="n">
        <f aca="false">IO24</f>
        <v>81.3097115857715</v>
      </c>
      <c r="IQ24" s="4" t="n">
        <f aca="false">IP24</f>
        <v>81.3097115857715</v>
      </c>
      <c r="IR24" s="4" t="n">
        <f aca="false">IQ24</f>
        <v>81.3097115857715</v>
      </c>
      <c r="IS24" s="4" t="n">
        <f aca="false">IR24</f>
        <v>81.3097115857715</v>
      </c>
      <c r="IT24" s="4" t="n">
        <f aca="false">IS24</f>
        <v>81.3097115857715</v>
      </c>
      <c r="IU24" s="4" t="n">
        <f aca="false">IT24</f>
        <v>81.3097115857715</v>
      </c>
      <c r="IV24" s="4" t="n">
        <f aca="false">IU24</f>
        <v>81.3097115857715</v>
      </c>
      <c r="IW24" s="4" t="n">
        <f aca="false">IV24</f>
        <v>81.3097115857715</v>
      </c>
      <c r="IX24" s="4" t="n">
        <f aca="false">IW24</f>
        <v>81.3097115857715</v>
      </c>
      <c r="IY24" s="4" t="n">
        <f aca="false">IX24</f>
        <v>81.3097115857715</v>
      </c>
      <c r="IZ24" s="4" t="n">
        <f aca="false">IY24</f>
        <v>81.3097115857715</v>
      </c>
      <c r="JA24" s="4" t="n">
        <f aca="false">IZ24</f>
        <v>81.3097115857715</v>
      </c>
      <c r="JB24" s="4" t="n">
        <f aca="false">JA24</f>
        <v>81.3097115857715</v>
      </c>
      <c r="JC24" s="4" t="n">
        <f aca="false">JB24</f>
        <v>81.3097115857715</v>
      </c>
      <c r="JD24" s="4" t="n">
        <f aca="false">JC24</f>
        <v>81.3097115857715</v>
      </c>
      <c r="JE24" s="4" t="n">
        <f aca="false">JD24</f>
        <v>81.3097115857715</v>
      </c>
      <c r="JF24" s="4" t="n">
        <f aca="false">JE24</f>
        <v>81.3097115857715</v>
      </c>
      <c r="JG24" s="4" t="n">
        <f aca="false">JF24</f>
        <v>81.3097115857715</v>
      </c>
      <c r="JH24" s="4" t="n">
        <f aca="false">JG24</f>
        <v>81.3097115857715</v>
      </c>
      <c r="JI24" s="4" t="n">
        <f aca="false">JH24</f>
        <v>81.3097115857715</v>
      </c>
      <c r="JJ24" s="4" t="n">
        <f aca="false">JI24</f>
        <v>81.3097115857715</v>
      </c>
      <c r="JK24" s="4" t="n">
        <f aca="false">JJ24</f>
        <v>81.3097115857715</v>
      </c>
      <c r="JL24" s="4" t="n">
        <f aca="false">JK24</f>
        <v>81.3097115857715</v>
      </c>
      <c r="JM24" s="4" t="n">
        <f aca="false">JL24</f>
        <v>81.3097115857715</v>
      </c>
      <c r="JN24" s="4" t="n">
        <f aca="false">JM24</f>
        <v>81.3097115857715</v>
      </c>
      <c r="JO24" s="4" t="n">
        <f aca="false">JN24</f>
        <v>81.3097115857715</v>
      </c>
      <c r="JP24" s="4" t="n">
        <f aca="false">JO24</f>
        <v>81.3097115857715</v>
      </c>
      <c r="JQ24" s="4" t="n">
        <f aca="false">JP24</f>
        <v>81.3097115857715</v>
      </c>
      <c r="JR24" s="4" t="n">
        <f aca="false">JQ24</f>
        <v>81.3097115857715</v>
      </c>
      <c r="JS24" s="4" t="n">
        <f aca="false">JR24</f>
        <v>81.3097115857715</v>
      </c>
      <c r="JT24" s="4" t="n">
        <f aca="false">JS24</f>
        <v>81.3097115857715</v>
      </c>
      <c r="JU24" s="4" t="n">
        <f aca="false">JT24</f>
        <v>81.3097115857715</v>
      </c>
      <c r="JV24" s="4" t="n">
        <f aca="false">JU24</f>
        <v>81.3097115857715</v>
      </c>
      <c r="JW24" s="4" t="n">
        <f aca="false">JV24</f>
        <v>81.3097115857715</v>
      </c>
      <c r="JX24" s="4" t="n">
        <f aca="false">JW24</f>
        <v>81.3097115857715</v>
      </c>
      <c r="JY24" s="4" t="n">
        <f aca="false">JX24</f>
        <v>81.3097115857715</v>
      </c>
      <c r="JZ24" s="4" t="n">
        <f aca="false">JY24</f>
        <v>81.3097115857715</v>
      </c>
      <c r="KA24" s="4" t="n">
        <f aca="false">JZ24</f>
        <v>81.3097115857715</v>
      </c>
      <c r="KB24" s="4" t="n">
        <f aca="false">KA24</f>
        <v>81.3097115857715</v>
      </c>
      <c r="KC24" s="4" t="n">
        <f aca="false">KB24</f>
        <v>81.3097115857715</v>
      </c>
      <c r="KD24" s="4" t="n">
        <f aca="false">KC24</f>
        <v>81.3097115857715</v>
      </c>
      <c r="KE24" s="4" t="n">
        <f aca="false">KD24</f>
        <v>81.3097115857715</v>
      </c>
      <c r="KF24" s="4" t="n">
        <f aca="false">KE24</f>
        <v>81.3097115857715</v>
      </c>
      <c r="KG24" s="4" t="n">
        <f aca="false">KF24</f>
        <v>81.3097115857715</v>
      </c>
      <c r="KH24" s="4" t="n">
        <f aca="false">KG24</f>
        <v>81.3097115857715</v>
      </c>
      <c r="KI24" s="4" t="n">
        <f aca="false">KH24</f>
        <v>81.3097115857715</v>
      </c>
      <c r="KJ24" s="4" t="n">
        <f aca="false">KI24</f>
        <v>81.3097115857715</v>
      </c>
      <c r="KK24" s="4" t="n">
        <f aca="false">KJ24</f>
        <v>81.3097115857715</v>
      </c>
      <c r="KL24" s="4" t="n">
        <f aca="false">KK24</f>
        <v>81.3097115857715</v>
      </c>
      <c r="KM24" s="4" t="n">
        <f aca="false">KL24</f>
        <v>81.3097115857715</v>
      </c>
      <c r="KN24" s="4" t="n">
        <f aca="false">KM24</f>
        <v>81.3097115857715</v>
      </c>
      <c r="KO24" s="4" t="n">
        <f aca="false">KN24</f>
        <v>81.3097115857715</v>
      </c>
      <c r="KP24" s="4" t="n">
        <f aca="false">KO24</f>
        <v>81.3097115857715</v>
      </c>
      <c r="KQ24" s="4" t="n">
        <f aca="false">KP24</f>
        <v>81.3097115857715</v>
      </c>
      <c r="KR24" s="4" t="n">
        <f aca="false">KQ24</f>
        <v>81.3097115857715</v>
      </c>
      <c r="KS24" s="4" t="n">
        <f aca="false">KR24</f>
        <v>81.3097115857715</v>
      </c>
    </row>
    <row r="25" customFormat="false" ht="12.85" hidden="false" customHeight="false" outlineLevel="0" collapsed="false">
      <c r="AB25" s="10" t="n">
        <f aca="false">AB13/AB7*100</f>
        <v>102.321925707933</v>
      </c>
      <c r="AC25" s="10" t="n">
        <f aca="false">AC13/AC7*100</f>
        <v>117.383668406627</v>
      </c>
      <c r="AD25" s="10" t="n">
        <f aca="false">AD13/AD7*100</f>
        <v>73.2684261664202</v>
      </c>
      <c r="AE25" s="10" t="n">
        <f aca="false">AE13/AE7*100</f>
        <v>81.3124129487603</v>
      </c>
      <c r="AF25" s="10" t="n">
        <f aca="false">AF13/AF7*100</f>
        <v>76.7500503119126</v>
      </c>
      <c r="AG25" s="10" t="n">
        <f aca="false">AG13/AG7*100</f>
        <v>110.736483158256</v>
      </c>
      <c r="AH25" s="10" t="n">
        <f aca="false">AH13/AH7*100</f>
        <v>98.689985975582</v>
      </c>
      <c r="AI25" s="10" t="n">
        <f aca="false">AI13/AI7*100</f>
        <v>86.5114602502993</v>
      </c>
      <c r="AJ25" s="10" t="n">
        <f aca="false">AJ13/AJ7*100</f>
        <v>69.0410818687461</v>
      </c>
      <c r="AK25" s="10" t="n">
        <f aca="false">AK13/AK7*100</f>
        <v>86.9277007017717</v>
      </c>
      <c r="AL25" s="10" t="n">
        <f aca="false">AL13/AL7*100</f>
        <v>120.733949672894</v>
      </c>
      <c r="AM25" s="10" t="n">
        <f aca="false">AM13/AM7*100</f>
        <v>142.529151951114</v>
      </c>
      <c r="AN25" s="10" t="n">
        <f aca="false">AN13/AN7*100</f>
        <v>46.7778610791383</v>
      </c>
      <c r="AO25" s="10" t="n">
        <f aca="false">AO13/AO7*100</f>
        <v>75.4775349266755</v>
      </c>
      <c r="AP25" s="10" t="n">
        <f aca="false">AP13/AP7*100</f>
        <v>127.068510178531</v>
      </c>
      <c r="AQ25" s="10" t="n">
        <f aca="false">AQ13/AQ7*100</f>
        <v>119.502410869494</v>
      </c>
      <c r="AR25" s="10" t="n">
        <f aca="false">AR13/AR7*100</f>
        <v>77.5917873087809</v>
      </c>
      <c r="AS25" s="10" t="n">
        <f aca="false">AS13/AS7*100</f>
        <v>79.3569193300212</v>
      </c>
      <c r="AT25" s="10" t="n">
        <f aca="false">AT13/AT7*100</f>
        <v>111.902419618896</v>
      </c>
      <c r="AU25" s="10" t="n">
        <f aca="false">AU13/AU7*100</f>
        <v>126.658815503904</v>
      </c>
      <c r="AV25" s="10" t="n">
        <f aca="false">AV13/AV7*100</f>
        <v>127.261787314187</v>
      </c>
      <c r="AW25" s="10" t="n">
        <f aca="false">AW13/AW7*100</f>
        <v>90.1068639007763</v>
      </c>
      <c r="AX25" s="10" t="n">
        <f aca="false">AX13/AX7*100</f>
        <v>94.3405341114065</v>
      </c>
      <c r="AY25" s="10" t="n">
        <f aca="false">AY13/AY7*100</f>
        <v>98.864558911368</v>
      </c>
      <c r="AZ25" s="10" t="n">
        <f aca="false">AZ13/AZ7*100</f>
        <v>103.709868690885</v>
      </c>
      <c r="BA25" s="10" t="n">
        <f aca="false">BA13/BA7*100</f>
        <v>108.911948779025</v>
      </c>
      <c r="BB25" s="10" t="n">
        <f aca="false">BB13/BB7*100</f>
        <v>142.865856364903</v>
      </c>
      <c r="BC25" s="10" t="n">
        <f aca="false">BC13/BC7*100</f>
        <v>110.556514165315</v>
      </c>
      <c r="BD25" s="1" t="n">
        <f aca="false">BD13/BD7*100</f>
        <v>117.940588924189</v>
      </c>
      <c r="BE25" s="10" t="n">
        <f aca="false">AVERAGE(AB25:BD25)</f>
        <v>100.865554382683</v>
      </c>
      <c r="BF25" s="10" t="n">
        <f aca="false">BE25</f>
        <v>100.865554382683</v>
      </c>
      <c r="BG25" s="10" t="n">
        <f aca="false">BF25</f>
        <v>100.865554382683</v>
      </c>
      <c r="BH25" s="10" t="n">
        <f aca="false">BG25</f>
        <v>100.865554382683</v>
      </c>
      <c r="BI25" s="10" t="n">
        <f aca="false">BH25</f>
        <v>100.865554382683</v>
      </c>
      <c r="BJ25" s="10" t="n">
        <f aca="false">BI25</f>
        <v>100.865554382683</v>
      </c>
      <c r="BK25" s="10" t="n">
        <f aca="false">BJ25</f>
        <v>100.865554382683</v>
      </c>
      <c r="BL25" s="10" t="n">
        <f aca="false">BK25</f>
        <v>100.865554382683</v>
      </c>
      <c r="BM25" s="10" t="n">
        <f aca="false">BL25</f>
        <v>100.865554382683</v>
      </c>
      <c r="BN25" s="10" t="n">
        <f aca="false">BM25</f>
        <v>100.865554382683</v>
      </c>
      <c r="BO25" s="10" t="n">
        <f aca="false">BN25</f>
        <v>100.865554382683</v>
      </c>
      <c r="BP25" s="10" t="n">
        <f aca="false">BO25</f>
        <v>100.865554382683</v>
      </c>
      <c r="BQ25" s="10" t="n">
        <f aca="false">BP25</f>
        <v>100.865554382683</v>
      </c>
      <c r="BR25" s="10" t="n">
        <f aca="false">BQ25</f>
        <v>100.865554382683</v>
      </c>
      <c r="BS25" s="10" t="n">
        <f aca="false">BR25</f>
        <v>100.865554382683</v>
      </c>
      <c r="BT25" s="10" t="n">
        <f aca="false">BS25</f>
        <v>100.865554382683</v>
      </c>
      <c r="BU25" s="10" t="n">
        <f aca="false">BT25</f>
        <v>100.865554382683</v>
      </c>
      <c r="BV25" s="10" t="n">
        <f aca="false">BU25</f>
        <v>100.865554382683</v>
      </c>
      <c r="BW25" s="10" t="n">
        <f aca="false">BV25</f>
        <v>100.865554382683</v>
      </c>
      <c r="BX25" s="10" t="n">
        <f aca="false">BW25</f>
        <v>100.865554382683</v>
      </c>
      <c r="BY25" s="10" t="n">
        <f aca="false">BX25</f>
        <v>100.865554382683</v>
      </c>
      <c r="BZ25" s="10" t="n">
        <f aca="false">BY25</f>
        <v>100.865554382683</v>
      </c>
      <c r="CA25" s="10" t="n">
        <f aca="false">BZ25</f>
        <v>100.865554382683</v>
      </c>
      <c r="CB25" s="10" t="n">
        <f aca="false">CA25</f>
        <v>100.865554382683</v>
      </c>
      <c r="CC25" s="10" t="n">
        <f aca="false">CB25</f>
        <v>100.865554382683</v>
      </c>
      <c r="CD25" s="10" t="n">
        <f aca="false">CC25</f>
        <v>100.865554382683</v>
      </c>
      <c r="CE25" s="10" t="n">
        <f aca="false">CD25</f>
        <v>100.865554382683</v>
      </c>
      <c r="CF25" s="10" t="n">
        <f aca="false">CE25</f>
        <v>100.865554382683</v>
      </c>
      <c r="CG25" s="10" t="n">
        <f aca="false">CF25</f>
        <v>100.865554382683</v>
      </c>
      <c r="CH25" s="10" t="n">
        <f aca="false">CG25</f>
        <v>100.865554382683</v>
      </c>
      <c r="CI25" s="10" t="n">
        <f aca="false">CH25</f>
        <v>100.865554382683</v>
      </c>
      <c r="CJ25" s="10" t="n">
        <f aca="false">CI25</f>
        <v>100.865554382683</v>
      </c>
      <c r="CK25" s="10" t="n">
        <f aca="false">CJ25</f>
        <v>100.865554382683</v>
      </c>
      <c r="CL25" s="10" t="n">
        <f aca="false">CK25</f>
        <v>100.865554382683</v>
      </c>
      <c r="CM25" s="10" t="n">
        <f aca="false">CL25</f>
        <v>100.865554382683</v>
      </c>
      <c r="CN25" s="10" t="n">
        <f aca="false">CM25</f>
        <v>100.865554382683</v>
      </c>
      <c r="CO25" s="10" t="n">
        <f aca="false">CN25</f>
        <v>100.865554382683</v>
      </c>
      <c r="CP25" s="10" t="n">
        <f aca="false">CO25</f>
        <v>100.865554382683</v>
      </c>
      <c r="CQ25" s="10" t="n">
        <f aca="false">CP25</f>
        <v>100.865554382683</v>
      </c>
      <c r="CR25" s="10" t="n">
        <f aca="false">CQ25</f>
        <v>100.865554382683</v>
      </c>
      <c r="CS25" s="10" t="n">
        <f aca="false">CR25</f>
        <v>100.865554382683</v>
      </c>
      <c r="CT25" s="10" t="n">
        <f aca="false">CS25</f>
        <v>100.865554382683</v>
      </c>
      <c r="CU25" s="10" t="n">
        <f aca="false">CT25</f>
        <v>100.865554382683</v>
      </c>
      <c r="CV25" s="10" t="n">
        <f aca="false">CU25</f>
        <v>100.865554382683</v>
      </c>
      <c r="CW25" s="10" t="n">
        <f aca="false">CV25</f>
        <v>100.865554382683</v>
      </c>
      <c r="CX25" s="10" t="n">
        <f aca="false">CW25</f>
        <v>100.865554382683</v>
      </c>
      <c r="CY25" s="10" t="n">
        <f aca="false">CX25</f>
        <v>100.865554382683</v>
      </c>
      <c r="CZ25" s="10" t="n">
        <f aca="false">CY25</f>
        <v>100.865554382683</v>
      </c>
      <c r="DA25" s="10" t="n">
        <f aca="false">CZ25</f>
        <v>100.865554382683</v>
      </c>
      <c r="DB25" s="10" t="n">
        <f aca="false">DA25</f>
        <v>100.865554382683</v>
      </c>
      <c r="DC25" s="10" t="n">
        <f aca="false">DB25</f>
        <v>100.865554382683</v>
      </c>
      <c r="DD25" s="10" t="n">
        <f aca="false">DC25</f>
        <v>100.865554382683</v>
      </c>
      <c r="DE25" s="10" t="n">
        <f aca="false">DD25</f>
        <v>100.865554382683</v>
      </c>
      <c r="DF25" s="10" t="n">
        <f aca="false">DE25</f>
        <v>100.865554382683</v>
      </c>
      <c r="DG25" s="10" t="n">
        <f aca="false">DF25</f>
        <v>100.865554382683</v>
      </c>
      <c r="DH25" s="10" t="n">
        <f aca="false">DG25</f>
        <v>100.865554382683</v>
      </c>
      <c r="DI25" s="10" t="n">
        <f aca="false">DH25</f>
        <v>100.865554382683</v>
      </c>
      <c r="DJ25" s="10" t="n">
        <f aca="false">DI25</f>
        <v>100.865554382683</v>
      </c>
      <c r="DK25" s="10" t="n">
        <f aca="false">DJ25</f>
        <v>100.865554382683</v>
      </c>
      <c r="DL25" s="10" t="n">
        <f aca="false">DK25</f>
        <v>100.865554382683</v>
      </c>
      <c r="DM25" s="10" t="n">
        <f aca="false">DL25</f>
        <v>100.865554382683</v>
      </c>
      <c r="DN25" s="10" t="n">
        <f aca="false">DM25</f>
        <v>100.865554382683</v>
      </c>
      <c r="DO25" s="10" t="n">
        <f aca="false">DN25</f>
        <v>100.865554382683</v>
      </c>
      <c r="DP25" s="10" t="n">
        <f aca="false">DO25</f>
        <v>100.865554382683</v>
      </c>
      <c r="DQ25" s="10" t="n">
        <f aca="false">DP25</f>
        <v>100.865554382683</v>
      </c>
      <c r="DR25" s="10" t="n">
        <f aca="false">DQ25</f>
        <v>100.865554382683</v>
      </c>
      <c r="DS25" s="10" t="n">
        <f aca="false">DR25</f>
        <v>100.865554382683</v>
      </c>
      <c r="DT25" s="10" t="n">
        <f aca="false">DS25</f>
        <v>100.865554382683</v>
      </c>
      <c r="DU25" s="10" t="n">
        <f aca="false">DT25</f>
        <v>100.865554382683</v>
      </c>
      <c r="DV25" s="10" t="n">
        <f aca="false">DU25</f>
        <v>100.865554382683</v>
      </c>
      <c r="DW25" s="10" t="n">
        <f aca="false">DV25</f>
        <v>100.865554382683</v>
      </c>
      <c r="DX25" s="10" t="n">
        <f aca="false">DW25</f>
        <v>100.865554382683</v>
      </c>
      <c r="DY25" s="10" t="n">
        <f aca="false">DX25</f>
        <v>100.865554382683</v>
      </c>
      <c r="DZ25" s="10" t="n">
        <f aca="false">DY25</f>
        <v>100.865554382683</v>
      </c>
      <c r="EA25" s="10" t="n">
        <f aca="false">DZ25</f>
        <v>100.865554382683</v>
      </c>
      <c r="EB25" s="10" t="n">
        <f aca="false">EA25</f>
        <v>100.865554382683</v>
      </c>
      <c r="EC25" s="10" t="n">
        <f aca="false">EB25</f>
        <v>100.865554382683</v>
      </c>
      <c r="ED25" s="10" t="n">
        <f aca="false">EC25</f>
        <v>100.865554382683</v>
      </c>
      <c r="EE25" s="10" t="n">
        <f aca="false">ED25</f>
        <v>100.865554382683</v>
      </c>
      <c r="EF25" s="10" t="n">
        <f aca="false">EE25</f>
        <v>100.865554382683</v>
      </c>
      <c r="EG25" s="10" t="n">
        <f aca="false">EF25</f>
        <v>100.865554382683</v>
      </c>
      <c r="EH25" s="10" t="n">
        <f aca="false">EG25</f>
        <v>100.865554382683</v>
      </c>
      <c r="EI25" s="10" t="n">
        <f aca="false">EH25</f>
        <v>100.865554382683</v>
      </c>
      <c r="EJ25" s="10" t="n">
        <f aca="false">EI25</f>
        <v>100.865554382683</v>
      </c>
      <c r="EK25" s="10" t="n">
        <f aca="false">EJ25</f>
        <v>100.865554382683</v>
      </c>
      <c r="EL25" s="10" t="n">
        <f aca="false">EK25</f>
        <v>100.865554382683</v>
      </c>
      <c r="EM25" s="10" t="n">
        <f aca="false">EL25</f>
        <v>100.865554382683</v>
      </c>
      <c r="EN25" s="10" t="n">
        <f aca="false">EM25</f>
        <v>100.865554382683</v>
      </c>
      <c r="EO25" s="10" t="n">
        <f aca="false">EN25</f>
        <v>100.865554382683</v>
      </c>
      <c r="EP25" s="10" t="n">
        <f aca="false">EO25</f>
        <v>100.865554382683</v>
      </c>
      <c r="EQ25" s="10" t="n">
        <f aca="false">EP25</f>
        <v>100.865554382683</v>
      </c>
      <c r="ER25" s="10" t="n">
        <f aca="false">EQ25</f>
        <v>100.865554382683</v>
      </c>
      <c r="ES25" s="10" t="n">
        <f aca="false">ER25</f>
        <v>100.865554382683</v>
      </c>
      <c r="ET25" s="10" t="n">
        <f aca="false">ES25</f>
        <v>100.865554382683</v>
      </c>
      <c r="EU25" s="10" t="n">
        <f aca="false">ET25</f>
        <v>100.865554382683</v>
      </c>
      <c r="EV25" s="10" t="n">
        <f aca="false">EU25</f>
        <v>100.865554382683</v>
      </c>
      <c r="EW25" s="10"/>
      <c r="FY25" s="10" t="n">
        <f aca="false">FY13/FY7*100</f>
        <v>46.6741919102124</v>
      </c>
      <c r="FZ25" s="10" t="n">
        <f aca="false">FZ13/FZ7*100</f>
        <v>44.3315802119724</v>
      </c>
      <c r="GA25" s="10" t="n">
        <f aca="false">GA13/GA7*100</f>
        <v>105.589255404989</v>
      </c>
      <c r="GB25" s="10" t="n">
        <f aca="false">GB13/GB7*100</f>
        <v>41.5688856146518</v>
      </c>
      <c r="GC25" s="10" t="n">
        <f aca="false">GC13/GC7*100</f>
        <v>42.5731649716932</v>
      </c>
      <c r="GD25" s="10" t="n">
        <f aca="false">GD13/GD7*100</f>
        <v>49.6558370238993</v>
      </c>
      <c r="GE25" s="10" t="n">
        <f aca="false">GE13/GE7*100</f>
        <v>46.6321520552153</v>
      </c>
      <c r="GF25" s="10" t="n">
        <f aca="false">GF13/GF7*100</f>
        <v>54.6645802781047</v>
      </c>
      <c r="GG25" s="10" t="n">
        <f aca="false">GG13/GG7*100</f>
        <v>57.1391600721932</v>
      </c>
      <c r="GH25" s="10" t="n">
        <f aca="false">GH13/GH7*100</f>
        <v>46.4802186238454</v>
      </c>
      <c r="GI25" s="10" t="n">
        <f aca="false">GI13/GI7*100</f>
        <v>31.3552375134052</v>
      </c>
      <c r="GJ25" s="10" t="n">
        <f aca="false">GJ13/GJ7*100</f>
        <v>65.1792922415414</v>
      </c>
      <c r="GK25" s="10" t="n">
        <f aca="false">GK13/GK7*100</f>
        <v>84.8983384260042</v>
      </c>
      <c r="GL25" s="10" t="n">
        <f aca="false">GL13/GL7*100</f>
        <v>52.1395603099213</v>
      </c>
      <c r="GM25" s="10" t="n">
        <f aca="false">GM13/GM7*100</f>
        <v>104.088049076178</v>
      </c>
      <c r="GN25" s="10" t="n">
        <f aca="false">GN13/GN7*100</f>
        <v>61.4847135882803</v>
      </c>
      <c r="GO25" s="10" t="n">
        <f aca="false">GO13/GO7*100</f>
        <v>29.1362328068593</v>
      </c>
      <c r="GP25" s="10" t="n">
        <f aca="false">GP13/GP7*100</f>
        <v>64.2689822101251</v>
      </c>
      <c r="GQ25" s="10" t="n">
        <f aca="false">GQ13/GQ7*100</f>
        <v>95.7680832551693</v>
      </c>
      <c r="GR25" s="10" t="n">
        <f aca="false">GR13/GR7*100</f>
        <v>81.9785609010335</v>
      </c>
      <c r="GS25" s="10" t="n">
        <f aca="false">GS13/GS7*100</f>
        <v>57.2815321120726</v>
      </c>
      <c r="GT25" s="10" t="n">
        <f aca="false">GT13/GT7*100</f>
        <v>58.8106491414434</v>
      </c>
      <c r="GU25" s="10" t="n">
        <f aca="false">GU13/GU7*100</f>
        <v>52.3662799847406</v>
      </c>
      <c r="GV25" s="10" t="n">
        <f aca="false">GV13/GV7*100</f>
        <v>45.4416994481958</v>
      </c>
      <c r="GW25" s="10" t="n">
        <f aca="false">GW13/GW7*100</f>
        <v>37.9811548295187</v>
      </c>
      <c r="GX25" s="10" t="n">
        <f aca="false">GX13/GX7*100</f>
        <v>29.9199154338512</v>
      </c>
      <c r="GY25" s="10" t="n">
        <f aca="false">GY13/GY7*100</f>
        <v>58.0833118321318</v>
      </c>
      <c r="GZ25" s="10" t="n">
        <f aca="false">GZ13/GZ7*100</f>
        <v>43.4079408295169</v>
      </c>
      <c r="HA25" s="1" t="n">
        <f aca="false">HA13/HA7*100</f>
        <v>47.5720432087492</v>
      </c>
      <c r="HB25" s="10" t="n">
        <f aca="false">AVERAGE(FY25:HA25)</f>
        <v>56.4300208039833</v>
      </c>
      <c r="HC25" s="10" t="n">
        <f aca="false">HB25</f>
        <v>56.4300208039833</v>
      </c>
      <c r="HD25" s="10" t="n">
        <f aca="false">HC25</f>
        <v>56.4300208039833</v>
      </c>
      <c r="HE25" s="10" t="n">
        <f aca="false">HD25</f>
        <v>56.4300208039833</v>
      </c>
      <c r="HF25" s="10" t="n">
        <f aca="false">HE25</f>
        <v>56.4300208039833</v>
      </c>
      <c r="HG25" s="10" t="n">
        <f aca="false">HF25</f>
        <v>56.4300208039833</v>
      </c>
      <c r="HH25" s="10" t="n">
        <f aca="false">HG25</f>
        <v>56.4300208039833</v>
      </c>
      <c r="HI25" s="10" t="n">
        <f aca="false">HH25</f>
        <v>56.4300208039833</v>
      </c>
      <c r="HJ25" s="10" t="n">
        <f aca="false">HI25</f>
        <v>56.4300208039833</v>
      </c>
      <c r="HK25" s="10" t="n">
        <f aca="false">HJ25</f>
        <v>56.4300208039833</v>
      </c>
      <c r="HL25" s="10" t="n">
        <f aca="false">HK25</f>
        <v>56.4300208039833</v>
      </c>
      <c r="HM25" s="10" t="n">
        <f aca="false">HL25</f>
        <v>56.4300208039833</v>
      </c>
      <c r="HN25" s="10" t="n">
        <f aca="false">HM25</f>
        <v>56.4300208039833</v>
      </c>
      <c r="HO25" s="10" t="n">
        <f aca="false">HN25</f>
        <v>56.4300208039833</v>
      </c>
      <c r="HP25" s="10" t="n">
        <f aca="false">HO25</f>
        <v>56.4300208039833</v>
      </c>
      <c r="HQ25" s="10" t="n">
        <f aca="false">HP25</f>
        <v>56.4300208039833</v>
      </c>
      <c r="HR25" s="10" t="n">
        <f aca="false">HQ25</f>
        <v>56.4300208039833</v>
      </c>
      <c r="HS25" s="10" t="n">
        <f aca="false">HR25</f>
        <v>56.4300208039833</v>
      </c>
      <c r="HT25" s="10" t="n">
        <f aca="false">HS25</f>
        <v>56.4300208039833</v>
      </c>
      <c r="HU25" s="10" t="n">
        <f aca="false">HT25</f>
        <v>56.4300208039833</v>
      </c>
      <c r="HV25" s="10" t="n">
        <f aca="false">HU25</f>
        <v>56.4300208039833</v>
      </c>
      <c r="HW25" s="10" t="n">
        <f aca="false">HV25</f>
        <v>56.4300208039833</v>
      </c>
      <c r="HX25" s="10" t="n">
        <f aca="false">HW25</f>
        <v>56.4300208039833</v>
      </c>
      <c r="HY25" s="10" t="n">
        <f aca="false">HX25</f>
        <v>56.4300208039833</v>
      </c>
      <c r="HZ25" s="10" t="n">
        <f aca="false">HY25</f>
        <v>56.4300208039833</v>
      </c>
      <c r="IA25" s="10" t="n">
        <f aca="false">HZ25</f>
        <v>56.4300208039833</v>
      </c>
      <c r="IB25" s="10" t="n">
        <f aca="false">IA25</f>
        <v>56.4300208039833</v>
      </c>
      <c r="IC25" s="10" t="n">
        <f aca="false">IB25</f>
        <v>56.4300208039833</v>
      </c>
      <c r="ID25" s="10" t="n">
        <f aca="false">IC25</f>
        <v>56.4300208039833</v>
      </c>
      <c r="IE25" s="10" t="n">
        <f aca="false">ID25</f>
        <v>56.4300208039833</v>
      </c>
      <c r="IF25" s="10" t="n">
        <f aca="false">IE25</f>
        <v>56.4300208039833</v>
      </c>
      <c r="IG25" s="10" t="n">
        <f aca="false">IF25</f>
        <v>56.4300208039833</v>
      </c>
      <c r="IH25" s="10" t="n">
        <f aca="false">IG25</f>
        <v>56.4300208039833</v>
      </c>
      <c r="II25" s="10" t="n">
        <f aca="false">IH25</f>
        <v>56.4300208039833</v>
      </c>
      <c r="IJ25" s="10" t="n">
        <f aca="false">II25</f>
        <v>56.4300208039833</v>
      </c>
      <c r="IK25" s="10" t="n">
        <f aca="false">IJ25</f>
        <v>56.4300208039833</v>
      </c>
      <c r="IL25" s="10" t="n">
        <f aca="false">IK25</f>
        <v>56.4300208039833</v>
      </c>
      <c r="IM25" s="10" t="n">
        <f aca="false">IL25</f>
        <v>56.4300208039833</v>
      </c>
      <c r="IN25" s="10" t="n">
        <f aca="false">IM25</f>
        <v>56.4300208039833</v>
      </c>
      <c r="IO25" s="10" t="n">
        <f aca="false">IN25</f>
        <v>56.4300208039833</v>
      </c>
      <c r="IP25" s="10" t="n">
        <f aca="false">IO25</f>
        <v>56.4300208039833</v>
      </c>
      <c r="IQ25" s="10" t="n">
        <f aca="false">IP25</f>
        <v>56.4300208039833</v>
      </c>
      <c r="IR25" s="10" t="n">
        <f aca="false">IQ25</f>
        <v>56.4300208039833</v>
      </c>
      <c r="IS25" s="10" t="n">
        <f aca="false">IR25</f>
        <v>56.4300208039833</v>
      </c>
      <c r="IT25" s="10" t="n">
        <f aca="false">IS25</f>
        <v>56.4300208039833</v>
      </c>
      <c r="IU25" s="10" t="n">
        <f aca="false">IT25</f>
        <v>56.4300208039833</v>
      </c>
      <c r="IV25" s="10" t="n">
        <f aca="false">IU25</f>
        <v>56.4300208039833</v>
      </c>
      <c r="IW25" s="10" t="n">
        <f aca="false">IV25</f>
        <v>56.4300208039833</v>
      </c>
      <c r="IX25" s="10" t="n">
        <f aca="false">IW25</f>
        <v>56.4300208039833</v>
      </c>
      <c r="IY25" s="10" t="n">
        <f aca="false">IX25</f>
        <v>56.4300208039833</v>
      </c>
      <c r="IZ25" s="10" t="n">
        <f aca="false">IY25</f>
        <v>56.4300208039833</v>
      </c>
      <c r="JA25" s="10" t="n">
        <f aca="false">IZ25</f>
        <v>56.4300208039833</v>
      </c>
      <c r="JB25" s="10" t="n">
        <f aca="false">JA25</f>
        <v>56.4300208039833</v>
      </c>
      <c r="JC25" s="10" t="n">
        <f aca="false">JB25</f>
        <v>56.4300208039833</v>
      </c>
      <c r="JD25" s="10" t="n">
        <f aca="false">JC25</f>
        <v>56.4300208039833</v>
      </c>
      <c r="JE25" s="10" t="n">
        <f aca="false">JD25</f>
        <v>56.4300208039833</v>
      </c>
      <c r="JF25" s="10" t="n">
        <f aca="false">JE25</f>
        <v>56.4300208039833</v>
      </c>
      <c r="JG25" s="10" t="n">
        <f aca="false">JF25</f>
        <v>56.4300208039833</v>
      </c>
      <c r="JH25" s="10" t="n">
        <f aca="false">JG25</f>
        <v>56.4300208039833</v>
      </c>
      <c r="JI25" s="10" t="n">
        <f aca="false">JH25</f>
        <v>56.4300208039833</v>
      </c>
      <c r="JJ25" s="10" t="n">
        <f aca="false">JI25</f>
        <v>56.4300208039833</v>
      </c>
      <c r="JK25" s="10" t="n">
        <f aca="false">JJ25</f>
        <v>56.4300208039833</v>
      </c>
      <c r="JL25" s="10" t="n">
        <f aca="false">JK25</f>
        <v>56.4300208039833</v>
      </c>
      <c r="JM25" s="10" t="n">
        <f aca="false">JL25</f>
        <v>56.4300208039833</v>
      </c>
      <c r="JN25" s="10" t="n">
        <f aca="false">JM25</f>
        <v>56.4300208039833</v>
      </c>
      <c r="JO25" s="10" t="n">
        <f aca="false">JN25</f>
        <v>56.4300208039833</v>
      </c>
      <c r="JP25" s="10" t="n">
        <f aca="false">JO25</f>
        <v>56.4300208039833</v>
      </c>
      <c r="JQ25" s="10" t="n">
        <f aca="false">JP25</f>
        <v>56.4300208039833</v>
      </c>
      <c r="JR25" s="10" t="n">
        <f aca="false">JQ25</f>
        <v>56.4300208039833</v>
      </c>
      <c r="JS25" s="10" t="n">
        <f aca="false">JR25</f>
        <v>56.4300208039833</v>
      </c>
      <c r="JT25" s="10" t="n">
        <f aca="false">JS25</f>
        <v>56.4300208039833</v>
      </c>
      <c r="JU25" s="10" t="n">
        <f aca="false">JT25</f>
        <v>56.4300208039833</v>
      </c>
      <c r="JV25" s="10" t="n">
        <f aca="false">JU25</f>
        <v>56.4300208039833</v>
      </c>
      <c r="JW25" s="10" t="n">
        <f aca="false">JV25</f>
        <v>56.4300208039833</v>
      </c>
      <c r="JX25" s="10" t="n">
        <f aca="false">JW25</f>
        <v>56.4300208039833</v>
      </c>
      <c r="JY25" s="10" t="n">
        <f aca="false">JX25</f>
        <v>56.4300208039833</v>
      </c>
      <c r="JZ25" s="10" t="n">
        <f aca="false">JY25</f>
        <v>56.4300208039833</v>
      </c>
      <c r="KA25" s="10" t="n">
        <f aca="false">JZ25</f>
        <v>56.4300208039833</v>
      </c>
      <c r="KB25" s="10" t="n">
        <f aca="false">KA25</f>
        <v>56.4300208039833</v>
      </c>
      <c r="KC25" s="10" t="n">
        <f aca="false">KB25</f>
        <v>56.4300208039833</v>
      </c>
      <c r="KD25" s="10" t="n">
        <f aca="false">KC25</f>
        <v>56.4300208039833</v>
      </c>
      <c r="KE25" s="10" t="n">
        <f aca="false">KD25</f>
        <v>56.4300208039833</v>
      </c>
      <c r="KF25" s="10" t="n">
        <f aca="false">KE25</f>
        <v>56.4300208039833</v>
      </c>
      <c r="KG25" s="10" t="n">
        <f aca="false">KF25</f>
        <v>56.4300208039833</v>
      </c>
      <c r="KH25" s="10" t="n">
        <f aca="false">KG25</f>
        <v>56.4300208039833</v>
      </c>
      <c r="KI25" s="10" t="n">
        <f aca="false">KH25</f>
        <v>56.4300208039833</v>
      </c>
      <c r="KJ25" s="10" t="n">
        <f aca="false">KI25</f>
        <v>56.4300208039833</v>
      </c>
      <c r="KK25" s="10" t="n">
        <f aca="false">KJ25</f>
        <v>56.4300208039833</v>
      </c>
      <c r="KL25" s="10" t="n">
        <f aca="false">KK25</f>
        <v>56.4300208039833</v>
      </c>
      <c r="KM25" s="10" t="n">
        <f aca="false">KL25</f>
        <v>56.4300208039833</v>
      </c>
      <c r="KN25" s="10" t="n">
        <f aca="false">KM25</f>
        <v>56.4300208039833</v>
      </c>
      <c r="KO25" s="10" t="n">
        <f aca="false">KN25</f>
        <v>56.4300208039833</v>
      </c>
      <c r="KP25" s="10" t="n">
        <f aca="false">KO25</f>
        <v>56.4300208039833</v>
      </c>
      <c r="KQ25" s="10" t="n">
        <f aca="false">KP25</f>
        <v>56.4300208039833</v>
      </c>
      <c r="KR25" s="10" t="n">
        <f aca="false">KQ25</f>
        <v>56.4300208039833</v>
      </c>
      <c r="KS25" s="10" t="n">
        <f aca="false">KR25</f>
        <v>56.4300208039833</v>
      </c>
    </row>
    <row r="27" customFormat="false" ht="12.8" hidden="false" customHeight="false" outlineLevel="0" collapsed="false">
      <c r="B27" s="0" t="s">
        <v>34</v>
      </c>
      <c r="C27" s="0" t="n">
        <v>16</v>
      </c>
      <c r="D27" s="0" t="n">
        <v>20</v>
      </c>
      <c r="E27" s="0" t="n">
        <v>25</v>
      </c>
      <c r="F27" s="0" t="n">
        <v>30</v>
      </c>
      <c r="G27" s="0" t="n">
        <v>35</v>
      </c>
      <c r="H27" s="0" t="n">
        <v>40</v>
      </c>
      <c r="I27" s="0" t="n">
        <v>45</v>
      </c>
      <c r="J27" s="0" t="n">
        <v>50</v>
      </c>
      <c r="K27" s="0" t="n">
        <v>55</v>
      </c>
      <c r="L27" s="0" t="n">
        <v>60</v>
      </c>
      <c r="M27" s="0" t="n">
        <v>65</v>
      </c>
      <c r="V27" s="0" t="s">
        <v>34</v>
      </c>
      <c r="W27" s="0" t="n">
        <v>16</v>
      </c>
      <c r="X27" s="0" t="n">
        <v>20</v>
      </c>
      <c r="Y27" s="0" t="n">
        <v>25</v>
      </c>
      <c r="Z27" s="0" t="n">
        <v>30</v>
      </c>
      <c r="AA27" s="0" t="n">
        <v>35</v>
      </c>
      <c r="AB27" s="0" t="n">
        <v>40</v>
      </c>
      <c r="AC27" s="0" t="n">
        <v>45</v>
      </c>
      <c r="AD27" s="0" t="n">
        <v>50</v>
      </c>
      <c r="AE27" s="0" t="n">
        <v>55</v>
      </c>
      <c r="AF27" s="0" t="n">
        <v>60</v>
      </c>
      <c r="AG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B28" s="0" t="n">
        <v>3</v>
      </c>
      <c r="C28" s="0" t="n">
        <v>0.0070526785</v>
      </c>
      <c r="D28" s="0" t="n">
        <v>0.0132688206</v>
      </c>
      <c r="E28" s="0" t="n">
        <v>0.052119722</v>
      </c>
      <c r="F28" s="0" t="n">
        <v>0.0766794734</v>
      </c>
      <c r="G28" s="0" t="n">
        <v>0.0585163966</v>
      </c>
      <c r="H28" s="0" t="n">
        <v>0.1127715341</v>
      </c>
      <c r="I28" s="0" t="n">
        <v>0.1099862668</v>
      </c>
      <c r="J28" s="0" t="n">
        <v>0.1159441386</v>
      </c>
      <c r="K28" s="0" t="n">
        <v>0.0960016167</v>
      </c>
      <c r="L28" s="0" t="n">
        <v>0.0970686754</v>
      </c>
      <c r="M28" s="0" t="n">
        <v>0.075698934</v>
      </c>
      <c r="V28" s="0" t="n">
        <v>3</v>
      </c>
      <c r="W28" s="0" t="n">
        <v>0.0050676159</v>
      </c>
      <c r="X28" s="0" t="n">
        <v>0.0121117104</v>
      </c>
      <c r="Y28" s="0" t="n">
        <v>0.0252920734</v>
      </c>
      <c r="Z28" s="0" t="n">
        <v>0.0366513869</v>
      </c>
      <c r="AA28" s="0" t="n">
        <v>0.0529637655</v>
      </c>
      <c r="AB28" s="0" t="n">
        <v>0.0483243406</v>
      </c>
      <c r="AC28" s="0" t="n">
        <v>0.046690488</v>
      </c>
      <c r="AD28" s="0" t="n">
        <v>0.0448522808</v>
      </c>
      <c r="AE28" s="0" t="n">
        <v>0.040658068</v>
      </c>
      <c r="AF28" s="0" t="n">
        <v>0.0520385992</v>
      </c>
      <c r="AG28" s="0" t="n">
        <v>0.0109168688</v>
      </c>
      <c r="AR28" s="12" t="n">
        <v>16</v>
      </c>
      <c r="AS28" s="4" t="n">
        <f aca="false">AS3*'Taux avec population simulée'!B114</f>
        <v>3356.9999705104</v>
      </c>
      <c r="AT28" s="4" t="n">
        <f aca="false">AT3*'Taux avec population simulée'!C114</f>
        <v>1612.0106656546</v>
      </c>
      <c r="AU28" s="4" t="n">
        <f aca="false">AU3*'Taux avec population simulée'!D114</f>
        <v>4238.0949322497</v>
      </c>
      <c r="AV28" s="4" t="n">
        <f aca="false">AV3*'Taux avec population simulée'!E114</f>
        <v>4805.511707311</v>
      </c>
      <c r="AW28" s="4" t="n">
        <f aca="false">AW3*'Taux avec population simulée'!F114</f>
        <v>6048.5426412208</v>
      </c>
      <c r="AX28" s="4" t="n">
        <f aca="false">AX3*'Taux avec population simulée'!G114</f>
        <v>4995.5275822896</v>
      </c>
      <c r="AY28" s="4" t="n">
        <f aca="false">AY3*'Taux avec population simulée'!H114</f>
        <v>3935.3138264352</v>
      </c>
      <c r="AZ28" s="4" t="n">
        <f aca="false">AZ3*'Taux avec population simulée'!I114</f>
        <v>3004.8310498144</v>
      </c>
      <c r="BA28" s="4" t="n">
        <f aca="false">BA3*'Taux avec population simulée'!J114</f>
        <v>1932.7114897344</v>
      </c>
      <c r="BB28" s="4" t="n">
        <f aca="false">BB3*'Taux avec population simulée'!K114</f>
        <v>1865.6507133425</v>
      </c>
      <c r="BC28" s="4" t="n">
        <f aca="false">BC3*'Taux avec population simulée'!L114</f>
        <v>3313.4913363514</v>
      </c>
      <c r="BD28" s="1" t="n">
        <f aca="false">BD3*'Taux avec population simulée'!M114</f>
        <v>5700.1457012904</v>
      </c>
      <c r="BE28" s="4" t="n">
        <f aca="false">BE3*'Taux avec population simulée'!N114</f>
        <v>3183.17392960695</v>
      </c>
      <c r="BF28" s="4" t="n">
        <f aca="false">BF3*'Taux avec population simulée'!O114</f>
        <v>3190.68387388592</v>
      </c>
      <c r="BG28" s="4" t="n">
        <f aca="false">BG3*'Taux avec population simulée'!P114</f>
        <v>3165.38999638711</v>
      </c>
      <c r="BH28" s="4" t="n">
        <f aca="false">BH3*'Taux avec population simulée'!Q114</f>
        <v>3173.60972353716</v>
      </c>
      <c r="BI28" s="4" t="n">
        <f aca="false">BI3*'Taux avec population simulée'!R114</f>
        <v>3200.21134803644</v>
      </c>
      <c r="BJ28" s="4" t="n">
        <f aca="false">BJ3*'Taux avec population simulée'!S114</f>
        <v>3209.25502676052</v>
      </c>
      <c r="BK28" s="4" t="n">
        <f aca="false">BK3*'Taux avec population simulée'!T114</f>
        <v>3216.26110965928</v>
      </c>
      <c r="BL28" s="4" t="n">
        <f aca="false">BL3*'Taux avec population simulée'!U114</f>
        <v>3229.42324965912</v>
      </c>
      <c r="BM28" s="4" t="n">
        <f aca="false">BM3*'Taux avec population simulée'!V114</f>
        <v>3252.63453339108</v>
      </c>
      <c r="BN28" s="4" t="n">
        <f aca="false">BN3*'Taux avec population simulée'!W114</f>
        <v>3253.80307372566</v>
      </c>
      <c r="BO28" s="4" t="n">
        <f aca="false">BO3*'Taux avec population simulée'!X114</f>
        <v>3251.83371990692</v>
      </c>
      <c r="BP28" s="4" t="n">
        <f aca="false">BP3*'Taux avec population simulée'!Y114</f>
        <v>3205.58154561294</v>
      </c>
      <c r="BQ28" s="4" t="n">
        <f aca="false">BQ3*'Taux avec population simulée'!Z114</f>
        <v>3220.99942558455</v>
      </c>
      <c r="BR28" s="4" t="n">
        <f aca="false">BR3*'Taux avec population simulée'!AA114</f>
        <v>3220.674709554</v>
      </c>
      <c r="BS28" s="4" t="n">
        <f aca="false">BS3*'Taux avec population simulée'!AB114</f>
        <v>3164.37285848227</v>
      </c>
      <c r="BT28" s="4" t="n">
        <f aca="false">BT3*'Taux avec population simulée'!AC114</f>
        <v>3114.31916633995</v>
      </c>
      <c r="BU28" s="4" t="n">
        <f aca="false">BU3*'Taux avec population simulée'!AD114</f>
        <v>3092.89052789349</v>
      </c>
      <c r="BV28" s="4" t="n">
        <f aca="false">BV3*'Taux avec population simulée'!AE114</f>
        <v>3082.97859887187</v>
      </c>
      <c r="BW28" s="4" t="n">
        <f aca="false">BW3*'Taux avec population simulée'!AF114</f>
        <v>3103.04807771524</v>
      </c>
      <c r="BX28" s="4" t="n">
        <f aca="false">BX3*'Taux avec population simulée'!AG114</f>
        <v>3152.03002797843</v>
      </c>
      <c r="BY28" s="4" t="n">
        <f aca="false">BY3*'Taux avec population simulée'!AH114</f>
        <v>3136.27416721399</v>
      </c>
      <c r="BZ28" s="4" t="n">
        <f aca="false">BZ3*'Taux avec population simulée'!AI114</f>
        <v>3151.20742083848</v>
      </c>
      <c r="CA28" s="4" t="n">
        <f aca="false">CA3*'Taux avec population simulée'!AJ114</f>
        <v>3144.7195223265</v>
      </c>
      <c r="CB28" s="4" t="n">
        <f aca="false">CB3*'Taux avec population simulée'!AK114</f>
        <v>3125.62815229282</v>
      </c>
      <c r="CC28" s="4" t="n">
        <f aca="false">CC3*'Taux avec population simulée'!AL114</f>
        <v>3115.20854852553</v>
      </c>
      <c r="CD28" s="4" t="n">
        <f aca="false">CD3*'Taux avec population simulée'!AM114</f>
        <v>3083.89028978204</v>
      </c>
      <c r="CE28" s="4" t="n">
        <f aca="false">CE3*'Taux avec population simulée'!AN114</f>
        <v>3127.73697000288</v>
      </c>
      <c r="CF28" s="4" t="n">
        <f aca="false">CF3*'Taux avec population simulée'!AO114</f>
        <v>3091.88711268774</v>
      </c>
      <c r="CG28" s="4" t="n">
        <f aca="false">CG3*'Taux avec population simulée'!AP114</f>
        <v>3166.91803014646</v>
      </c>
      <c r="CH28" s="4" t="n">
        <f aca="false">CH3*'Taux avec population simulée'!AQ114</f>
        <v>3214.43460709589</v>
      </c>
      <c r="CI28" s="4" t="n">
        <f aca="false">CI3*'Taux avec population simulée'!AR114</f>
        <v>3220.11193397782</v>
      </c>
      <c r="CJ28" s="4" t="n">
        <f aca="false">CJ3*'Taux avec population simulée'!AS114</f>
        <v>3262.35572421956</v>
      </c>
      <c r="CK28" s="4" t="n">
        <f aca="false">CK3*'Taux avec population simulée'!AT114</f>
        <v>3345.73230537216</v>
      </c>
      <c r="CL28" s="4" t="n">
        <f aca="false">CL3*'Taux avec population simulée'!AU114</f>
        <v>3380.14615681715</v>
      </c>
      <c r="CM28" s="4" t="n">
        <f aca="false">CM3*'Taux avec population simulée'!AV114</f>
        <v>3346.5476475418</v>
      </c>
      <c r="CN28" s="4" t="n">
        <f aca="false">CN3*'Taux avec population simulée'!AW114</f>
        <v>3277.13446696576</v>
      </c>
      <c r="CO28" s="4" t="n">
        <f aca="false">CO3*'Taux avec population simulée'!AX114</f>
        <v>3261.64260646511</v>
      </c>
      <c r="CP28" s="4" t="n">
        <f aca="false">CP3*'Taux avec population simulée'!AY114</f>
        <v>3168.25274294772</v>
      </c>
      <c r="CQ28" s="4" t="n">
        <f aca="false">CQ3*'Taux avec population simulée'!AZ114</f>
        <v>3169.03419736243</v>
      </c>
      <c r="CR28" s="4" t="n">
        <f aca="false">CR3*'Taux avec population simulée'!BA114</f>
        <v>3141.25193666368</v>
      </c>
      <c r="CS28" s="4" t="n">
        <f aca="false">CS3*'Taux avec population simulée'!BB114</f>
        <v>3180.24634239364</v>
      </c>
      <c r="CT28" s="4" t="n">
        <f aca="false">CT3*'Taux avec population simulée'!BC114</f>
        <v>3192.32229370708</v>
      </c>
      <c r="CU28" s="4" t="n">
        <f aca="false">CU3*'Taux avec population simulée'!BD114</f>
        <v>3161.99129388735</v>
      </c>
      <c r="CV28" s="4" t="n">
        <f aca="false">CV3*'Taux avec population simulée'!BE114</f>
        <v>3104.95834736119</v>
      </c>
      <c r="CW28" s="4" t="n">
        <f aca="false">CW3*'Taux avec population simulée'!BF114</f>
        <v>3056.17587353738</v>
      </c>
      <c r="CX28" s="4" t="n">
        <f aca="false">CX3*'Taux avec population simulée'!BG114</f>
        <v>2993.75292468694</v>
      </c>
      <c r="CY28" s="4" t="n">
        <f aca="false">CY3*'Taux avec population simulée'!BH114</f>
        <v>3026.28399555663</v>
      </c>
      <c r="CZ28" s="4" t="n">
        <f aca="false">CZ3*'Taux avec population simulée'!BI114</f>
        <v>2994.65800029414</v>
      </c>
      <c r="DA28" s="4" t="n">
        <f aca="false">DA3*'Taux avec population simulée'!BJ114</f>
        <v>2879.39836546616</v>
      </c>
      <c r="DB28" s="4" t="n">
        <f aca="false">DB3*'Taux avec population simulée'!BK114</f>
        <v>2889.06193961251</v>
      </c>
      <c r="DC28" s="4" t="n">
        <f aca="false">DC3*'Taux avec population simulée'!BL114</f>
        <v>2888.50413001976</v>
      </c>
      <c r="DD28" s="4" t="n">
        <f aca="false">DD3*'Taux avec population simulée'!BM114</f>
        <v>2890.35667444731</v>
      </c>
      <c r="DE28" s="4" t="n">
        <f aca="false">DE3*'Taux avec population simulée'!BN114</f>
        <v>2883.22535959581</v>
      </c>
      <c r="DF28" s="4" t="n">
        <f aca="false">DF3*'Taux avec population simulée'!BO114</f>
        <v>2872.87751041162</v>
      </c>
      <c r="DG28" s="4" t="n">
        <f aca="false">DG3*'Taux avec population simulée'!BP114</f>
        <v>2836.05300655655</v>
      </c>
      <c r="DH28" s="4" t="n">
        <f aca="false">DH3*'Taux avec population simulée'!BQ114</f>
        <v>2811.54655508114</v>
      </c>
      <c r="DI28" s="4" t="n">
        <f aca="false">DI3*'Taux avec population simulée'!BR114</f>
        <v>2712.16160334503</v>
      </c>
      <c r="DJ28" s="4" t="n">
        <f aca="false">DJ3*'Taux avec population simulée'!BS114</f>
        <v>2669.75059673263</v>
      </c>
      <c r="DK28" s="4" t="n">
        <f aca="false">DK3*'Taux avec population simulée'!BT114</f>
        <v>2628.10956041441</v>
      </c>
      <c r="DL28" s="4" t="n">
        <f aca="false">DL3*'Taux avec population simulée'!BU114</f>
        <v>2673.08399725537</v>
      </c>
      <c r="DM28" s="4" t="n">
        <f aca="false">DM3*'Taux avec population simulée'!BV114</f>
        <v>2659.1279209662</v>
      </c>
      <c r="DN28" s="4" t="n">
        <f aca="false">DN3*'Taux avec population simulée'!BW114</f>
        <v>2651.40398973299</v>
      </c>
      <c r="DO28" s="4" t="n">
        <f aca="false">DO3*'Taux avec population simulée'!BX114</f>
        <v>2667.97054910412</v>
      </c>
      <c r="DP28" s="4" t="n">
        <f aca="false">DP3*'Taux avec population simulée'!BY114</f>
        <v>2649.98526179842</v>
      </c>
      <c r="DQ28" s="4" t="n">
        <f aca="false">DQ3*'Taux avec population simulée'!BZ114</f>
        <v>2680.5447373332</v>
      </c>
      <c r="DR28" s="4" t="n">
        <f aca="false">DR3*'Taux avec population simulée'!CA114</f>
        <v>2629.22479428599</v>
      </c>
      <c r="DS28" s="4" t="n">
        <f aca="false">DS3*'Taux avec population simulée'!CB114</f>
        <v>2643.57971498705</v>
      </c>
      <c r="DT28" s="4" t="n">
        <f aca="false">DT3*'Taux avec population simulée'!CC114</f>
        <v>2625.23897219075</v>
      </c>
      <c r="DU28" s="4" t="n">
        <f aca="false">DU3*'Taux avec population simulée'!CD114</f>
        <v>2609.58558005377</v>
      </c>
      <c r="DV28" s="4" t="n">
        <f aca="false">DV3*'Taux avec population simulée'!CE114</f>
        <v>2623.18048928475</v>
      </c>
      <c r="DW28" s="4" t="n">
        <f aca="false">DW3*'Taux avec population simulée'!CF114</f>
        <v>2650.57521580409</v>
      </c>
      <c r="DX28" s="4" t="n">
        <f aca="false">DX3*'Taux avec population simulée'!CG114</f>
        <v>2633.52166560533</v>
      </c>
      <c r="DY28" s="4" t="n">
        <f aca="false">DY3*'Taux avec population simulée'!CH114</f>
        <v>2653.72416230036</v>
      </c>
      <c r="DZ28" s="4" t="n">
        <f aca="false">DZ3*'Taux avec population simulée'!CI114</f>
        <v>2652.8796681211</v>
      </c>
      <c r="EA28" s="4" t="n">
        <f aca="false">EA3*'Taux avec population simulée'!CJ114</f>
        <v>2620.13396906217</v>
      </c>
      <c r="EB28" s="4" t="n">
        <f aca="false">EB3*'Taux avec population simulée'!CK114</f>
        <v>2610.17107827161</v>
      </c>
      <c r="EC28" s="4" t="n">
        <f aca="false">EC3*'Taux avec population simulée'!CL114</f>
        <v>2537.09092851497</v>
      </c>
      <c r="ED28" s="4" t="n">
        <f aca="false">ED3*'Taux avec population simulée'!CM114</f>
        <v>2530.6534126847</v>
      </c>
      <c r="EE28" s="4" t="n">
        <f aca="false">EE3*'Taux avec population simulée'!CN114</f>
        <v>2449.74823576286</v>
      </c>
      <c r="EF28" s="4" t="n">
        <f aca="false">EF3*'Taux avec population simulée'!CO114</f>
        <v>2439.79849407527</v>
      </c>
      <c r="EG28" s="4" t="n">
        <f aca="false">EG3*'Taux avec population simulée'!CP114</f>
        <v>2381.99016681846</v>
      </c>
      <c r="EH28" s="4" t="n">
        <f aca="false">EH3*'Taux avec population simulée'!CQ114</f>
        <v>2373.23829241597</v>
      </c>
      <c r="EI28" s="4" t="n">
        <f aca="false">EI3*'Taux avec population simulée'!CR114</f>
        <v>2318.55793723811</v>
      </c>
      <c r="EJ28" s="4" t="n">
        <f aca="false">EJ3*'Taux avec population simulée'!CS114</f>
        <v>2276.44534771773</v>
      </c>
      <c r="EK28" s="4" t="n">
        <f aca="false">EK3*'Taux avec population simulée'!CT114</f>
        <v>2242.07156155512</v>
      </c>
      <c r="EL28" s="4" t="n">
        <f aca="false">EL3*'Taux avec population simulée'!CU114</f>
        <v>2214.69669127211</v>
      </c>
      <c r="EM28" s="4" t="n">
        <f aca="false">EM3*'Taux avec population simulée'!CV114</f>
        <v>2173.56677856185</v>
      </c>
      <c r="EN28" s="4" t="n">
        <f aca="false">EN3*'Taux avec population simulée'!CW114</f>
        <v>2168.13680495396</v>
      </c>
      <c r="EO28" s="4" t="n">
        <f aca="false">EO3*'Taux avec population simulée'!CX114</f>
        <v>2178.84047557628</v>
      </c>
      <c r="EP28" s="4" t="n">
        <f aca="false">EP3*'Taux avec population simulée'!CY114</f>
        <v>2149.89129427071</v>
      </c>
      <c r="EQ28" s="4" t="n">
        <f aca="false">EQ3*'Taux avec population simulée'!CZ114</f>
        <v>2152.88874377773</v>
      </c>
      <c r="ER28" s="4" t="n">
        <f aca="false">ER3*'Taux avec population simulée'!DA114</f>
        <v>2114.84358518394</v>
      </c>
      <c r="ES28" s="4" t="n">
        <f aca="false">ES3*'Taux avec population simulée'!DB114</f>
        <v>2113.57564899808</v>
      </c>
      <c r="ET28" s="4" t="n">
        <f aca="false">ET3*'Taux avec population simulée'!DC114</f>
        <v>2125.51486823346</v>
      </c>
      <c r="EU28" s="4" t="n">
        <f aca="false">EU3*'Taux avec population simulée'!DD114</f>
        <v>2135.58181773851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995.9999921021</v>
      </c>
      <c r="GQ28" s="4" t="n">
        <f aca="false">GQ3*'Taux avec population simulée'!C128</f>
        <v>900.887160303</v>
      </c>
      <c r="GR28" s="4" t="n">
        <f aca="false">GR3*'Taux avec population simulée'!D128</f>
        <v>366.2430061416</v>
      </c>
      <c r="GS28" s="4" t="n">
        <f aca="false">GS3*'Taux avec population simulée'!E128</f>
        <v>0</v>
      </c>
      <c r="GT28" s="4" t="n">
        <f aca="false">GT3*'Taux avec population simulée'!F128</f>
        <v>2479.5892476135</v>
      </c>
      <c r="GU28" s="4" t="n">
        <f aca="false">GU3*'Taux avec population simulée'!G128</f>
        <v>2369.31284731653</v>
      </c>
      <c r="GV28" s="4" t="n">
        <f aca="false">GV3*'Taux avec population simulée'!H128</f>
        <v>2314.85783084785</v>
      </c>
      <c r="GW28" s="4" t="n">
        <f aca="false">GW3*'Taux avec population simulée'!I128</f>
        <v>2264.3659295916</v>
      </c>
      <c r="GX28" s="4" t="n">
        <f aca="false">GX3*'Taux avec population simulée'!J128</f>
        <v>2234.1273474696</v>
      </c>
      <c r="GY28" s="4" t="n">
        <f aca="false">GY3*'Taux avec population simulée'!K128</f>
        <v>2025.0029428305</v>
      </c>
      <c r="GZ28" s="4" t="n">
        <f aca="false">GZ3*'Taux avec population simulée'!L128</f>
        <v>461.729583535</v>
      </c>
      <c r="HA28" s="1" t="n">
        <f aca="false">HA3*'Taux avec population simulée'!M128</f>
        <v>506.9701197693</v>
      </c>
      <c r="HB28" s="4" t="n">
        <f aca="false">HB3*'Taux avec population simulée'!N128</f>
        <v>2315.67532635979</v>
      </c>
      <c r="HC28" s="4" t="n">
        <f aca="false">HC3*'Taux avec population simulée'!O128</f>
        <v>2303.80757113972</v>
      </c>
      <c r="HD28" s="4" t="n">
        <f aca="false">HD3*'Taux avec population simulée'!P128</f>
        <v>2370.97831742769</v>
      </c>
      <c r="HE28" s="4" t="n">
        <f aca="false">HE3*'Taux avec population simulée'!Q128</f>
        <v>2345.71507337754</v>
      </c>
      <c r="HF28" s="4" t="n">
        <f aca="false">HF3*'Taux avec population simulée'!R128</f>
        <v>2310.01919736795</v>
      </c>
      <c r="HG28" s="4" t="n">
        <f aca="false">HG3*'Taux avec population simulée'!S128</f>
        <v>2353.13623221026</v>
      </c>
      <c r="HH28" s="4" t="n">
        <f aca="false">HH3*'Taux avec population simulée'!T128</f>
        <v>2390.91961510747</v>
      </c>
      <c r="HI28" s="4" t="n">
        <f aca="false">HI3*'Taux avec population simulée'!U128</f>
        <v>2442.35336897758</v>
      </c>
      <c r="HJ28" s="4" t="n">
        <f aca="false">HJ3*'Taux avec population simulée'!V128</f>
        <v>2443.51919634976</v>
      </c>
      <c r="HK28" s="4" t="n">
        <f aca="false">HK3*'Taux avec population simulée'!W128</f>
        <v>2441.91872339149</v>
      </c>
      <c r="HL28" s="4" t="n">
        <f aca="false">HL3*'Taux avec population simulée'!X128</f>
        <v>2466.84150641729</v>
      </c>
      <c r="HM28" s="4" t="n">
        <f aca="false">HM3*'Taux avec population simulée'!Y128</f>
        <v>2442.82735028443</v>
      </c>
      <c r="HN28" s="4" t="n">
        <f aca="false">HN3*'Taux avec population simulée'!Z128</f>
        <v>2429.42801106724</v>
      </c>
      <c r="HO28" s="4" t="n">
        <f aca="false">HO3*'Taux avec population simulée'!AA128</f>
        <v>2451.04063788712</v>
      </c>
      <c r="HP28" s="4" t="n">
        <f aca="false">HP3*'Taux avec population simulée'!AB128</f>
        <v>2507.70997741073</v>
      </c>
      <c r="HQ28" s="4" t="n">
        <f aca="false">HQ3*'Taux avec population simulée'!AC128</f>
        <v>2565.34072365156</v>
      </c>
      <c r="HR28" s="4" t="n">
        <f aca="false">HR3*'Taux avec population simulée'!AD128</f>
        <v>2626.97211871897</v>
      </c>
      <c r="HS28" s="4" t="n">
        <f aca="false">HS3*'Taux avec population simulée'!AE128</f>
        <v>2606.86042247686</v>
      </c>
      <c r="HT28" s="4" t="n">
        <f aca="false">HT3*'Taux avec population simulée'!AF128</f>
        <v>2583.75003809583</v>
      </c>
      <c r="HU28" s="4" t="n">
        <f aca="false">HU3*'Taux avec population simulée'!AG128</f>
        <v>2561.22160155485</v>
      </c>
      <c r="HV28" s="4" t="n">
        <f aca="false">HV3*'Taux avec population simulée'!AH128</f>
        <v>2607.2333496398</v>
      </c>
      <c r="HW28" s="4" t="n">
        <f aca="false">HW3*'Taux avec population simulée'!AI128</f>
        <v>2632.46664281255</v>
      </c>
      <c r="HX28" s="4" t="n">
        <f aca="false">HX3*'Taux avec population simulée'!AJ128</f>
        <v>2611.66502744028</v>
      </c>
      <c r="HY28" s="4" t="n">
        <f aca="false">HY3*'Taux avec population simulée'!AK128</f>
        <v>2568.68310772683</v>
      </c>
      <c r="HZ28" s="4" t="n">
        <f aca="false">HZ3*'Taux avec population simulée'!AL128</f>
        <v>2616.12363948807</v>
      </c>
      <c r="IA28" s="4" t="n">
        <f aca="false">IA3*'Taux avec population simulée'!AM128</f>
        <v>2651.88350763354</v>
      </c>
      <c r="IB28" s="4" t="n">
        <f aca="false">IB3*'Taux avec population simulée'!AN128</f>
        <v>2623.44571386648</v>
      </c>
      <c r="IC28" s="4" t="n">
        <f aca="false">IC3*'Taux avec population simulée'!AO128</f>
        <v>2626.72300798962</v>
      </c>
      <c r="ID28" s="4" t="n">
        <f aca="false">ID3*'Taux avec population simulée'!AP128</f>
        <v>2630.07211430383</v>
      </c>
      <c r="IE28" s="4" t="n">
        <f aca="false">IE3*'Taux avec population simulée'!AQ128</f>
        <v>2600.53086071385</v>
      </c>
      <c r="IF28" s="4" t="n">
        <f aca="false">IF3*'Taux avec population simulée'!AR128</f>
        <v>2619.29711050394</v>
      </c>
      <c r="IG28" s="4" t="n">
        <f aca="false">IG3*'Taux avec population simulée'!AS128</f>
        <v>2574.88974994655</v>
      </c>
      <c r="IH28" s="4" t="n">
        <f aca="false">IH3*'Taux avec population simulée'!AT128</f>
        <v>2534.02474413031</v>
      </c>
      <c r="II28" s="4" t="n">
        <f aca="false">II3*'Taux avec population simulée'!AU128</f>
        <v>2539.79060070283</v>
      </c>
      <c r="IJ28" s="4" t="n">
        <f aca="false">IJ3*'Taux avec population simulée'!AV128</f>
        <v>2558.32386247547</v>
      </c>
      <c r="IK28" s="4" t="n">
        <f aca="false">IK3*'Taux avec population simulée'!AW128</f>
        <v>2583.87976089282</v>
      </c>
      <c r="IL28" s="4" t="n">
        <f aca="false">IL3*'Taux avec population simulée'!AX128</f>
        <v>2545.97156222009</v>
      </c>
      <c r="IM28" s="4" t="n">
        <f aca="false">IM3*'Taux avec population simulée'!AY128</f>
        <v>2536.51228836773</v>
      </c>
      <c r="IN28" s="4" t="n">
        <f aca="false">IN3*'Taux avec population simulée'!AZ128</f>
        <v>2575.20749014312</v>
      </c>
      <c r="IO28" s="4" t="n">
        <f aca="false">IO3*'Taux avec population simulée'!BA128</f>
        <v>2619.55880736043</v>
      </c>
      <c r="IP28" s="4" t="n">
        <f aca="false">IP3*'Taux avec population simulée'!BB128</f>
        <v>2640.17646196891</v>
      </c>
      <c r="IQ28" s="4" t="n">
        <f aca="false">IQ3*'Taux avec population simulée'!BC128</f>
        <v>2617.63823408664</v>
      </c>
      <c r="IR28" s="4" t="n">
        <f aca="false">IR3*'Taux avec population simulée'!BD128</f>
        <v>2660.51753085603</v>
      </c>
      <c r="IS28" s="4" t="n">
        <f aca="false">IS3*'Taux avec population simulée'!BE128</f>
        <v>2632.06560339726</v>
      </c>
      <c r="IT28" s="4" t="n">
        <f aca="false">IT3*'Taux avec population simulée'!BF128</f>
        <v>2638.207759945</v>
      </c>
      <c r="IU28" s="4" t="n">
        <f aca="false">IU3*'Taux avec population simulée'!BG128</f>
        <v>2676.55679466131</v>
      </c>
      <c r="IV28" s="4" t="n">
        <f aca="false">IV3*'Taux avec population simulée'!BH128</f>
        <v>2645.19192034409</v>
      </c>
      <c r="IW28" s="4" t="n">
        <f aca="false">IW3*'Taux avec population simulée'!BI128</f>
        <v>2650.02535932146</v>
      </c>
      <c r="IX28" s="4" t="n">
        <f aca="false">IX3*'Taux avec population simulée'!BJ128</f>
        <v>2640.9414417726</v>
      </c>
      <c r="IY28" s="4" t="n">
        <f aca="false">IY3*'Taux avec population simulée'!BK128</f>
        <v>2716.44233738616</v>
      </c>
      <c r="IZ28" s="4" t="n">
        <f aca="false">IZ3*'Taux avec population simulée'!BL128</f>
        <v>2743.6497754741</v>
      </c>
      <c r="JA28" s="4" t="n">
        <f aca="false">JA3*'Taux avec population simulée'!BM128</f>
        <v>2719.50420753984</v>
      </c>
      <c r="JB28" s="4" t="n">
        <f aca="false">JB3*'Taux avec population simulée'!BN128</f>
        <v>2818.55445416398</v>
      </c>
      <c r="JC28" s="4" t="n">
        <f aca="false">JC3*'Taux avec population simulée'!BO128</f>
        <v>2831.18796391724</v>
      </c>
      <c r="JD28" s="4" t="n">
        <f aca="false">JD3*'Taux avec population simulée'!BP128</f>
        <v>2810.7551978831</v>
      </c>
      <c r="JE28" s="4" t="n">
        <f aca="false">JE3*'Taux avec population simulée'!BQ128</f>
        <v>2757.32523568184</v>
      </c>
      <c r="JF28" s="4" t="n">
        <f aca="false">JF3*'Taux avec population simulée'!BR128</f>
        <v>2679.82480833824</v>
      </c>
      <c r="JG28" s="4" t="n">
        <f aca="false">JG3*'Taux avec population simulée'!BS128</f>
        <v>2693.01537247172</v>
      </c>
      <c r="JH28" s="4" t="n">
        <f aca="false">JH3*'Taux avec population simulée'!BT128</f>
        <v>2642.87354922626</v>
      </c>
      <c r="JI28" s="4" t="n">
        <f aca="false">JI3*'Taux avec population simulée'!BU128</f>
        <v>2689.88803523107</v>
      </c>
      <c r="JJ28" s="4" t="n">
        <f aca="false">JJ3*'Taux avec population simulée'!BV128</f>
        <v>2625.48983546094</v>
      </c>
      <c r="JK28" s="4" t="n">
        <f aca="false">JK3*'Taux avec population simulée'!BW128</f>
        <v>2571.61659983656</v>
      </c>
      <c r="JL28" s="4" t="n">
        <f aca="false">JL3*'Taux avec population simulée'!BX128</f>
        <v>2519.14767972905</v>
      </c>
      <c r="JM28" s="4" t="n">
        <f aca="false">JM3*'Taux avec population simulée'!BY128</f>
        <v>2519.08885055837</v>
      </c>
      <c r="JN28" s="4" t="n">
        <f aca="false">JN3*'Taux avec population simulée'!BZ128</f>
        <v>2497.57456894548</v>
      </c>
      <c r="JO28" s="4" t="n">
        <f aca="false">JO3*'Taux avec population simulée'!CA128</f>
        <v>2457.80178731155</v>
      </c>
      <c r="JP28" s="4" t="n">
        <f aca="false">JP3*'Taux avec population simulée'!CB128</f>
        <v>2430.94324327213</v>
      </c>
      <c r="JQ28" s="4" t="n">
        <f aca="false">JQ3*'Taux avec population simulée'!CC128</f>
        <v>2473.0467116766</v>
      </c>
      <c r="JR28" s="4" t="n">
        <f aca="false">JR3*'Taux avec population simulée'!CD128</f>
        <v>2364.94810933643</v>
      </c>
      <c r="JS28" s="4" t="n">
        <f aca="false">JS3*'Taux avec population simulée'!CE128</f>
        <v>2318.21814282259</v>
      </c>
      <c r="JT28" s="4" t="n">
        <f aca="false">JT3*'Taux avec population simulée'!CF128</f>
        <v>2298.39156540335</v>
      </c>
      <c r="JU28" s="4" t="n">
        <f aca="false">JU3*'Taux avec population simulée'!CG128</f>
        <v>2340.63064457108</v>
      </c>
      <c r="JV28" s="4" t="n">
        <f aca="false">JV3*'Taux avec population simulée'!CH128</f>
        <v>2347.08111709886</v>
      </c>
      <c r="JW28" s="4" t="n">
        <f aca="false">JW3*'Taux avec population simulée'!CI128</f>
        <v>2288.92293185094</v>
      </c>
      <c r="JX28" s="4" t="n">
        <f aca="false">JX3*'Taux avec population simulée'!CJ128</f>
        <v>2281.1315674473</v>
      </c>
      <c r="JY28" s="4" t="n">
        <f aca="false">JY3*'Taux avec population simulée'!CK128</f>
        <v>2224.81681578934</v>
      </c>
      <c r="JZ28" s="4" t="n">
        <f aca="false">JZ3*'Taux avec population simulée'!CL128</f>
        <v>2251.92026441064</v>
      </c>
      <c r="KA28" s="4" t="n">
        <f aca="false">KA3*'Taux avec population simulée'!CM128</f>
        <v>2227.6806800802</v>
      </c>
      <c r="KB28" s="4" t="n">
        <f aca="false">KB3*'Taux avec population simulée'!CN128</f>
        <v>2238.72174970825</v>
      </c>
      <c r="KC28" s="4" t="n">
        <f aca="false">KC3*'Taux avec population simulée'!CO128</f>
        <v>2176.51885191583</v>
      </c>
      <c r="KD28" s="4" t="n">
        <f aca="false">KD3*'Taux avec population simulée'!CP128</f>
        <v>2169.48674448911</v>
      </c>
      <c r="KE28" s="4" t="n">
        <f aca="false">KE3*'Taux avec population simulée'!CQ128</f>
        <v>2153.90602007786</v>
      </c>
      <c r="KF28" s="4" t="n">
        <f aca="false">KF3*'Taux avec population simulée'!CR128</f>
        <v>2122.02625759813</v>
      </c>
      <c r="KG28" s="4" t="n">
        <f aca="false">KG3*'Taux avec population simulée'!CS128</f>
        <v>2101.7240876242</v>
      </c>
      <c r="KH28" s="4" t="n">
        <f aca="false">KH3*'Taux avec population simulée'!CT128</f>
        <v>2114.37458401677</v>
      </c>
      <c r="KI28" s="4" t="n">
        <f aca="false">KI3*'Taux avec population simulée'!CU128</f>
        <v>2122.09189249881</v>
      </c>
      <c r="KJ28" s="4" t="n">
        <f aca="false">KJ3*'Taux avec population simulée'!CV128</f>
        <v>2119.59503827467</v>
      </c>
      <c r="KK28" s="4" t="n">
        <f aca="false">KK3*'Taux avec population simulée'!CW128</f>
        <v>2072.85916196114</v>
      </c>
      <c r="KL28" s="4" t="n">
        <f aca="false">KL3*'Taux avec population simulée'!CX128</f>
        <v>2031.43491467052</v>
      </c>
      <c r="KM28" s="4" t="n">
        <f aca="false">KM3*'Taux avec population simulée'!CY128</f>
        <v>2055.1892247059</v>
      </c>
      <c r="KN28" s="4" t="n">
        <f aca="false">KN3*'Taux avec population simulée'!CZ128</f>
        <v>2074.6135203863</v>
      </c>
      <c r="KO28" s="4" t="n">
        <f aca="false">KO3*'Taux avec population simulée'!DA128</f>
        <v>2119.99112763054</v>
      </c>
      <c r="KP28" s="4" t="n">
        <f aca="false">KP3*'Taux avec population simulée'!DB128</f>
        <v>2159.81838459195</v>
      </c>
      <c r="KQ28" s="4" t="n">
        <f aca="false">KQ3*'Taux avec population simulée'!DC128</f>
        <v>2159.13781792227</v>
      </c>
      <c r="KR28" s="4" t="n">
        <f aca="false">KR3*'Taux avec population simulée'!DD128</f>
        <v>2178.41234724604</v>
      </c>
      <c r="KS28" s="4" t="e">
        <f aca="false">KS3*'Taux avec population simulée'!DE128</f>
        <v>#DIV/0!</v>
      </c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</row>
    <row r="29" customFormat="false" ht="12.8" hidden="false" customHeight="false" outlineLevel="0" collapsed="false">
      <c r="B29" s="0" t="n">
        <v>4</v>
      </c>
      <c r="C29" s="0" t="n">
        <v>0.0067134697</v>
      </c>
      <c r="D29" s="0" t="n">
        <v>0.0262431493</v>
      </c>
      <c r="E29" s="0" t="n">
        <v>0.0466027128</v>
      </c>
      <c r="F29" s="0" t="n">
        <v>0.0577376528</v>
      </c>
      <c r="G29" s="0" t="n">
        <v>0.0769701181</v>
      </c>
      <c r="H29" s="0" t="n">
        <v>0.0968523038</v>
      </c>
      <c r="I29" s="0" t="n">
        <v>0.0977079529</v>
      </c>
      <c r="J29" s="0" t="n">
        <v>0.1138241397</v>
      </c>
      <c r="K29" s="0" t="n">
        <v>0.1154936511</v>
      </c>
      <c r="L29" s="0" t="n">
        <v>0.0826066362</v>
      </c>
      <c r="M29" s="0" t="n">
        <v>0.0661078744</v>
      </c>
      <c r="V29" s="0" t="n">
        <v>4</v>
      </c>
      <c r="W29" s="0" t="n">
        <v>0.0006056335</v>
      </c>
      <c r="X29" s="0" t="n">
        <v>0.0074672241</v>
      </c>
      <c r="Y29" s="0" t="n">
        <v>0.0332188681</v>
      </c>
      <c r="Z29" s="0" t="n">
        <v>0.0376051631</v>
      </c>
      <c r="AA29" s="0" t="n">
        <v>0.0401728971</v>
      </c>
      <c r="AB29" s="0" t="n">
        <v>0.0477035237</v>
      </c>
      <c r="AC29" s="0" t="n">
        <v>0.0494800216</v>
      </c>
      <c r="AD29" s="0" t="n">
        <v>0.0385817627</v>
      </c>
      <c r="AE29" s="0" t="n">
        <v>0.0510360383</v>
      </c>
      <c r="AF29" s="0" t="n">
        <v>0.0282438867</v>
      </c>
      <c r="AG29" s="0" t="n">
        <v>0.0089683741</v>
      </c>
      <c r="AR29" s="12" t="n">
        <v>20</v>
      </c>
      <c r="AS29" s="12" t="n">
        <f aca="false">AS4*'Taux avec population simulée'!B115</f>
        <v>25818.0000531453</v>
      </c>
      <c r="AT29" s="12" t="n">
        <f aca="false">AT4*'Taux avec population simulée'!C115</f>
        <v>21136.295143212</v>
      </c>
      <c r="AU29" s="12" t="n">
        <f aca="false">AU4*'Taux avec population simulée'!D115</f>
        <v>25519.4804781032</v>
      </c>
      <c r="AV29" s="12" t="n">
        <f aca="false">AV4*'Taux avec population simulée'!E115</f>
        <v>22676.062104324</v>
      </c>
      <c r="AW29" s="12" t="n">
        <f aca="false">AW4*'Taux avec population simulée'!F115</f>
        <v>20065.2441262448</v>
      </c>
      <c r="AX29" s="12" t="n">
        <f aca="false">AX4*'Taux avec population simulée'!G115</f>
        <v>19685.1881218514</v>
      </c>
      <c r="AY29" s="12" t="n">
        <f aca="false">AY4*'Taux avec population simulée'!H115</f>
        <v>19329.3312211737</v>
      </c>
      <c r="AZ29" s="12" t="n">
        <f aca="false">AZ4*'Taux avec population simulée'!I115</f>
        <v>18516.9333121381</v>
      </c>
      <c r="BA29" s="12" t="n">
        <f aca="false">BA4*'Taux avec population simulée'!J115</f>
        <v>17967.6779728106</v>
      </c>
      <c r="BB29" s="12" t="n">
        <f aca="false">BB4*'Taux avec population simulée'!K115</f>
        <v>16203.6390077534</v>
      </c>
      <c r="BC29" s="12" t="n">
        <f aca="false">BC4*'Taux avec population simulée'!L115</f>
        <v>15882.7800392147</v>
      </c>
      <c r="BD29" s="1" t="n">
        <f aca="false">BD4*'Taux avec population simulée'!M115</f>
        <v>21877.627623968</v>
      </c>
      <c r="BE29" s="12" t="n">
        <f aca="false">BE4*'Taux avec population simulée'!N115</f>
        <v>20543.4499772225</v>
      </c>
      <c r="BF29" s="12" t="n">
        <f aca="false">BF4*'Taux avec population simulée'!O115</f>
        <v>20288.839827111</v>
      </c>
      <c r="BG29" s="12" t="n">
        <f aca="false">BG4*'Taux avec population simulée'!P115</f>
        <v>20264.112590956</v>
      </c>
      <c r="BH29" s="12" t="n">
        <f aca="false">BH4*'Taux avec population simulée'!Q115</f>
        <v>20468.6715273099</v>
      </c>
      <c r="BI29" s="12" t="n">
        <f aca="false">BI4*'Taux avec population simulée'!R115</f>
        <v>20398.8316363054</v>
      </c>
      <c r="BJ29" s="12" t="n">
        <f aca="false">BJ4*'Taux avec population simulée'!S115</f>
        <v>20704.7045291278</v>
      </c>
      <c r="BK29" s="12" t="n">
        <f aca="false">BK4*'Taux avec population simulée'!T115</f>
        <v>20304.7893839724</v>
      </c>
      <c r="BL29" s="12" t="n">
        <f aca="false">BL4*'Taux avec population simulée'!U115</f>
        <v>20402.4605374451</v>
      </c>
      <c r="BM29" s="12" t="n">
        <f aca="false">BM4*'Taux avec population simulée'!V115</f>
        <v>20511.0029854156</v>
      </c>
      <c r="BN29" s="12" t="n">
        <f aca="false">BN4*'Taux avec population simulée'!W115</f>
        <v>20537.0924391548</v>
      </c>
      <c r="BO29" s="12" t="n">
        <f aca="false">BO4*'Taux avec population simulée'!X115</f>
        <v>20571.0596002275</v>
      </c>
      <c r="BP29" s="12" t="n">
        <f aca="false">BP4*'Taux avec population simulée'!Y115</f>
        <v>20734.0740499674</v>
      </c>
      <c r="BQ29" s="12" t="n">
        <f aca="false">BQ4*'Taux avec population simulée'!Z115</f>
        <v>20777.1594566397</v>
      </c>
      <c r="BR29" s="12" t="n">
        <f aca="false">BR4*'Taux avec population simulée'!AA115</f>
        <v>20440.4096920791</v>
      </c>
      <c r="BS29" s="12" t="n">
        <f aca="false">BS4*'Taux avec population simulée'!AB115</f>
        <v>20470.7194241326</v>
      </c>
      <c r="BT29" s="12" t="n">
        <f aca="false">BT4*'Taux avec population simulée'!AC115</f>
        <v>20869.8271860219</v>
      </c>
      <c r="BU29" s="12" t="n">
        <f aca="false">BU4*'Taux avec population simulée'!AD115</f>
        <v>21115.2588804677</v>
      </c>
      <c r="BV29" s="12" t="n">
        <f aca="false">BV4*'Taux avec population simulée'!AE115</f>
        <v>21193.927260387</v>
      </c>
      <c r="BW29" s="12" t="n">
        <f aca="false">BW4*'Taux avec population simulée'!AF115</f>
        <v>20971.4055502565</v>
      </c>
      <c r="BX29" s="12" t="n">
        <f aca="false">BX4*'Taux avec population simulée'!AG115</f>
        <v>20904.8921256856</v>
      </c>
      <c r="BY29" s="12" t="n">
        <f aca="false">BY4*'Taux avec population simulée'!AH115</f>
        <v>21365.394401162</v>
      </c>
      <c r="BZ29" s="12" t="n">
        <f aca="false">BZ4*'Taux avec population simulée'!AI115</f>
        <v>21742.4207282884</v>
      </c>
      <c r="CA29" s="12" t="n">
        <f aca="false">CA4*'Taux avec population simulée'!AJ115</f>
        <v>21639.6485302981</v>
      </c>
      <c r="CB29" s="12" t="n">
        <f aca="false">CB4*'Taux avec population simulée'!AK115</f>
        <v>21758.7643044323</v>
      </c>
      <c r="CC29" s="12" t="n">
        <f aca="false">CC4*'Taux avec population simulée'!AL115</f>
        <v>21832.8574326721</v>
      </c>
      <c r="CD29" s="12" t="n">
        <f aca="false">CD4*'Taux avec population simulée'!AM115</f>
        <v>21799.4015027435</v>
      </c>
      <c r="CE29" s="12" t="n">
        <f aca="false">CE4*'Taux avec population simulée'!AN115</f>
        <v>21938.8445224495</v>
      </c>
      <c r="CF29" s="12" t="n">
        <f aca="false">CF4*'Taux avec population simulée'!AO115</f>
        <v>21928.9276598735</v>
      </c>
      <c r="CG29" s="12" t="n">
        <f aca="false">CG4*'Taux avec population simulée'!AP115</f>
        <v>21866.2398931777</v>
      </c>
      <c r="CH29" s="12" t="n">
        <f aca="false">CH4*'Taux avec population simulée'!AQ115</f>
        <v>21599.5741050227</v>
      </c>
      <c r="CI29" s="12" t="n">
        <f aca="false">CI4*'Taux avec population simulée'!AR115</f>
        <v>21417.6116304464</v>
      </c>
      <c r="CJ29" s="12" t="n">
        <f aca="false">CJ4*'Taux avec population simulée'!AS115</f>
        <v>21002.59127602</v>
      </c>
      <c r="CK29" s="12" t="n">
        <f aca="false">CK4*'Taux avec population simulée'!AT115</f>
        <v>21295.8542963497</v>
      </c>
      <c r="CL29" s="12" t="n">
        <f aca="false">CL4*'Taux avec population simulée'!AU115</f>
        <v>21226.9251848542</v>
      </c>
      <c r="CM29" s="12" t="n">
        <f aca="false">CM4*'Taux avec population simulée'!AV115</f>
        <v>21004.6396425693</v>
      </c>
      <c r="CN29" s="12" t="n">
        <f aca="false">CN4*'Taux avec population simulée'!AW115</f>
        <v>21054.2158528943</v>
      </c>
      <c r="CO29" s="12" t="n">
        <f aca="false">CO4*'Taux avec population simulée'!AX115</f>
        <v>20921.5326499218</v>
      </c>
      <c r="CP29" s="12" t="n">
        <f aca="false">CP4*'Taux avec population simulée'!AY115</f>
        <v>21298.847955841</v>
      </c>
      <c r="CQ29" s="12" t="n">
        <f aca="false">CQ4*'Taux avec population simulée'!AZ115</f>
        <v>21317.5183585061</v>
      </c>
      <c r="CR29" s="12" t="n">
        <f aca="false">CR4*'Taux avec population simulée'!BA115</f>
        <v>21257.904595724</v>
      </c>
      <c r="CS29" s="12" t="n">
        <f aca="false">CS4*'Taux avec population simulée'!BB115</f>
        <v>21171.0458297652</v>
      </c>
      <c r="CT29" s="12" t="n">
        <f aca="false">CT4*'Taux avec population simulée'!BC115</f>
        <v>20981.749211319</v>
      </c>
      <c r="CU29" s="12" t="n">
        <f aca="false">CU4*'Taux avec population simulée'!BD115</f>
        <v>21260.2526170818</v>
      </c>
      <c r="CV29" s="12" t="n">
        <f aca="false">CV4*'Taux avec population simulée'!BE115</f>
        <v>20995.7823557661</v>
      </c>
      <c r="CW29" s="12" t="n">
        <f aca="false">CW4*'Taux avec population simulée'!BF115</f>
        <v>21147.8796581115</v>
      </c>
      <c r="CX29" s="12" t="n">
        <f aca="false">CX4*'Taux avec population simulée'!BG115</f>
        <v>21084.1570835199</v>
      </c>
      <c r="CY29" s="12" t="n">
        <f aca="false">CY4*'Taux avec population simulée'!BH115</f>
        <v>21011.9450785628</v>
      </c>
      <c r="CZ29" s="12" t="n">
        <f aca="false">CZ4*'Taux avec population simulée'!BI115</f>
        <v>21058.9566137635</v>
      </c>
      <c r="DA29" s="12" t="n">
        <f aca="false">DA4*'Taux avec population simulée'!BJ115</f>
        <v>21609.4404997883</v>
      </c>
      <c r="DB29" s="12" t="n">
        <f aca="false">DB4*'Taux avec population simulée'!BK115</f>
        <v>21711.167627141</v>
      </c>
      <c r="DC29" s="12" t="n">
        <f aca="false">DC4*'Taux avec population simulée'!BL115</f>
        <v>21661.064621096</v>
      </c>
      <c r="DD29" s="12" t="n">
        <f aca="false">DD4*'Taux avec population simulée'!BM115</f>
        <v>21684.8780926497</v>
      </c>
      <c r="DE29" s="12" t="n">
        <f aca="false">DE4*'Taux avec population simulée'!BN115</f>
        <v>21534.0019651211</v>
      </c>
      <c r="DF29" s="12" t="n">
        <f aca="false">DF4*'Taux avec population simulée'!BO115</f>
        <v>21414.4846423273</v>
      </c>
      <c r="DG29" s="12" t="n">
        <f aca="false">DG4*'Taux avec population simulée'!BP115</f>
        <v>21204.6896228749</v>
      </c>
      <c r="DH29" s="12" t="n">
        <f aca="false">DH4*'Taux avec population simulée'!BQ115</f>
        <v>20613.3400087425</v>
      </c>
      <c r="DI29" s="12" t="n">
        <f aca="false">DI4*'Taux avec population simulée'!BR115</f>
        <v>20668.284585481</v>
      </c>
      <c r="DJ29" s="12" t="n">
        <f aca="false">DJ4*'Taux avec population simulée'!BS115</f>
        <v>20382.7807362696</v>
      </c>
      <c r="DK29" s="12" t="n">
        <f aca="false">DK4*'Taux avec population simulée'!BT115</f>
        <v>20475.5024141071</v>
      </c>
      <c r="DL29" s="12" t="n">
        <f aca="false">DL4*'Taux avec population simulée'!BU115</f>
        <v>20029.1300346812</v>
      </c>
      <c r="DM29" s="12" t="n">
        <f aca="false">DM4*'Taux avec population simulée'!BV115</f>
        <v>19974.0211035528</v>
      </c>
      <c r="DN29" s="12" t="n">
        <f aca="false">DN4*'Taux avec population simulée'!BW115</f>
        <v>19712.7192189063</v>
      </c>
      <c r="DO29" s="12" t="n">
        <f aca="false">DO4*'Taux avec population simulée'!BX115</f>
        <v>19538.2251972236</v>
      </c>
      <c r="DP29" s="12" t="n">
        <f aca="false">DP4*'Taux avec population simulée'!BY115</f>
        <v>19554.8883299917</v>
      </c>
      <c r="DQ29" s="12" t="n">
        <f aca="false">DQ4*'Taux avec population simulée'!BZ115</f>
        <v>19102.5001244381</v>
      </c>
      <c r="DR29" s="12" t="n">
        <f aca="false">DR4*'Taux avec population simulée'!CA115</f>
        <v>18957.9959813993</v>
      </c>
      <c r="DS29" s="12" t="n">
        <f aca="false">DS4*'Taux avec population simulée'!CB115</f>
        <v>18853.1141483206</v>
      </c>
      <c r="DT29" s="12" t="n">
        <f aca="false">DT4*'Taux avec population simulée'!CC115</f>
        <v>18600.4747955949</v>
      </c>
      <c r="DU29" s="12" t="n">
        <f aca="false">DU4*'Taux avec population simulée'!CD115</f>
        <v>18132.1231293661</v>
      </c>
      <c r="DV29" s="12" t="n">
        <f aca="false">DV4*'Taux avec population simulée'!CE115</f>
        <v>17897.2653207424</v>
      </c>
      <c r="DW29" s="12" t="n">
        <f aca="false">DW4*'Taux avec population simulée'!CF115</f>
        <v>17776.7320456376</v>
      </c>
      <c r="DX29" s="12" t="n">
        <f aca="false">DX4*'Taux avec population simulée'!CG115</f>
        <v>17565.987880159</v>
      </c>
      <c r="DY29" s="12" t="n">
        <f aca="false">DY4*'Taux avec population simulée'!CH115</f>
        <v>17244.179944011</v>
      </c>
      <c r="DZ29" s="12" t="n">
        <f aca="false">DZ4*'Taux avec population simulée'!CI115</f>
        <v>17327.4470213871</v>
      </c>
      <c r="EA29" s="12" t="n">
        <f aca="false">EA4*'Taux avec population simulée'!CJ115</f>
        <v>17256.8040398541</v>
      </c>
      <c r="EB29" s="12" t="n">
        <f aca="false">EB4*'Taux avec population simulée'!CK115</f>
        <v>17259.763489494</v>
      </c>
      <c r="EC29" s="12" t="n">
        <f aca="false">EC4*'Taux avec population simulée'!CL115</f>
        <v>16953.9402308476</v>
      </c>
      <c r="ED29" s="12" t="n">
        <f aca="false">ED4*'Taux avec population simulée'!CM115</f>
        <v>16685.7967517131</v>
      </c>
      <c r="EE29" s="12" t="n">
        <f aca="false">EE4*'Taux avec population simulée'!CN115</f>
        <v>16746.222444997</v>
      </c>
      <c r="EF29" s="12" t="n">
        <f aca="false">EF4*'Taux avec population simulée'!CO115</f>
        <v>16992.1244598143</v>
      </c>
      <c r="EG29" s="12" t="n">
        <f aca="false">EG4*'Taux avec population simulée'!CP115</f>
        <v>16980.6557600145</v>
      </c>
      <c r="EH29" s="12" t="n">
        <f aca="false">EH4*'Taux avec population simulée'!CQ115</f>
        <v>16956.3393265148</v>
      </c>
      <c r="EI29" s="12" t="n">
        <f aca="false">EI4*'Taux avec population simulée'!CR115</f>
        <v>16821.9205104587</v>
      </c>
      <c r="EJ29" s="12" t="n">
        <f aca="false">EJ4*'Taux avec population simulée'!CS115</f>
        <v>16681.4869883318</v>
      </c>
      <c r="EK29" s="12" t="n">
        <f aca="false">EK4*'Taux avec population simulée'!CT115</f>
        <v>16739.952878458</v>
      </c>
      <c r="EL29" s="12" t="n">
        <f aca="false">EL4*'Taux avec population simulée'!CU115</f>
        <v>16506.290247721</v>
      </c>
      <c r="EM29" s="12" t="n">
        <f aca="false">EM4*'Taux avec population simulée'!CV115</f>
        <v>16540.5064212814</v>
      </c>
      <c r="EN29" s="12" t="n">
        <f aca="false">EN4*'Taux avec population simulée'!CW115</f>
        <v>16303.20263364</v>
      </c>
      <c r="EO29" s="12" t="n">
        <f aca="false">EO4*'Taux avec population simulée'!CX115</f>
        <v>16107.7750231704</v>
      </c>
      <c r="EP29" s="12" t="n">
        <f aca="false">EP4*'Taux avec population simulée'!CY115</f>
        <v>16237.4511952017</v>
      </c>
      <c r="EQ29" s="12" t="n">
        <f aca="false">EQ4*'Taux avec population simulée'!CZ115</f>
        <v>16185.2986738918</v>
      </c>
      <c r="ER29" s="12" t="n">
        <f aca="false">ER4*'Taux avec population simulée'!DA115</f>
        <v>16237.0522631332</v>
      </c>
      <c r="ES29" s="12" t="n">
        <f aca="false">ES4*'Taux avec population simulée'!DB115</f>
        <v>16132.4279520912</v>
      </c>
      <c r="ET29" s="12" t="n">
        <f aca="false">ET4*'Taux avec population simulée'!DC115</f>
        <v>16010.3122518543</v>
      </c>
      <c r="EU29" s="12" t="n">
        <f aca="false">EU4*'Taux avec population simulée'!DD115</f>
        <v>15830.938982241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21646.9999719684</v>
      </c>
      <c r="GQ29" s="12" t="n">
        <f aca="false">GQ4*'Taux avec population simulée'!C129</f>
        <v>8712.4263566979</v>
      </c>
      <c r="GR29" s="12" t="n">
        <f aca="false">GR4*'Taux avec population simulée'!D129</f>
        <v>9299.3919010812</v>
      </c>
      <c r="GS29" s="12" t="n">
        <f aca="false">GS4*'Taux avec population simulée'!E129</f>
        <v>9393.309738666</v>
      </c>
      <c r="GT29" s="12" t="n">
        <f aca="false">GT4*'Taux avec population simulée'!F129</f>
        <v>12115.0665275472</v>
      </c>
      <c r="GU29" s="12" t="n">
        <f aca="false">GU4*'Taux avec population simulée'!G129</f>
        <v>10752.7080501598</v>
      </c>
      <c r="GV29" s="12" t="n">
        <f aca="false">GV4*'Taux avec population simulée'!H129</f>
        <v>9237.4829415726</v>
      </c>
      <c r="GW29" s="12" t="n">
        <f aca="false">GW4*'Taux avec population simulée'!I129</f>
        <v>7650.95302725188</v>
      </c>
      <c r="GX29" s="12" t="n">
        <f aca="false">GX4*'Taux avec population simulée'!J129</f>
        <v>6181.3611518509</v>
      </c>
      <c r="GY29" s="12" t="n">
        <f aca="false">GY4*'Taux avec population simulée'!K129</f>
        <v>16019.409759872</v>
      </c>
      <c r="GZ29" s="12" t="n">
        <f aca="false">GZ4*'Taux avec population simulée'!L129</f>
        <v>8462.4997323056</v>
      </c>
      <c r="HA29" s="1" t="n">
        <f aca="false">HA4*'Taux avec population simulée'!M129</f>
        <v>10970.3590000326</v>
      </c>
      <c r="HB29" s="12" t="n">
        <f aca="false">HB4*'Taux avec population simulée'!N129</f>
        <v>12342.8689031275</v>
      </c>
      <c r="HC29" s="12" t="n">
        <f aca="false">HC4*'Taux avec population simulée'!O129</f>
        <v>12446.0502019253</v>
      </c>
      <c r="HD29" s="12" t="n">
        <f aca="false">HD4*'Taux avec population simulée'!P129</f>
        <v>12319.8023809934</v>
      </c>
      <c r="HE29" s="12" t="n">
        <f aca="false">HE4*'Taux avec population simulée'!Q129</f>
        <v>12281.656307942</v>
      </c>
      <c r="HF29" s="12" t="n">
        <f aca="false">HF4*'Taux avec population simulée'!R129</f>
        <v>12378.818263395</v>
      </c>
      <c r="HG29" s="12" t="n">
        <f aca="false">HG4*'Taux avec population simulée'!S129</f>
        <v>12204.7144966286</v>
      </c>
      <c r="HH29" s="12" t="n">
        <f aca="false">HH4*'Taux avec population simulée'!T129</f>
        <v>12199.4631298214</v>
      </c>
      <c r="HI29" s="12" t="n">
        <f aca="false">HI4*'Taux avec population simulée'!U129</f>
        <v>12160.4517095467</v>
      </c>
      <c r="HJ29" s="12" t="n">
        <f aca="false">HJ4*'Taux avec population simulée'!V129</f>
        <v>12203.2281865285</v>
      </c>
      <c r="HK29" s="12" t="n">
        <f aca="false">HK4*'Taux avec population simulée'!W129</f>
        <v>12180.7965546953</v>
      </c>
      <c r="HL29" s="12" t="n">
        <f aca="false">HL4*'Taux avec population simulée'!X129</f>
        <v>12258.4368426348</v>
      </c>
      <c r="HM29" s="12" t="n">
        <f aca="false">HM4*'Taux avec population simulée'!Y129</f>
        <v>12288.7519445576</v>
      </c>
      <c r="HN29" s="12" t="n">
        <f aca="false">HN4*'Taux avec population simulée'!Z129</f>
        <v>12556.2098225805</v>
      </c>
      <c r="HO29" s="12" t="n">
        <f aca="false">HO4*'Taux avec population simulée'!AA129</f>
        <v>12636.4344450453</v>
      </c>
      <c r="HP29" s="12" t="n">
        <f aca="false">HP4*'Taux avec population simulée'!AB129</f>
        <v>12563.46619285</v>
      </c>
      <c r="HQ29" s="12" t="n">
        <f aca="false">HQ4*'Taux avec population simulée'!AC129</f>
        <v>12671.4803114832</v>
      </c>
      <c r="HR29" s="12" t="n">
        <f aca="false">HR4*'Taux avec population simulée'!AD129</f>
        <v>12649.803401548</v>
      </c>
      <c r="HS29" s="12" t="n">
        <f aca="false">HS4*'Taux avec population simulée'!AE129</f>
        <v>12619.6324590604</v>
      </c>
      <c r="HT29" s="12" t="n">
        <f aca="false">HT4*'Taux avec population simulée'!AF129</f>
        <v>12560.033370474</v>
      </c>
      <c r="HU29" s="12" t="n">
        <f aca="false">HU4*'Taux avec population simulée'!AG129</f>
        <v>12472.0936067974</v>
      </c>
      <c r="HV29" s="12" t="n">
        <f aca="false">HV4*'Taux avec population simulée'!AH129</f>
        <v>12313.4697920953</v>
      </c>
      <c r="HW29" s="12" t="n">
        <f aca="false">HW4*'Taux avec population simulée'!AI129</f>
        <v>12282.4237170048</v>
      </c>
      <c r="HX29" s="12" t="n">
        <f aca="false">HX4*'Taux avec population simulée'!AJ129</f>
        <v>12424.3259281848</v>
      </c>
      <c r="HY29" s="12" t="n">
        <f aca="false">HY4*'Taux avec population simulée'!AK129</f>
        <v>12503.8284805724</v>
      </c>
      <c r="HZ29" s="12" t="n">
        <f aca="false">HZ4*'Taux avec population simulée'!AL129</f>
        <v>12405.8771564419</v>
      </c>
      <c r="IA29" s="12" t="n">
        <f aca="false">IA4*'Taux avec population simulée'!AM129</f>
        <v>12452.4606143962</v>
      </c>
      <c r="IB29" s="12" t="n">
        <f aca="false">IB4*'Taux avec population simulée'!AN129</f>
        <v>12752.4951072968</v>
      </c>
      <c r="IC29" s="12" t="n">
        <f aca="false">IC4*'Taux avec population simulée'!AO129</f>
        <v>12799.8198608489</v>
      </c>
      <c r="ID29" s="12" t="n">
        <f aca="false">ID4*'Taux avec population simulée'!AP129</f>
        <v>12959.6821304169</v>
      </c>
      <c r="IE29" s="12" t="n">
        <f aca="false">IE4*'Taux avec population simulée'!AQ129</f>
        <v>13248.1835945863</v>
      </c>
      <c r="IF29" s="12" t="n">
        <f aca="false">IF4*'Taux avec population simulée'!AR129</f>
        <v>13291.9437184555</v>
      </c>
      <c r="IG29" s="12" t="n">
        <f aca="false">IG4*'Taux avec population simulée'!AS129</f>
        <v>13488.4940224684</v>
      </c>
      <c r="IH29" s="12" t="n">
        <f aca="false">IH4*'Taux avec population simulée'!AT129</f>
        <v>13449.9908199777</v>
      </c>
      <c r="II29" s="12" t="n">
        <f aca="false">II4*'Taux avec population simulée'!AU129</f>
        <v>13252.1884563874</v>
      </c>
      <c r="IJ29" s="12" t="n">
        <f aca="false">IJ4*'Taux avec population simulée'!AV129</f>
        <v>13464.9927288611</v>
      </c>
      <c r="IK29" s="12" t="n">
        <f aca="false">IK4*'Taux avec population simulée'!AW129</f>
        <v>13246.4230496477</v>
      </c>
      <c r="IL29" s="12" t="n">
        <f aca="false">IL4*'Taux avec population simulée'!AX129</f>
        <v>13425.7693470275</v>
      </c>
      <c r="IM29" s="12" t="n">
        <f aca="false">IM4*'Taux avec population simulée'!AY129</f>
        <v>13541.3708099185</v>
      </c>
      <c r="IN29" s="12" t="n">
        <f aca="false">IN4*'Taux avec population simulée'!AZ129</f>
        <v>13308.8414420511</v>
      </c>
      <c r="IO29" s="12" t="n">
        <f aca="false">IO4*'Taux avec population simulée'!BA129</f>
        <v>13377.3728307492</v>
      </c>
      <c r="IP29" s="12" t="n">
        <f aca="false">IP4*'Taux avec population simulée'!BB129</f>
        <v>13639.3989152758</v>
      </c>
      <c r="IQ29" s="12" t="n">
        <f aca="false">IQ4*'Taux avec population simulée'!BC129</f>
        <v>13642.7085833585</v>
      </c>
      <c r="IR29" s="12" t="n">
        <f aca="false">IR4*'Taux avec population simulée'!BD129</f>
        <v>13691.9927147302</v>
      </c>
      <c r="IS29" s="12" t="n">
        <f aca="false">IS4*'Taux avec population simulée'!BE129</f>
        <v>13512.2226150795</v>
      </c>
      <c r="IT29" s="12" t="n">
        <f aca="false">IT4*'Taux avec population simulée'!BF129</f>
        <v>13677.4652559191</v>
      </c>
      <c r="IU29" s="12" t="n">
        <f aca="false">IU4*'Taux avec population simulée'!BG129</f>
        <v>13868.7995737272</v>
      </c>
      <c r="IV29" s="12" t="n">
        <f aca="false">IV4*'Taux avec population simulée'!BH129</f>
        <v>13879.2554299352</v>
      </c>
      <c r="IW29" s="12" t="n">
        <f aca="false">IW4*'Taux avec population simulée'!BI129</f>
        <v>14011.6362387959</v>
      </c>
      <c r="IX29" s="12" t="n">
        <f aca="false">IX4*'Taux avec population simulée'!BJ129</f>
        <v>13883.8331677885</v>
      </c>
      <c r="IY29" s="12" t="n">
        <f aca="false">IY4*'Taux avec population simulée'!BK129</f>
        <v>13657.4878822743</v>
      </c>
      <c r="IZ29" s="12" t="n">
        <f aca="false">IZ4*'Taux avec population simulée'!BL129</f>
        <v>13680.5699090133</v>
      </c>
      <c r="JA29" s="12" t="n">
        <f aca="false">JA4*'Taux avec population simulée'!BM129</f>
        <v>13299.5128314013</v>
      </c>
      <c r="JB29" s="12" t="n">
        <f aca="false">JB4*'Taux avec population simulée'!BN129</f>
        <v>13050.7123407558</v>
      </c>
      <c r="JC29" s="12" t="n">
        <f aca="false">JC4*'Taux avec population simulée'!BO129</f>
        <v>13176.5052550724</v>
      </c>
      <c r="JD29" s="12" t="n">
        <f aca="false">JD4*'Taux avec population simulée'!BP129</f>
        <v>13155.391758886</v>
      </c>
      <c r="JE29" s="12" t="n">
        <f aca="false">JE4*'Taux avec population simulée'!BQ129</f>
        <v>13404.1497635975</v>
      </c>
      <c r="JF29" s="12" t="n">
        <f aca="false">JF4*'Taux avec population simulée'!BR129</f>
        <v>13455.7027717138</v>
      </c>
      <c r="JG29" s="12" t="n">
        <f aca="false">JG4*'Taux avec population simulée'!BS129</f>
        <v>13233.2723542572</v>
      </c>
      <c r="JH29" s="12" t="n">
        <f aca="false">JH4*'Taux avec population simulée'!BT129</f>
        <v>13441.0365458671</v>
      </c>
      <c r="JI29" s="12" t="n">
        <f aca="false">JI4*'Taux avec population simulée'!BU129</f>
        <v>13341.5506241046</v>
      </c>
      <c r="JJ29" s="12" t="n">
        <f aca="false">JJ4*'Taux avec population simulée'!BV129</f>
        <v>13270.5110175376</v>
      </c>
      <c r="JK29" s="12" t="n">
        <f aca="false">JK4*'Taux avec population simulée'!BW129</f>
        <v>13370.8617039673</v>
      </c>
      <c r="JL29" s="12" t="n">
        <f aca="false">JL4*'Taux avec population simulée'!BX129</f>
        <v>13324.4491780066</v>
      </c>
      <c r="JM29" s="12" t="n">
        <f aca="false">JM4*'Taux avec population simulée'!BY129</f>
        <v>13412.8390484421</v>
      </c>
      <c r="JN29" s="12" t="n">
        <f aca="false">JN4*'Taux avec population simulée'!BZ129</f>
        <v>13205.8294092982</v>
      </c>
      <c r="JO29" s="12" t="n">
        <f aca="false">JO4*'Taux avec population simulée'!CA129</f>
        <v>13338.9173105844</v>
      </c>
      <c r="JP29" s="12" t="n">
        <f aca="false">JP4*'Taux avec population simulée'!CB129</f>
        <v>13343.147791947</v>
      </c>
      <c r="JQ29" s="12" t="n">
        <f aca="false">JQ4*'Taux avec population simulée'!CC129</f>
        <v>13075.1827473531</v>
      </c>
      <c r="JR29" s="12" t="n">
        <f aca="false">JR4*'Taux avec population simulée'!CD129</f>
        <v>13381.6724894393</v>
      </c>
      <c r="JS29" s="12" t="n">
        <f aca="false">JS4*'Taux avec population simulée'!CE129</f>
        <v>13547.5635940103</v>
      </c>
      <c r="JT29" s="12" t="n">
        <f aca="false">JT4*'Taux avec population simulée'!CF129</f>
        <v>13428.2283975722</v>
      </c>
      <c r="JU29" s="12" t="n">
        <f aca="false">JU4*'Taux avec population simulée'!CG129</f>
        <v>13405.759555636</v>
      </c>
      <c r="JV29" s="12" t="n">
        <f aca="false">JV4*'Taux avec population simulée'!CH129</f>
        <v>13367.2003070725</v>
      </c>
      <c r="JW29" s="12" t="n">
        <f aca="false">JW4*'Taux avec population simulée'!CI129</f>
        <v>13273.2891238753</v>
      </c>
      <c r="JX29" s="12" t="n">
        <f aca="false">JX4*'Taux avec population simulée'!CJ129</f>
        <v>13171.4949074948</v>
      </c>
      <c r="JY29" s="12" t="n">
        <f aca="false">JY4*'Taux avec population simulée'!CK129</f>
        <v>13079.2524355881</v>
      </c>
      <c r="JZ29" s="12" t="n">
        <f aca="false">JZ4*'Taux avec population simulée'!CL129</f>
        <v>12747.0903973795</v>
      </c>
      <c r="KA29" s="12" t="n">
        <f aca="false">KA4*'Taux avec population simulée'!CM129</f>
        <v>12759.4888050178</v>
      </c>
      <c r="KB29" s="12" t="n">
        <f aca="false">KB4*'Taux avec population simulée'!CN129</f>
        <v>12403.2093501523</v>
      </c>
      <c r="KC29" s="12" t="n">
        <f aca="false">KC4*'Taux avec population simulée'!CO129</f>
        <v>12601.0678425298</v>
      </c>
      <c r="KD29" s="12" t="n">
        <f aca="false">KD4*'Taux avec population simulée'!CP129</f>
        <v>12350.8710193725</v>
      </c>
      <c r="KE29" s="12" t="n">
        <f aca="false">KE4*'Taux avec population simulée'!CQ129</f>
        <v>12219.336423325</v>
      </c>
      <c r="KF29" s="12" t="n">
        <f aca="false">KF4*'Taux avec population simulée'!CR129</f>
        <v>12269.1327927251</v>
      </c>
      <c r="KG29" s="12" t="n">
        <f aca="false">KG4*'Taux avec population simulée'!CS129</f>
        <v>12191.2971486526</v>
      </c>
      <c r="KH29" s="12" t="n">
        <f aca="false">KH4*'Taux avec population simulée'!CT129</f>
        <v>12127.164057185</v>
      </c>
      <c r="KI29" s="12" t="n">
        <f aca="false">KI4*'Taux avec population simulée'!CU129</f>
        <v>11869.8688145491</v>
      </c>
      <c r="KJ29" s="12" t="n">
        <f aca="false">KJ4*'Taux avec population simulée'!CV129</f>
        <v>11639.4582478163</v>
      </c>
      <c r="KK29" s="12" t="n">
        <f aca="false">KK4*'Taux avec population simulée'!CW129</f>
        <v>11884.3035620826</v>
      </c>
      <c r="KL29" s="12" t="n">
        <f aca="false">KL4*'Taux avec population simulée'!CX129</f>
        <v>11486.8902777645</v>
      </c>
      <c r="KM29" s="12" t="n">
        <f aca="false">KM4*'Taux avec population simulée'!CY129</f>
        <v>11154.3862139407</v>
      </c>
      <c r="KN29" s="12" t="n">
        <f aca="false">KN4*'Taux avec population simulée'!CZ129</f>
        <v>11116.3288298326</v>
      </c>
      <c r="KO29" s="12" t="n">
        <f aca="false">KO4*'Taux avec population simulée'!DA129</f>
        <v>11026.8883213276</v>
      </c>
      <c r="KP29" s="12" t="n">
        <f aca="false">KP4*'Taux avec population simulée'!DB129</f>
        <v>11125.9909251864</v>
      </c>
      <c r="KQ29" s="12" t="n">
        <f aca="false">KQ4*'Taux avec population simulée'!DC129</f>
        <v>10990.0742998339</v>
      </c>
      <c r="KR29" s="12" t="n">
        <f aca="false">KR4*'Taux avec population simulée'!DD129</f>
        <v>10890.3665312277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5</v>
      </c>
      <c r="C30" s="0" t="n">
        <v>0.0054102806</v>
      </c>
      <c r="D30" s="0" t="n">
        <v>0.0129496922</v>
      </c>
      <c r="E30" s="0" t="n">
        <v>0.045044128</v>
      </c>
      <c r="F30" s="0" t="n">
        <v>0.070876609</v>
      </c>
      <c r="G30" s="0" t="n">
        <v>0.0776889551</v>
      </c>
      <c r="H30" s="0" t="n">
        <v>0.0867054635</v>
      </c>
      <c r="I30" s="0" t="n">
        <v>0.0980334504</v>
      </c>
      <c r="J30" s="0" t="n">
        <v>0.1290506956</v>
      </c>
      <c r="K30" s="0" t="n">
        <v>0.1084196494</v>
      </c>
      <c r="L30" s="0" t="n">
        <v>0.0788899614</v>
      </c>
      <c r="M30" s="0" t="n">
        <v>0.0668810083</v>
      </c>
      <c r="V30" s="0" t="n">
        <v>5</v>
      </c>
      <c r="W30" s="0" t="n">
        <v>0.0012410739</v>
      </c>
      <c r="X30" s="0" t="n">
        <v>0.0082296186</v>
      </c>
      <c r="Y30" s="0" t="n">
        <v>0.0240228945</v>
      </c>
      <c r="Z30" s="0" t="n">
        <v>0.0320141588</v>
      </c>
      <c r="AA30" s="0" t="n">
        <v>0.0568554842</v>
      </c>
      <c r="AB30" s="0" t="n">
        <v>0.036198352</v>
      </c>
      <c r="AC30" s="0" t="n">
        <v>0.0498634278</v>
      </c>
      <c r="AD30" s="0" t="n">
        <v>0.0465284878</v>
      </c>
      <c r="AE30" s="0" t="n">
        <v>0.0552917564</v>
      </c>
      <c r="AF30" s="0" t="n">
        <v>0.0154641252</v>
      </c>
      <c r="AG30" s="0" t="n">
        <v>0.0036356575</v>
      </c>
      <c r="AR30" s="12" t="n">
        <v>25</v>
      </c>
      <c r="AS30" s="4" t="n">
        <f aca="false">AS5*'Taux avec population simulée'!B116</f>
        <v>34791.999955713</v>
      </c>
      <c r="AT30" s="4" t="n">
        <f aca="false">AT5*'Taux avec population simulée'!C116</f>
        <v>43719.0414174928</v>
      </c>
      <c r="AU30" s="4" t="n">
        <f aca="false">AU5*'Taux avec population simulée'!D116</f>
        <v>37212.5740000949</v>
      </c>
      <c r="AV30" s="4" t="n">
        <f aca="false">AV5*'Taux avec population simulée'!E116</f>
        <v>28639.326967282</v>
      </c>
      <c r="AW30" s="4" t="n">
        <f aca="false">AW5*'Taux avec population simulée'!F116</f>
        <v>34027.1581559652</v>
      </c>
      <c r="AX30" s="4" t="n">
        <f aca="false">AX5*'Taux avec population simulée'!G116</f>
        <v>35082.0113764276</v>
      </c>
      <c r="AY30" s="4" t="n">
        <f aca="false">AY5*'Taux avec population simulée'!H116</f>
        <v>36104.2897948915</v>
      </c>
      <c r="AZ30" s="4" t="n">
        <f aca="false">AZ5*'Taux avec population simulée'!I116</f>
        <v>37683.3522391428</v>
      </c>
      <c r="BA30" s="4" t="n">
        <f aca="false">BA5*'Taux avec population simulée'!J116</f>
        <v>38699.5210143597</v>
      </c>
      <c r="BB30" s="4" t="n">
        <f aca="false">BB5*'Taux avec population simulée'!K116</f>
        <v>29274.3434837294</v>
      </c>
      <c r="BC30" s="4" t="n">
        <f aca="false">BC5*'Taux avec population simulée'!L116</f>
        <v>37859.506337718</v>
      </c>
      <c r="BD30" s="1" t="n">
        <f aca="false">BD5*'Taux avec population simulée'!M116</f>
        <v>33151.671354897</v>
      </c>
      <c r="BE30" s="4" t="n">
        <f aca="false">BE5*'Taux avec population simulée'!N116</f>
        <v>41539.7209357595</v>
      </c>
      <c r="BF30" s="4" t="n">
        <f aca="false">BF5*'Taux avec population simulée'!O116</f>
        <v>42744.0201893447</v>
      </c>
      <c r="BG30" s="4" t="n">
        <f aca="false">BG5*'Taux avec population simulée'!P116</f>
        <v>43148.6382946982</v>
      </c>
      <c r="BH30" s="4" t="n">
        <f aca="false">BH5*'Taux avec population simulée'!Q116</f>
        <v>43320.3047255218</v>
      </c>
      <c r="BI30" s="4" t="n">
        <f aca="false">BI5*'Taux avec population simulée'!R116</f>
        <v>44548.3483651299</v>
      </c>
      <c r="BJ30" s="4" t="n">
        <f aca="false">BJ5*'Taux avec population simulée'!S116</f>
        <v>44170.4241668758</v>
      </c>
      <c r="BK30" s="4" t="n">
        <f aca="false">BK5*'Taux avec population simulée'!T116</f>
        <v>45158.6377599975</v>
      </c>
      <c r="BL30" s="4" t="n">
        <f aca="false">BL5*'Taux avec population simulée'!U116</f>
        <v>45515.3759954886</v>
      </c>
      <c r="BM30" s="4" t="n">
        <f aca="false">BM5*'Taux avec population simulée'!V116</f>
        <v>45981.4421319975</v>
      </c>
      <c r="BN30" s="4" t="n">
        <f aca="false">BN5*'Taux avec population simulée'!W116</f>
        <v>46798.7959498888</v>
      </c>
      <c r="BO30" s="4" t="n">
        <f aca="false">BO5*'Taux avec population simulée'!X116</f>
        <v>47106.8359609772</v>
      </c>
      <c r="BP30" s="4" t="n">
        <f aca="false">BP5*'Taux avec population simulée'!Y116</f>
        <v>48141.6402346025</v>
      </c>
      <c r="BQ30" s="4" t="n">
        <f aca="false">BQ5*'Taux avec population simulée'!Z116</f>
        <v>48246.8710592276</v>
      </c>
      <c r="BR30" s="4" t="n">
        <f aca="false">BR5*'Taux avec population simulée'!AA116</f>
        <v>48553.8912286976</v>
      </c>
      <c r="BS30" s="4" t="n">
        <f aca="false">BS5*'Taux avec population simulée'!AB116</f>
        <v>49005.8230689888</v>
      </c>
      <c r="BT30" s="4" t="n">
        <f aca="false">BT5*'Taux avec population simulée'!AC116</f>
        <v>48265.7258174174</v>
      </c>
      <c r="BU30" s="4" t="n">
        <f aca="false">BU5*'Taux avec population simulée'!AD116</f>
        <v>48216.4141466616</v>
      </c>
      <c r="BV30" s="4" t="n">
        <f aca="false">BV5*'Taux avec population simulée'!AE116</f>
        <v>47666.1406883037</v>
      </c>
      <c r="BW30" s="4" t="n">
        <f aca="false">BW5*'Taux avec population simulée'!AF116</f>
        <v>48391.096179676</v>
      </c>
      <c r="BX30" s="4" t="n">
        <f aca="false">BX5*'Taux avec population simulée'!AG116</f>
        <v>49120.3063435443</v>
      </c>
      <c r="BY30" s="4" t="n">
        <f aca="false">BY5*'Taux avec population simulée'!AH116</f>
        <v>48359.1964557949</v>
      </c>
      <c r="BZ30" s="4" t="n">
        <f aca="false">BZ5*'Taux avec population simulée'!AI116</f>
        <v>47767.9541683515</v>
      </c>
      <c r="CA30" s="4" t="n">
        <f aca="false">CA5*'Taux avec population simulée'!AJ116</f>
        <v>47680.0229578061</v>
      </c>
      <c r="CB30" s="4" t="n">
        <f aca="false">CB5*'Taux avec population simulée'!AK116</f>
        <v>48220.4046922077</v>
      </c>
      <c r="CC30" s="4" t="n">
        <f aca="false">CC5*'Taux avec population simulée'!AL116</f>
        <v>47960.3476782042</v>
      </c>
      <c r="CD30" s="4" t="n">
        <f aca="false">CD5*'Taux avec population simulée'!AM116</f>
        <v>48637.9098728513</v>
      </c>
      <c r="CE30" s="4" t="n">
        <f aca="false">CE5*'Taux avec population simulée'!AN116</f>
        <v>47728.6023041358</v>
      </c>
      <c r="CF30" s="4" t="n">
        <f aca="false">CF5*'Taux avec population simulée'!AO116</f>
        <v>47872.0475429258</v>
      </c>
      <c r="CG30" s="4" t="n">
        <f aca="false">CG5*'Taux avec population simulée'!AP116</f>
        <v>48139.9360784457</v>
      </c>
      <c r="CH30" s="4" t="n">
        <f aca="false">CH5*'Taux avec population simulée'!AQ116</f>
        <v>48243.6917634974</v>
      </c>
      <c r="CI30" s="4" t="n">
        <f aca="false">CI5*'Taux avec population simulée'!AR116</f>
        <v>48282.0460106556</v>
      </c>
      <c r="CJ30" s="4" t="n">
        <f aca="false">CJ5*'Taux avec population simulée'!AS116</f>
        <v>48697.542423706</v>
      </c>
      <c r="CK30" s="4" t="n">
        <f aca="false">CK5*'Taux avec population simulée'!AT116</f>
        <v>48936.0556123713</v>
      </c>
      <c r="CL30" s="4" t="n">
        <f aca="false">CL5*'Taux avec population simulée'!AU116</f>
        <v>48184.8772201901</v>
      </c>
      <c r="CM30" s="4" t="n">
        <f aca="false">CM5*'Taux avec population simulée'!AV116</f>
        <v>48215.4695712066</v>
      </c>
      <c r="CN30" s="4" t="n">
        <f aca="false">CN5*'Taux avec population simulée'!AW116</f>
        <v>49117.1480613747</v>
      </c>
      <c r="CO30" s="4" t="n">
        <f aca="false">CO5*'Taux avec population simulée'!AX116</f>
        <v>49675.998006816</v>
      </c>
      <c r="CP30" s="4" t="n">
        <f aca="false">CP5*'Taux avec population simulée'!AY116</f>
        <v>49836.4991918707</v>
      </c>
      <c r="CQ30" s="4" t="n">
        <f aca="false">CQ5*'Taux avec population simulée'!AZ116</f>
        <v>49280.0378753318</v>
      </c>
      <c r="CR30" s="4" t="n">
        <f aca="false">CR5*'Taux avec population simulée'!BA116</f>
        <v>49006.4703826326</v>
      </c>
      <c r="CS30" s="4" t="n">
        <f aca="false">CS5*'Taux avec population simulée'!BB116</f>
        <v>50058.9471493335</v>
      </c>
      <c r="CT30" s="4" t="n">
        <f aca="false">CT5*'Taux avec population simulée'!BC116</f>
        <v>50867.4899041919</v>
      </c>
      <c r="CU30" s="4" t="n">
        <f aca="false">CU5*'Taux avec population simulée'!BD116</f>
        <v>50633.4399516608</v>
      </c>
      <c r="CV30" s="4" t="n">
        <f aca="false">CV5*'Taux avec population simulée'!BE116</f>
        <v>50790.8045125175</v>
      </c>
      <c r="CW30" s="4" t="n">
        <f aca="false">CW5*'Taux avec population simulée'!BF116</f>
        <v>50890.5821519603</v>
      </c>
      <c r="CX30" s="4" t="n">
        <f aca="false">CX5*'Taux avec population simulée'!BG116</f>
        <v>50757.8180646034</v>
      </c>
      <c r="CY30" s="4" t="n">
        <f aca="false">CY5*'Taux avec population simulée'!BH116</f>
        <v>51060.5878118529</v>
      </c>
      <c r="CZ30" s="4" t="n">
        <f aca="false">CZ5*'Taux avec population simulée'!BI116</f>
        <v>51037.0652254421</v>
      </c>
      <c r="DA30" s="4" t="n">
        <f aca="false">DA5*'Taux avec population simulée'!BJ116</f>
        <v>50760.1818858132</v>
      </c>
      <c r="DB30" s="4" t="n">
        <f aca="false">DB5*'Taux avec population simulée'!BK116</f>
        <v>50134.1116607672</v>
      </c>
      <c r="DC30" s="4" t="n">
        <f aca="false">DC5*'Taux avec population simulée'!BL116</f>
        <v>49701.3474269509</v>
      </c>
      <c r="DD30" s="4" t="n">
        <f aca="false">DD5*'Taux avec population simulée'!BM116</f>
        <v>48700.0466168908</v>
      </c>
      <c r="DE30" s="4" t="n">
        <f aca="false">DE5*'Taux avec population simulée'!BN116</f>
        <v>49120.9042994269</v>
      </c>
      <c r="DF30" s="4" t="n">
        <f aca="false">DF5*'Taux avec population simulée'!BO116</f>
        <v>48811.6899452963</v>
      </c>
      <c r="DG30" s="4" t="n">
        <f aca="false">DG5*'Taux avec population simulée'!BP116</f>
        <v>48153.4927728676</v>
      </c>
      <c r="DH30" s="4" t="n">
        <f aca="false">DH5*'Taux avec population simulée'!BQ116</f>
        <v>48081.9708074265</v>
      </c>
      <c r="DI30" s="4" t="n">
        <f aca="false">DI5*'Taux avec population simulée'!BR116</f>
        <v>47587.0282146105</v>
      </c>
      <c r="DJ30" s="4" t="n">
        <f aca="false">DJ5*'Taux avec population simulée'!BS116</f>
        <v>48274.4294018006</v>
      </c>
      <c r="DK30" s="4" t="n">
        <f aca="false">DK5*'Taux avec population simulée'!BT116</f>
        <v>48157.4224375373</v>
      </c>
      <c r="DL30" s="4" t="n">
        <f aca="false">DL5*'Taux avec population simulée'!BU116</f>
        <v>47884.4830352428</v>
      </c>
      <c r="DM30" s="4" t="n">
        <f aca="false">DM5*'Taux avec population simulée'!BV116</f>
        <v>47454.1541617041</v>
      </c>
      <c r="DN30" s="4" t="n">
        <f aca="false">DN5*'Taux avec population simulée'!BW116</f>
        <v>46834.0429925039</v>
      </c>
      <c r="DO30" s="4" t="n">
        <f aca="false">DO5*'Taux avec population simulée'!BX116</f>
        <v>47242.5469411397</v>
      </c>
      <c r="DP30" s="4" t="n">
        <f aca="false">DP5*'Taux avec population simulée'!BY116</f>
        <v>46501.4793687942</v>
      </c>
      <c r="DQ30" s="4" t="n">
        <f aca="false">DQ5*'Taux avec population simulée'!BZ116</f>
        <v>46747.8605045895</v>
      </c>
      <c r="DR30" s="4" t="n">
        <f aca="false">DR5*'Taux avec population simulée'!CA116</f>
        <v>46444.5598746689</v>
      </c>
      <c r="DS30" s="4" t="n">
        <f aca="false">DS5*'Taux avec population simulée'!CB116</f>
        <v>46122.328677446</v>
      </c>
      <c r="DT30" s="4" t="n">
        <f aca="false">DT5*'Taux avec population simulée'!CC116</f>
        <v>46090.5419362465</v>
      </c>
      <c r="DU30" s="4" t="n">
        <f aca="false">DU5*'Taux avec population simulée'!CD116</f>
        <v>47186.4637806761</v>
      </c>
      <c r="DV30" s="4" t="n">
        <f aca="false">DV5*'Taux avec population simulée'!CE116</f>
        <v>47214.3968117658</v>
      </c>
      <c r="DW30" s="4" t="n">
        <f aca="false">DW5*'Taux avec population simulée'!CF116</f>
        <v>46944.1452385161</v>
      </c>
      <c r="DX30" s="4" t="n">
        <f aca="false">DX5*'Taux avec population simulée'!CG116</f>
        <v>46800.0742481423</v>
      </c>
      <c r="DY30" s="4" t="n">
        <f aca="false">DY5*'Taux avec population simulée'!CH116</f>
        <v>46484.5158429434</v>
      </c>
      <c r="DZ30" s="4" t="n">
        <f aca="false">DZ5*'Taux avec population simulée'!CI116</f>
        <v>46278.7701627326</v>
      </c>
      <c r="EA30" s="4" t="n">
        <f aca="false">EA5*'Taux avec population simulée'!CJ116</f>
        <v>45899.9289208556</v>
      </c>
      <c r="EB30" s="4" t="n">
        <f aca="false">EB5*'Taux avec population simulée'!CK116</f>
        <v>44742.0617570172</v>
      </c>
      <c r="EC30" s="4" t="n">
        <f aca="false">EC5*'Taux avec population simulée'!CL116</f>
        <v>44835.1648026851</v>
      </c>
      <c r="ED30" s="4" t="n">
        <f aca="false">ED5*'Taux avec population simulée'!CM116</f>
        <v>44238.2876546502</v>
      </c>
      <c r="EE30" s="4" t="n">
        <f aca="false">EE5*'Taux avec population simulée'!CN116</f>
        <v>44354.1315710825</v>
      </c>
      <c r="EF30" s="4" t="n">
        <f aca="false">EF5*'Taux avec population simulée'!CO116</f>
        <v>43420.3440691966</v>
      </c>
      <c r="EG30" s="4" t="n">
        <f aca="false">EG5*'Taux avec population simulée'!CP116</f>
        <v>43275.0146623009</v>
      </c>
      <c r="EH30" s="4" t="n">
        <f aca="false">EH5*'Taux avec population simulée'!CQ116</f>
        <v>42791.5993171819</v>
      </c>
      <c r="EI30" s="4" t="n">
        <f aca="false">EI5*'Taux avec population simulée'!CR116</f>
        <v>42353.8363568466</v>
      </c>
      <c r="EJ30" s="4" t="n">
        <f aca="false">EJ5*'Taux avec population simulée'!CS116</f>
        <v>42357.6805090549</v>
      </c>
      <c r="EK30" s="4" t="n">
        <f aca="false">EK5*'Taux avec population simulée'!CT116</f>
        <v>41311.7451869209</v>
      </c>
      <c r="EL30" s="4" t="n">
        <f aca="false">EL5*'Taux avec population simulée'!CU116</f>
        <v>41005.5561659564</v>
      </c>
      <c r="EM30" s="4" t="n">
        <f aca="false">EM5*'Taux avec population simulée'!CV116</f>
        <v>40742.2108619393</v>
      </c>
      <c r="EN30" s="4" t="n">
        <f aca="false">EN5*'Taux avec population simulée'!CW116</f>
        <v>40186.1658041423</v>
      </c>
      <c r="EO30" s="4" t="n">
        <f aca="false">EO5*'Taux avec population simulée'!CX116</f>
        <v>39100.3389738058</v>
      </c>
      <c r="EP30" s="4" t="n">
        <f aca="false">EP5*'Taux avec population simulée'!CY116</f>
        <v>38681.7555781394</v>
      </c>
      <c r="EQ30" s="4" t="n">
        <f aca="false">EQ5*'Taux avec population simulée'!CZ116</f>
        <v>38438.9292961174</v>
      </c>
      <c r="ER30" s="4" t="n">
        <f aca="false">ER5*'Taux avec population simulée'!DA116</f>
        <v>38003.6889377832</v>
      </c>
      <c r="ES30" s="4" t="n">
        <f aca="false">ES5*'Taux avec population simulée'!DB116</f>
        <v>37230.1462669161</v>
      </c>
      <c r="ET30" s="4" t="n">
        <f aca="false">ET5*'Taux avec population simulée'!DC116</f>
        <v>37490.5426631884</v>
      </c>
      <c r="EU30" s="4" t="n">
        <f aca="false">EU5*'Taux avec population simulée'!DD116</f>
        <v>37390.435823458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31844.999967068</v>
      </c>
      <c r="GQ30" s="4" t="n">
        <f aca="false">GQ5*'Taux avec population simulée'!C130</f>
        <v>31233.1502254707</v>
      </c>
      <c r="GR30" s="4" t="n">
        <f aca="false">GR5*'Taux avec population simulée'!D130</f>
        <v>34259.4135595075</v>
      </c>
      <c r="GS30" s="4" t="n">
        <f aca="false">GS5*'Taux avec population simulée'!E130</f>
        <v>23817.561172075</v>
      </c>
      <c r="GT30" s="4" t="n">
        <f aca="false">GT5*'Taux avec population simulée'!F130</f>
        <v>27012.194689099</v>
      </c>
      <c r="GU30" s="4" t="n">
        <f aca="false">GU5*'Taux avec population simulée'!G130</f>
        <v>25252.6957485899</v>
      </c>
      <c r="GV30" s="4" t="n">
        <f aca="false">GV5*'Taux avec population simulée'!H130</f>
        <v>23991.7853783204</v>
      </c>
      <c r="GW30" s="4" t="n">
        <f aca="false">GW5*'Taux avec population simulée'!I130</f>
        <v>22907.670334289</v>
      </c>
      <c r="GX30" s="4" t="n">
        <f aca="false">GX5*'Taux avec population simulée'!J130</f>
        <v>21443.86177175</v>
      </c>
      <c r="GY30" s="4" t="n">
        <f aca="false">GY5*'Taux avec population simulée'!K130</f>
        <v>18904.9543303512</v>
      </c>
      <c r="GZ30" s="4" t="n">
        <f aca="false">GZ5*'Taux avec population simulée'!L130</f>
        <v>29501.078021904</v>
      </c>
      <c r="HA30" s="1" t="n">
        <f aca="false">HA5*'Taux avec population simulée'!M130</f>
        <v>26647.3148431626</v>
      </c>
      <c r="HB30" s="4" t="n">
        <f aca="false">HB5*'Taux avec population simulée'!N130</f>
        <v>33924.503352123</v>
      </c>
      <c r="HC30" s="4" t="n">
        <f aca="false">HC5*'Taux avec population simulée'!O130</f>
        <v>33578.9441914514</v>
      </c>
      <c r="HD30" s="4" t="n">
        <f aca="false">HD5*'Taux avec population simulée'!P130</f>
        <v>33761.3965803219</v>
      </c>
      <c r="HE30" s="4" t="n">
        <f aca="false">HE5*'Taux avec population simulée'!Q130</f>
        <v>34766.4559880313</v>
      </c>
      <c r="HF30" s="4" t="n">
        <f aca="false">HF5*'Taux avec population simulée'!R130</f>
        <v>34575.7977136342</v>
      </c>
      <c r="HG30" s="4" t="n">
        <f aca="false">HG5*'Taux avec population simulée'!S130</f>
        <v>34853.5155900984</v>
      </c>
      <c r="HH30" s="4" t="n">
        <f aca="false">HH5*'Taux avec population simulée'!T130</f>
        <v>34823.7866811003</v>
      </c>
      <c r="HI30" s="4" t="n">
        <f aca="false">HI5*'Taux avec population simulée'!U130</f>
        <v>35356.0357856868</v>
      </c>
      <c r="HJ30" s="4" t="n">
        <f aca="false">HJ5*'Taux avec population simulée'!V130</f>
        <v>35435.0679399152</v>
      </c>
      <c r="HK30" s="4" t="n">
        <f aca="false">HK5*'Taux avec population simulée'!W130</f>
        <v>35631.3430964742</v>
      </c>
      <c r="HL30" s="4" t="n">
        <f aca="false">HL5*'Taux avec population simulée'!X130</f>
        <v>35874.5400771835</v>
      </c>
      <c r="HM30" s="4" t="n">
        <f aca="false">HM5*'Taux avec population simulée'!Y130</f>
        <v>36052.2212140841</v>
      </c>
      <c r="HN30" s="4" t="n">
        <f aca="false">HN5*'Taux avec population simulée'!Z130</f>
        <v>36197.9273460382</v>
      </c>
      <c r="HO30" s="4" t="n">
        <f aca="false">HO5*'Taux avec population simulée'!AA130</f>
        <v>36661.2648478775</v>
      </c>
      <c r="HP30" s="4" t="n">
        <f aca="false">HP5*'Taux avec population simulée'!AB130</f>
        <v>36599.9390324441</v>
      </c>
      <c r="HQ30" s="4" t="n">
        <f aca="false">HQ5*'Taux avec population simulée'!AC130</f>
        <v>36116.9017057644</v>
      </c>
      <c r="HR30" s="4" t="n">
        <f aca="false">HR5*'Taux avec population simulée'!AD130</f>
        <v>36021.5172227118</v>
      </c>
      <c r="HS30" s="4" t="n">
        <f aca="false">HS5*'Taux avec population simulée'!AE130</f>
        <v>35932.4845086157</v>
      </c>
      <c r="HT30" s="4" t="n">
        <f aca="false">HT5*'Taux avec population simulée'!AF130</f>
        <v>35801.5161681301</v>
      </c>
      <c r="HU30" s="4" t="n">
        <f aca="false">HU5*'Taux avec population simulée'!AG130</f>
        <v>35881.185506038</v>
      </c>
      <c r="HV30" s="4" t="n">
        <f aca="false">HV5*'Taux avec population simulée'!AH130</f>
        <v>36452.9260335759</v>
      </c>
      <c r="HW30" s="4" t="n">
        <f aca="false">HW5*'Taux avec population simulée'!AI130</f>
        <v>36774.3715870229</v>
      </c>
      <c r="HX30" s="4" t="n">
        <f aca="false">HX5*'Taux avec population simulée'!AJ130</f>
        <v>36333.1687867666</v>
      </c>
      <c r="HY30" s="4" t="n">
        <f aca="false">HY5*'Taux avec population simulée'!AK130</f>
        <v>36158.3486605841</v>
      </c>
      <c r="HZ30" s="4" t="n">
        <f aca="false">HZ5*'Taux avec population simulée'!AL130</f>
        <v>36489.6789153614</v>
      </c>
      <c r="IA30" s="4" t="n">
        <f aca="false">IA5*'Taux avec population simulée'!AM130</f>
        <v>35940.7152935717</v>
      </c>
      <c r="IB30" s="4" t="n">
        <f aca="false">IB5*'Taux avec population simulée'!AN130</f>
        <v>35904.1531300648</v>
      </c>
      <c r="IC30" s="4" t="n">
        <f aca="false">IC5*'Taux avec population simulée'!AO130</f>
        <v>35722.3988225042</v>
      </c>
      <c r="ID30" s="4" t="n">
        <f aca="false">ID5*'Taux avec population simulée'!AP130</f>
        <v>35850.6426334128</v>
      </c>
      <c r="IE30" s="4" t="n">
        <f aca="false">IE5*'Taux avec population simulée'!AQ130</f>
        <v>35804.4036302501</v>
      </c>
      <c r="IF30" s="4" t="n">
        <f aca="false">IF5*'Taux avec population simulée'!AR130</f>
        <v>36072.4491273131</v>
      </c>
      <c r="IG30" s="4" t="n">
        <f aca="false">IG5*'Taux avec population simulée'!AS130</f>
        <v>36180.0751249429</v>
      </c>
      <c r="IH30" s="4" t="n">
        <f aca="false">IH5*'Taux avec population simulée'!AT130</f>
        <v>36890.2460862429</v>
      </c>
      <c r="II30" s="4" t="n">
        <f aca="false">II5*'Taux avec population simulée'!AU130</f>
        <v>37042.3572278189</v>
      </c>
      <c r="IJ30" s="4" t="n">
        <f aca="false">IJ5*'Taux avec population simulée'!AV130</f>
        <v>36837.7301962092</v>
      </c>
      <c r="IK30" s="4" t="n">
        <f aca="false">IK5*'Taux avec population simulée'!AW130</f>
        <v>37075.4849324463</v>
      </c>
      <c r="IL30" s="4" t="n">
        <f aca="false">IL5*'Taux avec population simulée'!AX130</f>
        <v>36940.9724486917</v>
      </c>
      <c r="IM30" s="4" t="n">
        <f aca="false">IM5*'Taux avec population simulée'!AY130</f>
        <v>36888.8779138453</v>
      </c>
      <c r="IN30" s="4" t="n">
        <f aca="false">IN5*'Taux avec population simulée'!AZ130</f>
        <v>36710.6314484872</v>
      </c>
      <c r="IO30" s="4" t="n">
        <f aca="false">IO5*'Taux avec population simulée'!BA130</f>
        <v>36552.874129181</v>
      </c>
      <c r="IP30" s="4" t="n">
        <f aca="false">IP5*'Taux avec population simulée'!BB130</f>
        <v>36124.4138134113</v>
      </c>
      <c r="IQ30" s="4" t="n">
        <f aca="false">IQ5*'Taux avec population simulée'!BC130</f>
        <v>35974.7528412013</v>
      </c>
      <c r="IR30" s="4" t="n">
        <f aca="false">IR5*'Taux avec population simulée'!BD130</f>
        <v>36462.771106712</v>
      </c>
      <c r="IS30" s="4" t="n">
        <f aca="false">IS5*'Taux avec population simulée'!BE130</f>
        <v>36652.6731814387</v>
      </c>
      <c r="IT30" s="4" t="n">
        <f aca="false">IT5*'Taux avec population simulée'!BF130</f>
        <v>36363.9546052816</v>
      </c>
      <c r="IU30" s="4" t="n">
        <f aca="false">IU5*'Taux avec population simulée'!BG130</f>
        <v>36551.3643984735</v>
      </c>
      <c r="IV30" s="4" t="n">
        <f aca="false">IV5*'Taux avec population simulée'!BH130</f>
        <v>37382.6627426458</v>
      </c>
      <c r="IW30" s="4" t="n">
        <f aca="false">IW5*'Taux avec population simulée'!BI130</f>
        <v>37522.2786996333</v>
      </c>
      <c r="IX30" s="4" t="n">
        <f aca="false">IX5*'Taux avec population simulée'!BJ130</f>
        <v>37918.0310758104</v>
      </c>
      <c r="IY30" s="4" t="n">
        <f aca="false">IY5*'Taux avec population simulée'!BK130</f>
        <v>38782.4154266003</v>
      </c>
      <c r="IZ30" s="4" t="n">
        <f aca="false">IZ5*'Taux avec population simulée'!BL130</f>
        <v>38899.7374441327</v>
      </c>
      <c r="JA30" s="4" t="n">
        <f aca="false">JA5*'Taux avec population simulée'!BM130</f>
        <v>39359.9336997137</v>
      </c>
      <c r="JB30" s="4" t="n">
        <f aca="false">JB5*'Taux avec population simulée'!BN130</f>
        <v>39177.5896354634</v>
      </c>
      <c r="JC30" s="4" t="n">
        <f aca="false">JC5*'Taux avec population simulée'!BO130</f>
        <v>38504.9475536683</v>
      </c>
      <c r="JD30" s="4" t="n">
        <f aca="false">JD5*'Taux avec population simulée'!BP130</f>
        <v>38913.1429396955</v>
      </c>
      <c r="JE30" s="4" t="n">
        <f aca="false">JE5*'Taux avec population simulée'!BQ130</f>
        <v>38151.1590209206</v>
      </c>
      <c r="JF30" s="4" t="n">
        <f aca="false">JF5*'Taux avec population simulée'!BR130</f>
        <v>38496.4734495204</v>
      </c>
      <c r="JG30" s="4" t="n">
        <f aca="false">JG5*'Taux avec population simulée'!BS130</f>
        <v>38659.0959166528</v>
      </c>
      <c r="JH30" s="4" t="n">
        <f aca="false">JH5*'Taux avec population simulée'!BT130</f>
        <v>37858.2530597717</v>
      </c>
      <c r="JI30" s="4" t="n">
        <f aca="false">JI5*'Taux avec population simulée'!BU130</f>
        <v>37931.2045026017</v>
      </c>
      <c r="JJ30" s="4" t="n">
        <f aca="false">JJ5*'Taux avec population simulée'!BV130</f>
        <v>38444.3768554336</v>
      </c>
      <c r="JK30" s="4" t="n">
        <f aca="false">JK5*'Taux avec population simulée'!BW130</f>
        <v>38336.5118937737</v>
      </c>
      <c r="JL30" s="4" t="n">
        <f aca="false">JL5*'Taux avec population simulée'!BX130</f>
        <v>38232.6930317596</v>
      </c>
      <c r="JM30" s="4" t="n">
        <f aca="false">JM5*'Taux avec population simulée'!BY130</f>
        <v>37685.4040629891</v>
      </c>
      <c r="JN30" s="4" t="n">
        <f aca="false">JN5*'Taux avec population simulée'!BZ130</f>
        <v>37943.1718784034</v>
      </c>
      <c r="JO30" s="4" t="n">
        <f aca="false">JO5*'Taux avec population simulée'!CA130</f>
        <v>38308.7029281585</v>
      </c>
      <c r="JP30" s="4" t="n">
        <f aca="false">JP5*'Taux avec population simulée'!CB130</f>
        <v>38213.1076891263</v>
      </c>
      <c r="JQ30" s="4" t="n">
        <f aca="false">JQ5*'Taux avec population simulée'!CC130</f>
        <v>38422.2452513646</v>
      </c>
      <c r="JR30" s="4" t="n">
        <f aca="false">JR5*'Taux avec population simulée'!CD130</f>
        <v>37933.7918673989</v>
      </c>
      <c r="JS30" s="4" t="n">
        <f aca="false">JS5*'Taux avec population simulée'!CE130</f>
        <v>37122.2794396184</v>
      </c>
      <c r="JT30" s="4" t="n">
        <f aca="false">JT5*'Taux avec population simulée'!CF130</f>
        <v>37018.8627980216</v>
      </c>
      <c r="JU30" s="4" t="n">
        <f aca="false">JU5*'Taux avec population simulée'!CG130</f>
        <v>35969.0847322036</v>
      </c>
      <c r="JV30" s="4" t="n">
        <f aca="false">JV5*'Taux avec population simulée'!CH130</f>
        <v>35243.337660184</v>
      </c>
      <c r="JW30" s="4" t="n">
        <f aca="false">JW5*'Taux avec population simulée'!CI130</f>
        <v>35517.8013553029</v>
      </c>
      <c r="JX30" s="4" t="n">
        <f aca="false">JX5*'Taux avec population simulée'!CJ130</f>
        <v>35436.7324534002</v>
      </c>
      <c r="JY30" s="4" t="n">
        <f aca="false">JY5*'Taux avec population simulée'!CK130</f>
        <v>36100.3365262967</v>
      </c>
      <c r="JZ30" s="4" t="n">
        <f aca="false">JZ5*'Taux avec population simulée'!CL130</f>
        <v>36284.1252986557</v>
      </c>
      <c r="KA30" s="4" t="n">
        <f aca="false">KA5*'Taux avec population simulée'!CM130</f>
        <v>35695.2619257605</v>
      </c>
      <c r="KB30" s="4" t="n">
        <f aca="false">KB5*'Taux avec population simulée'!CN130</f>
        <v>36254.562893623</v>
      </c>
      <c r="KC30" s="4" t="n">
        <f aca="false">KC5*'Taux avec population simulée'!CO130</f>
        <v>35910.1695594711</v>
      </c>
      <c r="KD30" s="4" t="n">
        <f aca="false">KD5*'Taux avec population simulée'!CP130</f>
        <v>35717.8649650244</v>
      </c>
      <c r="KE30" s="4" t="n">
        <f aca="false">KE5*'Taux avec population simulée'!CQ130</f>
        <v>35998.7555505194</v>
      </c>
      <c r="KF30" s="4" t="n">
        <f aca="false">KF5*'Taux avec population simulée'!CR130</f>
        <v>35898.7680383316</v>
      </c>
      <c r="KG30" s="4" t="n">
        <f aca="false">KG5*'Taux avec population simulée'!CS130</f>
        <v>36117.8632827345</v>
      </c>
      <c r="KH30" s="4" t="n">
        <f aca="false">KH5*'Taux avec population simulée'!CT130</f>
        <v>35626.4214378057</v>
      </c>
      <c r="KI30" s="4" t="n">
        <f aca="false">KI5*'Taux avec population simulée'!CU130</f>
        <v>35960.3191132934</v>
      </c>
      <c r="KJ30" s="4" t="n">
        <f aca="false">KJ5*'Taux avec population simulée'!CV130</f>
        <v>35954.0365653585</v>
      </c>
      <c r="KK30" s="4" t="n">
        <f aca="false">KK5*'Taux avec population simulée'!CW130</f>
        <v>35238.0114718424</v>
      </c>
      <c r="KL30" s="4" t="n">
        <f aca="false">KL5*'Taux avec population simulée'!CX130</f>
        <v>36026.8611367741</v>
      </c>
      <c r="KM30" s="4" t="n">
        <f aca="false">KM5*'Taux avec population simulée'!CY130</f>
        <v>36487.5531886693</v>
      </c>
      <c r="KN30" s="4" t="n">
        <f aca="false">KN5*'Taux avec population simulée'!CZ130</f>
        <v>36223.1585524142</v>
      </c>
      <c r="KO30" s="4" t="n">
        <f aca="false">KO5*'Taux avec population simulée'!DA130</f>
        <v>36175.9454630223</v>
      </c>
      <c r="KP30" s="4" t="n">
        <f aca="false">KP5*'Taux avec population simulée'!DB130</f>
        <v>36144.9753024331</v>
      </c>
      <c r="KQ30" s="4" t="n">
        <f aca="false">KQ5*'Taux avec population simulée'!DC130</f>
        <v>35926.365284159</v>
      </c>
      <c r="KR30" s="4" t="n">
        <f aca="false">KR5*'Taux avec population simulée'!DD130</f>
        <v>35688.9495186498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6</v>
      </c>
      <c r="C31" s="0" t="n">
        <v>0.0070122088</v>
      </c>
      <c r="D31" s="0" t="n">
        <v>0.0148516211</v>
      </c>
      <c r="E31" s="0" t="n">
        <v>0.0430046927</v>
      </c>
      <c r="F31" s="0" t="n">
        <v>0.0805307403</v>
      </c>
      <c r="G31" s="0" t="n">
        <v>0.0874428323</v>
      </c>
      <c r="H31" s="0" t="n">
        <v>0.0835687757</v>
      </c>
      <c r="I31" s="0" t="n">
        <v>0.098497388</v>
      </c>
      <c r="J31" s="0" t="n">
        <v>0.1257624932</v>
      </c>
      <c r="K31" s="0" t="n">
        <v>0.0944676023</v>
      </c>
      <c r="L31" s="0" t="n">
        <v>0.0943250733</v>
      </c>
      <c r="M31" s="0" t="n">
        <v>0.0610999722</v>
      </c>
      <c r="V31" s="0" t="n">
        <v>6</v>
      </c>
      <c r="W31" s="0" t="n">
        <v>0.0038423564</v>
      </c>
      <c r="X31" s="0" t="n">
        <v>0.0121310008</v>
      </c>
      <c r="Y31" s="0" t="n">
        <v>0.026185484</v>
      </c>
      <c r="Z31" s="0" t="n">
        <v>0.0463928648</v>
      </c>
      <c r="AA31" s="0" t="n">
        <v>0.0486199361</v>
      </c>
      <c r="AB31" s="0" t="n">
        <v>0.0565063892</v>
      </c>
      <c r="AC31" s="0" t="n">
        <v>0.0316823989</v>
      </c>
      <c r="AD31" s="0" t="n">
        <v>0.0539071358</v>
      </c>
      <c r="AE31" s="0" t="n">
        <v>0.0532112339</v>
      </c>
      <c r="AF31" s="0" t="n">
        <v>0.0314763353</v>
      </c>
      <c r="AG31" s="0" t="n">
        <v>0.0167548255</v>
      </c>
      <c r="AR31" s="12" t="n">
        <v>30</v>
      </c>
      <c r="AS31" s="12" t="n">
        <f aca="false">AS6*'Taux avec population simulée'!B117</f>
        <v>45450.999989725</v>
      </c>
      <c r="AT31" s="12" t="n">
        <f aca="false">AT6*'Taux avec population simulée'!C117</f>
        <v>60141.2554764828</v>
      </c>
      <c r="AU31" s="12" t="n">
        <f aca="false">AU6*'Taux avec population simulée'!D117</f>
        <v>61762.6533664959</v>
      </c>
      <c r="AV31" s="12" t="n">
        <f aca="false">AV6*'Taux avec population simulée'!E117</f>
        <v>55328.9547662748</v>
      </c>
      <c r="AW31" s="12" t="n">
        <f aca="false">AW6*'Taux avec population simulée'!F117</f>
        <v>53126.655437594</v>
      </c>
      <c r="AX31" s="12" t="n">
        <f aca="false">AX6*'Taux avec population simulée'!G117</f>
        <v>53696.6725159995</v>
      </c>
      <c r="AY31" s="12" t="n">
        <f aca="false">AY6*'Taux avec population simulée'!H117</f>
        <v>53523.0803283862</v>
      </c>
      <c r="AZ31" s="12" t="n">
        <f aca="false">AZ6*'Taux avec population simulée'!I117</f>
        <v>53246.2294023041</v>
      </c>
      <c r="BA31" s="12" t="n">
        <f aca="false">BA6*'Taux avec population simulée'!J117</f>
        <v>54024.7642436988</v>
      </c>
      <c r="BB31" s="12" t="n">
        <f aca="false">BB6*'Taux avec population simulée'!K117</f>
        <v>51402.5327123451</v>
      </c>
      <c r="BC31" s="12" t="n">
        <f aca="false">BC6*'Taux avec population simulée'!L117</f>
        <v>58967.6814704847</v>
      </c>
      <c r="BD31" s="1" t="n">
        <f aca="false">BD6*'Taux avec population simulée'!M117</f>
        <v>76425.6016022652</v>
      </c>
      <c r="BE31" s="12" t="n">
        <f aca="false">BE6*'Taux avec population simulée'!N117</f>
        <v>60478.3281238633</v>
      </c>
      <c r="BF31" s="12" t="n">
        <f aca="false">BF6*'Taux avec population simulée'!O117</f>
        <v>61237.9170803245</v>
      </c>
      <c r="BG31" s="12" t="n">
        <f aca="false">BG6*'Taux avec population simulée'!P117</f>
        <v>61402.0446084905</v>
      </c>
      <c r="BH31" s="12" t="n">
        <f aca="false">BH6*'Taux avec population simulée'!Q117</f>
        <v>61610.9967149244</v>
      </c>
      <c r="BI31" s="12" t="n">
        <f aca="false">BI6*'Taux avec population simulée'!R117</f>
        <v>61578.2515890872</v>
      </c>
      <c r="BJ31" s="12" t="n">
        <f aca="false">BJ6*'Taux avec population simulée'!S117</f>
        <v>63234.3301798327</v>
      </c>
      <c r="BK31" s="12" t="n">
        <f aca="false">BK6*'Taux avec population simulée'!T117</f>
        <v>63377.1268558263</v>
      </c>
      <c r="BL31" s="12" t="n">
        <f aca="false">BL6*'Taux avec population simulée'!U117</f>
        <v>63556.4745114073</v>
      </c>
      <c r="BM31" s="12" t="n">
        <f aca="false">BM6*'Taux avec population simulée'!V117</f>
        <v>63076.5404002324</v>
      </c>
      <c r="BN31" s="12" t="n">
        <f aca="false">BN6*'Taux avec population simulée'!W117</f>
        <v>63855.9833837199</v>
      </c>
      <c r="BO31" s="12" t="n">
        <f aca="false">BO6*'Taux avec population simulée'!X117</f>
        <v>64749.3050163839</v>
      </c>
      <c r="BP31" s="12" t="n">
        <f aca="false">BP6*'Taux avec population simulée'!Y117</f>
        <v>65547.8520814778</v>
      </c>
      <c r="BQ31" s="12" t="n">
        <f aca="false">BQ6*'Taux avec population simulée'!Z117</f>
        <v>64681.8123509055</v>
      </c>
      <c r="BR31" s="12" t="n">
        <f aca="false">BR6*'Taux avec population simulée'!AA117</f>
        <v>65348.0328626332</v>
      </c>
      <c r="BS31" s="12" t="n">
        <f aca="false">BS6*'Taux avec population simulée'!AB117</f>
        <v>66036.2378424323</v>
      </c>
      <c r="BT31" s="12" t="n">
        <f aca="false">BT6*'Taux avec population simulée'!AC117</f>
        <v>67726.3805622538</v>
      </c>
      <c r="BU31" s="12" t="n">
        <f aca="false">BU6*'Taux avec population simulée'!AD117</f>
        <v>68231.7602940444</v>
      </c>
      <c r="BV31" s="12" t="n">
        <f aca="false">BV6*'Taux avec population simulée'!AE117</f>
        <v>68881.435314192</v>
      </c>
      <c r="BW31" s="12" t="n">
        <f aca="false">BW6*'Taux avec population simulée'!AF117</f>
        <v>69492.4935596842</v>
      </c>
      <c r="BX31" s="12" t="n">
        <f aca="false">BX6*'Taux avec population simulée'!AG117</f>
        <v>70044.6227615956</v>
      </c>
      <c r="BY31" s="12" t="n">
        <f aca="false">BY6*'Taux avec population simulée'!AH117</f>
        <v>71074.5024488132</v>
      </c>
      <c r="BZ31" s="12" t="n">
        <f aca="false">BZ6*'Taux avec population simulée'!AI117</f>
        <v>73193.991728498</v>
      </c>
      <c r="CA31" s="12" t="n">
        <f aca="false">CA6*'Taux avec population simulée'!AJ117</f>
        <v>73861.6264963743</v>
      </c>
      <c r="CB31" s="12" t="n">
        <f aca="false">CB6*'Taux avec population simulée'!AK117</f>
        <v>74219.524409287</v>
      </c>
      <c r="CC31" s="12" t="n">
        <f aca="false">CC6*'Taux avec population simulée'!AL117</f>
        <v>76263.1598755366</v>
      </c>
      <c r="CD31" s="12" t="n">
        <f aca="false">CD6*'Taux avec population simulée'!AM117</f>
        <v>75529.5314208475</v>
      </c>
      <c r="CE31" s="12" t="n">
        <f aca="false">CE6*'Taux avec population simulée'!AN117</f>
        <v>77162.3317158854</v>
      </c>
      <c r="CF31" s="12" t="n">
        <f aca="false">CF6*'Taux avec population simulée'!AO117</f>
        <v>77645.3963539472</v>
      </c>
      <c r="CG31" s="12" t="n">
        <f aca="false">CG6*'Taux avec population simulée'!AP117</f>
        <v>78481.1890772657</v>
      </c>
      <c r="CH31" s="12" t="n">
        <f aca="false">CH6*'Taux avec population simulée'!AQ117</f>
        <v>79714.1602901627</v>
      </c>
      <c r="CI31" s="12" t="n">
        <f aca="false">CI6*'Taux avec population simulée'!AR117</f>
        <v>80218.9985478465</v>
      </c>
      <c r="CJ31" s="12" t="n">
        <f aca="false">CJ6*'Taux avec population simulée'!AS117</f>
        <v>81872.7148936492</v>
      </c>
      <c r="CK31" s="12" t="n">
        <f aca="false">CK6*'Taux avec population simulée'!AT117</f>
        <v>82277.6070614379</v>
      </c>
      <c r="CL31" s="12" t="n">
        <f aca="false">CL6*'Taux avec population simulée'!AU117</f>
        <v>82801.3166896263</v>
      </c>
      <c r="CM31" s="12" t="n">
        <f aca="false">CM6*'Taux avec population simulée'!AV117</f>
        <v>83578.9554070506</v>
      </c>
      <c r="CN31" s="12" t="n">
        <f aca="false">CN6*'Taux avec population simulée'!AW117</f>
        <v>82212.0339679892</v>
      </c>
      <c r="CO31" s="12" t="n">
        <f aca="false">CO6*'Taux avec population simulée'!AX117</f>
        <v>82046.4497865217</v>
      </c>
      <c r="CP31" s="12" t="n">
        <f aca="false">CP6*'Taux avec population simulée'!AY117</f>
        <v>81200.237549666</v>
      </c>
      <c r="CQ31" s="12" t="n">
        <f aca="false">CQ6*'Taux avec population simulée'!AZ117</f>
        <v>82324.8529507227</v>
      </c>
      <c r="CR31" s="12" t="n">
        <f aca="false">CR6*'Taux avec population simulée'!BA117</f>
        <v>83358.0760899023</v>
      </c>
      <c r="CS31" s="12" t="n">
        <f aca="false">CS6*'Taux avec population simulée'!BB117</f>
        <v>82089.4450159312</v>
      </c>
      <c r="CT31" s="12" t="n">
        <f aca="false">CT6*'Taux avec population simulée'!BC117</f>
        <v>81039.9614670028</v>
      </c>
      <c r="CU31" s="12" t="n">
        <f aca="false">CU6*'Taux avec population simulée'!BD117</f>
        <v>80964.9610277321</v>
      </c>
      <c r="CV31" s="12" t="n">
        <f aca="false">CV6*'Taux avec population simulée'!BE117</f>
        <v>81668.162150906</v>
      </c>
      <c r="CW31" s="12" t="n">
        <f aca="false">CW6*'Taux avec population simulée'!BF117</f>
        <v>81159.8707218823</v>
      </c>
      <c r="CX31" s="12" t="n">
        <f aca="false">CX6*'Taux avec population simulée'!BG117</f>
        <v>82206.7661058089</v>
      </c>
      <c r="CY31" s="12" t="n">
        <f aca="false">CY6*'Taux avec population simulée'!BH117</f>
        <v>80681.2874186872</v>
      </c>
      <c r="CZ31" s="12" t="n">
        <f aca="false">CZ6*'Taux avec population simulée'!BI117</f>
        <v>80932.1653518291</v>
      </c>
      <c r="DA31" s="12" t="n">
        <f aca="false">DA6*'Taux avec population simulée'!BJ117</f>
        <v>81204.4477245395</v>
      </c>
      <c r="DB31" s="12" t="n">
        <f aca="false">DB6*'Taux avec population simulée'!BK117</f>
        <v>81342.6608626921</v>
      </c>
      <c r="DC31" s="12" t="n">
        <f aca="false">DC6*'Taux avec population simulée'!BL117</f>
        <v>81382.9338487082</v>
      </c>
      <c r="DD31" s="12" t="n">
        <f aca="false">DD6*'Taux avec population simulée'!BM117</f>
        <v>82054.0301270463</v>
      </c>
      <c r="DE31" s="12" t="n">
        <f aca="false">DE6*'Taux avec population simulée'!BN117</f>
        <v>81905.2138418711</v>
      </c>
      <c r="DF31" s="12" t="n">
        <f aca="false">DF6*'Taux avec population simulée'!BO117</f>
        <v>80407.6769358327</v>
      </c>
      <c r="DG31" s="12" t="n">
        <f aca="false">DG6*'Taux avec population simulée'!BP117</f>
        <v>80130.4113654028</v>
      </c>
      <c r="DH31" s="12" t="n">
        <f aca="false">DH6*'Taux avec population simulée'!BQ117</f>
        <v>81290.6522576296</v>
      </c>
      <c r="DI31" s="12" t="n">
        <f aca="false">DI6*'Taux avec population simulée'!BR117</f>
        <v>81843.8642966445</v>
      </c>
      <c r="DJ31" s="12" t="n">
        <f aca="false">DJ6*'Taux avec population simulée'!BS117</f>
        <v>81749.4629454106</v>
      </c>
      <c r="DK31" s="12" t="n">
        <f aca="false">DK6*'Taux avec population simulée'!BT117</f>
        <v>80543.9134388992</v>
      </c>
      <c r="DL31" s="12" t="n">
        <f aca="false">DL6*'Taux avec population simulée'!BU117</f>
        <v>79763.9224633279</v>
      </c>
      <c r="DM31" s="12" t="n">
        <f aca="false">DM6*'Taux avec population simulée'!BV117</f>
        <v>81170.5406997491</v>
      </c>
      <c r="DN31" s="12" t="n">
        <f aca="false">DN6*'Taux avec population simulée'!BW117</f>
        <v>82119.1887592535</v>
      </c>
      <c r="DO31" s="12" t="n">
        <f aca="false">DO6*'Taux avec population simulée'!BX117</f>
        <v>81561.7852162167</v>
      </c>
      <c r="DP31" s="12" t="n">
        <f aca="false">DP6*'Taux avec population simulée'!BY117</f>
        <v>81688.95716752</v>
      </c>
      <c r="DQ31" s="12" t="n">
        <f aca="false">DQ6*'Taux avec population simulée'!BZ117</f>
        <v>81636.8332255754</v>
      </c>
      <c r="DR31" s="12" t="n">
        <f aca="false">DR6*'Taux avec population simulée'!CA117</f>
        <v>81195.0643454148</v>
      </c>
      <c r="DS31" s="12" t="n">
        <f aca="false">DS6*'Taux avec population simulée'!CB117</f>
        <v>81337.0054336943</v>
      </c>
      <c r="DT31" s="12" t="n">
        <f aca="false">DT6*'Taux avec population simulée'!CC117</f>
        <v>80998.2940689892</v>
      </c>
      <c r="DU31" s="12" t="n">
        <f aca="false">DU6*'Taux avec population simulée'!CD117</f>
        <v>80353.5075776417</v>
      </c>
      <c r="DV31" s="12" t="n">
        <f aca="false">DV6*'Taux avec population simulée'!CE117</f>
        <v>79185.4813672708</v>
      </c>
      <c r="DW31" s="12" t="n">
        <f aca="false">DW6*'Taux avec population simulée'!CF117</f>
        <v>78293.6609847893</v>
      </c>
      <c r="DX31" s="12" t="n">
        <f aca="false">DX6*'Taux avec population simulée'!CG117</f>
        <v>76395.6440505289</v>
      </c>
      <c r="DY31" s="12" t="n">
        <f aca="false">DY6*'Taux avec population simulée'!CH117</f>
        <v>77081.8077737193</v>
      </c>
      <c r="DZ31" s="12" t="n">
        <f aca="false">DZ6*'Taux avec population simulée'!CI117</f>
        <v>76666.2356882747</v>
      </c>
      <c r="EA31" s="12" t="n">
        <f aca="false">EA6*'Taux avec population simulée'!CJ117</f>
        <v>75695.3029595357</v>
      </c>
      <c r="EB31" s="12" t="n">
        <f aca="false">EB6*'Taux avec population simulée'!CK117</f>
        <v>75876.9803788355</v>
      </c>
      <c r="EC31" s="12" t="n">
        <f aca="false">EC6*'Taux avec population simulée'!CL117</f>
        <v>74962.3062097364</v>
      </c>
      <c r="ED31" s="12" t="n">
        <f aca="false">ED6*'Taux avec population simulée'!CM117</f>
        <v>76099.9724710115</v>
      </c>
      <c r="EE31" s="12" t="n">
        <f aca="false">EE6*'Taux avec population simulée'!CN117</f>
        <v>75879.2384401896</v>
      </c>
      <c r="EF31" s="12" t="n">
        <f aca="false">EF6*'Taux avec population simulée'!CO117</f>
        <v>75507.9272337216</v>
      </c>
      <c r="EG31" s="12" t="n">
        <f aca="false">EG6*'Taux avec population simulée'!CP117</f>
        <v>74823.2496489851</v>
      </c>
      <c r="EH31" s="12" t="n">
        <f aca="false">EH6*'Taux avec population simulée'!CQ117</f>
        <v>73750.7135479091</v>
      </c>
      <c r="EI31" s="12" t="n">
        <f aca="false">EI6*'Taux avec population simulée'!CR117</f>
        <v>74302.8360464421</v>
      </c>
      <c r="EJ31" s="12" t="n">
        <f aca="false">EJ6*'Taux avec population simulée'!CS117</f>
        <v>73192.3107682894</v>
      </c>
      <c r="EK31" s="12" t="n">
        <f aca="false">EK6*'Taux avec population simulée'!CT117</f>
        <v>73277.0065816864</v>
      </c>
      <c r="EL31" s="12" t="n">
        <f aca="false">EL6*'Taux avec population simulée'!CU117</f>
        <v>72753.917311458</v>
      </c>
      <c r="EM31" s="12" t="n">
        <f aca="false">EM6*'Taux avec population simulée'!CV117</f>
        <v>72221.5718114762</v>
      </c>
      <c r="EN31" s="12" t="n">
        <f aca="false">EN6*'Taux avec population simulée'!CW117</f>
        <v>72152.3099118786</v>
      </c>
      <c r="EO31" s="12" t="n">
        <f aca="false">EO6*'Taux avec population simulée'!CX117</f>
        <v>73828.4791670997</v>
      </c>
      <c r="EP31" s="12" t="n">
        <f aca="false">EP6*'Taux avec population simulée'!CY117</f>
        <v>73782.7465645787</v>
      </c>
      <c r="EQ31" s="12" t="n">
        <f aca="false">EQ6*'Taux avec population simulée'!CZ117</f>
        <v>73435.8172342824</v>
      </c>
      <c r="ER31" s="12" t="n">
        <f aca="false">ER6*'Taux avec population simulée'!DA117</f>
        <v>73228.1113531511</v>
      </c>
      <c r="ES31" s="12" t="n">
        <f aca="false">ES6*'Taux avec population simulée'!DB117</f>
        <v>72714.0999988878</v>
      </c>
      <c r="ET31" s="12" t="n">
        <f aca="false">ET6*'Taux avec population simulée'!DC117</f>
        <v>72467.8750017513</v>
      </c>
      <c r="EU31" s="12" t="n">
        <f aca="false">EU6*'Taux avec population simulée'!DD117</f>
        <v>71849.2995283808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42378.0000369814</v>
      </c>
      <c r="GQ31" s="12" t="n">
        <f aca="false">GQ6*'Taux avec population simulée'!C131</f>
        <v>43092.8498597064</v>
      </c>
      <c r="GR31" s="12" t="n">
        <f aca="false">GR6*'Taux avec population simulée'!D131</f>
        <v>39580.038231544</v>
      </c>
      <c r="GS31" s="12" t="n">
        <f aca="false">GS6*'Taux avec population simulée'!E131</f>
        <v>38932.5820277984</v>
      </c>
      <c r="GT31" s="12" t="n">
        <f aca="false">GT6*'Taux avec population simulée'!F131</f>
        <v>26194.1750522595</v>
      </c>
      <c r="GU31" s="12" t="n">
        <f aca="false">GU6*'Taux avec population simulée'!G131</f>
        <v>29582.7149512826</v>
      </c>
      <c r="GV31" s="12" t="n">
        <f aca="false">GV6*'Taux avec population simulée'!H131</f>
        <v>32538.008004286</v>
      </c>
      <c r="GW31" s="12" t="n">
        <f aca="false">GW6*'Taux avec population simulée'!I131</f>
        <v>35615.3073624429</v>
      </c>
      <c r="GX31" s="12" t="n">
        <f aca="false">GX6*'Taux avec population simulée'!J131</f>
        <v>39166.7157927626</v>
      </c>
      <c r="GY31" s="12" t="n">
        <f aca="false">GY6*'Taux avec population simulée'!K131</f>
        <v>35327.3176424604</v>
      </c>
      <c r="GZ31" s="12" t="n">
        <f aca="false">GZ6*'Taux avec population simulée'!L131</f>
        <v>27313.670048956</v>
      </c>
      <c r="HA31" s="1" t="n">
        <f aca="false">HA6*'Taux avec population simulée'!M131</f>
        <v>37407.4681638336</v>
      </c>
      <c r="HB31" s="12" t="n">
        <f aca="false">HB6*'Taux avec population simulée'!N131</f>
        <v>44272.834529787</v>
      </c>
      <c r="HC31" s="12" t="n">
        <f aca="false">HC6*'Taux avec population simulée'!O131</f>
        <v>45287.0616145671</v>
      </c>
      <c r="HD31" s="12" t="n">
        <f aca="false">HD6*'Taux avec population simulée'!P131</f>
        <v>46074.2054501631</v>
      </c>
      <c r="HE31" s="12" t="n">
        <f aca="false">HE6*'Taux avec population simulée'!Q131</f>
        <v>46204.3164428002</v>
      </c>
      <c r="HF31" s="12" t="n">
        <f aca="false">HF6*'Taux avec population simulée'!R131</f>
        <v>46667.2837740983</v>
      </c>
      <c r="HG31" s="12" t="n">
        <f aca="false">HG6*'Taux avec population simulée'!S131</f>
        <v>47044.1132568908</v>
      </c>
      <c r="HH31" s="12" t="n">
        <f aca="false">HH6*'Taux avec population simulée'!T131</f>
        <v>47670.9194008971</v>
      </c>
      <c r="HI31" s="12" t="n">
        <f aca="false">HI6*'Taux avec population simulée'!U131</f>
        <v>48414.4807110585</v>
      </c>
      <c r="HJ31" s="12" t="n">
        <f aca="false">HJ6*'Taux avec population simulée'!V131</f>
        <v>49703.1560733778</v>
      </c>
      <c r="HK31" s="12" t="n">
        <f aca="false">HK6*'Taux avec population simulée'!W131</f>
        <v>49858.6489358909</v>
      </c>
      <c r="HL31" s="12" t="n">
        <f aca="false">HL6*'Taux avec population simulée'!X131</f>
        <v>50433.1846519255</v>
      </c>
      <c r="HM31" s="12" t="n">
        <f aca="false">HM6*'Taux avec population simulée'!Y131</f>
        <v>50679.9208374461</v>
      </c>
      <c r="HN31" s="12" t="n">
        <f aca="false">HN6*'Taux avec population simulée'!Z131</f>
        <v>51574.9659191451</v>
      </c>
      <c r="HO31" s="12" t="n">
        <f aca="false">HO6*'Taux avec population simulée'!AA131</f>
        <v>51319.0501559732</v>
      </c>
      <c r="HP31" s="12" t="n">
        <f aca="false">HP6*'Taux avec population simulée'!AB131</f>
        <v>52154.5490430127</v>
      </c>
      <c r="HQ31" s="12" t="n">
        <f aca="false">HQ6*'Taux avec population simulée'!AC131</f>
        <v>53390.7168109363</v>
      </c>
      <c r="HR31" s="12" t="n">
        <f aca="false">HR6*'Taux avec population simulée'!AD131</f>
        <v>53872.4821311409</v>
      </c>
      <c r="HS31" s="12" t="n">
        <f aca="false">HS6*'Taux avec population simulée'!AE131</f>
        <v>55064.2488243752</v>
      </c>
      <c r="HT31" s="12" t="n">
        <f aca="false">HT6*'Taux avec population simulée'!AF131</f>
        <v>56420.387432658</v>
      </c>
      <c r="HU31" s="12" t="n">
        <f aca="false">HU6*'Taux avec population simulée'!AG131</f>
        <v>57085.2556937162</v>
      </c>
      <c r="HV31" s="12" t="n">
        <f aca="false">HV6*'Taux avec population simulée'!AH131</f>
        <v>56935.9421089019</v>
      </c>
      <c r="HW31" s="12" t="n">
        <f aca="false">HW6*'Taux avec population simulée'!AI131</f>
        <v>56378.9818687739</v>
      </c>
      <c r="HX31" s="12" t="n">
        <f aca="false">HX6*'Taux avec population simulée'!AJ131</f>
        <v>56590.8953869952</v>
      </c>
      <c r="HY31" s="12" t="n">
        <f aca="false">HY6*'Taux avec population simulée'!AK131</f>
        <v>58180.1298686791</v>
      </c>
      <c r="HZ31" s="12" t="n">
        <f aca="false">HZ6*'Taux avec population simulée'!AL131</f>
        <v>57953.5852187216</v>
      </c>
      <c r="IA31" s="12" t="n">
        <f aca="false">IA6*'Taux avec population simulée'!AM131</f>
        <v>58363.9575735906</v>
      </c>
      <c r="IB31" s="12" t="n">
        <f aca="false">IB6*'Taux avec population simulée'!AN131</f>
        <v>58302.9523955543</v>
      </c>
      <c r="IC31" s="12" t="n">
        <f aca="false">IC6*'Taux avec population simulée'!AO131</f>
        <v>59107.310677973</v>
      </c>
      <c r="ID31" s="12" t="n">
        <f aca="false">ID6*'Taux avec population simulée'!AP131</f>
        <v>59259.847031244</v>
      </c>
      <c r="IE31" s="12" t="n">
        <f aca="false">IE6*'Taux avec population simulée'!AQ131</f>
        <v>59620.0074691372</v>
      </c>
      <c r="IF31" s="12" t="n">
        <f aca="false">IF6*'Taux avec population simulée'!AR131</f>
        <v>59850.612746344</v>
      </c>
      <c r="IG31" s="12" t="n">
        <f aca="false">IG6*'Taux avec population simulée'!AS131</f>
        <v>60187.3488511139</v>
      </c>
      <c r="IH31" s="12" t="n">
        <f aca="false">IH6*'Taux avec population simulée'!AT131</f>
        <v>60304.1860237779</v>
      </c>
      <c r="II31" s="12" t="n">
        <f aca="false">II6*'Taux avec population simulée'!AU131</f>
        <v>60939.7283565343</v>
      </c>
      <c r="IJ31" s="12" t="n">
        <f aca="false">IJ6*'Taux avec population simulée'!AV131</f>
        <v>60852.2323077869</v>
      </c>
      <c r="IK31" s="12" t="n">
        <f aca="false">IK6*'Taux avec population simulée'!AW131</f>
        <v>59904.8654704075</v>
      </c>
      <c r="IL31" s="12" t="n">
        <f aca="false">IL6*'Taux avec population simulée'!AX131</f>
        <v>59648.199664549</v>
      </c>
      <c r="IM31" s="12" t="n">
        <f aca="false">IM6*'Taux avec population simulée'!AY131</f>
        <v>59558.2243149319</v>
      </c>
      <c r="IN31" s="12" t="n">
        <f aca="false">IN6*'Taux avec population simulée'!AZ131</f>
        <v>59446.2607805161</v>
      </c>
      <c r="IO31" s="12" t="n">
        <f aca="false">IO6*'Taux avec population simulée'!BA131</f>
        <v>59740.8100243859</v>
      </c>
      <c r="IP31" s="12" t="n">
        <f aca="false">IP6*'Taux avec population simulée'!BB131</f>
        <v>60754.3773241007</v>
      </c>
      <c r="IQ31" s="12" t="n">
        <f aca="false">IQ6*'Taux avec population simulée'!BC131</f>
        <v>61190.6254191644</v>
      </c>
      <c r="IR31" s="12" t="n">
        <f aca="false">IR6*'Taux avec population simulée'!BD131</f>
        <v>60576.3035743381</v>
      </c>
      <c r="IS31" s="12" t="n">
        <f aca="false">IS6*'Taux avec population simulée'!BE131</f>
        <v>60223.6269354049</v>
      </c>
      <c r="IT31" s="12" t="n">
        <f aca="false">IT6*'Taux avec population simulée'!BF131</f>
        <v>60752.7279660528</v>
      </c>
      <c r="IU31" s="12" t="n">
        <f aca="false">IU6*'Taux avec population simulée'!BG131</f>
        <v>59937.4357781313</v>
      </c>
      <c r="IV31" s="12" t="n">
        <f aca="false">IV6*'Taux avec population simulée'!BH131</f>
        <v>59797.3376624576</v>
      </c>
      <c r="IW31" s="12" t="n">
        <f aca="false">IW6*'Taux avec population simulée'!BI131</f>
        <v>59488.8721820195</v>
      </c>
      <c r="IX31" s="12" t="n">
        <f aca="false">IX6*'Taux avec population simulée'!BJ131</f>
        <v>59587.8560053614</v>
      </c>
      <c r="IY31" s="12" t="n">
        <f aca="false">IY6*'Taux avec population simulée'!BK131</f>
        <v>59541.8581071508</v>
      </c>
      <c r="IZ31" s="12" t="n">
        <f aca="false">IZ6*'Taux avec population simulée'!BL131</f>
        <v>59971.12828331</v>
      </c>
      <c r="JA31" s="12" t="n">
        <f aca="false">JA6*'Taux avec population simulée'!BM131</f>
        <v>59964.5452519685</v>
      </c>
      <c r="JB31" s="12" t="n">
        <f aca="false">JB6*'Taux avec population simulée'!BN131</f>
        <v>61048.3330033522</v>
      </c>
      <c r="JC31" s="12" t="n">
        <f aca="false">JC6*'Taux avec population simulée'!BO131</f>
        <v>61140.8071949452</v>
      </c>
      <c r="JD31" s="12" t="n">
        <f aca="false">JD6*'Taux avec population simulée'!BP131</f>
        <v>60471.4469583954</v>
      </c>
      <c r="JE31" s="12" t="n">
        <f aca="false">JE6*'Taux avec population simulée'!BQ131</f>
        <v>60642.6359905937</v>
      </c>
      <c r="JF31" s="12" t="n">
        <f aca="false">JF6*'Taux avec population simulée'!BR131</f>
        <v>60154.5465763655</v>
      </c>
      <c r="JG31" s="12" t="n">
        <f aca="false">JG6*'Taux avec population simulée'!BS131</f>
        <v>59808.1425266459</v>
      </c>
      <c r="JH31" s="12" t="n">
        <f aca="false">JH6*'Taux avec population simulée'!BT131</f>
        <v>59235.9604867264</v>
      </c>
      <c r="JI31" s="12" t="n">
        <f aca="false">JI6*'Taux avec population simulée'!BU131</f>
        <v>58791.1495091246</v>
      </c>
      <c r="JJ31" s="12" t="n">
        <f aca="false">JJ6*'Taux avec population simulée'!BV131</f>
        <v>57754.4549537198</v>
      </c>
      <c r="JK31" s="12" t="n">
        <f aca="false">JK6*'Taux avec population simulée'!BW131</f>
        <v>57340.5717755921</v>
      </c>
      <c r="JL31" s="12" t="n">
        <f aca="false">JL6*'Taux avec population simulée'!BX131</f>
        <v>57760.1778386774</v>
      </c>
      <c r="JM31" s="12" t="n">
        <f aca="false">JM6*'Taux avec population simulée'!BY131</f>
        <v>58026.3432619653</v>
      </c>
      <c r="JN31" s="12" t="n">
        <f aca="false">JN6*'Taux avec population simulée'!BZ131</f>
        <v>57334.0600453428</v>
      </c>
      <c r="JO31" s="12" t="n">
        <f aca="false">JO6*'Taux avec population simulée'!CA131</f>
        <v>57316.599981479</v>
      </c>
      <c r="JP31" s="12" t="n">
        <f aca="false">JP6*'Taux avec population simulée'!CB131</f>
        <v>58452.5658550262</v>
      </c>
      <c r="JQ31" s="12" t="n">
        <f aca="false">JQ6*'Taux avec population simulée'!CC131</f>
        <v>58434.4796446081</v>
      </c>
      <c r="JR31" s="12" t="n">
        <f aca="false">JR6*'Taux avec population simulée'!CD131</f>
        <v>58853.4017574671</v>
      </c>
      <c r="JS31" s="12" t="n">
        <f aca="false">JS6*'Taux avec population simulée'!CE131</f>
        <v>59834.5216861815</v>
      </c>
      <c r="JT31" s="12" t="n">
        <f aca="false">JT6*'Taux avec population simulée'!CF131</f>
        <v>59790.1373210393</v>
      </c>
      <c r="JU31" s="12" t="n">
        <f aca="false">JU6*'Taux avec population simulée'!CG131</f>
        <v>60440.551345814</v>
      </c>
      <c r="JV31" s="12" t="n">
        <f aca="false">JV6*'Taux avec population simulée'!CH131</f>
        <v>60070.529042948</v>
      </c>
      <c r="JW31" s="12" t="n">
        <f aca="false">JW6*'Taux avec population simulée'!CI131</f>
        <v>58938.460805096</v>
      </c>
      <c r="JX31" s="12" t="n">
        <f aca="false">JX6*'Taux avec population simulée'!CJ131</f>
        <v>59537.7663776296</v>
      </c>
      <c r="JY31" s="12" t="n">
        <f aca="false">JY6*'Taux avec population simulée'!CK131</f>
        <v>58364.1766311614</v>
      </c>
      <c r="JZ31" s="12" t="n">
        <f aca="false">JZ6*'Taux avec population simulée'!CL131</f>
        <v>58944.7192237421</v>
      </c>
      <c r="KA31" s="12" t="n">
        <f aca="false">KA6*'Taux avec population simulée'!CM131</f>
        <v>59210.8051241928</v>
      </c>
      <c r="KB31" s="12" t="n">
        <f aca="false">KB6*'Taux avec population simulée'!CN131</f>
        <v>57962.5771917213</v>
      </c>
      <c r="KC31" s="12" t="n">
        <f aca="false">KC6*'Taux avec population simulée'!CO131</f>
        <v>57946.8560029687</v>
      </c>
      <c r="KD31" s="12" t="n">
        <f aca="false">KD6*'Taux avec population simulée'!CP131</f>
        <v>58730.7246757842</v>
      </c>
      <c r="KE31" s="12" t="n">
        <f aca="false">KE6*'Taux avec population simulée'!CQ131</f>
        <v>58583.0895998469</v>
      </c>
      <c r="KF31" s="12" t="n">
        <f aca="false">KF6*'Taux avec population simulée'!CR131</f>
        <v>58465.0219905166</v>
      </c>
      <c r="KG31" s="12" t="n">
        <f aca="false">KG6*'Taux avec population simulée'!CS131</f>
        <v>57620.7365895428</v>
      </c>
      <c r="KH31" s="12" t="n">
        <f aca="false">KH6*'Taux avec population simulée'!CT131</f>
        <v>58140.6939012898</v>
      </c>
      <c r="KI31" s="12" t="n">
        <f aca="false">KI6*'Taux avec population simulée'!CU131</f>
        <v>58705.1859061594</v>
      </c>
      <c r="KJ31" s="12" t="n">
        <f aca="false">KJ6*'Taux avec population simulée'!CV131</f>
        <v>58497.3367081177</v>
      </c>
      <c r="KK31" s="12" t="n">
        <f aca="false">KK6*'Taux avec population simulée'!CW131</f>
        <v>58767.261617812</v>
      </c>
      <c r="KL31" s="12" t="n">
        <f aca="false">KL6*'Taux avec population simulée'!CX131</f>
        <v>57966.9790648522</v>
      </c>
      <c r="KM31" s="12" t="n">
        <f aca="false">KM6*'Taux avec population simulée'!CY131</f>
        <v>56742.331493818</v>
      </c>
      <c r="KN31" s="12" t="n">
        <f aca="false">KN6*'Taux avec population simulée'!CZ131</f>
        <v>56651.3006024195</v>
      </c>
      <c r="KO31" s="12" t="n">
        <f aca="false">KO6*'Taux avec population simulée'!DA131</f>
        <v>55062.1700271172</v>
      </c>
      <c r="KP31" s="12" t="n">
        <f aca="false">KP6*'Taux avec population simulée'!DB131</f>
        <v>54071.7781854336</v>
      </c>
      <c r="KQ31" s="12" t="n">
        <f aca="false">KQ6*'Taux avec population simulée'!DC131</f>
        <v>54553.051731103</v>
      </c>
      <c r="KR31" s="12" t="n">
        <f aca="false">KR6*'Taux avec population simulée'!DD131</f>
        <v>54504.8013220431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7</v>
      </c>
      <c r="C32" s="0" t="n">
        <v>0.0030164635</v>
      </c>
      <c r="D32" s="0" t="n">
        <v>0.0191895817</v>
      </c>
      <c r="E32" s="0" t="n">
        <v>0.0329657923</v>
      </c>
      <c r="F32" s="0" t="n">
        <v>0.0661286495</v>
      </c>
      <c r="G32" s="0" t="n">
        <v>0.1040055101</v>
      </c>
      <c r="H32" s="0" t="n">
        <v>0.1034003071</v>
      </c>
      <c r="I32" s="0" t="n">
        <v>0.1440021526</v>
      </c>
      <c r="J32" s="0" t="n">
        <v>0.1104459172</v>
      </c>
      <c r="K32" s="0" t="n">
        <v>0.0857489911</v>
      </c>
      <c r="L32" s="0" t="n">
        <v>0.1365776247</v>
      </c>
      <c r="M32" s="0" t="n">
        <v>0.0666755696</v>
      </c>
      <c r="V32" s="0" t="n">
        <v>7</v>
      </c>
      <c r="W32" s="0" t="n">
        <v>0.0026123514</v>
      </c>
      <c r="X32" s="0" t="n">
        <v>0.0182893674</v>
      </c>
      <c r="Y32" s="0" t="n">
        <v>0.026328069</v>
      </c>
      <c r="Z32" s="0" t="n">
        <v>0.0332236991</v>
      </c>
      <c r="AA32" s="0" t="n">
        <v>0.0513478373</v>
      </c>
      <c r="AB32" s="0" t="n">
        <v>0.044637923</v>
      </c>
      <c r="AC32" s="0" t="n">
        <v>0.0477170499</v>
      </c>
      <c r="AD32" s="0" t="n">
        <v>0.0634163256</v>
      </c>
      <c r="AE32" s="0" t="n">
        <v>0.0462543112</v>
      </c>
      <c r="AF32" s="0" t="n">
        <v>0.0348039908</v>
      </c>
      <c r="AG32" s="0" t="n">
        <v>0.015986439</v>
      </c>
      <c r="AR32" s="13" t="n">
        <v>35</v>
      </c>
      <c r="AS32" s="8" t="n">
        <f aca="false">AS7*'Taux avec population simulée'!B118</f>
        <v>78637.999981631</v>
      </c>
      <c r="AT32" s="8" t="n">
        <f aca="false">AT7*'Taux avec population simulée'!C118</f>
        <v>78180.5508532352</v>
      </c>
      <c r="AU32" s="8" t="n">
        <f aca="false">AU7*'Taux avec population simulée'!D118</f>
        <v>64822.657117925</v>
      </c>
      <c r="AV32" s="8" t="n">
        <f aca="false">AV7*'Taux avec population simulée'!E118</f>
        <v>60780.9046124412</v>
      </c>
      <c r="AW32" s="8" t="n">
        <f aca="false">AW7*'Taux avec population simulée'!F118</f>
        <v>69129.8995013585</v>
      </c>
      <c r="AX32" s="8" t="n">
        <f aca="false">AX7*'Taux avec population simulée'!G118</f>
        <v>66292.569461034</v>
      </c>
      <c r="AY32" s="8" t="n">
        <f aca="false">AY7*'Taux avec population simulée'!H118</f>
        <v>65207.9167307385</v>
      </c>
      <c r="AZ32" s="8" t="n">
        <f aca="false">AZ7*'Taux avec population simulée'!I118</f>
        <v>63261.4556895152</v>
      </c>
      <c r="BA32" s="8" t="n">
        <f aca="false">BA7*'Taux avec population simulée'!J118</f>
        <v>61110.037779151</v>
      </c>
      <c r="BB32" s="8" t="n">
        <f aca="false">BB7*'Taux avec population simulée'!K118</f>
        <v>60471.199911417</v>
      </c>
      <c r="BC32" s="8" t="n">
        <f aca="false">BC7*'Taux avec population simulée'!L118</f>
        <v>66069.4200040212</v>
      </c>
      <c r="BD32" s="9" t="n">
        <f aca="false">BD7*'Taux avec population simulée'!M118</f>
        <v>67002.1683581019</v>
      </c>
      <c r="BE32" s="8" t="n">
        <f aca="false">BE7*'Taux avec population simulée'!N118</f>
        <v>78122.3575600013</v>
      </c>
      <c r="BF32" s="8" t="n">
        <f aca="false">BF7*'Taux avec population simulée'!O118</f>
        <v>76398.1058292437</v>
      </c>
      <c r="BG32" s="8" t="n">
        <f aca="false">BG7*'Taux avec population simulée'!P118</f>
        <v>77059.4278311298</v>
      </c>
      <c r="BH32" s="8" t="n">
        <f aca="false">BH7*'Taux avec population simulée'!Q118</f>
        <v>77106.8714157527</v>
      </c>
      <c r="BI32" s="8" t="n">
        <f aca="false">BI7*'Taux avec population simulée'!R118</f>
        <v>76884.7640057903</v>
      </c>
      <c r="BJ32" s="8" t="n">
        <f aca="false">BJ7*'Taux avec population simulée'!S118</f>
        <v>77145.0136520418</v>
      </c>
      <c r="BK32" s="8" t="n">
        <f aca="false">BK7*'Taux avec population simulée'!T118</f>
        <v>76499.7882802851</v>
      </c>
      <c r="BL32" s="8" t="n">
        <f aca="false">BL7*'Taux avec population simulée'!U118</f>
        <v>76530.3825873641</v>
      </c>
      <c r="BM32" s="8" t="n">
        <f aca="false">BM7*'Taux avec population simulée'!V118</f>
        <v>78803.786316054</v>
      </c>
      <c r="BN32" s="8" t="n">
        <f aca="false">BN7*'Taux avec population simulée'!W118</f>
        <v>78129.2286600249</v>
      </c>
      <c r="BO32" s="8" t="n">
        <f aca="false">BO7*'Taux avec population simulée'!X118</f>
        <v>78200.1042967027</v>
      </c>
      <c r="BP32" s="8" t="n">
        <f aca="false">BP7*'Taux avec population simulée'!Y118</f>
        <v>77212.4976051624</v>
      </c>
      <c r="BQ32" s="8" t="n">
        <f aca="false">BQ7*'Taux avec population simulée'!Z118</f>
        <v>77500.6078716846</v>
      </c>
      <c r="BR32" s="8" t="n">
        <f aca="false">BR7*'Taux avec population simulée'!AA118</f>
        <v>78504.4940349109</v>
      </c>
      <c r="BS32" s="8" t="n">
        <f aca="false">BS7*'Taux avec population simulée'!AB118</f>
        <v>78355.0513519399</v>
      </c>
      <c r="BT32" s="8" t="n">
        <f aca="false">BT7*'Taux avec population simulée'!AC118</f>
        <v>78031.8904761226</v>
      </c>
      <c r="BU32" s="8" t="n">
        <f aca="false">BU7*'Taux avec population simulée'!AD118</f>
        <v>79562.9021484718</v>
      </c>
      <c r="BV32" s="8" t="n">
        <f aca="false">BV7*'Taux avec population simulée'!AE118</f>
        <v>80676.4449527508</v>
      </c>
      <c r="BW32" s="8" t="n">
        <f aca="false">BW7*'Taux avec population simulée'!AF118</f>
        <v>80768.647694893</v>
      </c>
      <c r="BX32" s="8" t="n">
        <f aca="false">BX7*'Taux avec population simulée'!AG118</f>
        <v>81504.5130340234</v>
      </c>
      <c r="BY32" s="8" t="n">
        <f aca="false">BY7*'Taux avec population simulée'!AH118</f>
        <v>81176.5471199866</v>
      </c>
      <c r="BZ32" s="8" t="n">
        <f aca="false">BZ7*'Taux avec population simulée'!AI118</f>
        <v>82295.0864188961</v>
      </c>
      <c r="CA32" s="8" t="n">
        <f aca="false">CA7*'Taux avec population simulée'!AJ118</f>
        <v>82517.6482008022</v>
      </c>
      <c r="CB32" s="8" t="n">
        <f aca="false">CB7*'Taux avec population simulée'!AK118</f>
        <v>82620.7075005541</v>
      </c>
      <c r="CC32" s="8" t="n">
        <f aca="false">CC7*'Taux avec population simulée'!AL118</f>
        <v>82391.2152665212</v>
      </c>
      <c r="CD32" s="8" t="n">
        <f aca="false">CD7*'Taux avec population simulée'!AM118</f>
        <v>84504.2355991526</v>
      </c>
      <c r="CE32" s="8" t="n">
        <f aca="false">CE7*'Taux avec population simulée'!AN118</f>
        <v>84849.6767243848</v>
      </c>
      <c r="CF32" s="8" t="n">
        <f aca="false">CF7*'Taux avec population simulée'!AO118</f>
        <v>84947.2125483955</v>
      </c>
      <c r="CG32" s="8" t="n">
        <f aca="false">CG7*'Taux avec population simulée'!AP118</f>
        <v>84317.1623282378</v>
      </c>
      <c r="CH32" s="8" t="n">
        <f aca="false">CH7*'Taux avec population simulée'!AQ118</f>
        <v>85555.6943971948</v>
      </c>
      <c r="CI32" s="8" t="n">
        <f aca="false">CI7*'Taux avec population simulée'!AR118</f>
        <v>86721.970341214</v>
      </c>
      <c r="CJ32" s="8" t="n">
        <f aca="false">CJ7*'Taux avec population simulée'!AS118</f>
        <v>87773.8570247665</v>
      </c>
      <c r="CK32" s="8" t="n">
        <f aca="false">CK7*'Taux avec population simulée'!AT118</f>
        <v>86897.5980470596</v>
      </c>
      <c r="CL32" s="8" t="n">
        <f aca="false">CL7*'Taux avec population simulée'!AU118</f>
        <v>87759.746834135</v>
      </c>
      <c r="CM32" s="8" t="n">
        <f aca="false">CM7*'Taux avec population simulée'!AV118</f>
        <v>88523.331564956</v>
      </c>
      <c r="CN32" s="8" t="n">
        <f aca="false">CN7*'Taux avec population simulée'!AW118</f>
        <v>90866.3117058324</v>
      </c>
      <c r="CO32" s="8" t="n">
        <f aca="false">CO7*'Taux avec population simulée'!AX118</f>
        <v>91478.7061893927</v>
      </c>
      <c r="CP32" s="8" t="n">
        <f aca="false">CP7*'Taux avec population simulée'!AY118</f>
        <v>92310.5974470292</v>
      </c>
      <c r="CQ32" s="8" t="n">
        <f aca="false">CQ7*'Taux avec population simulée'!AZ118</f>
        <v>93148.0104797463</v>
      </c>
      <c r="CR32" s="8" t="n">
        <f aca="false">CR7*'Taux avec population simulée'!BA118</f>
        <v>93578.998452526</v>
      </c>
      <c r="CS32" s="8" t="n">
        <f aca="false">CS7*'Taux avec population simulée'!BB118</f>
        <v>95016.4935794712</v>
      </c>
      <c r="CT32" s="8" t="n">
        <f aca="false">CT7*'Taux avec population simulée'!BC118</f>
        <v>97667.369234497</v>
      </c>
      <c r="CU32" s="8" t="n">
        <f aca="false">CU7*'Taux avec population simulée'!BD118</f>
        <v>98617.1888115451</v>
      </c>
      <c r="CV32" s="8" t="n">
        <f aca="false">CV7*'Taux avec population simulée'!BE118</f>
        <v>98787.8154182471</v>
      </c>
      <c r="CW32" s="8" t="n">
        <f aca="false">CW7*'Taux avec population simulée'!BF118</f>
        <v>101179.495388458</v>
      </c>
      <c r="CX32" s="8" t="n">
        <f aca="false">CX7*'Taux avec population simulée'!BG118</f>
        <v>100092.449598041</v>
      </c>
      <c r="CY32" s="8" t="n">
        <f aca="false">CY7*'Taux avec population simulée'!BH118</f>
        <v>102342.130785917</v>
      </c>
      <c r="CZ32" s="8" t="n">
        <f aca="false">CZ7*'Taux avec population simulée'!BI118</f>
        <v>103126.458175686</v>
      </c>
      <c r="DA32" s="8" t="n">
        <f aca="false">DA7*'Taux avec population simulée'!BJ118</f>
        <v>103985.633366461</v>
      </c>
      <c r="DB32" s="8" t="n">
        <f aca="false">DB7*'Taux avec population simulée'!BK118</f>
        <v>105452.250394984</v>
      </c>
      <c r="DC32" s="8" t="n">
        <f aca="false">DC7*'Taux avec population simulée'!BL118</f>
        <v>105884.059947804</v>
      </c>
      <c r="DD32" s="8" t="n">
        <f aca="false">DD7*'Taux avec population simulée'!BM118</f>
        <v>108317.746873496</v>
      </c>
      <c r="DE32" s="8" t="n">
        <f aca="false">DE7*'Taux avec population simulée'!BN118</f>
        <v>108202.717699211</v>
      </c>
      <c r="DF32" s="8" t="n">
        <f aca="false">DF7*'Taux avec population simulée'!BO118</f>
        <v>108531.688081329</v>
      </c>
      <c r="DG32" s="8" t="n">
        <f aca="false">DG7*'Taux avec population simulée'!BP118</f>
        <v>109124.608209504</v>
      </c>
      <c r="DH32" s="8" t="n">
        <f aca="false">DH7*'Taux avec population simulée'!BQ118</f>
        <v>106891.513543155</v>
      </c>
      <c r="DI32" s="8" t="n">
        <f aca="false">DI7*'Taux avec population simulée'!BR118</f>
        <v>106275.271112075</v>
      </c>
      <c r="DJ32" s="8" t="n">
        <f aca="false">DJ7*'Taux avec population simulée'!BS118</f>
        <v>104790.976417487</v>
      </c>
      <c r="DK32" s="8" t="n">
        <f aca="false">DK7*'Taux avec population simulée'!BT118</f>
        <v>106085.647834191</v>
      </c>
      <c r="DL32" s="8" t="n">
        <f aca="false">DL7*'Taux avec population simulée'!BU118</f>
        <v>107087.697515748</v>
      </c>
      <c r="DM32" s="8" t="n">
        <f aca="false">DM7*'Taux avec population simulée'!BV118</f>
        <v>105013.73528938</v>
      </c>
      <c r="DN32" s="8" t="n">
        <f aca="false">DN7*'Taux avec population simulée'!BW118</f>
        <v>103187.559161425</v>
      </c>
      <c r="DO32" s="8" t="n">
        <f aca="false">DO7*'Taux avec population simulée'!BX118</f>
        <v>103036.059578687</v>
      </c>
      <c r="DP32" s="8" t="n">
        <f aca="false">DP7*'Taux avec population simulée'!BY118</f>
        <v>103780.333488457</v>
      </c>
      <c r="DQ32" s="8" t="n">
        <f aca="false">DQ7*'Taux avec population simulée'!BZ118</f>
        <v>102799.758496921</v>
      </c>
      <c r="DR32" s="8" t="n">
        <f aca="false">DR7*'Taux avec population simulée'!CA118</f>
        <v>103718.052366596</v>
      </c>
      <c r="DS32" s="8" t="n">
        <f aca="false">DS7*'Taux avec population simulée'!CB118</f>
        <v>101454.067388898</v>
      </c>
      <c r="DT32" s="8" t="n">
        <f aca="false">DT7*'Taux avec population simulée'!CC118</f>
        <v>101483.819916299</v>
      </c>
      <c r="DU32" s="8" t="n">
        <f aca="false">DU7*'Taux avec population simulée'!CD118</f>
        <v>101533.952247073</v>
      </c>
      <c r="DV32" s="8" t="n">
        <f aca="false">DV7*'Taux avec population simulée'!CE118</f>
        <v>101290.982355506</v>
      </c>
      <c r="DW32" s="8" t="n">
        <f aca="false">DW7*'Taux avec population simulée'!CF118</f>
        <v>101104.025491879</v>
      </c>
      <c r="DX32" s="8" t="n">
        <f aca="false">DX7*'Taux avec population simulée'!CG118</f>
        <v>101512.411478089</v>
      </c>
      <c r="DY32" s="8" t="n">
        <f aca="false">DY7*'Taux avec population simulée'!CH118</f>
        <v>101320.204390433</v>
      </c>
      <c r="DZ32" s="8" t="n">
        <f aca="false">DZ7*'Taux avec population simulée'!CI118</f>
        <v>99564.5588267979</v>
      </c>
      <c r="EA32" s="8" t="n">
        <f aca="false">EA7*'Taux avec population simulée'!CJ118</f>
        <v>99355.0529978764</v>
      </c>
      <c r="EB32" s="8" t="n">
        <f aca="false">EB7*'Taux avec population simulée'!CK118</f>
        <v>100824.911232715</v>
      </c>
      <c r="EC32" s="8" t="n">
        <f aca="false">EC7*'Taux avec population simulée'!CL118</f>
        <v>101474.597681235</v>
      </c>
      <c r="ED32" s="8" t="n">
        <f aca="false">ED7*'Taux avec population simulée'!CM118</f>
        <v>101491.254783427</v>
      </c>
      <c r="EE32" s="8" t="n">
        <f aca="false">EE7*'Taux avec population simulée'!CN118</f>
        <v>99957.0575270182</v>
      </c>
      <c r="EF32" s="8" t="n">
        <f aca="false">EF7*'Taux avec population simulée'!CO118</f>
        <v>99251.0058376684</v>
      </c>
      <c r="EG32" s="8" t="n">
        <f aca="false">EG7*'Taux avec population simulée'!CP118</f>
        <v>100868.245481246</v>
      </c>
      <c r="EH32" s="8" t="n">
        <f aca="false">EH7*'Taux avec population simulée'!CQ118</f>
        <v>102075.691589625</v>
      </c>
      <c r="EI32" s="8" t="n">
        <f aca="false">EI7*'Taux avec population simulée'!CR118</f>
        <v>101184.940286945</v>
      </c>
      <c r="EJ32" s="8" t="n">
        <f aca="false">EJ7*'Taux avec population simulée'!CS118</f>
        <v>101270.671280234</v>
      </c>
      <c r="EK32" s="8" t="n">
        <f aca="false">EK7*'Taux avec population simulée'!CT118</f>
        <v>101109.29371818</v>
      </c>
      <c r="EL32" s="8" t="n">
        <f aca="false">EL7*'Taux avec population simulée'!CU118</f>
        <v>100579.571678472</v>
      </c>
      <c r="EM32" s="8" t="n">
        <f aca="false">EM7*'Taux avec population simulée'!CV118</f>
        <v>100803.116866082</v>
      </c>
      <c r="EN32" s="8" t="n">
        <f aca="false">EN7*'Taux avec population simulée'!CW118</f>
        <v>100293.411790956</v>
      </c>
      <c r="EO32" s="8" t="n">
        <f aca="false">EO7*'Taux avec population simulée'!CX118</f>
        <v>99507.1760615894</v>
      </c>
      <c r="EP32" s="8" t="n">
        <f aca="false">EP7*'Taux avec population simulée'!CY118</f>
        <v>98055.2723923374</v>
      </c>
      <c r="EQ32" s="8" t="n">
        <f aca="false">EQ7*'Taux avec population simulée'!CZ118</f>
        <v>96920.0841566027</v>
      </c>
      <c r="ER32" s="8" t="n">
        <f aca="false">ER7*'Taux avec population simulée'!DA118</f>
        <v>94687.1026066615</v>
      </c>
      <c r="ES32" s="8" t="n">
        <f aca="false">ES7*'Taux avec population simulée'!DB118</f>
        <v>95507.2286447879</v>
      </c>
      <c r="ET32" s="8" t="n">
        <f aca="false">ET7*'Taux avec population simulée'!DC118</f>
        <v>94964.9156119155</v>
      </c>
      <c r="EU32" s="8" t="n">
        <f aca="false">EU7*'Taux avec population simulée'!DD118</f>
        <v>93672.9050511832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47130.99997443</v>
      </c>
      <c r="GQ32" s="8" t="n">
        <f aca="false">GQ7*'Taux avec population simulée'!C132</f>
        <v>47653.1252154321</v>
      </c>
      <c r="GR32" s="8" t="n">
        <f aca="false">GR7*'Taux avec population simulée'!D132</f>
        <v>48599.6495182707</v>
      </c>
      <c r="GS32" s="8" t="n">
        <f aca="false">GS7*'Taux avec population simulée'!E132</f>
        <v>49234.3720092835</v>
      </c>
      <c r="GT32" s="8" t="n">
        <f aca="false">GT7*'Taux avec population simulée'!F132</f>
        <v>53116.4753949059</v>
      </c>
      <c r="GU32" s="8" t="n">
        <f aca="false">GU7*'Taux avec population simulée'!G132</f>
        <v>51224.9384306964</v>
      </c>
      <c r="GV32" s="8" t="n">
        <f aca="false">GV7*'Taux avec population simulée'!H132</f>
        <v>50051.7097512247</v>
      </c>
      <c r="GW32" s="8" t="n">
        <f aca="false">GW7*'Taux avec population simulée'!I132</f>
        <v>48441.7258049676</v>
      </c>
      <c r="GX32" s="8" t="n">
        <f aca="false">GX7*'Taux avec population simulée'!J132</f>
        <v>45876.3131950695</v>
      </c>
      <c r="GY32" s="8" t="n">
        <f aca="false">GY7*'Taux avec population simulée'!K132</f>
        <v>47781.375915738</v>
      </c>
      <c r="GZ32" s="8" t="n">
        <f aca="false">GZ7*'Taux avec population simulée'!L132</f>
        <v>57615.6755821413</v>
      </c>
      <c r="HA32" s="9" t="n">
        <f aca="false">HA7*'Taux avec population simulée'!M132</f>
        <v>64415.1835301364</v>
      </c>
      <c r="HB32" s="8" t="n">
        <f aca="false">HB7*'Taux avec population simulée'!N132</f>
        <v>54631.1349210528</v>
      </c>
      <c r="HC32" s="8" t="n">
        <f aca="false">HC7*'Taux avec population simulée'!O132</f>
        <v>54399.7134089547</v>
      </c>
      <c r="HD32" s="8" t="n">
        <f aca="false">HD7*'Taux avec population simulée'!P132</f>
        <v>54682.3715023503</v>
      </c>
      <c r="HE32" s="8" t="n">
        <f aca="false">HE7*'Taux avec population simulée'!Q132</f>
        <v>53828.7883568965</v>
      </c>
      <c r="HF32" s="8" t="n">
        <f aca="false">HF7*'Taux avec population simulée'!R132</f>
        <v>54131.2439820297</v>
      </c>
      <c r="HG32" s="8" t="n">
        <f aca="false">HG7*'Taux avec population simulée'!S132</f>
        <v>54324.3481195426</v>
      </c>
      <c r="HH32" s="8" t="n">
        <f aca="false">HH7*'Taux avec population simulée'!T132</f>
        <v>54555.3514994978</v>
      </c>
      <c r="HI32" s="8" t="n">
        <f aca="false">HI7*'Taux avec population simulée'!U132</f>
        <v>54584.613590548</v>
      </c>
      <c r="HJ32" s="8" t="n">
        <f aca="false">HJ7*'Taux avec population simulée'!V132</f>
        <v>53918.5777935302</v>
      </c>
      <c r="HK32" s="8" t="n">
        <f aca="false">HK7*'Taux avec population simulée'!W132</f>
        <v>53348.64020745</v>
      </c>
      <c r="HL32" s="8" t="n">
        <f aca="false">HL7*'Taux avec population simulée'!X132</f>
        <v>52794.9997183913</v>
      </c>
      <c r="HM32" s="8" t="n">
        <f aca="false">HM7*'Taux avec population simulée'!Y132</f>
        <v>53756.2507350786</v>
      </c>
      <c r="HN32" s="8" t="n">
        <f aca="false">HN7*'Taux avec population simulée'!Z132</f>
        <v>52695.4288097414</v>
      </c>
      <c r="HO32" s="8" t="n">
        <f aca="false">HO7*'Taux avec population simulée'!AA132</f>
        <v>53601.8307045668</v>
      </c>
      <c r="HP32" s="8" t="n">
        <f aca="false">HP7*'Taux avec population simulée'!AB132</f>
        <v>53578.629354515</v>
      </c>
      <c r="HQ32" s="8" t="n">
        <f aca="false">HQ7*'Taux avec population simulée'!AC132</f>
        <v>53853.9503348779</v>
      </c>
      <c r="HR32" s="8" t="n">
        <f aca="false">HR7*'Taux avec population simulée'!AD132</f>
        <v>54832.2307935466</v>
      </c>
      <c r="HS32" s="8" t="n">
        <f aca="false">HS7*'Taux avec population simulée'!AE132</f>
        <v>53758.5126172226</v>
      </c>
      <c r="HT32" s="8" t="n">
        <f aca="false">HT7*'Taux avec population simulée'!AF132</f>
        <v>53939.0016864324</v>
      </c>
      <c r="HU32" s="8" t="n">
        <f aca="false">HU7*'Taux avec population simulée'!AG132</f>
        <v>53761.5220431823</v>
      </c>
      <c r="HV32" s="8" t="n">
        <f aca="false">HV7*'Taux avec population simulée'!AH132</f>
        <v>53831.5619193055</v>
      </c>
      <c r="HW32" s="8" t="n">
        <f aca="false">HW7*'Taux avec population simulée'!AI132</f>
        <v>54986.3275848149</v>
      </c>
      <c r="HX32" s="8" t="n">
        <f aca="false">HX7*'Taux avec population simulée'!AJ132</f>
        <v>55859.0577002076</v>
      </c>
      <c r="HY32" s="8" t="n">
        <f aca="false">HY7*'Taux avec population simulée'!AK132</f>
        <v>55921.0820162453</v>
      </c>
      <c r="HZ32" s="8" t="n">
        <f aca="false">HZ7*'Taux avec population simulée'!AL132</f>
        <v>56553.331079409</v>
      </c>
      <c r="IA32" s="8" t="n">
        <f aca="false">IA7*'Taux avec population simulée'!AM132</f>
        <v>57139.5322867251</v>
      </c>
      <c r="IB32" s="8" t="n">
        <f aca="false">IB7*'Taux avec population simulée'!AN132</f>
        <v>57842.8167987304</v>
      </c>
      <c r="IC32" s="8" t="n">
        <f aca="false">IC7*'Taux avec population simulée'!AO132</f>
        <v>58613.3034335514</v>
      </c>
      <c r="ID32" s="8" t="n">
        <f aca="false">ID7*'Taux avec population simulée'!AP132</f>
        <v>60163.8632797019</v>
      </c>
      <c r="IE32" s="8" t="n">
        <f aca="false">IE7*'Taux avec population simulée'!AQ132</f>
        <v>60369.667295403</v>
      </c>
      <c r="IF32" s="8" t="n">
        <f aca="false">IF7*'Taux avec population simulée'!AR132</f>
        <v>61040.9218561239</v>
      </c>
      <c r="IG32" s="8" t="n">
        <f aca="false">IG7*'Taux avec population simulée'!AS132</f>
        <v>61341.8641523043</v>
      </c>
      <c r="IH32" s="8" t="n">
        <f aca="false">IH7*'Taux avec population simulée'!AT132</f>
        <v>62297.3605385608</v>
      </c>
      <c r="II32" s="8" t="n">
        <f aca="false">II7*'Taux avec population simulée'!AU132</f>
        <v>61857.1259224441</v>
      </c>
      <c r="IJ32" s="8" t="n">
        <f aca="false">IJ7*'Taux avec population simulée'!AV132</f>
        <v>62885.188085811</v>
      </c>
      <c r="IK32" s="8" t="n">
        <f aca="false">IK7*'Taux avec population simulée'!AW132</f>
        <v>64275.2892270269</v>
      </c>
      <c r="IL32" s="8" t="n">
        <f aca="false">IL7*'Taux avec population simulée'!AX132</f>
        <v>64711.6370412132</v>
      </c>
      <c r="IM32" s="8" t="n">
        <f aca="false">IM7*'Taux avec population simulée'!AY132</f>
        <v>66202.749280809</v>
      </c>
      <c r="IN32" s="8" t="n">
        <f aca="false">IN7*'Taux avec population simulée'!AZ132</f>
        <v>67838.2739850032</v>
      </c>
      <c r="IO32" s="8" t="n">
        <f aca="false">IO7*'Taux avec population simulée'!BA132</f>
        <v>68826.4404855666</v>
      </c>
      <c r="IP32" s="8" t="n">
        <f aca="false">IP7*'Taux avec population simulée'!BB132</f>
        <v>68736.0262538508</v>
      </c>
      <c r="IQ32" s="8" t="n">
        <f aca="false">IQ7*'Taux avec population simulée'!BC132</f>
        <v>68087.3442598027</v>
      </c>
      <c r="IR32" s="8" t="n">
        <f aca="false">IR7*'Taux avec population simulée'!BD132</f>
        <v>68426.5273403419</v>
      </c>
      <c r="IS32" s="8" t="n">
        <f aca="false">IS7*'Taux avec population simulée'!BE132</f>
        <v>70160.4262921192</v>
      </c>
      <c r="IT32" s="8" t="n">
        <f aca="false">IT7*'Taux avec population simulée'!BF132</f>
        <v>69822.0233563733</v>
      </c>
      <c r="IU32" s="8" t="n">
        <f aca="false">IU7*'Taux avec population simulée'!BG132</f>
        <v>70384.699776486</v>
      </c>
      <c r="IV32" s="8" t="n">
        <f aca="false">IV7*'Taux avec population simulée'!BH132</f>
        <v>70216.8930647581</v>
      </c>
      <c r="IW32" s="8" t="n">
        <f aca="false">IW7*'Taux avec population simulée'!BI132</f>
        <v>71208.055511826</v>
      </c>
      <c r="IX32" s="8" t="n">
        <f aca="false">IX7*'Taux avec population simulée'!BJ132</f>
        <v>71157.8226634571</v>
      </c>
      <c r="IY32" s="8" t="n">
        <f aca="false">IY7*'Taux avec population simulée'!BK132</f>
        <v>71803.4241798454</v>
      </c>
      <c r="IZ32" s="8" t="n">
        <f aca="false">IZ7*'Taux avec population simulée'!BL132</f>
        <v>72079.6537585477</v>
      </c>
      <c r="JA32" s="8" t="n">
        <f aca="false">JA7*'Taux avec population simulée'!BM132</f>
        <v>72281.8611058715</v>
      </c>
      <c r="JB32" s="8" t="n">
        <f aca="false">JB7*'Taux avec population simulée'!BN132</f>
        <v>72276.1957225464</v>
      </c>
      <c r="JC32" s="8" t="n">
        <f aca="false">JC7*'Taux avec population simulée'!BO132</f>
        <v>72852.344230696</v>
      </c>
      <c r="JD32" s="8" t="n">
        <f aca="false">JD7*'Taux avec population simulée'!BP132</f>
        <v>72350.3606291961</v>
      </c>
      <c r="JE32" s="8" t="n">
        <f aca="false">JE7*'Taux avec population simulée'!BQ132</f>
        <v>71014.8299026188</v>
      </c>
      <c r="JF32" s="8" t="n">
        <f aca="false">JF7*'Taux avec population simulée'!BR132</f>
        <v>70388.9994909234</v>
      </c>
      <c r="JG32" s="8" t="n">
        <f aca="false">JG7*'Taux avec population simulée'!BS132</f>
        <v>69990.0436968404</v>
      </c>
      <c r="JH32" s="8" t="n">
        <f aca="false">JH7*'Taux avec population simulée'!BT132</f>
        <v>69658.3564212389</v>
      </c>
      <c r="JI32" s="8" t="n">
        <f aca="false">JI7*'Taux avec population simulée'!BU132</f>
        <v>69883.323853674</v>
      </c>
      <c r="JJ32" s="8" t="n">
        <f aca="false">JJ7*'Taux avec population simulée'!BV132</f>
        <v>70523.7775175996</v>
      </c>
      <c r="JK32" s="8" t="n">
        <f aca="false">JK7*'Taux avec population simulée'!BW132</f>
        <v>70807.1477158043</v>
      </c>
      <c r="JL32" s="8" t="n">
        <f aca="false">JL7*'Taux avec population simulée'!BX132</f>
        <v>69638.9953719371</v>
      </c>
      <c r="JM32" s="8" t="n">
        <f aca="false">JM7*'Taux avec population simulée'!BY132</f>
        <v>69152.1828033408</v>
      </c>
      <c r="JN32" s="8" t="n">
        <f aca="false">JN7*'Taux avec population simulée'!BZ132</f>
        <v>69284.2563081559</v>
      </c>
      <c r="JO32" s="8" t="n">
        <f aca="false">JO7*'Taux avec population simulée'!CA132</f>
        <v>68042.7057465885</v>
      </c>
      <c r="JP32" s="8" t="n">
        <f aca="false">JP7*'Taux avec population simulée'!CB132</f>
        <v>67648.8483178265</v>
      </c>
      <c r="JQ32" s="8" t="n">
        <f aca="false">JQ7*'Taux avec population simulée'!CC132</f>
        <v>67033.3058643638</v>
      </c>
      <c r="JR32" s="8" t="n">
        <f aca="false">JR7*'Taux avec population simulée'!CD132</f>
        <v>66919.5682634174</v>
      </c>
      <c r="JS32" s="8" t="n">
        <f aca="false">JS7*'Taux avec population simulée'!CE132</f>
        <v>66643.3296345116</v>
      </c>
      <c r="JT32" s="8" t="n">
        <f aca="false">JT7*'Taux avec population simulée'!CF132</f>
        <v>66776.2001313977</v>
      </c>
      <c r="JU32" s="8" t="n">
        <f aca="false">JU7*'Taux avec population simulée'!CG132</f>
        <v>66750.4876973721</v>
      </c>
      <c r="JV32" s="8" t="n">
        <f aca="false">JV7*'Taux avec population simulée'!CH132</f>
        <v>67858.8639861274</v>
      </c>
      <c r="JW32" s="8" t="n">
        <f aca="false">JW7*'Taux avec population simulée'!CI132</f>
        <v>67786.3130881666</v>
      </c>
      <c r="JX32" s="8" t="n">
        <f aca="false">JX7*'Taux avec population simulée'!CJ132</f>
        <v>66998.7719463849</v>
      </c>
      <c r="JY32" s="8" t="n">
        <f aca="false">JY7*'Taux avec population simulée'!CK132</f>
        <v>67173.6135757393</v>
      </c>
      <c r="JZ32" s="8" t="n">
        <f aca="false">JZ7*'Taux avec population simulée'!CL132</f>
        <v>66689.3706412156</v>
      </c>
      <c r="KA32" s="8" t="n">
        <f aca="false">KA7*'Taux avec population simulée'!CM132</f>
        <v>66401.4953417575</v>
      </c>
      <c r="KB32" s="8" t="n">
        <f aca="false">KB7*'Taux avec population simulée'!CN132</f>
        <v>65823.6325898833</v>
      </c>
      <c r="KC32" s="8" t="n">
        <f aca="false">KC7*'Taux avec population simulée'!CO132</f>
        <v>65184.9373140313</v>
      </c>
      <c r="KD32" s="8" t="n">
        <f aca="false">KD7*'Taux avec population simulée'!CP132</f>
        <v>64031.7829708909</v>
      </c>
      <c r="KE32" s="8" t="n">
        <f aca="false">KE7*'Taux avec population simulée'!CQ132</f>
        <v>63591.0315213166</v>
      </c>
      <c r="KF32" s="8" t="n">
        <f aca="false">KF7*'Taux avec population simulée'!CR132</f>
        <v>64108.2731863534</v>
      </c>
      <c r="KG32" s="8" t="n">
        <f aca="false">KG7*'Taux avec population simulée'!CS132</f>
        <v>64345.375173852</v>
      </c>
      <c r="KH32" s="8" t="n">
        <f aca="false">KH7*'Taux avec population simulée'!CT132</f>
        <v>63704.5919752268</v>
      </c>
      <c r="KI32" s="8" t="n">
        <f aca="false">KI7*'Taux avec population simulée'!CU132</f>
        <v>63642.4638429803</v>
      </c>
      <c r="KJ32" s="8" t="n">
        <f aca="false">KJ7*'Taux avec population simulée'!CV132</f>
        <v>64861.9272253701</v>
      </c>
      <c r="KK32" s="8" t="n">
        <f aca="false">KK7*'Taux avec population simulée'!CW132</f>
        <v>64853.1287474337</v>
      </c>
      <c r="KL32" s="8" t="n">
        <f aca="false">KL7*'Taux avec population simulée'!CX132</f>
        <v>65242.6242842418</v>
      </c>
      <c r="KM32" s="8" t="n">
        <f aca="false">KM7*'Taux avec population simulée'!CY132</f>
        <v>66404.5434374398</v>
      </c>
      <c r="KN32" s="8" t="n">
        <f aca="false">KN7*'Taux avec population simulée'!CZ132</f>
        <v>66459.1546155875</v>
      </c>
      <c r="KO32" s="8" t="n">
        <f aca="false">KO7*'Taux avec population simulée'!DA132</f>
        <v>67200.4490792458</v>
      </c>
      <c r="KP32" s="8" t="n">
        <f aca="false">KP7*'Taux avec population simulée'!DB132</f>
        <v>66930.9184380455</v>
      </c>
      <c r="KQ32" s="8" t="n">
        <f aca="false">KQ7*'Taux avec population simulée'!DC132</f>
        <v>65740.5143104998</v>
      </c>
      <c r="KR32" s="8" t="n">
        <f aca="false">KR7*'Taux avec population simulée'!DD132</f>
        <v>66513.0996571331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8</v>
      </c>
      <c r="C33" s="0" t="n">
        <v>0.0086771177</v>
      </c>
      <c r="D33" s="0" t="n">
        <v>0.0216611161</v>
      </c>
      <c r="E33" s="0" t="n">
        <v>0.0484533786</v>
      </c>
      <c r="F33" s="0" t="n">
        <v>0.069769006</v>
      </c>
      <c r="G33" s="0" t="n">
        <v>0.0954297705</v>
      </c>
      <c r="H33" s="0" t="n">
        <v>0.117696085</v>
      </c>
      <c r="I33" s="0" t="n">
        <v>0.1023462244</v>
      </c>
      <c r="J33" s="0" t="n">
        <v>0.126628213</v>
      </c>
      <c r="K33" s="0" t="n">
        <v>0.1204760171</v>
      </c>
      <c r="L33" s="0" t="n">
        <v>0.1308953151</v>
      </c>
      <c r="M33" s="0" t="n">
        <v>0.0414844746</v>
      </c>
      <c r="V33" s="0" t="n">
        <v>8</v>
      </c>
      <c r="W33" s="0" t="n">
        <v>0.0014049911</v>
      </c>
      <c r="X33" s="0" t="n">
        <v>0.0103864832</v>
      </c>
      <c r="Y33" s="0" t="n">
        <v>0.0266373134</v>
      </c>
      <c r="Z33" s="0" t="n">
        <v>0.04739918</v>
      </c>
      <c r="AA33" s="0" t="n">
        <v>0.0530085808</v>
      </c>
      <c r="AB33" s="0" t="n">
        <v>0.0627083379</v>
      </c>
      <c r="AC33" s="0" t="n">
        <v>0.0569564765</v>
      </c>
      <c r="AD33" s="0" t="n">
        <v>0.051723073</v>
      </c>
      <c r="AE33" s="0" t="n">
        <v>0.0532509144</v>
      </c>
      <c r="AF33" s="0" t="n">
        <v>0.0274417986</v>
      </c>
      <c r="AG33" s="0" t="n">
        <v>0.0185270412</v>
      </c>
      <c r="AR33" s="12" t="n">
        <v>40</v>
      </c>
      <c r="AS33" s="12" t="n">
        <f aca="false">AS8*'Taux avec population simulée'!B119</f>
        <v>84753.9999681174</v>
      </c>
      <c r="AT33" s="12" t="n">
        <f aca="false">AT8*'Taux avec population simulée'!C119</f>
        <v>77474.366372288</v>
      </c>
      <c r="AU33" s="12" t="n">
        <f aca="false">AU8*'Taux avec population simulée'!D119</f>
        <v>66163.0780907566</v>
      </c>
      <c r="AV33" s="12" t="n">
        <f aca="false">AV8*'Taux avec population simulée'!E119</f>
        <v>61058.6570361026</v>
      </c>
      <c r="AW33" s="12" t="n">
        <f aca="false">AW8*'Taux avec population simulée'!F119</f>
        <v>69500.0998312028</v>
      </c>
      <c r="AX33" s="12" t="n">
        <f aca="false">AX8*'Taux avec population simulée'!G119</f>
        <v>70842.1749293994</v>
      </c>
      <c r="AY33" s="12" t="n">
        <f aca="false">AY8*'Taux avec population simulée'!H119</f>
        <v>70102.9171705236</v>
      </c>
      <c r="AZ33" s="12" t="n">
        <f aca="false">AZ8*'Taux avec population simulée'!I119</f>
        <v>70557.3624150472</v>
      </c>
      <c r="BA33" s="12" t="n">
        <f aca="false">BA8*'Taux avec population simulée'!J119</f>
        <v>69673.4055680929</v>
      </c>
      <c r="BB33" s="12" t="n">
        <f aca="false">BB8*'Taux avec population simulée'!K119</f>
        <v>53693.2500208869</v>
      </c>
      <c r="BC33" s="12" t="n">
        <f aca="false">BC8*'Taux avec population simulée'!L119</f>
        <v>69704.8848997512</v>
      </c>
      <c r="BD33" s="1" t="n">
        <f aca="false">BD8*'Taux avec population simulée'!M119</f>
        <v>71069.7123537555</v>
      </c>
      <c r="BE33" s="12" t="n">
        <f aca="false">BE8*'Taux avec population simulée'!N119</f>
        <v>75677.0892715436</v>
      </c>
      <c r="BF33" s="12" t="n">
        <f aca="false">BF8*'Taux avec population simulée'!O119</f>
        <v>78028.2536343384</v>
      </c>
      <c r="BG33" s="12" t="n">
        <f aca="false">BG8*'Taux avec population simulée'!P119</f>
        <v>77927.2769206655</v>
      </c>
      <c r="BH33" s="12" t="n">
        <f aca="false">BH8*'Taux avec population simulée'!Q119</f>
        <v>79261.9082604166</v>
      </c>
      <c r="BI33" s="12" t="n">
        <f aca="false">BI8*'Taux avec population simulée'!R119</f>
        <v>81121.0258029222</v>
      </c>
      <c r="BJ33" s="12" t="n">
        <f aca="false">BJ8*'Taux avec population simulée'!S119</f>
        <v>81899.5358368478</v>
      </c>
      <c r="BK33" s="12" t="n">
        <f aca="false">BK8*'Taux avec population simulée'!T119</f>
        <v>83235.6296110847</v>
      </c>
      <c r="BL33" s="12" t="n">
        <f aca="false">BL8*'Taux avec population simulée'!U119</f>
        <v>84824.2911924286</v>
      </c>
      <c r="BM33" s="12" t="n">
        <f aca="false">BM8*'Taux avec population simulée'!V119</f>
        <v>84315.145340021</v>
      </c>
      <c r="BN33" s="12" t="n">
        <f aca="false">BN8*'Taux avec population simulée'!W119</f>
        <v>84805.5958843483</v>
      </c>
      <c r="BO33" s="12" t="n">
        <f aca="false">BO8*'Taux avec population simulée'!X119</f>
        <v>85863.7887731521</v>
      </c>
      <c r="BP33" s="12" t="n">
        <f aca="false">BP8*'Taux avec population simulée'!Y119</f>
        <v>86483.2142543536</v>
      </c>
      <c r="BQ33" s="12" t="n">
        <f aca="false">BQ8*'Taux avec population simulée'!Z119</f>
        <v>88588.300160042</v>
      </c>
      <c r="BR33" s="12" t="n">
        <f aca="false">BR8*'Taux avec population simulée'!AA119</f>
        <v>87769.6565249674</v>
      </c>
      <c r="BS33" s="12" t="n">
        <f aca="false">BS8*'Taux avec population simulée'!AB119</f>
        <v>89207.342484609</v>
      </c>
      <c r="BT33" s="12" t="n">
        <f aca="false">BT8*'Taux avec population simulée'!AC119</f>
        <v>89914.137008621</v>
      </c>
      <c r="BU33" s="12" t="n">
        <f aca="false">BU8*'Taux avec population simulée'!AD119</f>
        <v>90282.4671898756</v>
      </c>
      <c r="BV33" s="12" t="n">
        <f aca="false">BV8*'Taux avec population simulée'!AE119</f>
        <v>89982.2927983308</v>
      </c>
      <c r="BW33" s="12" t="n">
        <f aca="false">BW8*'Taux avec population simulée'!AF119</f>
        <v>90274.4283677772</v>
      </c>
      <c r="BX33" s="12" t="n">
        <f aca="false">BX8*'Taux avec population simulée'!AG119</f>
        <v>91447.5808776535</v>
      </c>
      <c r="BY33" s="12" t="n">
        <f aca="false">BY8*'Taux avec population simulée'!AH119</f>
        <v>92714.8195483434</v>
      </c>
      <c r="BZ33" s="12" t="n">
        <f aca="false">BZ8*'Taux avec population simulée'!AI119</f>
        <v>90855.350519525</v>
      </c>
      <c r="CA33" s="12" t="n">
        <f aca="false">CA8*'Taux avec population simulée'!AJ119</f>
        <v>91653.6270399477</v>
      </c>
      <c r="CB33" s="12" t="n">
        <f aca="false">CB8*'Taux avec population simulée'!AK119</f>
        <v>91799.017101573</v>
      </c>
      <c r="CC33" s="12" t="n">
        <f aca="false">CC8*'Taux avec population simulée'!AL119</f>
        <v>91200.5759342992</v>
      </c>
      <c r="CD33" s="12" t="n">
        <f aca="false">CD8*'Taux avec population simulée'!AM119</f>
        <v>91384.7373352147</v>
      </c>
      <c r="CE33" s="12" t="n">
        <f aca="false">CE8*'Taux avec population simulée'!AN119</f>
        <v>90814.0118057674</v>
      </c>
      <c r="CF33" s="12" t="n">
        <f aca="false">CF8*'Taux avec population simulée'!AO119</f>
        <v>90856.5023661184</v>
      </c>
      <c r="CG33" s="12" t="n">
        <f aca="false">CG8*'Taux avec population simulée'!AP119</f>
        <v>93641.1587153529</v>
      </c>
      <c r="CH33" s="12" t="n">
        <f aca="false">CH8*'Taux avec population simulée'!AQ119</f>
        <v>92668.0987856369</v>
      </c>
      <c r="CI33" s="12" t="n">
        <f aca="false">CI8*'Taux avec population simulée'!AR119</f>
        <v>92560.8330621332</v>
      </c>
      <c r="CJ33" s="12" t="n">
        <f aca="false">CJ8*'Taux avec population simulée'!AS119</f>
        <v>91355.9831487961</v>
      </c>
      <c r="CK33" s="12" t="n">
        <f aca="false">CK8*'Taux avec population simulée'!AT119</f>
        <v>91914.0589461476</v>
      </c>
      <c r="CL33" s="12" t="n">
        <f aca="false">CL8*'Taux avec population simulée'!AU119</f>
        <v>93164.8170492286</v>
      </c>
      <c r="CM33" s="12" t="n">
        <f aca="false">CM8*'Taux avec population simulée'!AV119</f>
        <v>92715.5439700611</v>
      </c>
      <c r="CN33" s="12" t="n">
        <f aca="false">CN8*'Taux avec population simulée'!AW119</f>
        <v>92001.9130900652</v>
      </c>
      <c r="CO33" s="12" t="n">
        <f aca="false">CO8*'Taux avec population simulée'!AX119</f>
        <v>93688.5098189155</v>
      </c>
      <c r="CP33" s="12" t="n">
        <f aca="false">CP8*'Taux avec population simulée'!AY119</f>
        <v>95309.362136206</v>
      </c>
      <c r="CQ33" s="12" t="n">
        <f aca="false">CQ8*'Taux avec population simulée'!AZ119</f>
        <v>95365.022822174</v>
      </c>
      <c r="CR33" s="12" t="n">
        <f aca="false">CR8*'Taux avec population simulée'!BA119</f>
        <v>96107.4848140098</v>
      </c>
      <c r="CS33" s="12" t="n">
        <f aca="false">CS8*'Taux avec population simulée'!BB119</f>
        <v>95688.8580055225</v>
      </c>
      <c r="CT33" s="12" t="n">
        <f aca="false">CT8*'Taux avec population simulée'!BC119</f>
        <v>96882.2349246967</v>
      </c>
      <c r="CU33" s="12" t="n">
        <f aca="false">CU8*'Taux avec population simulée'!BD119</f>
        <v>97008.473816489</v>
      </c>
      <c r="CV33" s="12" t="n">
        <f aca="false">CV8*'Taux avec population simulée'!BE119</f>
        <v>96938.6690435664</v>
      </c>
      <c r="CW33" s="12" t="n">
        <f aca="false">CW8*'Taux avec population simulée'!BF119</f>
        <v>96572.5834871719</v>
      </c>
      <c r="CX33" s="12" t="n">
        <f aca="false">CX8*'Taux avec population simulée'!BG119</f>
        <v>99112.9605331737</v>
      </c>
      <c r="CY33" s="12" t="n">
        <f aca="false">CY8*'Taux avec population simulée'!BH119</f>
        <v>99492.1477378128</v>
      </c>
      <c r="CZ33" s="12" t="n">
        <f aca="false">CZ8*'Taux avec population simulée'!BI119</f>
        <v>99508.6009354466</v>
      </c>
      <c r="DA33" s="12" t="n">
        <f aca="false">DA8*'Taux avec population simulée'!BJ119</f>
        <v>98570.775686123</v>
      </c>
      <c r="DB33" s="12" t="n">
        <f aca="false">DB8*'Taux avec population simulée'!BK119</f>
        <v>99988.2142517832</v>
      </c>
      <c r="DC33" s="12" t="n">
        <f aca="false">DC8*'Taux avec population simulée'!BL119</f>
        <v>101476.034366421</v>
      </c>
      <c r="DD33" s="12" t="n">
        <f aca="false">DD8*'Taux avec population simulée'!BM119</f>
        <v>102502.914129095</v>
      </c>
      <c r="DE33" s="12" t="n">
        <f aca="false">DE8*'Taux avec population simulée'!BN119</f>
        <v>100919.127375148</v>
      </c>
      <c r="DF33" s="12" t="n">
        <f aca="false">DF8*'Taux avec population simulée'!BO119</f>
        <v>101624.880171255</v>
      </c>
      <c r="DG33" s="12" t="n">
        <f aca="false">DG8*'Taux avec population simulée'!BP119</f>
        <v>102079.690904935</v>
      </c>
      <c r="DH33" s="12" t="n">
        <f aca="false">DH8*'Taux avec population simulée'!BQ119</f>
        <v>104380.498280848</v>
      </c>
      <c r="DI33" s="12" t="n">
        <f aca="false">DI8*'Taux avec population simulée'!BR119</f>
        <v>104640.784588483</v>
      </c>
      <c r="DJ33" s="12" t="n">
        <f aca="false">DJ8*'Taux avec population simulée'!BS119</f>
        <v>105292.763297081</v>
      </c>
      <c r="DK33" s="12" t="n">
        <f aca="false">DK8*'Taux avec population simulée'!BT119</f>
        <v>105666.997185914</v>
      </c>
      <c r="DL33" s="12" t="n">
        <f aca="false">DL8*'Taux avec population simulée'!BU119</f>
        <v>105938.585989117</v>
      </c>
      <c r="DM33" s="12" t="n">
        <f aca="false">DM8*'Taux avec population simulée'!BV119</f>
        <v>107335.847745855</v>
      </c>
      <c r="DN33" s="12" t="n">
        <f aca="false">DN8*'Taux avec population simulée'!BW119</f>
        <v>109921.856401008</v>
      </c>
      <c r="DO33" s="12" t="n">
        <f aca="false">DO8*'Taux avec population simulée'!BX119</f>
        <v>110533.879584439</v>
      </c>
      <c r="DP33" s="12" t="n">
        <f aca="false">DP8*'Taux avec population simulée'!BY119</f>
        <v>110604.885461863</v>
      </c>
      <c r="DQ33" s="12" t="n">
        <f aca="false">DQ8*'Taux avec population simulée'!BZ119</f>
        <v>113406.953329703</v>
      </c>
      <c r="DR33" s="12" t="n">
        <f aca="false">DR8*'Taux avec population simulée'!CA119</f>
        <v>111831.167484207</v>
      </c>
      <c r="DS33" s="12" t="n">
        <f aca="false">DS8*'Taux avec population simulée'!CB119</f>
        <v>114085.639737379</v>
      </c>
      <c r="DT33" s="12" t="n">
        <f aca="false">DT8*'Taux avec population simulée'!CC119</f>
        <v>114579.246968338</v>
      </c>
      <c r="DU33" s="12" t="n">
        <f aca="false">DU8*'Taux avec population simulée'!CD119</f>
        <v>115236.220378387</v>
      </c>
      <c r="DV33" s="12" t="n">
        <f aca="false">DV8*'Taux avec population simulée'!CE119</f>
        <v>116637.467018206</v>
      </c>
      <c r="DW33" s="12" t="n">
        <f aca="false">DW8*'Taux avec population simulée'!CF119</f>
        <v>117033.076441612</v>
      </c>
      <c r="DX33" s="12" t="n">
        <f aca="false">DX8*'Taux avec population simulée'!CG119</f>
        <v>119046.804258263</v>
      </c>
      <c r="DY33" s="12" t="n">
        <f aca="false">DY8*'Taux avec population simulée'!CH119</f>
        <v>118909.462328838</v>
      </c>
      <c r="DZ33" s="12" t="n">
        <f aca="false">DZ8*'Taux avec population simulée'!CI119</f>
        <v>119353.802262629</v>
      </c>
      <c r="EA33" s="12" t="n">
        <f aca="false">EA8*'Taux avec population simulée'!CJ119</f>
        <v>120369.623543773</v>
      </c>
      <c r="EB33" s="12" t="n">
        <f aca="false">EB8*'Taux avec population simulée'!CK119</f>
        <v>117997.101534959</v>
      </c>
      <c r="EC33" s="12" t="n">
        <f aca="false">EC8*'Taux avec population simulée'!CL119</f>
        <v>117006.978455357</v>
      </c>
      <c r="ED33" s="12" t="n">
        <f aca="false">ED8*'Taux avec population simulée'!CM119</f>
        <v>115282.259888362</v>
      </c>
      <c r="EE33" s="12" t="n">
        <f aca="false">EE8*'Taux avec population simulée'!CN119</f>
        <v>116678.292131248</v>
      </c>
      <c r="EF33" s="12" t="n">
        <f aca="false">EF8*'Taux avec population simulée'!CO119</f>
        <v>117899.592982512</v>
      </c>
      <c r="EG33" s="12" t="n">
        <f aca="false">EG8*'Taux avec population simulée'!CP119</f>
        <v>115390.011269279</v>
      </c>
      <c r="EH33" s="12" t="n">
        <f aca="false">EH8*'Taux avec population simulée'!CQ119</f>
        <v>113492.466732012</v>
      </c>
      <c r="EI33" s="12" t="n">
        <f aca="false">EI8*'Taux avec population simulée'!CR119</f>
        <v>113143.719815143</v>
      </c>
      <c r="EJ33" s="12" t="n">
        <f aca="false">EJ8*'Taux avec population simulée'!CS119</f>
        <v>114095.013805435</v>
      </c>
      <c r="EK33" s="12" t="n">
        <f aca="false">EK8*'Taux avec population simulée'!CT119</f>
        <v>113055.764301354</v>
      </c>
      <c r="EL33" s="12" t="n">
        <f aca="false">EL8*'Taux avec population simulée'!CU119</f>
        <v>114165.494211854</v>
      </c>
      <c r="EM33" s="12" t="n">
        <f aca="false">EM8*'Taux avec population simulée'!CV119</f>
        <v>111554.728542607</v>
      </c>
      <c r="EN33" s="12" t="n">
        <f aca="false">EN8*'Taux avec population simulée'!CW119</f>
        <v>111648.205356191</v>
      </c>
      <c r="EO33" s="12" t="n">
        <f aca="false">EO8*'Taux avec population simulée'!CX119</f>
        <v>111440.936792206</v>
      </c>
      <c r="EP33" s="12" t="n">
        <f aca="false">EP8*'Taux avec population simulée'!CY119</f>
        <v>111208.713817935</v>
      </c>
      <c r="EQ33" s="12" t="n">
        <f aca="false">EQ8*'Taux avec population simulée'!CZ119</f>
        <v>111242.668900474</v>
      </c>
      <c r="ER33" s="12" t="n">
        <f aca="false">ER8*'Taux avec population simulée'!DA119</f>
        <v>111650.798122067</v>
      </c>
      <c r="ES33" s="12" t="n">
        <f aca="false">ES8*'Taux avec population simulée'!DB119</f>
        <v>111476.458151119</v>
      </c>
      <c r="ET33" s="12" t="n">
        <f aca="false">ET8*'Taux avec population simulée'!DC119</f>
        <v>109627.470318908</v>
      </c>
      <c r="EU33" s="12" t="n">
        <f aca="false">EU8*'Taux avec population simulée'!DD119</f>
        <v>109532.737950827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44542.9999775174</v>
      </c>
      <c r="GQ33" s="12" t="n">
        <f aca="false">GQ8*'Taux avec population simulée'!C133</f>
        <v>47712.664865425</v>
      </c>
      <c r="GR33" s="12" t="n">
        <f aca="false">GR8*'Taux avec population simulée'!D133</f>
        <v>39427.7966441461</v>
      </c>
      <c r="GS33" s="12" t="n">
        <f aca="false">GS8*'Taux avec population simulée'!E133</f>
        <v>47048.3528862504</v>
      </c>
      <c r="GT33" s="12" t="n">
        <f aca="false">GT8*'Taux avec population simulée'!F133</f>
        <v>56247.4333013623</v>
      </c>
      <c r="GU33" s="12" t="n">
        <f aca="false">GU8*'Taux avec population simulée'!G133</f>
        <v>55221.9704418904</v>
      </c>
      <c r="GV33" s="12" t="n">
        <f aca="false">GV8*'Taux avec population simulée'!H133</f>
        <v>54036.2372060303</v>
      </c>
      <c r="GW33" s="12" t="n">
        <f aca="false">GW8*'Taux avec population simulée'!I133</f>
        <v>52943.9080200929</v>
      </c>
      <c r="GX33" s="12" t="n">
        <f aca="false">GX8*'Taux avec population simulée'!J133</f>
        <v>52725.5618821734</v>
      </c>
      <c r="GY33" s="12" t="n">
        <f aca="false">GY8*'Taux avec population simulée'!K133</f>
        <v>41541.8771942312</v>
      </c>
      <c r="GZ33" s="12" t="n">
        <f aca="false">GZ8*'Taux avec population simulée'!L133</f>
        <v>42743.0178952233</v>
      </c>
      <c r="HA33" s="1" t="n">
        <f aca="false">HA8*'Taux avec population simulée'!M133</f>
        <v>60196.21718502</v>
      </c>
      <c r="HB33" s="12" t="n">
        <f aca="false">HB8*'Taux avec population simulée'!N133</f>
        <v>56857.8642526914</v>
      </c>
      <c r="HC33" s="12" t="n">
        <f aca="false">HC8*'Taux avec population simulée'!O133</f>
        <v>57531.9036511748</v>
      </c>
      <c r="HD33" s="12" t="n">
        <f aca="false">HD8*'Taux avec population simulée'!P133</f>
        <v>57652.1078763748</v>
      </c>
      <c r="HE33" s="12" t="n">
        <f aca="false">HE8*'Taux avec population simulée'!Q133</f>
        <v>58107.7585690423</v>
      </c>
      <c r="HF33" s="12" t="n">
        <f aca="false">HF8*'Taux avec population simulée'!R133</f>
        <v>59243.4678992857</v>
      </c>
      <c r="HG33" s="12" t="n">
        <f aca="false">HG8*'Taux avec population simulée'!S133</f>
        <v>59858.1174241922</v>
      </c>
      <c r="HH33" s="12" t="n">
        <f aca="false">HH8*'Taux avec population simulée'!T133</f>
        <v>59757.4595826446</v>
      </c>
      <c r="HI33" s="12" t="n">
        <f aca="false">HI8*'Taux avec population simulée'!U133</f>
        <v>59034.9839753452</v>
      </c>
      <c r="HJ33" s="12" t="n">
        <f aca="false">HJ8*'Taux avec population simulée'!V133</f>
        <v>59171.3742640625</v>
      </c>
      <c r="HK33" s="12" t="n">
        <f aca="false">HK8*'Taux avec population simulée'!W133</f>
        <v>60091.7268862892</v>
      </c>
      <c r="HL33" s="12" t="n">
        <f aca="false">HL8*'Taux avec population simulée'!X133</f>
        <v>60731.9660208901</v>
      </c>
      <c r="HM33" s="12" t="n">
        <f aca="false">HM8*'Taux avec population simulée'!Y133</f>
        <v>60936.6671582201</v>
      </c>
      <c r="HN33" s="12" t="n">
        <f aca="false">HN8*'Taux avec population simulée'!Z133</f>
        <v>61868.223268876</v>
      </c>
      <c r="HO33" s="12" t="n">
        <f aca="false">HO8*'Taux avec population simulée'!AA133</f>
        <v>62178.1916654787</v>
      </c>
      <c r="HP33" s="12" t="n">
        <f aca="false">HP8*'Taux avec population simulée'!AB133</f>
        <v>63312.6309906883</v>
      </c>
      <c r="HQ33" s="12" t="n">
        <f aca="false">HQ8*'Taux avec population simulée'!AC133</f>
        <v>63791.8985035432</v>
      </c>
      <c r="HR33" s="12" t="n">
        <f aca="false">HR8*'Taux avec population simulée'!AD133</f>
        <v>63185.9920533397</v>
      </c>
      <c r="HS33" s="12" t="n">
        <f aca="false">HS8*'Taux avec population simulée'!AE133</f>
        <v>63689.6192181889</v>
      </c>
      <c r="HT33" s="12" t="n">
        <f aca="false">HT8*'Taux avec population simulée'!AF133</f>
        <v>64251.6518920402</v>
      </c>
      <c r="HU33" s="12" t="n">
        <f aca="false">HU8*'Taux avec population simulée'!AG133</f>
        <v>64116.5518381901</v>
      </c>
      <c r="HV33" s="12" t="n">
        <f aca="false">HV8*'Taux avec population simulée'!AH133</f>
        <v>64793.41209081</v>
      </c>
      <c r="HW33" s="12" t="n">
        <f aca="false">HW8*'Taux avec population simulée'!AI133</f>
        <v>64507.2004571827</v>
      </c>
      <c r="HX33" s="12" t="n">
        <f aca="false">HX8*'Taux avec population simulée'!AJ133</f>
        <v>64912.192975675</v>
      </c>
      <c r="HY33" s="12" t="n">
        <f aca="false">HY8*'Taux avec population simulée'!AK133</f>
        <v>63658.2621690205</v>
      </c>
      <c r="HZ33" s="12" t="n">
        <f aca="false">HZ8*'Taux avec population simulée'!AL133</f>
        <v>64023.623689352</v>
      </c>
      <c r="IA33" s="12" t="n">
        <f aca="false">IA8*'Taux avec population simulée'!AM133</f>
        <v>64115.1809068726</v>
      </c>
      <c r="IB33" s="12" t="n">
        <f aca="false">IB8*'Taux avec population simulée'!AN133</f>
        <v>64242.0163359745</v>
      </c>
      <c r="IC33" s="12" t="n">
        <f aca="false">IC8*'Taux avec population simulée'!AO133</f>
        <v>64316.5004467706</v>
      </c>
      <c r="ID33" s="12" t="n">
        <f aca="false">ID8*'Taux avec population simulée'!AP133</f>
        <v>63529.8669481592</v>
      </c>
      <c r="IE33" s="12" t="n">
        <f aca="false">IE8*'Taux avec population simulée'!AQ133</f>
        <v>63000.6530957094</v>
      </c>
      <c r="IF33" s="12" t="n">
        <f aca="false">IF8*'Taux avec population simulée'!AR133</f>
        <v>62305.5245834837</v>
      </c>
      <c r="IG33" s="12" t="n">
        <f aca="false">IG8*'Taux avec population simulée'!AS133</f>
        <v>63634.0941852663</v>
      </c>
      <c r="IH33" s="12" t="n">
        <f aca="false">IH8*'Taux avec population simulée'!AT133</f>
        <v>62272.3339065848</v>
      </c>
      <c r="II33" s="12" t="n">
        <f aca="false">II8*'Taux avec population simulée'!AU133</f>
        <v>63207.6854208922</v>
      </c>
      <c r="IJ33" s="12" t="n">
        <f aca="false">IJ8*'Taux avec population simulée'!AV133</f>
        <v>63192.7866826293</v>
      </c>
      <c r="IK33" s="12" t="n">
        <f aca="false">IK8*'Taux avec population simulée'!AW133</f>
        <v>63383.8203673654</v>
      </c>
      <c r="IL33" s="12" t="n">
        <f aca="false">IL8*'Taux avec population simulée'!AX133</f>
        <v>64408.2651359141</v>
      </c>
      <c r="IM33" s="12" t="n">
        <f aca="false">IM8*'Taux avec population simulée'!AY133</f>
        <v>63175.3962021521</v>
      </c>
      <c r="IN33" s="12" t="n">
        <f aca="false">IN8*'Taux avec population simulée'!AZ133</f>
        <v>63387.7632887946</v>
      </c>
      <c r="IO33" s="12" t="n">
        <f aca="false">IO8*'Taux avec population simulée'!BA133</f>
        <v>63345.3778307219</v>
      </c>
      <c r="IP33" s="12" t="n">
        <f aca="false">IP8*'Taux avec population simulée'!BB133</f>
        <v>63524.1595712941</v>
      </c>
      <c r="IQ33" s="12" t="n">
        <f aca="false">IQ8*'Taux avec population simulée'!BC133</f>
        <v>64732.3273626818</v>
      </c>
      <c r="IR33" s="12" t="n">
        <f aca="false">IR8*'Taux avec population simulée'!BD133</f>
        <v>65892.0633142733</v>
      </c>
      <c r="IS33" s="12" t="n">
        <f aca="false">IS8*'Taux avec population simulée'!BE133</f>
        <v>65892.4199493075</v>
      </c>
      <c r="IT33" s="12" t="n">
        <f aca="false">IT8*'Taux avec population simulée'!BF133</f>
        <v>66607.0681352516</v>
      </c>
      <c r="IU33" s="12" t="n">
        <f aca="false">IU8*'Taux avec population simulée'!BG133</f>
        <v>67392.2541237043</v>
      </c>
      <c r="IV33" s="12" t="n">
        <f aca="false">IV8*'Taux avec population simulée'!BH133</f>
        <v>68132.8548345294</v>
      </c>
      <c r="IW33" s="12" t="n">
        <f aca="false">IW8*'Taux avec population simulée'!BI133</f>
        <v>69002.8059184086</v>
      </c>
      <c r="IX33" s="12" t="n">
        <f aca="false">IX8*'Taux avec population simulée'!BJ133</f>
        <v>70696.475631408</v>
      </c>
      <c r="IY33" s="12" t="n">
        <f aca="false">IY8*'Taux avec population simulée'!BK133</f>
        <v>70750.1424380559</v>
      </c>
      <c r="IZ33" s="12" t="n">
        <f aca="false">IZ8*'Taux avec population simulée'!BL133</f>
        <v>71527.3810420722</v>
      </c>
      <c r="JA33" s="12" t="n">
        <f aca="false">JA8*'Taux avec population simulée'!BM133</f>
        <v>71665.1409282969</v>
      </c>
      <c r="JB33" s="12" t="n">
        <f aca="false">JB8*'Taux avec population simulée'!BN133</f>
        <v>72649.1035067139</v>
      </c>
      <c r="JC33" s="12" t="n">
        <f aca="false">JC8*'Taux avec population simulée'!BO133</f>
        <v>71934.5445908897</v>
      </c>
      <c r="JD33" s="12" t="n">
        <f aca="false">JD8*'Taux avec population simulée'!BP133</f>
        <v>72752.3409230515</v>
      </c>
      <c r="JE33" s="12" t="n">
        <f aca="false">JE8*'Taux avec population simulée'!BQ133</f>
        <v>74088.5580805692</v>
      </c>
      <c r="JF33" s="12" t="n">
        <f aca="false">JF8*'Taux avec population simulée'!BR133</f>
        <v>74259.5208362457</v>
      </c>
      <c r="JG33" s="12" t="n">
        <f aca="false">JG8*'Taux avec population simulée'!BS133</f>
        <v>75636.9778477541</v>
      </c>
      <c r="JH33" s="12" t="n">
        <f aca="false">JH8*'Taux avec population simulée'!BT133</f>
        <v>77163.6170112513</v>
      </c>
      <c r="JI33" s="12" t="n">
        <f aca="false">JI8*'Taux avec population simulée'!BU133</f>
        <v>77907.3525113016</v>
      </c>
      <c r="JJ33" s="12" t="n">
        <f aca="false">JJ8*'Taux avec population simulée'!BV133</f>
        <v>77387.242812612</v>
      </c>
      <c r="JK33" s="12" t="n">
        <f aca="false">JK8*'Taux avec population simulée'!BW133</f>
        <v>76394.8796318001</v>
      </c>
      <c r="JL33" s="12" t="n">
        <f aca="false">JL8*'Taux avec population simulée'!BX133</f>
        <v>76341.1182469466</v>
      </c>
      <c r="JM33" s="12" t="n">
        <f aca="false">JM8*'Taux avec population simulée'!BY133</f>
        <v>78399.6907905285</v>
      </c>
      <c r="JN33" s="12" t="n">
        <f aca="false">JN8*'Taux avec population simulée'!BZ133</f>
        <v>77629.7329411328</v>
      </c>
      <c r="JO33" s="12" t="n">
        <f aca="false">JO8*'Taux avec population simulée'!CA133</f>
        <v>77910.1845735226</v>
      </c>
      <c r="JP33" s="12" t="n">
        <f aca="false">JP8*'Taux avec population simulée'!CB133</f>
        <v>77494.3649069826</v>
      </c>
      <c r="JQ33" s="12" t="n">
        <f aca="false">JQ8*'Taux avec population simulée'!CC133</f>
        <v>78159.6117861547</v>
      </c>
      <c r="JR33" s="12" t="n">
        <f aca="false">JR8*'Taux avec population simulée'!CD133</f>
        <v>77985.2964041358</v>
      </c>
      <c r="JS33" s="12" t="n">
        <f aca="false">JS8*'Taux avec population simulée'!CE133</f>
        <v>78246.9145868732</v>
      </c>
      <c r="JT33" s="12" t="n">
        <f aca="false">JT8*'Taux avec population simulée'!CF133</f>
        <v>78197.1955139293</v>
      </c>
      <c r="JU33" s="12" t="n">
        <f aca="false">JU8*'Taux avec population simulée'!CG133</f>
        <v>78344.0019070678</v>
      </c>
      <c r="JV33" s="12" t="n">
        <f aca="false">JV8*'Taux avec population simulée'!CH133</f>
        <v>78216.5548477168</v>
      </c>
      <c r="JW33" s="12" t="n">
        <f aca="false">JW8*'Taux avec population simulée'!CI133</f>
        <v>78695.3329538</v>
      </c>
      <c r="JX33" s="12" t="n">
        <f aca="false">JX8*'Taux avec population simulée'!CJ133</f>
        <v>78150.0723529618</v>
      </c>
      <c r="JY33" s="12" t="n">
        <f aca="false">JY8*'Taux avec population simulée'!CK133</f>
        <v>76574.7419835936</v>
      </c>
      <c r="JZ33" s="12" t="n">
        <f aca="false">JZ8*'Taux avec population simulée'!CL133</f>
        <v>76061.8571503817</v>
      </c>
      <c r="KA33" s="12" t="n">
        <f aca="false">KA8*'Taux avec population simulée'!CM133</f>
        <v>75573.0556472669</v>
      </c>
      <c r="KB33" s="12" t="n">
        <f aca="false">KB8*'Taux avec population simulée'!CN133</f>
        <v>75242.8653716283</v>
      </c>
      <c r="KC33" s="12" t="n">
        <f aca="false">KC8*'Taux avec population simulée'!CO133</f>
        <v>75329.032376802</v>
      </c>
      <c r="KD33" s="12" t="n">
        <f aca="false">KD8*'Taux avec population simulée'!CP133</f>
        <v>76154.9307409134</v>
      </c>
      <c r="KE33" s="12" t="n">
        <f aca="false">KE8*'Taux avec population simulée'!CQ133</f>
        <v>76476.014929775</v>
      </c>
      <c r="KF33" s="12" t="n">
        <f aca="false">KF8*'Taux avec population simulée'!CR133</f>
        <v>75295.8064500141</v>
      </c>
      <c r="KG33" s="12" t="n">
        <f aca="false">KG8*'Taux avec population simulée'!CS133</f>
        <v>74740.1915861074</v>
      </c>
      <c r="KH33" s="12" t="n">
        <f aca="false">KH8*'Taux avec population simulée'!CT133</f>
        <v>75019.2047020038</v>
      </c>
      <c r="KI33" s="12" t="n">
        <f aca="false">KI8*'Taux avec population simulée'!CU133</f>
        <v>73607.1638151674</v>
      </c>
      <c r="KJ33" s="12" t="n">
        <f aca="false">KJ8*'Taux avec population simulée'!CV133</f>
        <v>73100.9592508467</v>
      </c>
      <c r="KK33" s="12" t="n">
        <f aca="false">KK8*'Taux avec population simulée'!CW133</f>
        <v>72578.5607405075</v>
      </c>
      <c r="KL33" s="12" t="n">
        <f aca="false">KL8*'Taux avec population simulée'!CX133</f>
        <v>72380.4595007861</v>
      </c>
      <c r="KM33" s="12" t="n">
        <f aca="false">KM8*'Taux avec population simulée'!CY133</f>
        <v>72099.8346784985</v>
      </c>
      <c r="KN33" s="12" t="n">
        <f aca="false">KN8*'Taux avec population simulée'!CZ133</f>
        <v>72358.2760995007</v>
      </c>
      <c r="KO33" s="12" t="n">
        <f aca="false">KO8*'Taux avec population simulée'!DA133</f>
        <v>72265.2876762543</v>
      </c>
      <c r="KP33" s="12" t="n">
        <f aca="false">KP8*'Taux avec population simulée'!DB133</f>
        <v>73522.9722860559</v>
      </c>
      <c r="KQ33" s="12" t="n">
        <f aca="false">KQ8*'Taux avec population simulée'!DC133</f>
        <v>73600.1991708638</v>
      </c>
      <c r="KR33" s="12" t="n">
        <f aca="false">KR8*'Taux avec population simulée'!DD133</f>
        <v>72814.655820194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9</v>
      </c>
      <c r="C34" s="0" t="n">
        <v>0.0062797298</v>
      </c>
      <c r="D34" s="0" t="n">
        <v>0.0176583979</v>
      </c>
      <c r="E34" s="0" t="n">
        <v>0.0472282835</v>
      </c>
      <c r="F34" s="0" t="n">
        <v>0.0692244562</v>
      </c>
      <c r="G34" s="0" t="n">
        <v>0.0935130075</v>
      </c>
      <c r="H34" s="0" t="n">
        <v>0.0920965727</v>
      </c>
      <c r="I34" s="0" t="n">
        <v>0.0887997902</v>
      </c>
      <c r="J34" s="0" t="n">
        <v>0.1278565352</v>
      </c>
      <c r="K34" s="0" t="n">
        <v>0.1071745927</v>
      </c>
      <c r="L34" s="0" t="n">
        <v>0.0997047215</v>
      </c>
      <c r="M34" s="0" t="n">
        <v>0.0483766614</v>
      </c>
      <c r="V34" s="0" t="n">
        <v>9</v>
      </c>
      <c r="W34" s="0" t="n">
        <v>0.0065454255</v>
      </c>
      <c r="X34" s="0" t="n">
        <v>0.007788074</v>
      </c>
      <c r="Y34" s="0" t="n">
        <v>0.0166969676</v>
      </c>
      <c r="Z34" s="0" t="n">
        <v>0.0407087268</v>
      </c>
      <c r="AA34" s="0" t="n">
        <v>0.0463758173</v>
      </c>
      <c r="AB34" s="0" t="n">
        <v>0.042253864</v>
      </c>
      <c r="AC34" s="0" t="n">
        <v>0.0536918306</v>
      </c>
      <c r="AD34" s="0" t="n">
        <v>0.0508709779</v>
      </c>
      <c r="AE34" s="0" t="n">
        <v>0.035017993</v>
      </c>
      <c r="AF34" s="0" t="n">
        <v>0.0386820999</v>
      </c>
      <c r="AG34" s="0" t="n">
        <v>0.0197093961</v>
      </c>
      <c r="AR34" s="12" t="n">
        <v>45</v>
      </c>
      <c r="AS34" s="4" t="n">
        <f aca="false">AS9*'Taux avec population simulée'!B120</f>
        <v>84347.0000254128</v>
      </c>
      <c r="AT34" s="4" t="n">
        <f aca="false">AT9*'Taux avec population simulée'!C120</f>
        <v>66363.2054436247</v>
      </c>
      <c r="AU34" s="4" t="n">
        <f aca="false">AU9*'Taux avec population simulée'!D120</f>
        <v>74424.3600888041</v>
      </c>
      <c r="AV34" s="4" t="n">
        <f aca="false">AV9*'Taux avec population simulée'!E120</f>
        <v>77495.3804360413</v>
      </c>
      <c r="AW34" s="4" t="n">
        <f aca="false">AW9*'Taux avec population simulée'!F120</f>
        <v>69669.9595740407</v>
      </c>
      <c r="AX34" s="4" t="n">
        <f aca="false">AX9*'Taux avec population simulée'!G120</f>
        <v>67389.4328584262</v>
      </c>
      <c r="AY34" s="4" t="n">
        <f aca="false">AY9*'Taux avec population simulée'!H120</f>
        <v>66753.5188675086</v>
      </c>
      <c r="AZ34" s="4" t="n">
        <f aca="false">AZ9*'Taux avec population simulée'!I120</f>
        <v>64988.119241649</v>
      </c>
      <c r="BA34" s="4" t="n">
        <f aca="false">BA9*'Taux avec population simulée'!J120</f>
        <v>63397.7956386232</v>
      </c>
      <c r="BB34" s="4" t="n">
        <f aca="false">BB9*'Taux avec population simulée'!K120</f>
        <v>72925.8118207472</v>
      </c>
      <c r="BC34" s="4" t="n">
        <f aca="false">BC9*'Taux avec population simulée'!L120</f>
        <v>88601.2217776182</v>
      </c>
      <c r="BD34" s="1" t="n">
        <f aca="false">BD9*'Taux avec population simulée'!M120</f>
        <v>80795.5640158811</v>
      </c>
      <c r="BE34" s="4" t="n">
        <f aca="false">BE9*'Taux avec population simulée'!N120</f>
        <v>82801.3830954092</v>
      </c>
      <c r="BF34" s="4" t="n">
        <f aca="false">BF9*'Taux avec population simulée'!O120</f>
        <v>82641.2268548453</v>
      </c>
      <c r="BG34" s="4" t="n">
        <f aca="false">BG9*'Taux avec population simulée'!P120</f>
        <v>84355.1971832952</v>
      </c>
      <c r="BH34" s="4" t="n">
        <f aca="false">BH9*'Taux avec population simulée'!Q120</f>
        <v>84633.6017134833</v>
      </c>
      <c r="BI34" s="4" t="n">
        <f aca="false">BI9*'Taux avec population simulée'!R120</f>
        <v>85495.630957498</v>
      </c>
      <c r="BJ34" s="4" t="n">
        <f aca="false">BJ9*'Taux avec population simulée'!S120</f>
        <v>85751.3307404865</v>
      </c>
      <c r="BK34" s="4" t="n">
        <f aca="false">BK9*'Taux avec population simulée'!T120</f>
        <v>86481.9653248195</v>
      </c>
      <c r="BL34" s="4" t="n">
        <f aca="false">BL9*'Taux avec population simulée'!U120</f>
        <v>86593.0756968402</v>
      </c>
      <c r="BM34" s="4" t="n">
        <f aca="false">BM9*'Taux avec population simulée'!V120</f>
        <v>86975.8113818793</v>
      </c>
      <c r="BN34" s="4" t="n">
        <f aca="false">BN9*'Taux avec population simulée'!W120</f>
        <v>88386.8451283846</v>
      </c>
      <c r="BO34" s="4" t="n">
        <f aca="false">BO9*'Taux avec population simulée'!X120</f>
        <v>89355.554486119</v>
      </c>
      <c r="BP34" s="4" t="n">
        <f aca="false">BP9*'Taux avec population simulée'!Y120</f>
        <v>90867.11185448</v>
      </c>
      <c r="BQ34" s="4" t="n">
        <f aca="false">BQ9*'Taux avec population simulée'!Z120</f>
        <v>91253.3782745368</v>
      </c>
      <c r="BR34" s="4" t="n">
        <f aca="false">BR9*'Taux avec population simulée'!AA120</f>
        <v>93219.6628419353</v>
      </c>
      <c r="BS34" s="4" t="n">
        <f aca="false">BS9*'Taux avec population simulée'!AB120</f>
        <v>92244.3046966498</v>
      </c>
      <c r="BT34" s="4" t="n">
        <f aca="false">BT9*'Taux avec population simulée'!AC120</f>
        <v>92764.0377246517</v>
      </c>
      <c r="BU34" s="4" t="n">
        <f aca="false">BU9*'Taux avec population simulée'!AD120</f>
        <v>91683.8237731699</v>
      </c>
      <c r="BV34" s="4" t="n">
        <f aca="false">BV9*'Taux avec population simulée'!AE120</f>
        <v>91074.63535907</v>
      </c>
      <c r="BW34" s="4" t="n">
        <f aca="false">BW9*'Taux avec population simulée'!AF120</f>
        <v>91261.0083105948</v>
      </c>
      <c r="BX34" s="4" t="n">
        <f aca="false">BX9*'Taux avec population simulée'!AG120</f>
        <v>89931.7388317449</v>
      </c>
      <c r="BY34" s="4" t="n">
        <f aca="false">BY9*'Taux avec population simulée'!AH120</f>
        <v>90066.5829954182</v>
      </c>
      <c r="BZ34" s="4" t="n">
        <f aca="false">BZ9*'Taux avec population simulée'!AI120</f>
        <v>92726.6278093097</v>
      </c>
      <c r="CA34" s="4" t="n">
        <f aca="false">CA9*'Taux avec population simulée'!AJ120</f>
        <v>92669.7788713948</v>
      </c>
      <c r="CB34" s="4" t="n">
        <f aca="false">CB9*'Taux avec population simulée'!AK120</f>
        <v>94280.2396987945</v>
      </c>
      <c r="CC34" s="4" t="n">
        <f aca="false">CC9*'Taux avec population simulée'!AL120</f>
        <v>96622.0506886333</v>
      </c>
      <c r="CD34" s="4" t="n">
        <f aca="false">CD9*'Taux avec population simulée'!AM120</f>
        <v>97380.9622065014</v>
      </c>
      <c r="CE34" s="4" t="n">
        <f aca="false">CE9*'Taux avec population simulée'!AN120</f>
        <v>99076.3460945324</v>
      </c>
      <c r="CF34" s="4" t="n">
        <f aca="false">CF9*'Taux avec population simulée'!AO120</f>
        <v>100439.811734089</v>
      </c>
      <c r="CG34" s="4" t="n">
        <f aca="false">CG9*'Taux avec population simulée'!AP120</f>
        <v>99936.1790546074</v>
      </c>
      <c r="CH34" s="4" t="n">
        <f aca="false">CH9*'Taux avec population simulée'!AQ120</f>
        <v>100267.202084646</v>
      </c>
      <c r="CI34" s="4" t="n">
        <f aca="false">CI9*'Taux avec population simulée'!AR120</f>
        <v>101565.608225114</v>
      </c>
      <c r="CJ34" s="4" t="n">
        <f aca="false">CJ9*'Taux avec population simulée'!AS120</f>
        <v>102254.54489234</v>
      </c>
      <c r="CK34" s="4" t="n">
        <f aca="false">CK9*'Taux avec population simulée'!AT120</f>
        <v>104854.056348969</v>
      </c>
      <c r="CL34" s="4" t="n">
        <f aca="false">CL9*'Taux avec population simulée'!AU120</f>
        <v>104043.305859122</v>
      </c>
      <c r="CM34" s="4" t="n">
        <f aca="false">CM9*'Taux avec population simulée'!AV120</f>
        <v>105908.562241489</v>
      </c>
      <c r="CN34" s="4" t="n">
        <f aca="false">CN9*'Taux avec population simulée'!AW120</f>
        <v>106816.519939922</v>
      </c>
      <c r="CO34" s="4" t="n">
        <f aca="false">CO9*'Taux avec population simulée'!AX120</f>
        <v>107071.122505921</v>
      </c>
      <c r="CP34" s="4" t="n">
        <f aca="false">CP9*'Taux avec population simulée'!AY120</f>
        <v>106599.645656527</v>
      </c>
      <c r="CQ34" s="4" t="n">
        <f aca="false">CQ9*'Taux avec population simulée'!AZ120</f>
        <v>107016.160279122</v>
      </c>
      <c r="CR34" s="4" t="n">
        <f aca="false">CR9*'Taux avec population simulée'!BA120</f>
        <v>108135.988060401</v>
      </c>
      <c r="CS34" s="4" t="n">
        <f aca="false">CS9*'Taux avec population simulée'!BB120</f>
        <v>109677.864544415</v>
      </c>
      <c r="CT34" s="4" t="n">
        <f aca="false">CT9*'Taux avec population simulée'!BC120</f>
        <v>107163.266798625</v>
      </c>
      <c r="CU34" s="4" t="n">
        <f aca="false">CU9*'Taux avec population simulée'!BD120</f>
        <v>108157.694446095</v>
      </c>
      <c r="CV34" s="4" t="n">
        <f aca="false">CV9*'Taux avec population simulée'!BE120</f>
        <v>108017.094858299</v>
      </c>
      <c r="CW34" s="4" t="n">
        <f aca="false">CW9*'Taux avec population simulée'!BF120</f>
        <v>107303.802684561</v>
      </c>
      <c r="CX34" s="4" t="n">
        <f aca="false">CX9*'Taux avec population simulée'!BG120</f>
        <v>107574.294556849</v>
      </c>
      <c r="CY34" s="4" t="n">
        <f aca="false">CY9*'Taux avec population simulée'!BH120</f>
        <v>106965.879103645</v>
      </c>
      <c r="CZ34" s="4" t="n">
        <f aca="false">CZ9*'Taux avec population simulée'!BI120</f>
        <v>106888.291607004</v>
      </c>
      <c r="DA34" s="4" t="n">
        <f aca="false">DA9*'Taux avec population simulée'!BJ120</f>
        <v>109968.748748143</v>
      </c>
      <c r="DB34" s="4" t="n">
        <f aca="false">DB9*'Taux avec population simulée'!BK120</f>
        <v>108820.724688316</v>
      </c>
      <c r="DC34" s="4" t="n">
        <f aca="false">DC9*'Taux avec population simulée'!BL120</f>
        <v>108705.499140368</v>
      </c>
      <c r="DD34" s="4" t="n">
        <f aca="false">DD9*'Taux avec population simulée'!BM120</f>
        <v>107358.70864985</v>
      </c>
      <c r="DE34" s="4" t="n">
        <f aca="false">DE9*'Taux avec population simulée'!BN120</f>
        <v>107462.15055018</v>
      </c>
      <c r="DF34" s="4" t="n">
        <f aca="false">DF9*'Taux avec population simulée'!BO120</f>
        <v>108491.640837765</v>
      </c>
      <c r="DG34" s="4" t="n">
        <f aca="false">DG9*'Taux avec population simulée'!BP120</f>
        <v>107520.533244346</v>
      </c>
      <c r="DH34" s="4" t="n">
        <f aca="false">DH9*'Taux avec population simulée'!BQ120</f>
        <v>106409.779514354</v>
      </c>
      <c r="DI34" s="4" t="n">
        <f aca="false">DI9*'Taux avec population simulée'!BR120</f>
        <v>107918.632281337</v>
      </c>
      <c r="DJ34" s="4" t="n">
        <f aca="false">DJ9*'Taux avec population simulée'!BS120</f>
        <v>109268.971960619</v>
      </c>
      <c r="DK34" s="4" t="n">
        <f aca="false">DK9*'Taux avec population simulée'!BT120</f>
        <v>108644.544606979</v>
      </c>
      <c r="DL34" s="4" t="n">
        <f aca="false">DL9*'Taux avec population simulée'!BU120</f>
        <v>109128.532801048</v>
      </c>
      <c r="DM34" s="4" t="n">
        <f aca="false">DM9*'Taux avec population simulée'!BV120</f>
        <v>107916.891702346</v>
      </c>
      <c r="DN34" s="4" t="n">
        <f aca="false">DN9*'Taux avec population simulée'!BW120</f>
        <v>108813.264692917</v>
      </c>
      <c r="DO34" s="4" t="n">
        <f aca="false">DO9*'Taux avec population simulée'!BX120</f>
        <v>108789.152086057</v>
      </c>
      <c r="DP34" s="4" t="n">
        <f aca="false">DP9*'Taux avec population simulée'!BY120</f>
        <v>108548.085347023</v>
      </c>
      <c r="DQ34" s="4" t="n">
        <f aca="false">DQ9*'Taux avec population simulée'!BZ120</f>
        <v>107532.862693006</v>
      </c>
      <c r="DR34" s="4" t="n">
        <f aca="false">DR9*'Taux avec population simulée'!CA120</f>
        <v>109863.013768957</v>
      </c>
      <c r="DS34" s="4" t="n">
        <f aca="false">DS9*'Taux avec population simulée'!CB120</f>
        <v>110053.259497998</v>
      </c>
      <c r="DT34" s="4" t="n">
        <f aca="false">DT9*'Taux avec population simulée'!CC120</f>
        <v>109826.251773938</v>
      </c>
      <c r="DU34" s="4" t="n">
        <f aca="false">DU9*'Taux avec population simulée'!CD120</f>
        <v>108534.360620195</v>
      </c>
      <c r="DV34" s="4" t="n">
        <f aca="false">DV9*'Taux avec population simulée'!CE120</f>
        <v>109793.64250314</v>
      </c>
      <c r="DW34" s="4" t="n">
        <f aca="false">DW9*'Taux avec population simulée'!CF120</f>
        <v>111145.319104691</v>
      </c>
      <c r="DX34" s="4" t="n">
        <f aca="false">DX9*'Taux avec population simulée'!CG120</f>
        <v>111741.638327887</v>
      </c>
      <c r="DY34" s="4" t="n">
        <f aca="false">DY9*'Taux avec population simulée'!CH120</f>
        <v>110068.497535002</v>
      </c>
      <c r="DZ34" s="4" t="n">
        <f aca="false">DZ9*'Taux avec population simulée'!CI120</f>
        <v>110782.187682802</v>
      </c>
      <c r="EA34" s="4" t="n">
        <f aca="false">EA9*'Taux avec population simulée'!CJ120</f>
        <v>111418.810447439</v>
      </c>
      <c r="EB34" s="4" t="n">
        <f aca="false">EB9*'Taux avec population simulée'!CK120</f>
        <v>114033.282075009</v>
      </c>
      <c r="EC34" s="4" t="n">
        <f aca="false">EC9*'Taux avec population simulée'!CL120</f>
        <v>114726.505879009</v>
      </c>
      <c r="ED34" s="4" t="n">
        <f aca="false">ED9*'Taux avec population simulée'!CM120</f>
        <v>115553.54230307</v>
      </c>
      <c r="EE34" s="4" t="n">
        <f aca="false">EE9*'Taux avec population simulée'!CN120</f>
        <v>116005.582998268</v>
      </c>
      <c r="EF34" s="4" t="n">
        <f aca="false">EF9*'Taux avec population simulée'!CO120</f>
        <v>116207.30170203</v>
      </c>
      <c r="EG34" s="4" t="n">
        <f aca="false">EG9*'Taux avec population simulée'!CP120</f>
        <v>117727.740231439</v>
      </c>
      <c r="EH34" s="4" t="n">
        <f aca="false">EH9*'Taux avec population simulée'!CQ120</f>
        <v>120742.0314915</v>
      </c>
      <c r="EI34" s="4" t="n">
        <f aca="false">EI9*'Taux avec population simulée'!CR120</f>
        <v>121705.903283117</v>
      </c>
      <c r="EJ34" s="4" t="n">
        <f aca="false">EJ9*'Taux avec population simulée'!CS120</f>
        <v>121414.573387925</v>
      </c>
      <c r="EK34" s="4" t="n">
        <f aca="false">EK9*'Taux avec population simulée'!CT120</f>
        <v>124146.945269598</v>
      </c>
      <c r="EL34" s="4" t="n">
        <f aca="false">EL9*'Taux avec population simulée'!CU120</f>
        <v>122285.600097507</v>
      </c>
      <c r="EM34" s="4" t="n">
        <f aca="false">EM9*'Taux avec population simulée'!CV120</f>
        <v>124699.741974088</v>
      </c>
      <c r="EN34" s="4" t="n">
        <f aca="false">EN9*'Taux avec population simulée'!CW120</f>
        <v>125151.467919208</v>
      </c>
      <c r="EO34" s="4" t="n">
        <f aca="false">EO9*'Taux avec population simulée'!CX120</f>
        <v>125881.705509882</v>
      </c>
      <c r="EP34" s="4" t="n">
        <f aca="false">EP9*'Taux avec population simulée'!CY120</f>
        <v>127541.135747445</v>
      </c>
      <c r="EQ34" s="4" t="n">
        <f aca="false">EQ9*'Taux avec population simulée'!CZ120</f>
        <v>127759.860833213</v>
      </c>
      <c r="ER34" s="4" t="n">
        <f aca="false">ER9*'Taux avec population simulée'!DA120</f>
        <v>130011.496290477</v>
      </c>
      <c r="ES34" s="4" t="n">
        <f aca="false">ES9*'Taux avec population simulée'!DB120</f>
        <v>129724.693095778</v>
      </c>
      <c r="ET34" s="4" t="n">
        <f aca="false">ET9*'Taux avec population simulée'!DC120</f>
        <v>130107.137973037</v>
      </c>
      <c r="EU34" s="4" t="n">
        <f aca="false">EU9*'Taux avec population simulée'!DD120</f>
        <v>131295.426458476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33517.0000082178</v>
      </c>
      <c r="GQ34" s="4" t="n">
        <f aca="false">GQ9*'Taux avec population simulée'!C134</f>
        <v>46245.7137118774</v>
      </c>
      <c r="GR34" s="4" t="n">
        <f aca="false">GR9*'Taux avec population simulée'!D134</f>
        <v>43212.308452698</v>
      </c>
      <c r="GS34" s="4" t="n">
        <f aca="false">GS9*'Taux avec population simulée'!E134</f>
        <v>49559.2936042122</v>
      </c>
      <c r="GT34" s="4" t="n">
        <f aca="false">GT9*'Taux avec population simulée'!F134</f>
        <v>36068.9815500044</v>
      </c>
      <c r="GU34" s="4" t="n">
        <f aca="false">GU9*'Taux avec population simulée'!G134</f>
        <v>38264.7841358542</v>
      </c>
      <c r="GV34" s="4" t="n">
        <f aca="false">GV9*'Taux avec population simulée'!H134</f>
        <v>40529.5982576893</v>
      </c>
      <c r="GW34" s="4" t="n">
        <f aca="false">GW9*'Taux avec population simulée'!I134</f>
        <v>43351.5705677913</v>
      </c>
      <c r="GX34" s="4" t="n">
        <f aca="false">GX9*'Taux avec population simulée'!J134</f>
        <v>45435.6478278612</v>
      </c>
      <c r="GY34" s="4" t="n">
        <f aca="false">GY9*'Taux avec population simulée'!K134</f>
        <v>45467.1523368545</v>
      </c>
      <c r="GZ34" s="4" t="n">
        <f aca="false">GZ9*'Taux avec population simulée'!L134</f>
        <v>51680.459534247</v>
      </c>
      <c r="HA34" s="1" t="n">
        <f aca="false">HA9*'Taux avec population simulée'!M134</f>
        <v>55357.9234604368</v>
      </c>
      <c r="HB34" s="4" t="n">
        <f aca="false">HB9*'Taux avec population simulée'!N134</f>
        <v>50162.0060868698</v>
      </c>
      <c r="HC34" s="4" t="n">
        <f aca="false">HC9*'Taux avec population simulée'!O134</f>
        <v>50737.2429228067</v>
      </c>
      <c r="HD34" s="4" t="n">
        <f aca="false">HD9*'Taux avec population simulée'!P134</f>
        <v>51014.2828528139</v>
      </c>
      <c r="HE34" s="4" t="n">
        <f aca="false">HE9*'Taux avec population simulée'!Q134</f>
        <v>52144.2126860048</v>
      </c>
      <c r="HF34" s="4" t="n">
        <f aca="false">HF9*'Taux avec population simulée'!R134</f>
        <v>52750.4414776742</v>
      </c>
      <c r="HG34" s="4" t="n">
        <f aca="false">HG9*'Taux avec population simulée'!S134</f>
        <v>53297.3730027279</v>
      </c>
      <c r="HH34" s="4" t="n">
        <f aca="false">HH9*'Taux avec population simulée'!T134</f>
        <v>53951.8393229072</v>
      </c>
      <c r="HI34" s="4" t="n">
        <f aca="false">HI9*'Taux avec population simulée'!U134</f>
        <v>55867.1376048999</v>
      </c>
      <c r="HJ34" s="4" t="n">
        <f aca="false">HJ9*'Taux avec population simulée'!V134</f>
        <v>56630.6563815684</v>
      </c>
      <c r="HK34" s="4" t="n">
        <f aca="false">HK9*'Taux avec population simulée'!W134</f>
        <v>57031.8397103137</v>
      </c>
      <c r="HL34" s="4" t="n">
        <f aca="false">HL9*'Taux avec population simulée'!X134</f>
        <v>58330.4008649744</v>
      </c>
      <c r="HM34" s="4" t="n">
        <f aca="false">HM9*'Taux avec population simulée'!Y134</f>
        <v>58352.8558009752</v>
      </c>
      <c r="HN34" s="4" t="n">
        <f aca="false">HN9*'Taux avec population simulée'!Z134</f>
        <v>58580.6468887406</v>
      </c>
      <c r="HO34" s="4" t="n">
        <f aca="false">HO9*'Taux avec population simulée'!AA134</f>
        <v>59103.1301799008</v>
      </c>
      <c r="HP34" s="4" t="n">
        <f aca="false">HP9*'Taux avec population simulée'!AB134</f>
        <v>59459.2342287791</v>
      </c>
      <c r="HQ34" s="4" t="n">
        <f aca="false">HQ9*'Taux avec population simulée'!AC134</f>
        <v>59940.0465597234</v>
      </c>
      <c r="HR34" s="4" t="n">
        <f aca="false">HR9*'Taux avec population simulée'!AD134</f>
        <v>61386.6454835452</v>
      </c>
      <c r="HS34" s="4" t="n">
        <f aca="false">HS9*'Taux avec population simulée'!AE134</f>
        <v>61925.3286608632</v>
      </c>
      <c r="HT34" s="4" t="n">
        <f aca="false">HT9*'Taux avec population simulée'!AF134</f>
        <v>61875.5094652147</v>
      </c>
      <c r="HU34" s="4" t="n">
        <f aca="false">HU9*'Taux avec population simulée'!AG134</f>
        <v>62261.1954154478</v>
      </c>
      <c r="HV34" s="4" t="n">
        <f aca="false">HV9*'Taux avec population simulée'!AH134</f>
        <v>62789.5142519042</v>
      </c>
      <c r="HW34" s="4" t="n">
        <f aca="false">HW9*'Taux avec population simulée'!AI134</f>
        <v>63551.5993764381</v>
      </c>
      <c r="HX34" s="4" t="n">
        <f aca="false">HX9*'Taux avec population simulée'!AJ134</f>
        <v>63402.5171001801</v>
      </c>
      <c r="HY34" s="4" t="n">
        <f aca="false">HY9*'Taux avec population simulée'!AK134</f>
        <v>63713.9956448935</v>
      </c>
      <c r="HZ34" s="4" t="n">
        <f aca="false">HZ9*'Taux avec population simulée'!AL134</f>
        <v>65139.8873417383</v>
      </c>
      <c r="IA34" s="4" t="n">
        <f aca="false">IA9*'Taux avec population simulée'!AM134</f>
        <v>65589.0512847463</v>
      </c>
      <c r="IB34" s="4" t="n">
        <f aca="false">IB9*'Taux avec population simulée'!AN134</f>
        <v>65446.0905914218</v>
      </c>
      <c r="IC34" s="4" t="n">
        <f aca="false">IC9*'Taux avec population simulée'!AO134</f>
        <v>64533.5128086015</v>
      </c>
      <c r="ID34" s="4" t="n">
        <f aca="false">ID9*'Taux avec population simulée'!AP134</f>
        <v>64650.1393587871</v>
      </c>
      <c r="IE34" s="4" t="n">
        <f aca="false">IE9*'Taux avec population simulée'!AQ134</f>
        <v>65510.8042295209</v>
      </c>
      <c r="IF34" s="4" t="n">
        <f aca="false">IF9*'Taux avec population simulée'!AR134</f>
        <v>66229.5719669535</v>
      </c>
      <c r="IG34" s="4" t="n">
        <f aca="false">IG9*'Taux avec population simulée'!AS134</f>
        <v>66297.5587021447</v>
      </c>
      <c r="IH34" s="4" t="n">
        <f aca="false">IH9*'Taux avec population simulée'!AT134</f>
        <v>67262.5970363151</v>
      </c>
      <c r="II34" s="4" t="n">
        <f aca="false">II9*'Taux avec population simulée'!AU134</f>
        <v>67456.752088913</v>
      </c>
      <c r="IJ34" s="4" t="n">
        <f aca="false">IJ9*'Taux avec population simulée'!AV134</f>
        <v>68719.6712980916</v>
      </c>
      <c r="IK34" s="4" t="n">
        <f aca="false">IK9*'Taux avec population simulée'!AW134</f>
        <v>69185.2240580362</v>
      </c>
      <c r="IL34" s="4" t="n">
        <f aca="false">IL9*'Taux avec population simulée'!AX134</f>
        <v>68454.6987962024</v>
      </c>
      <c r="IM34" s="4" t="n">
        <f aca="false">IM9*'Taux avec population simulée'!AY134</f>
        <v>69187.2055394267</v>
      </c>
      <c r="IN34" s="4" t="n">
        <f aca="false">IN9*'Taux avec population simulée'!AZ134</f>
        <v>69871.396122611</v>
      </c>
      <c r="IO34" s="4" t="n">
        <f aca="false">IO9*'Taux avec population simulée'!BA134</f>
        <v>69950.1870101164</v>
      </c>
      <c r="IP34" s="4" t="n">
        <f aca="false">IP9*'Taux avec population simulée'!BB134</f>
        <v>70756.802968991</v>
      </c>
      <c r="IQ34" s="4" t="n">
        <f aca="false">IQ9*'Taux avec population simulée'!BC134</f>
        <v>70385.8846194909</v>
      </c>
      <c r="IR34" s="4" t="n">
        <f aca="false">IR9*'Taux avec population simulée'!BD134</f>
        <v>70953.7840515908</v>
      </c>
      <c r="IS34" s="4" t="n">
        <f aca="false">IS9*'Taux avec population simulée'!BE134</f>
        <v>69659.2614458554</v>
      </c>
      <c r="IT34" s="4" t="n">
        <f aca="false">IT9*'Taux avec population simulée'!BF134</f>
        <v>70078.7745169011</v>
      </c>
      <c r="IU34" s="4" t="n">
        <f aca="false">IU9*'Taux avec population simulée'!BG134</f>
        <v>70335.7796563599</v>
      </c>
      <c r="IV34" s="4" t="n">
        <f aca="false">IV9*'Taux avec population simulée'!BH134</f>
        <v>70527.9207280274</v>
      </c>
      <c r="IW34" s="4" t="n">
        <f aca="false">IW9*'Taux avec population simulée'!BI134</f>
        <v>70598.8957115833</v>
      </c>
      <c r="IX34" s="4" t="n">
        <f aca="false">IX9*'Taux avec population simulée'!BJ134</f>
        <v>69623.397520214</v>
      </c>
      <c r="IY34" s="4" t="n">
        <f aca="false">IY9*'Taux avec population simulée'!BK134</f>
        <v>69059.5171989407</v>
      </c>
      <c r="IZ34" s="4" t="n">
        <f aca="false">IZ9*'Taux avec population simulée'!BL134</f>
        <v>68226.2209813348</v>
      </c>
      <c r="JA34" s="4" t="n">
        <f aca="false">JA9*'Taux avec population simulée'!BM134</f>
        <v>69493.2020286893</v>
      </c>
      <c r="JB34" s="4" t="n">
        <f aca="false">JB9*'Taux avec population simulée'!BN134</f>
        <v>67809.9966585479</v>
      </c>
      <c r="JC34" s="4" t="n">
        <f aca="false">JC9*'Taux avec population simulée'!BO134</f>
        <v>68693.587100144</v>
      </c>
      <c r="JD34" s="4" t="n">
        <f aca="false">JD9*'Taux avec population simulée'!BP134</f>
        <v>68298.919311106</v>
      </c>
      <c r="JE34" s="4" t="n">
        <f aca="false">JE9*'Taux avec population simulée'!BQ134</f>
        <v>68260.6572609497</v>
      </c>
      <c r="JF34" s="4" t="n">
        <f aca="false">JF9*'Taux avec population simulée'!BR134</f>
        <v>68992.8784526151</v>
      </c>
      <c r="JG34" s="4" t="n">
        <f aca="false">JG9*'Taux avec population simulée'!BS134</f>
        <v>67481.5963216897</v>
      </c>
      <c r="JH34" s="4" t="n">
        <f aca="false">JH9*'Taux avec population simulée'!BT134</f>
        <v>67520.3880354057</v>
      </c>
      <c r="JI34" s="4" t="n">
        <f aca="false">JI9*'Taux avec population simulée'!BU134</f>
        <v>67260.5307396135</v>
      </c>
      <c r="JJ34" s="4" t="n">
        <f aca="false">JJ9*'Taux avec population simulée'!BV134</f>
        <v>67016.8906992315</v>
      </c>
      <c r="JK34" s="4" t="n">
        <f aca="false">JK9*'Taux avec population simulée'!BW134</f>
        <v>68091.6758368296</v>
      </c>
      <c r="JL34" s="4" t="n">
        <f aca="false">JL9*'Taux avec population simulée'!BX134</f>
        <v>68776.5219441291</v>
      </c>
      <c r="JM34" s="4" t="n">
        <f aca="false">JM9*'Taux avec population simulée'!BY134</f>
        <v>68682.0077843053</v>
      </c>
      <c r="JN34" s="4" t="n">
        <f aca="false">JN9*'Taux avec population simulée'!BZ134</f>
        <v>69071.4919197728</v>
      </c>
      <c r="JO34" s="4" t="n">
        <f aca="false">JO9*'Taux avec population simulée'!CA134</f>
        <v>69543.1370789576</v>
      </c>
      <c r="JP34" s="4" t="n">
        <f aca="false">JP9*'Taux avec population simulée'!CB134</f>
        <v>70069.7878204861</v>
      </c>
      <c r="JQ34" s="4" t="n">
        <f aca="false">JQ9*'Taux avec population simulée'!CC134</f>
        <v>70647.0740830282</v>
      </c>
      <c r="JR34" s="4" t="n">
        <f aca="false">JR9*'Taux avec population simulée'!CD134</f>
        <v>72086.0857795951</v>
      </c>
      <c r="JS34" s="4" t="n">
        <f aca="false">JS9*'Taux avec population simulée'!CE134</f>
        <v>71765.242257308</v>
      </c>
      <c r="JT34" s="4" t="n">
        <f aca="false">JT9*'Taux avec population simulée'!CF134</f>
        <v>72241.7162399576</v>
      </c>
      <c r="JU34" s="4" t="n">
        <f aca="false">JU9*'Taux avec population simulée'!CG134</f>
        <v>72291.9141691608</v>
      </c>
      <c r="JV34" s="4" t="n">
        <f aca="false">JV9*'Taux avec population simulée'!CH134</f>
        <v>73225.8322112876</v>
      </c>
      <c r="JW34" s="4" t="n">
        <f aca="false">JW9*'Taux avec population simulée'!CI134</f>
        <v>72342.3624158898</v>
      </c>
      <c r="JX34" s="4" t="n">
        <f aca="false">JX9*'Taux avec population simulée'!CJ134</f>
        <v>73055.2063566477</v>
      </c>
      <c r="JY34" s="4" t="n">
        <f aca="false">JY9*'Taux avec population simulée'!CK134</f>
        <v>74422.7033396368</v>
      </c>
      <c r="JZ34" s="4" t="n">
        <f aca="false">JZ9*'Taux avec population simulée'!CL134</f>
        <v>74691.3032914628</v>
      </c>
      <c r="KA34" s="4" t="n">
        <f aca="false">KA9*'Taux avec population simulée'!CM134</f>
        <v>76121.1628991114</v>
      </c>
      <c r="KB34" s="4" t="n">
        <f aca="false">KB9*'Taux avec population simulée'!CN134</f>
        <v>77600.9864039514</v>
      </c>
      <c r="KC34" s="4" t="n">
        <f aca="false">KC9*'Taux avec population simulée'!CO134</f>
        <v>78225.2404289572</v>
      </c>
      <c r="KD34" s="4" t="n">
        <f aca="false">KD9*'Taux avec population simulée'!CP134</f>
        <v>77779.6284042852</v>
      </c>
      <c r="KE34" s="4" t="n">
        <f aca="false">KE9*'Taux avec population simulée'!CQ134</f>
        <v>76820.6895170324</v>
      </c>
      <c r="KF34" s="4" t="n">
        <f aca="false">KF9*'Taux avec population simulée'!CR134</f>
        <v>76760.5125287768</v>
      </c>
      <c r="KG34" s="4" t="n">
        <f aca="false">KG9*'Taux avec population simulée'!CS134</f>
        <v>78785.1839814813</v>
      </c>
      <c r="KH34" s="4" t="n">
        <f aca="false">KH9*'Taux avec population simulée'!CT134</f>
        <v>78166.1297139353</v>
      </c>
      <c r="KI34" s="4" t="n">
        <f aca="false">KI9*'Taux avec population simulée'!CU134</f>
        <v>78583.7353473819</v>
      </c>
      <c r="KJ34" s="4" t="n">
        <f aca="false">KJ9*'Taux avec population simulée'!CV134</f>
        <v>77912.8043212208</v>
      </c>
      <c r="KK34" s="4" t="n">
        <f aca="false">KK9*'Taux avec population simulée'!CW134</f>
        <v>78582.544471937</v>
      </c>
      <c r="KL34" s="4" t="n">
        <f aca="false">KL9*'Taux avec population simulée'!CX134</f>
        <v>78260.0049717387</v>
      </c>
      <c r="KM34" s="4" t="n">
        <f aca="false">KM9*'Taux avec population simulée'!CY134</f>
        <v>78567.3395643024</v>
      </c>
      <c r="KN34" s="4" t="n">
        <f aca="false">KN9*'Taux avec population simulée'!CZ134</f>
        <v>78618.8577741581</v>
      </c>
      <c r="KO34" s="4" t="n">
        <f aca="false">KO9*'Taux avec population simulée'!DA134</f>
        <v>78676.8020523029</v>
      </c>
      <c r="KP34" s="4" t="n">
        <f aca="false">KP9*'Taux avec population simulée'!DB134</f>
        <v>78828.1180840326</v>
      </c>
      <c r="KQ34" s="4" t="n">
        <f aca="false">KQ9*'Taux avec population simulée'!DC134</f>
        <v>79368.2503684212</v>
      </c>
      <c r="KR34" s="4" t="n">
        <f aca="false">KR9*'Taux avec population simulée'!DD134</f>
        <v>79014.2268299018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10</v>
      </c>
      <c r="C35" s="0" t="n">
        <v>0.0045340432</v>
      </c>
      <c r="D35" s="0" t="n">
        <v>0.024552518</v>
      </c>
      <c r="E35" s="0" t="n">
        <v>0.0475792245</v>
      </c>
      <c r="F35" s="0" t="n">
        <v>0.0880534937</v>
      </c>
      <c r="G35" s="0" t="n">
        <v>0.0813130224</v>
      </c>
      <c r="H35" s="0" t="n">
        <v>0.0802056913</v>
      </c>
      <c r="I35" s="0" t="n">
        <v>0.1002479572</v>
      </c>
      <c r="J35" s="0" t="n">
        <v>0.1513177945</v>
      </c>
      <c r="K35" s="0" t="n">
        <v>0.1221242985</v>
      </c>
      <c r="L35" s="0" t="n">
        <v>0.1021773014</v>
      </c>
      <c r="M35" s="0" t="n">
        <v>0.0887386661</v>
      </c>
      <c r="V35" s="0" t="n">
        <v>10</v>
      </c>
      <c r="W35" s="0" t="n">
        <v>0.0051727452</v>
      </c>
      <c r="X35" s="0" t="n">
        <v>0.0078883607</v>
      </c>
      <c r="Y35" s="0" t="n">
        <v>0.0215396142</v>
      </c>
      <c r="Z35" s="0" t="n">
        <v>0.0357735164</v>
      </c>
      <c r="AA35" s="0" t="n">
        <v>0.0458393498</v>
      </c>
      <c r="AB35" s="0" t="n">
        <v>0.0525881434</v>
      </c>
      <c r="AC35" s="0" t="n">
        <v>0.0389709493</v>
      </c>
      <c r="AD35" s="0" t="n">
        <v>0.0581196186</v>
      </c>
      <c r="AE35" s="0" t="n">
        <v>0.0543034307</v>
      </c>
      <c r="AF35" s="0" t="n">
        <v>0.0415852204</v>
      </c>
      <c r="AG35" s="0" t="n">
        <v>0.0116366392</v>
      </c>
      <c r="AR35" s="12" t="n">
        <v>50</v>
      </c>
      <c r="AS35" s="12" t="n">
        <f aca="false">AS10*'Taux avec population simulée'!B121</f>
        <v>76093.9999860118</v>
      </c>
      <c r="AT35" s="12" t="n">
        <f aca="false">AT10*'Taux avec population simulée'!C121</f>
        <v>62468.297968044</v>
      </c>
      <c r="AU35" s="12" t="n">
        <f aca="false">AU10*'Taux avec population simulée'!D121</f>
        <v>69835.171673355</v>
      </c>
      <c r="AV35" s="12" t="n">
        <f aca="false">AV10*'Taux avec population simulée'!E121</f>
        <v>82764.1177650408</v>
      </c>
      <c r="AW35" s="12" t="n">
        <f aca="false">AW10*'Taux avec population simulée'!F121</f>
        <v>75566.6381703</v>
      </c>
      <c r="AX35" s="12" t="n">
        <f aca="false">AX10*'Taux avec population simulée'!G121</f>
        <v>73724.0734503941</v>
      </c>
      <c r="AY35" s="12" t="n">
        <f aca="false">AY10*'Taux avec population simulée'!H121</f>
        <v>70112.0497701439</v>
      </c>
      <c r="AZ35" s="12" t="n">
        <f aca="false">AZ10*'Taux avec population simulée'!I121</f>
        <v>67072.7483208826</v>
      </c>
      <c r="BA35" s="12" t="n">
        <f aca="false">BA10*'Taux avec population simulée'!J121</f>
        <v>64036.9013457091</v>
      </c>
      <c r="BB35" s="12" t="n">
        <f aca="false">BB10*'Taux avec population simulée'!K121</f>
        <v>79862.9055453285</v>
      </c>
      <c r="BC35" s="12" t="n">
        <f aca="false">BC10*'Taux avec population simulée'!L121</f>
        <v>62821.6236440515</v>
      </c>
      <c r="BD35" s="1" t="n">
        <f aca="false">BD10*'Taux avec population simulée'!M121</f>
        <v>76691.1814182311</v>
      </c>
      <c r="BE35" s="12" t="n">
        <f aca="false">BE10*'Taux avec population simulée'!N121</f>
        <v>78377.8880625128</v>
      </c>
      <c r="BF35" s="12" t="n">
        <f aca="false">BF10*'Taux avec population simulée'!O121</f>
        <v>79357.2963396496</v>
      </c>
      <c r="BG35" s="12" t="n">
        <f aca="false">BG10*'Taux avec population simulée'!P121</f>
        <v>79885.0680945237</v>
      </c>
      <c r="BH35" s="12" t="n">
        <f aca="false">BH10*'Taux avec population simulée'!Q121</f>
        <v>80604.6935071023</v>
      </c>
      <c r="BI35" s="12" t="n">
        <f aca="false">BI10*'Taux avec population simulée'!R121</f>
        <v>80578.0308012272</v>
      </c>
      <c r="BJ35" s="12" t="n">
        <f aca="false">BJ10*'Taux avec population simulée'!S121</f>
        <v>80104.3615591839</v>
      </c>
      <c r="BK35" s="12" t="n">
        <f aca="false">BK10*'Taux avec population simulée'!T121</f>
        <v>80437.6831918458</v>
      </c>
      <c r="BL35" s="12" t="n">
        <f aca="false">BL10*'Taux avec population simulée'!U121</f>
        <v>80706.0975881289</v>
      </c>
      <c r="BM35" s="12" t="n">
        <f aca="false">BM10*'Taux avec population simulée'!V121</f>
        <v>79483.664457716</v>
      </c>
      <c r="BN35" s="12" t="n">
        <f aca="false">BN10*'Taux avec population simulée'!W121</f>
        <v>79823.524633588</v>
      </c>
      <c r="BO35" s="12" t="n">
        <f aca="false">BO10*'Taux avec population simulée'!X121</f>
        <v>77920.2863863662</v>
      </c>
      <c r="BP35" s="12" t="n">
        <f aca="false">BP10*'Taux avec population simulée'!Y121</f>
        <v>76866.6819966141</v>
      </c>
      <c r="BQ35" s="12" t="n">
        <f aca="false">BQ10*'Taux avec population simulée'!Z121</f>
        <v>78309.9800075713</v>
      </c>
      <c r="BR35" s="12" t="n">
        <f aca="false">BR10*'Taux avec population simulée'!AA121</f>
        <v>78024.7384976703</v>
      </c>
      <c r="BS35" s="12" t="n">
        <f aca="false">BS10*'Taux avec population simulée'!AB121</f>
        <v>79778.2095238068</v>
      </c>
      <c r="BT35" s="12" t="n">
        <f aca="false">BT10*'Taux avec population simulée'!AC121</f>
        <v>80410.9586185185</v>
      </c>
      <c r="BU35" s="12" t="n">
        <f aca="false">BU10*'Taux avec population simulée'!AD121</f>
        <v>81383.747501187</v>
      </c>
      <c r="BV35" s="12" t="n">
        <f aca="false">BV10*'Taux avec population simulée'!AE121</f>
        <v>84331.9634944401</v>
      </c>
      <c r="BW35" s="12" t="n">
        <f aca="false">BW10*'Taux avec population simulée'!AF121</f>
        <v>85905.3145733498</v>
      </c>
      <c r="BX35" s="12" t="n">
        <f aca="false">BX10*'Taux avec population simulée'!AG121</f>
        <v>88063.9057571891</v>
      </c>
      <c r="BY35" s="12" t="n">
        <f aca="false">BY10*'Taux avec population simulée'!AH121</f>
        <v>89307.6445472716</v>
      </c>
      <c r="BZ35" s="12" t="n">
        <f aca="false">BZ10*'Taux avec population simulée'!AI121</f>
        <v>89360.8805450014</v>
      </c>
      <c r="CA35" s="12" t="n">
        <f aca="false">CA10*'Taux avec population simulée'!AJ121</f>
        <v>90961.7981651797</v>
      </c>
      <c r="CB35" s="12" t="n">
        <f aca="false">CB10*'Taux avec population simulée'!AK121</f>
        <v>91147.4198580245</v>
      </c>
      <c r="CC35" s="12" t="n">
        <f aca="false">CC10*'Taux avec population simulée'!AL121</f>
        <v>91854.2154631948</v>
      </c>
      <c r="CD35" s="12" t="n">
        <f aca="false">CD10*'Taux avec population simulée'!AM121</f>
        <v>92252.3116034103</v>
      </c>
      <c r="CE35" s="12" t="n">
        <f aca="false">CE10*'Taux avec population simulée'!AN121</f>
        <v>93102.6293791295</v>
      </c>
      <c r="CF35" s="12" t="n">
        <f aca="false">CF10*'Taux avec population simulée'!AO121</f>
        <v>93053.7469469911</v>
      </c>
      <c r="CG35" s="12" t="n">
        <f aca="false">CG10*'Taux avec population simulée'!AP121</f>
        <v>93617.8983475557</v>
      </c>
      <c r="CH35" s="12" t="n">
        <f aca="false">CH10*'Taux avec population simulée'!AQ121</f>
        <v>95195.7368360669</v>
      </c>
      <c r="CI35" s="12" t="n">
        <f aca="false">CI10*'Taux avec population simulée'!AR121</f>
        <v>96262.4656298001</v>
      </c>
      <c r="CJ35" s="12" t="n">
        <f aca="false">CJ10*'Taux avec population simulée'!AS121</f>
        <v>97895.8246221781</v>
      </c>
      <c r="CK35" s="12" t="n">
        <f aca="false">CK10*'Taux avec population simulée'!AT121</f>
        <v>98795.1787398732</v>
      </c>
      <c r="CL35" s="12" t="n">
        <f aca="false">CL10*'Taux avec population simulée'!AU121</f>
        <v>100805.387658742</v>
      </c>
      <c r="CM35" s="12" t="n">
        <f aca="false">CM10*'Taux avec population simulée'!AV121</f>
        <v>99447.615700306</v>
      </c>
      <c r="CN35" s="12" t="n">
        <f aca="false">CN10*'Taux avec population simulée'!AW121</f>
        <v>99705.3042339237</v>
      </c>
      <c r="CO35" s="12" t="n">
        <f aca="false">CO10*'Taux avec population simulée'!AX121</f>
        <v>98414.2072528027</v>
      </c>
      <c r="CP35" s="12" t="n">
        <f aca="false">CP10*'Taux avec population simulée'!AY121</f>
        <v>97502.159564204</v>
      </c>
      <c r="CQ35" s="12" t="n">
        <f aca="false">CQ10*'Taux avec population simulée'!AZ121</f>
        <v>97581.8953435192</v>
      </c>
      <c r="CR35" s="12" t="n">
        <f aca="false">CR10*'Taux avec population simulée'!BA121</f>
        <v>96046.7395912766</v>
      </c>
      <c r="CS35" s="12" t="n">
        <f aca="false">CS10*'Taux avec population simulée'!BB121</f>
        <v>96315.8901662718</v>
      </c>
      <c r="CT35" s="12" t="n">
        <f aca="false">CT10*'Taux avec population simulée'!BC121</f>
        <v>99176.3840213121</v>
      </c>
      <c r="CU35" s="12" t="n">
        <f aca="false">CU10*'Taux avec population simulée'!BD121</f>
        <v>99370.5957907696</v>
      </c>
      <c r="CV35" s="12" t="n">
        <f aca="false">CV10*'Taux avec population simulée'!BE121</f>
        <v>100604.606838791</v>
      </c>
      <c r="CW35" s="12" t="n">
        <f aca="false">CW10*'Taux avec population simulée'!BF121</f>
        <v>102837.675373182</v>
      </c>
      <c r="CX35" s="12" t="n">
        <f aca="false">CX10*'Taux avec population simulée'!BG121</f>
        <v>103262.331678694</v>
      </c>
      <c r="CY35" s="12" t="n">
        <f aca="false">CY10*'Taux avec population simulée'!BH121</f>
        <v>104968.463138561</v>
      </c>
      <c r="CZ35" s="12" t="n">
        <f aca="false">CZ10*'Taux avec population simulée'!BI121</f>
        <v>106600.745652598</v>
      </c>
      <c r="DA35" s="12" t="n">
        <f aca="false">DA10*'Taux avec population simulée'!BJ121</f>
        <v>105815.525212234</v>
      </c>
      <c r="DB35" s="12" t="n">
        <f aca="false">DB10*'Taux avec population simulée'!BK121</f>
        <v>106326.999573987</v>
      </c>
      <c r="DC35" s="12" t="n">
        <f aca="false">DC10*'Taux avec population simulée'!BL121</f>
        <v>107737.51928961</v>
      </c>
      <c r="DD35" s="12" t="n">
        <f aca="false">DD10*'Taux avec population simulée'!BM121</f>
        <v>108239.312157621</v>
      </c>
      <c r="DE35" s="12" t="n">
        <f aca="false">DE10*'Taux avec population simulée'!BN121</f>
        <v>110319.494776223</v>
      </c>
      <c r="DF35" s="12" t="n">
        <f aca="false">DF10*'Taux avec population simulée'!BO121</f>
        <v>109041.290254874</v>
      </c>
      <c r="DG35" s="12" t="n">
        <f aca="false">DG10*'Taux avec population simulée'!BP121</f>
        <v>110871.772203493</v>
      </c>
      <c r="DH35" s="12" t="n">
        <f aca="false">DH10*'Taux avec population simulée'!BQ121</f>
        <v>111291.176091773</v>
      </c>
      <c r="DI35" s="12" t="n">
        <f aca="false">DI10*'Taux avec population simulée'!BR121</f>
        <v>111018.819675548</v>
      </c>
      <c r="DJ35" s="12" t="n">
        <f aca="false">DJ10*'Taux avec population simulée'!BS121</f>
        <v>110545.402732914</v>
      </c>
      <c r="DK35" s="12" t="n">
        <f aca="false">DK10*'Taux avec population simulée'!BT121</f>
        <v>110735.877594061</v>
      </c>
      <c r="DL35" s="12" t="n">
        <f aca="false">DL10*'Taux avec population simulée'!BU121</f>
        <v>111392.846453355</v>
      </c>
      <c r="DM35" s="12" t="n">
        <f aca="false">DM10*'Taux avec population simulée'!BV121</f>
        <v>112492.731786618</v>
      </c>
      <c r="DN35" s="12" t="n">
        <f aca="false">DN10*'Taux avec population simulée'!BW121</f>
        <v>109467.414330005</v>
      </c>
      <c r="DO35" s="12" t="n">
        <f aca="false">DO10*'Taux avec population simulée'!BX121</f>
        <v>110225.320112654</v>
      </c>
      <c r="DP35" s="12" t="n">
        <f aca="false">DP10*'Taux avec population simulée'!BY121</f>
        <v>109942.602825197</v>
      </c>
      <c r="DQ35" s="12" t="n">
        <f aca="false">DQ10*'Taux avec population simulée'!BZ121</f>
        <v>109335.645967123</v>
      </c>
      <c r="DR35" s="12" t="n">
        <f aca="false">DR10*'Taux avec population simulée'!CA121</f>
        <v>109371.757063072</v>
      </c>
      <c r="DS35" s="12" t="n">
        <f aca="false">DS10*'Taux avec population simulée'!CB121</f>
        <v>108275.553029053</v>
      </c>
      <c r="DT35" s="12" t="n">
        <f aca="false">DT10*'Taux avec population simulée'!CC121</f>
        <v>107860.006403757</v>
      </c>
      <c r="DU35" s="12" t="n">
        <f aca="false">DU10*'Taux avec population simulée'!CD121</f>
        <v>110372.284497289</v>
      </c>
      <c r="DV35" s="12" t="n">
        <f aca="false">DV10*'Taux avec population simulée'!CE121</f>
        <v>108682.591858162</v>
      </c>
      <c r="DW35" s="12" t="n">
        <f aca="false">DW10*'Taux avec population simulée'!CF121</f>
        <v>108093.355527348</v>
      </c>
      <c r="DX35" s="12" t="n">
        <f aca="false">DX10*'Taux avec population simulée'!CG121</f>
        <v>106133.213569493</v>
      </c>
      <c r="DY35" s="12" t="n">
        <f aca="false">DY10*'Taux avec population simulée'!CH121</f>
        <v>106158.621207161</v>
      </c>
      <c r="DZ35" s="12" t="n">
        <f aca="false">DZ10*'Taux avec population simulée'!CI121</f>
        <v>107493.050454275</v>
      </c>
      <c r="EA35" s="12" t="n">
        <f aca="false">EA10*'Taux avec population simulée'!CJ121</f>
        <v>106580.233889118</v>
      </c>
      <c r="EB35" s="12" t="n">
        <f aca="false">EB10*'Taux avec population simulée'!CK121</f>
        <v>105641.059748269</v>
      </c>
      <c r="EC35" s="12" t="n">
        <f aca="false">EC10*'Taux avec population simulée'!CL121</f>
        <v>106669.581870552</v>
      </c>
      <c r="ED35" s="12" t="n">
        <f aca="false">ED10*'Taux avec population simulée'!CM121</f>
        <v>107903.720801782</v>
      </c>
      <c r="EE35" s="12" t="n">
        <f aca="false">EE10*'Taux avec population simulée'!CN121</f>
        <v>107215.658607081</v>
      </c>
      <c r="EF35" s="12" t="n">
        <f aca="false">EF10*'Taux avec population simulée'!CO121</f>
        <v>107924.435055652</v>
      </c>
      <c r="EG35" s="12" t="n">
        <f aca="false">EG10*'Taux avec population simulée'!CP121</f>
        <v>106853.766072083</v>
      </c>
      <c r="EH35" s="12" t="n">
        <f aca="false">EH10*'Taux avec population simulée'!CQ121</f>
        <v>107583.566757615</v>
      </c>
      <c r="EI35" s="12" t="n">
        <f aca="false">EI10*'Taux avec population simulée'!CR121</f>
        <v>106767.256767834</v>
      </c>
      <c r="EJ35" s="12" t="n">
        <f aca="false">EJ10*'Taux avec population simulée'!CS121</f>
        <v>106854.935907603</v>
      </c>
      <c r="EK35" s="12" t="n">
        <f aca="false">EK10*'Taux avec population simulée'!CT121</f>
        <v>105774.321287731</v>
      </c>
      <c r="EL35" s="12" t="n">
        <f aca="false">EL10*'Taux avec population simulée'!CU121</f>
        <v>108420.309970671</v>
      </c>
      <c r="EM35" s="12" t="n">
        <f aca="false">EM10*'Taux avec population simulée'!CV121</f>
        <v>108514.607569731</v>
      </c>
      <c r="EN35" s="12" t="n">
        <f aca="false">EN10*'Taux avec population simulée'!CW121</f>
        <v>108058.225710104</v>
      </c>
      <c r="EO35" s="12" t="n">
        <f aca="false">EO10*'Taux avec population simulée'!CX121</f>
        <v>106770.020186858</v>
      </c>
      <c r="EP35" s="12" t="n">
        <f aca="false">EP10*'Taux avec population simulée'!CY121</f>
        <v>108114.682673332</v>
      </c>
      <c r="EQ35" s="12" t="n">
        <f aca="false">EQ10*'Taux avec population simulée'!CZ121</f>
        <v>109617.232692503</v>
      </c>
      <c r="ER35" s="12" t="n">
        <f aca="false">ER10*'Taux avec population simulée'!DA121</f>
        <v>110514.207980411</v>
      </c>
      <c r="ES35" s="12" t="n">
        <f aca="false">ES10*'Taux avec population simulée'!DB121</f>
        <v>108741.531212012</v>
      </c>
      <c r="ET35" s="12" t="n">
        <f aca="false">ET10*'Taux avec population simulée'!DC121</f>
        <v>109737.600465672</v>
      </c>
      <c r="EU35" s="12" t="n">
        <f aca="false">EU10*'Taux avec population simulée'!DD121</f>
        <v>110321.738245215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33852.999996048</v>
      </c>
      <c r="GQ35" s="12" t="n">
        <f aca="false">GQ10*'Taux avec population simulée'!C135</f>
        <v>31917.3452794749</v>
      </c>
      <c r="GR35" s="12" t="n">
        <f aca="false">GR10*'Taux avec population simulée'!D135</f>
        <v>40287.6473552728</v>
      </c>
      <c r="GS35" s="12" t="n">
        <f aca="false">GS10*'Taux avec population simulée'!E135</f>
        <v>28702.150589949</v>
      </c>
      <c r="GT35" s="12" t="n">
        <f aca="false">GT10*'Taux avec population simulée'!F135</f>
        <v>27256.8032223009</v>
      </c>
      <c r="GU35" s="12" t="n">
        <f aca="false">GU10*'Taux avec population simulée'!G135</f>
        <v>28002.2845887184</v>
      </c>
      <c r="GV35" s="12" t="n">
        <f aca="false">GV10*'Taux avec population simulée'!H135</f>
        <v>28240.0089728784</v>
      </c>
      <c r="GW35" s="12" t="n">
        <f aca="false">GW10*'Taux avec population simulée'!I135</f>
        <v>28970.2399881898</v>
      </c>
      <c r="GX35" s="12" t="n">
        <f aca="false">GX10*'Taux avec population simulée'!J135</f>
        <v>29902.87331176</v>
      </c>
      <c r="GY35" s="12" t="n">
        <f aca="false">GY10*'Taux avec population simulée'!K135</f>
        <v>33437.9256452353</v>
      </c>
      <c r="GZ35" s="12" t="n">
        <f aca="false">GZ10*'Taux avec population simulée'!L135</f>
        <v>29034.79201932</v>
      </c>
      <c r="HA35" s="1" t="n">
        <f aca="false">HA10*'Taux avec population simulée'!M135</f>
        <v>40352.1720001848</v>
      </c>
      <c r="HB35" s="12" t="n">
        <f aca="false">HB10*'Taux avec population simulée'!N135</f>
        <v>40663.5673480416</v>
      </c>
      <c r="HC35" s="12" t="n">
        <f aca="false">HC10*'Taux avec population simulée'!O135</f>
        <v>41303.2000381399</v>
      </c>
      <c r="HD35" s="12" t="n">
        <f aca="false">HD10*'Taux avec population simulée'!P135</f>
        <v>42129.6501622894</v>
      </c>
      <c r="HE35" s="12" t="n">
        <f aca="false">HE10*'Taux avec population simulée'!Q135</f>
        <v>43251.3053814579</v>
      </c>
      <c r="HF35" s="12" t="n">
        <f aca="false">HF10*'Taux avec population simulée'!R135</f>
        <v>43015.677979966</v>
      </c>
      <c r="HG35" s="12" t="n">
        <f aca="false">HG10*'Taux avec population simulée'!S135</f>
        <v>43727.5533140464</v>
      </c>
      <c r="HH35" s="12" t="n">
        <f aca="false">HH10*'Taux avec population simulée'!T135</f>
        <v>44632.9279866213</v>
      </c>
      <c r="HI35" s="12" t="n">
        <f aca="false">HI10*'Taux avec population simulée'!U135</f>
        <v>44404.9375776194</v>
      </c>
      <c r="HJ35" s="12" t="n">
        <f aca="false">HJ10*'Taux avec population simulée'!V135</f>
        <v>45458.1896945806</v>
      </c>
      <c r="HK35" s="12" t="n">
        <f aca="false">HK10*'Taux avec population simulée'!W135</f>
        <v>46378.3541472324</v>
      </c>
      <c r="HL35" s="12" t="n">
        <f aca="false">HL10*'Taux avec population simulée'!X135</f>
        <v>46991.9951050916</v>
      </c>
      <c r="HM35" s="12" t="n">
        <f aca="false">HM10*'Taux avec population simulée'!Y135</f>
        <v>47631.42845657</v>
      </c>
      <c r="HN35" s="12" t="n">
        <f aca="false">HN10*'Taux avec population simulée'!Z135</f>
        <v>48891.5790321032</v>
      </c>
      <c r="HO35" s="12" t="n">
        <f aca="false">HO10*'Taux avec population simulée'!AA135</f>
        <v>49058.7253732158</v>
      </c>
      <c r="HP35" s="12" t="n">
        <f aca="false">HP10*'Taux avec population simulée'!AB135</f>
        <v>49301.8146547878</v>
      </c>
      <c r="HQ35" s="12" t="n">
        <f aca="false">HQ10*'Taux avec population simulée'!AC135</f>
        <v>50255.8756836435</v>
      </c>
      <c r="HR35" s="12" t="n">
        <f aca="false">HR10*'Taux avec population simulée'!AD135</f>
        <v>50312.058888044</v>
      </c>
      <c r="HS35" s="12" t="n">
        <f aca="false">HS10*'Taux avec population simulée'!AE135</f>
        <v>51414.90240472</v>
      </c>
      <c r="HT35" s="12" t="n">
        <f aca="false">HT10*'Taux avec population simulée'!AF135</f>
        <v>52278.7912523881</v>
      </c>
      <c r="HU35" s="12" t="n">
        <f aca="false">HU10*'Taux avec population simulée'!AG135</f>
        <v>52206.4650871853</v>
      </c>
      <c r="HV35" s="12" t="n">
        <f aca="false">HV10*'Taux avec population simulée'!AH135</f>
        <v>52632.9719841195</v>
      </c>
      <c r="HW35" s="12" t="n">
        <f aca="false">HW10*'Taux avec population simulée'!AI135</f>
        <v>53216.1726367471</v>
      </c>
      <c r="HX35" s="12" t="n">
        <f aca="false">HX10*'Taux avec population simulée'!AJ135</f>
        <v>53274.4732534966</v>
      </c>
      <c r="HY35" s="12" t="n">
        <f aca="false">HY10*'Taux avec population simulée'!AK135</f>
        <v>54543.427856349</v>
      </c>
      <c r="HZ35" s="12" t="n">
        <f aca="false">HZ10*'Taux avec population simulée'!AL135</f>
        <v>55174.2826553569</v>
      </c>
      <c r="IA35" s="12" t="n">
        <f aca="false">IA10*'Taux avec population simulée'!AM135</f>
        <v>55815.044767675</v>
      </c>
      <c r="IB35" s="12" t="n">
        <f aca="false">IB10*'Taux avec population simulée'!AN135</f>
        <v>56362.3632826759</v>
      </c>
      <c r="IC35" s="12" t="n">
        <f aca="false">IC10*'Taux avec population simulée'!AO135</f>
        <v>58246.0611235111</v>
      </c>
      <c r="ID35" s="12" t="n">
        <f aca="false">ID10*'Taux avec population simulée'!AP135</f>
        <v>58968.8970077157</v>
      </c>
      <c r="IE35" s="12" t="n">
        <f aca="false">IE10*'Taux avec population simulée'!AQ135</f>
        <v>59477.0813987231</v>
      </c>
      <c r="IF35" s="12" t="n">
        <f aca="false">IF10*'Taux avec population simulée'!AR135</f>
        <v>60728.7284068833</v>
      </c>
      <c r="IG35" s="12" t="n">
        <f aca="false">IG10*'Taux avec population simulée'!AS135</f>
        <v>60783.7176589986</v>
      </c>
      <c r="IH35" s="12" t="n">
        <f aca="false">IH10*'Taux avec population simulée'!AT135</f>
        <v>60747.3551118057</v>
      </c>
      <c r="II35" s="12" t="n">
        <f aca="false">II10*'Taux avec population simulée'!AU135</f>
        <v>61163.4000561929</v>
      </c>
      <c r="IJ35" s="12" t="n">
        <f aca="false">IJ10*'Taux avec population simulée'!AV135</f>
        <v>61501.2562947517</v>
      </c>
      <c r="IK35" s="12" t="n">
        <f aca="false">IK10*'Taux avec population simulée'!AW135</f>
        <v>61824.9123223776</v>
      </c>
      <c r="IL35" s="12" t="n">
        <f aca="false">IL10*'Taux avec population simulée'!AX135</f>
        <v>63202.74791043</v>
      </c>
      <c r="IM35" s="12" t="n">
        <f aca="false">IM10*'Taux avec population simulée'!AY135</f>
        <v>63765.2422664085</v>
      </c>
      <c r="IN35" s="12" t="n">
        <f aca="false">IN10*'Taux avec population simulée'!AZ135</f>
        <v>63570.5935260006</v>
      </c>
      <c r="IO35" s="12" t="n">
        <f aca="false">IO10*'Taux avec population simulée'!BA135</f>
        <v>64209.6733723637</v>
      </c>
      <c r="IP35" s="12" t="n">
        <f aca="false">IP10*'Taux avec population simulée'!BB135</f>
        <v>64851.7194810704</v>
      </c>
      <c r="IQ35" s="12" t="n">
        <f aca="false">IQ10*'Taux avec population simulée'!BC135</f>
        <v>65509.9110189538</v>
      </c>
      <c r="IR35" s="12" t="n">
        <f aca="false">IR10*'Taux avec population simulée'!BD135</f>
        <v>65673.0361453345</v>
      </c>
      <c r="IS35" s="12" t="n">
        <f aca="false">IS10*'Taux avec population simulée'!BE135</f>
        <v>66000.3044022818</v>
      </c>
      <c r="IT35" s="12" t="n">
        <f aca="false">IT10*'Taux avec population simulée'!BF135</f>
        <v>67422.5486485642</v>
      </c>
      <c r="IU35" s="12" t="n">
        <f aca="false">IU10*'Taux avec population simulée'!BG135</f>
        <v>68031.4096884736</v>
      </c>
      <c r="IV35" s="12" t="n">
        <f aca="false">IV10*'Taux avec population simulée'!BH135</f>
        <v>67928.0103726031</v>
      </c>
      <c r="IW35" s="12" t="n">
        <f aca="false">IW10*'Taux avec population simulée'!BI135</f>
        <v>67191.4283472191</v>
      </c>
      <c r="IX35" s="12" t="n">
        <f aca="false">IX10*'Taux avec population simulée'!BJ135</f>
        <v>67255.1999971857</v>
      </c>
      <c r="IY35" s="12" t="n">
        <f aca="false">IY10*'Taux avec population simulée'!BK135</f>
        <v>68164.614387079</v>
      </c>
      <c r="IZ35" s="12" t="n">
        <f aca="false">IZ10*'Taux avec population simulée'!BL135</f>
        <v>68785.111982364</v>
      </c>
      <c r="JA35" s="12" t="n">
        <f aca="false">JA10*'Taux avec population simulée'!BM135</f>
        <v>68731.2534259125</v>
      </c>
      <c r="JB35" s="12" t="n">
        <f aca="false">JB10*'Taux avec population simulée'!BN135</f>
        <v>69694.7823893968</v>
      </c>
      <c r="JC35" s="12" t="n">
        <f aca="false">JC10*'Taux avec population simulée'!BO135</f>
        <v>69730.7280194663</v>
      </c>
      <c r="JD35" s="12" t="n">
        <f aca="false">JD10*'Taux avec population simulée'!BP135</f>
        <v>70591.151091168</v>
      </c>
      <c r="JE35" s="12" t="n">
        <f aca="false">JE10*'Taux avec population simulée'!BQ135</f>
        <v>70868.3172075865</v>
      </c>
      <c r="JF35" s="12" t="n">
        <f aca="false">JF10*'Taux avec population simulée'!BR135</f>
        <v>69872.303325728</v>
      </c>
      <c r="JG35" s="12" t="n">
        <f aca="false">JG10*'Taux avec population simulée'!BS135</f>
        <v>70237.434213664</v>
      </c>
      <c r="JH35" s="12" t="n">
        <f aca="false">JH10*'Taux avec population simulée'!BT135</f>
        <v>70728.7362302843</v>
      </c>
      <c r="JI35" s="12" t="n">
        <f aca="false">JI10*'Taux avec population simulée'!BU135</f>
        <v>70583.9528159498</v>
      </c>
      <c r="JJ35" s="12" t="n">
        <f aca="false">JJ10*'Taux avec population simulée'!BV135</f>
        <v>71010.3590033115</v>
      </c>
      <c r="JK35" s="12" t="n">
        <f aca="false">JK10*'Taux avec population simulée'!BW135</f>
        <v>70401.004075514</v>
      </c>
      <c r="JL35" s="12" t="n">
        <f aca="false">JL10*'Taux avec population simulée'!BX135</f>
        <v>70577.2528076583</v>
      </c>
      <c r="JM35" s="12" t="n">
        <f aca="false">JM10*'Taux avec population simulée'!BY135</f>
        <v>69266.2035493103</v>
      </c>
      <c r="JN35" s="12" t="n">
        <f aca="false">JN10*'Taux avec population simulée'!BZ135</f>
        <v>69366.3302966151</v>
      </c>
      <c r="JO35" s="12" t="n">
        <f aca="false">JO10*'Taux avec population simulée'!CA135</f>
        <v>69306.410741411</v>
      </c>
      <c r="JP35" s="12" t="n">
        <f aca="false">JP10*'Taux avec population simulée'!CB135</f>
        <v>69148.6992754494</v>
      </c>
      <c r="JQ35" s="12" t="n">
        <f aca="false">JQ10*'Taux avec population simulée'!CC135</f>
        <v>68949.8471035276</v>
      </c>
      <c r="JR35" s="12" t="n">
        <f aca="false">JR10*'Taux avec population simulée'!CD135</f>
        <v>67765.4819586205</v>
      </c>
      <c r="JS35" s="12" t="n">
        <f aca="false">JS10*'Taux avec population simulée'!CE135</f>
        <v>66855.114441626</v>
      </c>
      <c r="JT35" s="12" t="n">
        <f aca="false">JT10*'Taux avec population simulée'!CF135</f>
        <v>65768.4343884319</v>
      </c>
      <c r="JU35" s="12" t="n">
        <f aca="false">JU10*'Taux avec population simulée'!CG135</f>
        <v>66859.2096215718</v>
      </c>
      <c r="JV35" s="12" t="n">
        <f aca="false">JV10*'Taux avec population simulée'!CH135</f>
        <v>65193.1004922485</v>
      </c>
      <c r="JW35" s="12" t="n">
        <f aca="false">JW10*'Taux avec population simulée'!CI135</f>
        <v>65833.4754675976</v>
      </c>
      <c r="JX35" s="12" t="n">
        <f aca="false">JX10*'Taux avec population simulée'!CJ135</f>
        <v>65451.3580075505</v>
      </c>
      <c r="JY35" s="12" t="n">
        <f aca="false">JY10*'Taux avec population simulée'!CK135</f>
        <v>65339.0362089235</v>
      </c>
      <c r="JZ35" s="12" t="n">
        <f aca="false">JZ10*'Taux avec population simulée'!CL135</f>
        <v>66106.6563988832</v>
      </c>
      <c r="KA35" s="12" t="n">
        <f aca="false">KA10*'Taux avec population simulée'!CM135</f>
        <v>64636.9398556295</v>
      </c>
      <c r="KB35" s="12" t="n">
        <f aca="false">KB10*'Taux avec population simulée'!CN135</f>
        <v>64695.9883986722</v>
      </c>
      <c r="KC35" s="12" t="n">
        <f aca="false">KC10*'Taux avec population simulée'!CO135</f>
        <v>64279.8206034206</v>
      </c>
      <c r="KD35" s="12" t="n">
        <f aca="false">KD10*'Taux avec population simulée'!CP135</f>
        <v>63969.6212078013</v>
      </c>
      <c r="KE35" s="12" t="n">
        <f aca="false">KE10*'Taux avec population simulée'!CQ135</f>
        <v>65050.8969078406</v>
      </c>
      <c r="KF35" s="12" t="n">
        <f aca="false">KF10*'Taux avec population simulée'!CR135</f>
        <v>65799.0409072224</v>
      </c>
      <c r="KG35" s="12" t="n">
        <f aca="false">KG10*'Taux avec population simulée'!CS135</f>
        <v>65686.2584133881</v>
      </c>
      <c r="KH35" s="12" t="n">
        <f aca="false">KH10*'Taux avec population simulée'!CT135</f>
        <v>66257.7369535638</v>
      </c>
      <c r="KI35" s="12" t="n">
        <f aca="false">KI10*'Taux avec population simulée'!CU135</f>
        <v>66634.9103362526</v>
      </c>
      <c r="KJ35" s="12" t="n">
        <f aca="false">KJ10*'Taux avec population simulée'!CV135</f>
        <v>67129.9195590128</v>
      </c>
      <c r="KK35" s="12" t="n">
        <f aca="false">KK10*'Taux avec population simulée'!CW135</f>
        <v>67767.5844472778</v>
      </c>
      <c r="KL35" s="12" t="n">
        <f aca="false">KL10*'Taux avec population simulée'!CX135</f>
        <v>68980.6981187811</v>
      </c>
      <c r="KM35" s="12" t="n">
        <f aca="false">KM10*'Taux avec population simulée'!CY135</f>
        <v>68733.8519931417</v>
      </c>
      <c r="KN35" s="12" t="n">
        <f aca="false">KN10*'Taux avec population simulée'!CZ135</f>
        <v>69254.1310620527</v>
      </c>
      <c r="KO35" s="12" t="n">
        <f aca="false">KO10*'Taux avec population simulée'!DA135</f>
        <v>69432.2244913757</v>
      </c>
      <c r="KP35" s="12" t="n">
        <f aca="false">KP10*'Taux avec population simulée'!DB135</f>
        <v>70341.1704888079</v>
      </c>
      <c r="KQ35" s="12" t="n">
        <f aca="false">KQ10*'Taux avec population simulée'!DC135</f>
        <v>69483.6457359129</v>
      </c>
      <c r="KR35" s="12" t="n">
        <f aca="false">KR10*'Taux avec population simulée'!DD135</f>
        <v>70182.1694596114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11</v>
      </c>
      <c r="C36" s="0" t="n">
        <v>0.0031395254</v>
      </c>
      <c r="D36" s="0" t="n">
        <v>0.0134202697</v>
      </c>
      <c r="E36" s="0" t="n">
        <v>0.0388295376</v>
      </c>
      <c r="F36" s="0" t="n">
        <v>0.0811402656</v>
      </c>
      <c r="G36" s="0" t="n">
        <v>0.0933307609</v>
      </c>
      <c r="H36" s="0" t="n">
        <v>0.1190439402</v>
      </c>
      <c r="I36" s="0" t="n">
        <v>0.1013484401</v>
      </c>
      <c r="J36" s="0" t="n">
        <v>0.1284586229</v>
      </c>
      <c r="K36" s="0" t="n">
        <v>0.1076653414</v>
      </c>
      <c r="L36" s="0" t="n">
        <v>0.1141674988</v>
      </c>
      <c r="M36" s="0" t="n">
        <v>0.0627126572</v>
      </c>
      <c r="V36" s="0" t="n">
        <v>11</v>
      </c>
      <c r="W36" s="0" t="n">
        <v>0.0023889531</v>
      </c>
      <c r="X36" s="0" t="n">
        <v>0.0129345124</v>
      </c>
      <c r="Y36" s="0" t="n">
        <v>0.022439035</v>
      </c>
      <c r="Z36" s="0" t="n">
        <v>0.0443971705</v>
      </c>
      <c r="AA36" s="0" t="n">
        <v>0.058082255</v>
      </c>
      <c r="AB36" s="0" t="n">
        <v>0.054892343</v>
      </c>
      <c r="AC36" s="0" t="n">
        <v>0.0509288591</v>
      </c>
      <c r="AD36" s="0" t="n">
        <v>0.0782421092</v>
      </c>
      <c r="AE36" s="0" t="n">
        <v>0.049483882</v>
      </c>
      <c r="AF36" s="0" t="n">
        <v>0.0368778929</v>
      </c>
      <c r="AG36" s="0" t="n">
        <v>0.0156503562</v>
      </c>
      <c r="AR36" s="12" t="n">
        <v>55</v>
      </c>
      <c r="AS36" s="4" t="n">
        <f aca="false">AS11*'Taux avec population simulée'!B122</f>
        <v>64884.870693629</v>
      </c>
      <c r="AT36" s="4" t="n">
        <f aca="false">AT11*'Taux avec population simulée'!C122</f>
        <v>51792.243059106</v>
      </c>
      <c r="AU36" s="4" t="n">
        <f aca="false">AU11*'Taux avec population simulée'!D122</f>
        <v>64930.0291043088</v>
      </c>
      <c r="AV36" s="4" t="n">
        <f aca="false">AV11*'Taux avec population simulée'!E122</f>
        <v>60729.9441196448</v>
      </c>
      <c r="AW36" s="4" t="n">
        <f aca="false">AW11*'Taux avec population simulée'!F122</f>
        <v>74882.5951756867</v>
      </c>
      <c r="AX36" s="4" t="n">
        <f aca="false">AX11*'Taux avec population simulée'!G122</f>
        <v>70111.342733103</v>
      </c>
      <c r="AY36" s="4" t="n">
        <f aca="false">AY11*'Taux avec population simulée'!H122</f>
        <v>65697.0947723988</v>
      </c>
      <c r="AZ36" s="4" t="n">
        <f aca="false">AZ11*'Taux avec population simulée'!I122</f>
        <v>61504.8921417164</v>
      </c>
      <c r="BA36" s="4" t="n">
        <f aca="false">BA11*'Taux avec population simulée'!J122</f>
        <v>58507.8987318595</v>
      </c>
      <c r="BB36" s="4" t="n">
        <f aca="false">BB11*'Taux avec population simulée'!K122</f>
        <v>69298.12863532</v>
      </c>
      <c r="BC36" s="4" t="n">
        <f aca="false">BC11*'Taux avec population simulée'!L122</f>
        <v>68801.6965231808</v>
      </c>
      <c r="BD36" s="1" t="n">
        <f aca="false">BD11*'Taux avec population simulée'!M122</f>
        <v>72740.669246742</v>
      </c>
      <c r="BE36" s="4" t="n">
        <f aca="false">BE11*'Taux avec population simulée'!N122</f>
        <v>67743.6128770195</v>
      </c>
      <c r="BF36" s="4" t="n">
        <f aca="false">BF11*'Taux avec population simulée'!O122</f>
        <v>68105.4068003819</v>
      </c>
      <c r="BG36" s="4" t="n">
        <f aca="false">BG11*'Taux avec population simulée'!P122</f>
        <v>68715.5354488016</v>
      </c>
      <c r="BH36" s="4" t="n">
        <f aca="false">BH11*'Taux avec population simulée'!Q122</f>
        <v>68227.6967809618</v>
      </c>
      <c r="BI36" s="4" t="n">
        <f aca="false">BI11*'Taux avec population simulée'!R122</f>
        <v>67430.2078010384</v>
      </c>
      <c r="BJ36" s="4" t="n">
        <f aca="false">BJ11*'Taux avec population simulée'!S122</f>
        <v>68904.1516333678</v>
      </c>
      <c r="BK36" s="4" t="n">
        <f aca="false">BK11*'Taux avec population simulée'!T122</f>
        <v>69813.8878057828</v>
      </c>
      <c r="BL36" s="4" t="n">
        <f aca="false">BL11*'Taux avec population simulée'!U122</f>
        <v>71595.8230607566</v>
      </c>
      <c r="BM36" s="4" t="n">
        <f aca="false">BM11*'Taux avec population simulée'!V122</f>
        <v>75498.0146601117</v>
      </c>
      <c r="BN36" s="4" t="n">
        <f aca="false">BN11*'Taux avec population simulée'!W122</f>
        <v>76168.1733803555</v>
      </c>
      <c r="BO36" s="4" t="n">
        <f aca="false">BO11*'Taux avec population simulée'!X122</f>
        <v>77999.9110721882</v>
      </c>
      <c r="BP36" s="4" t="n">
        <f aca="false">BP11*'Taux avec population simulée'!Y122</f>
        <v>79479.7841675191</v>
      </c>
      <c r="BQ36" s="4" t="n">
        <f aca="false">BQ11*'Taux avec population simulée'!Z122</f>
        <v>78711.6553884753</v>
      </c>
      <c r="BR36" s="4" t="n">
        <f aca="false">BR11*'Taux avec population simulée'!AA122</f>
        <v>80110.473104078</v>
      </c>
      <c r="BS36" s="4" t="n">
        <f aca="false">BS11*'Taux avec population simulée'!AB122</f>
        <v>79878.838654632</v>
      </c>
      <c r="BT36" s="4" t="n">
        <f aca="false">BT11*'Taux avec population simulée'!AC122</f>
        <v>80686.8612637261</v>
      </c>
      <c r="BU36" s="4" t="n">
        <f aca="false">BU11*'Taux avec population simulée'!AD122</f>
        <v>81089.4342898427</v>
      </c>
      <c r="BV36" s="4" t="n">
        <f aca="false">BV11*'Taux avec population simulée'!AE122</f>
        <v>79569.0596272964</v>
      </c>
      <c r="BW36" s="4" t="n">
        <f aca="false">BW11*'Taux avec population simulée'!AF122</f>
        <v>79310.3062209554</v>
      </c>
      <c r="BX36" s="4" t="n">
        <f aca="false">BX11*'Taux avec population simulée'!AG122</f>
        <v>78934.4009683092</v>
      </c>
      <c r="BY36" s="4" t="n">
        <f aca="false">BY11*'Taux avec population simulée'!AH122</f>
        <v>80501.4802870788</v>
      </c>
      <c r="BZ36" s="4" t="n">
        <f aca="false">BZ11*'Taux avec population simulée'!AI122</f>
        <v>81559.8949864167</v>
      </c>
      <c r="CA36" s="4" t="n">
        <f aca="false">CA11*'Taux avec population simulée'!AJ122</f>
        <v>81687.1091993637</v>
      </c>
      <c r="CB36" s="4" t="n">
        <f aca="false">CB11*'Taux avec population simulée'!AK122</f>
        <v>82500.1589108293</v>
      </c>
      <c r="CC36" s="4" t="n">
        <f aca="false">CC11*'Taux avec population simulée'!AL122</f>
        <v>82530.1755298952</v>
      </c>
      <c r="CD36" s="4" t="n">
        <f aca="false">CD11*'Taux avec population simulée'!AM122</f>
        <v>82017.2858265747</v>
      </c>
      <c r="CE36" s="4" t="n">
        <f aca="false">CE11*'Taux avec population simulée'!AN122</f>
        <v>82226.3893668019</v>
      </c>
      <c r="CF36" s="4" t="n">
        <f aca="false">CF11*'Taux avec population simulée'!AO122</f>
        <v>82695.6036784649</v>
      </c>
      <c r="CG36" s="4" t="n">
        <f aca="false">CG11*'Taux avec population simulée'!AP122</f>
        <v>81104.8730422327</v>
      </c>
      <c r="CH36" s="4" t="n">
        <f aca="false">CH11*'Taux avec population simulée'!AQ122</f>
        <v>81799.4542199221</v>
      </c>
      <c r="CI36" s="4" t="n">
        <f aca="false">CI11*'Taux avec population simulée'!AR122</f>
        <v>79726.8935035544</v>
      </c>
      <c r="CJ36" s="4" t="n">
        <f aca="false">CJ11*'Taux avec population simulée'!AS122</f>
        <v>78240.2848405516</v>
      </c>
      <c r="CK36" s="4" t="n">
        <f aca="false">CK11*'Taux avec population simulée'!AT122</f>
        <v>79605.0621362086</v>
      </c>
      <c r="CL36" s="4" t="n">
        <f aca="false">CL11*'Taux avec population simulée'!AU122</f>
        <v>79338.8488586241</v>
      </c>
      <c r="CM36" s="4" t="n">
        <f aca="false">CM11*'Taux avec population simulée'!AV122</f>
        <v>81297.9306649659</v>
      </c>
      <c r="CN36" s="4" t="n">
        <f aca="false">CN11*'Taux avec population simulée'!AW122</f>
        <v>82198.9908040841</v>
      </c>
      <c r="CO36" s="4" t="n">
        <f aca="false">CO11*'Taux avec population simulée'!AX122</f>
        <v>83442.1015115614</v>
      </c>
      <c r="CP36" s="4" t="n">
        <f aca="false">CP11*'Taux avec population simulée'!AY122</f>
        <v>86293.3544279294</v>
      </c>
      <c r="CQ36" s="4" t="n">
        <f aca="false">CQ11*'Taux avec population simulée'!AZ122</f>
        <v>87682.4829948622</v>
      </c>
      <c r="CR36" s="4" t="n">
        <f aca="false">CR11*'Taux avec population simulée'!BA122</f>
        <v>90023.0087593443</v>
      </c>
      <c r="CS36" s="4" t="n">
        <f aca="false">CS11*'Taux avec population simulée'!BB122</f>
        <v>91258.6453442131</v>
      </c>
      <c r="CT36" s="4" t="n">
        <f aca="false">CT11*'Taux avec population simulée'!BC122</f>
        <v>91083.9066991812</v>
      </c>
      <c r="CU36" s="4" t="n">
        <f aca="false">CU11*'Taux avec population simulée'!BD122</f>
        <v>92767.4370169386</v>
      </c>
      <c r="CV36" s="4" t="n">
        <f aca="false">CV11*'Taux avec population simulée'!BE122</f>
        <v>92732.152605446</v>
      </c>
      <c r="CW36" s="4" t="n">
        <f aca="false">CW11*'Taux avec population simulée'!BF122</f>
        <v>93482.5497448573</v>
      </c>
      <c r="CX36" s="4" t="n">
        <f aca="false">CX11*'Taux avec population simulée'!BG122</f>
        <v>93954.0245890155</v>
      </c>
      <c r="CY36" s="4" t="n">
        <f aca="false">CY11*'Taux avec population simulée'!BH122</f>
        <v>94624.1964445688</v>
      </c>
      <c r="CZ36" s="4" t="n">
        <f aca="false">CZ11*'Taux avec population simulée'!BI122</f>
        <v>94514.3303279728</v>
      </c>
      <c r="DA36" s="4" t="n">
        <f aca="false">DA11*'Taux avec population simulée'!BJ122</f>
        <v>94820.5256530284</v>
      </c>
      <c r="DB36" s="4" t="n">
        <f aca="false">DB11*'Taux avec population simulée'!BK122</f>
        <v>96343.5366530664</v>
      </c>
      <c r="DC36" s="4" t="n">
        <f aca="false">DC11*'Taux avec population simulée'!BL122</f>
        <v>97546.3629667687</v>
      </c>
      <c r="DD36" s="4" t="n">
        <f aca="false">DD11*'Taux avec population simulée'!BM122</f>
        <v>99643.7989946896</v>
      </c>
      <c r="DE36" s="4" t="n">
        <f aca="false">DE11*'Taux avec population simulée'!BN122</f>
        <v>100132.141724754</v>
      </c>
      <c r="DF36" s="4" t="n">
        <f aca="false">DF11*'Taux avec population simulée'!BO122</f>
        <v>102048.685491797</v>
      </c>
      <c r="DG36" s="4" t="n">
        <f aca="false">DG11*'Taux avec population simulée'!BP122</f>
        <v>100585.732592141</v>
      </c>
      <c r="DH36" s="4" t="n">
        <f aca="false">DH11*'Taux avec population simulée'!BQ122</f>
        <v>100716.143635745</v>
      </c>
      <c r="DI36" s="4" t="n">
        <f aca="false">DI11*'Taux avec population simulée'!BR122</f>
        <v>98723.8477958847</v>
      </c>
      <c r="DJ36" s="4" t="n">
        <f aca="false">DJ11*'Taux avec population simulée'!BS122</f>
        <v>97215.9090793732</v>
      </c>
      <c r="DK36" s="4" t="n">
        <f aca="false">DK11*'Taux avec population simulée'!BT122</f>
        <v>97215.6024718324</v>
      </c>
      <c r="DL36" s="4" t="n">
        <f aca="false">DL11*'Taux avec population simulée'!BU122</f>
        <v>95506.9107061061</v>
      </c>
      <c r="DM36" s="4" t="n">
        <f aca="false">DM11*'Taux avec population simulée'!BV122</f>
        <v>95377.522805142</v>
      </c>
      <c r="DN36" s="4" t="n">
        <f aca="false">DN11*'Taux avec population simulée'!BW122</f>
        <v>97753.6333497523</v>
      </c>
      <c r="DO36" s="4" t="n">
        <f aca="false">DO11*'Taux avec population simulée'!BX122</f>
        <v>97993.2419915742</v>
      </c>
      <c r="DP36" s="4" t="n">
        <f aca="false">DP11*'Taux avec population simulée'!BY122</f>
        <v>98916.1334681008</v>
      </c>
      <c r="DQ36" s="4" t="n">
        <f aca="false">DQ11*'Taux avec population simulée'!BZ122</f>
        <v>100329.631994648</v>
      </c>
      <c r="DR36" s="4" t="n">
        <f aca="false">DR11*'Taux avec population simulée'!CA122</f>
        <v>100201.911377376</v>
      </c>
      <c r="DS36" s="4" t="n">
        <f aca="false">DS11*'Taux avec population simulée'!CB122</f>
        <v>101413.941561514</v>
      </c>
      <c r="DT36" s="4" t="n">
        <f aca="false">DT11*'Taux avec population simulée'!CC122</f>
        <v>102564.547567367</v>
      </c>
      <c r="DU36" s="4" t="n">
        <f aca="false">DU11*'Taux avec population simulée'!CD122</f>
        <v>101660.457756735</v>
      </c>
      <c r="DV36" s="4" t="n">
        <f aca="false">DV11*'Taux avec population simulée'!CE122</f>
        <v>101568.464574495</v>
      </c>
      <c r="DW36" s="4" t="n">
        <f aca="false">DW11*'Taux avec population simulée'!CF122</f>
        <v>102856.718594729</v>
      </c>
      <c r="DX36" s="4" t="n">
        <f aca="false">DX11*'Taux avec population simulée'!CG122</f>
        <v>102976.702294407</v>
      </c>
      <c r="DY36" s="4" t="n">
        <f aca="false">DY11*'Taux avec population simulée'!CH122</f>
        <v>104820.136355411</v>
      </c>
      <c r="DZ36" s="4" t="n">
        <f aca="false">DZ11*'Taux avec population simulée'!CI122</f>
        <v>103795.160545856</v>
      </c>
      <c r="EA36" s="4" t="n">
        <f aca="false">EA11*'Taux avec population simulée'!CJ122</f>
        <v>105429.662494129</v>
      </c>
      <c r="EB36" s="4" t="n">
        <f aca="false">EB11*'Taux avec population simulée'!CK122</f>
        <v>105932.636138418</v>
      </c>
      <c r="EC36" s="4" t="n">
        <f aca="false">EC11*'Taux avec population simulée'!CL122</f>
        <v>106153.791253989</v>
      </c>
      <c r="ED36" s="4" t="n">
        <f aca="false">ED11*'Taux avec population simulée'!CM122</f>
        <v>105832.338833357</v>
      </c>
      <c r="EE36" s="4" t="n">
        <f aca="false">EE11*'Taux avec population simulée'!CN122</f>
        <v>105852.571683765</v>
      </c>
      <c r="EF36" s="4" t="n">
        <f aca="false">EF11*'Taux avec population simulée'!CO122</f>
        <v>106646.480801429</v>
      </c>
      <c r="EG36" s="4" t="n">
        <f aca="false">EG11*'Taux avec population simulée'!CP122</f>
        <v>107538.719897122</v>
      </c>
      <c r="EH36" s="4" t="n">
        <f aca="false">EH11*'Taux avec population simulée'!CQ122</f>
        <v>104615.074512182</v>
      </c>
      <c r="EI36" s="4" t="n">
        <f aca="false">EI11*'Taux avec population simulée'!CR122</f>
        <v>105446.309312668</v>
      </c>
      <c r="EJ36" s="4" t="n">
        <f aca="false">EJ11*'Taux avec population simulée'!CS122</f>
        <v>105073.181021849</v>
      </c>
      <c r="EK36" s="4" t="n">
        <f aca="false">EK11*'Taux avec population simulée'!CT122</f>
        <v>104299.87068647</v>
      </c>
      <c r="EL36" s="4" t="n">
        <f aca="false">EL11*'Taux avec population simulée'!CU122</f>
        <v>104290.948750961</v>
      </c>
      <c r="EM36" s="4" t="n">
        <f aca="false">EM11*'Taux avec population simulée'!CV122</f>
        <v>103192.377641574</v>
      </c>
      <c r="EN36" s="4" t="n">
        <f aca="false">EN11*'Taux avec population simulée'!CW122</f>
        <v>102912.822924018</v>
      </c>
      <c r="EO36" s="4" t="n">
        <f aca="false">EO11*'Taux avec population simulée'!CX122</f>
        <v>105706.946608801</v>
      </c>
      <c r="EP36" s="4" t="n">
        <f aca="false">EP11*'Taux avec population simulée'!CY122</f>
        <v>103904.052539612</v>
      </c>
      <c r="EQ36" s="4" t="n">
        <f aca="false">EQ11*'Taux avec population simulée'!CZ122</f>
        <v>103240.095253522</v>
      </c>
      <c r="ER36" s="4" t="n">
        <f aca="false">ER11*'Taux avec population simulée'!DA122</f>
        <v>101360.557654647</v>
      </c>
      <c r="ES36" s="4" t="n">
        <f aca="false">ES11*'Taux avec population simulée'!DB122</f>
        <v>101621.265613285</v>
      </c>
      <c r="ET36" s="4" t="n">
        <f aca="false">ET11*'Taux avec population simulée'!DC122</f>
        <v>102844.48558451</v>
      </c>
      <c r="EU36" s="4" t="n">
        <f aca="false">EU11*'Taux avec population simulée'!DD122</f>
        <v>102196.968417298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26419.9325042814</v>
      </c>
      <c r="GQ36" s="4" t="n">
        <f aca="false">GQ11*'Taux avec population simulée'!C136</f>
        <v>28717.6324875672</v>
      </c>
      <c r="GR36" s="4" t="n">
        <f aca="false">GR11*'Taux avec population simulée'!D136</f>
        <v>37889.0329351827</v>
      </c>
      <c r="GS36" s="4" t="n">
        <f aca="false">GS11*'Taux avec population simulée'!E136</f>
        <v>33765.2152467454</v>
      </c>
      <c r="GT36" s="4" t="n">
        <f aca="false">GT11*'Taux avec population simulée'!F136</f>
        <v>30344.6473197336</v>
      </c>
      <c r="GU36" s="4" t="n">
        <f aca="false">GU11*'Taux avec population simulée'!G136</f>
        <v>32800.3600178837</v>
      </c>
      <c r="GV36" s="4" t="n">
        <f aca="false">GV11*'Taux avec population simulée'!H136</f>
        <v>36012.5994255333</v>
      </c>
      <c r="GW36" s="4" t="n">
        <f aca="false">GW11*'Taux avec population simulée'!I136</f>
        <v>38732.5901914438</v>
      </c>
      <c r="GX36" s="4" t="n">
        <f aca="false">GX11*'Taux avec population simulée'!J136</f>
        <v>40978.3997782619</v>
      </c>
      <c r="GY36" s="4" t="n">
        <f aca="false">GY11*'Taux avec population simulée'!K136</f>
        <v>44103.7060458873</v>
      </c>
      <c r="GZ36" s="4" t="n">
        <f aca="false">GZ11*'Taux avec population simulée'!L136</f>
        <v>48417.9937157223</v>
      </c>
      <c r="HA36" s="1" t="n">
        <f aca="false">HA11*'Taux avec population simulée'!M136</f>
        <v>52051.3487565054</v>
      </c>
      <c r="HB36" s="4" t="n">
        <f aca="false">HB11*'Taux avec population simulée'!N136</f>
        <v>41567.3469178468</v>
      </c>
      <c r="HC36" s="4" t="n">
        <f aca="false">HC11*'Taux avec population simulée'!O136</f>
        <v>41371.7605668227</v>
      </c>
      <c r="HD36" s="4" t="n">
        <f aca="false">HD11*'Taux avec population simulée'!P136</f>
        <v>41756.9270693518</v>
      </c>
      <c r="HE36" s="4" t="n">
        <f aca="false">HE11*'Taux avec population simulée'!Q136</f>
        <v>41002.4478068243</v>
      </c>
      <c r="HF36" s="4" t="n">
        <f aca="false">HF11*'Taux avec population simulée'!R136</f>
        <v>41319.5884450604</v>
      </c>
      <c r="HG36" s="4" t="n">
        <f aca="false">HG11*'Taux avec population simulée'!S136</f>
        <v>41045.2302906866</v>
      </c>
      <c r="HH36" s="4" t="n">
        <f aca="false">HH11*'Taux avec population simulée'!T136</f>
        <v>40875.7610316997</v>
      </c>
      <c r="HI36" s="4" t="n">
        <f aca="false">HI11*'Taux avec population simulée'!U136</f>
        <v>41438.3763073482</v>
      </c>
      <c r="HJ36" s="4" t="n">
        <f aca="false">HJ11*'Taux avec population simulée'!V136</f>
        <v>40855.7209118066</v>
      </c>
      <c r="HK36" s="4" t="n">
        <f aca="false">HK11*'Taux avec population simulée'!W136</f>
        <v>40637.396515305</v>
      </c>
      <c r="HL36" s="4" t="n">
        <f aca="false">HL11*'Taux avec population simulée'!X136</f>
        <v>40467.7841010267</v>
      </c>
      <c r="HM36" s="4" t="n">
        <f aca="false">HM11*'Taux avec population simulée'!Y136</f>
        <v>39865.6590005618</v>
      </c>
      <c r="HN36" s="4" t="n">
        <f aca="false">HN11*'Taux avec population simulée'!Z136</f>
        <v>39686.6275619077</v>
      </c>
      <c r="HO36" s="4" t="n">
        <f aca="false">HO11*'Taux avec population simulée'!AA136</f>
        <v>40285.0817440521</v>
      </c>
      <c r="HP36" s="4" t="n">
        <f aca="false">HP11*'Taux avec population simulée'!AB136</f>
        <v>40041.1826130235</v>
      </c>
      <c r="HQ36" s="4" t="n">
        <f aca="false">HQ11*'Taux avec population simulée'!AC136</f>
        <v>40485.7815629909</v>
      </c>
      <c r="HR36" s="4" t="n">
        <f aca="false">HR11*'Taux avec population simulée'!AD136</f>
        <v>41100.8967372971</v>
      </c>
      <c r="HS36" s="4" t="n">
        <f aca="false">HS11*'Taux avec population simulée'!AE136</f>
        <v>41044.8144695849</v>
      </c>
      <c r="HT36" s="4" t="n">
        <f aca="false">HT11*'Taux avec population simulée'!AF136</f>
        <v>40824.4755690437</v>
      </c>
      <c r="HU36" s="4" t="n">
        <f aca="false">HU11*'Taux avec population simulée'!AG136</f>
        <v>42561.1871934775</v>
      </c>
      <c r="HV36" s="4" t="n">
        <f aca="false">HV11*'Taux avec population simulée'!AH136</f>
        <v>43200.3741990699</v>
      </c>
      <c r="HW36" s="4" t="n">
        <f aca="false">HW11*'Taux avec population simulée'!AI136</f>
        <v>44013.7754105792</v>
      </c>
      <c r="HX36" s="4" t="n">
        <f aca="false">HX11*'Taux avec population simulée'!AJ136</f>
        <v>44877.7593399188</v>
      </c>
      <c r="HY36" s="4" t="n">
        <f aca="false">HY11*'Taux avec population simulée'!AK136</f>
        <v>46000.344299495</v>
      </c>
      <c r="HZ36" s="4" t="n">
        <f aca="false">HZ11*'Taux avec population simulée'!AL136</f>
        <v>45800.7421327383</v>
      </c>
      <c r="IA36" s="4" t="n">
        <f aca="false">IA11*'Taux avec population simulée'!AM136</f>
        <v>46527.1395492972</v>
      </c>
      <c r="IB36" s="4" t="n">
        <f aca="false">IB11*'Taux avec population simulée'!AN136</f>
        <v>47506.7326187936</v>
      </c>
      <c r="IC36" s="4" t="n">
        <f aca="false">IC11*'Taux avec population simulée'!AO136</f>
        <v>47110.6811197723</v>
      </c>
      <c r="ID36" s="4" t="n">
        <f aca="false">ID11*'Taux avec population simulée'!AP136</f>
        <v>48414.4441268753</v>
      </c>
      <c r="IE36" s="4" t="n">
        <f aca="false">IE11*'Taux avec population simulée'!AQ136</f>
        <v>49298.0196589407</v>
      </c>
      <c r="IF36" s="4" t="n">
        <f aca="false">IF11*'Taux avec population simulée'!AR136</f>
        <v>50127.0440162833</v>
      </c>
      <c r="IG36" s="4" t="n">
        <f aca="false">IG11*'Taux avec population simulée'!AS136</f>
        <v>51017.2441072269</v>
      </c>
      <c r="IH36" s="4" t="n">
        <f aca="false">IH11*'Taux avec population simulée'!AT136</f>
        <v>52288.1259023541</v>
      </c>
      <c r="II36" s="4" t="n">
        <f aca="false">II11*'Taux avec population simulée'!AU136</f>
        <v>52372.6542822436</v>
      </c>
      <c r="IJ36" s="4" t="n">
        <f aca="false">IJ11*'Taux avec population simulée'!AV136</f>
        <v>52636.6584635623</v>
      </c>
      <c r="IK36" s="4" t="n">
        <f aca="false">IK11*'Taux avec population simulée'!AW136</f>
        <v>53454.8170713285</v>
      </c>
      <c r="IL36" s="4" t="n">
        <f aca="false">IL11*'Taux avec population simulée'!AX136</f>
        <v>53344.3515216848</v>
      </c>
      <c r="IM36" s="4" t="n">
        <f aca="false">IM11*'Taux avec population simulée'!AY136</f>
        <v>54411.6328673306</v>
      </c>
      <c r="IN36" s="4" t="n">
        <f aca="false">IN11*'Taux avec population simulée'!AZ136</f>
        <v>55282.2810307465</v>
      </c>
      <c r="IO36" s="4" t="n">
        <f aca="false">IO11*'Taux avec population simulée'!BA136</f>
        <v>55301.9879004077</v>
      </c>
      <c r="IP36" s="4" t="n">
        <f aca="false">IP11*'Taux avec population simulée'!BB136</f>
        <v>55748.2074587449</v>
      </c>
      <c r="IQ36" s="4" t="n">
        <f aca="false">IQ11*'Taux avec population simulée'!BC136</f>
        <v>56366.1002293188</v>
      </c>
      <c r="IR36" s="4" t="n">
        <f aca="false">IR11*'Taux avec population simulée'!BD136</f>
        <v>56634.8245383932</v>
      </c>
      <c r="IS36" s="4" t="n">
        <f aca="false">IS11*'Taux avec population simulée'!BE136</f>
        <v>57850.7924788905</v>
      </c>
      <c r="IT36" s="4" t="n">
        <f aca="false">IT11*'Taux avec population simulée'!BF136</f>
        <v>58562.6322816445</v>
      </c>
      <c r="IU36" s="4" t="n">
        <f aca="false">IU11*'Taux avec population simulée'!BG136</f>
        <v>59348.7144498657</v>
      </c>
      <c r="IV36" s="4" t="n">
        <f aca="false">IV11*'Taux avec population simulée'!BH136</f>
        <v>59895.3067891498</v>
      </c>
      <c r="IW36" s="4" t="n">
        <f aca="false">IW11*'Taux avec population simulée'!BI136</f>
        <v>61751.2074848325</v>
      </c>
      <c r="IX36" s="4" t="n">
        <f aca="false">IX11*'Taux avec population simulée'!BJ136</f>
        <v>62410.1103847987</v>
      </c>
      <c r="IY36" s="4" t="n">
        <f aca="false">IY11*'Taux avec population simulée'!BK136</f>
        <v>63064.7626005537</v>
      </c>
      <c r="IZ36" s="4" t="n">
        <f aca="false">IZ11*'Taux avec population simulée'!BL136</f>
        <v>64413.4758834276</v>
      </c>
      <c r="JA36" s="4" t="n">
        <f aca="false">JA11*'Taux avec population simulée'!BM136</f>
        <v>64355.7322995292</v>
      </c>
      <c r="JB36" s="4" t="n">
        <f aca="false">JB11*'Taux avec population simulée'!BN136</f>
        <v>64283.559430015</v>
      </c>
      <c r="JC36" s="4" t="n">
        <f aca="false">JC11*'Taux avec population simulée'!BO136</f>
        <v>64652.8602066897</v>
      </c>
      <c r="JD36" s="4" t="n">
        <f aca="false">JD11*'Taux avec population simulée'!BP136</f>
        <v>64690.1125250635</v>
      </c>
      <c r="JE36" s="4" t="n">
        <f aca="false">JE11*'Taux avec population simulée'!BQ136</f>
        <v>64857.3480398746</v>
      </c>
      <c r="JF36" s="4" t="n">
        <f aca="false">JF11*'Taux avec population simulée'!BR136</f>
        <v>66008.918569369</v>
      </c>
      <c r="JG36" s="4" t="n">
        <f aca="false">JG11*'Taux avec population simulée'!BS136</f>
        <v>66436.3450500421</v>
      </c>
      <c r="JH36" s="4" t="n">
        <f aca="false">JH11*'Taux avec population simulée'!BT136</f>
        <v>65813.2189057284</v>
      </c>
      <c r="JI36" s="4" t="n">
        <f aca="false">JI11*'Taux avec population simulée'!BU136</f>
        <v>66155.0815761788</v>
      </c>
      <c r="JJ36" s="4" t="n">
        <f aca="false">JJ11*'Taux avec population simulée'!BV136</f>
        <v>66274.3756928909</v>
      </c>
      <c r="JK36" s="4" t="n">
        <f aca="false">JK11*'Taux avec population simulée'!BW136</f>
        <v>66738.0795362661</v>
      </c>
      <c r="JL36" s="4" t="n">
        <f aca="false">JL11*'Taux avec population simulée'!BX136</f>
        <v>66418.8026683319</v>
      </c>
      <c r="JM36" s="4" t="n">
        <f aca="false">JM11*'Taux avec population simulée'!BY136</f>
        <v>66694.2358778143</v>
      </c>
      <c r="JN36" s="4" t="n">
        <f aca="false">JN11*'Taux avec population simulée'!BZ136</f>
        <v>67686.7010805295</v>
      </c>
      <c r="JO36" s="4" t="n">
        <f aca="false">JO11*'Taux avec population simulée'!CA136</f>
        <v>68018.1259626685</v>
      </c>
      <c r="JP36" s="4" t="n">
        <f aca="false">JP11*'Taux avec population simulée'!CB136</f>
        <v>67541.5638616857</v>
      </c>
      <c r="JQ36" s="4" t="n">
        <f aca="false">JQ11*'Taux avec population simulée'!CC136</f>
        <v>66739.0126758097</v>
      </c>
      <c r="JR36" s="4" t="n">
        <f aca="false">JR11*'Taux avec population simulée'!CD136</f>
        <v>66656.5713282085</v>
      </c>
      <c r="JS36" s="4" t="n">
        <f aca="false">JS11*'Taux avec population simulée'!CE136</f>
        <v>67245.0015286475</v>
      </c>
      <c r="JT36" s="4" t="n">
        <f aca="false">JT11*'Taux avec population simulée'!CF136</f>
        <v>67783.8300310285</v>
      </c>
      <c r="JU36" s="4" t="n">
        <f aca="false">JU11*'Taux avec population simulée'!CG136</f>
        <v>67703.7190402884</v>
      </c>
      <c r="JV36" s="4" t="n">
        <f aca="false">JV11*'Taux avec population simulée'!CH136</f>
        <v>68541.9951534346</v>
      </c>
      <c r="JW36" s="4" t="n">
        <f aca="false">JW11*'Taux avec population simulée'!CI136</f>
        <v>68352.9203464107</v>
      </c>
      <c r="JX36" s="4" t="n">
        <f aca="false">JX11*'Taux avec population simulée'!CJ136</f>
        <v>69219.4364418961</v>
      </c>
      <c r="JY36" s="4" t="n">
        <f aca="false">JY11*'Taux avec population simulée'!CK136</f>
        <v>69488.1673457134</v>
      </c>
      <c r="JZ36" s="4" t="n">
        <f aca="false">JZ11*'Taux avec population simulée'!CL136</f>
        <v>68548.0038248831</v>
      </c>
      <c r="KA36" s="4" t="n">
        <f aca="false">KA11*'Taux avec population simulée'!CM136</f>
        <v>68941.3696295787</v>
      </c>
      <c r="KB36" s="4" t="n">
        <f aca="false">KB11*'Taux avec population simulée'!CN136</f>
        <v>69569.0826031017</v>
      </c>
      <c r="KC36" s="4" t="n">
        <f aca="false">KC11*'Taux avec population simulée'!CO136</f>
        <v>69253.1963309521</v>
      </c>
      <c r="KD36" s="4" t="n">
        <f aca="false">KD11*'Taux avec population simulée'!CP136</f>
        <v>69493.3882866718</v>
      </c>
      <c r="KE36" s="4" t="n">
        <f aca="false">KE11*'Taux avec population simulée'!CQ136</f>
        <v>68959.0046380211</v>
      </c>
      <c r="KF36" s="4" t="n">
        <f aca="false">KF11*'Taux avec population simulée'!CR136</f>
        <v>69168.2256250328</v>
      </c>
      <c r="KG36" s="4" t="n">
        <f aca="false">KG11*'Taux avec population simulée'!CS136</f>
        <v>67902.4803989304</v>
      </c>
      <c r="KH36" s="4" t="n">
        <f aca="false">KH11*'Taux avec population simulée'!CT136</f>
        <v>68064.7809991767</v>
      </c>
      <c r="KI36" s="4" t="n">
        <f aca="false">KI11*'Taux avec population simulée'!CU136</f>
        <v>67861.2909934891</v>
      </c>
      <c r="KJ36" s="4" t="n">
        <f aca="false">KJ11*'Taux avec population simulée'!CV136</f>
        <v>67780.5239668106</v>
      </c>
      <c r="KK36" s="4" t="n">
        <f aca="false">KK11*'Taux avec population simulée'!CW136</f>
        <v>67539.8600367526</v>
      </c>
      <c r="KL36" s="4" t="n">
        <f aca="false">KL11*'Taux avec population simulée'!CX136</f>
        <v>66289.9008028074</v>
      </c>
      <c r="KM36" s="4" t="n">
        <f aca="false">KM11*'Taux avec population simulée'!CY136</f>
        <v>65378.9984819465</v>
      </c>
      <c r="KN36" s="4" t="n">
        <f aca="false">KN11*'Taux avec population simulée'!CZ136</f>
        <v>64362.0810357246</v>
      </c>
      <c r="KO36" s="4" t="n">
        <f aca="false">KO11*'Taux avec population simulée'!DA136</f>
        <v>65450.7290972365</v>
      </c>
      <c r="KP36" s="4" t="n">
        <f aca="false">KP11*'Taux avec population simulée'!DB136</f>
        <v>63943.5369115346</v>
      </c>
      <c r="KQ36" s="4" t="n">
        <f aca="false">KQ11*'Taux avec population simulée'!DC136</f>
        <v>64556.3814714721</v>
      </c>
      <c r="KR36" s="4" t="n">
        <f aca="false">KR11*'Taux avec population simulée'!DD136</f>
        <v>64126.6545748669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12</v>
      </c>
      <c r="C37" s="0" t="n">
        <v>0.0037685762</v>
      </c>
      <c r="D37" s="0" t="n">
        <v>0.0249466205</v>
      </c>
      <c r="E37" s="0" t="n">
        <v>0.0370012426</v>
      </c>
      <c r="F37" s="0" t="n">
        <v>0.081915536</v>
      </c>
      <c r="G37" s="0" t="n">
        <v>0.0993666739</v>
      </c>
      <c r="H37" s="0" t="n">
        <v>0.1059038811</v>
      </c>
      <c r="I37" s="0" t="n">
        <v>0.0906536745</v>
      </c>
      <c r="J37" s="0" t="n">
        <v>0.1156294548</v>
      </c>
      <c r="K37" s="0" t="n">
        <v>0.1260671794</v>
      </c>
      <c r="L37" s="0" t="n">
        <v>0.0963130315</v>
      </c>
      <c r="M37" s="0" t="n">
        <v>0.1024087625</v>
      </c>
      <c r="V37" s="0" t="n">
        <v>12</v>
      </c>
      <c r="W37" s="0" t="n">
        <v>0.004412724</v>
      </c>
      <c r="X37" s="0" t="n">
        <v>0.0094201616</v>
      </c>
      <c r="Y37" s="0" t="n">
        <v>0.0251281874</v>
      </c>
      <c r="Z37" s="0" t="n">
        <v>0.0384306822</v>
      </c>
      <c r="AA37" s="0" t="n">
        <v>0.0538124584</v>
      </c>
      <c r="AB37" s="0" t="n">
        <v>0.0514302588</v>
      </c>
      <c r="AC37" s="0" t="n">
        <v>0.0669180229</v>
      </c>
      <c r="AD37" s="0" t="n">
        <v>0.0502249202</v>
      </c>
      <c r="AE37" s="0" t="n">
        <v>0.0548975436</v>
      </c>
      <c r="AF37" s="0" t="n">
        <v>0.028167635</v>
      </c>
      <c r="AG37" s="0" t="n">
        <v>0.0227342408</v>
      </c>
      <c r="AR37" s="12" t="n">
        <v>60</v>
      </c>
      <c r="AS37" s="12" t="n">
        <f aca="false">AS12*'Taux avec population simulée'!B123</f>
        <v>55873.3875706968</v>
      </c>
      <c r="AT37" s="12" t="n">
        <f aca="false">AT12*'Taux avec population simulée'!C123</f>
        <v>51832.294684334</v>
      </c>
      <c r="AU37" s="12" t="n">
        <f aca="false">AU12*'Taux avec population simulée'!D123</f>
        <v>58435.8620537631</v>
      </c>
      <c r="AV37" s="12" t="n">
        <f aca="false">AV12*'Taux avec population simulée'!E123</f>
        <v>47647.83851577</v>
      </c>
      <c r="AW37" s="12" t="n">
        <f aca="false">AW12*'Taux avec population simulée'!F123</f>
        <v>54235.057076935</v>
      </c>
      <c r="AX37" s="12" t="n">
        <f aca="false">AX12*'Taux avec population simulée'!G123</f>
        <v>53659.0852334601</v>
      </c>
      <c r="AY37" s="12" t="n">
        <f aca="false">AY12*'Taux avec population simulée'!H123</f>
        <v>53242.7695610696</v>
      </c>
      <c r="AZ37" s="12" t="n">
        <f aca="false">AZ12*'Taux avec population simulée'!I123</f>
        <v>52579.3972003476</v>
      </c>
      <c r="BA37" s="12" t="n">
        <f aca="false">BA12*'Taux avec population simulée'!J123</f>
        <v>51405.8364770886</v>
      </c>
      <c r="BB37" s="12" t="n">
        <f aca="false">BB12*'Taux avec population simulée'!K123</f>
        <v>63262.6815948939</v>
      </c>
      <c r="BC37" s="12" t="n">
        <f aca="false">BC12*'Taux avec population simulée'!L123</f>
        <v>71506.0826995428</v>
      </c>
      <c r="BD37" s="1" t="n">
        <f aca="false">BD12*'Taux avec population simulée'!M123</f>
        <v>72047.0578235772</v>
      </c>
      <c r="BE37" s="12" t="n">
        <f aca="false">BE12*'Taux avec population simulée'!N123</f>
        <v>58976.5090259211</v>
      </c>
      <c r="BF37" s="12" t="n">
        <f aca="false">BF12*'Taux avec population simulée'!O123</f>
        <v>58824.3620493592</v>
      </c>
      <c r="BG37" s="12" t="n">
        <f aca="false">BG12*'Taux avec population simulée'!P123</f>
        <v>58809.5825755502</v>
      </c>
      <c r="BH37" s="12" t="n">
        <f aca="false">BH12*'Taux avec population simulée'!Q123</f>
        <v>60044.6099529777</v>
      </c>
      <c r="BI37" s="12" t="n">
        <f aca="false">BI12*'Taux avec population simulée'!R123</f>
        <v>61085.7564499371</v>
      </c>
      <c r="BJ37" s="12" t="n">
        <f aca="false">BJ12*'Taux avec population simulée'!S123</f>
        <v>61498.5010301672</v>
      </c>
      <c r="BK37" s="12" t="n">
        <f aca="false">BK12*'Taux avec population simulée'!T123</f>
        <v>61983.7662023799</v>
      </c>
      <c r="BL37" s="12" t="n">
        <f aca="false">BL12*'Taux avec population simulée'!U123</f>
        <v>62304.2281053147</v>
      </c>
      <c r="BM37" s="12" t="n">
        <f aca="false">BM12*'Taux avec population simulée'!V123</f>
        <v>61636.0131910425</v>
      </c>
      <c r="BN37" s="12" t="n">
        <f aca="false">BN12*'Taux avec population simulée'!W123</f>
        <v>61644.3293885563</v>
      </c>
      <c r="BO37" s="12" t="n">
        <f aca="false">BO12*'Taux avec population simulée'!X123</f>
        <v>63300.6854269904</v>
      </c>
      <c r="BP37" s="12" t="n">
        <f aca="false">BP12*'Taux avec population simulée'!Y123</f>
        <v>64508.4180249004</v>
      </c>
      <c r="BQ37" s="12" t="n">
        <f aca="false">BQ12*'Taux avec population simulée'!Z123</f>
        <v>64851.653475891</v>
      </c>
      <c r="BR37" s="12" t="n">
        <f aca="false">BR12*'Taux avec population simulée'!AA123</f>
        <v>64350.7974957974</v>
      </c>
      <c r="BS37" s="12" t="n">
        <f aca="false">BS12*'Taux avec population simulée'!AB123</f>
        <v>64125.5730660379</v>
      </c>
      <c r="BT37" s="12" t="n">
        <f aca="false">BT12*'Taux avec population simulée'!AC123</f>
        <v>63920.5262626007</v>
      </c>
      <c r="BU37" s="12" t="n">
        <f aca="false">BU12*'Taux avec population simulée'!AD123</f>
        <v>65312.5314310889</v>
      </c>
      <c r="BV37" s="12" t="n">
        <f aca="false">BV12*'Taux avec population simulée'!AE123</f>
        <v>66112.0031583226</v>
      </c>
      <c r="BW37" s="12" t="n">
        <f aca="false">BW12*'Taux avec population simulée'!AF123</f>
        <v>65438.2355842021</v>
      </c>
      <c r="BX37" s="12" t="n">
        <f aca="false">BX12*'Taux avec population simulée'!AG123</f>
        <v>66151.7188169443</v>
      </c>
      <c r="BY37" s="12" t="n">
        <f aca="false">BY12*'Taux avec population simulée'!AH123</f>
        <v>65507.1951754774</v>
      </c>
      <c r="BZ37" s="12" t="n">
        <f aca="false">BZ12*'Taux avec population simulée'!AI123</f>
        <v>66025.7181765091</v>
      </c>
      <c r="CA37" s="12" t="n">
        <f aca="false">CA12*'Taux avec population simulée'!AJ123</f>
        <v>66659.6590200867</v>
      </c>
      <c r="CB37" s="12" t="n">
        <f aca="false">CB12*'Taux avec population simulée'!AK123</f>
        <v>66102.847687022</v>
      </c>
      <c r="CC37" s="12" t="n">
        <f aca="false">CC12*'Taux avec population simulée'!AL123</f>
        <v>65318.8637250974</v>
      </c>
      <c r="CD37" s="12" t="n">
        <f aca="false">CD12*'Taux avec population simulée'!AM123</f>
        <v>66572.9589612133</v>
      </c>
      <c r="CE37" s="12" t="n">
        <f aca="false">CE12*'Taux avec population simulée'!AN123</f>
        <v>67765.6212958981</v>
      </c>
      <c r="CF37" s="12" t="n">
        <f aca="false">CF12*'Taux avec population simulée'!AO123</f>
        <v>68946.9117136363</v>
      </c>
      <c r="CG37" s="12" t="n">
        <f aca="false">CG12*'Taux avec population simulée'!AP123</f>
        <v>72859.4246299706</v>
      </c>
      <c r="CH37" s="12" t="n">
        <f aca="false">CH12*'Taux avec population simulée'!AQ123</f>
        <v>72939.7381065293</v>
      </c>
      <c r="CI37" s="12" t="n">
        <f aca="false">CI12*'Taux avec population simulée'!AR123</f>
        <v>74341.6186665758</v>
      </c>
      <c r="CJ37" s="12" t="n">
        <f aca="false">CJ12*'Taux avec population simulée'!AS123</f>
        <v>75745.5871679129</v>
      </c>
      <c r="CK37" s="12" t="n">
        <f aca="false">CK12*'Taux avec population simulée'!AT123</f>
        <v>75089.4048666367</v>
      </c>
      <c r="CL37" s="12" t="n">
        <f aca="false">CL12*'Taux avec population simulée'!AU123</f>
        <v>76810.062465211</v>
      </c>
      <c r="CM37" s="12" t="n">
        <f aca="false">CM12*'Taux avec population simulée'!AV123</f>
        <v>76628.5457382418</v>
      </c>
      <c r="CN37" s="12" t="n">
        <f aca="false">CN12*'Taux avec population simulée'!AW123</f>
        <v>77192.5775190858</v>
      </c>
      <c r="CO37" s="12" t="n">
        <f aca="false">CO12*'Taux avec population simulée'!AX123</f>
        <v>77806.0766586372</v>
      </c>
      <c r="CP37" s="12" t="n">
        <f aca="false">CP12*'Taux avec population simulée'!AY123</f>
        <v>76409.0055755089</v>
      </c>
      <c r="CQ37" s="12" t="n">
        <f aca="false">CQ12*'Taux avec population simulée'!AZ123</f>
        <v>76186.4036615811</v>
      </c>
      <c r="CR37" s="12" t="n">
        <f aca="false">CR12*'Taux avec population simulée'!BA123</f>
        <v>75536.3458008439</v>
      </c>
      <c r="CS37" s="12" t="n">
        <f aca="false">CS12*'Taux avec population simulée'!BB123</f>
        <v>76716.1028791495</v>
      </c>
      <c r="CT37" s="12" t="n">
        <f aca="false">CT12*'Taux avec population simulée'!BC123</f>
        <v>77236.2191064354</v>
      </c>
      <c r="CU37" s="12" t="n">
        <f aca="false">CU12*'Taux avec population simulée'!BD123</f>
        <v>77630.1556690971</v>
      </c>
      <c r="CV37" s="12" t="n">
        <f aca="false">CV12*'Taux avec population simulée'!BE123</f>
        <v>78426.2693311617</v>
      </c>
      <c r="CW37" s="12" t="n">
        <f aca="false">CW12*'Taux avec population simulée'!BF123</f>
        <v>78522.3422978154</v>
      </c>
      <c r="CX37" s="12" t="n">
        <f aca="false">CX12*'Taux avec population simulée'!BG123</f>
        <v>77782.9133813695</v>
      </c>
      <c r="CY37" s="12" t="n">
        <f aca="false">CY12*'Taux avec population simulée'!BH123</f>
        <v>78156.4259327186</v>
      </c>
      <c r="CZ37" s="12" t="n">
        <f aca="false">CZ12*'Taux avec population simulée'!BI123</f>
        <v>78826.9048657418</v>
      </c>
      <c r="DA37" s="12" t="n">
        <f aca="false">DA12*'Taux avec population simulée'!BJ123</f>
        <v>77533.0331004002</v>
      </c>
      <c r="DB37" s="12" t="n">
        <f aca="false">DB12*'Taux avec population simulée'!BK123</f>
        <v>77794.662457501</v>
      </c>
      <c r="DC37" s="12" t="n">
        <f aca="false">DC12*'Taux avec population simulée'!BL123</f>
        <v>76137.1255035073</v>
      </c>
      <c r="DD37" s="12" t="n">
        <f aca="false">DD12*'Taux avec population simulée'!BM123</f>
        <v>74373.3669668968</v>
      </c>
      <c r="DE37" s="12" t="n">
        <f aca="false">DE12*'Taux avec population simulée'!BN123</f>
        <v>75377.7665915723</v>
      </c>
      <c r="DF37" s="12" t="n">
        <f aca="false">DF12*'Taux avec population simulée'!BO123</f>
        <v>74416.6275297922</v>
      </c>
      <c r="DG37" s="12" t="n">
        <f aca="false">DG12*'Taux avec population simulée'!BP123</f>
        <v>76122.3521313641</v>
      </c>
      <c r="DH37" s="12" t="n">
        <f aca="false">DH12*'Taux avec population simulée'!BQ123</f>
        <v>76639.9345806273</v>
      </c>
      <c r="DI37" s="12" t="n">
        <f aca="false">DI12*'Taux avec population simulée'!BR123</f>
        <v>77490.6824356838</v>
      </c>
      <c r="DJ37" s="12" t="n">
        <f aca="false">DJ12*'Taux avec population simulée'!BS123</f>
        <v>80520.5919744612</v>
      </c>
      <c r="DK37" s="12" t="n">
        <f aca="false">DK12*'Taux avec population simulée'!BT123</f>
        <v>81456.0078896316</v>
      </c>
      <c r="DL37" s="12" t="n">
        <f aca="false">DL12*'Taux avec population simulée'!BU123</f>
        <v>83325.4869769196</v>
      </c>
      <c r="DM37" s="12" t="n">
        <f aca="false">DM12*'Taux avec population simulée'!BV123</f>
        <v>84152.9217395955</v>
      </c>
      <c r="DN37" s="12" t="n">
        <f aca="false">DN12*'Taux avec population simulée'!BW123</f>
        <v>83664.0617628949</v>
      </c>
      <c r="DO37" s="12" t="n">
        <f aca="false">DO12*'Taux avec population simulée'!BX123</f>
        <v>84971.6220913033</v>
      </c>
      <c r="DP37" s="12" t="n">
        <f aca="false">DP12*'Taux avec population simulée'!BY123</f>
        <v>85021.1281064255</v>
      </c>
      <c r="DQ37" s="12" t="n">
        <f aca="false">DQ12*'Taux avec population simulée'!BZ123</f>
        <v>85533.2170181108</v>
      </c>
      <c r="DR37" s="12" t="n">
        <f aca="false">DR12*'Taux avec population simulée'!CA123</f>
        <v>85613.1048431534</v>
      </c>
      <c r="DS37" s="12" t="n">
        <f aca="false">DS12*'Taux avec population simulée'!CB123</f>
        <v>86258.2326500714</v>
      </c>
      <c r="DT37" s="12" t="n">
        <f aca="false">DT12*'Taux avec population simulée'!CC123</f>
        <v>85917.2830946325</v>
      </c>
      <c r="DU37" s="12" t="n">
        <f aca="false">DU12*'Taux avec population simulée'!CD123</f>
        <v>85403.1971369946</v>
      </c>
      <c r="DV37" s="12" t="n">
        <f aca="false">DV12*'Taux avec population simulée'!CE123</f>
        <v>86720.0786714681</v>
      </c>
      <c r="DW37" s="12" t="n">
        <f aca="false">DW12*'Taux avec population simulée'!CF123</f>
        <v>87016.3736722337</v>
      </c>
      <c r="DX37" s="12" t="n">
        <f aca="false">DX12*'Taux avec population simulée'!CG123</f>
        <v>88495.9098579099</v>
      </c>
      <c r="DY37" s="12" t="n">
        <f aca="false">DY12*'Taux avec population simulée'!CH123</f>
        <v>88803.6761693214</v>
      </c>
      <c r="DZ37" s="12" t="n">
        <f aca="false">DZ12*'Taux avec population simulée'!CI123</f>
        <v>90748.1988800516</v>
      </c>
      <c r="EA37" s="12" t="n">
        <f aca="false">EA12*'Taux avec population simulée'!CJ123</f>
        <v>89594.343261038</v>
      </c>
      <c r="EB37" s="12" t="n">
        <f aca="false">EB12*'Taux avec population simulée'!CK123</f>
        <v>89740.7016283137</v>
      </c>
      <c r="EC37" s="12" t="n">
        <f aca="false">EC12*'Taux avec population simulée'!CL123</f>
        <v>87521.4106443264</v>
      </c>
      <c r="ED37" s="12" t="n">
        <f aca="false">ED12*'Taux avec population simulée'!CM123</f>
        <v>86044.2817126074</v>
      </c>
      <c r="EE37" s="12" t="n">
        <f aca="false">EE12*'Taux avec population simulée'!CN123</f>
        <v>85844.8199455835</v>
      </c>
      <c r="EF37" s="12" t="n">
        <f aca="false">EF12*'Taux avec population simulée'!CO123</f>
        <v>84435.0129373082</v>
      </c>
      <c r="EG37" s="12" t="n">
        <f aca="false">EG12*'Taux avec population simulée'!CP123</f>
        <v>84649.5230753576</v>
      </c>
      <c r="EH37" s="12" t="n">
        <f aca="false">EH12*'Taux avec population simulée'!CQ123</f>
        <v>87013.2518324008</v>
      </c>
      <c r="EI37" s="12" t="n">
        <f aca="false">EI12*'Taux avec population simulée'!CR123</f>
        <v>86958.4913428862</v>
      </c>
      <c r="EJ37" s="12" t="n">
        <f aca="false">EJ12*'Taux avec population simulée'!CS123</f>
        <v>87765.5338792983</v>
      </c>
      <c r="EK37" s="12" t="n">
        <f aca="false">EK12*'Taux avec population simulée'!CT123</f>
        <v>88757.4236897596</v>
      </c>
      <c r="EL37" s="12" t="n">
        <f aca="false">EL12*'Taux avec population simulée'!CU123</f>
        <v>88495.8144581493</v>
      </c>
      <c r="EM37" s="12" t="n">
        <f aca="false">EM12*'Taux avec population simulée'!CV123</f>
        <v>89606.26775387</v>
      </c>
      <c r="EN37" s="12" t="n">
        <f aca="false">EN12*'Taux avec population simulée'!CW123</f>
        <v>90858.9509725386</v>
      </c>
      <c r="EO37" s="12" t="n">
        <f aca="false">EO12*'Taux avec population simulée'!CX123</f>
        <v>89913.33221215</v>
      </c>
      <c r="EP37" s="12" t="n">
        <f aca="false">EP12*'Taux avec population simulée'!CY123</f>
        <v>90155.7076773481</v>
      </c>
      <c r="EQ37" s="12" t="n">
        <f aca="false">EQ12*'Taux avec population simulée'!CZ123</f>
        <v>91235.828298123</v>
      </c>
      <c r="ER37" s="12" t="n">
        <f aca="false">ER12*'Taux avec population simulée'!DA123</f>
        <v>91818.4592670728</v>
      </c>
      <c r="ES37" s="12" t="n">
        <f aca="false">ES12*'Taux avec population simulée'!DB123</f>
        <v>93395.8106129278</v>
      </c>
      <c r="ET37" s="12" t="n">
        <f aca="false">ET12*'Taux avec population simulée'!DC123</f>
        <v>92366.1216859628</v>
      </c>
      <c r="EU37" s="12" t="n">
        <f aca="false">EU12*'Taux avec population simulée'!DD123</f>
        <v>93605.4852488213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14065.449428735</v>
      </c>
      <c r="GQ37" s="12" t="n">
        <f aca="false">GQ12*'Taux avec population simulée'!C137</f>
        <v>25832.3287668264</v>
      </c>
      <c r="GR37" s="12" t="n">
        <f aca="false">GR12*'Taux avec population simulée'!D137</f>
        <v>24990.082640336</v>
      </c>
      <c r="GS37" s="12" t="n">
        <f aca="false">GS12*'Taux avec population simulée'!E137</f>
        <v>21605.9571057</v>
      </c>
      <c r="GT37" s="12" t="n">
        <f aca="false">GT12*'Taux avec population simulée'!F137</f>
        <v>22004.3008290729</v>
      </c>
      <c r="GU37" s="12" t="n">
        <f aca="false">GU12*'Taux avec population simulée'!G137</f>
        <v>23459.950556685</v>
      </c>
      <c r="GV37" s="12" t="n">
        <f aca="false">GV12*'Taux avec population simulée'!H137</f>
        <v>24539.9094975923</v>
      </c>
      <c r="GW37" s="12" t="n">
        <f aca="false">GW12*'Taux avec population simulée'!I137</f>
        <v>25977.7450115749</v>
      </c>
      <c r="GX37" s="12" t="n">
        <f aca="false">GX12*'Taux avec population simulée'!J137</f>
        <v>27739.0025613918</v>
      </c>
      <c r="GY37" s="12" t="n">
        <f aca="false">GY12*'Taux avec population simulée'!K137</f>
        <v>35392.1636989974</v>
      </c>
      <c r="GZ37" s="12" t="n">
        <f aca="false">GZ12*'Taux avec population simulée'!L137</f>
        <v>37352.708562293</v>
      </c>
      <c r="HA37" s="1" t="n">
        <f aca="false">HA12*'Taux avec population simulée'!M137</f>
        <v>21496.775391687</v>
      </c>
      <c r="HB37" s="12" t="n">
        <f aca="false">HB12*'Taux avec population simulée'!N137</f>
        <v>26934.8574318779</v>
      </c>
      <c r="HC37" s="12" t="n">
        <f aca="false">HC12*'Taux avec population simulée'!O137</f>
        <v>27265.0514738564</v>
      </c>
      <c r="HD37" s="12" t="n">
        <f aca="false">HD12*'Taux avec population simulée'!P137</f>
        <v>27194.7159379876</v>
      </c>
      <c r="HE37" s="12" t="n">
        <f aca="false">HE12*'Taux avec population simulée'!Q137</f>
        <v>27479.7367686671</v>
      </c>
      <c r="HF37" s="12" t="n">
        <f aca="false">HF12*'Taux avec population simulée'!R137</f>
        <v>27024.8733303155</v>
      </c>
      <c r="HG37" s="12" t="n">
        <f aca="false">HG12*'Taux avec population simulée'!S137</f>
        <v>26534.5146410304</v>
      </c>
      <c r="HH37" s="12" t="n">
        <f aca="false">HH12*'Taux avec population simulée'!T137</f>
        <v>27046.6883751405</v>
      </c>
      <c r="HI37" s="12" t="n">
        <f aca="false">HI12*'Taux avec population simulée'!U137</f>
        <v>27186.0719157238</v>
      </c>
      <c r="HJ37" s="12" t="n">
        <f aca="false">HJ12*'Taux avec population simulée'!V137</f>
        <v>27601.0398099273</v>
      </c>
      <c r="HK37" s="12" t="n">
        <f aca="false">HK12*'Taux avec population simulée'!W137</f>
        <v>27973.3759933689</v>
      </c>
      <c r="HL37" s="12" t="n">
        <f aca="false">HL12*'Taux avec population simulée'!X137</f>
        <v>28357.4227096984</v>
      </c>
      <c r="HM37" s="12" t="n">
        <f aca="false">HM12*'Taux avec population simulée'!Y137</f>
        <v>29608.4134934138</v>
      </c>
      <c r="HN37" s="12" t="n">
        <f aca="false">HN12*'Taux avec population simulée'!Z137</f>
        <v>30067.1150388001</v>
      </c>
      <c r="HO37" s="12" t="n">
        <f aca="false">HO12*'Taux avec population simulée'!AA137</f>
        <v>30224.9710501508</v>
      </c>
      <c r="HP37" s="12" t="n">
        <f aca="false">HP12*'Taux avec population simulée'!AB137</f>
        <v>30987.2214377044</v>
      </c>
      <c r="HQ37" s="12" t="n">
        <f aca="false">HQ12*'Taux avec population simulée'!AC137</f>
        <v>31319.0305112717</v>
      </c>
      <c r="HR37" s="12" t="n">
        <f aca="false">HR12*'Taux avec population simulée'!AD137</f>
        <v>31202.582949652</v>
      </c>
      <c r="HS37" s="12" t="n">
        <f aca="false">HS12*'Taux avec population simulée'!AE137</f>
        <v>31517.4913888742</v>
      </c>
      <c r="HT37" s="12" t="n">
        <f aca="false">HT12*'Taux avec population simulée'!AF137</f>
        <v>31623.43606315</v>
      </c>
      <c r="HU37" s="12" t="n">
        <f aca="false">HU12*'Taux avec population simulée'!AG137</f>
        <v>31258.5648082387</v>
      </c>
      <c r="HV37" s="12" t="n">
        <f aca="false">HV12*'Taux avec population simulée'!AH137</f>
        <v>31530.0208890792</v>
      </c>
      <c r="HW37" s="12" t="n">
        <f aca="false">HW12*'Taux avec population simulée'!AI137</f>
        <v>31287.1572459789</v>
      </c>
      <c r="HX37" s="12" t="n">
        <f aca="false">HX12*'Taux avec population simulée'!AJ137</f>
        <v>31640.126420535</v>
      </c>
      <c r="HY37" s="12" t="n">
        <f aca="false">HY12*'Taux avec population simulée'!AK137</f>
        <v>30913.563166297</v>
      </c>
      <c r="HZ37" s="12" t="n">
        <f aca="false">HZ12*'Taux avec population simulée'!AL137</f>
        <v>31165.1998255678</v>
      </c>
      <c r="IA37" s="12" t="n">
        <f aca="false">IA12*'Taux avec population simulée'!AM137</f>
        <v>30948.803483201</v>
      </c>
      <c r="IB37" s="12" t="n">
        <f aca="false">IB12*'Taux avec population simulée'!AN137</f>
        <v>30729.6817318028</v>
      </c>
      <c r="IC37" s="12" t="n">
        <f aca="false">IC12*'Taux avec population simulée'!AO137</f>
        <v>31128.9569701951</v>
      </c>
      <c r="ID37" s="12" t="n">
        <f aca="false">ID12*'Taux avec population simulée'!AP137</f>
        <v>30681.2804429065</v>
      </c>
      <c r="IE37" s="12" t="n">
        <f aca="false">IE12*'Taux avec population simulée'!AQ137</f>
        <v>30493.508855117</v>
      </c>
      <c r="IF37" s="12" t="n">
        <f aca="false">IF12*'Taux avec population simulée'!AR137</f>
        <v>30260.7203779411</v>
      </c>
      <c r="IG37" s="12" t="n">
        <f aca="false">IG12*'Taux avec population simulée'!AS137</f>
        <v>29785.4433382553</v>
      </c>
      <c r="IH37" s="12" t="n">
        <f aca="false">IH12*'Taux avec population simulée'!AT137</f>
        <v>29698.5953557933</v>
      </c>
      <c r="II37" s="12" t="n">
        <f aca="false">II12*'Taux avec population simulée'!AU137</f>
        <v>29975.8266283905</v>
      </c>
      <c r="IJ37" s="12" t="n">
        <f aca="false">IJ12*'Taux avec population simulée'!AV137</f>
        <v>29941.5038244809</v>
      </c>
      <c r="IK37" s="12" t="n">
        <f aca="false">IK12*'Taux avec population simulée'!AW137</f>
        <v>30238.0259464836</v>
      </c>
      <c r="IL37" s="12" t="n">
        <f aca="false">IL12*'Taux avec population simulée'!AX137</f>
        <v>30635.3769231113</v>
      </c>
      <c r="IM37" s="12" t="n">
        <f aca="false">IM12*'Taux avec population simulée'!AY137</f>
        <v>30614.9013005877</v>
      </c>
      <c r="IN37" s="12" t="n">
        <f aca="false">IN12*'Taux avec population simulée'!AZ137</f>
        <v>30548.3692788658</v>
      </c>
      <c r="IO37" s="12" t="n">
        <f aca="false">IO12*'Taux avec population simulée'!BA137</f>
        <v>31995.2949081221</v>
      </c>
      <c r="IP37" s="12" t="n">
        <f aca="false">IP12*'Taux avec population simulée'!BB137</f>
        <v>32448.8431316979</v>
      </c>
      <c r="IQ37" s="12" t="n">
        <f aca="false">IQ12*'Taux avec population simulée'!BC137</f>
        <v>32973.8034287838</v>
      </c>
      <c r="IR37" s="12" t="n">
        <f aca="false">IR12*'Taux avec population simulée'!BD137</f>
        <v>33619.9956865678</v>
      </c>
      <c r="IS37" s="12" t="n">
        <f aca="false">IS12*'Taux avec population simulée'!BE137</f>
        <v>34430.4463202092</v>
      </c>
      <c r="IT37" s="12" t="n">
        <f aca="false">IT12*'Taux avec population simulée'!BF137</f>
        <v>34309.0035654745</v>
      </c>
      <c r="IU37" s="12" t="n">
        <f aca="false">IU12*'Taux avec population simulée'!BG137</f>
        <v>34958.6204681934</v>
      </c>
      <c r="IV37" s="12" t="n">
        <f aca="false">IV12*'Taux avec population simulée'!BH137</f>
        <v>35610.286511332</v>
      </c>
      <c r="IW37" s="12" t="n">
        <f aca="false">IW12*'Taux avec population simulée'!BI137</f>
        <v>35372.500389909</v>
      </c>
      <c r="IX37" s="12" t="n">
        <f aca="false">IX12*'Taux avec population simulée'!BJ137</f>
        <v>36397.3989211745</v>
      </c>
      <c r="IY37" s="12" t="n">
        <f aca="false">IY12*'Taux avec population simulée'!BK137</f>
        <v>36993.2402101035</v>
      </c>
      <c r="IZ37" s="12" t="n">
        <f aca="false">IZ12*'Taux avec population simulée'!BL137</f>
        <v>37656.1941916448</v>
      </c>
      <c r="JA37" s="12" t="n">
        <f aca="false">JA12*'Taux avec population simulée'!BM137</f>
        <v>38116.51147653</v>
      </c>
      <c r="JB37" s="12" t="n">
        <f aca="false">JB12*'Taux avec population simulée'!BN137</f>
        <v>38964.200464328</v>
      </c>
      <c r="JC37" s="12" t="n">
        <f aca="false">JC12*'Taux avec population simulée'!BO137</f>
        <v>38987.4417205795</v>
      </c>
      <c r="JD37" s="12" t="n">
        <f aca="false">JD12*'Taux avec population simulée'!BP137</f>
        <v>38951.6991352955</v>
      </c>
      <c r="JE37" s="12" t="n">
        <f aca="false">JE12*'Taux avec population simulée'!BQ137</f>
        <v>39419.2052891123</v>
      </c>
      <c r="JF37" s="12" t="n">
        <f aca="false">JF12*'Taux avec population simulée'!BR137</f>
        <v>39159.6183103256</v>
      </c>
      <c r="JG37" s="12" t="n">
        <f aca="false">JG12*'Taux avec population simulée'!BS137</f>
        <v>39728.1113805531</v>
      </c>
      <c r="JH37" s="12" t="n">
        <f aca="false">JH12*'Taux avec population simulée'!BT137</f>
        <v>40250.2131275976</v>
      </c>
      <c r="JI37" s="12" t="n">
        <f aca="false">JI12*'Taux avec population simulée'!BU137</f>
        <v>40068.7054386392</v>
      </c>
      <c r="JJ37" s="12" t="n">
        <f aca="false">JJ12*'Taux avec population simulée'!BV137</f>
        <v>40038.3003815663</v>
      </c>
      <c r="JK37" s="12" t="n">
        <f aca="false">JK12*'Taux avec population simulée'!BW137</f>
        <v>40307.0775794447</v>
      </c>
      <c r="JL37" s="12" t="n">
        <f aca="false">JL12*'Taux avec population simulée'!BX137</f>
        <v>40309.4455749866</v>
      </c>
      <c r="JM37" s="12" t="n">
        <f aca="false">JM12*'Taux avec population simulée'!BY137</f>
        <v>41112.7778921878</v>
      </c>
      <c r="JN37" s="12" t="n">
        <f aca="false">JN12*'Taux avec population simulée'!BZ137</f>
        <v>41491.4830512265</v>
      </c>
      <c r="JO37" s="12" t="n">
        <f aca="false">JO12*'Taux avec population simulée'!CA137</f>
        <v>41632.7905300346</v>
      </c>
      <c r="JP37" s="12" t="n">
        <f aca="false">JP12*'Taux avec population simulée'!CB137</f>
        <v>41961.372731494</v>
      </c>
      <c r="JQ37" s="12" t="n">
        <f aca="false">JQ12*'Taux avec population simulée'!CC137</f>
        <v>43108.5065613255</v>
      </c>
      <c r="JR37" s="12" t="n">
        <f aca="false">JR12*'Taux avec population simulée'!CD137</f>
        <v>43281.968503731</v>
      </c>
      <c r="JS37" s="12" t="n">
        <f aca="false">JS12*'Taux avec population simulée'!CE137</f>
        <v>43661.8160763378</v>
      </c>
      <c r="JT37" s="12" t="n">
        <f aca="false">JT12*'Taux avec population simulée'!CF137</f>
        <v>44181.0729494812</v>
      </c>
      <c r="JU37" s="12" t="n">
        <f aca="false">JU12*'Taux avec population simulée'!CG137</f>
        <v>44151.9027874667</v>
      </c>
      <c r="JV37" s="12" t="n">
        <f aca="false">JV12*'Taux avec population simulée'!CH137</f>
        <v>44074.6438845842</v>
      </c>
      <c r="JW37" s="12" t="n">
        <f aca="false">JW12*'Taux avec population simulée'!CI137</f>
        <v>44329.8591115847</v>
      </c>
      <c r="JX37" s="12" t="n">
        <f aca="false">JX12*'Taux avec population simulée'!CJ137</f>
        <v>44456.1975687459</v>
      </c>
      <c r="JY37" s="12" t="n">
        <f aca="false">JY12*'Taux avec population simulée'!CK137</f>
        <v>44536.6046708707</v>
      </c>
      <c r="JZ37" s="12" t="n">
        <f aca="false">JZ12*'Taux avec population simulée'!CL137</f>
        <v>45399.1512608663</v>
      </c>
      <c r="KA37" s="12" t="n">
        <f aca="false">KA12*'Taux avec population simulée'!CM137</f>
        <v>45811.3059398313</v>
      </c>
      <c r="KB37" s="12" t="n">
        <f aca="false">KB12*'Taux avec population simulée'!CN137</f>
        <v>45279.2778296857</v>
      </c>
      <c r="KC37" s="12" t="n">
        <f aca="false">KC12*'Taux avec population simulée'!CO137</f>
        <v>45559.8954058926</v>
      </c>
      <c r="KD37" s="12" t="n">
        <f aca="false">KD12*'Taux avec population simulée'!CP137</f>
        <v>45634.360609828</v>
      </c>
      <c r="KE37" s="12" t="n">
        <f aca="false">KE12*'Taux avec population simulée'!CQ137</f>
        <v>45866.8135704826</v>
      </c>
      <c r="KF37" s="12" t="n">
        <f aca="false">KF12*'Taux avec population simulée'!CR137</f>
        <v>45669.0449187672</v>
      </c>
      <c r="KG37" s="12" t="n">
        <f aca="false">KG12*'Taux avec population simulée'!CS137</f>
        <v>45670.4824004714</v>
      </c>
      <c r="KH37" s="12" t="n">
        <f aca="false">KH12*'Taux avec population simulée'!CT137</f>
        <v>46586.4535149697</v>
      </c>
      <c r="KI37" s="12" t="n">
        <f aca="false">KI12*'Taux avec population simulée'!CU137</f>
        <v>46833.4946280881</v>
      </c>
      <c r="KJ37" s="12" t="n">
        <f aca="false">KJ12*'Taux avec population simulée'!CV137</f>
        <v>46603.0451239262</v>
      </c>
      <c r="KK37" s="12" t="n">
        <f aca="false">KK12*'Taux avec population simulée'!CW137</f>
        <v>46083.1136709855</v>
      </c>
      <c r="KL37" s="12" t="n">
        <f aca="false">KL12*'Taux avec population simulée'!CX137</f>
        <v>46066.0561949833</v>
      </c>
      <c r="KM37" s="12" t="n">
        <f aca="false">KM12*'Taux avec population simulée'!CY137</f>
        <v>46469.9581589117</v>
      </c>
      <c r="KN37" s="12" t="n">
        <f aca="false">KN12*'Taux avec population simulée'!CZ137</f>
        <v>47031.1712519911</v>
      </c>
      <c r="KO37" s="12" t="n">
        <f aca="false">KO12*'Taux avec population simulée'!DA137</f>
        <v>46973.8336941222</v>
      </c>
      <c r="KP37" s="12" t="n">
        <f aca="false">KP12*'Taux avec population simulée'!DB137</f>
        <v>47539.2224256667</v>
      </c>
      <c r="KQ37" s="12" t="n">
        <f aca="false">KQ12*'Taux avec population simulée'!DC137</f>
        <v>47541.4494224075</v>
      </c>
      <c r="KR37" s="12" t="n">
        <f aca="false">KR12*'Taux avec population simulée'!DD137</f>
        <v>48205.7418965355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13</v>
      </c>
      <c r="C38" s="0" t="n">
        <v>0.0021050489</v>
      </c>
      <c r="D38" s="0" t="n">
        <v>0.0159322085</v>
      </c>
      <c r="E38" s="0" t="n">
        <v>0.0407329508</v>
      </c>
      <c r="F38" s="0" t="n">
        <v>0.0650045187</v>
      </c>
      <c r="G38" s="0" t="n">
        <v>0.099551591</v>
      </c>
      <c r="H38" s="0" t="n">
        <v>0.0903287335</v>
      </c>
      <c r="I38" s="0" t="n">
        <v>0.0920056457</v>
      </c>
      <c r="J38" s="0" t="n">
        <v>0.0958336567</v>
      </c>
      <c r="K38" s="0" t="n">
        <v>0.1291625745</v>
      </c>
      <c r="L38" s="0" t="n">
        <v>0.0959449881</v>
      </c>
      <c r="M38" s="0" t="n">
        <v>0.0614895488</v>
      </c>
      <c r="V38" s="0" t="n">
        <v>13</v>
      </c>
      <c r="W38" s="0" t="n">
        <v>0.0007588709</v>
      </c>
      <c r="X38" s="0" t="n">
        <v>0.0119735825</v>
      </c>
      <c r="Y38" s="0" t="n">
        <v>0.0236779621</v>
      </c>
      <c r="Z38" s="0" t="n">
        <v>0.0443667135</v>
      </c>
      <c r="AA38" s="0" t="n">
        <v>0.0333315893</v>
      </c>
      <c r="AB38" s="0" t="n">
        <v>0.0387764264</v>
      </c>
      <c r="AC38" s="0" t="n">
        <v>0.0505120004</v>
      </c>
      <c r="AD38" s="0" t="n">
        <v>0.0519811756</v>
      </c>
      <c r="AE38" s="0" t="n">
        <v>0.0408867084</v>
      </c>
      <c r="AF38" s="0" t="n">
        <v>0.037246805</v>
      </c>
      <c r="AG38" s="0" t="n">
        <v>0.0116742931</v>
      </c>
      <c r="AR38" s="12" t="n">
        <v>65</v>
      </c>
      <c r="AS38" s="4" t="n">
        <f aca="false">AS13*'Taux avec population simulée'!B124</f>
        <v>29504.000003718</v>
      </c>
      <c r="AT38" s="4" t="n">
        <f aca="false">AT13*'Taux avec population simulée'!C124</f>
        <v>40180.205679651</v>
      </c>
      <c r="AU38" s="4" t="n">
        <f aca="false">AU13*'Taux avec population simulée'!D124</f>
        <v>37484.9126501148</v>
      </c>
      <c r="AV38" s="4" t="n">
        <f aca="false">AV13*'Taux avec population simulée'!E124</f>
        <v>35871.9287109758</v>
      </c>
      <c r="AW38" s="4" t="n">
        <f aca="false">AW13*'Taux avec population simulée'!F124</f>
        <v>28223.724253902</v>
      </c>
      <c r="AX38" s="4" t="n">
        <f aca="false">AX13*'Taux avec population simulée'!G124</f>
        <v>28626.9792843044</v>
      </c>
      <c r="AY38" s="4" t="n">
        <f aca="false">AY13*'Taux avec population simulée'!H124</f>
        <v>29219.0368599549</v>
      </c>
      <c r="AZ38" s="4" t="n">
        <f aca="false">AZ13*'Taux avec population simulée'!I124</f>
        <v>29743.1751242211</v>
      </c>
      <c r="BA38" s="4" t="n">
        <f aca="false">BA13*'Taux avec population simulée'!J124</f>
        <v>31369.7777859888</v>
      </c>
      <c r="BB38" s="4" t="n">
        <f aca="false">BB13*'Taux avec population simulée'!K124</f>
        <v>42376.2895317079</v>
      </c>
      <c r="BC38" s="4" t="n">
        <f aca="false">BC13*'Taux avec population simulée'!L124</f>
        <v>35587.131752797</v>
      </c>
      <c r="BD38" s="1" t="n">
        <f aca="false">BD13*'Taux avec population simulée'!M124</f>
        <v>38898.1023317658</v>
      </c>
      <c r="BE38" s="4" t="n">
        <f aca="false">BE13*'Taux avec population simulée'!N124</f>
        <v>38253.0896411403</v>
      </c>
      <c r="BF38" s="4" t="n">
        <f aca="false">BF13*'Taux avec population simulée'!O124</f>
        <v>38639.5194823005</v>
      </c>
      <c r="BG38" s="4" t="n">
        <f aca="false">BG13*'Taux avec population simulée'!P124</f>
        <v>38347.4267496205</v>
      </c>
      <c r="BH38" s="4" t="n">
        <f aca="false">BH13*'Taux avec population simulée'!Q124</f>
        <v>38837.896854483</v>
      </c>
      <c r="BI38" s="4" t="n">
        <f aca="false">BI13*'Taux avec population simulée'!R124</f>
        <v>39294.2244783222</v>
      </c>
      <c r="BJ38" s="4" t="n">
        <f aca="false">BJ13*'Taux avec population simulée'!S124</f>
        <v>39482.2458609949</v>
      </c>
      <c r="BK38" s="4" t="n">
        <f aca="false">BK13*'Taux avec population simulée'!T124</f>
        <v>38843.7715331707</v>
      </c>
      <c r="BL38" s="4" t="n">
        <f aca="false">BL13*'Taux avec population simulée'!U124</f>
        <v>38541.7547300698</v>
      </c>
      <c r="BM38" s="4" t="n">
        <f aca="false">BM13*'Taux avec population simulée'!V124</f>
        <v>38537.8494060607</v>
      </c>
      <c r="BN38" s="4" t="n">
        <f aca="false">BN13*'Taux avec population simulée'!W124</f>
        <v>40500.32484296</v>
      </c>
      <c r="BO38" s="4" t="n">
        <f aca="false">BO13*'Taux avec population simulée'!X124</f>
        <v>39566.405800202</v>
      </c>
      <c r="BP38" s="4" t="n">
        <f aca="false">BP13*'Taux avec population simulée'!Y124</f>
        <v>38643.1473225657</v>
      </c>
      <c r="BQ38" s="4" t="n">
        <f aca="false">BQ13*'Taux avec population simulée'!Z124</f>
        <v>39402.7534117953</v>
      </c>
      <c r="BR38" s="4" t="n">
        <f aca="false">BR13*'Taux avec population simulée'!AA124</f>
        <v>39704.2965566966</v>
      </c>
      <c r="BS38" s="4" t="n">
        <f aca="false">BS13*'Taux avec population simulée'!AB124</f>
        <v>40118.1343322109</v>
      </c>
      <c r="BT38" s="4" t="n">
        <f aca="false">BT13*'Taux avec population simulée'!AC124</f>
        <v>40169.3682666677</v>
      </c>
      <c r="BU38" s="4" t="n">
        <f aca="false">BU13*'Taux avec population simulée'!AD124</f>
        <v>39977.5106996504</v>
      </c>
      <c r="BV38" s="4" t="n">
        <f aca="false">BV13*'Taux avec population simulée'!AE124</f>
        <v>39480.9920813684</v>
      </c>
      <c r="BW38" s="4" t="n">
        <f aca="false">BW13*'Taux avec population simulée'!AF124</f>
        <v>40578.0448514843</v>
      </c>
      <c r="BX38" s="4" t="n">
        <f aca="false">BX13*'Taux avec population simulée'!AG124</f>
        <v>41224.2026121962</v>
      </c>
      <c r="BY38" s="4" t="n">
        <f aca="false">BY13*'Taux avec population simulée'!AH124</f>
        <v>41523.3635397152</v>
      </c>
      <c r="BZ38" s="4" t="n">
        <f aca="false">BZ13*'Taux avec population simulée'!AI124</f>
        <v>41055.218380719</v>
      </c>
      <c r="CA38" s="4" t="n">
        <f aca="false">CA13*'Taux avec population simulée'!AJ124</f>
        <v>41070.8566532826</v>
      </c>
      <c r="CB38" s="4" t="n">
        <f aca="false">CB13*'Taux avec population simulée'!AK124</f>
        <v>42013.6480771402</v>
      </c>
      <c r="CC38" s="4" t="n">
        <f aca="false">CC13*'Taux avec population simulée'!AL124</f>
        <v>42789.2461809517</v>
      </c>
      <c r="CD38" s="4" t="n">
        <f aca="false">CD13*'Taux avec population simulée'!AM124</f>
        <v>43137.4026366109</v>
      </c>
      <c r="CE38" s="4" t="n">
        <f aca="false">CE13*'Taux avec population simulée'!AN124</f>
        <v>43872.6772229732</v>
      </c>
      <c r="CF38" s="4" t="n">
        <f aca="false">CF13*'Taux avec population simulée'!AO124</f>
        <v>44123.6099899298</v>
      </c>
      <c r="CG38" s="4" t="n">
        <f aca="false">CG13*'Taux avec population simulée'!AP124</f>
        <v>43473.0966363422</v>
      </c>
      <c r="CH38" s="4" t="n">
        <f aca="false">CH13*'Taux avec population simulée'!AQ124</f>
        <v>43667.6965689312</v>
      </c>
      <c r="CI38" s="4" t="n">
        <f aca="false">CI13*'Taux avec population simulée'!AR124</f>
        <v>44528.3739192709</v>
      </c>
      <c r="CJ38" s="4" t="n">
        <f aca="false">CJ13*'Taux avec population simulée'!AS124</f>
        <v>45523.348495664</v>
      </c>
      <c r="CK38" s="4" t="n">
        <f aca="false">CK13*'Taux avec population simulée'!AT124</f>
        <v>45777.5240905561</v>
      </c>
      <c r="CL38" s="4" t="n">
        <f aca="false">CL13*'Taux avec population simulée'!AU124</f>
        <v>45013.9548469803</v>
      </c>
      <c r="CM38" s="4" t="n">
        <f aca="false">CM13*'Taux avec population simulée'!AV124</f>
        <v>44818.8870182796</v>
      </c>
      <c r="CN38" s="4" t="n">
        <f aca="false">CN13*'Taux avec population simulée'!AW124</f>
        <v>44702.0119264917</v>
      </c>
      <c r="CO38" s="4" t="n">
        <f aca="false">CO13*'Taux avec population simulée'!AX124</f>
        <v>45523.6794836349</v>
      </c>
      <c r="CP38" s="4" t="n">
        <f aca="false">CP13*'Taux avec population simulée'!AY124</f>
        <v>46141.752065996</v>
      </c>
      <c r="CQ38" s="4" t="n">
        <f aca="false">CQ13*'Taux avec population simulée'!AZ124</f>
        <v>45732.2769684453</v>
      </c>
      <c r="CR38" s="4" t="n">
        <f aca="false">CR13*'Taux avec population simulée'!BA124</f>
        <v>45766.5344578528</v>
      </c>
      <c r="CS38" s="4" t="n">
        <f aca="false">CS13*'Taux avec population simulée'!BB124</f>
        <v>45386.6032513767</v>
      </c>
      <c r="CT38" s="4" t="n">
        <f aca="false">CT13*'Taux avec population simulée'!BC124</f>
        <v>46078.5701625612</v>
      </c>
      <c r="CU38" s="4" t="n">
        <f aca="false">CU13*'Taux avec population simulée'!BD124</f>
        <v>46565.2516175269</v>
      </c>
      <c r="CV38" s="4" t="n">
        <f aca="false">CV13*'Taux avec population simulée'!BE124</f>
        <v>46215.5049300963</v>
      </c>
      <c r="CW38" s="4" t="n">
        <f aca="false">CW13*'Taux avec population simulée'!BF124</f>
        <v>45997.5985498371</v>
      </c>
      <c r="CX38" s="4" t="n">
        <f aca="false">CX13*'Taux avec population simulée'!BG124</f>
        <v>46554.0841312975</v>
      </c>
      <c r="CY38" s="4" t="n">
        <f aca="false">CY13*'Taux avec population simulée'!BH124</f>
        <v>47128.2296599602</v>
      </c>
      <c r="CZ38" s="4" t="n">
        <f aca="false">CZ13*'Taux avec population simulée'!BI124</f>
        <v>47928.108734419</v>
      </c>
      <c r="DA38" s="4" t="n">
        <f aca="false">DA13*'Taux avec population simulée'!BJ124</f>
        <v>50814.522699179</v>
      </c>
      <c r="DB38" s="4" t="n">
        <f aca="false">DB13*'Taux avec population simulée'!BK124</f>
        <v>50425.5705764244</v>
      </c>
      <c r="DC38" s="4" t="n">
        <f aca="false">DC13*'Taux avec population simulée'!BL124</f>
        <v>50875.2368469812</v>
      </c>
      <c r="DD38" s="4" t="n">
        <f aca="false">DD13*'Taux avec population simulée'!BM124</f>
        <v>52013.8807173183</v>
      </c>
      <c r="DE38" s="4" t="n">
        <f aca="false">DE13*'Taux avec population simulée'!BN124</f>
        <v>51157.6558168975</v>
      </c>
      <c r="DF38" s="4" t="n">
        <f aca="false">DF13*'Taux avec population simulée'!BO124</f>
        <v>52487.0185993214</v>
      </c>
      <c r="DG38" s="4" t="n">
        <f aca="false">DG13*'Taux avec population simulée'!BP124</f>
        <v>52227.7039465158</v>
      </c>
      <c r="DH38" s="4" t="n">
        <f aca="false">DH13*'Taux avec population simulée'!BQ124</f>
        <v>52380.3247246179</v>
      </c>
      <c r="DI38" s="4" t="n">
        <f aca="false">DI13*'Taux avec population simulée'!BR124</f>
        <v>52707.1834109085</v>
      </c>
      <c r="DJ38" s="4" t="n">
        <f aca="false">DJ13*'Taux avec population simulée'!BS124</f>
        <v>51684.4808578523</v>
      </c>
      <c r="DK38" s="4" t="n">
        <f aca="false">DK13*'Taux avec population simulée'!BT124</f>
        <v>51466.8545664342</v>
      </c>
      <c r="DL38" s="4" t="n">
        <f aca="false">DL13*'Taux avec population simulée'!BU124</f>
        <v>50675.2400272004</v>
      </c>
      <c r="DM38" s="4" t="n">
        <f aca="false">DM13*'Taux avec population simulée'!BV124</f>
        <v>51684.4250450925</v>
      </c>
      <c r="DN38" s="4" t="n">
        <f aca="false">DN13*'Taux avec population simulée'!BW124</f>
        <v>51858.215341602</v>
      </c>
      <c r="DO38" s="4" t="n">
        <f aca="false">DO13*'Taux avec population simulée'!BX124</f>
        <v>52000.9166516029</v>
      </c>
      <c r="DP38" s="4" t="n">
        <f aca="false">DP13*'Taux avec population simulée'!BY124</f>
        <v>52213.2811748307</v>
      </c>
      <c r="DQ38" s="4" t="n">
        <f aca="false">DQ13*'Taux avec population simulée'!BZ124</f>
        <v>52049.3119085537</v>
      </c>
      <c r="DR38" s="4" t="n">
        <f aca="false">DR13*'Taux avec population simulée'!CA124</f>
        <v>51594.8681008721</v>
      </c>
      <c r="DS38" s="4" t="n">
        <f aca="false">DS13*'Taux avec population simulée'!CB124</f>
        <v>51817.438160639</v>
      </c>
      <c r="DT38" s="4" t="n">
        <f aca="false">DT13*'Taux avec population simulée'!CC124</f>
        <v>52138.9345026472</v>
      </c>
      <c r="DU38" s="4" t="n">
        <f aca="false">DU13*'Taux avec population simulée'!CD124</f>
        <v>51513.4472955899</v>
      </c>
      <c r="DV38" s="4" t="n">
        <f aca="false">DV13*'Taux avec population simulée'!CE124</f>
        <v>51414.7690299605</v>
      </c>
      <c r="DW38" s="4" t="n">
        <f aca="false">DW13*'Taux avec population simulée'!CF124</f>
        <v>50588.6576827619</v>
      </c>
      <c r="DX38" s="4" t="n">
        <f aca="false">DX13*'Taux avec population simulée'!CG124</f>
        <v>49201.2923695165</v>
      </c>
      <c r="DY38" s="4" t="n">
        <f aca="false">DY13*'Taux avec population simulée'!CH124</f>
        <v>49692.8542908616</v>
      </c>
      <c r="DZ38" s="4" t="n">
        <f aca="false">DZ13*'Taux avec population simulée'!CI124</f>
        <v>49246.8288070757</v>
      </c>
      <c r="EA38" s="4" t="n">
        <f aca="false">EA13*'Taux avec population simulée'!CJ124</f>
        <v>49928.9034773203</v>
      </c>
      <c r="EB38" s="4" t="n">
        <f aca="false">EB13*'Taux avec population simulée'!CK124</f>
        <v>50225.570938698</v>
      </c>
      <c r="EC38" s="4" t="n">
        <f aca="false">EC13*'Taux avec population simulée'!CL124</f>
        <v>50829.0320437484</v>
      </c>
      <c r="ED38" s="4" t="n">
        <f aca="false">ED13*'Taux avec population simulée'!CM124</f>
        <v>52891.251387336</v>
      </c>
      <c r="EE38" s="4" t="n">
        <f aca="false">EE13*'Taux avec population simulée'!CN124</f>
        <v>53650.0364150057</v>
      </c>
      <c r="EF38" s="4" t="n">
        <f aca="false">EF13*'Taux avec population simulée'!CO124</f>
        <v>54788.2164265928</v>
      </c>
      <c r="EG38" s="4" t="n">
        <f aca="false">EG13*'Taux avec population simulée'!CP124</f>
        <v>55001.0037353549</v>
      </c>
      <c r="EH38" s="4" t="n">
        <f aca="false">EH13*'Taux avec population simulée'!CQ124</f>
        <v>54842.4266006453</v>
      </c>
      <c r="EI38" s="4" t="n">
        <f aca="false">EI13*'Taux avec population simulée'!CR124</f>
        <v>55733.9083404222</v>
      </c>
      <c r="EJ38" s="4" t="n">
        <f aca="false">EJ13*'Taux avec population simulée'!CS124</f>
        <v>55342.0871042615</v>
      </c>
      <c r="EK38" s="4" t="n">
        <f aca="false">EK13*'Taux avec population simulée'!CT124</f>
        <v>55734.804838287</v>
      </c>
      <c r="EL38" s="4" t="n">
        <f aca="false">EL13*'Taux avec population simulée'!CU124</f>
        <v>55657.9604159798</v>
      </c>
      <c r="EM38" s="4" t="n">
        <f aca="false">EM13*'Taux avec population simulée'!CV124</f>
        <v>55774.9837787904</v>
      </c>
      <c r="EN38" s="4" t="n">
        <f aca="false">EN13*'Taux avec population simulée'!CW124</f>
        <v>55581.8201723716</v>
      </c>
      <c r="EO38" s="4" t="n">
        <f aca="false">EO13*'Taux avec population simulée'!CX124</f>
        <v>55656.2089888629</v>
      </c>
      <c r="EP38" s="4" t="n">
        <f aca="false">EP13*'Taux avec population simulée'!CY124</f>
        <v>56567.3105198015</v>
      </c>
      <c r="EQ38" s="4" t="n">
        <f aca="false">EQ13*'Taux avec population simulée'!CZ124</f>
        <v>56718.8959174933</v>
      </c>
      <c r="ER38" s="4" t="n">
        <f aca="false">ER13*'Taux avec population simulée'!DA124</f>
        <v>57576.8819394138</v>
      </c>
      <c r="ES38" s="4" t="n">
        <f aca="false">ES13*'Taux avec population simulée'!DB124</f>
        <v>58058.7628031988</v>
      </c>
      <c r="ET38" s="4" t="n">
        <f aca="false">ET13*'Taux avec population simulée'!DC124</f>
        <v>59350.5835749676</v>
      </c>
      <c r="EU38" s="4" t="n">
        <f aca="false">EU13*'Taux avec population simulée'!DD124</f>
        <v>58500.4824763625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15220.0000148351</v>
      </c>
      <c r="GQ38" s="4" t="n">
        <f aca="false">GQ13*'Taux avec population simulée'!C138</f>
        <v>22639.8687452631</v>
      </c>
      <c r="GR38" s="4" t="n">
        <f aca="false">GR13*'Taux avec population simulée'!D138</f>
        <v>19911.18479364</v>
      </c>
      <c r="GS38" s="4" t="n">
        <f aca="false">GS13*'Taux avec population simulée'!E138</f>
        <v>14033.84614128</v>
      </c>
      <c r="GT38" s="4" t="n">
        <f aca="false">GT13*'Taux avec population simulée'!F138</f>
        <v>15516.2453507304</v>
      </c>
      <c r="GU38" s="4" t="n">
        <f aca="false">GU13*'Taux avec population simulée'!G138</f>
        <v>13518.1958436776</v>
      </c>
      <c r="GV38" s="4" t="n">
        <f aca="false">GV13*'Taux avec population simulée'!H138</f>
        <v>11716.0254446998</v>
      </c>
      <c r="GW38" s="4" t="n">
        <f aca="false">GW13*'Taux avec population simulée'!I138</f>
        <v>9429.47536599765</v>
      </c>
      <c r="GX38" s="4" t="n">
        <f aca="false">GX13*'Taux avec population simulée'!J138</f>
        <v>7229.4146798605</v>
      </c>
      <c r="GY38" s="4" t="n">
        <f aca="false">GY13*'Taux avec population simulée'!K138</f>
        <v>14499.4253838768</v>
      </c>
      <c r="GZ38" s="4" t="n">
        <f aca="false">GZ13*'Taux avec population simulée'!L138</f>
        <v>13052.1477571818</v>
      </c>
      <c r="HA38" s="1" t="n">
        <f aca="false">HA13*'Taux avec population simulée'!M138</f>
        <v>16093.3036074082</v>
      </c>
      <c r="HB38" s="4" t="n">
        <f aca="false">HB13*'Taux avec population simulée'!N138</f>
        <v>16488.4209302223</v>
      </c>
      <c r="HC38" s="4" t="n">
        <f aca="false">HC13*'Taux avec population simulée'!O138</f>
        <v>16677.7212219056</v>
      </c>
      <c r="HD38" s="4" t="n">
        <f aca="false">HD13*'Taux avec population simulée'!P138</f>
        <v>16499.7752032589</v>
      </c>
      <c r="HE38" s="4" t="n">
        <f aca="false">HE13*'Taux avec population simulée'!Q138</f>
        <v>16933.325442485</v>
      </c>
      <c r="HF38" s="4" t="n">
        <f aca="false">HF13*'Taux avec population simulée'!R138</f>
        <v>17064.9400940352</v>
      </c>
      <c r="HG38" s="4" t="n">
        <f aca="false">HG13*'Taux avec population simulée'!S138</f>
        <v>17429.370298612</v>
      </c>
      <c r="HH38" s="4" t="n">
        <f aca="false">HH13*'Taux avec population simulée'!T138</f>
        <v>17726.3598451501</v>
      </c>
      <c r="HI38" s="4" t="n">
        <f aca="false">HI13*'Taux avec population simulée'!U138</f>
        <v>18063.9376493235</v>
      </c>
      <c r="HJ38" s="4" t="n">
        <f aca="false">HJ13*'Taux avec population simulée'!V138</f>
        <v>18097.3685718819</v>
      </c>
      <c r="HK38" s="4" t="n">
        <f aca="false">HK13*'Taux avec population simulée'!W138</f>
        <v>18515.0251119413</v>
      </c>
      <c r="HL38" s="4" t="n">
        <f aca="false">HL13*'Taux avec population simulée'!X138</f>
        <v>18689.5574213734</v>
      </c>
      <c r="HM38" s="4" t="n">
        <f aca="false">HM13*'Taux avec population simulée'!Y138</f>
        <v>18375.628518612</v>
      </c>
      <c r="HN38" s="4" t="n">
        <f aca="false">HN13*'Taux avec population simulée'!Z138</f>
        <v>18495.0106539412</v>
      </c>
      <c r="HO38" s="4" t="n">
        <f aca="false">HO13*'Taux avec population simulée'!AA138</f>
        <v>18634.2417448713</v>
      </c>
      <c r="HP38" s="4" t="n">
        <f aca="false">HP13*'Taux avec population simulée'!AB138</f>
        <v>18555.2362002746</v>
      </c>
      <c r="HQ38" s="4" t="n">
        <f aca="false">HQ13*'Taux avec population simulée'!AC138</f>
        <v>18710.2355274076</v>
      </c>
      <c r="HR38" s="4" t="n">
        <f aca="false">HR13*'Taux avec population simulée'!AD138</f>
        <v>19036.9907694746</v>
      </c>
      <c r="HS38" s="4" t="n">
        <f aca="false">HS13*'Taux avec population simulée'!AE138</f>
        <v>19190.4583593504</v>
      </c>
      <c r="HT38" s="4" t="n">
        <f aca="false">HT13*'Taux avec population simulée'!AF138</f>
        <v>19491.5435329607</v>
      </c>
      <c r="HU38" s="4" t="n">
        <f aca="false">HU13*'Taux avec population simulée'!AG138</f>
        <v>19469.8881865631</v>
      </c>
      <c r="HV38" s="4" t="n">
        <f aca="false">HV13*'Taux avec population simulée'!AH138</f>
        <v>19161.6212246356</v>
      </c>
      <c r="HW38" s="4" t="n">
        <f aca="false">HW13*'Taux avec population simulée'!AI138</f>
        <v>19458.3028844091</v>
      </c>
      <c r="HX38" s="4" t="n">
        <f aca="false">HX13*'Taux avec population simulée'!AJ138</f>
        <v>19415.082002168</v>
      </c>
      <c r="HY38" s="4" t="n">
        <f aca="false">HY13*'Taux avec population simulée'!AK138</f>
        <v>19560.8429654306</v>
      </c>
      <c r="HZ38" s="4" t="n">
        <f aca="false">HZ13*'Taux avec population simulée'!AL138</f>
        <v>19221.5695222951</v>
      </c>
      <c r="IA38" s="4" t="n">
        <f aca="false">IA13*'Taux avec population simulée'!AM138</f>
        <v>18806.3054381721</v>
      </c>
      <c r="IB38" s="4" t="n">
        <f aca="false">IB13*'Taux avec population simulée'!AN138</f>
        <v>19136.8150389161</v>
      </c>
      <c r="IC38" s="4" t="n">
        <f aca="false">IC13*'Taux avec population simulée'!AO138</f>
        <v>19175.9405518106</v>
      </c>
      <c r="ID38" s="4" t="n">
        <f aca="false">ID13*'Taux avec population simulée'!AP138</f>
        <v>19446.2939460838</v>
      </c>
      <c r="IE38" s="4" t="n">
        <f aca="false">IE13*'Taux avec population simulée'!AQ138</f>
        <v>19736.716774643</v>
      </c>
      <c r="IF38" s="4" t="n">
        <f aca="false">IF13*'Taux avec population simulée'!AR138</f>
        <v>19989.8778544194</v>
      </c>
      <c r="IG38" s="4" t="n">
        <f aca="false">IG13*'Taux avec population simulée'!AS138</f>
        <v>20936.6446171352</v>
      </c>
      <c r="IH38" s="4" t="n">
        <f aca="false">IH13*'Taux avec population simulée'!AT138</f>
        <v>21368.1178077907</v>
      </c>
      <c r="II38" s="4" t="n">
        <f aca="false">II13*'Taux avec population simulée'!AU138</f>
        <v>21477.4933124208</v>
      </c>
      <c r="IJ38" s="4" t="n">
        <f aca="false">IJ13*'Taux avec population simulée'!AV138</f>
        <v>22042.4162553398</v>
      </c>
      <c r="IK38" s="4" t="n">
        <f aca="false">IK13*'Taux avec population simulée'!AW138</f>
        <v>22183.5042645751</v>
      </c>
      <c r="IL38" s="4" t="n">
        <f aca="false">IL13*'Taux avec population simulée'!AX138</f>
        <v>22087.7978842497</v>
      </c>
      <c r="IM38" s="4" t="n">
        <f aca="false">IM13*'Taux avec population simulée'!AY138</f>
        <v>22403.92113779</v>
      </c>
      <c r="IN38" s="4" t="n">
        <f aca="false">IN13*'Taux avec population simulée'!AZ138</f>
        <v>22408.4047440351</v>
      </c>
      <c r="IO38" s="4" t="n">
        <f aca="false">IO13*'Taux avec population simulée'!BA138</f>
        <v>22231.7350539654</v>
      </c>
      <c r="IP38" s="4" t="n">
        <f aca="false">IP13*'Taux avec population simulée'!BB138</f>
        <v>22408.7954039074</v>
      </c>
      <c r="IQ38" s="4" t="n">
        <f aca="false">IQ13*'Taux avec population simulée'!BC138</f>
        <v>22317.3167482555</v>
      </c>
      <c r="IR38" s="4" t="n">
        <f aca="false">IR13*'Taux avec population simulée'!BD138</f>
        <v>22638.1439968616</v>
      </c>
      <c r="IS38" s="4" t="n">
        <f aca="false">IS13*'Taux avec population simulée'!BE138</f>
        <v>22054.7335211136</v>
      </c>
      <c r="IT38" s="4" t="n">
        <f aca="false">IT13*'Taux avec population simulée'!BF138</f>
        <v>22273.211163494</v>
      </c>
      <c r="IU38" s="4" t="n">
        <f aca="false">IU13*'Taux avec population simulée'!BG138</f>
        <v>22095.194703688</v>
      </c>
      <c r="IV38" s="4" t="n">
        <f aca="false">IV13*'Taux avec population simulée'!BH138</f>
        <v>21846.9270030404</v>
      </c>
      <c r="IW38" s="4" t="n">
        <f aca="false">IW13*'Taux avec population simulée'!BI138</f>
        <v>22140.7486662543</v>
      </c>
      <c r="IX38" s="4" t="n">
        <f aca="false">IX13*'Taux avec population simulée'!BJ138</f>
        <v>21649.1684851453</v>
      </c>
      <c r="IY38" s="4" t="n">
        <f aca="false">IY13*'Taux avec population simulée'!BK138</f>
        <v>21548.4428790686</v>
      </c>
      <c r="IZ38" s="4" t="n">
        <f aca="false">IZ13*'Taux avec population simulée'!BL138</f>
        <v>21369.6308663251</v>
      </c>
      <c r="JA38" s="4" t="n">
        <f aca="false">JA13*'Taux avec population simulée'!BM138</f>
        <v>21067.9027445459</v>
      </c>
      <c r="JB38" s="4" t="n">
        <f aca="false">JB13*'Taux avec population simulée'!BN138</f>
        <v>21010.9223947153</v>
      </c>
      <c r="JC38" s="4" t="n">
        <f aca="false">JC13*'Taux avec population simulée'!BO138</f>
        <v>21159.2461639308</v>
      </c>
      <c r="JD38" s="4" t="n">
        <f aca="false">JD13*'Taux avec population simulée'!BP138</f>
        <v>21075.7795302584</v>
      </c>
      <c r="JE38" s="4" t="n">
        <f aca="false">JE13*'Taux avec population simulée'!BQ138</f>
        <v>21252.7642084944</v>
      </c>
      <c r="JF38" s="4" t="n">
        <f aca="false">JF13*'Taux avec population simulée'!BR138</f>
        <v>21522.8134088545</v>
      </c>
      <c r="JG38" s="4" t="n">
        <f aca="false">JG13*'Taux avec population simulée'!BS138</f>
        <v>21334.1653194279</v>
      </c>
      <c r="JH38" s="4" t="n">
        <f aca="false">JH13*'Taux avec population simulée'!BT138</f>
        <v>21225.296626902</v>
      </c>
      <c r="JI38" s="4" t="n">
        <f aca="false">JI13*'Taux avec population simulée'!BU138</f>
        <v>22320.8603935803</v>
      </c>
      <c r="JJ38" s="4" t="n">
        <f aca="false">JJ13*'Taux avec population simulée'!BV138</f>
        <v>22606.8212306362</v>
      </c>
      <c r="JK38" s="4" t="n">
        <f aca="false">JK13*'Taux avec population simulée'!BW138</f>
        <v>22870.8736511706</v>
      </c>
      <c r="JL38" s="4" t="n">
        <f aca="false">JL13*'Taux avec population simulée'!BX138</f>
        <v>23166.7956578371</v>
      </c>
      <c r="JM38" s="4" t="n">
        <f aca="false">JM13*'Taux avec population simulée'!BY138</f>
        <v>23667.5760785575</v>
      </c>
      <c r="JN38" s="4" t="n">
        <f aca="false">JN13*'Taux avec population simulée'!BZ138</f>
        <v>23424.4685005768</v>
      </c>
      <c r="JO38" s="4" t="n">
        <f aca="false">JO13*'Taux avec population simulée'!CA138</f>
        <v>23826.173359283</v>
      </c>
      <c r="JP38" s="4" t="n">
        <f aca="false">JP13*'Taux avec population simulée'!CB138</f>
        <v>24216.6985067037</v>
      </c>
      <c r="JQ38" s="4" t="n">
        <f aca="false">JQ13*'Taux avec population simulée'!CC138</f>
        <v>23849.8375707878</v>
      </c>
      <c r="JR38" s="4" t="n">
        <f aca="false">JR13*'Taux avec population simulée'!CD138</f>
        <v>24428.963538649</v>
      </c>
      <c r="JS38" s="4" t="n">
        <f aca="false">JS13*'Taux avec population simulée'!CE138</f>
        <v>24688.2986120626</v>
      </c>
      <c r="JT38" s="4" t="n">
        <f aca="false">JT13*'Taux avec population simulée'!CF138</f>
        <v>25027.9306637362</v>
      </c>
      <c r="JU38" s="4" t="n">
        <f aca="false">JU13*'Taux avec population simulée'!CG138</f>
        <v>25340.9884988465</v>
      </c>
      <c r="JV38" s="4" t="n">
        <f aca="false">JV13*'Taux avec population simulée'!CH138</f>
        <v>25774.6612972967</v>
      </c>
      <c r="JW38" s="4" t="n">
        <f aca="false">JW13*'Taux avec population simulée'!CI138</f>
        <v>25640.8624004249</v>
      </c>
      <c r="JX38" s="4" t="n">
        <f aca="false">JX13*'Taux avec population simulée'!CJ138</f>
        <v>25548.3320198405</v>
      </c>
      <c r="JY38" s="4" t="n">
        <f aca="false">JY13*'Taux avec population simulée'!CK138</f>
        <v>25801.9004666864</v>
      </c>
      <c r="JZ38" s="4" t="n">
        <f aca="false">JZ13*'Taux avec population simulée'!CL138</f>
        <v>25684.4522481182</v>
      </c>
      <c r="KA38" s="4" t="n">
        <f aca="false">KA13*'Taux avec population simulée'!CM138</f>
        <v>26026.4341517731</v>
      </c>
      <c r="KB38" s="4" t="n">
        <f aca="false">KB13*'Taux avec population simulée'!CN138</f>
        <v>26375.2956178714</v>
      </c>
      <c r="KC38" s="4" t="n">
        <f aca="false">KC13*'Taux avec population simulée'!CO138</f>
        <v>26099.515283058</v>
      </c>
      <c r="KD38" s="4" t="n">
        <f aca="false">KD13*'Taux avec population simulée'!CP138</f>
        <v>26219.6903749384</v>
      </c>
      <c r="KE38" s="4" t="n">
        <f aca="false">KE13*'Taux avec population simulée'!CQ138</f>
        <v>26359.0613217614</v>
      </c>
      <c r="KF38" s="4" t="n">
        <f aca="false">KF13*'Taux avec population simulée'!CR138</f>
        <v>26344.4973046612</v>
      </c>
      <c r="KG38" s="4" t="n">
        <f aca="false">KG13*'Taux avec population simulée'!CS138</f>
        <v>26849.4569372153</v>
      </c>
      <c r="KH38" s="4" t="n">
        <f aca="false">KH13*'Taux avec population simulée'!CT138</f>
        <v>27140.6481608264</v>
      </c>
      <c r="KI38" s="4" t="n">
        <f aca="false">KI13*'Taux avec population simulée'!CU138</f>
        <v>27269.4253101389</v>
      </c>
      <c r="KJ38" s="4" t="n">
        <f aca="false">KJ13*'Taux avec population simulée'!CV138</f>
        <v>27591.6439932455</v>
      </c>
      <c r="KK38" s="4" t="n">
        <f aca="false">KK13*'Taux avec population simulée'!CW138</f>
        <v>28391.6220714071</v>
      </c>
      <c r="KL38" s="4" t="n">
        <f aca="false">KL13*'Taux avec population simulée'!CX138</f>
        <v>28539.6907325996</v>
      </c>
      <c r="KM38" s="4" t="n">
        <f aca="false">KM13*'Taux avec population simulée'!CY138</f>
        <v>28709.4135646246</v>
      </c>
      <c r="KN38" s="4" t="n">
        <f aca="false">KN13*'Taux avec population simulée'!CZ138</f>
        <v>29023.9766559321</v>
      </c>
      <c r="KO38" s="4" t="n">
        <f aca="false">KO13*'Taux avec population simulée'!DA138</f>
        <v>29075.2289703642</v>
      </c>
      <c r="KP38" s="4" t="n">
        <f aca="false">KP13*'Taux avec population simulée'!DB138</f>
        <v>29180.4485682107</v>
      </c>
      <c r="KQ38" s="4" t="n">
        <f aca="false">KQ13*'Taux avec population simulée'!DC138</f>
        <v>29231.3303874035</v>
      </c>
      <c r="KR38" s="4" t="n">
        <f aca="false">KR13*'Taux avec population simulée'!DD138</f>
        <v>29233.2220425902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14</v>
      </c>
      <c r="C39" s="0" t="n">
        <v>0.0031230399</v>
      </c>
      <c r="D39" s="0" t="n">
        <v>0.016923971</v>
      </c>
      <c r="E39" s="0" t="n">
        <v>0.0549010969</v>
      </c>
      <c r="F39" s="0" t="n">
        <v>0.0853944111</v>
      </c>
      <c r="G39" s="0" t="n">
        <v>0.0909285921</v>
      </c>
      <c r="H39" s="0" t="n">
        <v>0.0797056417</v>
      </c>
      <c r="I39" s="0" t="n">
        <v>0.1204609053</v>
      </c>
      <c r="J39" s="0" t="n">
        <v>0.1188445621</v>
      </c>
      <c r="K39" s="0" t="n">
        <v>0.1150072952</v>
      </c>
      <c r="L39" s="0" t="n">
        <v>0.103343669</v>
      </c>
      <c r="M39" s="0" t="n">
        <v>0.0666062972</v>
      </c>
      <c r="V39" s="0" t="n">
        <v>14</v>
      </c>
      <c r="W39" s="0" t="n">
        <v>0.0010473608</v>
      </c>
      <c r="X39" s="0" t="n">
        <v>0.0084269446</v>
      </c>
      <c r="Y39" s="0" t="n">
        <v>0.0228166782</v>
      </c>
      <c r="Z39" s="0" t="n">
        <v>0.0438780773</v>
      </c>
      <c r="AA39" s="0" t="n">
        <v>0.0393416224</v>
      </c>
      <c r="AB39" s="0" t="n">
        <v>0.0477036308</v>
      </c>
      <c r="AC39" s="0" t="n">
        <v>0.0493995372</v>
      </c>
      <c r="AD39" s="0" t="n">
        <v>0.0614318796</v>
      </c>
      <c r="AE39" s="0" t="n">
        <v>0.0376631945</v>
      </c>
      <c r="AF39" s="0" t="n">
        <v>0.0408176539</v>
      </c>
      <c r="AG39" s="0" t="n">
        <v>0.0229423408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15</v>
      </c>
      <c r="C40" s="0" t="n">
        <v>0.0059179283</v>
      </c>
      <c r="D40" s="0" t="n">
        <v>0.0159479827</v>
      </c>
      <c r="E40" s="0" t="n">
        <v>0.0407739082</v>
      </c>
      <c r="F40" s="0" t="n">
        <v>0.0863343936</v>
      </c>
      <c r="G40" s="0" t="n">
        <v>0.1065352925</v>
      </c>
      <c r="H40" s="0" t="n">
        <v>0.0933476361</v>
      </c>
      <c r="I40" s="0" t="n">
        <v>0.1055644563</v>
      </c>
      <c r="J40" s="0" t="n">
        <v>0.123476755</v>
      </c>
      <c r="K40" s="0" t="n">
        <v>0.130602671</v>
      </c>
      <c r="L40" s="0" t="n">
        <v>0.1150570468</v>
      </c>
      <c r="M40" s="0" t="n">
        <v>0.0744191514</v>
      </c>
      <c r="V40" s="0" t="n">
        <v>15</v>
      </c>
      <c r="W40" s="0" t="n">
        <v>0.0032299855</v>
      </c>
      <c r="X40" s="0" t="n">
        <v>0.0147004078</v>
      </c>
      <c r="Y40" s="0" t="n">
        <v>0.0263999052</v>
      </c>
      <c r="Z40" s="0" t="n">
        <v>0.0379892851</v>
      </c>
      <c r="AA40" s="0" t="n">
        <v>0.0500811584</v>
      </c>
      <c r="AB40" s="0" t="n">
        <v>0.0651822082</v>
      </c>
      <c r="AC40" s="0" t="n">
        <v>0.0658203486</v>
      </c>
      <c r="AD40" s="0" t="n">
        <v>0.0564143514</v>
      </c>
      <c r="AE40" s="0" t="n">
        <v>0.0549322644</v>
      </c>
      <c r="AF40" s="0" t="n">
        <v>0.0319854707</v>
      </c>
      <c r="AG40" s="0" t="n">
        <v>0.0116431967</v>
      </c>
      <c r="AR40" s="3" t="s">
        <v>40</v>
      </c>
      <c r="AS40" s="14" t="n">
        <f aca="false">SUM(AS28:AS38)/AS39</f>
        <v>0.0665652439441903</v>
      </c>
      <c r="AT40" s="14" t="n">
        <f aca="false">SUM(AT28:AT38)/AT39</f>
        <v>0.064375165812019</v>
      </c>
      <c r="AU40" s="14" t="n">
        <f aca="false">SUM(AU28:AU38)/AU39</f>
        <v>0.065389211882165</v>
      </c>
      <c r="AV40" s="14" t="n">
        <f aca="false">SUM(AV28:AV38)/AV39</f>
        <v>0.0620015682287853</v>
      </c>
      <c r="AW40" s="14" t="n">
        <f aca="false">SUM(AW28:AW38)/AW39</f>
        <v>0.0636969346633024</v>
      </c>
      <c r="AX40" s="14" t="n">
        <f aca="false">SUM(AX28:AX38)/AX39</f>
        <v>0.0622491061766636</v>
      </c>
      <c r="AY40" s="14" t="n">
        <f aca="false">SUM(AY28:AY38)/AY39</f>
        <v>0.0608168311769546</v>
      </c>
      <c r="AZ40" s="14" t="n">
        <f aca="false">SUM(AZ28:AZ38)/AZ39</f>
        <v>0.0592724075496912</v>
      </c>
      <c r="BA40" s="14" t="n">
        <f aca="false">SUM(BA28:BA38)/BA39</f>
        <v>0.0579480243972422</v>
      </c>
      <c r="BB40" s="14" t="n">
        <f aca="false">SUM(BB28:BB38)/BB39</f>
        <v>0.0609966782379705</v>
      </c>
      <c r="BC40" s="14" t="n">
        <f aca="false">SUM(BC28:BC38)/BC39</f>
        <v>0.0651008249388643</v>
      </c>
      <c r="BD40" s="15" t="n">
        <f aca="false">SUM(BD28:BD38)/BD39</f>
        <v>0.0689533801200751</v>
      </c>
      <c r="BE40" s="14" t="n">
        <v>0.0675</v>
      </c>
      <c r="BF40" s="14" t="n">
        <f aca="false">(BE40*50/51+DD40*1/51)</f>
        <v>0.0677450980392157</v>
      </c>
      <c r="BG40" s="14" t="n">
        <f aca="false">(BE40*49/51+DD40*2/51)</f>
        <v>0.0679901960784314</v>
      </c>
      <c r="BH40" s="14" t="n">
        <f aca="false">(BE40*48/51+DD40*3/51)</f>
        <v>0.0682352941176471</v>
      </c>
      <c r="BI40" s="14" t="n">
        <f aca="false">(BE40*47/51+DD40*4/51)</f>
        <v>0.0684803921568627</v>
      </c>
      <c r="BJ40" s="14" t="n">
        <f aca="false">(BE40*46/51+DD40*5/51)</f>
        <v>0.0687254901960784</v>
      </c>
      <c r="BK40" s="14" t="n">
        <f aca="false">(BE40*45/51+DD40*6/51)</f>
        <v>0.0689705882352941</v>
      </c>
      <c r="BL40" s="14" t="n">
        <f aca="false">(BE40*44/51+DD40*7/51)</f>
        <v>0.0692156862745098</v>
      </c>
      <c r="BM40" s="14" t="n">
        <f aca="false">(BE40*43/51+DD40*8/51)</f>
        <v>0.0694607843137255</v>
      </c>
      <c r="BN40" s="14" t="n">
        <f aca="false">(BE40*42/51+DD40*9/51)</f>
        <v>0.0697058823529412</v>
      </c>
      <c r="BO40" s="14" t="n">
        <f aca="false">(BE40*41/51+DD40*10/51)</f>
        <v>0.0699509803921569</v>
      </c>
      <c r="BP40" s="14" t="n">
        <f aca="false">(BE40*40/51+DD40*11/51)</f>
        <v>0.0701960784313726</v>
      </c>
      <c r="BQ40" s="14" t="n">
        <f aca="false">(BE40*39/51+DD40*12/51)</f>
        <v>0.0704411764705882</v>
      </c>
      <c r="BR40" s="14" t="n">
        <f aca="false">(BE40*38/51+DD40*13/51)</f>
        <v>0.0706862745098039</v>
      </c>
      <c r="BS40" s="14" t="n">
        <f aca="false">(BE40*37/51+DD40*14/51)</f>
        <v>0.0709313725490196</v>
      </c>
      <c r="BT40" s="14" t="n">
        <f aca="false">(BE40*36/51+DD40*15/51)</f>
        <v>0.0711764705882353</v>
      </c>
      <c r="BU40" s="14" t="n">
        <f aca="false">(BE40*35/51+DD40*16/51)</f>
        <v>0.071421568627451</v>
      </c>
      <c r="BV40" s="14" t="n">
        <f aca="false">(BE40*34/51+DD40*17/51)</f>
        <v>0.0716666666666667</v>
      </c>
      <c r="BW40" s="14" t="n">
        <f aca="false">(BE40*33/51+DD40*18/51)</f>
        <v>0.0719117647058824</v>
      </c>
      <c r="BX40" s="14" t="n">
        <f aca="false">(BE40*32/51+DD40*19/51)</f>
        <v>0.072156862745098</v>
      </c>
      <c r="BY40" s="14" t="n">
        <f aca="false">(BE40*31/51+DD40*20/51)</f>
        <v>0.0724019607843137</v>
      </c>
      <c r="BZ40" s="14" t="n">
        <f aca="false">(BE40*30/51+DD40*21/51)</f>
        <v>0.0726470588235294</v>
      </c>
      <c r="CA40" s="14" t="n">
        <f aca="false">(BE40*29/51+DD40*22/51)</f>
        <v>0.0728921568627451</v>
      </c>
      <c r="CB40" s="14" t="n">
        <f aca="false">(BE40*28/51+DD40*23/51)</f>
        <v>0.0731372549019608</v>
      </c>
      <c r="CC40" s="14" t="n">
        <f aca="false">(BE40*27/51+DD40*24/51)</f>
        <v>0.0733823529411765</v>
      </c>
      <c r="CD40" s="14" t="n">
        <f aca="false">(BE40*26/51+DD40*25/51)</f>
        <v>0.0736274509803922</v>
      </c>
      <c r="CE40" s="14" t="n">
        <f aca="false">(BE40*25/51+DD40*26/51)</f>
        <v>0.0738725490196079</v>
      </c>
      <c r="CF40" s="14" t="n">
        <f aca="false">(BE40*24/51+DD40*27/51)</f>
        <v>0.0741176470588235</v>
      </c>
      <c r="CG40" s="14" t="n">
        <f aca="false">(BE40*23/51+DD40*28/51)</f>
        <v>0.0743627450980392</v>
      </c>
      <c r="CH40" s="14" t="n">
        <f aca="false">(BE40*22/51+DD40*29/51)</f>
        <v>0.0746078431372549</v>
      </c>
      <c r="CI40" s="14" t="n">
        <f aca="false">(BE40*21/51+DD40*30/51)</f>
        <v>0.0748529411764706</v>
      </c>
      <c r="CJ40" s="14" t="n">
        <f aca="false">(BE40*20/51+DD40*31/51)</f>
        <v>0.0750980392156863</v>
      </c>
      <c r="CK40" s="14" t="n">
        <f aca="false">(BE40*19/51+DD40*32/51)</f>
        <v>0.075343137254902</v>
      </c>
      <c r="CL40" s="14" t="n">
        <f aca="false">(BE40*18/51+DD40*33/51)</f>
        <v>0.0755882352941176</v>
      </c>
      <c r="CM40" s="14" t="n">
        <f aca="false">(BE40*17/51+DD40*34/51)</f>
        <v>0.0758333333333333</v>
      </c>
      <c r="CN40" s="14" t="n">
        <f aca="false">(BE40*16/51+DD40*35/51)</f>
        <v>0.076078431372549</v>
      </c>
      <c r="CO40" s="14" t="n">
        <f aca="false">(BE40*15/51+DD40*36/51)</f>
        <v>0.0763235294117647</v>
      </c>
      <c r="CP40" s="14" t="n">
        <f aca="false">(BE40*14/51+DD40*37/51)</f>
        <v>0.0765686274509804</v>
      </c>
      <c r="CQ40" s="14" t="n">
        <f aca="false">(BE40*13/51+DD40*38/51)</f>
        <v>0.0768137254901961</v>
      </c>
      <c r="CR40" s="14" t="n">
        <f aca="false">(BE40*12/51+DD40*39/51)</f>
        <v>0.0770588235294118</v>
      </c>
      <c r="CS40" s="14" t="n">
        <f aca="false">(BE40*11/51+DD40*40/51)</f>
        <v>0.0773039215686274</v>
      </c>
      <c r="CT40" s="14" t="n">
        <f aca="false">(BE40*10/51+DD40*41/51)</f>
        <v>0.0775490196078431</v>
      </c>
      <c r="CU40" s="14" t="n">
        <f aca="false">(BE40*9/51+DD40*42/51)</f>
        <v>0.0777941176470588</v>
      </c>
      <c r="CV40" s="14" t="n">
        <f aca="false">(BE40*8/51+DD40*43/51)</f>
        <v>0.0780392156862745</v>
      </c>
      <c r="CW40" s="14" t="n">
        <f aca="false">(BE40*7/51+DD40*44/51)</f>
        <v>0.0782843137254902</v>
      </c>
      <c r="CX40" s="14" t="n">
        <f aca="false">(BE40*6/51+DD40*45/51)</f>
        <v>0.0785294117647059</v>
      </c>
      <c r="CY40" s="14" t="n">
        <f aca="false">(BE40*5/51+DD40*46/51)</f>
        <v>0.0787745098039216</v>
      </c>
      <c r="CZ40" s="14" t="n">
        <f aca="false">(BE40*4/51+DD40*47/51)</f>
        <v>0.0790196078431373</v>
      </c>
      <c r="DA40" s="14" t="n">
        <f aca="false">(BE40*3/51+DD40*48/51)</f>
        <v>0.0792647058823529</v>
      </c>
      <c r="DB40" s="14" t="n">
        <f aca="false">(BE40*2/51+DD40*49/51)</f>
        <v>0.0795098039215686</v>
      </c>
      <c r="DC40" s="14" t="n">
        <f aca="false">(BE40*1/51+DD40*50/51)</f>
        <v>0.0797549019607843</v>
      </c>
      <c r="DD40" s="14" t="n">
        <v>0.08</v>
      </c>
      <c r="DE40" s="14" t="n">
        <f aca="false">DD40</f>
        <v>0.08</v>
      </c>
      <c r="DF40" s="14" t="n">
        <f aca="false">DE40</f>
        <v>0.08</v>
      </c>
      <c r="DG40" s="14" t="n">
        <f aca="false">DF40</f>
        <v>0.08</v>
      </c>
      <c r="DH40" s="14" t="n">
        <f aca="false">DG40</f>
        <v>0.08</v>
      </c>
      <c r="DI40" s="14" t="n">
        <f aca="false">DH40</f>
        <v>0.08</v>
      </c>
      <c r="DJ40" s="14" t="n">
        <f aca="false">DI40</f>
        <v>0.08</v>
      </c>
      <c r="DK40" s="14" t="n">
        <f aca="false">DJ40</f>
        <v>0.08</v>
      </c>
      <c r="DL40" s="14" t="n">
        <f aca="false">DK40</f>
        <v>0.08</v>
      </c>
      <c r="DM40" s="14" t="n">
        <f aca="false">DL40</f>
        <v>0.08</v>
      </c>
      <c r="DN40" s="14" t="n">
        <f aca="false">DM40</f>
        <v>0.08</v>
      </c>
      <c r="DO40" s="14" t="n">
        <f aca="false">DN40</f>
        <v>0.08</v>
      </c>
      <c r="DP40" s="14" t="n">
        <f aca="false">DO40</f>
        <v>0.08</v>
      </c>
      <c r="DQ40" s="14" t="n">
        <f aca="false">DP40</f>
        <v>0.08</v>
      </c>
      <c r="DR40" s="14" t="n">
        <f aca="false">DQ40</f>
        <v>0.08</v>
      </c>
      <c r="DS40" s="14" t="n">
        <f aca="false">DR40</f>
        <v>0.08</v>
      </c>
      <c r="DT40" s="14" t="n">
        <f aca="false">DS40</f>
        <v>0.08</v>
      </c>
      <c r="DU40" s="14" t="n">
        <f aca="false">DT40</f>
        <v>0.08</v>
      </c>
      <c r="DV40" s="14" t="n">
        <f aca="false">DU40</f>
        <v>0.08</v>
      </c>
      <c r="DW40" s="14" t="n">
        <f aca="false">DV40</f>
        <v>0.08</v>
      </c>
      <c r="DX40" s="14" t="n">
        <f aca="false">DW40</f>
        <v>0.08</v>
      </c>
      <c r="DY40" s="14" t="n">
        <f aca="false">DX40</f>
        <v>0.08</v>
      </c>
      <c r="DZ40" s="14" t="n">
        <f aca="false">DY40</f>
        <v>0.08</v>
      </c>
      <c r="EA40" s="14" t="n">
        <f aca="false">DZ40</f>
        <v>0.08</v>
      </c>
      <c r="EB40" s="14" t="n">
        <f aca="false">EA40</f>
        <v>0.08</v>
      </c>
      <c r="EC40" s="14" t="n">
        <f aca="false">EB40</f>
        <v>0.08</v>
      </c>
      <c r="ED40" s="14" t="n">
        <f aca="false">EC40</f>
        <v>0.08</v>
      </c>
      <c r="EE40" s="14" t="n">
        <f aca="false">ED40</f>
        <v>0.08</v>
      </c>
      <c r="EF40" s="14" t="n">
        <f aca="false">EE40</f>
        <v>0.08</v>
      </c>
      <c r="EG40" s="14" t="n">
        <f aca="false">EF40</f>
        <v>0.08</v>
      </c>
      <c r="EH40" s="14" t="n">
        <f aca="false">EG40</f>
        <v>0.08</v>
      </c>
      <c r="EI40" s="14" t="n">
        <f aca="false">EH40</f>
        <v>0.08</v>
      </c>
      <c r="EJ40" s="14" t="n">
        <f aca="false">EI40</f>
        <v>0.08</v>
      </c>
      <c r="EK40" s="14" t="n">
        <f aca="false">EJ40</f>
        <v>0.08</v>
      </c>
      <c r="EL40" s="14" t="n">
        <f aca="false">EK40</f>
        <v>0.08</v>
      </c>
      <c r="EM40" s="14" t="n">
        <f aca="false">EL40</f>
        <v>0.08</v>
      </c>
      <c r="EN40" s="14" t="n">
        <f aca="false">EM40</f>
        <v>0.08</v>
      </c>
      <c r="EO40" s="14" t="n">
        <f aca="false">EN40</f>
        <v>0.08</v>
      </c>
      <c r="EP40" s="14" t="n">
        <f aca="false">EO40</f>
        <v>0.08</v>
      </c>
      <c r="EQ40" s="14" t="n">
        <f aca="false">EP40</f>
        <v>0.08</v>
      </c>
      <c r="ER40" s="14" t="n">
        <f aca="false">EQ40</f>
        <v>0.08</v>
      </c>
      <c r="ES40" s="14" t="n">
        <f aca="false">ER40</f>
        <v>0.08</v>
      </c>
      <c r="ET40" s="14" t="n">
        <f aca="false">ES40</f>
        <v>0.08</v>
      </c>
      <c r="EU40" s="14" t="n">
        <f aca="false">ET40</f>
        <v>0.08</v>
      </c>
      <c r="EV40" s="14" t="n">
        <f aca="false">EU40</f>
        <v>0.08</v>
      </c>
      <c r="GO40" s="3" t="s">
        <v>40</v>
      </c>
      <c r="GP40" s="14" t="n">
        <f aca="false">SUM(GP28:GP38)/GP39</f>
        <v>0.0344993503318223</v>
      </c>
      <c r="GQ40" s="14" t="n">
        <f aca="false">SUM(GQ28:GQ38)/GQ39</f>
        <v>0.036276644260638</v>
      </c>
      <c r="GR40" s="14" t="n">
        <f aca="false">SUM(GR28:GR38)/GR39</f>
        <v>0.0365388382880233</v>
      </c>
      <c r="GS40" s="14" t="n">
        <f aca="false">SUM(GS28:GS38)/GS39</f>
        <v>0.0341316805759609</v>
      </c>
      <c r="GT40" s="14" t="n">
        <f aca="false">SUM(GT28:GT38)/GT39</f>
        <v>0.0332152514362619</v>
      </c>
      <c r="GU40" s="14" t="n">
        <f aca="false">SUM(GU28:GU38)/GU39</f>
        <v>0.0333933667184003</v>
      </c>
      <c r="GV40" s="14" t="n">
        <f aca="false">SUM(GV28:GV38)/GV39</f>
        <v>0.033542284145023</v>
      </c>
      <c r="GW40" s="14" t="n">
        <f aca="false">SUM(GW28:GW38)/GW39</f>
        <v>0.0337324191572667</v>
      </c>
      <c r="GX40" s="14" t="n">
        <f aca="false">SUM(GX28:GX38)/GX39</f>
        <v>0.0338493683359733</v>
      </c>
      <c r="GY40" s="14" t="n">
        <f aca="false">SUM(GY28:GY38)/GY39</f>
        <v>0.0353866167724298</v>
      </c>
      <c r="GZ40" s="14" t="n">
        <f aca="false">SUM(GZ28:GZ38)/GZ39</f>
        <v>0.0365267088659545</v>
      </c>
      <c r="HA40" s="15" t="n">
        <f aca="false">SUM(HA28:HA38)/HA39</f>
        <v>0.0406412733689727</v>
      </c>
      <c r="HB40" s="14" t="n">
        <v>0.04</v>
      </c>
      <c r="HC40" s="14" t="n">
        <f aca="false">(HB40*50/51+JA40*1/51)</f>
        <v>0.0401960784313726</v>
      </c>
      <c r="HD40" s="14" t="n">
        <f aca="false">(HB40*49/51+JA40*2/51)</f>
        <v>0.0403921568627451</v>
      </c>
      <c r="HE40" s="14" t="n">
        <f aca="false">(HB40*48/51+JA40*3/51)</f>
        <v>0.0405882352941176</v>
      </c>
      <c r="HF40" s="14" t="n">
        <f aca="false">(HB40*47/51+JA40*4/51)</f>
        <v>0.0407843137254902</v>
      </c>
      <c r="HG40" s="14" t="n">
        <f aca="false">(HB40*46/51+JA40*5/51)</f>
        <v>0.0409803921568628</v>
      </c>
      <c r="HH40" s="14" t="n">
        <f aca="false">(HB40*45/51+JA40*6/51)</f>
        <v>0.0411764705882353</v>
      </c>
      <c r="HI40" s="14" t="n">
        <f aca="false">(HB40*44/51+JA40*7/51)</f>
        <v>0.0413725490196079</v>
      </c>
      <c r="HJ40" s="14" t="n">
        <f aca="false">(HB40*43/51+JA40*8/51)</f>
        <v>0.0415686274509804</v>
      </c>
      <c r="HK40" s="14" t="n">
        <f aca="false">(HB40*42/51+JA40*9/51)</f>
        <v>0.0417647058823529</v>
      </c>
      <c r="HL40" s="14" t="n">
        <f aca="false">(HB40*41/51+JA40*10/51)</f>
        <v>0.0419607843137255</v>
      </c>
      <c r="HM40" s="14" t="n">
        <f aca="false">(HB40*40/51+JA40*11/51)</f>
        <v>0.042156862745098</v>
      </c>
      <c r="HN40" s="14" t="n">
        <f aca="false">(HB40*39/51+JA40*12/51)</f>
        <v>0.0423529411764706</v>
      </c>
      <c r="HO40" s="14" t="n">
        <f aca="false">(HB40*38/51+JA40*13/51)</f>
        <v>0.0425490196078431</v>
      </c>
      <c r="HP40" s="14" t="n">
        <f aca="false">(HB40*37/51+JA40*14/51)</f>
        <v>0.0427450980392157</v>
      </c>
      <c r="HQ40" s="14" t="n">
        <f aca="false">(HB40*36/51+JA40*15/51)</f>
        <v>0.0429411764705882</v>
      </c>
      <c r="HR40" s="14" t="n">
        <f aca="false">(HB40*35/51+JA40*16/51)</f>
        <v>0.0431372549019608</v>
      </c>
      <c r="HS40" s="14" t="n">
        <f aca="false">(HB40*34/51+JA40*17/51)</f>
        <v>0.0433333333333333</v>
      </c>
      <c r="HT40" s="14" t="n">
        <f aca="false">(HB40*33/51+JA40*18/51)</f>
        <v>0.0435294117647059</v>
      </c>
      <c r="HU40" s="14" t="n">
        <f aca="false">(HB40*32/51+JA40*19/51)</f>
        <v>0.0437254901960784</v>
      </c>
      <c r="HV40" s="14" t="n">
        <f aca="false">(HB40*31/51+JA40*20/51)</f>
        <v>0.043921568627451</v>
      </c>
      <c r="HW40" s="14" t="n">
        <f aca="false">(HB40*30/51+JA40*21/51)</f>
        <v>0.0441176470588235</v>
      </c>
      <c r="HX40" s="14" t="n">
        <f aca="false">(HB40*29/51+JA40*22/51)</f>
        <v>0.0443137254901961</v>
      </c>
      <c r="HY40" s="14" t="n">
        <f aca="false">(HB40*28/51+JA40*23/51)</f>
        <v>0.0445098039215686</v>
      </c>
      <c r="HZ40" s="14" t="n">
        <f aca="false">(HB40*27/51+JA40*24/51)</f>
        <v>0.0447058823529412</v>
      </c>
      <c r="IA40" s="14" t="n">
        <f aca="false">(HB40*26/51+JA40*25/51)</f>
        <v>0.0449019607843137</v>
      </c>
      <c r="IB40" s="14" t="n">
        <f aca="false">(HB40*25/51+JA40*26/51)</f>
        <v>0.0450980392156863</v>
      </c>
      <c r="IC40" s="14" t="n">
        <f aca="false">(HB40*24/51+JA40*27/51)</f>
        <v>0.0452941176470588</v>
      </c>
      <c r="ID40" s="14" t="n">
        <f aca="false">(HB40*23/51+JA40*28/51)</f>
        <v>0.0454901960784314</v>
      </c>
      <c r="IE40" s="14" t="n">
        <f aca="false">(HB40*22/51+JA40*29/51)</f>
        <v>0.0456862745098039</v>
      </c>
      <c r="IF40" s="14" t="n">
        <f aca="false">(HB40*21/51+JA40*30/51)</f>
        <v>0.0458823529411765</v>
      </c>
      <c r="IG40" s="14" t="n">
        <f aca="false">(HB40*20/51+JA40*31/51)</f>
        <v>0.046078431372549</v>
      </c>
      <c r="IH40" s="14" t="n">
        <f aca="false">(HB40*19/51+JA40*32/51)</f>
        <v>0.0462745098039216</v>
      </c>
      <c r="II40" s="14" t="n">
        <f aca="false">(HB40*18/51+JA40*33/51)</f>
        <v>0.0464705882352941</v>
      </c>
      <c r="IJ40" s="14" t="n">
        <f aca="false">(HB40*17/51+JA40*34/51)</f>
        <v>0.0466666666666667</v>
      </c>
      <c r="IK40" s="14" t="n">
        <f aca="false">(HB40*16/51+JA40*35/51)</f>
        <v>0.0468627450980392</v>
      </c>
      <c r="IL40" s="14" t="n">
        <f aca="false">(HB40*15/51+JA40*36/51)</f>
        <v>0.0470588235294118</v>
      </c>
      <c r="IM40" s="14" t="n">
        <f aca="false">(HB40*14/51+JA40*37/51)</f>
        <v>0.0472549019607843</v>
      </c>
      <c r="IN40" s="14" t="n">
        <f aca="false">(HB40*13/51+JA40*38/51)</f>
        <v>0.0474509803921569</v>
      </c>
      <c r="IO40" s="14" t="n">
        <f aca="false">(HB40*12/51+JA40*39/51)</f>
        <v>0.0476470588235294</v>
      </c>
      <c r="IP40" s="14" t="n">
        <f aca="false">(HB40*11/51+JA40*40/51)</f>
        <v>0.047843137254902</v>
      </c>
      <c r="IQ40" s="14" t="n">
        <f aca="false">(HB40*10/51+JA40*41/51)</f>
        <v>0.0480392156862745</v>
      </c>
      <c r="IR40" s="14" t="n">
        <f aca="false">(HB40*9/51+JA40*42/51)</f>
        <v>0.0482352941176471</v>
      </c>
      <c r="IS40" s="14" t="n">
        <f aca="false">(HB40*8/51+JA40*43/51)</f>
        <v>0.0484313725490196</v>
      </c>
      <c r="IT40" s="14" t="n">
        <f aca="false">(HB40*7/51+JA40*44/51)</f>
        <v>0.0486274509803922</v>
      </c>
      <c r="IU40" s="14" t="n">
        <f aca="false">(HB40*6/51+JA40*45/51)</f>
        <v>0.0488235294117647</v>
      </c>
      <c r="IV40" s="14" t="n">
        <f aca="false">(HB40*5/51+JA40*46/51)</f>
        <v>0.0490196078431373</v>
      </c>
      <c r="IW40" s="14" t="n">
        <f aca="false">(HB40*4/51+JA40*47/51)</f>
        <v>0.0492156862745098</v>
      </c>
      <c r="IX40" s="14" t="n">
        <f aca="false">(HB40*3/51+JA40*48/51)</f>
        <v>0.0494117647058824</v>
      </c>
      <c r="IY40" s="14" t="n">
        <f aca="false">(HB40*2/51+JA40*49/51)</f>
        <v>0.0496078431372549</v>
      </c>
      <c r="IZ40" s="14" t="n">
        <f aca="false">(HB40*1/51+JA40*50/51)</f>
        <v>0.0498039215686275</v>
      </c>
      <c r="JA40" s="14" t="n">
        <v>0.05</v>
      </c>
      <c r="JB40" s="14" t="n">
        <f aca="false">JA40</f>
        <v>0.05</v>
      </c>
      <c r="JC40" s="14" t="n">
        <f aca="false">JB40</f>
        <v>0.05</v>
      </c>
      <c r="JD40" s="14" t="n">
        <f aca="false">JC40</f>
        <v>0.05</v>
      </c>
      <c r="JE40" s="14" t="n">
        <f aca="false">JD40</f>
        <v>0.05</v>
      </c>
      <c r="JF40" s="14" t="n">
        <f aca="false">JE40</f>
        <v>0.05</v>
      </c>
      <c r="JG40" s="14" t="n">
        <f aca="false">JF40</f>
        <v>0.05</v>
      </c>
      <c r="JH40" s="14" t="n">
        <f aca="false">JG40</f>
        <v>0.05</v>
      </c>
      <c r="JI40" s="14" t="n">
        <f aca="false">JH40</f>
        <v>0.05</v>
      </c>
      <c r="JJ40" s="14" t="n">
        <f aca="false">JI40</f>
        <v>0.05</v>
      </c>
      <c r="JK40" s="14" t="n">
        <f aca="false">JJ40</f>
        <v>0.05</v>
      </c>
      <c r="JL40" s="14" t="n">
        <f aca="false">JK40</f>
        <v>0.05</v>
      </c>
      <c r="JM40" s="14" t="n">
        <f aca="false">JL40</f>
        <v>0.05</v>
      </c>
      <c r="JN40" s="14" t="n">
        <f aca="false">JM40</f>
        <v>0.05</v>
      </c>
      <c r="JO40" s="14" t="n">
        <f aca="false">JN40</f>
        <v>0.05</v>
      </c>
      <c r="JP40" s="14" t="n">
        <f aca="false">JO40</f>
        <v>0.05</v>
      </c>
      <c r="JQ40" s="14" t="n">
        <f aca="false">JP40</f>
        <v>0.05</v>
      </c>
      <c r="JR40" s="14" t="n">
        <f aca="false">JQ40</f>
        <v>0.05</v>
      </c>
      <c r="JS40" s="14" t="n">
        <f aca="false">JR40</f>
        <v>0.05</v>
      </c>
      <c r="JT40" s="14" t="n">
        <f aca="false">JS40</f>
        <v>0.05</v>
      </c>
      <c r="JU40" s="14" t="n">
        <f aca="false">JT40</f>
        <v>0.05</v>
      </c>
      <c r="JV40" s="14" t="n">
        <f aca="false">JU40</f>
        <v>0.05</v>
      </c>
      <c r="JW40" s="14" t="n">
        <f aca="false">JV40</f>
        <v>0.05</v>
      </c>
      <c r="JX40" s="14" t="n">
        <f aca="false">JW40</f>
        <v>0.05</v>
      </c>
      <c r="JY40" s="14" t="n">
        <f aca="false">JX40</f>
        <v>0.05</v>
      </c>
      <c r="JZ40" s="14" t="n">
        <f aca="false">JY40</f>
        <v>0.05</v>
      </c>
      <c r="KA40" s="14" t="n">
        <f aca="false">JZ40</f>
        <v>0.05</v>
      </c>
      <c r="KB40" s="14" t="n">
        <f aca="false">KA40</f>
        <v>0.05</v>
      </c>
      <c r="KC40" s="14" t="n">
        <f aca="false">KB40</f>
        <v>0.05</v>
      </c>
      <c r="KD40" s="14" t="n">
        <f aca="false">KC40</f>
        <v>0.05</v>
      </c>
      <c r="KE40" s="14" t="n">
        <f aca="false">KD40</f>
        <v>0.05</v>
      </c>
      <c r="KF40" s="14" t="n">
        <f aca="false">KE40</f>
        <v>0.05</v>
      </c>
      <c r="KG40" s="14" t="n">
        <f aca="false">KF40</f>
        <v>0.05</v>
      </c>
      <c r="KH40" s="14" t="n">
        <f aca="false">KG40</f>
        <v>0.05</v>
      </c>
      <c r="KI40" s="14" t="n">
        <f aca="false">KH40</f>
        <v>0.05</v>
      </c>
      <c r="KJ40" s="14" t="n">
        <f aca="false">KI40</f>
        <v>0.05</v>
      </c>
      <c r="KK40" s="14" t="n">
        <f aca="false">KJ40</f>
        <v>0.05</v>
      </c>
      <c r="KL40" s="14" t="n">
        <f aca="false">KK40</f>
        <v>0.05</v>
      </c>
      <c r="KM40" s="14" t="n">
        <f aca="false">KL40</f>
        <v>0.05</v>
      </c>
      <c r="KN40" s="14" t="n">
        <f aca="false">KM40</f>
        <v>0.05</v>
      </c>
      <c r="KO40" s="14" t="n">
        <f aca="false">KN40</f>
        <v>0.05</v>
      </c>
      <c r="KP40" s="14" t="n">
        <f aca="false">KO40</f>
        <v>0.05</v>
      </c>
      <c r="KQ40" s="14" t="n">
        <f aca="false">KP40</f>
        <v>0.05</v>
      </c>
      <c r="KR40" s="14" t="n">
        <f aca="false">KQ40</f>
        <v>0.05</v>
      </c>
      <c r="KS40" s="14" t="n">
        <f aca="false">KR40</f>
        <v>0.05</v>
      </c>
    </row>
    <row r="41" customFormat="false" ht="12.8" hidden="false" customHeight="false" outlineLevel="0" collapsed="false">
      <c r="B41" s="0" t="n">
        <v>16</v>
      </c>
      <c r="C41" s="0" t="n">
        <v>0.0033244576</v>
      </c>
      <c r="D41" s="0" t="n">
        <v>0.0204722353</v>
      </c>
      <c r="E41" s="0" t="n">
        <v>0.0358259075</v>
      </c>
      <c r="F41" s="0" t="n">
        <v>0.064582187</v>
      </c>
      <c r="G41" s="0" t="n">
        <v>0.0757223248</v>
      </c>
      <c r="H41" s="0" t="n">
        <v>0.0858729719</v>
      </c>
      <c r="I41" s="0" t="n">
        <v>0.0901256185</v>
      </c>
      <c r="J41" s="0" t="n">
        <v>0.0998449033</v>
      </c>
      <c r="K41" s="0" t="n">
        <v>0.0979706586</v>
      </c>
      <c r="L41" s="0" t="n">
        <v>0.1118046337</v>
      </c>
      <c r="M41" s="0" t="n">
        <v>0.0825640803</v>
      </c>
      <c r="V41" s="0" t="n">
        <v>16</v>
      </c>
      <c r="W41" s="0" t="n">
        <v>0.004259754</v>
      </c>
      <c r="X41" s="0" t="n">
        <v>0.0178640411</v>
      </c>
      <c r="Y41" s="0" t="n">
        <v>0.0225675336</v>
      </c>
      <c r="Z41" s="0" t="n">
        <v>0.0302064695</v>
      </c>
      <c r="AA41" s="0" t="n">
        <v>0.0317189074</v>
      </c>
      <c r="AB41" s="0" t="n">
        <v>0.0427438143</v>
      </c>
      <c r="AC41" s="0" t="n">
        <v>0.0615079112</v>
      </c>
      <c r="AD41" s="0" t="n">
        <v>0.0531358603</v>
      </c>
      <c r="AE41" s="0" t="n">
        <v>0.0466856286</v>
      </c>
      <c r="AF41" s="0" t="n">
        <v>0.0304500598</v>
      </c>
      <c r="AG41" s="0" t="n">
        <v>0.0136902074</v>
      </c>
      <c r="AR41" s="3"/>
      <c r="AS41" s="16" t="n">
        <f aca="false">(SUM(AS28:AS38)+SUM(GP28:GP38))/(AS39+GP39)</f>
        <v>0.0502922650695967</v>
      </c>
      <c r="AT41" s="16" t="n">
        <f aca="false">(SUM(AT28:AT38)+SUM(GQ28:GQ38))/(AT39+GQ39)</f>
        <v>0.0498492883719427</v>
      </c>
      <c r="AU41" s="16" t="n">
        <f aca="false">(SUM(AU28:AU38)+SUM(GR28:GR38))/(AU39+GR39)</f>
        <v>0.0504739003525641</v>
      </c>
      <c r="AV41" s="16" t="n">
        <f aca="false">(SUM(AV28:AV38)+SUM(GS28:GS38))/(AV39+GS39)</f>
        <v>0.0476105237151603</v>
      </c>
      <c r="AW41" s="16" t="n">
        <f aca="false">(SUM(AW28:AW38)+SUM(GT28:GT38))/(AW39+GT39)</f>
        <v>0.0479658180096669</v>
      </c>
      <c r="AX41" s="16" t="n">
        <f aca="false">(SUM(AX28:AX38)+SUM(GU28:GU38))/(AX39+GU39)</f>
        <v>0.0473765146777328</v>
      </c>
      <c r="AY41" s="16" t="n">
        <f aca="false">(SUM(AY28:AY38)+SUM(GV28:GV38))/(AY39+GV39)</f>
        <v>0.0467502610047338</v>
      </c>
      <c r="AZ41" s="16" t="n">
        <f aca="false">(SUM(AZ28:AZ38)+SUM(GW28:GW38))/(AZ39+GW39)</f>
        <v>0.0461043815524643</v>
      </c>
      <c r="BA41" s="16" t="n">
        <f aca="false">(SUM(BA28:BA38)+SUM(GX28:GX38))/(BA39+GX39)</f>
        <v>0.0455134057617734</v>
      </c>
      <c r="BB41" s="16" t="n">
        <f aca="false">(SUM(BB28:BB38)+SUM(GY28:GY38))/(BB39+GY39)</f>
        <v>0.0477796182635836</v>
      </c>
      <c r="BC41" s="16" t="n">
        <f aca="false">(SUM(BC28:BC38)+SUM(GZ28:GZ38))/(BC39+GZ39)</f>
        <v>0.0503726010984486</v>
      </c>
      <c r="BD41" s="17" t="n">
        <f aca="false">(SUM(BD28:BD38)+SUM(HA28:HA38))/(BD39+HA39)</f>
        <v>0.0543778676089891</v>
      </c>
      <c r="BE41" s="16" t="n">
        <f aca="false">(SUM(BE28:BE38)+SUM(HB28:HB38))/(BE39+HB39)</f>
        <v>0.0533550436995428</v>
      </c>
      <c r="BF41" s="16" t="n">
        <f aca="false">(SUM(BF28:BF38)+SUM(HC28:HC38))/(BF39+HC39)</f>
        <v>0.0535767667433133</v>
      </c>
      <c r="BG41" s="16" t="n">
        <f aca="false">(SUM(BG28:BG38)+SUM(HD28:HD38))/(BG39+HD39)</f>
        <v>0.0538003510139184</v>
      </c>
      <c r="BH41" s="16" t="n">
        <f aca="false">(SUM(BH28:BH38)+SUM(HE28:HE38))/(BH39+HE39)</f>
        <v>0.0540245353580838</v>
      </c>
      <c r="BI41" s="16" t="n">
        <f aca="false">(SUM(BI28:BI38)+SUM(HF28:HF38))/(BI39+HF39)</f>
        <v>0.054263315342674</v>
      </c>
      <c r="BJ41" s="16" t="n">
        <f aca="false">(SUM(BJ28:BJ38)+SUM(HG28:HG38))/(BJ39+HG39)</f>
        <v>0.0545028389645452</v>
      </c>
      <c r="BK41" s="16" t="n">
        <f aca="false">(SUM(BK28:BK38)+SUM(HH28:HH38))/(BK39+HH39)</f>
        <v>0.0547150402951246</v>
      </c>
      <c r="BL41" s="16" t="n">
        <f aca="false">(SUM(BL28:BL38)+SUM(HI28:HI38))/(BL39+HI39)</f>
        <v>0.0549341721204933</v>
      </c>
      <c r="BM41" s="16" t="n">
        <f aca="false">(SUM(BM28:BM38)+SUM(HJ28:HJ38))/(BM39+HJ39)</f>
        <v>0.0551646092121371</v>
      </c>
      <c r="BN41" s="16" t="n">
        <f aca="false">(SUM(BN28:BN38)+SUM(HK28:HK38))/(BN39+HK39)</f>
        <v>0.0554117985671541</v>
      </c>
      <c r="BO41" s="16" t="n">
        <f aca="false">(SUM(BO28:BO38)+SUM(HL28:HL38))/(BO39+HL39)</f>
        <v>0.0556261258402603</v>
      </c>
      <c r="BP41" s="16" t="n">
        <f aca="false">(SUM(BP28:BP38)+SUM(HM28:HM38))/(BP39+HM39)</f>
        <v>0.055850851865817</v>
      </c>
      <c r="BQ41" s="16" t="n">
        <f aca="false">(SUM(BQ28:BQ38)+SUM(HN28:HN38))/(BQ39+HN39)</f>
        <v>0.0560683109651576</v>
      </c>
      <c r="BR41" s="16" t="n">
        <f aca="false">(SUM(BR28:BR38)+SUM(HO28:HO38))/(BR39+HO39)</f>
        <v>0.0562832184012777</v>
      </c>
      <c r="BS41" s="16" t="n">
        <f aca="false">(SUM(BS28:BS38)+SUM(HP28:HP38))/(BS39+HP39)</f>
        <v>0.0564956289083003</v>
      </c>
      <c r="BT41" s="16" t="n">
        <f aca="false">(SUM(BT28:BT38)+SUM(HQ28:HQ38))/(BT39+HQ39)</f>
        <v>0.0566929610623614</v>
      </c>
      <c r="BU41" s="16" t="n">
        <f aca="false">(SUM(BU28:BU38)+SUM(HR28:HR38))/(BU39+HR39)</f>
        <v>0.0569118938099599</v>
      </c>
      <c r="BV41" s="16" t="n">
        <f aca="false">(SUM(BV28:BV38)+SUM(HS28:HS38))/(BV39+HS39)</f>
        <v>0.0571198896362587</v>
      </c>
      <c r="BW41" s="16" t="n">
        <f aca="false">(SUM(BW28:BW38)+SUM(HT28:HT38))/(BW39+HT39)</f>
        <v>0.0573362857128226</v>
      </c>
      <c r="BX41" s="16" t="n">
        <f aca="false">(SUM(BX28:BX38)+SUM(HU28:HU38))/(BX39+HU39)</f>
        <v>0.0575836113051345</v>
      </c>
      <c r="BY41" s="16" t="n">
        <f aca="false">(SUM(BY28:BY38)+SUM(HV28:HV38))/(BY39+HV39)</f>
        <v>0.0578128630331729</v>
      </c>
      <c r="BZ41" s="16" t="n">
        <f aca="false">(SUM(BZ28:BZ38)+SUM(HW28:HW38))/(BZ39+HW39)</f>
        <v>0.0580461380360155</v>
      </c>
      <c r="CA41" s="16" t="n">
        <f aca="false">(SUM(CA28:CA38)+SUM(HX28:HX38))/(CA39+HX39)</f>
        <v>0.0582765842260767</v>
      </c>
      <c r="CB41" s="16" t="n">
        <f aca="false">(SUM(CB28:CB38)+SUM(HY28:HY38))/(CB39+HY39)</f>
        <v>0.0585093081773271</v>
      </c>
      <c r="CC41" s="16" t="n">
        <f aca="false">(SUM(CC28:CC38)+SUM(HZ28:HZ38))/(CC39+HZ39)</f>
        <v>0.0587333375321452</v>
      </c>
      <c r="CD41" s="16" t="n">
        <f aca="false">(SUM(CD28:CD38)+SUM(IA28:IA38))/(CD39+IA39)</f>
        <v>0.0589769878772922</v>
      </c>
      <c r="CE41" s="16" t="n">
        <f aca="false">(SUM(CE28:CE38)+SUM(IB28:IB38))/(CE39+IB39)</f>
        <v>0.0592189507126694</v>
      </c>
      <c r="CF41" s="16" t="n">
        <f aca="false">(SUM(CF28:CF38)+SUM(IC28:IC38))/(CF39+IC39)</f>
        <v>0.0594458783097366</v>
      </c>
      <c r="CG41" s="16" t="n">
        <f aca="false">(SUM(CG28:CG38)+SUM(ID28:ID38))/(CG39+ID39)</f>
        <v>0.0596733013962751</v>
      </c>
      <c r="CH41" s="16" t="n">
        <f aca="false">(SUM(CH28:CH38)+SUM(IE28:IE38))/(CH39+IE39)</f>
        <v>0.0599022651798664</v>
      </c>
      <c r="CI41" s="16" t="n">
        <f aca="false">(SUM(CI28:CI38)+SUM(IF28:IF38))/(CI39+IF39)</f>
        <v>0.0601166110157222</v>
      </c>
      <c r="CJ41" s="16" t="n">
        <f aca="false">(SUM(CJ28:CJ38)+SUM(IG28:IG38))/(CJ39+IG39)</f>
        <v>0.0603334300305661</v>
      </c>
      <c r="CK41" s="16" t="n">
        <f aca="false">(SUM(CK28:CK38)+SUM(IH28:IH38))/(CK39+IH39)</f>
        <v>0.0605668936799645</v>
      </c>
      <c r="CL41" s="16" t="n">
        <f aca="false">(SUM(CL28:CL38)+SUM(II28:II38))/(CL39+II39)</f>
        <v>0.060797352034557</v>
      </c>
      <c r="CM41" s="16" t="n">
        <f aca="false">(SUM(CM28:CM38)+SUM(IJ28:IJ38))/(CM39+IJ39)</f>
        <v>0.0610020139787338</v>
      </c>
      <c r="CN41" s="16" t="n">
        <f aca="false">(SUM(CN28:CN38)+SUM(IK28:IK38))/(CN39+IK39)</f>
        <v>0.0612232031539556</v>
      </c>
      <c r="CO41" s="16" t="n">
        <f aca="false">(SUM(CO28:CO38)+SUM(IL28:IL38))/(CO39+IL39)</f>
        <v>0.0614598079991893</v>
      </c>
      <c r="CP41" s="16" t="n">
        <f aca="false">(SUM(CP28:CP38)+SUM(IM28:IM38))/(CP39+IM39)</f>
        <v>0.0616696933190269</v>
      </c>
      <c r="CQ41" s="16" t="n">
        <f aca="false">(SUM(CQ28:CQ38)+SUM(IN28:IN38))/(CQ39+IN39)</f>
        <v>0.0618829054683579</v>
      </c>
      <c r="CR41" s="16" t="n">
        <f aca="false">(SUM(CR28:CR38)+SUM(IO28:IO38))/(CR39+IO39)</f>
        <v>0.0620920780812177</v>
      </c>
      <c r="CS41" s="16" t="n">
        <f aca="false">(SUM(CS28:CS38)+SUM(IP28:IP38))/(CS39+IP39)</f>
        <v>0.0623110897013819</v>
      </c>
      <c r="CT41" s="16" t="n">
        <f aca="false">(SUM(CT28:CT38)+SUM(IQ28:IQ38))/(CT39+IQ39)</f>
        <v>0.06255177198107</v>
      </c>
      <c r="CU41" s="16" t="n">
        <f aca="false">(SUM(CU28:CU38)+SUM(IR28:IR38))/(CU39+IR39)</f>
        <v>0.0627731001486215</v>
      </c>
      <c r="CV41" s="16" t="n">
        <f aca="false">(SUM(CV28:CV38)+SUM(IS28:IS38))/(CV39+IS39)</f>
        <v>0.0629931288851515</v>
      </c>
      <c r="CW41" s="16" t="n">
        <f aca="false">(SUM(CW28:CW38)+SUM(IT28:IT38))/(CW39+IT39)</f>
        <v>0.0632058794838743</v>
      </c>
      <c r="CX41" s="16" t="n">
        <f aca="false">(SUM(CX28:CX38)+SUM(IU28:IU38))/(CX39+IU39)</f>
        <v>0.0634180051449815</v>
      </c>
      <c r="CY41" s="16" t="n">
        <f aca="false">(SUM(CY28:CY38)+SUM(IV28:IV38))/(CY39+IV39)</f>
        <v>0.0636498628267814</v>
      </c>
      <c r="CZ41" s="16" t="n">
        <f aca="false">(SUM(CZ28:CZ38)+SUM(IW28:IW38))/(CZ39+IW39)</f>
        <v>0.0638689211878935</v>
      </c>
      <c r="DA41" s="16" t="n">
        <f aca="false">(SUM(DA28:DA38)+SUM(IX28:IX38))/(DA39+IX39)</f>
        <v>0.0641050415747333</v>
      </c>
      <c r="DB41" s="16" t="n">
        <f aca="false">(SUM(DB28:DB38)+SUM(IY28:IY38))/(DB39+IY39)</f>
        <v>0.064320741995783</v>
      </c>
      <c r="DC41" s="16" t="n">
        <f aca="false">(SUM(DC28:DC38)+SUM(IZ28:IZ38))/(DC39+IZ39)</f>
        <v>0.0645259465558596</v>
      </c>
      <c r="DD41" s="16" t="n">
        <f aca="false">(SUM(DD28:DD38)+SUM(JA28:JA38))/(DD39+JA39)</f>
        <v>0.064763238156693</v>
      </c>
      <c r="DE41" s="16" t="n">
        <f aca="false">(SUM(DE28:DE38)+SUM(JB28:JB38))/(DE39+JB39)</f>
        <v>0.0647498592376766</v>
      </c>
      <c r="DF41" s="16" t="n">
        <f aca="false">(SUM(DF28:DF38)+SUM(JC28:JC38))/(DF39+JC39)</f>
        <v>0.0647477490566691</v>
      </c>
      <c r="DG41" s="16" t="n">
        <f aca="false">(SUM(DG28:DG38)+SUM(JD28:JD38))/(DG39+JD39)</f>
        <v>0.0647486224310257</v>
      </c>
      <c r="DH41" s="16" t="n">
        <f aca="false">(SUM(DH28:DH38)+SUM(JE28:JE38))/(DH39+JE39)</f>
        <v>0.0647452514575537</v>
      </c>
      <c r="DI41" s="16" t="n">
        <f aca="false">(SUM(DI28:DI38)+SUM(JF28:JF38))/(DI39+JF39)</f>
        <v>0.064742064099469</v>
      </c>
      <c r="DJ41" s="16" t="n">
        <f aca="false">(SUM(DJ28:DJ38)+SUM(JG28:JG38))/(DJ39+JG39)</f>
        <v>0.0647460128671712</v>
      </c>
      <c r="DK41" s="16" t="n">
        <f aca="false">(SUM(DK28:DK38)+SUM(JH28:JH38))/(DK39+JH39)</f>
        <v>0.0647480172765931</v>
      </c>
      <c r="DL41" s="16" t="n">
        <f aca="false">(SUM(DL28:DL38)+SUM(JI28:JI38))/(DL39+JI39)</f>
        <v>0.0647311695224716</v>
      </c>
      <c r="DM41" s="16" t="n">
        <f aca="false">(SUM(DM28:DM38)+SUM(JJ28:JJ38))/(DM39+JJ39)</f>
        <v>0.064747711842441</v>
      </c>
      <c r="DN41" s="16" t="n">
        <f aca="false">(SUM(DN28:DN38)+SUM(JK28:JK38))/(DN39+JK39)</f>
        <v>0.0647506695542575</v>
      </c>
      <c r="DO41" s="16" t="n">
        <f aca="false">(SUM(DO28:DO38)+SUM(JL28:JL38))/(DO39+JL39)</f>
        <v>0.0647766613295315</v>
      </c>
      <c r="DP41" s="16" t="n">
        <f aca="false">(SUM(DP28:DP38)+SUM(JM28:JM38))/(DP39+JM39)</f>
        <v>0.0647624841707759</v>
      </c>
      <c r="DQ41" s="16" t="n">
        <f aca="false">(SUM(DQ28:DQ38)+SUM(JN28:JN38))/(DQ39+JN39)</f>
        <v>0.0647738371102513</v>
      </c>
      <c r="DR41" s="16" t="n">
        <f aca="false">(SUM(DR28:DR38)+SUM(JO28:JO38))/(DR39+JO39)</f>
        <v>0.0647654045985508</v>
      </c>
      <c r="DS41" s="16" t="n">
        <f aca="false">(SUM(DS28:DS38)+SUM(JP28:JP38))/(DS39+JP39)</f>
        <v>0.0647619636207907</v>
      </c>
      <c r="DT41" s="16" t="n">
        <f aca="false">(SUM(DT28:DT38)+SUM(JQ28:JQ38))/(DT39+JQ39)</f>
        <v>0.0647600986173128</v>
      </c>
      <c r="DU41" s="16" t="n">
        <f aca="false">(SUM(DU28:DU38)+SUM(JR28:JR38))/(DU39+JR39)</f>
        <v>0.0647479350796204</v>
      </c>
      <c r="DV41" s="16" t="n">
        <f aca="false">(SUM(DV28:DV38)+SUM(JS28:JS38))/(DV39+JS39)</f>
        <v>0.0647486106080257</v>
      </c>
      <c r="DW41" s="16" t="n">
        <f aca="false">(SUM(DW28:DW38)+SUM(JT28:JT38))/(DW39+JT39)</f>
        <v>0.064744707356366</v>
      </c>
      <c r="DX41" s="16" t="n">
        <f aca="false">(SUM(DX28:DX38)+SUM(JU28:JU38))/(DX39+JU39)</f>
        <v>0.0647203238828525</v>
      </c>
      <c r="DY41" s="16" t="n">
        <f aca="false">(SUM(DY28:DY38)+SUM(JV28:JV38))/(DY39+JV39)</f>
        <v>0.0647225835668674</v>
      </c>
      <c r="DZ41" s="16" t="n">
        <f aca="false">(SUM(DZ28:DZ38)+SUM(JW28:JW38))/(DZ39+JW39)</f>
        <v>0.064741545053795</v>
      </c>
      <c r="EA41" s="16" t="n">
        <f aca="false">(SUM(EA28:EA38)+SUM(JX28:JX38))/(EA39+JX39)</f>
        <v>0.0647394099291348</v>
      </c>
      <c r="EB41" s="16" t="n">
        <f aca="false">(SUM(EB28:EB38)+SUM(JY28:JY38))/(EB39+JY39)</f>
        <v>0.0647489262466886</v>
      </c>
      <c r="EC41" s="16" t="n">
        <f aca="false">(SUM(EC28:EC38)+SUM(JZ28:JZ38))/(EC39+JZ39)</f>
        <v>0.0647336204502059</v>
      </c>
      <c r="ED41" s="16" t="n">
        <f aca="false">(SUM(ED28:ED38)+SUM(KA28:KA38))/(ED39+KA39)</f>
        <v>0.0647417048577363</v>
      </c>
      <c r="EE41" s="16" t="n">
        <f aca="false">(SUM(EE28:EE38)+SUM(KB28:KB38))/(EE39+KB39)</f>
        <v>0.0647418531703606</v>
      </c>
      <c r="EF41" s="16" t="n">
        <f aca="false">(SUM(EF28:EF38)+SUM(KC28:KC38))/(EF39+KC39)</f>
        <v>0.0647622186082097</v>
      </c>
      <c r="EG41" s="16" t="n">
        <f aca="false">(SUM(EG28:EG38)+SUM(KD28:KD38))/(EG39+KD39)</f>
        <v>0.064766436660831</v>
      </c>
      <c r="EH41" s="16" t="n">
        <f aca="false">(SUM(EH28:EH38)+SUM(KE28:KE38))/(EH39+KE39)</f>
        <v>0.0647756623218063</v>
      </c>
      <c r="EI41" s="16" t="n">
        <f aca="false">(SUM(EI28:EI38)+SUM(KF28:KF38))/(EI39+KF39)</f>
        <v>0.0647827226558857</v>
      </c>
      <c r="EJ41" s="16" t="n">
        <f aca="false">(SUM(EJ28:EJ38)+SUM(KG28:KG38))/(EJ39+KG39)</f>
        <v>0.0647774085602408</v>
      </c>
      <c r="EK41" s="16" t="n">
        <f aca="false">(SUM(EK28:EK38)+SUM(KH28:KH38))/(EK39+KH39)</f>
        <v>0.0647653485570149</v>
      </c>
      <c r="EL41" s="16" t="n">
        <f aca="false">(SUM(EL28:EL38)+SUM(KI28:KI38))/(EL39+KI39)</f>
        <v>0.0647626918151303</v>
      </c>
      <c r="EM41" s="16" t="n">
        <f aca="false">(SUM(EM28:EM38)+SUM(KJ28:KJ38))/(EM39+KJ39)</f>
        <v>0.0647562525668139</v>
      </c>
      <c r="EN41" s="16" t="n">
        <f aca="false">(SUM(EN28:EN38)+SUM(KK28:KK38))/(EN39+KK39)</f>
        <v>0.0647436525953154</v>
      </c>
      <c r="EO41" s="16" t="n">
        <f aca="false">(SUM(EO28:EO38)+SUM(KL28:KL38))/(EO39+KL39)</f>
        <v>0.0647575563515256</v>
      </c>
      <c r="EP41" s="16" t="n">
        <f aca="false">(SUM(EP28:EP38)+SUM(KM28:KM38))/(EP39+KM39)</f>
        <v>0.0647669280529753</v>
      </c>
      <c r="EQ41" s="16" t="n">
        <f aca="false">(SUM(EQ28:EQ38)+SUM(KN28:KN38))/(EQ39+KN39)</f>
        <v>0.064766706256566</v>
      </c>
      <c r="ER41" s="16" t="n">
        <f aca="false">(SUM(ER28:ER38)+SUM(KO28:KO38))/(ER39+KO39)</f>
        <v>0.0647649954441455</v>
      </c>
      <c r="ES41" s="16" t="n">
        <f aca="false">(SUM(ES28:ES38)+SUM(KP28:KP38))/(ES39+KP39)</f>
        <v>0.0647559494936846</v>
      </c>
      <c r="ET41" s="16" t="n">
        <f aca="false">(SUM(ET28:ET38)+SUM(KQ28:KQ38))/(ET39+KQ39)</f>
        <v>0.0647683390816871</v>
      </c>
      <c r="EU41" s="16" t="n">
        <f aca="false">(SUM(EU28:EU38)+SUM(KR28:KR38))/(EU39+KR39)</f>
        <v>0.0647586019867599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17</v>
      </c>
      <c r="C42" s="0" t="n">
        <v>0.0057829332</v>
      </c>
      <c r="D42" s="0" t="n">
        <v>0.0187466019</v>
      </c>
      <c r="E42" s="0" t="n">
        <v>0.0469081479</v>
      </c>
      <c r="F42" s="0" t="n">
        <v>0.0766278321</v>
      </c>
      <c r="G42" s="0" t="n">
        <v>0.1106499087</v>
      </c>
      <c r="H42" s="0" t="n">
        <v>0.1288441783</v>
      </c>
      <c r="I42" s="0" t="n">
        <v>0.1138233112</v>
      </c>
      <c r="J42" s="0" t="n">
        <v>0.1101517256</v>
      </c>
      <c r="K42" s="0" t="n">
        <v>0.1151733414</v>
      </c>
      <c r="L42" s="0" t="n">
        <v>0.12613896</v>
      </c>
      <c r="M42" s="0" t="n">
        <v>0.1011523808</v>
      </c>
      <c r="V42" s="0" t="n">
        <v>17</v>
      </c>
      <c r="W42" s="0" t="n">
        <v>0.0022541871</v>
      </c>
      <c r="X42" s="0" t="n">
        <v>0.0129000106</v>
      </c>
      <c r="Y42" s="0" t="n">
        <v>0.0293067312</v>
      </c>
      <c r="Z42" s="0" t="n">
        <v>0.0365527863</v>
      </c>
      <c r="AA42" s="0" t="n">
        <v>0.0336431293</v>
      </c>
      <c r="AB42" s="0" t="n">
        <v>0.0554873152</v>
      </c>
      <c r="AC42" s="0" t="n">
        <v>0.0479020918</v>
      </c>
      <c r="AD42" s="0" t="n">
        <v>0.0533398169</v>
      </c>
      <c r="AE42" s="0" t="n">
        <v>0.046571642</v>
      </c>
      <c r="AF42" s="0" t="n">
        <v>0.0332345345</v>
      </c>
      <c r="AG42" s="0" t="n">
        <v>0.0273946089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0.0675</v>
      </c>
      <c r="BF42" s="16" t="n">
        <f aca="false">SUM(BF28:BF38)/BF39</f>
        <v>0.0677450980392157</v>
      </c>
      <c r="BG42" s="16" t="n">
        <f aca="false">SUM(BG28:BG38)/BG39</f>
        <v>0.0679901960784315</v>
      </c>
      <c r="BH42" s="16" t="n">
        <f aca="false">SUM(BH28:BH38)/BH39</f>
        <v>0.0682352941176471</v>
      </c>
      <c r="BI42" s="16" t="n">
        <f aca="false">SUM(BI28:BI38)/BI39</f>
        <v>0.0684803921568628</v>
      </c>
      <c r="BJ42" s="16" t="n">
        <f aca="false">SUM(BJ28:BJ38)/BJ39</f>
        <v>0.0687254901960785</v>
      </c>
      <c r="BK42" s="16" t="n">
        <f aca="false">SUM(BK28:BK38)/BK39</f>
        <v>0.0689705882352942</v>
      </c>
      <c r="BL42" s="16" t="n">
        <f aca="false">SUM(BL28:BL38)/BL39</f>
        <v>0.0692156862745099</v>
      </c>
      <c r="BM42" s="16" t="n">
        <f aca="false">SUM(BM28:BM38)/BM39</f>
        <v>0.0694607843137255</v>
      </c>
      <c r="BN42" s="16" t="n">
        <f aca="false">SUM(BN28:BN38)/BN39</f>
        <v>0.0697058823529413</v>
      </c>
      <c r="BO42" s="16" t="n">
        <f aca="false">SUM(BO28:BO38)/BO39</f>
        <v>0.0699509803921569</v>
      </c>
      <c r="BP42" s="16" t="n">
        <f aca="false">SUM(BP28:BP38)/BP39</f>
        <v>0.0701960784313727</v>
      </c>
      <c r="BQ42" s="16" t="n">
        <f aca="false">SUM(BQ28:BQ38)/BQ39</f>
        <v>0.0704411764705883</v>
      </c>
      <c r="BR42" s="16" t="n">
        <f aca="false">SUM(BR28:BR38)/BR39</f>
        <v>0.070686274509804</v>
      </c>
      <c r="BS42" s="16" t="n">
        <f aca="false">SUM(BS28:BS38)/BS39</f>
        <v>0.0709313725490196</v>
      </c>
      <c r="BT42" s="16" t="n">
        <f aca="false">SUM(BT28:BT38)/BT39</f>
        <v>0.0711764705882353</v>
      </c>
      <c r="BU42" s="16" t="n">
        <f aca="false">SUM(BU28:BU38)/BU39</f>
        <v>0.071421568627451</v>
      </c>
      <c r="BV42" s="16" t="n">
        <f aca="false">SUM(BV28:BV38)/BV39</f>
        <v>0.0716666666666667</v>
      </c>
      <c r="BW42" s="16" t="n">
        <f aca="false">SUM(BW28:BW38)/BW39</f>
        <v>0.0719117647058824</v>
      </c>
      <c r="BX42" s="16" t="n">
        <f aca="false">SUM(BX28:BX38)/BX39</f>
        <v>0.0721568627450982</v>
      </c>
      <c r="BY42" s="16" t="n">
        <f aca="false">SUM(BY28:BY38)/BY39</f>
        <v>0.0724019607843138</v>
      </c>
      <c r="BZ42" s="16" t="n">
        <f aca="false">SUM(BZ28:BZ38)/BZ39</f>
        <v>0.0726470588235295</v>
      </c>
      <c r="CA42" s="16" t="n">
        <f aca="false">SUM(CA28:CA38)/CA39</f>
        <v>0.0728921568627451</v>
      </c>
      <c r="CB42" s="16" t="n">
        <f aca="false">SUM(CB28:CB38)/CB39</f>
        <v>0.0731372549019609</v>
      </c>
      <c r="CC42" s="16" t="n">
        <f aca="false">SUM(CC28:CC38)/CC39</f>
        <v>0.0733823529411767</v>
      </c>
      <c r="CD42" s="16" t="n">
        <f aca="false">SUM(CD28:CD38)/CD39</f>
        <v>0.0736274509803922</v>
      </c>
      <c r="CE42" s="16" t="n">
        <f aca="false">SUM(CE28:CE38)/CE39</f>
        <v>0.0738725490196079</v>
      </c>
      <c r="CF42" s="16" t="n">
        <f aca="false">SUM(CF28:CF38)/CF39</f>
        <v>0.0741176470588236</v>
      </c>
      <c r="CG42" s="16" t="n">
        <f aca="false">SUM(CG28:CG38)/CG39</f>
        <v>0.0743627450980394</v>
      </c>
      <c r="CH42" s="16" t="n">
        <f aca="false">SUM(CH28:CH38)/CH39</f>
        <v>0.0746078431372549</v>
      </c>
      <c r="CI42" s="16" t="n">
        <f aca="false">SUM(CI28:CI38)/CI39</f>
        <v>0.0748529411764706</v>
      </c>
      <c r="CJ42" s="16" t="n">
        <f aca="false">SUM(CJ28:CJ38)/CJ39</f>
        <v>0.0750980392156863</v>
      </c>
      <c r="CK42" s="16" t="n">
        <f aca="false">SUM(CK28:CK38)/CK39</f>
        <v>0.0753431372549021</v>
      </c>
      <c r="CL42" s="16" t="n">
        <f aca="false">SUM(CL28:CL38)/CL39</f>
        <v>0.0755882352941178</v>
      </c>
      <c r="CM42" s="16" t="n">
        <f aca="false">SUM(CM28:CM38)/CM39</f>
        <v>0.0758333333333334</v>
      </c>
      <c r="CN42" s="16" t="n">
        <f aca="false">SUM(CN28:CN38)/CN39</f>
        <v>0.0760784313725492</v>
      </c>
      <c r="CO42" s="16" t="n">
        <f aca="false">SUM(CO28:CO38)/CO39</f>
        <v>0.0763235294117649</v>
      </c>
      <c r="CP42" s="16" t="n">
        <f aca="false">SUM(CP28:CP38)/CP39</f>
        <v>0.0765686274509804</v>
      </c>
      <c r="CQ42" s="16" t="n">
        <f aca="false">SUM(CQ28:CQ38)/CQ39</f>
        <v>0.0768137254901961</v>
      </c>
      <c r="CR42" s="16" t="n">
        <f aca="false">SUM(CR28:CR38)/CR39</f>
        <v>0.0770588235294118</v>
      </c>
      <c r="CS42" s="16" t="n">
        <f aca="false">SUM(CS28:CS38)/CS39</f>
        <v>0.0773039215686275</v>
      </c>
      <c r="CT42" s="16" t="n">
        <f aca="false">SUM(CT28:CT38)/CT39</f>
        <v>0.0775490196078431</v>
      </c>
      <c r="CU42" s="16" t="n">
        <f aca="false">SUM(CU28:CU38)/CU39</f>
        <v>0.0777941176470588</v>
      </c>
      <c r="CV42" s="16" t="n">
        <f aca="false">SUM(CV28:CV38)/CV39</f>
        <v>0.0780392156862746</v>
      </c>
      <c r="CW42" s="16" t="n">
        <f aca="false">SUM(CW28:CW38)/CW39</f>
        <v>0.0782843137254903</v>
      </c>
      <c r="CX42" s="16" t="n">
        <f aca="false">SUM(CX28:CX38)/CX39</f>
        <v>0.078529411764706</v>
      </c>
      <c r="CY42" s="16" t="n">
        <f aca="false">SUM(CY28:CY38)/CY39</f>
        <v>0.0787745098039216</v>
      </c>
      <c r="CZ42" s="16" t="n">
        <f aca="false">SUM(CZ28:CZ38)/CZ39</f>
        <v>0.0790196078431374</v>
      </c>
      <c r="DA42" s="16" t="n">
        <f aca="false">SUM(DA28:DA38)/DA39</f>
        <v>0.079264705882353</v>
      </c>
      <c r="DB42" s="16" t="n">
        <f aca="false">SUM(DB28:DB38)/DB39</f>
        <v>0.0795098039215687</v>
      </c>
      <c r="DC42" s="16" t="n">
        <f aca="false">SUM(DC28:DC38)/DC39</f>
        <v>0.0797549019607843</v>
      </c>
      <c r="DD42" s="16" t="n">
        <f aca="false">SUM(DD28:DD38)/DD39</f>
        <v>0.0800000000000001</v>
      </c>
      <c r="DE42" s="16" t="n">
        <f aca="false">SUM(DE28:DE38)/DE39</f>
        <v>0.08</v>
      </c>
      <c r="DF42" s="16" t="n">
        <f aca="false">SUM(DF28:DF38)/DF39</f>
        <v>0.0800000000000001</v>
      </c>
      <c r="DG42" s="16" t="n">
        <f aca="false">SUM(DG28:DG38)/DG39</f>
        <v>0.08</v>
      </c>
      <c r="DH42" s="16" t="n">
        <f aca="false">SUM(DH28:DH38)/DH39</f>
        <v>0.08</v>
      </c>
      <c r="DI42" s="16" t="n">
        <f aca="false">SUM(DI28:DI38)/DI39</f>
        <v>0.0800000000000001</v>
      </c>
      <c r="DJ42" s="16" t="n">
        <f aca="false">SUM(DJ28:DJ38)/DJ39</f>
        <v>0.0800000000000002</v>
      </c>
      <c r="DK42" s="16" t="n">
        <f aca="false">SUM(DK28:DK38)/DK39</f>
        <v>0.0800000000000001</v>
      </c>
      <c r="DL42" s="16" t="n">
        <f aca="false">SUM(DL28:DL38)/DL39</f>
        <v>0.0800000000000001</v>
      </c>
      <c r="DM42" s="16" t="n">
        <f aca="false">SUM(DM28:DM38)/DM39</f>
        <v>0.0800000000000001</v>
      </c>
      <c r="DN42" s="16" t="n">
        <f aca="false">SUM(DN28:DN38)/DN39</f>
        <v>0.08</v>
      </c>
      <c r="DO42" s="16" t="n">
        <f aca="false">SUM(DO28:DO38)/DO39</f>
        <v>0.0800000000000001</v>
      </c>
      <c r="DP42" s="16" t="n">
        <f aca="false">SUM(DP28:DP38)/DP39</f>
        <v>0.08</v>
      </c>
      <c r="DQ42" s="16" t="n">
        <f aca="false">SUM(DQ28:DQ38)/DQ39</f>
        <v>0.0800000000000001</v>
      </c>
      <c r="DR42" s="16" t="n">
        <f aca="false">SUM(DR28:DR38)/DR39</f>
        <v>0.0800000000000001</v>
      </c>
      <c r="DS42" s="16" t="n">
        <f aca="false">SUM(DS28:DS38)/DS39</f>
        <v>0.08</v>
      </c>
      <c r="DT42" s="16" t="n">
        <f aca="false">SUM(DT28:DT38)/DT39</f>
        <v>0.08</v>
      </c>
      <c r="DU42" s="16" t="n">
        <f aca="false">SUM(DU28:DU38)/DU39</f>
        <v>0.0800000000000001</v>
      </c>
      <c r="DV42" s="16" t="n">
        <f aca="false">SUM(DV28:DV38)/DV39</f>
        <v>0.0800000000000001</v>
      </c>
      <c r="DW42" s="16" t="n">
        <f aca="false">SUM(DW28:DW38)/DW39</f>
        <v>0.0800000000000001</v>
      </c>
      <c r="DX42" s="16" t="n">
        <f aca="false">SUM(DX28:DX38)/DX39</f>
        <v>0.08</v>
      </c>
      <c r="DY42" s="16" t="n">
        <f aca="false">SUM(DY28:DY38)/DY39</f>
        <v>0.0800000000000002</v>
      </c>
      <c r="DZ42" s="16" t="n">
        <f aca="false">SUM(DZ28:DZ38)/DZ39</f>
        <v>0.0800000000000001</v>
      </c>
      <c r="EA42" s="16" t="n">
        <f aca="false">SUM(EA28:EA38)/EA39</f>
        <v>0.0800000000000001</v>
      </c>
      <c r="EB42" s="16" t="n">
        <f aca="false">SUM(EB28:EB38)/EB39</f>
        <v>0.08</v>
      </c>
      <c r="EC42" s="16" t="n">
        <f aca="false">SUM(EC28:EC38)/EC39</f>
        <v>0.08</v>
      </c>
      <c r="ED42" s="16" t="n">
        <f aca="false">SUM(ED28:ED38)/ED39</f>
        <v>0.0800000000000002</v>
      </c>
      <c r="EE42" s="16" t="n">
        <f aca="false">SUM(EE28:EE38)/EE39</f>
        <v>0.0800000000000001</v>
      </c>
      <c r="EF42" s="16" t="n">
        <f aca="false">SUM(EF28:EF38)/EF39</f>
        <v>0.0800000000000001</v>
      </c>
      <c r="EG42" s="16" t="n">
        <f aca="false">SUM(EG28:EG38)/EG39</f>
        <v>0.0800000000000001</v>
      </c>
      <c r="EH42" s="16" t="n">
        <f aca="false">SUM(EH28:EH38)/EH39</f>
        <v>0.0800000000000001</v>
      </c>
      <c r="EI42" s="16" t="n">
        <f aca="false">SUM(EI28:EI38)/EI39</f>
        <v>0.08</v>
      </c>
      <c r="EJ42" s="16" t="n">
        <f aca="false">SUM(EJ28:EJ38)/EJ39</f>
        <v>0.08</v>
      </c>
      <c r="EK42" s="16" t="n">
        <f aca="false">SUM(EK28:EK38)/EK39</f>
        <v>0.08</v>
      </c>
      <c r="EL42" s="16" t="n">
        <f aca="false">SUM(EL28:EL38)/EL39</f>
        <v>0.0800000000000001</v>
      </c>
      <c r="EM42" s="16" t="n">
        <f aca="false">SUM(EM28:EM38)/EM39</f>
        <v>0.08</v>
      </c>
      <c r="EN42" s="16" t="n">
        <f aca="false">SUM(EN28:EN38)/EN39</f>
        <v>0.0800000000000002</v>
      </c>
      <c r="EO42" s="16" t="n">
        <f aca="false">SUM(EO28:EO38)/EO39</f>
        <v>0.0800000000000001</v>
      </c>
      <c r="EP42" s="16" t="n">
        <f aca="false">SUM(EP28:EP38)/EP39</f>
        <v>0.08</v>
      </c>
      <c r="EQ42" s="16" t="n">
        <f aca="false">SUM(EQ28:EQ38)/EQ39</f>
        <v>0.0800000000000001</v>
      </c>
      <c r="ER42" s="16" t="n">
        <f aca="false">SUM(ER28:ER38)/ER39</f>
        <v>0.0800000000000001</v>
      </c>
      <c r="ES42" s="16" t="n">
        <f aca="false">SUM(ES28:ES38)/ES39</f>
        <v>0.0800000000000001</v>
      </c>
      <c r="ET42" s="16" t="n">
        <f aca="false">SUM(ET28:ET38)/ET39</f>
        <v>0.08</v>
      </c>
      <c r="EU42" s="16" t="n">
        <f aca="false">SUM(EU28:EU38)/EU39</f>
        <v>0.0800000000000001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0.04</v>
      </c>
      <c r="HC42" s="16" t="n">
        <f aca="false">SUM(HC28:HC38)/HC39</f>
        <v>0.0401960784313725</v>
      </c>
      <c r="HD42" s="16" t="n">
        <f aca="false">SUM(HD28:HD38)/HD39</f>
        <v>0.040392156862745</v>
      </c>
      <c r="HE42" s="16" t="n">
        <f aca="false">SUM(HE28:HE38)/HE39</f>
        <v>0.0405882352941176</v>
      </c>
      <c r="HF42" s="16" t="n">
        <f aca="false">SUM(HF28:HF38)/HF39</f>
        <v>0.0407843137254902</v>
      </c>
      <c r="HG42" s="16" t="n">
        <f aca="false">SUM(HG28:HG38)/HG39</f>
        <v>0.0409803921568627</v>
      </c>
      <c r="HH42" s="16" t="n">
        <f aca="false">SUM(HH28:HH38)/HH39</f>
        <v>0.0411764705882352</v>
      </c>
      <c r="HI42" s="16" t="n">
        <f aca="false">SUM(HI28:HI38)/HI39</f>
        <v>0.0413725490196078</v>
      </c>
      <c r="HJ42" s="16" t="n">
        <f aca="false">SUM(HJ28:HJ38)/HJ39</f>
        <v>0.0415686274509803</v>
      </c>
      <c r="HK42" s="16" t="n">
        <f aca="false">SUM(HK28:HK38)/HK39</f>
        <v>0.0417647058823529</v>
      </c>
      <c r="HL42" s="16" t="n">
        <f aca="false">SUM(HL28:HL38)/HL39</f>
        <v>0.0419607843137254</v>
      </c>
      <c r="HM42" s="16" t="n">
        <f aca="false">SUM(HM28:HM38)/HM39</f>
        <v>0.042156862745098</v>
      </c>
      <c r="HN42" s="16" t="n">
        <f aca="false">SUM(HN28:HN38)/HN39</f>
        <v>0.0423529411764706</v>
      </c>
      <c r="HO42" s="16" t="n">
        <f aca="false">SUM(HO28:HO38)/HO39</f>
        <v>0.0425490196078431</v>
      </c>
      <c r="HP42" s="16" t="n">
        <f aca="false">SUM(HP28:HP38)/HP39</f>
        <v>0.0427450980392157</v>
      </c>
      <c r="HQ42" s="16" t="n">
        <f aca="false">SUM(HQ28:HQ38)/HQ39</f>
        <v>0.0429411764705882</v>
      </c>
      <c r="HR42" s="16" t="n">
        <f aca="false">SUM(HR28:HR38)/HR39</f>
        <v>0.0431372549019607</v>
      </c>
      <c r="HS42" s="16" t="n">
        <f aca="false">SUM(HS28:HS38)/HS39</f>
        <v>0.0433333333333332</v>
      </c>
      <c r="HT42" s="16" t="n">
        <f aca="false">SUM(HT28:HT38)/HT39</f>
        <v>0.0435294117647058</v>
      </c>
      <c r="HU42" s="16" t="n">
        <f aca="false">SUM(HU28:HU38)/HU39</f>
        <v>0.0437254901960784</v>
      </c>
      <c r="HV42" s="16" t="n">
        <f aca="false">SUM(HV28:HV38)/HV39</f>
        <v>0.0439215686274509</v>
      </c>
      <c r="HW42" s="16" t="n">
        <f aca="false">SUM(HW28:HW38)/HW39</f>
        <v>0.0441176470588235</v>
      </c>
      <c r="HX42" s="16" t="n">
        <f aca="false">SUM(HX28:HX38)/HX39</f>
        <v>0.044313725490196</v>
      </c>
      <c r="HY42" s="16" t="n">
        <f aca="false">SUM(HY28:HY38)/HY39</f>
        <v>0.0445098039215685</v>
      </c>
      <c r="HZ42" s="16" t="n">
        <f aca="false">SUM(HZ28:HZ38)/HZ39</f>
        <v>0.0447058823529412</v>
      </c>
      <c r="IA42" s="16" t="n">
        <f aca="false">SUM(IA28:IA38)/IA39</f>
        <v>0.0449019607843136</v>
      </c>
      <c r="IB42" s="16" t="n">
        <f aca="false">SUM(IB28:IB38)/IB39</f>
        <v>0.0450980392156862</v>
      </c>
      <c r="IC42" s="16" t="n">
        <f aca="false">SUM(IC28:IC38)/IC39</f>
        <v>0.0452941176470587</v>
      </c>
      <c r="ID42" s="16" t="n">
        <f aca="false">SUM(ID28:ID38)/ID39</f>
        <v>0.0454901960784313</v>
      </c>
      <c r="IE42" s="16" t="n">
        <f aca="false">SUM(IE28:IE38)/IE39</f>
        <v>0.0456862745098039</v>
      </c>
      <c r="IF42" s="16" t="n">
        <f aca="false">SUM(IF28:IF38)/IF39</f>
        <v>0.0458823529411764</v>
      </c>
      <c r="IG42" s="16" t="n">
        <f aca="false">SUM(IG28:IG38)/IG39</f>
        <v>0.0460784313725489</v>
      </c>
      <c r="IH42" s="16" t="n">
        <f aca="false">SUM(IH28:IH38)/IH39</f>
        <v>0.0462745098039215</v>
      </c>
      <c r="II42" s="16" t="n">
        <f aca="false">SUM(II28:II38)/II39</f>
        <v>0.046470588235294</v>
      </c>
      <c r="IJ42" s="16" t="n">
        <f aca="false">SUM(IJ28:IJ38)/IJ39</f>
        <v>0.0466666666666666</v>
      </c>
      <c r="IK42" s="16" t="n">
        <f aca="false">SUM(IK28:IK38)/IK39</f>
        <v>0.0468627450980392</v>
      </c>
      <c r="IL42" s="16" t="n">
        <f aca="false">SUM(IL28:IL38)/IL39</f>
        <v>0.0470588235294117</v>
      </c>
      <c r="IM42" s="16" t="n">
        <f aca="false">SUM(IM28:IM38)/IM39</f>
        <v>0.0472549019607842</v>
      </c>
      <c r="IN42" s="16" t="n">
        <f aca="false">SUM(IN28:IN38)/IN39</f>
        <v>0.0474509803921568</v>
      </c>
      <c r="IO42" s="16" t="n">
        <f aca="false">SUM(IO28:IO38)/IO39</f>
        <v>0.0476470588235293</v>
      </c>
      <c r="IP42" s="16" t="n">
        <f aca="false">SUM(IP28:IP38)/IP39</f>
        <v>0.0478431372549019</v>
      </c>
      <c r="IQ42" s="16" t="n">
        <f aca="false">SUM(IQ28:IQ38)/IQ39</f>
        <v>0.0480392156862745</v>
      </c>
      <c r="IR42" s="16" t="n">
        <f aca="false">SUM(IR28:IR38)/IR39</f>
        <v>0.048235294117647</v>
      </c>
      <c r="IS42" s="16" t="n">
        <f aca="false">SUM(IS28:IS38)/IS39</f>
        <v>0.0484313725490196</v>
      </c>
      <c r="IT42" s="16" t="n">
        <f aca="false">SUM(IT28:IT38)/IT39</f>
        <v>0.0486274509803921</v>
      </c>
      <c r="IU42" s="16" t="n">
        <f aca="false">SUM(IU28:IU38)/IU39</f>
        <v>0.0488235294117647</v>
      </c>
      <c r="IV42" s="16" t="n">
        <f aca="false">SUM(IV28:IV38)/IV39</f>
        <v>0.0490196078431372</v>
      </c>
      <c r="IW42" s="16" t="n">
        <f aca="false">SUM(IW28:IW38)/IW39</f>
        <v>0.0492156862745097</v>
      </c>
      <c r="IX42" s="16" t="n">
        <f aca="false">SUM(IX28:IX38)/IX39</f>
        <v>0.0494117647058822</v>
      </c>
      <c r="IY42" s="16" t="n">
        <f aca="false">SUM(IY28:IY38)/IY39</f>
        <v>0.0496078431372549</v>
      </c>
      <c r="IZ42" s="16" t="n">
        <f aca="false">SUM(IZ28:IZ38)/IZ39</f>
        <v>0.0498039215686274</v>
      </c>
      <c r="JA42" s="16" t="n">
        <f aca="false">SUM(JA28:JA38)/JA39</f>
        <v>0.0499999999999999</v>
      </c>
      <c r="JB42" s="16" t="n">
        <f aca="false">SUM(JB28:JB38)/JB39</f>
        <v>0.0499999999999999</v>
      </c>
      <c r="JC42" s="16" t="n">
        <f aca="false">SUM(JC28:JC38)/JC39</f>
        <v>0.0499999999999999</v>
      </c>
      <c r="JD42" s="16" t="n">
        <f aca="false">SUM(JD28:JD38)/JD39</f>
        <v>0.0499999999999999</v>
      </c>
      <c r="JE42" s="16" t="n">
        <f aca="false">SUM(JE28:JE38)/JE39</f>
        <v>0.0499999999999999</v>
      </c>
      <c r="JF42" s="16" t="n">
        <f aca="false">SUM(JF28:JF38)/JF39</f>
        <v>0.05</v>
      </c>
      <c r="JG42" s="16" t="n">
        <f aca="false">SUM(JG28:JG38)/JG39</f>
        <v>0.0499999999999999</v>
      </c>
      <c r="JH42" s="16" t="n">
        <f aca="false">SUM(JH28:JH38)/JH39</f>
        <v>0.05</v>
      </c>
      <c r="JI42" s="16" t="n">
        <f aca="false">SUM(JI28:JI38)/JI39</f>
        <v>0.0499999999999999</v>
      </c>
      <c r="JJ42" s="16" t="n">
        <f aca="false">SUM(JJ28:JJ38)/JJ39</f>
        <v>0.05</v>
      </c>
      <c r="JK42" s="16" t="n">
        <f aca="false">SUM(JK28:JK38)/JK39</f>
        <v>0.0499999999999999</v>
      </c>
      <c r="JL42" s="16" t="n">
        <f aca="false">SUM(JL28:JL38)/JL39</f>
        <v>0.0499999999999999</v>
      </c>
      <c r="JM42" s="16" t="n">
        <f aca="false">SUM(JM28:JM38)/JM39</f>
        <v>0.05</v>
      </c>
      <c r="JN42" s="16" t="n">
        <f aca="false">SUM(JN28:JN38)/JN39</f>
        <v>0.05</v>
      </c>
      <c r="JO42" s="16" t="n">
        <f aca="false">SUM(JO28:JO38)/JO39</f>
        <v>0.05</v>
      </c>
      <c r="JP42" s="16" t="n">
        <f aca="false">SUM(JP28:JP38)/JP39</f>
        <v>0.05</v>
      </c>
      <c r="JQ42" s="16" t="n">
        <f aca="false">SUM(JQ28:JQ38)/JQ39</f>
        <v>0.05</v>
      </c>
      <c r="JR42" s="16" t="n">
        <f aca="false">SUM(JR28:JR38)/JR39</f>
        <v>0.0499999999999999</v>
      </c>
      <c r="JS42" s="16" t="n">
        <f aca="false">SUM(JS28:JS38)/JS39</f>
        <v>0.05</v>
      </c>
      <c r="JT42" s="16" t="n">
        <f aca="false">SUM(JT28:JT38)/JT39</f>
        <v>0.0499999999999999</v>
      </c>
      <c r="JU42" s="16" t="n">
        <f aca="false">SUM(JU28:JU38)/JU39</f>
        <v>0.0499999999999999</v>
      </c>
      <c r="JV42" s="16" t="n">
        <f aca="false">SUM(JV28:JV38)/JV39</f>
        <v>0.0499999999999999</v>
      </c>
      <c r="JW42" s="16" t="n">
        <f aca="false">SUM(JW28:JW38)/JW39</f>
        <v>0.05</v>
      </c>
      <c r="JX42" s="16" t="n">
        <f aca="false">SUM(JX28:JX38)/JX39</f>
        <v>0.0499999999999999</v>
      </c>
      <c r="JY42" s="16" t="n">
        <f aca="false">SUM(JY28:JY38)/JY39</f>
        <v>0.0499999999999999</v>
      </c>
      <c r="JZ42" s="16" t="n">
        <f aca="false">SUM(JZ28:JZ38)/JZ39</f>
        <v>0.0499999999999999</v>
      </c>
      <c r="KA42" s="16" t="n">
        <f aca="false">SUM(KA28:KA38)/KA39</f>
        <v>0.05</v>
      </c>
      <c r="KB42" s="16" t="n">
        <f aca="false">SUM(KB28:KB38)/KB39</f>
        <v>0.0499999999999999</v>
      </c>
      <c r="KC42" s="16" t="n">
        <f aca="false">SUM(KC28:KC38)/KC39</f>
        <v>0.0499999999999999</v>
      </c>
      <c r="KD42" s="16" t="n">
        <f aca="false">SUM(KD28:KD38)/KD39</f>
        <v>0.0499999999999999</v>
      </c>
      <c r="KE42" s="16" t="n">
        <f aca="false">SUM(KE28:KE38)/KE39</f>
        <v>0.0499999999999999</v>
      </c>
      <c r="KF42" s="16" t="n">
        <f aca="false">SUM(KF28:KF38)/KF39</f>
        <v>0.05</v>
      </c>
      <c r="KG42" s="16" t="n">
        <f aca="false">SUM(KG28:KG38)/KG39</f>
        <v>0.05</v>
      </c>
      <c r="KH42" s="16" t="n">
        <f aca="false">SUM(KH28:KH38)/KH39</f>
        <v>0.05</v>
      </c>
      <c r="KI42" s="16" t="n">
        <f aca="false">SUM(KI28:KI38)/KI39</f>
        <v>0.0499999999999999</v>
      </c>
      <c r="KJ42" s="16" t="n">
        <f aca="false">SUM(KJ28:KJ38)/KJ39</f>
        <v>0.05</v>
      </c>
      <c r="KK42" s="16" t="n">
        <f aca="false">SUM(KK28:KK38)/KK39</f>
        <v>0.0499999999999999</v>
      </c>
      <c r="KL42" s="16" t="n">
        <f aca="false">SUM(KL28:KL38)/KL39</f>
        <v>0.0499999999999999</v>
      </c>
      <c r="KM42" s="16" t="n">
        <f aca="false">SUM(KM28:KM38)/KM39</f>
        <v>0.0499999999999999</v>
      </c>
      <c r="KN42" s="16" t="n">
        <f aca="false">SUM(KN28:KN38)/KN39</f>
        <v>0.05</v>
      </c>
      <c r="KO42" s="16" t="n">
        <f aca="false">SUM(KO28:KO38)/KO39</f>
        <v>0.0499999999999999</v>
      </c>
      <c r="KP42" s="16" t="n">
        <f aca="false">SUM(KP28:KP38)/KP39</f>
        <v>0.0499999999999999</v>
      </c>
      <c r="KQ42" s="16" t="n">
        <f aca="false">SUM(KQ28:KQ38)/KQ39</f>
        <v>0.0499999999999999</v>
      </c>
      <c r="KR42" s="16" t="n">
        <f aca="false">SUM(KR28:KR38)/KR39</f>
        <v>0.05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v>18</v>
      </c>
      <c r="C43" s="0" t="n">
        <v>0.0058625509</v>
      </c>
      <c r="D43" s="0" t="n">
        <v>0.0169673888</v>
      </c>
      <c r="E43" s="0" t="n">
        <v>0.0520958815</v>
      </c>
      <c r="F43" s="0" t="n">
        <v>0.0818218815</v>
      </c>
      <c r="G43" s="0" t="n">
        <v>0.0992537014</v>
      </c>
      <c r="H43" s="0" t="n">
        <v>0.0998041641</v>
      </c>
      <c r="I43" s="0" t="n">
        <v>0.1114998034</v>
      </c>
      <c r="J43" s="0" t="n">
        <v>0.1035718867</v>
      </c>
      <c r="K43" s="0" t="n">
        <v>0.1247858897</v>
      </c>
      <c r="L43" s="0" t="n">
        <v>0.1241651337</v>
      </c>
      <c r="M43" s="0" t="n">
        <v>0.0738914376</v>
      </c>
      <c r="V43" s="0" t="n">
        <v>18</v>
      </c>
      <c r="W43" s="0" t="n">
        <v>0.0014978109</v>
      </c>
      <c r="X43" s="0" t="n">
        <v>0.0089360897</v>
      </c>
      <c r="Y43" s="0" t="n">
        <v>0.0388658054</v>
      </c>
      <c r="Z43" s="0" t="n">
        <v>0.0557329448</v>
      </c>
      <c r="AA43" s="0" t="n">
        <v>0.0416729445</v>
      </c>
      <c r="AB43" s="0" t="n">
        <v>0.0595003953</v>
      </c>
      <c r="AC43" s="0" t="n">
        <v>0.0613317997</v>
      </c>
      <c r="AD43" s="0" t="n">
        <v>0.0550434133</v>
      </c>
      <c r="AE43" s="0" t="n">
        <v>0.0472950782</v>
      </c>
      <c r="AF43" s="0" t="n">
        <v>0.0393530563</v>
      </c>
      <c r="AG43" s="0" t="n">
        <v>0.0224687921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19</v>
      </c>
      <c r="C44" s="0" t="n">
        <v>0.0045762152</v>
      </c>
      <c r="D44" s="0" t="n">
        <v>0.0200844586</v>
      </c>
      <c r="E44" s="0" t="n">
        <v>0.0526612851</v>
      </c>
      <c r="F44" s="0" t="n">
        <v>0.0702176605</v>
      </c>
      <c r="G44" s="0" t="n">
        <v>0.0880812214</v>
      </c>
      <c r="H44" s="0" t="n">
        <v>0.1033590728</v>
      </c>
      <c r="I44" s="0" t="n">
        <v>0.1191528856</v>
      </c>
      <c r="J44" s="0" t="n">
        <v>0.126213353</v>
      </c>
      <c r="K44" s="0" t="n">
        <v>0.1218957138</v>
      </c>
      <c r="L44" s="0" t="n">
        <v>0.1145026442</v>
      </c>
      <c r="M44" s="0" t="n">
        <v>0.0817444527</v>
      </c>
      <c r="V44" s="0" t="n">
        <v>19</v>
      </c>
      <c r="W44" s="0" t="n">
        <v>0.0024123436</v>
      </c>
      <c r="X44" s="0" t="n">
        <v>0.0113127278</v>
      </c>
      <c r="Y44" s="0" t="n">
        <v>0.0314289806</v>
      </c>
      <c r="Z44" s="0" t="n">
        <v>0.0500347618</v>
      </c>
      <c r="AA44" s="0" t="n">
        <v>0.0446620159</v>
      </c>
      <c r="AB44" s="0" t="n">
        <v>0.0532203008</v>
      </c>
      <c r="AC44" s="0" t="n">
        <v>0.0615190728</v>
      </c>
      <c r="AD44" s="0" t="n">
        <v>0.057661296</v>
      </c>
      <c r="AE44" s="0" t="n">
        <v>0.0532473885</v>
      </c>
      <c r="AF44" s="0" t="n">
        <v>0.0359170867</v>
      </c>
      <c r="AG44" s="0" t="n">
        <v>0.0210827363</v>
      </c>
      <c r="BD44" s="1" t="n">
        <v>16</v>
      </c>
      <c r="BE44" s="18" t="n">
        <f aca="false">BE15*'Taux avec population simulée'!N114/100</f>
        <v>38885.2566748312</v>
      </c>
      <c r="BF44" s="18" t="n">
        <f aca="false">BF15*'Taux avec population simulée'!O114/100</f>
        <v>38868.7971361667</v>
      </c>
      <c r="BG44" s="18" t="n">
        <f aca="false">BG15*'Taux avec population simulée'!P114/100</f>
        <v>38509.1078059394</v>
      </c>
      <c r="BH44" s="18" t="n">
        <f aca="false">BH15*'Taux avec population simulée'!Q114/100</f>
        <v>38485.9111521842</v>
      </c>
      <c r="BI44" s="18" t="n">
        <f aca="false">BI15*'Taux avec population simulée'!R114/100</f>
        <v>38652.6446651754</v>
      </c>
      <c r="BJ44" s="18" t="n">
        <f aca="false">BJ15*'Taux avec population simulée'!S114/100</f>
        <v>38628.1167252048</v>
      </c>
      <c r="BK44" s="18" t="n">
        <f aca="false">BK15*'Taux avec population simulée'!T114/100</f>
        <v>38662.0040106905</v>
      </c>
      <c r="BL44" s="18" t="n">
        <f aca="false">BL15*'Taux avec population simulée'!U114/100</f>
        <v>38718.2407677943</v>
      </c>
      <c r="BM44" s="18" t="n">
        <f aca="false">BM15*'Taux avec population simulée'!V114/100</f>
        <v>38868.3533740948</v>
      </c>
      <c r="BN44" s="18" t="n">
        <f aca="false">BN15*'Taux avec population simulée'!W114/100</f>
        <v>38778.0276214727</v>
      </c>
      <c r="BO44" s="18" t="n">
        <f aca="false">BO15*'Taux avec population simulée'!X114/100</f>
        <v>38665.9978693371</v>
      </c>
      <c r="BP44" s="18" t="n">
        <f aca="false">BP15*'Taux avec population simulée'!Y114/100</f>
        <v>38020.9695269185</v>
      </c>
      <c r="BQ44" s="18" t="n">
        <f aca="false">BQ15*'Taux avec population simulée'!Z114/100</f>
        <v>38120.2915469969</v>
      </c>
      <c r="BR44" s="18" t="n">
        <f aca="false">BR15*'Taux avec population simulée'!AA114/100</f>
        <v>38082.9751909561</v>
      </c>
      <c r="BS44" s="18" t="n">
        <f aca="false">BS15*'Taux avec population simulée'!AB114/100</f>
        <v>37356.2542853129</v>
      </c>
      <c r="BT44" s="18" t="n">
        <f aca="false">BT15*'Taux avec population simulée'!AC114/100</f>
        <v>36697.4289766608</v>
      </c>
      <c r="BU44" s="18" t="n">
        <f aca="false">BU15*'Taux avec population simulée'!AD114/100</f>
        <v>36357.7089396662</v>
      </c>
      <c r="BV44" s="18" t="n">
        <f aca="false">BV15*'Taux avec population simulée'!AE114/100</f>
        <v>36170.0379252856</v>
      </c>
      <c r="BW44" s="18" t="n">
        <f aca="false">BW15*'Taux avec population simulée'!AF114/100</f>
        <v>36294.9367775045</v>
      </c>
      <c r="BX44" s="18" t="n">
        <f aca="false">BX15*'Taux avec population simulée'!AG114/100</f>
        <v>36723.4092288665</v>
      </c>
      <c r="BY44" s="18" t="n">
        <f aca="false">BY15*'Taux avec population simulée'!AH114/100</f>
        <v>36452.875733072</v>
      </c>
      <c r="BZ44" s="18" t="n">
        <f aca="false">BZ15*'Taux avec population simulée'!AI114/100</f>
        <v>36506.4095757381</v>
      </c>
      <c r="CA44" s="18" t="n">
        <f aca="false">CA15*'Taux avec population simulée'!AJ114/100</f>
        <v>36393.048537387</v>
      </c>
      <c r="CB44" s="18" t="n">
        <f aca="false">CB15*'Taux avec population simulée'!AK114/100</f>
        <v>36078.9053325328</v>
      </c>
      <c r="CC44" s="18" t="n">
        <f aca="false">CC15*'Taux avec population simulée'!AL114/100</f>
        <v>35877.7197459645</v>
      </c>
      <c r="CD44" s="18" t="n">
        <f aca="false">CD15*'Taux avec population simulée'!AM114/100</f>
        <v>35469.0552198089</v>
      </c>
      <c r="CE44" s="18" t="n">
        <f aca="false">CE15*'Taux avec population simulée'!AN114/100</f>
        <v>35892.8076564069</v>
      </c>
      <c r="CF44" s="18" t="n">
        <f aca="false">CF15*'Taux avec population simulée'!AO114/100</f>
        <v>35451.5871309812</v>
      </c>
      <c r="CG44" s="18" t="n">
        <f aca="false">CG15*'Taux avec population simulée'!AP114/100</f>
        <v>36183.068393395</v>
      </c>
      <c r="CH44" s="18" t="n">
        <f aca="false">CH15*'Taux avec population simulée'!AQ114/100</f>
        <v>36638.7716991652</v>
      </c>
      <c r="CI44" s="18" t="n">
        <f aca="false">CI15*'Taux avec population simulée'!AR114/100</f>
        <v>36644.9843681709</v>
      </c>
      <c r="CJ44" s="18" t="n">
        <f aca="false">CJ15*'Taux avec population simulée'!AS114/100</f>
        <v>37042.1110804587</v>
      </c>
      <c r="CK44" s="18" t="n">
        <f aca="false">CK15*'Taux avec population simulée'!AT114/100</f>
        <v>37803.9698737901</v>
      </c>
      <c r="CL44" s="18" t="n">
        <f aca="false">CL15*'Taux avec population simulée'!AU114/100</f>
        <v>38142.802386641</v>
      </c>
      <c r="CM44" s="18" t="n">
        <f aca="false">CM15*'Taux avec population simulée'!AV114/100</f>
        <v>37746.4421724774</v>
      </c>
      <c r="CN44" s="18" t="n">
        <f aca="false">CN15*'Taux avec population simulée'!AW114/100</f>
        <v>36932.8245847671</v>
      </c>
      <c r="CO44" s="18" t="n">
        <f aca="false">CO15*'Taux avec population simulée'!AX114/100</f>
        <v>36700.7370211963</v>
      </c>
      <c r="CP44" s="18" t="n">
        <f aca="false">CP15*'Taux avec population simulée'!AY114/100</f>
        <v>35601.1349491903</v>
      </c>
      <c r="CQ44" s="18" t="n">
        <f aca="false">CQ15*'Taux avec population simulée'!AZ114/100</f>
        <v>35541.4691215315</v>
      </c>
      <c r="CR44" s="18" t="n">
        <f aca="false">CR15*'Taux avec population simulée'!BA114/100</f>
        <v>35191.2601628389</v>
      </c>
      <c r="CS44" s="18" t="n">
        <f aca="false">CS15*'Taux avec population simulée'!BB114/100</f>
        <v>35531.3432778923</v>
      </c>
      <c r="CT44" s="18" t="n">
        <f aca="false">CT15*'Taux avec population simulée'!BC114/100</f>
        <v>35594.5188601193</v>
      </c>
      <c r="CU44" s="18" t="n">
        <f aca="false">CU15*'Taux avec population simulée'!BD114/100</f>
        <v>35208.7282516666</v>
      </c>
      <c r="CV44" s="18" t="n">
        <f aca="false">CV15*'Taux avec population simulée'!BE114/100</f>
        <v>34573.2609647958</v>
      </c>
      <c r="CW44" s="18" t="n">
        <f aca="false">CW15*'Taux avec population simulée'!BF114/100</f>
        <v>33993.5866729568</v>
      </c>
      <c r="CX44" s="18" t="n">
        <f aca="false">CX15*'Taux avec population simulée'!BG114/100</f>
        <v>33287.4805326508</v>
      </c>
      <c r="CY44" s="18" t="n">
        <f aca="false">CY15*'Taux avec population simulée'!BH114/100</f>
        <v>33577.0957975344</v>
      </c>
      <c r="CZ44" s="18" t="n">
        <f aca="false">CZ15*'Taux avec population simulée'!BI114/100</f>
        <v>33185.1328620825</v>
      </c>
      <c r="DA44" s="18" t="n">
        <f aca="false">DA15*'Taux avec population simulée'!BJ114/100</f>
        <v>31869.0152410265</v>
      </c>
      <c r="DB44" s="18" t="n">
        <f aca="false">DB15*'Taux avec population simulée'!BK114/100</f>
        <v>31914.4806823866</v>
      </c>
      <c r="DC44" s="18" t="n">
        <f aca="false">DC15*'Taux avec population simulée'!BL114/100</f>
        <v>31862.9235980404</v>
      </c>
      <c r="DD44" s="18" t="n">
        <f aca="false">DD15*'Taux avec population simulée'!BM114/100</f>
        <v>31833.8370113318</v>
      </c>
      <c r="DE44" s="18" t="n">
        <f aca="false">DE15*'Taux avec population simulée'!BN114/100</f>
        <v>31800.1110938722</v>
      </c>
      <c r="DF44" s="18" t="n">
        <f aca="false">DF15*'Taux avec population simulée'!BO114/100</f>
        <v>31752.3865001464</v>
      </c>
      <c r="DG44" s="18" t="n">
        <f aca="false">DG15*'Taux avec population simulée'!BP114/100</f>
        <v>31446.1906705787</v>
      </c>
      <c r="DH44" s="18" t="n">
        <f aca="false">DH15*'Taux avec population simulée'!BQ114/100</f>
        <v>31275.6650089737</v>
      </c>
      <c r="DI44" s="18" t="n">
        <f aca="false">DI15*'Taux avec population simulée'!BR114/100</f>
        <v>30254.0440355914</v>
      </c>
      <c r="DJ44" s="18" t="n">
        <f aca="false">DJ15*'Taux avec population simulée'!BS114/100</f>
        <v>29849.8978141673</v>
      </c>
      <c r="DK44" s="18" t="n">
        <f aca="false">DK15*'Taux avec population simulée'!BT114/100</f>
        <v>29429.8165001636</v>
      </c>
      <c r="DL44" s="18" t="n">
        <f aca="false">DL15*'Taux avec population simulée'!BU114/100</f>
        <v>29983.5912238099</v>
      </c>
      <c r="DM44" s="18" t="n">
        <f aca="false">DM15*'Taux avec population simulée'!BV114/100</f>
        <v>29866.7607728971</v>
      </c>
      <c r="DN44" s="18" t="n">
        <f aca="false">DN15*'Taux avec population simulée'!BW114/100</f>
        <v>29843.6851451616</v>
      </c>
      <c r="DO44" s="18" t="n">
        <f aca="false">DO15*'Taux avec population simulée'!BX114/100</f>
        <v>30062.2177945382</v>
      </c>
      <c r="DP44" s="18" t="n">
        <f aca="false">DP15*'Taux avec population simulée'!BY114/100</f>
        <v>29905.7714932123</v>
      </c>
      <c r="DQ44" s="18" t="n">
        <f aca="false">DQ15*'Taux avec population simulée'!BZ114/100</f>
        <v>30297.3713506053</v>
      </c>
      <c r="DR44" s="18" t="n">
        <f aca="false">DR15*'Taux avec population simulée'!CA114/100</f>
        <v>29803.0204025787</v>
      </c>
      <c r="DS44" s="18" t="n">
        <f aca="false">DS15*'Taux avec population simulée'!CB114/100</f>
        <v>29999.6876844157</v>
      </c>
      <c r="DT44" s="18" t="n">
        <f aca="false">DT15*'Taux avec population simulée'!CC114/100</f>
        <v>29847.517635782</v>
      </c>
      <c r="DU44" s="18" t="n">
        <f aca="false">DU15*'Taux avec population simulée'!CD114/100</f>
        <v>29707.329163088</v>
      </c>
      <c r="DV44" s="18" t="n">
        <f aca="false">DV15*'Taux avec population simulée'!CE114/100</f>
        <v>29903.9157609119</v>
      </c>
      <c r="DW44" s="18" t="n">
        <f aca="false">DW15*'Taux avec population simulée'!CF114/100</f>
        <v>30252.188303291</v>
      </c>
      <c r="DX44" s="18" t="n">
        <f aca="false">DX15*'Taux avec population simulée'!CG114/100</f>
        <v>30127.7735551505</v>
      </c>
      <c r="DY44" s="18" t="n">
        <f aca="false">DY15*'Taux avec population simulée'!CH114/100</f>
        <v>30398.307050945</v>
      </c>
      <c r="DZ44" s="18" t="n">
        <f aca="false">DZ15*'Taux avec population simulée'!CI114/100</f>
        <v>30420.656522563</v>
      </c>
      <c r="EA44" s="18" t="n">
        <f aca="false">EA15*'Taux avec population simulée'!CJ114/100</f>
        <v>30111.1526484598</v>
      </c>
      <c r="EB44" s="18" t="n">
        <f aca="false">EB15*'Taux avec population simulée'!CK114/100</f>
        <v>30056.4085455977</v>
      </c>
      <c r="EC44" s="18" t="n">
        <f aca="false">EC15*'Taux avec population simulée'!CL114/100</f>
        <v>29304.635253899</v>
      </c>
      <c r="ED44" s="18" t="n">
        <f aca="false">ED15*'Taux avec population simulée'!CM114/100</f>
        <v>29276.5975593602</v>
      </c>
      <c r="EE44" s="18" t="n">
        <f aca="false">EE15*'Taux avec population simulée'!CN114/100</f>
        <v>28394.559928574</v>
      </c>
      <c r="EF44" s="18" t="n">
        <f aca="false">EF15*'Taux avec population simulée'!CO114/100</f>
        <v>28304.1534919388</v>
      </c>
      <c r="EG44" s="18" t="n">
        <f aca="false">EG15*'Taux avec population simulée'!CP114/100</f>
        <v>27691.0760186925</v>
      </c>
      <c r="EH44" s="18" t="n">
        <f aca="false">EH15*'Taux avec population simulée'!CQ114/100</f>
        <v>27641.697402699</v>
      </c>
      <c r="EI44" s="18" t="n">
        <f aca="false">EI15*'Taux avec population simulée'!CR114/100</f>
        <v>27077.1110213025</v>
      </c>
      <c r="EJ44" s="18" t="n">
        <f aca="false">EJ15*'Taux avec population simulée'!CS114/100</f>
        <v>26645.6532614572</v>
      </c>
      <c r="EK44" s="18" t="n">
        <f aca="false">EK15*'Taux avec population simulée'!CT114/100</f>
        <v>26303.5127040707</v>
      </c>
      <c r="EL44" s="18" t="n">
        <f aca="false">EL15*'Taux avec population simulée'!CU114/100</f>
        <v>26052.5450814435</v>
      </c>
      <c r="EM44" s="18" t="n">
        <f aca="false">EM15*'Taux avec population simulée'!CV114/100</f>
        <v>25613.1399463116</v>
      </c>
      <c r="EN44" s="18" t="n">
        <f aca="false">EN15*'Taux avec population simulée'!CW114/100</f>
        <v>25604.2647048749</v>
      </c>
      <c r="EO44" s="18" t="n">
        <f aca="false">EO15*'Taux avec population simulée'!CX114/100</f>
        <v>25777.8967009828</v>
      </c>
      <c r="EP44" s="18" t="n">
        <f aca="false">EP15*'Taux avec population simulée'!CY114/100</f>
        <v>25464.1972582004</v>
      </c>
      <c r="EQ44" s="18" t="n">
        <f aca="false">EQ15*'Taux avec population simulée'!CZ114/100</f>
        <v>25532.0121711785</v>
      </c>
      <c r="ER44" s="18" t="n">
        <f aca="false">ER15*'Taux avec population simulée'!DA114/100</f>
        <v>25130.6898902115</v>
      </c>
      <c r="ES44" s="18" t="n">
        <f aca="false">ES15*'Taux avec population simulée'!DB114/100</f>
        <v>25154.2496220254</v>
      </c>
      <c r="ET44" s="18" t="n">
        <f aca="false">ET15*'Taux avec population simulée'!DC114/100</f>
        <v>25302.1434179668</v>
      </c>
      <c r="EU44" s="18" t="n">
        <f aca="false">EU15*'Taux avec population simulée'!DD114/100</f>
        <v>25459.2351913972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44071.1800176356</v>
      </c>
      <c r="HC44" s="18" t="n">
        <f aca="false">HC15*'Taux avec population simulée'!O128/100</f>
        <v>43698.0391116087</v>
      </c>
      <c r="HD44" s="18" t="n">
        <f aca="false">HD15*'Taux avec population simulée'!P128/100</f>
        <v>44767.2283042672</v>
      </c>
      <c r="HE44" s="18" t="n">
        <f aca="false">HE15*'Taux avec population simulée'!Q128/100</f>
        <v>44122.3554216594</v>
      </c>
      <c r="HF44" s="18" t="n">
        <f aca="false">HF15*'Taux avec population simulée'!R128/100</f>
        <v>43345.0439423396</v>
      </c>
      <c r="HG44" s="18" t="n">
        <f aca="false">HG15*'Taux avec population simulée'!S128/100</f>
        <v>43968.20129052</v>
      </c>
      <c r="HH44" s="18" t="n">
        <f aca="false">HH15*'Taux avec population simulée'!T128/100</f>
        <v>44459.86192059</v>
      </c>
      <c r="HI44" s="18" t="n">
        <f aca="false">HI15*'Taux avec population simulée'!U128/100</f>
        <v>45170.1430394245</v>
      </c>
      <c r="HJ44" s="18" t="n">
        <f aca="false">HJ15*'Taux avec population simulée'!V128/100</f>
        <v>45013.0586193021</v>
      </c>
      <c r="HK44" s="18" t="n">
        <f aca="false">HK15*'Taux avec population simulée'!W128/100</f>
        <v>44817.5141562784</v>
      </c>
      <c r="HL44" s="18" t="n">
        <f aca="false">HL15*'Taux avec population simulée'!X128/100</f>
        <v>45066.6410464192</v>
      </c>
      <c r="HM44" s="18" t="n">
        <f aca="false">HM15*'Taux avec population simulée'!Y128/100</f>
        <v>44496.595186055</v>
      </c>
      <c r="HN44" s="18" t="n">
        <f aca="false">HN15*'Taux avec population simulée'!Z128/100</f>
        <v>44043.0806393525</v>
      </c>
      <c r="HO44" s="18" t="n">
        <f aca="false">HO15*'Taux avec population simulée'!AA128/100</f>
        <v>44226.6946400885</v>
      </c>
      <c r="HP44" s="18" t="n">
        <f aca="false">HP15*'Taux avec population simulée'!AB128/100</f>
        <v>45050.210497479</v>
      </c>
      <c r="HQ44" s="18" t="n">
        <f aca="false">HQ15*'Taux avec population simulée'!AC128/100</f>
        <v>45877.5985224541</v>
      </c>
      <c r="HR44" s="18" t="n">
        <f aca="false">HR15*'Taux avec population simulée'!AD128/100</f>
        <v>46757.0515034658</v>
      </c>
      <c r="HS44" s="18" t="n">
        <f aca="false">HS15*'Taux avec population simulée'!AE128/100</f>
        <v>46287.8913066578</v>
      </c>
      <c r="HT44" s="18" t="n">
        <f aca="false">HT15*'Taux avec population simulée'!AF128/100</f>
        <v>45776.189593008</v>
      </c>
      <c r="HU44" s="18" t="n">
        <f aca="false">HU15*'Taux avec population simulée'!AG128/100</f>
        <v>45295.4652200352</v>
      </c>
      <c r="HV44" s="18" t="n">
        <f aca="false">HV15*'Taux avec population simulée'!AH128/100</f>
        <v>45947.8731314562</v>
      </c>
      <c r="HW44" s="18" t="n">
        <f aca="false">HW15*'Taux avec population simulée'!AI128/100</f>
        <v>46216.2562063422</v>
      </c>
      <c r="HX44" s="18" t="n">
        <f aca="false">HX15*'Taux avec population simulée'!AJ128/100</f>
        <v>45718.4210387724</v>
      </c>
      <c r="HY44" s="18" t="n">
        <f aca="false">HY15*'Taux avec population simulée'!AK128/100</f>
        <v>44871.9861354081</v>
      </c>
      <c r="HZ44" s="18" t="n">
        <f aca="false">HZ15*'Taux avec population simulée'!AL128/100</f>
        <v>45544.3304772311</v>
      </c>
      <c r="IA44" s="18" t="n">
        <f aca="false">IA15*'Taux avec population simulée'!AM128/100</f>
        <v>46016.263983255</v>
      </c>
      <c r="IB44" s="18" t="n">
        <f aca="false">IB15*'Taux avec population simulée'!AN128/100</f>
        <v>45330.4717080638</v>
      </c>
      <c r="IC44" s="18" t="n">
        <f aca="false">IC15*'Taux avec population simulée'!AO128/100</f>
        <v>45224.7719983212</v>
      </c>
      <c r="ID44" s="18" t="n">
        <f aca="false">ID15*'Taux avec population simulée'!AP128/100</f>
        <v>45100.1300633673</v>
      </c>
      <c r="IE44" s="18" t="n">
        <f aca="false">IE15*'Taux avec population simulée'!AQ128/100</f>
        <v>44415.9075858455</v>
      </c>
      <c r="IF44" s="18" t="n">
        <f aca="false">IF15*'Taux avec population simulée'!AR128/100</f>
        <v>44568.7012256714</v>
      </c>
      <c r="IG44" s="18" t="n">
        <f aca="false">IG15*'Taux avec population simulée'!AS128/100</f>
        <v>43669.6257737917</v>
      </c>
      <c r="IH44" s="18" t="n">
        <f aca="false">IH15*'Taux avec population simulée'!AT128/100</f>
        <v>42862.7497716974</v>
      </c>
      <c r="II44" s="18" t="n">
        <f aca="false">II15*'Taux avec population simulée'!AU128/100</f>
        <v>42855.4763758289</v>
      </c>
      <c r="IJ44" s="18" t="n">
        <f aca="false">IJ15*'Taux avec population simulée'!AV128/100</f>
        <v>42967.5076028383</v>
      </c>
      <c r="IK44" s="18" t="n">
        <f aca="false">IK15*'Taux avec population simulée'!AW128/100</f>
        <v>43292.9266597141</v>
      </c>
      <c r="IL44" s="18" t="n">
        <f aca="false">IL15*'Taux avec population simulée'!AX128/100</f>
        <v>42537.2260616436</v>
      </c>
      <c r="IM44" s="18" t="n">
        <f aca="false">IM15*'Taux avec population simulée'!AY128/100</f>
        <v>42236.3481750001</v>
      </c>
      <c r="IN44" s="18" t="n">
        <f aca="false">IN15*'Taux avec population simulée'!AZ128/100</f>
        <v>42790.6437320809</v>
      </c>
      <c r="IO44" s="18" t="n">
        <f aca="false">IO15*'Taux avec population simulée'!BA128/100</f>
        <v>43331.3343760265</v>
      </c>
      <c r="IP44" s="18" t="n">
        <f aca="false">IP15*'Taux avec population simulée'!BB128/100</f>
        <v>43475.7034350264</v>
      </c>
      <c r="IQ44" s="18" t="n">
        <f aca="false">IQ15*'Taux avec population simulée'!BC128/100</f>
        <v>43010.677038748</v>
      </c>
      <c r="IR44" s="18" t="n">
        <f aca="false">IR15*'Taux avec population simulée'!BD128/100</f>
        <v>43502.23301564</v>
      </c>
      <c r="IS44" s="18" t="n">
        <f aca="false">IS15*'Taux avec population simulée'!BE128/100</f>
        <v>42990.5313019901</v>
      </c>
      <c r="IT44" s="18" t="n">
        <f aca="false">IT15*'Taux avec population simulée'!BF128/100</f>
        <v>42952.6468515675</v>
      </c>
      <c r="IU44" s="18" t="n">
        <f aca="false">IU15*'Taux avec population simulée'!BG128/100</f>
        <v>43374.3991587582</v>
      </c>
      <c r="IV44" s="18" t="n">
        <f aca="false">IV15*'Taux avec population simulée'!BH128/100</f>
        <v>42741.4044118493</v>
      </c>
      <c r="IW44" s="18" t="n">
        <f aca="false">IW15*'Taux avec population simulée'!BI128/100</f>
        <v>42662.1819561314</v>
      </c>
      <c r="IX44" s="18" t="n">
        <f aca="false">IX15*'Taux avec population simulée'!BJ128/100</f>
        <v>42426.1890398249</v>
      </c>
      <c r="IY44" s="18" t="n">
        <f aca="false">IY15*'Taux avec population simulée'!BK128/100</f>
        <v>43442.5807042011</v>
      </c>
      <c r="IZ44" s="18" t="n">
        <f aca="false">IZ15*'Taux avec population simulée'!BL128/100</f>
        <v>43725.301264468</v>
      </c>
      <c r="JA44" s="18" t="n">
        <f aca="false">JA15*'Taux avec population simulée'!BM128/100</f>
        <v>43320.3457923404</v>
      </c>
      <c r="JB44" s="18" t="n">
        <f aca="false">JB15*'Taux avec population simulée'!BN128/100</f>
        <v>44859.2184476966</v>
      </c>
      <c r="JC44" s="18" t="n">
        <f aca="false">JC15*'Taux avec population simulée'!BO128/100</f>
        <v>45059.0536910169</v>
      </c>
      <c r="JD44" s="18" t="n">
        <f aca="false">JD15*'Taux avec population simulée'!BP128/100</f>
        <v>44769.6876539493</v>
      </c>
      <c r="JE44" s="18" t="n">
        <f aca="false">JE15*'Taux avec population simulée'!BQ128/100</f>
        <v>43963.1256113888</v>
      </c>
      <c r="JF44" s="18" t="n">
        <f aca="false">JF15*'Taux avec population simulée'!BR128/100</f>
        <v>42796.2950036909</v>
      </c>
      <c r="JG44" s="18" t="n">
        <f aca="false">JG15*'Taux avec population simulée'!BS128/100</f>
        <v>43049.2417348273</v>
      </c>
      <c r="JH44" s="18" t="n">
        <f aca="false">JH15*'Taux avec population simulée'!BT128/100</f>
        <v>42309.8147059301</v>
      </c>
      <c r="JI44" s="18" t="n">
        <f aca="false">JI15*'Taux avec population simulée'!BU128/100</f>
        <v>43006.1769520956</v>
      </c>
      <c r="JJ44" s="18" t="n">
        <f aca="false">JJ15*'Taux avec population simulée'!BV128/100</f>
        <v>42037.4548102815</v>
      </c>
      <c r="JK44" s="18" t="n">
        <f aca="false">JK15*'Taux avec population simulée'!BW128/100</f>
        <v>41209.7004991835</v>
      </c>
      <c r="JL44" s="18" t="n">
        <f aca="false">JL15*'Taux avec population simulée'!BX128/100</f>
        <v>40426.7900748427</v>
      </c>
      <c r="JM44" s="18" t="n">
        <f aca="false">JM15*'Taux avec population simulée'!BY128/100</f>
        <v>40421.5574159445</v>
      </c>
      <c r="JN44" s="18" t="n">
        <f aca="false">JN15*'Taux avec population simulée'!BZ128/100</f>
        <v>40158.8779392575</v>
      </c>
      <c r="JO44" s="18" t="n">
        <f aca="false">JO15*'Taux avec population simulée'!CA128/100</f>
        <v>39513.0108514592</v>
      </c>
      <c r="JP44" s="18" t="n">
        <f aca="false">JP15*'Taux avec population simulée'!CB128/100</f>
        <v>39091.3108708575</v>
      </c>
      <c r="JQ44" s="18" t="n">
        <f aca="false">JQ15*'Taux avec population simulée'!CC128/100</f>
        <v>39782.5451113028</v>
      </c>
      <c r="JR44" s="18" t="n">
        <f aca="false">JR15*'Taux avec population simulée'!CD128/100</f>
        <v>38091.0357958876</v>
      </c>
      <c r="JS44" s="18" t="n">
        <f aca="false">JS15*'Taux avec population simulée'!CE128/100</f>
        <v>37363.0159633883</v>
      </c>
      <c r="JT44" s="18" t="n">
        <f aca="false">JT15*'Taux avec population simulée'!CF128/100</f>
        <v>37080.4523828883</v>
      </c>
      <c r="JU44" s="18" t="n">
        <f aca="false">JU15*'Taux avec population simulée'!CG128/100</f>
        <v>37772.6285019353</v>
      </c>
      <c r="JV44" s="18" t="n">
        <f aca="false">JV15*'Taux avec population simulée'!CH128/100</f>
        <v>37900.2530524611</v>
      </c>
      <c r="JW44" s="18" t="n">
        <f aca="false">JW15*'Taux avec population simulée'!CI128/100</f>
        <v>37026.3466898815</v>
      </c>
      <c r="JX44" s="18" t="n">
        <f aca="false">JX15*'Taux avec population simulée'!CJ128/100</f>
        <v>36940.8450434857</v>
      </c>
      <c r="JY44" s="18" t="n">
        <f aca="false">JY15*'Taux avec population simulée'!CK128/100</f>
        <v>36072.4852993381</v>
      </c>
      <c r="JZ44" s="18" t="n">
        <f aca="false">JZ15*'Taux avec population simulée'!CL128/100</f>
        <v>36538.924513519</v>
      </c>
      <c r="KA44" s="18" t="n">
        <f aca="false">KA15*'Taux avec population simulée'!CM128/100</f>
        <v>36171.0162663903</v>
      </c>
      <c r="KB44" s="18" t="n">
        <f aca="false">KB15*'Taux avec population simulée'!CN128/100</f>
        <v>36405.1777520824</v>
      </c>
      <c r="KC44" s="18" t="n">
        <f aca="false">KC15*'Taux avec population simulée'!CO128/100</f>
        <v>35425.1530670483</v>
      </c>
      <c r="KD44" s="18" t="n">
        <f aca="false">KD15*'Taux avec population simulée'!CP128/100</f>
        <v>35362.9367527493</v>
      </c>
      <c r="KE44" s="18" t="n">
        <f aca="false">KE15*'Taux avec population simulée'!CQ128/100</f>
        <v>35128.2520011674</v>
      </c>
      <c r="KF44" s="18" t="n">
        <f aca="false">KF15*'Taux avec population simulée'!CR128/100</f>
        <v>34633.8180618814</v>
      </c>
      <c r="KG44" s="18" t="n">
        <f aca="false">KG15*'Taux avec population simulée'!CS128/100</f>
        <v>34317.1375453655</v>
      </c>
      <c r="KH44" s="18" t="n">
        <f aca="false">KH15*'Taux avec population simulée'!CT128/100</f>
        <v>34530.525375232</v>
      </c>
      <c r="KI44" s="18" t="n">
        <f aca="false">KI15*'Taux avec population simulée'!CU128/100</f>
        <v>34673.9525556302</v>
      </c>
      <c r="KJ44" s="18" t="n">
        <f aca="false">KJ15*'Taux avec population simulée'!CV128/100</f>
        <v>34670.3943475795</v>
      </c>
      <c r="KK44" s="18" t="n">
        <f aca="false">KK15*'Taux avec population simulée'!CW128/100</f>
        <v>33912.1297466489</v>
      </c>
      <c r="KL44" s="18" t="n">
        <f aca="false">KL15*'Taux avec population simulée'!CX128/100</f>
        <v>33310.269320184</v>
      </c>
      <c r="KM44" s="18" t="n">
        <f aca="false">KM15*'Taux avec population simulée'!CY128/100</f>
        <v>33710.4107461253</v>
      </c>
      <c r="KN44" s="18" t="n">
        <f aca="false">KN15*'Taux avec population simulée'!CZ128/100</f>
        <v>34012.5444709044</v>
      </c>
      <c r="KO44" s="18" t="n">
        <f aca="false">KO15*'Taux avec population simulée'!DA128/100</f>
        <v>34753.4889708821</v>
      </c>
      <c r="KP44" s="18" t="n">
        <f aca="false">KP15*'Taux avec population simulée'!DB128/100</f>
        <v>35350.6400043387</v>
      </c>
      <c r="KQ44" s="18" t="n">
        <f aca="false">KQ15*'Taux avec population simulée'!DC128/100</f>
        <v>35367.0182266899</v>
      </c>
      <c r="KR44" s="18" t="n">
        <f aca="false">KR15*'Taux avec population simulée'!DD128/100</f>
        <v>35683.7510697948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20</v>
      </c>
      <c r="C45" s="0" t="n">
        <v>0.0032898795</v>
      </c>
      <c r="D45" s="0" t="n">
        <v>0.0232015285</v>
      </c>
      <c r="E45" s="0" t="n">
        <v>0.0532266887</v>
      </c>
      <c r="F45" s="0" t="n">
        <v>0.0586134396</v>
      </c>
      <c r="G45" s="0" t="n">
        <v>0.0769087414</v>
      </c>
      <c r="H45" s="0" t="n">
        <v>0.1069139814</v>
      </c>
      <c r="I45" s="0" t="n">
        <v>0.1268059677</v>
      </c>
      <c r="J45" s="0" t="n">
        <v>0.1488548193</v>
      </c>
      <c r="K45" s="0" t="n">
        <v>0.1190055379</v>
      </c>
      <c r="L45" s="0" t="n">
        <v>0.1048401547</v>
      </c>
      <c r="M45" s="0" t="n">
        <v>0.0895974679</v>
      </c>
      <c r="V45" s="0" t="n">
        <v>20</v>
      </c>
      <c r="W45" s="0" t="n">
        <v>0.0033268763</v>
      </c>
      <c r="X45" s="0" t="n">
        <v>0.0136893659</v>
      </c>
      <c r="Y45" s="0" t="n">
        <v>0.0239921558</v>
      </c>
      <c r="Z45" s="0" t="n">
        <v>0.0443365787</v>
      </c>
      <c r="AA45" s="0" t="n">
        <v>0.0476510872</v>
      </c>
      <c r="AB45" s="0" t="n">
        <v>0.0469402063</v>
      </c>
      <c r="AC45" s="0" t="n">
        <v>0.0617063459</v>
      </c>
      <c r="AD45" s="0" t="n">
        <v>0.0602791788</v>
      </c>
      <c r="AE45" s="0" t="n">
        <v>0.0591996987</v>
      </c>
      <c r="AF45" s="0" t="n">
        <v>0.0324811171</v>
      </c>
      <c r="AG45" s="0" t="n">
        <v>0.0196966805</v>
      </c>
      <c r="BD45" s="1" t="n">
        <v>20</v>
      </c>
      <c r="BE45" s="4" t="n">
        <f aca="false">BE16*'Taux avec population simulée'!N115/100</f>
        <v>250956.228913791</v>
      </c>
      <c r="BF45" s="4" t="n">
        <f aca="false">BF16*'Taux avec population simulée'!O115/100</f>
        <v>247157.923046673</v>
      </c>
      <c r="BG45" s="4" t="n">
        <f aca="false">BG16*'Taux avec population simulée'!P115/100</f>
        <v>246526.619862796</v>
      </c>
      <c r="BH45" s="4" t="n">
        <f aca="false">BH16*'Taux avec population simulée'!Q115/100</f>
        <v>248220.651695413</v>
      </c>
      <c r="BI45" s="4" t="n">
        <f aca="false">BI16*'Taux avec population simulée'!R115/100</f>
        <v>246380.224639425</v>
      </c>
      <c r="BJ45" s="4" t="n">
        <f aca="false">BJ16*'Taux avec population simulée'!S115/100</f>
        <v>249211.650879407</v>
      </c>
      <c r="BK45" s="4" t="n">
        <f aca="false">BK16*'Taux avec population simulée'!T115/100</f>
        <v>244079.63838562</v>
      </c>
      <c r="BL45" s="4" t="n">
        <f aca="false">BL16*'Taux avec population simulée'!U115/100</f>
        <v>244609.429695412</v>
      </c>
      <c r="BM45" s="4" t="n">
        <f aca="false">BM16*'Taux avec population simulée'!V115/100</f>
        <v>245102.517331723</v>
      </c>
      <c r="BN45" s="4" t="n">
        <f aca="false">BN16*'Taux avec population simulée'!W115/100</f>
        <v>244756.03465406</v>
      </c>
      <c r="BO45" s="4" t="n">
        <f aca="false">BO16*'Taux avec population simulée'!X115/100</f>
        <v>244600.620813776</v>
      </c>
      <c r="BP45" s="4" t="n">
        <f aca="false">BP16*'Taux avec population simulée'!Y115/100</f>
        <v>245924.050411872</v>
      </c>
      <c r="BQ45" s="4" t="n">
        <f aca="false">BQ16*'Taux avec population simulée'!Z115/100</f>
        <v>245896.155620026</v>
      </c>
      <c r="BR45" s="4" t="n">
        <f aca="false">BR16*'Taux avec population simulée'!AA115/100</f>
        <v>241698.304050156</v>
      </c>
      <c r="BS45" s="4" t="n">
        <f aca="false">BS16*'Taux avec population simulée'!AB115/100</f>
        <v>241662.229582506</v>
      </c>
      <c r="BT45" s="4" t="n">
        <f aca="false">BT16*'Taux avec population simulée'!AC115/100</f>
        <v>245918.597294669</v>
      </c>
      <c r="BU45" s="4" t="n">
        <f aca="false">BU16*'Taux avec population simulée'!AD115/100</f>
        <v>248215.19857821</v>
      </c>
      <c r="BV45" s="4" t="n">
        <f aca="false">BV16*'Taux avec population simulée'!AE115/100</f>
        <v>248650.818748614</v>
      </c>
      <c r="BW45" s="4" t="n">
        <f aca="false">BW16*'Taux avec population simulée'!AF115/100</f>
        <v>245292.956963271</v>
      </c>
      <c r="BX45" s="4" t="n">
        <f aca="false">BX16*'Taux avec population simulée'!AG115/100</f>
        <v>243556.978075247</v>
      </c>
      <c r="BY45" s="4" t="n">
        <f aca="false">BY16*'Taux avec population simulée'!AH115/100</f>
        <v>248329.714039472</v>
      </c>
      <c r="BZ45" s="4" t="n">
        <f aca="false">BZ16*'Taux avec population simulée'!AI115/100</f>
        <v>251883.678308843</v>
      </c>
      <c r="CA45" s="4" t="n">
        <f aca="false">CA16*'Taux avec population simulée'!AJ115/100</f>
        <v>250430.212838985</v>
      </c>
      <c r="CB45" s="4" t="n">
        <f aca="false">CB16*'Taux avec population simulée'!AK115/100</f>
        <v>251159.881867792</v>
      </c>
      <c r="CC45" s="4" t="n">
        <f aca="false">CC16*'Taux avec population simulée'!AL115/100</f>
        <v>251448.058138439</v>
      </c>
      <c r="CD45" s="4" t="n">
        <f aca="false">CD16*'Taux avec population simulée'!AM115/100</f>
        <v>250723.632491558</v>
      </c>
      <c r="CE45" s="4" t="n">
        <f aca="false">CE16*'Taux avec population simulée'!AN115/100</f>
        <v>251762.451318716</v>
      </c>
      <c r="CF45" s="4" t="n">
        <f aca="false">CF16*'Taux avec population simulée'!AO115/100</f>
        <v>251437.151904033</v>
      </c>
      <c r="CG45" s="4" t="n">
        <f aca="false">CG16*'Taux avec population simulée'!AP115/100</f>
        <v>249828.901799723</v>
      </c>
      <c r="CH45" s="4" t="n">
        <f aca="false">CH16*'Taux avec population simulée'!AQ115/100</f>
        <v>246196.286801464</v>
      </c>
      <c r="CI45" s="4" t="n">
        <f aca="false">CI16*'Taux avec population simulée'!AR115/100</f>
        <v>243733.155707957</v>
      </c>
      <c r="CJ45" s="4" t="n">
        <f aca="false">CJ16*'Taux avec population simulée'!AS115/100</f>
        <v>238471.946283515</v>
      </c>
      <c r="CK45" s="4" t="n">
        <f aca="false">CK16*'Taux avec population simulée'!AT115/100</f>
        <v>240625.298372841</v>
      </c>
      <c r="CL45" s="4" t="n">
        <f aca="false">CL16*'Taux avec population simulée'!AU115/100</f>
        <v>239532.367844208</v>
      </c>
      <c r="CM45" s="4" t="n">
        <f aca="false">CM16*'Taux avec population simulée'!AV115/100</f>
        <v>236915.920263187</v>
      </c>
      <c r="CN45" s="4" t="n">
        <f aca="false">CN16*'Taux avec population simulée'!AW115/100</f>
        <v>237277.923351351</v>
      </c>
      <c r="CO45" s="4" t="n">
        <f aca="false">CO16*'Taux avec population simulée'!AX115/100</f>
        <v>235413.796209057</v>
      </c>
      <c r="CP45" s="4" t="n">
        <f aca="false">CP16*'Taux avec population simulée'!AY115/100</f>
        <v>239331.651184085</v>
      </c>
      <c r="CQ45" s="4" t="n">
        <f aca="false">CQ16*'Taux avec population simulée'!AZ115/100</f>
        <v>239081.017528027</v>
      </c>
      <c r="CR45" s="4" t="n">
        <f aca="false">CR16*'Taux avec population simulée'!BA115/100</f>
        <v>238151.05130965</v>
      </c>
      <c r="CS45" s="4" t="n">
        <f aca="false">CS16*'Taux avec population simulée'!BB115/100</f>
        <v>236533.782588428</v>
      </c>
      <c r="CT45" s="4" t="n">
        <f aca="false">CT16*'Taux avec population simulée'!BC115/100</f>
        <v>233947.327152023</v>
      </c>
      <c r="CU45" s="4" t="n">
        <f aca="false">CU16*'Taux avec population simulée'!BD115/100</f>
        <v>236732.611631058</v>
      </c>
      <c r="CV45" s="4" t="n">
        <f aca="false">CV16*'Taux avec population simulée'!BE115/100</f>
        <v>233784.992047597</v>
      </c>
      <c r="CW45" s="4" t="n">
        <f aca="false">CW16*'Taux avec population simulée'!BF115/100</f>
        <v>235226.08313611</v>
      </c>
      <c r="CX45" s="4" t="n">
        <f aca="false">CX16*'Taux avec population simulée'!BG115/100</f>
        <v>234434.3324653</v>
      </c>
      <c r="CY45" s="4" t="n">
        <f aca="false">CY16*'Taux avec population simulée'!BH115/100</f>
        <v>233130.827718523</v>
      </c>
      <c r="CZ45" s="4" t="n">
        <f aca="false">CZ16*'Taux avec population simulée'!BI115/100</f>
        <v>233363.633876033</v>
      </c>
      <c r="DA45" s="4" t="n">
        <f aca="false">DA16*'Taux avec population simulée'!BJ115/100</f>
        <v>239172.04263826</v>
      </c>
      <c r="DB45" s="4" t="n">
        <f aca="false">DB16*'Taux avec population simulée'!BK115/100</f>
        <v>239835.854790079</v>
      </c>
      <c r="DC45" s="4" t="n">
        <f aca="false">DC16*'Taux avec population simulée'!BL115/100</f>
        <v>238941.963039352</v>
      </c>
      <c r="DD45" s="4" t="n">
        <f aca="false">DD16*'Taux avec population simulée'!BM115/100</f>
        <v>238833.110430571</v>
      </c>
      <c r="DE45" s="4" t="n">
        <f aca="false">DE16*'Taux avec population simulée'!BN115/100</f>
        <v>237506.115332766</v>
      </c>
      <c r="DF45" s="4" t="n">
        <f aca="false">DF16*'Taux avec population simulée'!BO115/100</f>
        <v>236682.9043704</v>
      </c>
      <c r="DG45" s="4" t="n">
        <f aca="false">DG16*'Taux avec population simulée'!BP115/100</f>
        <v>235117.85973316</v>
      </c>
      <c r="DH45" s="4" t="n">
        <f aca="false">DH16*'Taux avec population simulée'!BQ115/100</f>
        <v>229302.949177344</v>
      </c>
      <c r="DI45" s="4" t="n">
        <f aca="false">DI16*'Taux avec population simulée'!BR115/100</f>
        <v>230553.810369585</v>
      </c>
      <c r="DJ45" s="4" t="n">
        <f aca="false">DJ16*'Taux avec population simulée'!BS115/100</f>
        <v>227895.415733157</v>
      </c>
      <c r="DK45" s="4" t="n">
        <f aca="false">DK16*'Taux avec population simulée'!BT115/100</f>
        <v>229286.589825735</v>
      </c>
      <c r="DL45" s="4" t="n">
        <f aca="false">DL16*'Taux avec population simulée'!BU115/100</f>
        <v>224663.81458459</v>
      </c>
      <c r="DM45" s="4" t="n">
        <f aca="false">DM16*'Taux avec population simulée'!BV115/100</f>
        <v>224343.968287111</v>
      </c>
      <c r="DN45" s="4" t="n">
        <f aca="false">DN16*'Taux avec population simulée'!BW115/100</f>
        <v>221882.515075819</v>
      </c>
      <c r="DO45" s="4" t="n">
        <f aca="false">DO16*'Taux avec population simulée'!BX115/100</f>
        <v>220153.24771666</v>
      </c>
      <c r="DP45" s="4" t="n">
        <f aca="false">DP16*'Taux avec population simulée'!BY115/100</f>
        <v>220681.990350067</v>
      </c>
      <c r="DQ45" s="4" t="n">
        <f aca="false">DQ16*'Taux avec population simulée'!BZ115/100</f>
        <v>215909.673856395</v>
      </c>
      <c r="DR45" s="4" t="n">
        <f aca="false">DR16*'Taux avec population simulée'!CA115/100</f>
        <v>214894.345380265</v>
      </c>
      <c r="DS45" s="4" t="n">
        <f aca="false">DS16*'Taux avec population simulée'!CB115/100</f>
        <v>213947.600339726</v>
      </c>
      <c r="DT45" s="4" t="n">
        <f aca="false">DT16*'Taux avec population simulée'!CC115/100</f>
        <v>211477.128511522</v>
      </c>
      <c r="DU45" s="4" t="n">
        <f aca="false">DU16*'Taux avec population simulée'!CD115/100</f>
        <v>206414.74812971</v>
      </c>
      <c r="DV45" s="4" t="n">
        <f aca="false">DV16*'Taux avec population simulée'!CE115/100</f>
        <v>204026.492530104</v>
      </c>
      <c r="DW45" s="4" t="n">
        <f aca="false">DW16*'Taux avec population simulée'!CF115/100</f>
        <v>202893.712298834</v>
      </c>
      <c r="DX45" s="4" t="n">
        <f aca="false">DX16*'Taux avec population simulée'!CG115/100</f>
        <v>200956.807015409</v>
      </c>
      <c r="DY45" s="4" t="n">
        <f aca="false">DY16*'Taux avec population simulée'!CH115/100</f>
        <v>197531.410470862</v>
      </c>
      <c r="DZ45" s="4" t="n">
        <f aca="false">DZ16*'Taux avec population simulée'!CI115/100</f>
        <v>198694.392582025</v>
      </c>
      <c r="EA45" s="4" t="n">
        <f aca="false">EA16*'Taux avec population simulée'!CJ115/100</f>
        <v>198318.966436131</v>
      </c>
      <c r="EB45" s="4" t="n">
        <f aca="false">EB16*'Taux avec population simulée'!CK115/100</f>
        <v>198748.084812946</v>
      </c>
      <c r="EC45" s="4" t="n">
        <f aca="false">EC16*'Taux avec population simulée'!CL115/100</f>
        <v>195826.262668561</v>
      </c>
      <c r="ED45" s="4" t="n">
        <f aca="false">ED16*'Taux avec population simulée'!CM115/100</f>
        <v>193034.476395938</v>
      </c>
      <c r="EE45" s="4" t="n">
        <f aca="false">EE16*'Taux avec population simulée'!CN115/100</f>
        <v>194102.238691327</v>
      </c>
      <c r="EF45" s="4" t="n">
        <f aca="false">EF16*'Taux avec population simulée'!CO115/100</f>
        <v>197125.992180352</v>
      </c>
      <c r="EG45" s="4" t="n">
        <f aca="false">EG16*'Taux avec population simulée'!CP115/100</f>
        <v>197403.262216593</v>
      </c>
      <c r="EH45" s="4" t="n">
        <f aca="false">EH16*'Taux avec population simulée'!CQ115/100</f>
        <v>197494.70679738</v>
      </c>
      <c r="EI45" s="4" t="n">
        <f aca="false">EI16*'Taux avec population simulée'!CR115/100</f>
        <v>196453.580882175</v>
      </c>
      <c r="EJ45" s="4" t="n">
        <f aca="false">EJ16*'Taux avec population simulée'!CS115/100</f>
        <v>195255.782715024</v>
      </c>
      <c r="EK45" s="4" t="n">
        <f aca="false">EK16*'Taux avec population simulée'!CT115/100</f>
        <v>196389.611622679</v>
      </c>
      <c r="EL45" s="4" t="n">
        <f aca="false">EL16*'Taux avec population simulée'!CU115/100</f>
        <v>194171.451332749</v>
      </c>
      <c r="EM45" s="4" t="n">
        <f aca="false">EM16*'Taux avec population simulée'!CV115/100</f>
        <v>194912.026595962</v>
      </c>
      <c r="EN45" s="4" t="n">
        <f aca="false">EN16*'Taux avec population simulée'!CW115/100</f>
        <v>192530.063054667</v>
      </c>
      <c r="EO45" s="4" t="n">
        <f aca="false">EO16*'Taux avec population simulée'!CX115/100</f>
        <v>190571.345302431</v>
      </c>
      <c r="EP45" s="4" t="n">
        <f aca="false">EP16*'Taux avec population simulée'!CY115/100</f>
        <v>192323.054336233</v>
      </c>
      <c r="EQ45" s="4" t="n">
        <f aca="false">EQ16*'Taux avec population simulée'!CZ115/100</f>
        <v>191948.25739617</v>
      </c>
      <c r="ER45" s="4" t="n">
        <f aca="false">ER16*'Taux avec population simulée'!DA115/100</f>
        <v>192944.919432644</v>
      </c>
      <c r="ES45" s="4" t="n">
        <f aca="false">ES16*'Taux avec population simulée'!DB115/100</f>
        <v>191996.496509888</v>
      </c>
      <c r="ET45" s="4" t="n">
        <f aca="false">ET16*'Taux avec population simulée'!DC115/100</f>
        <v>190586.865712931</v>
      </c>
      <c r="EU45" s="4" t="n">
        <f aca="false">EU16*'Taux avec population simulée'!DD115/100</f>
        <v>188727.772217286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234905.468470364</v>
      </c>
      <c r="HC45" s="4" t="n">
        <f aca="false">HC16*'Taux avec population simulée'!O129/100</f>
        <v>236073.531193285</v>
      </c>
      <c r="HD45" s="4" t="n">
        <f aca="false">HD16*'Taux avec population simulée'!P129/100</f>
        <v>232614.276477965</v>
      </c>
      <c r="HE45" s="4" t="n">
        <f aca="false">HE16*'Taux avec population simulée'!Q129/100</f>
        <v>231015.101081915</v>
      </c>
      <c r="HF45" s="4" t="n">
        <f aca="false">HF16*'Taux avec population simulée'!R129/100</f>
        <v>232275.308444386</v>
      </c>
      <c r="HG45" s="4" t="n">
        <f aca="false">HG16*'Taux avec population simulée'!S129/100</f>
        <v>228044.316489512</v>
      </c>
      <c r="HH45" s="4" t="n">
        <f aca="false">HH16*'Taux avec population simulée'!T129/100</f>
        <v>226852.648173538</v>
      </c>
      <c r="HI45" s="4" t="n">
        <f aca="false">HI16*'Taux avec population simulée'!U129/100</f>
        <v>224901.666614353</v>
      </c>
      <c r="HJ45" s="4" t="n">
        <f aca="false">HJ16*'Taux avec population simulée'!V129/100</f>
        <v>224800.618110757</v>
      </c>
      <c r="HK45" s="4" t="n">
        <f aca="false">HK16*'Taux avec population simulée'!W129/100</f>
        <v>223559.046742802</v>
      </c>
      <c r="HL45" s="4" t="n">
        <f aca="false">HL16*'Taux avec population simulée'!X129/100</f>
        <v>223948.953161391</v>
      </c>
      <c r="HM45" s="4" t="n">
        <f aca="false">HM16*'Taux avec population simulée'!Y129/100</f>
        <v>223842.106792835</v>
      </c>
      <c r="HN45" s="4" t="n">
        <f aca="false">HN16*'Taux avec population simulée'!Z129/100</f>
        <v>227631.425677687</v>
      </c>
      <c r="HO45" s="4" t="n">
        <f aca="false">HO16*'Taux avec population simulée'!AA129/100</f>
        <v>228012.42823223</v>
      </c>
      <c r="HP45" s="4" t="n">
        <f aca="false">HP16*'Taux avec population simulée'!AB129/100</f>
        <v>225698.665979807</v>
      </c>
      <c r="HQ45" s="4" t="n">
        <f aca="false">HQ16*'Taux avec population simulée'!AC129/100</f>
        <v>226612.03677768</v>
      </c>
      <c r="HR45" s="4" t="n">
        <f aca="false">HR16*'Taux avec population simulée'!AD129/100</f>
        <v>225151.803074075</v>
      </c>
      <c r="HS45" s="4" t="n">
        <f aca="false">HS16*'Taux avec population simulée'!AE129/100</f>
        <v>224076.506190521</v>
      </c>
      <c r="HT45" s="4" t="n">
        <f aca="false">HT16*'Taux avec population simulée'!AF129/100</f>
        <v>222525.577313606</v>
      </c>
      <c r="HU45" s="4" t="n">
        <f aca="false">HU16*'Taux avec population simulée'!AG129/100</f>
        <v>220570.2473557</v>
      </c>
      <c r="HV45" s="4" t="n">
        <f aca="false">HV16*'Taux avec population simulée'!AH129/100</f>
        <v>217003.110938796</v>
      </c>
      <c r="HW45" s="4" t="n">
        <f aca="false">HW16*'Taux avec population simulée'!AI129/100</f>
        <v>215633.365341894</v>
      </c>
      <c r="HX45" s="4" t="n">
        <f aca="false">HX16*'Taux avec population simulée'!AJ129/100</f>
        <v>217493.651727769</v>
      </c>
      <c r="HY45" s="4" t="n">
        <f aca="false">HY16*'Taux avec population simulée'!AK129/100</f>
        <v>218427.729186216</v>
      </c>
      <c r="HZ45" s="4" t="n">
        <f aca="false">HZ16*'Taux avec population simulée'!AL129/100</f>
        <v>215975.025241348</v>
      </c>
      <c r="IA45" s="4" t="n">
        <f aca="false">IA16*'Taux avec population simulée'!AM129/100</f>
        <v>216078.765610819</v>
      </c>
      <c r="IB45" s="4" t="n">
        <f aca="false">IB16*'Taux avec population simulée'!AN129/100</f>
        <v>220350.13555381</v>
      </c>
      <c r="IC45" s="4" t="n">
        <f aca="false">IC16*'Taux avec population simulée'!AO129/100</f>
        <v>220376.847145949</v>
      </c>
      <c r="ID45" s="4" t="n">
        <f aca="false">ID16*'Taux avec population simulée'!AP129/100</f>
        <v>222230.921533652</v>
      </c>
      <c r="IE45" s="4" t="n">
        <f aca="false">IE16*'Taux avec population simulée'!AQ129/100</f>
        <v>226273.068744101</v>
      </c>
      <c r="IF45" s="4" t="n">
        <f aca="false">IF16*'Taux avec population simulée'!AR129/100</f>
        <v>226169.32837463</v>
      </c>
      <c r="IG45" s="4" t="n">
        <f aca="false">IG16*'Taux avec population simulée'!AS129/100</f>
        <v>228762.216411577</v>
      </c>
      <c r="IH45" s="4" t="n">
        <f aca="false">IH16*'Taux avec population simulée'!AT129/100</f>
        <v>227505.115048192</v>
      </c>
      <c r="II45" s="4" t="n">
        <f aca="false">II16*'Taux avec population simulée'!AU129/100</f>
        <v>223612.46992708</v>
      </c>
      <c r="IJ45" s="4" t="n">
        <f aca="false">IJ16*'Taux avec population simulée'!AV129/100</f>
        <v>226146.965181211</v>
      </c>
      <c r="IK45" s="4" t="n">
        <f aca="false">IK16*'Taux avec population simulée'!AW129/100</f>
        <v>221943.927218111</v>
      </c>
      <c r="IL45" s="4" t="n">
        <f aca="false">IL16*'Taux avec population simulée'!AX129/100</f>
        <v>224313.18332087</v>
      </c>
      <c r="IM45" s="4" t="n">
        <f aca="false">IM16*'Taux avec population simulée'!AY129/100</f>
        <v>225482.074310213</v>
      </c>
      <c r="IN45" s="4" t="n">
        <f aca="false">IN16*'Taux avec population simulée'!AZ129/100</f>
        <v>221144.8571866</v>
      </c>
      <c r="IO45" s="4" t="n">
        <f aca="false">IO16*'Taux avec population simulée'!BA129/100</f>
        <v>221281.314079776</v>
      </c>
      <c r="IP45" s="4" t="n">
        <f aca="false">IP16*'Taux avec population simulée'!BB129/100</f>
        <v>224599.556436594</v>
      </c>
      <c r="IQ45" s="4" t="n">
        <f aca="false">IQ16*'Taux avec population simulée'!BC129/100</f>
        <v>224164.716564561</v>
      </c>
      <c r="IR45" s="4" t="n">
        <f aca="false">IR16*'Taux avec population simulée'!BD129/100</f>
        <v>223878.343448837</v>
      </c>
      <c r="IS45" s="4" t="n">
        <f aca="false">IS16*'Taux avec population simulée'!BE129/100</f>
        <v>220700.285184099</v>
      </c>
      <c r="IT45" s="4" t="n">
        <f aca="false">IT16*'Taux avec population simulée'!BF129/100</f>
        <v>222682.740867354</v>
      </c>
      <c r="IU45" s="4" t="n">
        <f aca="false">IU16*'Taux avec population simulée'!BG129/100</f>
        <v>224748.023192902</v>
      </c>
      <c r="IV45" s="4" t="n">
        <f aca="false">IV16*'Taux avec population simulée'!BH129/100</f>
        <v>224263.073202283</v>
      </c>
      <c r="IW45" s="4" t="n">
        <f aca="false">IW16*'Taux avec population simulée'!BI129/100</f>
        <v>225570.284684254</v>
      </c>
      <c r="IX45" s="4" t="n">
        <f aca="false">IX16*'Taux avec population simulée'!BJ129/100</f>
        <v>223040.966095267</v>
      </c>
      <c r="IY45" s="4" t="n">
        <f aca="false">IY16*'Taux avec population simulée'!BK129/100</f>
        <v>218416.754656112</v>
      </c>
      <c r="IZ45" s="4" t="n">
        <f aca="false">IZ16*'Taux avec population simulée'!BL129/100</f>
        <v>218026.0199711</v>
      </c>
      <c r="JA45" s="4" t="n">
        <f aca="false">JA16*'Taux avec population simulée'!BM129/100</f>
        <v>211854.606853934</v>
      </c>
      <c r="JB45" s="4" t="n">
        <f aca="false">JB16*'Taux avec population simulée'!BN129/100</f>
        <v>207710.997006678</v>
      </c>
      <c r="JC45" s="4" t="n">
        <f aca="false">JC16*'Taux avec population simulée'!BO129/100</f>
        <v>209707.326152517</v>
      </c>
      <c r="JD45" s="4" t="n">
        <f aca="false">JD16*'Taux avec population simulée'!BP129/100</f>
        <v>209538.981002059</v>
      </c>
      <c r="JE45" s="4" t="n">
        <f aca="false">JE16*'Taux avec population simulée'!BQ129/100</f>
        <v>213717.378039078</v>
      </c>
      <c r="JF45" s="4" t="n">
        <f aca="false">JF16*'Taux avec population simulée'!BR129/100</f>
        <v>214885.026628787</v>
      </c>
      <c r="JG45" s="4" t="n">
        <f aca="false">JG16*'Taux avec population simulée'!BS129/100</f>
        <v>211540.693879648</v>
      </c>
      <c r="JH45" s="4" t="n">
        <f aca="false">JH16*'Taux avec population simulée'!BT129/100</f>
        <v>215177.818809289</v>
      </c>
      <c r="JI45" s="4" t="n">
        <f aca="false">JI16*'Taux avec population simulée'!BU129/100</f>
        <v>213305.936693493</v>
      </c>
      <c r="JJ45" s="4" t="n">
        <f aca="false">JJ16*'Taux avec population simulée'!BV129/100</f>
        <v>212477.87733718</v>
      </c>
      <c r="JK45" s="4" t="n">
        <f aca="false">JK16*'Taux avec population simulée'!BW129/100</f>
        <v>214265.69041105</v>
      </c>
      <c r="JL45" s="4" t="n">
        <f aca="false">JL16*'Taux avec population simulée'!BX129/100</f>
        <v>213828.158673143</v>
      </c>
      <c r="JM45" s="4" t="n">
        <f aca="false">JM16*'Taux avec population simulée'!BY129/100</f>
        <v>215223.787595761</v>
      </c>
      <c r="JN45" s="4" t="n">
        <f aca="false">JN16*'Taux avec population simulée'!BZ129/100</f>
        <v>212338.521511524</v>
      </c>
      <c r="JO45" s="4" t="n">
        <f aca="false">JO16*'Taux avec population simulée'!CA129/100</f>
        <v>214443.974758583</v>
      </c>
      <c r="JP45" s="4" t="n">
        <f aca="false">JP16*'Taux avec population simulée'!CB129/100</f>
        <v>214567.386455598</v>
      </c>
      <c r="JQ45" s="4" t="n">
        <f aca="false">JQ16*'Taux avec population simulée'!CC129/100</f>
        <v>210333.288501638</v>
      </c>
      <c r="JR45" s="4" t="n">
        <f aca="false">JR16*'Taux avec population simulée'!CD129/100</f>
        <v>215531.902705087</v>
      </c>
      <c r="JS45" s="4" t="n">
        <f aca="false">JS16*'Taux avec population simulée'!CE129/100</f>
        <v>218347.801476404</v>
      </c>
      <c r="JT45" s="4" t="n">
        <f aca="false">JT16*'Taux avec population simulée'!CF129/100</f>
        <v>216640.537312163</v>
      </c>
      <c r="JU45" s="4" t="n">
        <f aca="false">JU16*'Taux avec population simulée'!CG129/100</f>
        <v>216339.462467432</v>
      </c>
      <c r="JV45" s="4" t="n">
        <f aca="false">JV16*'Taux avec population simulée'!CH129/100</f>
        <v>215851.199411122</v>
      </c>
      <c r="JW45" s="4" t="n">
        <f aca="false">JW16*'Taux avec population simulée'!CI129/100</f>
        <v>214712.954279426</v>
      </c>
      <c r="JX45" s="4" t="n">
        <f aca="false">JX16*'Taux avec population simulée'!CJ129/100</f>
        <v>213300.345895138</v>
      </c>
      <c r="JY45" s="4" t="n">
        <f aca="false">JY16*'Taux avec population simulée'!CK129/100</f>
        <v>212062.915859298</v>
      </c>
      <c r="JZ45" s="4" t="n">
        <f aca="false">JZ16*'Taux avec population simulée'!CL129/100</f>
        <v>206830.135665904</v>
      </c>
      <c r="KA45" s="4" t="n">
        <f aca="false">KA16*'Taux avec population simulée'!CM129/100</f>
        <v>207176.765163895</v>
      </c>
      <c r="KB45" s="4" t="n">
        <f aca="false">KB16*'Taux avec population simulée'!CN129/100</f>
        <v>201695.919176837</v>
      </c>
      <c r="KC45" s="4" t="n">
        <f aca="false">KC16*'Taux avec population simulée'!CO129/100</f>
        <v>205095.745776312</v>
      </c>
      <c r="KD45" s="4" t="n">
        <f aca="false">KD16*'Taux avec population simulée'!CP129/100</f>
        <v>201320.921553861</v>
      </c>
      <c r="KE45" s="4" t="n">
        <f aca="false">KE16*'Taux avec population simulée'!CQ129/100</f>
        <v>199286.285085961</v>
      </c>
      <c r="KF45" s="4" t="n">
        <f aca="false">KF16*'Taux avec population simulée'!CR129/100</f>
        <v>200245.831736913</v>
      </c>
      <c r="KG45" s="4" t="n">
        <f aca="false">KG16*'Taux avec population simulée'!CS129/100</f>
        <v>199060.582485716</v>
      </c>
      <c r="KH45" s="4" t="n">
        <f aca="false">KH16*'Taux avec population simulée'!CT129/100</f>
        <v>198052.582249024</v>
      </c>
      <c r="KI45" s="4" t="n">
        <f aca="false">KI16*'Taux avec population simulée'!CU129/100</f>
        <v>193947.900923645</v>
      </c>
      <c r="KJ45" s="4" t="n">
        <f aca="false">KJ16*'Taux avec population simulée'!CV129/100</f>
        <v>190387.59770473</v>
      </c>
      <c r="KK45" s="4" t="n">
        <f aca="false">KK16*'Taux avec population simulée'!CW129/100</f>
        <v>194428.088382333</v>
      </c>
      <c r="KL45" s="4" t="n">
        <f aca="false">KL16*'Taux avec population simulée'!CX129/100</f>
        <v>188355.238969493</v>
      </c>
      <c r="KM45" s="4" t="n">
        <f aca="false">KM16*'Taux avec population simulée'!CY129/100</f>
        <v>182960.739757025</v>
      </c>
      <c r="KN45" s="4" t="n">
        <f aca="false">KN16*'Taux avec population simulée'!CZ129/100</f>
        <v>182248.223566709</v>
      </c>
      <c r="KO45" s="4" t="n">
        <f aca="false">KO16*'Taux avec population simulée'!DA129/100</f>
        <v>180766.247869502</v>
      </c>
      <c r="KP45" s="4" t="n">
        <f aca="false">KP16*'Taux avec population simulée'!DB129/100</f>
        <v>182103.69107591</v>
      </c>
      <c r="KQ45" s="4" t="n">
        <f aca="false">KQ16*'Taux avec population simulée'!DC129/100</f>
        <v>180019.151556029</v>
      </c>
      <c r="KR45" s="4" t="n">
        <f aca="false">KR16*'Taux avec population simulée'!DD129/100</f>
        <v>178390.986835177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21</v>
      </c>
      <c r="C46" s="0" t="n">
        <v>0.0027104974</v>
      </c>
      <c r="D46" s="0" t="n">
        <v>0.0220997407</v>
      </c>
      <c r="E46" s="0" t="n">
        <v>0.0514154637</v>
      </c>
      <c r="F46" s="0" t="n">
        <v>0.0847691149</v>
      </c>
      <c r="G46" s="0" t="n">
        <v>0.0763223386</v>
      </c>
      <c r="H46" s="0" t="n">
        <v>0.1046268155</v>
      </c>
      <c r="I46" s="0" t="n">
        <v>0.1205681155</v>
      </c>
      <c r="J46" s="0" t="n">
        <v>0.1265958051</v>
      </c>
      <c r="K46" s="0" t="n">
        <v>0.1322255543</v>
      </c>
      <c r="L46" s="0" t="n">
        <v>0.1043091777</v>
      </c>
      <c r="M46" s="0" t="n">
        <v>0.0992154248</v>
      </c>
      <c r="V46" s="0" t="n">
        <v>21</v>
      </c>
      <c r="W46" s="0" t="n">
        <v>0.0010315488</v>
      </c>
      <c r="X46" s="0" t="n">
        <v>0.0159838004</v>
      </c>
      <c r="Y46" s="0" t="n">
        <v>0.0222281363</v>
      </c>
      <c r="Z46" s="0" t="n">
        <v>0.0409155656</v>
      </c>
      <c r="AA46" s="0" t="n">
        <v>0.0350866999</v>
      </c>
      <c r="AB46" s="0" t="n">
        <v>0.0566440045</v>
      </c>
      <c r="AC46" s="0" t="n">
        <v>0.0463715653</v>
      </c>
      <c r="AD46" s="0" t="n">
        <v>0.0473237538</v>
      </c>
      <c r="AE46" s="0" t="n">
        <v>0.0506698589</v>
      </c>
      <c r="AF46" s="0" t="n">
        <v>0.025695698</v>
      </c>
      <c r="AG46" s="0" t="n">
        <v>0.0107587756</v>
      </c>
      <c r="BD46" s="1" t="n">
        <v>25</v>
      </c>
      <c r="BE46" s="18" t="n">
        <f aca="false">BE17*'Taux avec population simulée'!N116/100</f>
        <v>507444.062595511</v>
      </c>
      <c r="BF46" s="18" t="n">
        <f aca="false">BF17*'Taux avec population simulée'!O116/100</f>
        <v>520706.129216253</v>
      </c>
      <c r="BG46" s="18" t="n">
        <f aca="false">BG17*'Taux avec population simulée'!P116/100</f>
        <v>524932.335562614</v>
      </c>
      <c r="BH46" s="18" t="n">
        <f aca="false">BH17*'Taux avec population simulée'!Q116/100</f>
        <v>525339.138705995</v>
      </c>
      <c r="BI46" s="18" t="n">
        <f aca="false">BI17*'Taux avec population simulée'!R116/100</f>
        <v>538061.800460252</v>
      </c>
      <c r="BJ46" s="18" t="n">
        <f aca="false">BJ17*'Taux avec population simulée'!S116/100</f>
        <v>531656.190079158</v>
      </c>
      <c r="BK46" s="18" t="n">
        <f aca="false">BK17*'Taux avec population simulée'!T116/100</f>
        <v>542842.566155739</v>
      </c>
      <c r="BL46" s="18" t="n">
        <f aca="false">BL17*'Taux avec population simulée'!U116/100</f>
        <v>545693.503202477</v>
      </c>
      <c r="BM46" s="18" t="n">
        <f aca="false">BM17*'Taux avec population simulée'!V116/100</f>
        <v>549469.337267867</v>
      </c>
      <c r="BN46" s="18" t="n">
        <f aca="false">BN17*'Taux avec population simulée'!W116/100</f>
        <v>557736.581125826</v>
      </c>
      <c r="BO46" s="18" t="n">
        <f aca="false">BO17*'Taux avec population simulée'!X116/100</f>
        <v>560124.832874448</v>
      </c>
      <c r="BP46" s="18" t="n">
        <f aca="false">BP17*'Taux avec population simulée'!Y116/100</f>
        <v>571001.489212064</v>
      </c>
      <c r="BQ46" s="18" t="n">
        <f aca="false">BQ17*'Taux avec population simulée'!Z116/100</f>
        <v>570998.174168986</v>
      </c>
      <c r="BR46" s="18" t="n">
        <f aca="false">BR17*'Taux avec population simulée'!AA116/100</f>
        <v>574127.101256661</v>
      </c>
      <c r="BS46" s="18" t="n">
        <f aca="false">BS17*'Taux avec population simulée'!AB116/100</f>
        <v>578526.636998222</v>
      </c>
      <c r="BT46" s="18" t="n">
        <f aca="false">BT17*'Taux avec population simulée'!AC116/100</f>
        <v>568736.841212478</v>
      </c>
      <c r="BU46" s="18" t="n">
        <f aca="false">BU17*'Taux avec population simulée'!AD116/100</f>
        <v>566796.120279333</v>
      </c>
      <c r="BV46" s="18" t="n">
        <f aca="false">BV17*'Taux avec population simulée'!AE116/100</f>
        <v>559227.403355583</v>
      </c>
      <c r="BW46" s="18" t="n">
        <f aca="false">BW17*'Taux avec population simulée'!AF116/100</f>
        <v>566008.560759611</v>
      </c>
      <c r="BX46" s="18" t="n">
        <f aca="false">BX17*'Taux avec population simulée'!AG116/100</f>
        <v>572286.778771008</v>
      </c>
      <c r="BY46" s="18" t="n">
        <f aca="false">BY17*'Taux avec population simulée'!AH116/100</f>
        <v>562078.340402321</v>
      </c>
      <c r="BZ46" s="18" t="n">
        <f aca="false">BZ17*'Taux avec population simulée'!AI116/100</f>
        <v>553386.771030429</v>
      </c>
      <c r="CA46" s="18" t="n">
        <f aca="false">CA17*'Taux avec population simulée'!AJ116/100</f>
        <v>551788.920267024</v>
      </c>
      <c r="CB46" s="18" t="n">
        <f aca="false">CB17*'Taux avec population simulée'!AK116/100</f>
        <v>556604.730703616</v>
      </c>
      <c r="CC46" s="18" t="n">
        <f aca="false">CC17*'Taux avec population simulée'!AL116/100</f>
        <v>552357.213366042</v>
      </c>
      <c r="CD46" s="18" t="n">
        <f aca="false">CD17*'Taux avec population simulée'!AM116/100</f>
        <v>559404.047793861</v>
      </c>
      <c r="CE46" s="18" t="n">
        <f aca="false">CE17*'Taux avec population simulée'!AN116/100</f>
        <v>547716.62663498</v>
      </c>
      <c r="CF46" s="18" t="n">
        <f aca="false">CF17*'Taux avec population simulée'!AO116/100</f>
        <v>548901.044168849</v>
      </c>
      <c r="CG46" s="18" t="n">
        <f aca="false">CG17*'Taux avec population simulée'!AP116/100</f>
        <v>550014.425065341</v>
      </c>
      <c r="CH46" s="18" t="n">
        <f aca="false">CH17*'Taux avec population simulée'!AQ116/100</f>
        <v>549891.294893888</v>
      </c>
      <c r="CI46" s="18" t="n">
        <f aca="false">CI17*'Taux avec population simulée'!AR116/100</f>
        <v>549451.341319731</v>
      </c>
      <c r="CJ46" s="18" t="n">
        <f aca="false">CJ17*'Taux avec population simulée'!AS116/100</f>
        <v>552931.662973632</v>
      </c>
      <c r="CK46" s="18" t="n">
        <f aca="false">CK17*'Taux avec population simulée'!AT116/100</f>
        <v>552936.398749457</v>
      </c>
      <c r="CL46" s="18" t="n">
        <f aca="false">CL17*'Taux avec population simulée'!AU116/100</f>
        <v>543735.733476361</v>
      </c>
      <c r="CM46" s="18" t="n">
        <f aca="false">CM17*'Taux avec population simulée'!AV116/100</f>
        <v>543832.816880777</v>
      </c>
      <c r="CN46" s="18" t="n">
        <f aca="false">CN17*'Taux avec population simulée'!AW116/100</f>
        <v>553543.051632659</v>
      </c>
      <c r="CO46" s="18" t="n">
        <f aca="false">CO17*'Taux avec population simulée'!AX116/100</f>
        <v>558965.514952452</v>
      </c>
      <c r="CP46" s="18" t="n">
        <f aca="false">CP17*'Taux avec population simulée'!AY116/100</f>
        <v>560004.544168489</v>
      </c>
      <c r="CQ46" s="18" t="n">
        <f aca="false">CQ17*'Taux avec population simulée'!AZ116/100</f>
        <v>552687.296941054</v>
      </c>
      <c r="CR46" s="18" t="n">
        <f aca="false">CR17*'Taux avec population simulée'!BA116/100</f>
        <v>549016.597098983</v>
      </c>
      <c r="CS46" s="18" t="n">
        <f aca="false">CS17*'Taux avec population simulée'!BB116/100</f>
        <v>559284.232665484</v>
      </c>
      <c r="CT46" s="18" t="n">
        <f aca="false">CT17*'Taux avec population simulée'!BC116/100</f>
        <v>567174.508767762</v>
      </c>
      <c r="CU46" s="18" t="n">
        <f aca="false">CU17*'Taux avec population simulée'!BD116/100</f>
        <v>563802.636380257</v>
      </c>
      <c r="CV46" s="18" t="n">
        <f aca="false">CV17*'Taux avec population simulée'!BE116/100</f>
        <v>565548.243349407</v>
      </c>
      <c r="CW46" s="18" t="n">
        <f aca="false">CW17*'Taux avec population simulée'!BF116/100</f>
        <v>566051.65631962</v>
      </c>
      <c r="CX46" s="18" t="n">
        <f aca="false">CX17*'Taux avec population simulée'!BG116/100</f>
        <v>564375.191677518</v>
      </c>
      <c r="CY46" s="18" t="n">
        <f aca="false">CY17*'Taux avec population simulée'!BH116/100</f>
        <v>566525.233902135</v>
      </c>
      <c r="CZ46" s="18" t="n">
        <f aca="false">CZ17*'Taux avec population simulée'!BI116/100</f>
        <v>565564.344987212</v>
      </c>
      <c r="DA46" s="18" t="n">
        <f aca="false">DA17*'Taux avec population simulée'!BJ116/100</f>
        <v>561810.7690682</v>
      </c>
      <c r="DB46" s="18" t="n">
        <f aca="false">DB17*'Taux avec population simulée'!BK116/100</f>
        <v>553814.411587439</v>
      </c>
      <c r="DC46" s="18" t="n">
        <f aca="false">DC17*'Taux avec population simulée'!BL116/100</f>
        <v>548252.716458387</v>
      </c>
      <c r="DD46" s="18" t="n">
        <f aca="false">DD17*'Taux avec population simulée'!BM116/100</f>
        <v>536373.022801005</v>
      </c>
      <c r="DE46" s="18" t="n">
        <f aca="false">DE17*'Taux avec population simulée'!BN116/100</f>
        <v>541771.807241673</v>
      </c>
      <c r="DF46" s="18" t="n">
        <f aca="false">DF17*'Taux avec population simulée'!BO116/100</f>
        <v>539489.636871534</v>
      </c>
      <c r="DG46" s="18" t="n">
        <f aca="false">DG17*'Taux avec population simulée'!BP116/100</f>
        <v>533926.521009734</v>
      </c>
      <c r="DH46" s="18" t="n">
        <f aca="false">DH17*'Taux avec population simulée'!BQ116/100</f>
        <v>534864.204623113</v>
      </c>
      <c r="DI46" s="18" t="n">
        <f aca="false">DI17*'Taux avec population simulée'!BR116/100</f>
        <v>530831.217930418</v>
      </c>
      <c r="DJ46" s="18" t="n">
        <f aca="false">DJ17*'Taux avec population simulée'!BS116/100</f>
        <v>539745.842343675</v>
      </c>
      <c r="DK46" s="18" t="n">
        <f aca="false">DK17*'Taux avec population simulée'!BT116/100</f>
        <v>539271.317605995</v>
      </c>
      <c r="DL46" s="18" t="n">
        <f aca="false">DL17*'Taux avec population simulée'!BU116/100</f>
        <v>537113.224562475</v>
      </c>
      <c r="DM46" s="18" t="n">
        <f aca="false">DM17*'Taux avec population simulée'!BV116/100</f>
        <v>532994.993904927</v>
      </c>
      <c r="DN46" s="18" t="n">
        <f aca="false">DN17*'Taux avec population simulée'!BW116/100</f>
        <v>527154.835157356</v>
      </c>
      <c r="DO46" s="18" t="n">
        <f aca="false">DO17*'Taux avec population simulée'!BX116/100</f>
        <v>532320.619427426</v>
      </c>
      <c r="DP46" s="18" t="n">
        <f aca="false">DP17*'Taux avec population simulée'!BY116/100</f>
        <v>524781.264313792</v>
      </c>
      <c r="DQ46" s="18" t="n">
        <f aca="false">DQ17*'Taux avec population simulée'!BZ116/100</f>
        <v>528376.665320244</v>
      </c>
      <c r="DR46" s="18" t="n">
        <f aca="false">DR17*'Taux avec population simulée'!CA116/100</f>
        <v>526462.464731719</v>
      </c>
      <c r="DS46" s="18" t="n">
        <f aca="false">DS17*'Taux avec population simulée'!CB116/100</f>
        <v>523402.206393509</v>
      </c>
      <c r="DT46" s="18" t="n">
        <f aca="false">DT17*'Taux avec population simulée'!CC116/100</f>
        <v>524024.013759351</v>
      </c>
      <c r="DU46" s="18" t="n">
        <f aca="false">DU17*'Taux avec population simulée'!CD116/100</f>
        <v>537167.212406882</v>
      </c>
      <c r="DV46" s="18" t="n">
        <f aca="false">DV17*'Taux avec population simulée'!CE116/100</f>
        <v>538237.971320948</v>
      </c>
      <c r="DW46" s="18" t="n">
        <f aca="false">DW17*'Taux avec population simulée'!CF116/100</f>
        <v>535794.310995172</v>
      </c>
      <c r="DX46" s="18" t="n">
        <f aca="false">DX17*'Taux avec population simulée'!CG116/100</f>
        <v>535397.926558607</v>
      </c>
      <c r="DY46" s="18" t="n">
        <f aca="false">DY17*'Taux avec population simulée'!CH116/100</f>
        <v>532478.320762404</v>
      </c>
      <c r="DZ46" s="18" t="n">
        <f aca="false">DZ17*'Taux avec population simulée'!CI116/100</f>
        <v>530680.146681595</v>
      </c>
      <c r="EA46" s="18" t="n">
        <f aca="false">EA17*'Taux avec population simulée'!CJ116/100</f>
        <v>527492.022396106</v>
      </c>
      <c r="EB46" s="18" t="n">
        <f aca="false">EB17*'Taux avec population simulée'!CK116/100</f>
        <v>515209.787793587</v>
      </c>
      <c r="EC46" s="18" t="n">
        <f aca="false">EC17*'Taux avec population simulée'!CL116/100</f>
        <v>517867.978764242</v>
      </c>
      <c r="ED46" s="18" t="n">
        <f aca="false">ED17*'Taux avec population simulée'!CM116/100</f>
        <v>511783.453984093</v>
      </c>
      <c r="EE46" s="18" t="n">
        <f aca="false">EE17*'Taux avec population simulée'!CN116/100</f>
        <v>514100.195517755</v>
      </c>
      <c r="EF46" s="18" t="n">
        <f aca="false">EF17*'Taux avec population simulée'!CO116/100</f>
        <v>503720.322064198</v>
      </c>
      <c r="EG46" s="18" t="n">
        <f aca="false">EG17*'Taux avec population simulée'!CP116/100</f>
        <v>503080.045172638</v>
      </c>
      <c r="EH46" s="18" t="n">
        <f aca="false">EH17*'Taux avec population simulée'!CQ116/100</f>
        <v>498404.41370047</v>
      </c>
      <c r="EI46" s="18" t="n">
        <f aca="false">EI17*'Taux avec population simulée'!CR116/100</f>
        <v>494626.211747167</v>
      </c>
      <c r="EJ46" s="18" t="n">
        <f aca="false">EJ17*'Taux avec population simulée'!CS116/100</f>
        <v>495794.054065649</v>
      </c>
      <c r="EK46" s="18" t="n">
        <f aca="false">EK17*'Taux avec population simulée'!CT116/100</f>
        <v>484660.71867831</v>
      </c>
      <c r="EL46" s="18" t="n">
        <f aca="false">EL17*'Taux avec population simulée'!CU116/100</f>
        <v>482368.129601356</v>
      </c>
      <c r="EM46" s="18" t="n">
        <f aca="false">EM17*'Taux avec population simulée'!CV116/100</f>
        <v>480103.008024189</v>
      </c>
      <c r="EN46" s="18" t="n">
        <f aca="false">EN17*'Taux avec population simulée'!CW116/100</f>
        <v>474572.095437999</v>
      </c>
      <c r="EO46" s="18" t="n">
        <f aca="false">EO17*'Taux avec population simulée'!CX116/100</f>
        <v>462596.739108949</v>
      </c>
      <c r="EP46" s="18" t="n">
        <f aca="false">EP17*'Taux avec population simulée'!CY116/100</f>
        <v>458162.632203864</v>
      </c>
      <c r="EQ46" s="18" t="n">
        <f aca="false">EQ17*'Taux avec population simulée'!CZ116/100</f>
        <v>455863.413040755</v>
      </c>
      <c r="ER46" s="18" t="n">
        <f aca="false">ER17*'Taux avec population simulée'!DA116/100</f>
        <v>451597.899755045</v>
      </c>
      <c r="ES46" s="18" t="n">
        <f aca="false">ES17*'Taux avec population simulée'!DB116/100</f>
        <v>443086.289864508</v>
      </c>
      <c r="ET46" s="18" t="n">
        <f aca="false">ET17*'Taux avec population simulée'!DC116/100</f>
        <v>446287.674322308</v>
      </c>
      <c r="EU46" s="18" t="n">
        <f aca="false">EU17*'Taux avec population simulée'!DD116/100</f>
        <v>445748.269455823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645640.119416292</v>
      </c>
      <c r="HC46" s="18" t="n">
        <f aca="false">HC17*'Taux avec population simulée'!O130/100</f>
        <v>636916.917448389</v>
      </c>
      <c r="HD46" s="18" t="n">
        <f aca="false">HD17*'Taux avec population simulée'!P130/100</f>
        <v>637460.130897327</v>
      </c>
      <c r="HE46" s="18" t="n">
        <f aca="false">HE17*'Taux avec population simulée'!Q130/100</f>
        <v>653948.957938297</v>
      </c>
      <c r="HF46" s="18" t="n">
        <f aca="false">HF17*'Taux avec population simulée'!R130/100</f>
        <v>648777.929181946</v>
      </c>
      <c r="HG46" s="18" t="n">
        <f aca="false">HG17*'Taux avec population simulée'!S130/100</f>
        <v>651235.728799399</v>
      </c>
      <c r="HH46" s="18" t="n">
        <f aca="false">HH17*'Taux avec population simulée'!T130/100</f>
        <v>647558.678932918</v>
      </c>
      <c r="HI46" s="18" t="n">
        <f aca="false">HI17*'Taux avec population simulée'!U130/100</f>
        <v>653892.763443579</v>
      </c>
      <c r="HJ46" s="18" t="n">
        <f aca="false">HJ17*'Taux avec population simulée'!V130/100</f>
        <v>652763.764958795</v>
      </c>
      <c r="HK46" s="18" t="n">
        <f aca="false">HK17*'Taux avec population simulée'!W130/100</f>
        <v>653956.337013361</v>
      </c>
      <c r="HL46" s="18" t="n">
        <f aca="false">HL17*'Taux avec population simulée'!X130/100</f>
        <v>655390.71568156</v>
      </c>
      <c r="HM46" s="18" t="n">
        <f aca="false">HM17*'Taux avec population simulée'!Y130/100</f>
        <v>656698.514831355</v>
      </c>
      <c r="HN46" s="18" t="n">
        <f aca="false">HN17*'Taux avec population simulée'!Z130/100</f>
        <v>656231.93023885</v>
      </c>
      <c r="HO46" s="18" t="n">
        <f aca="false">HO17*'Taux avec population simulée'!AA130/100</f>
        <v>661517.618469271</v>
      </c>
      <c r="HP46" s="18" t="n">
        <f aca="false">HP17*'Taux avec population simulée'!AB130/100</f>
        <v>657506.239740278</v>
      </c>
      <c r="HQ46" s="18" t="n">
        <f aca="false">HQ17*'Taux avec population simulée'!AC130/100</f>
        <v>645901.225149324</v>
      </c>
      <c r="HR46" s="18" t="n">
        <f aca="false">HR17*'Taux avec population simulée'!AD130/100</f>
        <v>641141.154111919</v>
      </c>
      <c r="HS46" s="18" t="n">
        <f aca="false">HS17*'Taux avec population simulée'!AE130/100</f>
        <v>638023.778707981</v>
      </c>
      <c r="HT46" s="18" t="n">
        <f aca="false">HT17*'Taux avec population simulée'!AF130/100</f>
        <v>634293.940073735</v>
      </c>
      <c r="HU46" s="18" t="n">
        <f aca="false">HU17*'Taux avec population simulée'!AG130/100</f>
        <v>634562.424881831</v>
      </c>
      <c r="HV46" s="18" t="n">
        <f aca="false">HV17*'Taux avec population simulée'!AH130/100</f>
        <v>642418.301719141</v>
      </c>
      <c r="HW46" s="18" t="n">
        <f aca="false">HW17*'Taux avec population simulée'!AI130/100</f>
        <v>645620.252675735</v>
      </c>
      <c r="HX46" s="18" t="n">
        <f aca="false">HX17*'Taux avec population simulée'!AJ130/100</f>
        <v>636029.15795608</v>
      </c>
      <c r="HY46" s="18" t="n">
        <f aca="false">HY17*'Taux avec population simulée'!AK130/100</f>
        <v>631645.419746936</v>
      </c>
      <c r="HZ46" s="18" t="n">
        <f aca="false">HZ17*'Taux avec population simulée'!AL130/100</f>
        <v>635252.08458973</v>
      </c>
      <c r="IA46" s="18" t="n">
        <f aca="false">IA17*'Taux avec population simulée'!AM130/100</f>
        <v>623653.881452682</v>
      </c>
      <c r="IB46" s="18" t="n">
        <f aca="false">IB17*'Taux avec population simulée'!AN130/100</f>
        <v>620387.221683988</v>
      </c>
      <c r="IC46" s="18" t="n">
        <f aca="false">IC17*'Taux avec population simulée'!AO130/100</f>
        <v>615039.095126102</v>
      </c>
      <c r="ID46" s="18" t="n">
        <f aca="false">ID17*'Taux avec population simulée'!AP130/100</f>
        <v>614762.096000625</v>
      </c>
      <c r="IE46" s="18" t="n">
        <f aca="false">IE17*'Taux avec population simulée'!AQ130/100</f>
        <v>611523.249668711</v>
      </c>
      <c r="IF46" s="18" t="n">
        <f aca="false">IF17*'Taux avec population simulée'!AR130/100</f>
        <v>613791.463819137</v>
      </c>
      <c r="IG46" s="18" t="n">
        <f aca="false">IG17*'Taux avec population simulée'!AS130/100</f>
        <v>613606.986942538</v>
      </c>
      <c r="IH46" s="18" t="n">
        <f aca="false">IH17*'Taux avec population simulée'!AT130/100</f>
        <v>623994.454147941</v>
      </c>
      <c r="II46" s="18" t="n">
        <f aca="false">II17*'Taux avec population simulée'!AU130/100</f>
        <v>625038.877080068</v>
      </c>
      <c r="IJ46" s="18" t="n">
        <f aca="false">IJ17*'Taux avec population simulée'!AV130/100</f>
        <v>618696.278252026</v>
      </c>
      <c r="IK46" s="18" t="n">
        <f aca="false">IK17*'Taux avec population simulée'!AW130/100</f>
        <v>621200.05518334</v>
      </c>
      <c r="IL46" s="18" t="n">
        <f aca="false">IL17*'Taux avec population simulée'!AX130/100</f>
        <v>617197.190771728</v>
      </c>
      <c r="IM46" s="18" t="n">
        <f aca="false">IM17*'Taux avec population simulée'!AY130/100</f>
        <v>614249.53409426</v>
      </c>
      <c r="IN46" s="18" t="n">
        <f aca="false">IN17*'Taux avec population simulée'!AZ130/100</f>
        <v>609998.051615109</v>
      </c>
      <c r="IO46" s="18" t="n">
        <f aca="false">IO17*'Taux avec population simulée'!BA130/100</f>
        <v>604638.005012889</v>
      </c>
      <c r="IP46" s="18" t="n">
        <f aca="false">IP17*'Taux avec population simulée'!BB130/100</f>
        <v>594859.595310842</v>
      </c>
      <c r="IQ46" s="18" t="n">
        <f aca="false">IQ17*'Taux avec population simulée'!BC130/100</f>
        <v>591104.78134561</v>
      </c>
      <c r="IR46" s="18" t="n">
        <f aca="false">IR17*'Taux avec population simulée'!BD130/100</f>
        <v>596204.289835956</v>
      </c>
      <c r="IS46" s="18" t="n">
        <f aca="false">IS17*'Taux avec population simulée'!BE130/100</f>
        <v>598662.08945341</v>
      </c>
      <c r="IT46" s="18" t="n">
        <f aca="false">IT17*'Taux avec population simulée'!BF130/100</f>
        <v>592041.356257572</v>
      </c>
      <c r="IU46" s="18" t="n">
        <f aca="false">IU17*'Taux avec population simulée'!BG130/100</f>
        <v>592325.734458114</v>
      </c>
      <c r="IV46" s="18" t="n">
        <f aca="false">IV17*'Taux avec population simulée'!BH130/100</f>
        <v>604034.623721122</v>
      </c>
      <c r="IW46" s="18" t="n">
        <f aca="false">IW17*'Taux avec population simulée'!BI130/100</f>
        <v>604063.00477906</v>
      </c>
      <c r="IX46" s="18" t="n">
        <f aca="false">IX17*'Taux avec population simulée'!BJ130/100</f>
        <v>609145.484634644</v>
      </c>
      <c r="IY46" s="18" t="n">
        <f aca="false">IY17*'Taux avec population simulée'!BK130/100</f>
        <v>620226.017274899</v>
      </c>
      <c r="IZ46" s="18" t="n">
        <f aca="false">IZ17*'Taux avec population simulée'!BL130/100</f>
        <v>619941.639074357</v>
      </c>
      <c r="JA46" s="18" t="n">
        <f aca="false">JA17*'Taux avec population simulée'!BM130/100</f>
        <v>626984.114791157</v>
      </c>
      <c r="JB46" s="18" t="n">
        <f aca="false">JB17*'Taux avec population simulée'!BN130/100</f>
        <v>623538.086736293</v>
      </c>
      <c r="JC46" s="18" t="n">
        <f aca="false">JC17*'Taux avec population simulée'!BO130/100</f>
        <v>612815.723047219</v>
      </c>
      <c r="JD46" s="18" t="n">
        <f aca="false">JD17*'Taux avec population simulée'!BP130/100</f>
        <v>619808.248102047</v>
      </c>
      <c r="JE46" s="18" t="n">
        <f aca="false">JE17*'Taux avec population simulée'!BQ130/100</f>
        <v>608286.673821432</v>
      </c>
      <c r="JF46" s="18" t="n">
        <f aca="false">JF17*'Taux avec population simulée'!BR130/100</f>
        <v>614781.395120023</v>
      </c>
      <c r="JG46" s="18" t="n">
        <f aca="false">JG17*'Taux avec population simulée'!BS130/100</f>
        <v>617985.616561252</v>
      </c>
      <c r="JH46" s="18" t="n">
        <f aca="false">JH17*'Taux avec population simulée'!BT130/100</f>
        <v>606073.518923407</v>
      </c>
      <c r="JI46" s="18" t="n">
        <f aca="false">JI17*'Taux avec population simulée'!BU130/100</f>
        <v>606447.581267033</v>
      </c>
      <c r="JJ46" s="18" t="n">
        <f aca="false">JJ17*'Taux avec population simulée'!BV130/100</f>
        <v>615543.710336245</v>
      </c>
      <c r="JK46" s="18" t="n">
        <f aca="false">JK17*'Taux avec population simulée'!BW130/100</f>
        <v>614335.812510392</v>
      </c>
      <c r="JL46" s="18" t="n">
        <f aca="false">JL17*'Taux avec population simulée'!BX130/100</f>
        <v>613550.79244782</v>
      </c>
      <c r="JM46" s="18" t="n">
        <f aca="false">JM17*'Taux avec population simulée'!BY130/100</f>
        <v>604703.849067306</v>
      </c>
      <c r="JN46" s="18" t="n">
        <f aca="false">JN17*'Taux avec population simulée'!BZ130/100</f>
        <v>610093.97959094</v>
      </c>
      <c r="JO46" s="18" t="n">
        <f aca="false">JO17*'Taux avec population simulée'!CA130/100</f>
        <v>615872.36298717</v>
      </c>
      <c r="JP46" s="18" t="n">
        <f aca="false">JP17*'Taux avec population simulée'!CB130/100</f>
        <v>614494.178813688</v>
      </c>
      <c r="JQ46" s="18" t="n">
        <f aca="false">JQ17*'Taux avec population simulée'!CC130/100</f>
        <v>618077.571188972</v>
      </c>
      <c r="JR46" s="18" t="n">
        <f aca="false">JR17*'Taux avec population simulée'!CD130/100</f>
        <v>610980.603840931</v>
      </c>
      <c r="JS46" s="18" t="n">
        <f aca="false">JS17*'Taux avec population simulée'!CE130/100</f>
        <v>598304.488123388</v>
      </c>
      <c r="JT46" s="18" t="n">
        <f aca="false">JT17*'Taux avec population simulée'!CF130/100</f>
        <v>597233.386996798</v>
      </c>
      <c r="JU46" s="18" t="n">
        <f aca="false">JU17*'Taux avec population simulée'!CG130/100</f>
        <v>580461.884618763</v>
      </c>
      <c r="JV46" s="18" t="n">
        <f aca="false">JV17*'Taux avec population simulée'!CH130/100</f>
        <v>569103.217610713</v>
      </c>
      <c r="JW46" s="18" t="n">
        <f aca="false">JW17*'Taux avec population simulée'!CI130/100</f>
        <v>574547.27214443</v>
      </c>
      <c r="JX46" s="18" t="n">
        <f aca="false">JX17*'Taux avec population simulée'!CJ130/100</f>
        <v>573865.559132753</v>
      </c>
      <c r="JY46" s="18" t="n">
        <f aca="false">JY17*'Taux avec population simulée'!CK130/100</f>
        <v>585319.586495475</v>
      </c>
      <c r="JZ46" s="18" t="n">
        <f aca="false">JZ17*'Taux avec population simulée'!CL130/100</f>
        <v>588734.395386607</v>
      </c>
      <c r="KA46" s="18" t="n">
        <f aca="false">KA17*'Taux avec population simulée'!CM130/100</f>
        <v>579586.612791947</v>
      </c>
      <c r="KB46" s="18" t="n">
        <f aca="false">KB17*'Taux avec population simulée'!CN130/100</f>
        <v>589556.878445657</v>
      </c>
      <c r="KC46" s="18" t="n">
        <f aca="false">KC17*'Taux avec population simulée'!CO130/100</f>
        <v>584476.10145355</v>
      </c>
      <c r="KD46" s="18" t="n">
        <f aca="false">KD17*'Taux avec population simulée'!CP130/100</f>
        <v>582206.184439648</v>
      </c>
      <c r="KE46" s="18" t="n">
        <f aca="false">KE17*'Taux avec population simulée'!CQ130/100</f>
        <v>587107.025524427</v>
      </c>
      <c r="KF46" s="18" t="n">
        <f aca="false">KF17*'Taux avec population simulée'!CR130/100</f>
        <v>585907.642015956</v>
      </c>
      <c r="KG46" s="18" t="n">
        <f aca="false">KG17*'Taux avec population simulée'!CS130/100</f>
        <v>589735.679110668</v>
      </c>
      <c r="KH46" s="18" t="n">
        <f aca="false">KH17*'Taux avec population simulée'!CT130/100</f>
        <v>581826.445884434</v>
      </c>
      <c r="KI46" s="18" t="n">
        <f aca="false">KI17*'Taux avec population simulée'!CU130/100</f>
        <v>587574.177738091</v>
      </c>
      <c r="KJ46" s="18" t="n">
        <f aca="false">KJ17*'Taux avec population simulée'!CV130/100</f>
        <v>588103.20065806</v>
      </c>
      <c r="KK46" s="18" t="n">
        <f aca="false">KK17*'Taux avec population simulée'!CW130/100</f>
        <v>576496.483203629</v>
      </c>
      <c r="KL46" s="18" t="n">
        <f aca="false">KL17*'Taux avec population simulée'!CX130/100</f>
        <v>590747.180015588</v>
      </c>
      <c r="KM46" s="18" t="n">
        <f aca="false">KM17*'Taux avec population simulée'!CY130/100</f>
        <v>598490.100242304</v>
      </c>
      <c r="KN46" s="18" t="n">
        <f aca="false">KN17*'Taux avec population simulée'!CZ130/100</f>
        <v>593865.690661844</v>
      </c>
      <c r="KO46" s="18" t="n">
        <f aca="false">KO17*'Taux avec population simulée'!DA130/100</f>
        <v>593040.369496999</v>
      </c>
      <c r="KP46" s="18" t="n">
        <f aca="false">KP17*'Taux avec population simulée'!DB130/100</f>
        <v>591599.746996053</v>
      </c>
      <c r="KQ46" s="18" t="n">
        <f aca="false">KQ17*'Taux avec population simulée'!DC130/100</f>
        <v>588479.533486321</v>
      </c>
      <c r="KR46" s="18" t="n">
        <f aca="false">KR17*'Taux avec population simulée'!DD130/100</f>
        <v>584607.221941225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22</v>
      </c>
      <c r="C47" s="0" t="n">
        <v>0.003986759</v>
      </c>
      <c r="D47" s="0" t="n">
        <v>0.0138215821</v>
      </c>
      <c r="E47" s="0" t="n">
        <v>0.0507627785</v>
      </c>
      <c r="F47" s="0" t="n">
        <v>0.0870576782</v>
      </c>
      <c r="G47" s="0" t="n">
        <v>0.107722822</v>
      </c>
      <c r="H47" s="0" t="n">
        <v>0.0988587032</v>
      </c>
      <c r="I47" s="0" t="n">
        <v>0.103898268</v>
      </c>
      <c r="J47" s="0" t="n">
        <v>0.1302488035</v>
      </c>
      <c r="K47" s="0" t="n">
        <v>0.115558182</v>
      </c>
      <c r="L47" s="0" t="n">
        <v>0.1388461296</v>
      </c>
      <c r="M47" s="0" t="n">
        <v>0.0693733029</v>
      </c>
      <c r="V47" s="0" t="n">
        <v>22</v>
      </c>
      <c r="W47" s="0" t="n">
        <v>0.0001242591</v>
      </c>
      <c r="X47" s="0" t="n">
        <v>0.0093610118</v>
      </c>
      <c r="Y47" s="0" t="n">
        <v>0.02844628</v>
      </c>
      <c r="Z47" s="0" t="n">
        <v>0.0583023759</v>
      </c>
      <c r="AA47" s="0" t="n">
        <v>0.048221352</v>
      </c>
      <c r="AB47" s="0" t="n">
        <v>0.0524909779</v>
      </c>
      <c r="AC47" s="0" t="n">
        <v>0.0561328435</v>
      </c>
      <c r="AD47" s="0" t="n">
        <v>0.055509402</v>
      </c>
      <c r="AE47" s="0" t="n">
        <v>0.0457172136</v>
      </c>
      <c r="AF47" s="0" t="n">
        <v>0.0519034677</v>
      </c>
      <c r="AG47" s="0" t="n">
        <v>0.0260201024</v>
      </c>
      <c r="BD47" s="1" t="n">
        <v>30</v>
      </c>
      <c r="BE47" s="4" t="n">
        <f aca="false">BE18*'Taux avec population simulée'!N117/100</f>
        <v>738795.731671335</v>
      </c>
      <c r="BF47" s="4" t="n">
        <f aca="false">BF18*'Taux avec population simulée'!O117/100</f>
        <v>745998.121442738</v>
      </c>
      <c r="BG47" s="4" t="n">
        <f aca="false">BG18*'Taux avec population simulée'!P117/100</f>
        <v>746997.355154431</v>
      </c>
      <c r="BH47" s="4" t="n">
        <f aca="false">BH18*'Taux avec population simulée'!Q117/100</f>
        <v>747147.744091644</v>
      </c>
      <c r="BI47" s="4" t="n">
        <f aca="false">BI18*'Taux avec population simulée'!R117/100</f>
        <v>743751.58979302</v>
      </c>
      <c r="BJ47" s="4" t="n">
        <f aca="false">BJ18*'Taux avec population simulée'!S117/100</f>
        <v>761118.41123837</v>
      </c>
      <c r="BK47" s="4" t="n">
        <f aca="false">BK18*'Taux avec population simulée'!T117/100</f>
        <v>761843.223899683</v>
      </c>
      <c r="BL47" s="4" t="n">
        <f aca="false">BL18*'Taux avec population simulée'!U117/100</f>
        <v>761992.062435482</v>
      </c>
      <c r="BM47" s="4" t="n">
        <f aca="false">BM18*'Taux avec population simulée'!V117/100</f>
        <v>753752.454117729</v>
      </c>
      <c r="BN47" s="4" t="n">
        <f aca="false">BN18*'Taux avec population simulée'!W117/100</f>
        <v>761019.960748544</v>
      </c>
      <c r="BO47" s="4" t="n">
        <f aca="false">BO18*'Taux avec population simulée'!X117/100</f>
        <v>769902.985653345</v>
      </c>
      <c r="BP47" s="4" t="n">
        <f aca="false">BP18*'Taux avec population simulée'!Y117/100</f>
        <v>777454.215743027</v>
      </c>
      <c r="BQ47" s="4" t="n">
        <f aca="false">BQ18*'Taux avec population simulée'!Z117/100</f>
        <v>765504.496840199</v>
      </c>
      <c r="BR47" s="4" t="n">
        <f aca="false">BR18*'Taux avec population simulée'!AA117/100</f>
        <v>772709.987414431</v>
      </c>
      <c r="BS47" s="4" t="n">
        <f aca="false">BS18*'Taux avec population simulée'!AB117/100</f>
        <v>779575.164878164</v>
      </c>
      <c r="BT47" s="4" t="n">
        <f aca="false">BT18*'Taux avec population simulée'!AC117/100</f>
        <v>798050.523334934</v>
      </c>
      <c r="BU47" s="4" t="n">
        <f aca="false">BU18*'Taux avec population simulée'!AD117/100</f>
        <v>802081.567012826</v>
      </c>
      <c r="BV47" s="4" t="n">
        <f aca="false">BV18*'Taux avec population simulée'!AE117/100</f>
        <v>808128.907730372</v>
      </c>
      <c r="BW47" s="4" t="n">
        <f aca="false">BW18*'Taux avec population simulée'!AF117/100</f>
        <v>812821.972812287</v>
      </c>
      <c r="BX47" s="4" t="n">
        <f aca="false">BX18*'Taux avec population simulée'!AG117/100</f>
        <v>816070.063775819</v>
      </c>
      <c r="BY47" s="4" t="n">
        <f aca="false">BY18*'Taux avec population simulée'!AH117/100</f>
        <v>826098.060125283</v>
      </c>
      <c r="BZ47" s="4" t="n">
        <f aca="false">BZ18*'Taux avec population simulée'!AI117/100</f>
        <v>847944.766458044</v>
      </c>
      <c r="CA47" s="4" t="n">
        <f aca="false">CA18*'Taux avec population simulée'!AJ117/100</f>
        <v>854782.036696315</v>
      </c>
      <c r="CB47" s="4" t="n">
        <f aca="false">CB18*'Taux avec population simulée'!AK117/100</f>
        <v>856710.736056045</v>
      </c>
      <c r="CC47" s="4" t="n">
        <f aca="false">CC18*'Taux avec population simulée'!AL117/100</f>
        <v>878319.455771668</v>
      </c>
      <c r="CD47" s="4" t="n">
        <f aca="false">CD18*'Taux avec population simulée'!AM117/100</f>
        <v>868695.338990701</v>
      </c>
      <c r="CE47" s="4" t="n">
        <f aca="false">CE18*'Taux avec population simulée'!AN117/100</f>
        <v>885487.736711951</v>
      </c>
      <c r="CF47" s="4" t="n">
        <f aca="false">CF18*'Taux avec population simulée'!AO117/100</f>
        <v>890282.35308652</v>
      </c>
      <c r="CG47" s="4" t="n">
        <f aca="false">CG18*'Taux avec population simulée'!AP117/100</f>
        <v>896673.107717394</v>
      </c>
      <c r="CH47" s="4" t="n">
        <f aca="false">CH18*'Taux avec population simulée'!AQ117/100</f>
        <v>908598.020197589</v>
      </c>
      <c r="CI47" s="4" t="n">
        <f aca="false">CI18*'Taux avec population simulée'!AR117/100</f>
        <v>912894.95771808</v>
      </c>
      <c r="CJ47" s="4" t="n">
        <f aca="false">CJ18*'Taux avec population simulée'!AS117/100</f>
        <v>929616.03697426</v>
      </c>
      <c r="CK47" s="4" t="n">
        <f aca="false">CK18*'Taux avec population simulée'!AT117/100</f>
        <v>929667.975421648</v>
      </c>
      <c r="CL47" s="4" t="n">
        <f aca="false">CL18*'Taux avec population simulée'!AU117/100</f>
        <v>934360.265302856</v>
      </c>
      <c r="CM47" s="4" t="n">
        <f aca="false">CM18*'Taux avec population simulée'!AV117/100</f>
        <v>942705.3009168</v>
      </c>
      <c r="CN47" s="4" t="n">
        <f aca="false">CN18*'Taux avec population simulée'!AW117/100</f>
        <v>926517.559747234</v>
      </c>
      <c r="CO47" s="4" t="n">
        <f aca="false">CO18*'Taux avec population simulée'!AX117/100</f>
        <v>923205.127124997</v>
      </c>
      <c r="CP47" s="4" t="n">
        <f aca="false">CP18*'Taux avec population simulée'!AY117/100</f>
        <v>912433.713297245</v>
      </c>
      <c r="CQ47" s="4" t="n">
        <f aca="false">CQ18*'Taux avec population simulée'!AZ117/100</f>
        <v>923292.72480492</v>
      </c>
      <c r="CR47" s="4" t="n">
        <f aca="false">CR18*'Taux avec population simulée'!BA117/100</f>
        <v>933855.609642412</v>
      </c>
      <c r="CS47" s="4" t="n">
        <f aca="false">CS18*'Taux avec population simulée'!BB117/100</f>
        <v>917145.383196135</v>
      </c>
      <c r="CT47" s="4" t="n">
        <f aca="false">CT18*'Taux avec population simulée'!BC117/100</f>
        <v>903598.750836295</v>
      </c>
      <c r="CU47" s="4" t="n">
        <f aca="false">CU18*'Taux avec population simulée'!BD117/100</f>
        <v>901543.693761278</v>
      </c>
      <c r="CV47" s="4" t="n">
        <f aca="false">CV18*'Taux avec population simulée'!BE117/100</f>
        <v>909363.143295681</v>
      </c>
      <c r="CW47" s="4" t="n">
        <f aca="false">CW18*'Taux avec population simulée'!BF117/100</f>
        <v>902734.40204767</v>
      </c>
      <c r="CX47" s="4" t="n">
        <f aca="false">CX18*'Taux avec population simulée'!BG117/100</f>
        <v>914055.433176889</v>
      </c>
      <c r="CY47" s="4" t="n">
        <f aca="false">CY18*'Taux avec population simulée'!BH117/100</f>
        <v>895171.543947379</v>
      </c>
      <c r="CZ47" s="4" t="n">
        <f aca="false">CZ18*'Taux avec population simulée'!BI117/100</f>
        <v>896845.202274412</v>
      </c>
      <c r="DA47" s="4" t="n">
        <f aca="false">DA18*'Taux avec population simulée'!BJ117/100</f>
        <v>898766.149627069</v>
      </c>
      <c r="DB47" s="4" t="n">
        <f aca="false">DB18*'Taux avec population simulée'!BK117/100</f>
        <v>898564.597443174</v>
      </c>
      <c r="DC47" s="4" t="n">
        <f aca="false">DC18*'Taux avec population simulée'!BL117/100</f>
        <v>897730.481482133</v>
      </c>
      <c r="DD47" s="4" t="n">
        <f aca="false">DD18*'Taux avec population simulée'!BM117/100</f>
        <v>903727.434153705</v>
      </c>
      <c r="DE47" s="4" t="n">
        <f aca="false">DE18*'Taux avec population simulée'!BN117/100</f>
        <v>903361.539419866</v>
      </c>
      <c r="DF47" s="4" t="n">
        <f aca="false">DF18*'Taux avec population simulée'!BO117/100</f>
        <v>888703.269245777</v>
      </c>
      <c r="DG47" s="4" t="n">
        <f aca="false">DG18*'Taux avec population simulée'!BP117/100</f>
        <v>888486.988248444</v>
      </c>
      <c r="DH47" s="4" t="n">
        <f aca="false">DH18*'Taux avec population simulée'!BQ117/100</f>
        <v>904277.826655879</v>
      </c>
      <c r="DI47" s="4" t="n">
        <f aca="false">DI18*'Taux avec population simulée'!BR117/100</f>
        <v>912964.725781736</v>
      </c>
      <c r="DJ47" s="4" t="n">
        <f aca="false">DJ18*'Taux avec population simulée'!BS117/100</f>
        <v>914022.874747183</v>
      </c>
      <c r="DK47" s="4" t="n">
        <f aca="false">DK18*'Taux avec population simulée'!BT117/100</f>
        <v>901938.270921287</v>
      </c>
      <c r="DL47" s="4" t="n">
        <f aca="false">DL18*'Taux avec population simulée'!BU117/100</f>
        <v>894700.221917348</v>
      </c>
      <c r="DM47" s="4" t="n">
        <f aca="false">DM18*'Taux avec population simulée'!BV117/100</f>
        <v>911690.295818956</v>
      </c>
      <c r="DN47" s="4" t="n">
        <f aca="false">DN18*'Taux avec population simulée'!BW117/100</f>
        <v>924317.540139954</v>
      </c>
      <c r="DO47" s="4" t="n">
        <f aca="false">DO18*'Taux avec population simulée'!BX117/100</f>
        <v>919023.694509891</v>
      </c>
      <c r="DP47" s="4" t="n">
        <f aca="false">DP18*'Taux avec population simulée'!BY117/100</f>
        <v>921881.084316951</v>
      </c>
      <c r="DQ47" s="4" t="n">
        <f aca="false">DQ18*'Taux avec population simulée'!BZ117/100</f>
        <v>922715.975478699</v>
      </c>
      <c r="DR47" s="4" t="n">
        <f aca="false">DR18*'Taux avec population simulée'!CA117/100</f>
        <v>920369.442937741</v>
      </c>
      <c r="DS47" s="4" t="n">
        <f aca="false">DS18*'Taux avec population simulée'!CB117/100</f>
        <v>923022.954958784</v>
      </c>
      <c r="DT47" s="4" t="n">
        <f aca="false">DT18*'Taux avec population simulée'!CC117/100</f>
        <v>920905.881827184</v>
      </c>
      <c r="DU47" s="4" t="n">
        <f aca="false">DU18*'Taux avec population simulée'!CD117/100</f>
        <v>914738.385000009</v>
      </c>
      <c r="DV47" s="4" t="n">
        <f aca="false">DV18*'Taux avec population simulée'!CE117/100</f>
        <v>902704.169220086</v>
      </c>
      <c r="DW47" s="4" t="n">
        <f aca="false">DW18*'Taux avec population simulée'!CF117/100</f>
        <v>893600.212113708</v>
      </c>
      <c r="DX47" s="4" t="n">
        <f aca="false">DX18*'Taux avec population simulée'!CG117/100</f>
        <v>873974.455807325</v>
      </c>
      <c r="DY47" s="4" t="n">
        <f aca="false">DY18*'Taux avec population simulée'!CH117/100</f>
        <v>882969.109613975</v>
      </c>
      <c r="DZ47" s="4" t="n">
        <f aca="false">DZ18*'Taux avec population simulée'!CI117/100</f>
        <v>879134.191715027</v>
      </c>
      <c r="EA47" s="4" t="n">
        <f aca="false">EA18*'Taux avec population simulée'!CJ117/100</f>
        <v>869906.97769619</v>
      </c>
      <c r="EB47" s="4" t="n">
        <f aca="false">EB18*'Taux avec population simulée'!CK117/100</f>
        <v>873731.817985944</v>
      </c>
      <c r="EC47" s="4" t="n">
        <f aca="false">EC18*'Taux avec population simulée'!CL117/100</f>
        <v>865851.127595665</v>
      </c>
      <c r="ED47" s="4" t="n">
        <f aca="false">ED18*'Taux avec population simulée'!CM117/100</f>
        <v>880384.590455881</v>
      </c>
      <c r="EE47" s="4" t="n">
        <f aca="false">EE18*'Taux avec population simulée'!CN117/100</f>
        <v>879501.636850281</v>
      </c>
      <c r="EF47" s="4" t="n">
        <f aca="false">EF18*'Taux avec population simulée'!CO117/100</f>
        <v>875969.047227174</v>
      </c>
      <c r="EG47" s="4" t="n">
        <f aca="false">EG18*'Taux avec population simulée'!CP117/100</f>
        <v>869834.108829705</v>
      </c>
      <c r="EH47" s="4" t="n">
        <f aca="false">EH18*'Taux avec population simulée'!CQ117/100</f>
        <v>858992.926938297</v>
      </c>
      <c r="EI47" s="4" t="n">
        <f aca="false">EI18*'Taux avec population simulée'!CR117/100</f>
        <v>867740.291719323</v>
      </c>
      <c r="EJ47" s="4" t="n">
        <f aca="false">EJ18*'Taux avec population simulée'!CS117/100</f>
        <v>856711.511256752</v>
      </c>
      <c r="EK47" s="4" t="n">
        <f aca="false">EK18*'Taux avec population simulée'!CT117/100</f>
        <v>859670.452356466</v>
      </c>
      <c r="EL47" s="4" t="n">
        <f aca="false">EL18*'Taux avec population simulée'!CU117/100</f>
        <v>855839.410461054</v>
      </c>
      <c r="EM47" s="4" t="n">
        <f aca="false">EM18*'Taux avec population simulée'!CV117/100</f>
        <v>851053.321294264</v>
      </c>
      <c r="EN47" s="4" t="n">
        <f aca="false">EN18*'Taux avec population simulée'!CW117/100</f>
        <v>852071.159822932</v>
      </c>
      <c r="EO47" s="4" t="n">
        <f aca="false">EO18*'Taux avec population simulée'!CX117/100</f>
        <v>873465.924143345</v>
      </c>
      <c r="EP47" s="4" t="n">
        <f aca="false">EP18*'Taux avec population simulée'!CY117/100</f>
        <v>873913.214951449</v>
      </c>
      <c r="EQ47" s="4" t="n">
        <f aca="false">EQ18*'Taux avec population simulée'!CZ117/100</f>
        <v>870906.211407883</v>
      </c>
      <c r="ER47" s="4" t="n">
        <f aca="false">ER18*'Taux avec population simulée'!DA117/100</f>
        <v>870169.770735961</v>
      </c>
      <c r="ES47" s="4" t="n">
        <f aca="false">ES18*'Taux avec population simulée'!DB117/100</f>
        <v>865390.658375537</v>
      </c>
      <c r="ET47" s="4" t="n">
        <f aca="false">ET18*'Taux avec population simulée'!DC117/100</f>
        <v>862658.07588235</v>
      </c>
      <c r="EU47" s="4" t="n">
        <f aca="false">EU18*'Taux avec population simulée'!DD117/100</f>
        <v>856547.943907514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842586.194291937</v>
      </c>
      <c r="HC47" s="4" t="n">
        <f aca="false">HC18*'Taux avec population simulée'!O131/100</f>
        <v>858993.526401241</v>
      </c>
      <c r="HD47" s="4" t="n">
        <f aca="false">HD18*'Taux avec population simulée'!P131/100</f>
        <v>869942.360570774</v>
      </c>
      <c r="HE47" s="4" t="n">
        <f aca="false">HE18*'Taux avec population simulée'!Q131/100</f>
        <v>869092.455107372</v>
      </c>
      <c r="HF47" s="4" t="n">
        <f aca="false">HF18*'Taux avec population simulée'!R131/100</f>
        <v>875661.755609091</v>
      </c>
      <c r="HG47" s="4" t="n">
        <f aca="false">HG18*'Taux avec population simulée'!S131/100</f>
        <v>879016.273218545</v>
      </c>
      <c r="HH47" s="4" t="n">
        <f aca="false">HH18*'Taux avec population simulée'!T131/100</f>
        <v>886454.93591644</v>
      </c>
      <c r="HI47" s="4" t="n">
        <f aca="false">HI18*'Taux avec population simulée'!U131/100</f>
        <v>895402.379801187</v>
      </c>
      <c r="HJ47" s="4" t="n">
        <f aca="false">HJ18*'Taux avec population simulée'!V131/100</f>
        <v>915602.006007337</v>
      </c>
      <c r="HK47" s="4" t="n">
        <f aca="false">HK18*'Taux avec population simulée'!W131/100</f>
        <v>915075.789825522</v>
      </c>
      <c r="HL47" s="4" t="n">
        <f aca="false">HL18*'Taux avec population simulée'!X131/100</f>
        <v>921362.083305089</v>
      </c>
      <c r="HM47" s="4" t="n">
        <f aca="false">HM18*'Taux avec population simulée'!Y131/100</f>
        <v>923145.027544651</v>
      </c>
      <c r="HN47" s="4" t="n">
        <f aca="false">HN18*'Taux avec population simulée'!Z131/100</f>
        <v>935002.137375905</v>
      </c>
      <c r="HO47" s="4" t="n">
        <f aca="false">HO18*'Taux avec population simulée'!AA131/100</f>
        <v>926003.398468393</v>
      </c>
      <c r="HP47" s="4" t="n">
        <f aca="false">HP18*'Taux avec population simulée'!AB131/100</f>
        <v>936939.851080707</v>
      </c>
      <c r="HQ47" s="4" t="n">
        <f aca="false">HQ18*'Taux avec population simulée'!AC131/100</f>
        <v>954819.704102149</v>
      </c>
      <c r="HR47" s="4" t="n">
        <f aca="false">HR18*'Taux avec population simulée'!AD131/100</f>
        <v>958867.588915877</v>
      </c>
      <c r="HS47" s="4" t="n">
        <f aca="false">HS18*'Taux avec population simulée'!AE131/100</f>
        <v>977730.8913393</v>
      </c>
      <c r="HT47" s="4" t="n">
        <f aca="false">HT18*'Taux avec population simulée'!AF131/100</f>
        <v>999597.605785317</v>
      </c>
      <c r="HU47" s="4" t="n">
        <f aca="false">HU18*'Taux avec population simulée'!AG131/100</f>
        <v>1009558.56856815</v>
      </c>
      <c r="HV47" s="4" t="n">
        <f aca="false">HV18*'Taux avec population simulée'!AH131/100</f>
        <v>1003395.20626383</v>
      </c>
      <c r="HW47" s="4" t="n">
        <f aca="false">HW18*'Taux avec population simulée'!AI131/100</f>
        <v>989803.794024945</v>
      </c>
      <c r="HX47" s="4" t="n">
        <f aca="false">HX18*'Taux avec population simulée'!AJ131/100</f>
        <v>990650.161900571</v>
      </c>
      <c r="HY47" s="4" t="n">
        <f aca="false">HY18*'Taux avec population simulée'!AK131/100</f>
        <v>1016341.00873343</v>
      </c>
      <c r="HZ47" s="4" t="n">
        <f aca="false">HZ18*'Taux avec population simulée'!AL131/100</f>
        <v>1008919.14957747</v>
      </c>
      <c r="IA47" s="4" t="n">
        <f aca="false">IA18*'Taux avec population simulée'!AM131/100</f>
        <v>1012748.58834598</v>
      </c>
      <c r="IB47" s="4" t="n">
        <f aca="false">IB18*'Taux avec population simulée'!AN131/100</f>
        <v>1007415.67477229</v>
      </c>
      <c r="IC47" s="4" t="n">
        <f aca="false">IC18*'Taux avec population simulée'!AO131/100</f>
        <v>1017661.41337116</v>
      </c>
      <c r="ID47" s="4" t="n">
        <f aca="false">ID18*'Taux avec population simulée'!AP131/100</f>
        <v>1016180.04848958</v>
      </c>
      <c r="IE47" s="4" t="n">
        <f aca="false">IE18*'Taux avec population simulée'!AQ131/100</f>
        <v>1018283.14442295</v>
      </c>
      <c r="IF47" s="4" t="n">
        <f aca="false">IF18*'Taux avec population simulée'!AR131/100</f>
        <v>1018389.27205626</v>
      </c>
      <c r="IG47" s="4" t="n">
        <f aca="false">IG18*'Taux avec population simulée'!AS131/100</f>
        <v>1020765.6466454</v>
      </c>
      <c r="IH47" s="4" t="n">
        <f aca="false">IH18*'Taux avec population simulée'!AT131/100</f>
        <v>1020038.67235724</v>
      </c>
      <c r="II47" s="4" t="n">
        <f aca="false">II18*'Taux avec population simulée'!AU131/100</f>
        <v>1028274.17670189</v>
      </c>
      <c r="IJ47" s="4" t="n">
        <f aca="false">IJ18*'Taux avec population simulée'!AV131/100</f>
        <v>1022024.14349703</v>
      </c>
      <c r="IK47" s="4" t="n">
        <f aca="false">IK18*'Taux avec population simulée'!AW131/100</f>
        <v>1003706.5139882</v>
      </c>
      <c r="IL47" s="4" t="n">
        <f aca="false">IL18*'Taux avec population simulée'!AX131/100</f>
        <v>996581.812205503</v>
      </c>
      <c r="IM47" s="4" t="n">
        <f aca="false">IM18*'Taux avec population simulée'!AY131/100</f>
        <v>991724.704187807</v>
      </c>
      <c r="IN47" s="4" t="n">
        <f aca="false">IN18*'Taux avec population simulée'!AZ131/100</f>
        <v>987782.062610442</v>
      </c>
      <c r="IO47" s="4" t="n">
        <f aca="false">IO18*'Taux avec population simulée'!BA131/100</f>
        <v>988200.382365061</v>
      </c>
      <c r="IP47" s="4" t="n">
        <f aca="false">IP18*'Taux avec population simulée'!BB131/100</f>
        <v>1000440.43607317</v>
      </c>
      <c r="IQ47" s="4" t="n">
        <f aca="false">IQ18*'Taux avec population simulée'!BC131/100</f>
        <v>1005429.31923555</v>
      </c>
      <c r="IR47" s="4" t="n">
        <f aca="false">IR18*'Taux avec population simulée'!BD131/100</f>
        <v>990485.664068944</v>
      </c>
      <c r="IS47" s="4" t="n">
        <f aca="false">IS18*'Taux avec population simulée'!BE131/100</f>
        <v>983655.466468677</v>
      </c>
      <c r="IT47" s="4" t="n">
        <f aca="false">IT18*'Taux avec population simulée'!BF131/100</f>
        <v>989114.848805392</v>
      </c>
      <c r="IU47" s="4" t="n">
        <f aca="false">IU18*'Taux avec population simulée'!BG131/100</f>
        <v>971303.9787456</v>
      </c>
      <c r="IV47" s="4" t="n">
        <f aca="false">IV18*'Taux avec population simulée'!BH131/100</f>
        <v>966214.274331573</v>
      </c>
      <c r="IW47" s="4" t="n">
        <f aca="false">IW18*'Taux avec population simulée'!BI131/100</f>
        <v>957698.416155609</v>
      </c>
      <c r="IX47" s="4" t="n">
        <f aca="false">IX18*'Taux avec population simulée'!BJ131/100</f>
        <v>957266.830446826</v>
      </c>
      <c r="IY47" s="4" t="n">
        <f aca="false">IY18*'Taux avec population simulée'!BK131/100</f>
        <v>952220.461483065</v>
      </c>
      <c r="IZ47" s="4" t="n">
        <f aca="false">IZ18*'Taux avec population simulée'!BL131/100</f>
        <v>955754.511672197</v>
      </c>
      <c r="JA47" s="4" t="n">
        <f aca="false">JA18*'Taux avec population simulée'!BM131/100</f>
        <v>955205.301169832</v>
      </c>
      <c r="JB47" s="4" t="n">
        <f aca="false">JB18*'Taux avec population simulée'!BN131/100</f>
        <v>971625.899233299</v>
      </c>
      <c r="JC47" s="4" t="n">
        <f aca="false">JC18*'Taux avec population simulée'!BO131/100</f>
        <v>973071.003840166</v>
      </c>
      <c r="JD47" s="4" t="n">
        <f aca="false">JD18*'Taux avec population simulée'!BP131/100</f>
        <v>963188.752385371</v>
      </c>
      <c r="JE47" s="4" t="n">
        <f aca="false">JE18*'Taux avec population simulée'!BQ131/100</f>
        <v>966893.491184739</v>
      </c>
      <c r="JF47" s="4" t="n">
        <f aca="false">JF18*'Taux avec population simulée'!BR131/100</f>
        <v>960656.723934049</v>
      </c>
      <c r="JG47" s="4" t="n">
        <f aca="false">JG18*'Taux avec population simulée'!BS131/100</f>
        <v>956064.050602677</v>
      </c>
      <c r="JH47" s="4" t="n">
        <f aca="false">JH18*'Taux avec population simulée'!BT131/100</f>
        <v>948309.658195692</v>
      </c>
      <c r="JI47" s="4" t="n">
        <f aca="false">JI18*'Taux avec population simulée'!BU131/100</f>
        <v>939958.297851355</v>
      </c>
      <c r="JJ47" s="4" t="n">
        <f aca="false">JJ18*'Taux avec population simulée'!BV131/100</f>
        <v>924722.791693152</v>
      </c>
      <c r="JK47" s="4" t="n">
        <f aca="false">JK18*'Taux avec population simulée'!BW131/100</f>
        <v>918872.505907089</v>
      </c>
      <c r="JL47" s="4" t="n">
        <f aca="false">JL18*'Taux avec population simulée'!BX131/100</f>
        <v>926924.055687334</v>
      </c>
      <c r="JM47" s="4" t="n">
        <f aca="false">JM18*'Taux avec population simulée'!BY131/100</f>
        <v>931096.640470198</v>
      </c>
      <c r="JN47" s="4" t="n">
        <f aca="false">JN18*'Taux avec population simulée'!BZ131/100</f>
        <v>921882.993105239</v>
      </c>
      <c r="JO47" s="4" t="n">
        <f aca="false">JO18*'Taux avec population simulée'!CA131/100</f>
        <v>921454.060587288</v>
      </c>
      <c r="JP47" s="4" t="n">
        <f aca="false">JP18*'Taux avec population simulée'!CB131/100</f>
        <v>939959.182248299</v>
      </c>
      <c r="JQ47" s="4" t="n">
        <f aca="false">JQ18*'Taux avec population simulée'!CC131/100</f>
        <v>940003.40209551</v>
      </c>
      <c r="JR47" s="4" t="n">
        <f aca="false">JR18*'Taux avec population simulée'!CD131/100</f>
        <v>947922.292334121</v>
      </c>
      <c r="JS47" s="4" t="n">
        <f aca="false">JS18*'Taux avec population simulée'!CE131/100</f>
        <v>964360.578336472</v>
      </c>
      <c r="JT47" s="4" t="n">
        <f aca="false">JT18*'Taux avec population simulée'!CF131/100</f>
        <v>964607.325083912</v>
      </c>
      <c r="JU47" s="4" t="n">
        <f aca="false">JU18*'Taux avec population simulée'!CG131/100</f>
        <v>975377.511070711</v>
      </c>
      <c r="JV47" s="4" t="n">
        <f aca="false">JV18*'Taux avec population simulée'!CH131/100</f>
        <v>970008.337222307</v>
      </c>
      <c r="JW47" s="4" t="n">
        <f aca="false">JW18*'Taux avec population simulée'!CI131/100</f>
        <v>953407.322182218</v>
      </c>
      <c r="JX47" s="4" t="n">
        <f aca="false">JX18*'Taux avec population simulée'!CJ131/100</f>
        <v>964159.820230133</v>
      </c>
      <c r="JY47" s="4" t="n">
        <f aca="false">JY18*'Taux avec population simulée'!CK131/100</f>
        <v>946298.53954452</v>
      </c>
      <c r="JZ47" s="4" t="n">
        <f aca="false">JZ18*'Taux avec population simulée'!CL131/100</f>
        <v>956417.809380368</v>
      </c>
      <c r="KA47" s="4" t="n">
        <f aca="false">KA18*'Taux avec population simulée'!CM131/100</f>
        <v>961410.23013053</v>
      </c>
      <c r="KB47" s="4" t="n">
        <f aca="false">KB18*'Taux avec population simulée'!CN131/100</f>
        <v>942563.731249048</v>
      </c>
      <c r="KC47" s="4" t="n">
        <f aca="false">KC18*'Taux avec population simulée'!CO131/100</f>
        <v>943146.548835294</v>
      </c>
      <c r="KD47" s="4" t="n">
        <f aca="false">KD18*'Taux avec population simulée'!CP131/100</f>
        <v>957319.009866535</v>
      </c>
      <c r="KE47" s="4" t="n">
        <f aca="false">KE18*'Taux avec population simulée'!CQ131/100</f>
        <v>955437.01316922</v>
      </c>
      <c r="KF47" s="4" t="n">
        <f aca="false">KF18*'Taux avec population simulée'!CR131/100</f>
        <v>954213.892195353</v>
      </c>
      <c r="KG47" s="4" t="n">
        <f aca="false">KG18*'Taux avec population simulée'!CS131/100</f>
        <v>940836.504016972</v>
      </c>
      <c r="KH47" s="4" t="n">
        <f aca="false">KH18*'Taux avec population simulée'!CT131/100</f>
        <v>949514.20683373</v>
      </c>
      <c r="KI47" s="4" t="n">
        <f aca="false">KI18*'Taux avec population simulée'!CU131/100</f>
        <v>959214.272518014</v>
      </c>
      <c r="KJ47" s="4" t="n">
        <f aca="false">KJ18*'Taux avec population simulée'!CV131/100</f>
        <v>956845.857501373</v>
      </c>
      <c r="KK47" s="4" t="n">
        <f aca="false">KK18*'Taux avec population simulée'!CW131/100</f>
        <v>961436.762038857</v>
      </c>
      <c r="KL47" s="4" t="n">
        <f aca="false">KL18*'Taux avec population simulée'!CX131/100</f>
        <v>950508.268999041</v>
      </c>
      <c r="KM47" s="4" t="n">
        <f aca="false">KM18*'Taux avec population simulée'!CY131/100</f>
        <v>930720.771768901</v>
      </c>
      <c r="KN47" s="4" t="n">
        <f aca="false">KN18*'Taux avec population simulée'!CZ131/100</f>
        <v>928777.751682434</v>
      </c>
      <c r="KO47" s="4" t="n">
        <f aca="false">KO18*'Taux avec population simulée'!DA131/100</f>
        <v>902646.475171352</v>
      </c>
      <c r="KP47" s="4" t="n">
        <f aca="false">KP18*'Taux avec population simulée'!DB131/100</f>
        <v>885015.137691238</v>
      </c>
      <c r="KQ47" s="4" t="n">
        <f aca="false">KQ18*'Taux avec population simulée'!DC131/100</f>
        <v>893587.597271633</v>
      </c>
      <c r="KR47" s="4" t="n">
        <f aca="false">KR18*'Taux avec population simulée'!DD131/100</f>
        <v>892822.593914876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23</v>
      </c>
      <c r="C48" s="0" t="n">
        <v>0.0075397476</v>
      </c>
      <c r="D48" s="0" t="n">
        <v>0.0141608475</v>
      </c>
      <c r="E48" s="0" t="n">
        <v>0.0506610164</v>
      </c>
      <c r="F48" s="0" t="n">
        <v>0.0729260289</v>
      </c>
      <c r="G48" s="0" t="n">
        <v>0.0779766971</v>
      </c>
      <c r="H48" s="0" t="n">
        <v>0.1019730548</v>
      </c>
      <c r="I48" s="0" t="n">
        <v>0.1078147415</v>
      </c>
      <c r="J48" s="0" t="n">
        <v>0.1144967818</v>
      </c>
      <c r="K48" s="0" t="n">
        <v>0.116592592</v>
      </c>
      <c r="L48" s="0" t="n">
        <v>0.127584603</v>
      </c>
      <c r="M48" s="0" t="n">
        <v>0.0592559309</v>
      </c>
      <c r="V48" s="0" t="n">
        <v>23</v>
      </c>
      <c r="W48" s="0" t="n">
        <v>0.0018482085</v>
      </c>
      <c r="X48" s="0" t="n">
        <v>0.0071486458</v>
      </c>
      <c r="Y48" s="0" t="n">
        <v>0.0203095786</v>
      </c>
      <c r="Z48" s="0" t="n">
        <v>0.0532892818</v>
      </c>
      <c r="AA48" s="0" t="n">
        <v>0.0519277058</v>
      </c>
      <c r="AB48" s="0" t="n">
        <v>0.0338201365</v>
      </c>
      <c r="AC48" s="0" t="n">
        <v>0.0486178524</v>
      </c>
      <c r="AD48" s="0" t="n">
        <v>0.0743224528</v>
      </c>
      <c r="AE48" s="0" t="n">
        <v>0.0513745493</v>
      </c>
      <c r="AF48" s="0" t="n">
        <v>0.0349961855</v>
      </c>
      <c r="AG48" s="0" t="n">
        <v>0.0199413879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24</v>
      </c>
      <c r="C49" s="0" t="n">
        <v>0.0035381324</v>
      </c>
      <c r="D49" s="0" t="n">
        <v>0.0143051934</v>
      </c>
      <c r="E49" s="0" t="n">
        <v>0.0434780716</v>
      </c>
      <c r="F49" s="0" t="n">
        <v>0.0638020445</v>
      </c>
      <c r="G49" s="0" t="n">
        <v>0.0990365445</v>
      </c>
      <c r="H49" s="0" t="n">
        <v>0.1020161175</v>
      </c>
      <c r="I49" s="0" t="n">
        <v>0.1203198082</v>
      </c>
      <c r="J49" s="0" t="n">
        <v>0.1413959962</v>
      </c>
      <c r="K49" s="0" t="n">
        <v>0.1546362626</v>
      </c>
      <c r="L49" s="0" t="n">
        <v>0.111104628</v>
      </c>
      <c r="M49" s="0" t="n">
        <v>0.0992456502</v>
      </c>
      <c r="V49" s="0" t="n">
        <v>24</v>
      </c>
      <c r="W49" s="0" t="n">
        <v>0.0018289799</v>
      </c>
      <c r="X49" s="0" t="n">
        <v>0.0094469448</v>
      </c>
      <c r="Y49" s="0" t="n">
        <v>0.0214564928</v>
      </c>
      <c r="Z49" s="0" t="n">
        <v>0.0408220263</v>
      </c>
      <c r="AA49" s="0" t="n">
        <v>0.0445778462</v>
      </c>
      <c r="AB49" s="0" t="n">
        <v>0.0517719441</v>
      </c>
      <c r="AC49" s="0" t="n">
        <v>0.0578969338</v>
      </c>
      <c r="AD49" s="0" t="n">
        <v>0.0672196419</v>
      </c>
      <c r="AE49" s="0" t="n">
        <v>0.0662251851</v>
      </c>
      <c r="AF49" s="0" t="n">
        <v>0.0221193607</v>
      </c>
      <c r="AG49" s="0" t="n">
        <v>0.0173142142</v>
      </c>
      <c r="BD49" s="1" t="n">
        <v>40</v>
      </c>
      <c r="BE49" s="4" t="n">
        <f aca="false">BE20*'Taux avec population simulée'!N119/100</f>
        <v>924461.906827518</v>
      </c>
      <c r="BF49" s="4" t="n">
        <f aca="false">BF20*'Taux avec population simulée'!O119/100</f>
        <v>950537.402412338</v>
      </c>
      <c r="BG49" s="4" t="n">
        <f aca="false">BG20*'Taux avec population simulée'!P119/100</f>
        <v>948037.970482737</v>
      </c>
      <c r="BH49" s="4" t="n">
        <f aca="false">BH20*'Taux avec population simulée'!Q119/100</f>
        <v>961197.823550607</v>
      </c>
      <c r="BI49" s="4" t="n">
        <f aca="false">BI20*'Taux avec population simulée'!R119/100</f>
        <v>979792.221272746</v>
      </c>
      <c r="BJ49" s="4" t="n">
        <f aca="false">BJ20*'Taux avec population simulée'!S119/100</f>
        <v>985781.685676523</v>
      </c>
      <c r="BK49" s="4" t="n">
        <f aca="false">BK20*'Taux avec population simulée'!T119/100</f>
        <v>1000558.14379978</v>
      </c>
      <c r="BL49" s="4" t="n">
        <f aca="false">BL20*'Taux avec population simulée'!U119/100</f>
        <v>1016976.43060339</v>
      </c>
      <c r="BM49" s="4" t="n">
        <f aca="false">BM20*'Taux avec population simulée'!V119/100</f>
        <v>1007549.67403221</v>
      </c>
      <c r="BN49" s="4" t="n">
        <f aca="false">BN20*'Taux avec population simulée'!W119/100</f>
        <v>1010692.30839874</v>
      </c>
      <c r="BO49" s="4" t="n">
        <f aca="false">BO20*'Taux avec population simulée'!X119/100</f>
        <v>1020965.20293508</v>
      </c>
      <c r="BP49" s="4" t="n">
        <f aca="false">BP20*'Taux avec population simulée'!Y119/100</f>
        <v>1025765.71737968</v>
      </c>
      <c r="BQ49" s="4" t="n">
        <f aca="false">BQ20*'Taux avec population simulée'!Z119/100</f>
        <v>1048436.02359252</v>
      </c>
      <c r="BR49" s="4" t="n">
        <f aca="false">BR20*'Taux avec population simulée'!AA119/100</f>
        <v>1037835.22193148</v>
      </c>
      <c r="BS49" s="4" t="n">
        <f aca="false">BS20*'Taux avec population simulée'!AB119/100</f>
        <v>1053116.15255428</v>
      </c>
      <c r="BT49" s="4" t="n">
        <f aca="false">BT20*'Taux avec population simulée'!AC119/100</f>
        <v>1059498.87620203</v>
      </c>
      <c r="BU49" s="4" t="n">
        <f aca="false">BU20*'Taux avec population simulée'!AD119/100</f>
        <v>1061293.19316066</v>
      </c>
      <c r="BV49" s="4" t="n">
        <f aca="false">BV20*'Taux avec population simulée'!AE119/100</f>
        <v>1055687.81577359</v>
      </c>
      <c r="BW49" s="4" t="n">
        <f aca="false">BW20*'Taux avec population simulée'!AF119/100</f>
        <v>1055898.77700068</v>
      </c>
      <c r="BX49" s="4" t="n">
        <f aca="false">BX20*'Taux avec population simulée'!AG119/100</f>
        <v>1065429.86765699</v>
      </c>
      <c r="BY49" s="4" t="n">
        <f aca="false">BY20*'Taux avec population simulée'!AH119/100</f>
        <v>1077623.19727686</v>
      </c>
      <c r="BZ49" s="4" t="n">
        <f aca="false">BZ20*'Taux avec population simulée'!AI119/100</f>
        <v>1052549.76752069</v>
      </c>
      <c r="CA49" s="4" t="n">
        <f aca="false">CA20*'Taux avec population simulée'!AJ119/100</f>
        <v>1060684.38657598</v>
      </c>
      <c r="CB49" s="4" t="n">
        <f aca="false">CB20*'Taux avec population simulée'!AK119/100</f>
        <v>1059629.58044055</v>
      </c>
      <c r="CC49" s="4" t="n">
        <f aca="false">CC20*'Taux avec population simulée'!AL119/100</f>
        <v>1050353.01909082</v>
      </c>
      <c r="CD49" s="4" t="n">
        <f aca="false">CD20*'Taux avec population simulée'!AM119/100</f>
        <v>1051052.40141975</v>
      </c>
      <c r="CE49" s="4" t="n">
        <f aca="false">CE20*'Taux avec population simulée'!AN119/100</f>
        <v>1042149.60833106</v>
      </c>
      <c r="CF49" s="4" t="n">
        <f aca="false">CF20*'Taux avec population simulée'!AO119/100</f>
        <v>1041760.93520072</v>
      </c>
      <c r="CG49" s="4" t="n">
        <f aca="false">CG20*'Taux avec population simulée'!AP119/100</f>
        <v>1069880.69093713</v>
      </c>
      <c r="CH49" s="4" t="n">
        <f aca="false">CH20*'Taux avec population simulée'!AQ119/100</f>
        <v>1056249.61469355</v>
      </c>
      <c r="CI49" s="4" t="n">
        <f aca="false">CI20*'Taux avec population simulée'!AR119/100</f>
        <v>1053345.4582359</v>
      </c>
      <c r="CJ49" s="4" t="n">
        <f aca="false">CJ20*'Taux avec population simulée'!AS119/100</f>
        <v>1037292.91399446</v>
      </c>
      <c r="CK49" s="4" t="n">
        <f aca="false">CK20*'Taux avec population simulée'!AT119/100</f>
        <v>1038551.80218652</v>
      </c>
      <c r="CL49" s="4" t="n">
        <f aca="false">CL20*'Taux avec population simulée'!AU119/100</f>
        <v>1051305.78419793</v>
      </c>
      <c r="CM49" s="4" t="n">
        <f aca="false">CM20*'Taux avec population simulée'!AV119/100</f>
        <v>1045758.87975967</v>
      </c>
      <c r="CN49" s="4" t="n">
        <f aca="false">CN20*'Taux avec population simulée'!AW119/100</f>
        <v>1036848.06097212</v>
      </c>
      <c r="CO49" s="4" t="n">
        <f aca="false">CO20*'Taux avec population simulée'!AX119/100</f>
        <v>1054204.20801354</v>
      </c>
      <c r="CP49" s="4" t="n">
        <f aca="false">CP20*'Taux avec population simulée'!AY119/100</f>
        <v>1070975.62556685</v>
      </c>
      <c r="CQ49" s="4" t="n">
        <f aca="false">CQ20*'Taux avec population simulée'!AZ119/100</f>
        <v>1069541.31852834</v>
      </c>
      <c r="CR49" s="4" t="n">
        <f aca="false">CR20*'Taux avec population simulée'!BA119/100</f>
        <v>1076686.48356746</v>
      </c>
      <c r="CS49" s="4" t="n">
        <f aca="false">CS20*'Taux avec population simulée'!BB119/100</f>
        <v>1069085.00022193</v>
      </c>
      <c r="CT49" s="4" t="n">
        <f aca="false">CT20*'Taux avec population simulée'!BC119/100</f>
        <v>1080240.72163249</v>
      </c>
      <c r="CU49" s="4" t="n">
        <f aca="false">CU20*'Taux avec population simulée'!BD119/100</f>
        <v>1080187.98132572</v>
      </c>
      <c r="CV49" s="4" t="n">
        <f aca="false">CV20*'Taux avec population simulée'!BE119/100</f>
        <v>1079398.02325255</v>
      </c>
      <c r="CW49" s="4" t="n">
        <f aca="false">CW20*'Taux avec population simulée'!BF119/100</f>
        <v>1074168.70718333</v>
      </c>
      <c r="CX49" s="4" t="n">
        <f aca="false">CX20*'Taux avec population simulée'!BG119/100</f>
        <v>1102035.08014156</v>
      </c>
      <c r="CY49" s="4" t="n">
        <f aca="false">CY20*'Taux avec population simulée'!BH119/100</f>
        <v>1103880.99087856</v>
      </c>
      <c r="CZ49" s="4" t="n">
        <f aca="false">CZ20*'Taux avec population simulée'!BI119/100</f>
        <v>1102698.92008984</v>
      </c>
      <c r="DA49" s="4" t="n">
        <f aca="false">DA20*'Taux avec population simulée'!BJ119/100</f>
        <v>1090975.66711728</v>
      </c>
      <c r="DB49" s="4" t="n">
        <f aca="false">DB20*'Taux avec population simulée'!BK119/100</f>
        <v>1104535.65859957</v>
      </c>
      <c r="DC49" s="4" t="n">
        <f aca="false">DC20*'Taux avec population simulée'!BL119/100</f>
        <v>1119376.32231368</v>
      </c>
      <c r="DD49" s="4" t="n">
        <f aca="false">DD20*'Taux avec population simulée'!BM119/100</f>
        <v>1128947.54146427</v>
      </c>
      <c r="DE49" s="4" t="n">
        <f aca="false">DE20*'Taux avec population simulée'!BN119/100</f>
        <v>1113072.70912609</v>
      </c>
      <c r="DF49" s="4" t="n">
        <f aca="false">DF20*'Taux avec population simulée'!BO119/100</f>
        <v>1123205.72719664</v>
      </c>
      <c r="DG49" s="4" t="n">
        <f aca="false">DG20*'Taux avec population simulée'!BP119/100</f>
        <v>1131860.87014919</v>
      </c>
      <c r="DH49" s="4" t="n">
        <f aca="false">DH20*'Taux avec population simulée'!BQ119/100</f>
        <v>1161129.44735049</v>
      </c>
      <c r="DI49" s="4" t="n">
        <f aca="false">DI20*'Taux avec population simulée'!BR119/100</f>
        <v>1167263.37433369</v>
      </c>
      <c r="DJ49" s="4" t="n">
        <f aca="false">DJ20*'Taux avec population simulée'!BS119/100</f>
        <v>1177255.36941005</v>
      </c>
      <c r="DK49" s="4" t="n">
        <f aca="false">DK20*'Taux avec population simulée'!BT119/100</f>
        <v>1183268.9109104</v>
      </c>
      <c r="DL49" s="4" t="n">
        <f aca="false">DL20*'Taux avec population simulée'!BU119/100</f>
        <v>1188297.58450821</v>
      </c>
      <c r="DM49" s="4" t="n">
        <f aca="false">DM20*'Taux avec population simulée'!BV119/100</f>
        <v>1205573.47456106</v>
      </c>
      <c r="DN49" s="4" t="n">
        <f aca="false">DN20*'Taux avec population simulée'!BW119/100</f>
        <v>1237258.93364659</v>
      </c>
      <c r="DO49" s="4" t="n">
        <f aca="false">DO20*'Taux avec population simulée'!BX119/100</f>
        <v>1245476.10274725</v>
      </c>
      <c r="DP49" s="4" t="n">
        <f aca="false">DP20*'Taux avec population simulée'!BY119/100</f>
        <v>1248204.84035847</v>
      </c>
      <c r="DQ49" s="4" t="n">
        <f aca="false">DQ20*'Taux avec population simulée'!BZ119/100</f>
        <v>1281803.85535706</v>
      </c>
      <c r="DR49" s="4" t="n">
        <f aca="false">DR20*'Taux avec population simulée'!CA119/100</f>
        <v>1267638.49687531</v>
      </c>
      <c r="DS49" s="4" t="n">
        <f aca="false">DS20*'Taux avec population simulée'!CB119/100</f>
        <v>1294658.73186839</v>
      </c>
      <c r="DT49" s="4" t="n">
        <f aca="false">DT20*'Taux avec population simulée'!CC119/100</f>
        <v>1302702.77517943</v>
      </c>
      <c r="DU49" s="4" t="n">
        <f aca="false">DU20*'Taux avec population simulée'!CD119/100</f>
        <v>1311840.60659178</v>
      </c>
      <c r="DV49" s="4" t="n">
        <f aca="false">DV20*'Taux avec population simulée'!CE119/100</f>
        <v>1329651.9254112</v>
      </c>
      <c r="DW49" s="4" t="n">
        <f aca="false">DW20*'Taux avec population simulée'!CF119/100</f>
        <v>1335750.31001375</v>
      </c>
      <c r="DX49" s="4" t="n">
        <f aca="false">DX20*'Taux avec population simulée'!CG119/100</f>
        <v>1361908.35564395</v>
      </c>
      <c r="DY49" s="4" t="n">
        <f aca="false">DY20*'Taux avec population simulée'!CH119/100</f>
        <v>1362103.26547332</v>
      </c>
      <c r="DZ49" s="4" t="n">
        <f aca="false">DZ20*'Taux avec population simulée'!CI119/100</f>
        <v>1368633.89128571</v>
      </c>
      <c r="EA49" s="4" t="n">
        <f aca="false">EA20*'Taux avec population simulée'!CJ119/100</f>
        <v>1383314.04102268</v>
      </c>
      <c r="EB49" s="4" t="n">
        <f aca="false">EB20*'Taux avec population simulée'!CK119/100</f>
        <v>1358749.66987971</v>
      </c>
      <c r="EC49" s="4" t="n">
        <f aca="false">EC20*'Taux avec population simulée'!CL119/100</f>
        <v>1351487.55894297</v>
      </c>
      <c r="ED49" s="4" t="n">
        <f aca="false">ED20*'Taux avec population simulée'!CM119/100</f>
        <v>1333676.24012354</v>
      </c>
      <c r="EE49" s="4" t="n">
        <f aca="false">EE20*'Taux avec population simulée'!CN119/100</f>
        <v>1352395.60944216</v>
      </c>
      <c r="EF49" s="4" t="n">
        <f aca="false">EF20*'Taux avec population simulée'!CO119/100</f>
        <v>1367755.65052512</v>
      </c>
      <c r="EG49" s="4" t="n">
        <f aca="false">EG20*'Taux avec population simulée'!CP119/100</f>
        <v>1341430.21174734</v>
      </c>
      <c r="EH49" s="4" t="n">
        <f aca="false">EH20*'Taux avec population simulée'!CQ119/100</f>
        <v>1321875.02321924</v>
      </c>
      <c r="EI49" s="4" t="n">
        <f aca="false">EI20*'Taux avec population simulée'!CR119/100</f>
        <v>1321340.74098108</v>
      </c>
      <c r="EJ49" s="4" t="n">
        <f aca="false">EJ20*'Taux avec population simulée'!CS119/100</f>
        <v>1335475.14319581</v>
      </c>
      <c r="EK49" s="4" t="n">
        <f aca="false">EK20*'Taux avec population simulée'!CT119/100</f>
        <v>1326346.48401073</v>
      </c>
      <c r="EL49" s="4" t="n">
        <f aca="false">EL20*'Taux avec population simulée'!CU119/100</f>
        <v>1342983.75774028</v>
      </c>
      <c r="EM49" s="4" t="n">
        <f aca="false">EM20*'Taux avec population simulée'!CV119/100</f>
        <v>1314552.14627687</v>
      </c>
      <c r="EN49" s="4" t="n">
        <f aca="false">EN20*'Taux avec population simulée'!CW119/100</f>
        <v>1318491.61788701</v>
      </c>
      <c r="EO49" s="4" t="n">
        <f aca="false">EO20*'Taux avec population simulée'!CX119/100</f>
        <v>1318459.51509159</v>
      </c>
      <c r="EP49" s="4" t="n">
        <f aca="false">EP20*'Taux avec population simulée'!CY119/100</f>
        <v>1317201.77342793</v>
      </c>
      <c r="EQ49" s="4" t="n">
        <f aca="false">EQ20*'Taux avec population simulée'!CZ119/100</f>
        <v>1319273.55026132</v>
      </c>
      <c r="ER49" s="4" t="n">
        <f aca="false">ER20*'Taux avec population simulée'!DA119/100</f>
        <v>1326746.62242515</v>
      </c>
      <c r="ES49" s="4" t="n">
        <f aca="false">ES20*'Taux avec population simulée'!DB119/100</f>
        <v>1326712.2265729</v>
      </c>
      <c r="ET49" s="4" t="n">
        <f aca="false">ET20*'Taux avec population simulée'!DC119/100</f>
        <v>1305006.15075125</v>
      </c>
      <c r="EU49" s="4" t="n">
        <f aca="false">EU20*'Taux avec population simulée'!DD119/100</f>
        <v>1305789.22965397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1082100.3887612</v>
      </c>
      <c r="HC49" s="4" t="n">
        <f aca="false">HC20*'Taux avec population simulée'!O133/100</f>
        <v>1091250.59202346</v>
      </c>
      <c r="HD49" s="4" t="n">
        <f aca="false">HD20*'Taux avec population simulée'!P133/100</f>
        <v>1088548.57783938</v>
      </c>
      <c r="HE49" s="4" t="n">
        <f aca="false">HE20*'Taux avec population simulée'!Q133/100</f>
        <v>1092993.43532275</v>
      </c>
      <c r="HF49" s="4" t="n">
        <f aca="false">HF20*'Taux avec population simulée'!R133/100</f>
        <v>1111640.42373199</v>
      </c>
      <c r="HG49" s="4" t="n">
        <f aca="false">HG20*'Taux avec population simulée'!S133/100</f>
        <v>1118445.12857057</v>
      </c>
      <c r="HH49" s="4" t="n">
        <f aca="false">HH20*'Taux avec population simulée'!T133/100</f>
        <v>1111207.74825807</v>
      </c>
      <c r="HI49" s="4" t="n">
        <f aca="false">HI20*'Taux avec population simulée'!U133/100</f>
        <v>1091823.44552082</v>
      </c>
      <c r="HJ49" s="4" t="n">
        <f aca="false">HJ20*'Taux avec population simulée'!V133/100</f>
        <v>1090019.89520351</v>
      </c>
      <c r="HK49" s="4" t="n">
        <f aca="false">HK20*'Taux avec population simulée'!W133/100</f>
        <v>1102887.5754968</v>
      </c>
      <c r="HL49" s="4" t="n">
        <f aca="false">HL20*'Taux avec population simulée'!X133/100</f>
        <v>1109510.15928131</v>
      </c>
      <c r="HM49" s="4" t="n">
        <f aca="false">HM20*'Taux avec population simulée'!Y133/100</f>
        <v>1109973.74014622</v>
      </c>
      <c r="HN49" s="4" t="n">
        <f aca="false">HN20*'Taux avec population simulée'!Z133/100</f>
        <v>1121608.51609163</v>
      </c>
      <c r="HO49" s="4" t="n">
        <f aca="false">HO20*'Taux avec population simulée'!AA133/100</f>
        <v>1121946.26786464</v>
      </c>
      <c r="HP49" s="4" t="n">
        <f aca="false">HP20*'Taux avec population simulée'!AB133/100</f>
        <v>1137391.23701407</v>
      </c>
      <c r="HQ49" s="4" t="n">
        <f aca="false">HQ20*'Taux avec population simulée'!AC133/100</f>
        <v>1140830.56552616</v>
      </c>
      <c r="HR49" s="4" t="n">
        <f aca="false">HR20*'Taux avec population simulée'!AD133/100</f>
        <v>1124637.24440908</v>
      </c>
      <c r="HS49" s="4" t="n">
        <f aca="false">HS20*'Taux avec population simulée'!AE133/100</f>
        <v>1130884.5484458</v>
      </c>
      <c r="HT49" s="4" t="n">
        <f aca="false">HT20*'Taux avec population simulée'!AF133/100</f>
        <v>1138343.78531508</v>
      </c>
      <c r="HU49" s="4" t="n">
        <f aca="false">HU20*'Taux avec population simulée'!AG133/100</f>
        <v>1133907.75794343</v>
      </c>
      <c r="HV49" s="4" t="n">
        <f aca="false">HV20*'Taux avec population simulée'!AH133/100</f>
        <v>1141869.20741636</v>
      </c>
      <c r="HW49" s="4" t="n">
        <f aca="false">HW20*'Taux avec population simulée'!AI133/100</f>
        <v>1132504.87394507</v>
      </c>
      <c r="HX49" s="4" t="n">
        <f aca="false">HX20*'Taux avec population simulée'!AJ133/100</f>
        <v>1136318.37844099</v>
      </c>
      <c r="HY49" s="4" t="n">
        <f aca="false">HY20*'Taux avec population simulée'!AK133/100</f>
        <v>1112037.77875906</v>
      </c>
      <c r="HZ49" s="4" t="n">
        <f aca="false">HZ20*'Taux avec population simulée'!AL133/100</f>
        <v>1114592.99233591</v>
      </c>
      <c r="IA49" s="4" t="n">
        <f aca="false">IA20*'Taux avec population simulée'!AM133/100</f>
        <v>1112545.51018254</v>
      </c>
      <c r="IB49" s="4" t="n">
        <f aca="false">IB20*'Taux avec population simulée'!AN133/100</f>
        <v>1110036.65469217</v>
      </c>
      <c r="IC49" s="4" t="n">
        <f aca="false">IC20*'Taux avec population simulée'!AO133/100</f>
        <v>1107348.98943963</v>
      </c>
      <c r="ID49" s="4" t="n">
        <f aca="false">ID20*'Taux avec population simulée'!AP133/100</f>
        <v>1089401.78738362</v>
      </c>
      <c r="IE49" s="4" t="n">
        <f aca="false">IE20*'Taux avec population simulée'!AQ133/100</f>
        <v>1076023.06437495</v>
      </c>
      <c r="IF49" s="4" t="n">
        <f aca="false">IF20*'Taux avec population simulée'!AR133/100</f>
        <v>1060160.8724471</v>
      </c>
      <c r="IG49" s="4" t="n">
        <f aca="false">IG20*'Taux avec population simulée'!AS133/100</f>
        <v>1079221.77234287</v>
      </c>
      <c r="IH49" s="4" t="n">
        <f aca="false">IH20*'Taux avec population simulée'!AT133/100</f>
        <v>1053329.67727338</v>
      </c>
      <c r="II49" s="4" t="n">
        <f aca="false">II20*'Taux avec population simulée'!AU133/100</f>
        <v>1066542.83568743</v>
      </c>
      <c r="IJ49" s="4" t="n">
        <f aca="false">IJ20*'Taux avec population simulée'!AV133/100</f>
        <v>1061334.17354092</v>
      </c>
      <c r="IK49" s="4" t="n">
        <f aca="false">IK20*'Taux avec population simulée'!AW133/100</f>
        <v>1061996.43191937</v>
      </c>
      <c r="IL49" s="4" t="n">
        <f aca="false">IL20*'Taux avec population simulée'!AX133/100</f>
        <v>1076111.36549208</v>
      </c>
      <c r="IM49" s="4" t="n">
        <f aca="false">IM20*'Taux avec population simulée'!AY133/100</f>
        <v>1051955.4911381</v>
      </c>
      <c r="IN49" s="4" t="n">
        <f aca="false">IN20*'Taux avec population simulée'!AZ133/100</f>
        <v>1053275.59283914</v>
      </c>
      <c r="IO49" s="4" t="n">
        <f aca="false">IO20*'Taux avec population simulée'!BA133/100</f>
        <v>1047825.20638449</v>
      </c>
      <c r="IP49" s="4" t="n">
        <f aca="false">IP20*'Taux avec population simulée'!BB133/100</f>
        <v>1046050.35393024</v>
      </c>
      <c r="IQ49" s="4" t="n">
        <f aca="false">IQ20*'Taux avec population simulée'!BC133/100</f>
        <v>1063623.38000243</v>
      </c>
      <c r="IR49" s="4" t="n">
        <f aca="false">IR20*'Taux avec population simulée'!BD133/100</f>
        <v>1077403.87309402</v>
      </c>
      <c r="IS49" s="4" t="n">
        <f aca="false">IS20*'Taux avec population simulée'!BE133/100</f>
        <v>1076246.0246957</v>
      </c>
      <c r="IT49" s="4" t="n">
        <f aca="false">IT20*'Taux avec population simulée'!BF133/100</f>
        <v>1084429.33072542</v>
      </c>
      <c r="IU49" s="4" t="n">
        <f aca="false">IU20*'Taux avec population simulée'!BG133/100</f>
        <v>1092111.52791545</v>
      </c>
      <c r="IV49" s="4" t="n">
        <f aca="false">IV20*'Taux avec population simulée'!BH133/100</f>
        <v>1100900.80036145</v>
      </c>
      <c r="IW49" s="4" t="n">
        <f aca="false">IW20*'Taux avec population simulée'!BI133/100</f>
        <v>1110861.16637335</v>
      </c>
      <c r="IX49" s="4" t="n">
        <f aca="false">IX20*'Taux avec population simulée'!BJ133/100</f>
        <v>1135724.55342831</v>
      </c>
      <c r="IY49" s="4" t="n">
        <f aca="false">IY20*'Taux avec population simulée'!BK133/100</f>
        <v>1131468.4395828</v>
      </c>
      <c r="IZ49" s="4" t="n">
        <f aca="false">IZ20*'Taux avec population simulée'!BL133/100</f>
        <v>1139925.47907561</v>
      </c>
      <c r="JA49" s="4" t="n">
        <f aca="false">JA20*'Taux avec population simulée'!BM133/100</f>
        <v>1141589.95513345</v>
      </c>
      <c r="JB49" s="4" t="n">
        <f aca="false">JB20*'Taux avec population simulée'!BN133/100</f>
        <v>1156260.0819801</v>
      </c>
      <c r="JC49" s="4" t="n">
        <f aca="false">JC20*'Taux avec population simulée'!BO133/100</f>
        <v>1144855.99270318</v>
      </c>
      <c r="JD49" s="4" t="n">
        <f aca="false">JD20*'Taux avec population simulée'!BP133/100</f>
        <v>1158798.73909749</v>
      </c>
      <c r="JE49" s="4" t="n">
        <f aca="false">JE20*'Taux avec population simulée'!BQ133/100</f>
        <v>1181276.89222607</v>
      </c>
      <c r="JF49" s="4" t="n">
        <f aca="false">JF20*'Taux avec population simulée'!BR133/100</f>
        <v>1185910.49334729</v>
      </c>
      <c r="JG49" s="4" t="n">
        <f aca="false">JG20*'Taux avec population simulée'!BS133/100</f>
        <v>1209096.15917685</v>
      </c>
      <c r="JH49" s="4" t="n">
        <f aca="false">JH20*'Taux avec population simulée'!BT133/100</f>
        <v>1235313.86461574</v>
      </c>
      <c r="JI49" s="4" t="n">
        <f aca="false">JI20*'Taux avec population simulée'!BU133/100</f>
        <v>1245589.90712136</v>
      </c>
      <c r="JJ49" s="4" t="n">
        <f aca="false">JJ20*'Taux avec population simulée'!BV133/100</f>
        <v>1239068.86962155</v>
      </c>
      <c r="JK49" s="4" t="n">
        <f aca="false">JK20*'Taux avec population simulée'!BW133/100</f>
        <v>1224214.41419291</v>
      </c>
      <c r="JL49" s="4" t="n">
        <f aca="false">JL20*'Taux avec population simulée'!BX133/100</f>
        <v>1225107.35923985</v>
      </c>
      <c r="JM49" s="4" t="n">
        <f aca="false">JM20*'Taux avec population simulée'!BY133/100</f>
        <v>1258009.45924524</v>
      </c>
      <c r="JN49" s="4" t="n">
        <f aca="false">JN20*'Taux avec population simulée'!BZ133/100</f>
        <v>1248220.17664778</v>
      </c>
      <c r="JO49" s="4" t="n">
        <f aca="false">JO20*'Taux avec population simulée'!CA133/100</f>
        <v>1252528.1673996</v>
      </c>
      <c r="JP49" s="4" t="n">
        <f aca="false">JP20*'Taux avec population simulée'!CB133/100</f>
        <v>1246164.96814665</v>
      </c>
      <c r="JQ49" s="4" t="n">
        <f aca="false">JQ20*'Taux avec population simulée'!CC133/100</f>
        <v>1257310.77665598</v>
      </c>
      <c r="JR49" s="4" t="n">
        <f aca="false">JR20*'Taux avec population simulée'!CD133/100</f>
        <v>1256070.14596035</v>
      </c>
      <c r="JS49" s="4" t="n">
        <f aca="false">JS20*'Taux avec population simulée'!CE133/100</f>
        <v>1261115.45104017</v>
      </c>
      <c r="JT49" s="4" t="n">
        <f aca="false">JT20*'Taux avec population simulée'!CF133/100</f>
        <v>1261572.40932131</v>
      </c>
      <c r="JU49" s="4" t="n">
        <f aca="false">JU20*'Taux avec population simulée'!CG133/100</f>
        <v>1264299.81007656</v>
      </c>
      <c r="JV49" s="4" t="n">
        <f aca="false">JV20*'Taux avec population simulée'!CH133/100</f>
        <v>1263027.17022597</v>
      </c>
      <c r="JW49" s="4" t="n">
        <f aca="false">JW20*'Taux avec population simulée'!CI133/100</f>
        <v>1273000.78140543</v>
      </c>
      <c r="JX49" s="4" t="n">
        <f aca="false">JX20*'Taux avec population simulée'!CJ133/100</f>
        <v>1265569.13863525</v>
      </c>
      <c r="JY49" s="4" t="n">
        <f aca="false">JY20*'Taux avec population simulée'!CK133/100</f>
        <v>1241558.96112453</v>
      </c>
      <c r="JZ49" s="4" t="n">
        <f aca="false">JZ20*'Taux avec population simulée'!CL133/100</f>
        <v>1234154.91245345</v>
      </c>
      <c r="KA49" s="4" t="n">
        <f aca="false">KA20*'Taux avec population simulée'!CM133/100</f>
        <v>1227085.30426349</v>
      </c>
      <c r="KB49" s="4" t="n">
        <f aca="false">KB20*'Taux avec population simulée'!CN133/100</f>
        <v>1223568.71227392</v>
      </c>
      <c r="KC49" s="4" t="n">
        <f aca="false">KC20*'Taux avec population simulée'!CO133/100</f>
        <v>1226059.90754086</v>
      </c>
      <c r="KD49" s="4" t="n">
        <f aca="false">KD20*'Taux avec population simulée'!CP133/100</f>
        <v>1241336.00080378</v>
      </c>
      <c r="KE49" s="4" t="n">
        <f aca="false">KE20*'Taux avec population simulée'!CQ133/100</f>
        <v>1247254.3831792</v>
      </c>
      <c r="KF49" s="4" t="n">
        <f aca="false">KF20*'Taux avec population simulée'!CR133/100</f>
        <v>1228910.92986009</v>
      </c>
      <c r="KG49" s="4" t="n">
        <f aca="false">KG20*'Taux avec population simulée'!CS133/100</f>
        <v>1220364.48548618</v>
      </c>
      <c r="KH49" s="4" t="n">
        <f aca="false">KH20*'Taux avec population simulée'!CT133/100</f>
        <v>1225162.54743806</v>
      </c>
      <c r="KI49" s="4" t="n">
        <f aca="false">KI20*'Taux avec population simulée'!CU133/100</f>
        <v>1202705.3658248</v>
      </c>
      <c r="KJ49" s="4" t="n">
        <f aca="false">KJ20*'Taux avec population simulée'!CV133/100</f>
        <v>1195718.53993214</v>
      </c>
      <c r="KK49" s="4" t="n">
        <f aca="false">KK20*'Taux avec population simulée'!CW133/100</f>
        <v>1187390.64082313</v>
      </c>
      <c r="KL49" s="4" t="n">
        <f aca="false">KL20*'Taux avec population simulée'!CX133/100</f>
        <v>1186852.00400866</v>
      </c>
      <c r="KM49" s="4" t="n">
        <f aca="false">KM20*'Taux avec population simulée'!CY133/100</f>
        <v>1182623.48426225</v>
      </c>
      <c r="KN49" s="4" t="n">
        <f aca="false">KN20*'Taux avec population simulée'!CZ133/100</f>
        <v>1186287.98062301</v>
      </c>
      <c r="KO49" s="4" t="n">
        <f aca="false">KO20*'Taux avec population simulée'!DA133/100</f>
        <v>1184661.03253995</v>
      </c>
      <c r="KP49" s="4" t="n">
        <f aca="false">KP20*'Taux avec population simulée'!DB133/100</f>
        <v>1203380.86937082</v>
      </c>
      <c r="KQ49" s="4" t="n">
        <f aca="false">KQ20*'Taux avec population simulée'!DC133/100</f>
        <v>1205582.87847917</v>
      </c>
      <c r="KR49" s="4" t="n">
        <f aca="false">KR20*'Taux avec population simulée'!DD133/100</f>
        <v>1192749.41486876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25</v>
      </c>
      <c r="C50" s="0" t="n">
        <v>0.0051532385</v>
      </c>
      <c r="D50" s="0" t="n">
        <v>0.0213616377</v>
      </c>
      <c r="E50" s="0" t="n">
        <v>0.0403601124</v>
      </c>
      <c r="F50" s="0" t="n">
        <v>0.0747401457</v>
      </c>
      <c r="G50" s="0" t="n">
        <v>0.0801529319</v>
      </c>
      <c r="H50" s="0" t="n">
        <v>0.0750438141</v>
      </c>
      <c r="I50" s="0" t="n">
        <v>0.1285902992</v>
      </c>
      <c r="J50" s="0" t="n">
        <v>0.1619865304</v>
      </c>
      <c r="K50" s="0" t="n">
        <v>0.1432204986</v>
      </c>
      <c r="L50" s="0" t="n">
        <v>0.1328782843</v>
      </c>
      <c r="M50" s="0" t="n">
        <v>0.081606947</v>
      </c>
      <c r="V50" s="0" t="n">
        <v>25</v>
      </c>
      <c r="W50" s="0" t="n">
        <v>0.0093638968</v>
      </c>
      <c r="X50" s="0" t="n">
        <v>0.010360795</v>
      </c>
      <c r="Y50" s="0" t="n">
        <v>0.0286235732</v>
      </c>
      <c r="Z50" s="0" t="n">
        <v>0.0448017301</v>
      </c>
      <c r="AA50" s="0" t="n">
        <v>0.0474806934</v>
      </c>
      <c r="AB50" s="0" t="n">
        <v>0.0682094729</v>
      </c>
      <c r="AC50" s="0" t="n">
        <v>0.0696226467</v>
      </c>
      <c r="AD50" s="0" t="n">
        <v>0.0628078071</v>
      </c>
      <c r="AE50" s="0" t="n">
        <v>0.0616634911</v>
      </c>
      <c r="AF50" s="0" t="n">
        <v>0.0422842422</v>
      </c>
      <c r="AG50" s="0" t="n">
        <v>0.0310578113</v>
      </c>
      <c r="BD50" s="1" t="n">
        <v>45</v>
      </c>
      <c r="BE50" s="18" t="n">
        <f aca="false">BE21*'Taux avec population simulée'!N120/100</f>
        <v>1011491.39377803</v>
      </c>
      <c r="BF50" s="18" t="n">
        <f aca="false">BF21*'Taux avec population simulée'!O120/100</f>
        <v>1006732.47763428</v>
      </c>
      <c r="BG50" s="18" t="n">
        <f aca="false">BG21*'Taux avec population simulée'!P120/100</f>
        <v>1026237.96310422</v>
      </c>
      <c r="BH50" s="18" t="n">
        <f aca="false">BH21*'Taux avec population simulée'!Q120/100</f>
        <v>1026339.58166858</v>
      </c>
      <c r="BI50" s="18" t="n">
        <f aca="false">BI21*'Taux avec population simulée'!R120/100</f>
        <v>1032629.37488575</v>
      </c>
      <c r="BJ50" s="18" t="n">
        <f aca="false">BJ21*'Taux avec population simulée'!S120/100</f>
        <v>1032143.71733142</v>
      </c>
      <c r="BK50" s="18" t="n">
        <f aca="false">BK21*'Taux avec population simulée'!T120/100</f>
        <v>1039581.66835365</v>
      </c>
      <c r="BL50" s="18" t="n">
        <f aca="false">BL21*'Taux avec population simulée'!U120/100</f>
        <v>1038182.76344173</v>
      </c>
      <c r="BM50" s="18" t="n">
        <f aca="false">BM21*'Taux avec population simulée'!V120/100</f>
        <v>1039344.11846295</v>
      </c>
      <c r="BN50" s="18" t="n">
        <f aca="false">BN21*'Taux avec population simulée'!W120/100</f>
        <v>1053372.75923057</v>
      </c>
      <c r="BO50" s="18" t="n">
        <f aca="false">BO21*'Taux avec population simulée'!X120/100</f>
        <v>1062484.11726065</v>
      </c>
      <c r="BP50" s="18" t="n">
        <f aca="false">BP21*'Taux avec population simulée'!Y120/100</f>
        <v>1077762.53439769</v>
      </c>
      <c r="BQ50" s="18" t="n">
        <f aca="false">BQ21*'Taux avec population simulée'!Z120/100</f>
        <v>1079977.02726769</v>
      </c>
      <c r="BR50" s="18" t="n">
        <f aca="false">BR21*'Taux avec population simulée'!AA120/100</f>
        <v>1102279.00283985</v>
      </c>
      <c r="BS50" s="18" t="n">
        <f aca="false">BS21*'Taux avec population simulée'!AB120/100</f>
        <v>1088968.2906308</v>
      </c>
      <c r="BT50" s="18" t="n">
        <f aca="false">BT21*'Taux avec population simulée'!AC120/100</f>
        <v>1093080.54318319</v>
      </c>
      <c r="BU50" s="18" t="n">
        <f aca="false">BU21*'Taux avec population simulée'!AD120/100</f>
        <v>1077766.49356254</v>
      </c>
      <c r="BV50" s="18" t="n">
        <f aca="false">BV21*'Taux avec population simulée'!AE120/100</f>
        <v>1068503.36754674</v>
      </c>
      <c r="BW50" s="18" t="n">
        <f aca="false">BW21*'Taux avec population simulée'!AF120/100</f>
        <v>1067438.35220342</v>
      </c>
      <c r="BX50" s="18" t="n">
        <f aca="false">BX21*'Taux avec population simulée'!AG120/100</f>
        <v>1047769.22125321</v>
      </c>
      <c r="BY50" s="18" t="n">
        <f aca="false">BY21*'Taux avec population simulée'!AH120/100</f>
        <v>1046842.77667947</v>
      </c>
      <c r="BZ50" s="18" t="n">
        <f aca="false">BZ21*'Taux avec population simulée'!AI120/100</f>
        <v>1074228.31991268</v>
      </c>
      <c r="CA50" s="18" t="n">
        <f aca="false">CA21*'Taux avec population simulée'!AJ120/100</f>
        <v>1072444.05628918</v>
      </c>
      <c r="CB50" s="18" t="n">
        <f aca="false">CB21*'Taux avec population simulée'!AK120/100</f>
        <v>1088270.15789645</v>
      </c>
      <c r="CC50" s="18" t="n">
        <f aca="false">CC21*'Taux avec population simulée'!AL120/100</f>
        <v>1112791.90522507</v>
      </c>
      <c r="CD50" s="18" t="n">
        <f aca="false">CD21*'Taux avec population simulée'!AM120/100</f>
        <v>1120017.38106729</v>
      </c>
      <c r="CE50" s="18" t="n">
        <f aca="false">CE21*'Taux avec population simulée'!AN120/100</f>
        <v>1136965.24604733</v>
      </c>
      <c r="CF50" s="18" t="n">
        <f aca="false">CF21*'Taux avec population simulée'!AO120/100</f>
        <v>1151643.18984954</v>
      </c>
      <c r="CG50" s="18" t="n">
        <f aca="false">CG21*'Taux avec population simulée'!AP120/100</f>
        <v>1141803.34548798</v>
      </c>
      <c r="CH50" s="18" t="n">
        <f aca="false">CH21*'Taux avec population simulée'!AQ120/100</f>
        <v>1142865.72138807</v>
      </c>
      <c r="CI50" s="18" t="n">
        <f aca="false">CI21*'Taux avec population simulée'!AR120/100</f>
        <v>1155820.10876107</v>
      </c>
      <c r="CJ50" s="18" t="n">
        <f aca="false">CJ21*'Taux avec population simulée'!AS120/100</f>
        <v>1161039.60774846</v>
      </c>
      <c r="CK50" s="18" t="n">
        <f aca="false">CK21*'Taux avec population simulée'!AT120/100</f>
        <v>1184762.92349999</v>
      </c>
      <c r="CL50" s="18" t="n">
        <f aca="false">CL21*'Taux avec population simulée'!AU120/100</f>
        <v>1174062.62064544</v>
      </c>
      <c r="CM50" s="18" t="n">
        <f aca="false">CM21*'Taux avec population simulée'!AV120/100</f>
        <v>1194565.81565634</v>
      </c>
      <c r="CN50" s="18" t="n">
        <f aca="false">CN21*'Taux avec population simulée'!AW120/100</f>
        <v>1203806.50640468</v>
      </c>
      <c r="CO50" s="18" t="n">
        <f aca="false">CO21*'Taux avec population simulée'!AX120/100</f>
        <v>1204788.37928625</v>
      </c>
      <c r="CP50" s="18" t="n">
        <f aca="false">CP21*'Taux avec population simulée'!AY120/100</f>
        <v>1197842.68442642</v>
      </c>
      <c r="CQ50" s="18" t="n">
        <f aca="false">CQ21*'Taux avec population simulée'!AZ120/100</f>
        <v>1200211.58472538</v>
      </c>
      <c r="CR50" s="18" t="n">
        <f aca="false">CR21*'Taux avec population simulée'!BA120/100</f>
        <v>1211441.09594755</v>
      </c>
      <c r="CS50" s="18" t="n">
        <f aca="false">CS21*'Taux avec population simulée'!BB120/100</f>
        <v>1225377.35620212</v>
      </c>
      <c r="CT50" s="18" t="n">
        <f aca="false">CT21*'Taux avec population simulée'!BC120/100</f>
        <v>1194874.63051425</v>
      </c>
      <c r="CU50" s="18" t="n">
        <f aca="false">CU21*'Taux avec population simulée'!BD120/100</f>
        <v>1204334.39505069</v>
      </c>
      <c r="CV50" s="18" t="n">
        <f aca="false">CV21*'Taux avec population simulée'!BE120/100</f>
        <v>1202754.68827751</v>
      </c>
      <c r="CW50" s="18" t="n">
        <f aca="false">CW21*'Taux avec population simulée'!BF120/100</f>
        <v>1193531.15391016</v>
      </c>
      <c r="CX50" s="18" t="n">
        <f aca="false">CX21*'Taux avec population simulée'!BG120/100</f>
        <v>1196116.48855398</v>
      </c>
      <c r="CY50" s="18" t="n">
        <f aca="false">CY21*'Taux avec population simulée'!BH120/100</f>
        <v>1186803.21311681</v>
      </c>
      <c r="CZ50" s="18" t="n">
        <f aca="false">CZ21*'Taux avec population simulée'!BI120/100</f>
        <v>1184476.54390953</v>
      </c>
      <c r="DA50" s="18" t="n">
        <f aca="false">DA21*'Taux avec population simulée'!BJ120/100</f>
        <v>1217127.77638666</v>
      </c>
      <c r="DB50" s="18" t="n">
        <f aca="false">DB21*'Taux avec population simulée'!BK120/100</f>
        <v>1202105.38524292</v>
      </c>
      <c r="DC50" s="18" t="n">
        <f aca="false">DC21*'Taux avec population simulée'!BL120/100</f>
        <v>1199124.1341146</v>
      </c>
      <c r="DD50" s="18" t="n">
        <f aca="false">DD21*'Taux avec population simulée'!BM120/100</f>
        <v>1182428.33596303</v>
      </c>
      <c r="DE50" s="18" t="n">
        <f aca="false">DE21*'Taux avec population simulée'!BN120/100</f>
        <v>1185238.0232814</v>
      </c>
      <c r="DF50" s="18" t="n">
        <f aca="false">DF21*'Taux avec population simulée'!BO120/100</f>
        <v>1199100.37912553</v>
      </c>
      <c r="DG50" s="18" t="n">
        <f aca="false">DG21*'Taux avec population simulée'!BP120/100</f>
        <v>1192188.99702769</v>
      </c>
      <c r="DH50" s="18" t="n">
        <f aca="false">DH21*'Taux avec population simulée'!BQ120/100</f>
        <v>1183703.18704314</v>
      </c>
      <c r="DI50" s="18" t="n">
        <f aca="false">DI21*'Taux avec population simulée'!BR120/100</f>
        <v>1203827.62195052</v>
      </c>
      <c r="DJ50" s="18" t="n">
        <f aca="false">DJ21*'Taux avec population simulée'!BS120/100</f>
        <v>1221712.48927722</v>
      </c>
      <c r="DK50" s="18" t="n">
        <f aca="false">DK21*'Taux avec population simulée'!BT120/100</f>
        <v>1216611.76523518</v>
      </c>
      <c r="DL50" s="18" t="n">
        <f aca="false">DL21*'Taux avec population simulée'!BU120/100</f>
        <v>1224078.75013295</v>
      </c>
      <c r="DM50" s="18" t="n">
        <f aca="false">DM21*'Taux avec population simulée'!BV120/100</f>
        <v>1212099.63703344</v>
      </c>
      <c r="DN50" s="18" t="n">
        <f aca="false">DN21*'Taux avec population simulée'!BW120/100</f>
        <v>1224780.84203214</v>
      </c>
      <c r="DO50" s="18" t="n">
        <f aca="false">DO21*'Taux avec population simulée'!BX120/100</f>
        <v>1225816.82349992</v>
      </c>
      <c r="DP50" s="18" t="n">
        <f aca="false">DP21*'Taux avec population simulée'!BY120/100</f>
        <v>1224993.31721215</v>
      </c>
      <c r="DQ50" s="18" t="n">
        <f aca="false">DQ21*'Taux avec population simulée'!BZ120/100</f>
        <v>1215410.81856552</v>
      </c>
      <c r="DR50" s="18" t="n">
        <f aca="false">DR21*'Taux avec population simulée'!CA120/100</f>
        <v>1245328.90757794</v>
      </c>
      <c r="DS50" s="18" t="n">
        <f aca="false">DS21*'Taux avec population simulée'!CB120/100</f>
        <v>1248898.75454656</v>
      </c>
      <c r="DT50" s="18" t="n">
        <f aca="false">DT21*'Taux avec population simulée'!CC120/100</f>
        <v>1248663.84409909</v>
      </c>
      <c r="DU50" s="18" t="n">
        <f aca="false">DU21*'Taux avec population simulée'!CD120/100</f>
        <v>1235547.13096744</v>
      </c>
      <c r="DV50" s="18" t="n">
        <f aca="false">DV21*'Taux avec population simulée'!CE120/100</f>
        <v>1251633.21773288</v>
      </c>
      <c r="DW50" s="18" t="n">
        <f aca="false">DW21*'Taux avec population simulée'!CF120/100</f>
        <v>1268550.72911577</v>
      </c>
      <c r="DX50" s="18" t="n">
        <f aca="false">DX21*'Taux avec population simulée'!CG120/100</f>
        <v>1278336.46489112</v>
      </c>
      <c r="DY50" s="18" t="n">
        <f aca="false">DY21*'Taux avec population simulée'!CH120/100</f>
        <v>1260830.35766792</v>
      </c>
      <c r="DZ50" s="18" t="n">
        <f aca="false">DZ21*'Taux avec population simulée'!CI120/100</f>
        <v>1270342.91106896</v>
      </c>
      <c r="EA50" s="18" t="n">
        <f aca="false">EA21*'Taux avec population simulée'!CJ120/100</f>
        <v>1280449.33919676</v>
      </c>
      <c r="EB50" s="18" t="n">
        <f aca="false">EB21*'Taux avec population simulée'!CK120/100</f>
        <v>1313105.85056034</v>
      </c>
      <c r="EC50" s="18" t="n">
        <f aca="false">EC21*'Taux avec population simulée'!CL120/100</f>
        <v>1325146.99057575</v>
      </c>
      <c r="ED50" s="18" t="n">
        <f aca="false">ED21*'Taux avec population simulée'!CM120/100</f>
        <v>1336814.64937411</v>
      </c>
      <c r="EE50" s="18" t="n">
        <f aca="false">EE21*'Taux avec population simulée'!CN120/100</f>
        <v>1344598.36745948</v>
      </c>
      <c r="EF50" s="18" t="n">
        <f aca="false">EF21*'Taux avec population simulée'!CO120/100</f>
        <v>1348123.34389319</v>
      </c>
      <c r="EG50" s="18" t="n">
        <f aca="false">EG21*'Taux avec population simulée'!CP120/100</f>
        <v>1368606.74307986</v>
      </c>
      <c r="EH50" s="18" t="n">
        <f aca="false">EH21*'Taux avec population simulée'!CQ120/100</f>
        <v>1406312.50934249</v>
      </c>
      <c r="EI50" s="18" t="n">
        <f aca="false">EI21*'Taux avec population simulée'!CR120/100</f>
        <v>1421333.58076461</v>
      </c>
      <c r="EJ50" s="18" t="n">
        <f aca="false">EJ21*'Taux avec population simulée'!CS120/100</f>
        <v>1421150.13946012</v>
      </c>
      <c r="EK50" s="18" t="n">
        <f aca="false">EK21*'Taux avec population simulée'!CT120/100</f>
        <v>1456465.88987796</v>
      </c>
      <c r="EL50" s="18" t="n">
        <f aca="false">EL21*'Taux avec population simulée'!CU120/100</f>
        <v>1438504.47869759</v>
      </c>
      <c r="EM50" s="18" t="n">
        <f aca="false">EM21*'Taux avec population simulée'!CV120/100</f>
        <v>1469451.95056972</v>
      </c>
      <c r="EN50" s="18" t="n">
        <f aca="false">EN21*'Taux avec population simulée'!CW120/100</f>
        <v>1477956.23665689</v>
      </c>
      <c r="EO50" s="18" t="n">
        <f aca="false">EO21*'Taux avec population simulée'!CX120/100</f>
        <v>1489308.48198926</v>
      </c>
      <c r="EP50" s="18" t="n">
        <f aca="false">EP21*'Taux avec population simulée'!CY120/100</f>
        <v>1510649.70022569</v>
      </c>
      <c r="EQ50" s="18" t="n">
        <f aca="false">EQ21*'Taux avec population simulée'!CZ120/100</f>
        <v>1515157.86926258</v>
      </c>
      <c r="ER50" s="18" t="n">
        <f aca="false">ER21*'Taux avec population simulée'!DA120/100</f>
        <v>1544926.82973251</v>
      </c>
      <c r="ES50" s="18" t="n">
        <f aca="false">ES21*'Taux avec population simulée'!DB120/100</f>
        <v>1543889.52854311</v>
      </c>
      <c r="ET50" s="18" t="n">
        <f aca="false">ET21*'Taux avec population simulée'!DC120/100</f>
        <v>1548796.25350774</v>
      </c>
      <c r="EU50" s="18" t="n">
        <f aca="false">EU21*'Taux avec population simulée'!DD120/100</f>
        <v>1565232.06650115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954666.992879074</v>
      </c>
      <c r="HC50" s="18" t="n">
        <f aca="false">HC21*'Taux avec population simulée'!O134/100</f>
        <v>962371.186478553</v>
      </c>
      <c r="HD50" s="18" t="n">
        <f aca="false">HD21*'Taux avec population simulée'!P134/100</f>
        <v>963217.601132719</v>
      </c>
      <c r="HE50" s="18" t="n">
        <f aca="false">HE21*'Taux avec population simulée'!Q134/100</f>
        <v>980820.523100341</v>
      </c>
      <c r="HF50" s="18" t="n">
        <f aca="false">HF21*'Taux avec population simulée'!R134/100</f>
        <v>989805.715222119</v>
      </c>
      <c r="HG50" s="18" t="n">
        <f aca="false">HG21*'Taux avec population simulée'!S134/100</f>
        <v>995858.035061048</v>
      </c>
      <c r="HH50" s="18" t="n">
        <f aca="false">HH21*'Taux avec population simulée'!T134/100</f>
        <v>1003250.51143574</v>
      </c>
      <c r="HI50" s="18" t="n">
        <f aca="false">HI21*'Taux avec population simulée'!U134/100</f>
        <v>1033235.66068286</v>
      </c>
      <c r="HJ50" s="18" t="n">
        <f aca="false">HJ21*'Taux avec population simulée'!V134/100</f>
        <v>1043216.30014656</v>
      </c>
      <c r="HK50" s="18" t="n">
        <f aca="false">HK21*'Taux avec population simulée'!W134/100</f>
        <v>1046728.23836889</v>
      </c>
      <c r="HL50" s="18" t="n">
        <f aca="false">HL21*'Taux avec population simulée'!X134/100</f>
        <v>1065636.04959502</v>
      </c>
      <c r="HM50" s="18" t="n">
        <f aca="false">HM21*'Taux avec population simulée'!Y134/100</f>
        <v>1062909.09270518</v>
      </c>
      <c r="HN50" s="18" t="n">
        <f aca="false">HN21*'Taux avec population simulée'!Z134/100</f>
        <v>1062008.07065397</v>
      </c>
      <c r="HO50" s="18" t="n">
        <f aca="false">HO21*'Taux avec population simulée'!AA134/100</f>
        <v>1066459.71116708</v>
      </c>
      <c r="HP50" s="18" t="n">
        <f aca="false">HP21*'Taux avec population simulée'!AB134/100</f>
        <v>1068166.19232467</v>
      </c>
      <c r="HQ50" s="18" t="n">
        <f aca="false">HQ21*'Taux avec population simulée'!AC134/100</f>
        <v>1071945.47926169</v>
      </c>
      <c r="HR50" s="18" t="n">
        <f aca="false">HR21*'Taux avec population simulée'!AD134/100</f>
        <v>1092610.96608014</v>
      </c>
      <c r="HS50" s="18" t="n">
        <f aca="false">HS21*'Taux avec population simulée'!AE134/100</f>
        <v>1099557.48204565</v>
      </c>
      <c r="HT50" s="18" t="n">
        <f aca="false">HT21*'Taux avec population simulée'!AF134/100</f>
        <v>1096245.77094581</v>
      </c>
      <c r="HU50" s="18" t="n">
        <f aca="false">HU21*'Taux avec population simulée'!AG134/100</f>
        <v>1101095.59039569</v>
      </c>
      <c r="HV50" s="18" t="n">
        <f aca="false">HV21*'Taux avec population simulée'!AH134/100</f>
        <v>1106554.05479178</v>
      </c>
      <c r="HW50" s="18" t="n">
        <f aca="false">HW21*'Taux avec population simulée'!AI134/100</f>
        <v>1115728.097495</v>
      </c>
      <c r="HX50" s="18" t="n">
        <f aca="false">HX21*'Taux avec population simulée'!AJ134/100</f>
        <v>1109890.79428192</v>
      </c>
      <c r="HY50" s="18" t="n">
        <f aca="false">HY21*'Taux avec population simulée'!AK134/100</f>
        <v>1113011.37949211</v>
      </c>
      <c r="HZ50" s="18" t="n">
        <f aca="false">HZ21*'Taux avec population simulée'!AL134/100</f>
        <v>1134026.12612081</v>
      </c>
      <c r="IA50" s="18" t="n">
        <f aca="false">IA21*'Taux avec population simulée'!AM134/100</f>
        <v>1138120.54324493</v>
      </c>
      <c r="IB50" s="18" t="n">
        <f aca="false">IB21*'Taux avec population simulée'!AN134/100</f>
        <v>1130841.83228074</v>
      </c>
      <c r="IC50" s="18" t="n">
        <f aca="false">IC21*'Taux avec population simulée'!AO134/100</f>
        <v>1111085.33109224</v>
      </c>
      <c r="ID50" s="18" t="n">
        <f aca="false">ID21*'Taux avec population simulée'!AP134/100</f>
        <v>1108612.07106783</v>
      </c>
      <c r="IE50" s="18" t="n">
        <f aca="false">IE21*'Taux avec population simulée'!AQ134/100</f>
        <v>1118895.32652349</v>
      </c>
      <c r="IF50" s="18" t="n">
        <f aca="false">IF21*'Taux avec population simulée'!AR134/100</f>
        <v>1126930.57746754</v>
      </c>
      <c r="IG50" s="18" t="n">
        <f aca="false">IG21*'Taux avec population simulée'!AS134/100</f>
        <v>1124393.60881325</v>
      </c>
      <c r="IH50" s="18" t="n">
        <f aca="false">IH21*'Taux avec population simulée'!AT134/100</f>
        <v>1137739.42911973</v>
      </c>
      <c r="II50" s="18" t="n">
        <f aca="false">II21*'Taux avec population simulée'!AU134/100</f>
        <v>1138239.99692596</v>
      </c>
      <c r="IJ50" s="18" t="n">
        <f aca="false">IJ21*'Taux avec population simulée'!AV134/100</f>
        <v>1154159.19081809</v>
      </c>
      <c r="IK50" s="18" t="n">
        <f aca="false">IK21*'Taux avec population simulée'!AW134/100</f>
        <v>1159198.99850351</v>
      </c>
      <c r="IL50" s="18" t="n">
        <f aca="false">IL21*'Taux avec population simulée'!AX134/100</f>
        <v>1143717.80144183</v>
      </c>
      <c r="IM50" s="18" t="n">
        <f aca="false">IM21*'Taux avec population simulée'!AY134/100</f>
        <v>1152060.21899425</v>
      </c>
      <c r="IN50" s="18" t="n">
        <f aca="false">IN21*'Taux avec population simulée'!AZ134/100</f>
        <v>1161010.14383877</v>
      </c>
      <c r="IO50" s="18" t="n">
        <f aca="false">IO21*'Taux avec population simulée'!BA134/100</f>
        <v>1157078.41125168</v>
      </c>
      <c r="IP50" s="18" t="n">
        <f aca="false">IP21*'Taux avec population simulée'!BB134/100</f>
        <v>1165150.06712709</v>
      </c>
      <c r="IQ50" s="18" t="n">
        <f aca="false">IQ21*'Taux avec population simulée'!BC134/100</f>
        <v>1156517.54777788</v>
      </c>
      <c r="IR50" s="18" t="n">
        <f aca="false">IR21*'Taux avec population simulée'!BD134/100</f>
        <v>1160168.27980103</v>
      </c>
      <c r="IS50" s="18" t="n">
        <f aca="false">IS21*'Taux avec population simulée'!BE134/100</f>
        <v>1137771.28343467</v>
      </c>
      <c r="IT50" s="18" t="n">
        <f aca="false">IT21*'Taux avec population simulée'!BF134/100</f>
        <v>1140952.16431243</v>
      </c>
      <c r="IU50" s="18" t="n">
        <f aca="false">IU21*'Taux avec population simulée'!BG134/100</f>
        <v>1139812.23489915</v>
      </c>
      <c r="IV50" s="18" t="n">
        <f aca="false">IV21*'Taux avec population simulée'!BH134/100</f>
        <v>1139600.63123561</v>
      </c>
      <c r="IW50" s="18" t="n">
        <f aca="false">IW21*'Taux avec population simulée'!BI134/100</f>
        <v>1136556.26885047</v>
      </c>
      <c r="IX50" s="18" t="n">
        <f aca="false">IX21*'Taux avec population simulée'!BJ134/100</f>
        <v>1118485.77104567</v>
      </c>
      <c r="IY50" s="18" t="n">
        <f aca="false">IY21*'Taux avec population simulée'!BK134/100</f>
        <v>1104431.19223173</v>
      </c>
      <c r="IZ50" s="18" t="n">
        <f aca="false">IZ21*'Taux avec population simulée'!BL134/100</f>
        <v>1087315.18622108</v>
      </c>
      <c r="JA50" s="18" t="n">
        <f aca="false">JA21*'Taux avec population simulée'!BM134/100</f>
        <v>1106992.05162223</v>
      </c>
      <c r="JB50" s="18" t="n">
        <f aca="false">JB21*'Taux avec population simulée'!BN134/100</f>
        <v>1079242.39269156</v>
      </c>
      <c r="JC50" s="18" t="n">
        <f aca="false">JC21*'Taux avec population simulée'!BO134/100</f>
        <v>1093275.35607749</v>
      </c>
      <c r="JD50" s="18" t="n">
        <f aca="false">JD21*'Taux avec population simulée'!BP134/100</f>
        <v>1087864.67315382</v>
      </c>
      <c r="JE50" s="18" t="n">
        <f aca="false">JE21*'Taux avec population simulée'!BQ134/100</f>
        <v>1088356.13972721</v>
      </c>
      <c r="JF50" s="18" t="n">
        <f aca="false">JF21*'Taux avec population simulée'!BR134/100</f>
        <v>1101803.21124904</v>
      </c>
      <c r="JG50" s="18" t="n">
        <f aca="false">JG21*'Taux avec population simulée'!BS134/100</f>
        <v>1078728.17303607</v>
      </c>
      <c r="JH50" s="18" t="n">
        <f aca="false">JH21*'Taux avec population simulée'!BT134/100</f>
        <v>1080935.22199989</v>
      </c>
      <c r="JI50" s="18" t="n">
        <f aca="false">JI21*'Taux avec population simulée'!BU134/100</f>
        <v>1075367.54280972</v>
      </c>
      <c r="JJ50" s="18" t="n">
        <f aca="false">JJ21*'Taux avec population simulée'!BV134/100</f>
        <v>1073026.2506615</v>
      </c>
      <c r="JK50" s="18" t="n">
        <f aca="false">JK21*'Taux avec population simulée'!BW134/100</f>
        <v>1091157.04413387</v>
      </c>
      <c r="JL50" s="18" t="n">
        <f aca="false">JL21*'Taux avec population simulée'!BX134/100</f>
        <v>1103712.19483733</v>
      </c>
      <c r="JM50" s="18" t="n">
        <f aca="false">JM21*'Taux avec population simulée'!BY134/100</f>
        <v>1102078.52354246</v>
      </c>
      <c r="JN50" s="18" t="n">
        <f aca="false">JN21*'Taux avec population simulée'!BZ134/100</f>
        <v>1110610.92933043</v>
      </c>
      <c r="JO50" s="18" t="n">
        <f aca="false">JO21*'Taux avec population simulée'!CA134/100</f>
        <v>1118014.78224617</v>
      </c>
      <c r="JP50" s="18" t="n">
        <f aca="false">JP21*'Taux avec population simulée'!CB134/100</f>
        <v>1126772.44354694</v>
      </c>
      <c r="JQ50" s="18" t="n">
        <f aca="false">JQ21*'Taux avec population simulée'!CC134/100</f>
        <v>1136460.70590564</v>
      </c>
      <c r="JR50" s="18" t="n">
        <f aca="false">JR21*'Taux avec population simulée'!CD134/100</f>
        <v>1161054.51234887</v>
      </c>
      <c r="JS50" s="18" t="n">
        <f aca="false">JS21*'Taux avec population simulée'!CE134/100</f>
        <v>1156649.51565407</v>
      </c>
      <c r="JT50" s="18" t="n">
        <f aca="false">JT21*'Taux avec population simulée'!CF134/100</f>
        <v>1165491.36335861</v>
      </c>
      <c r="JU50" s="18" t="n">
        <f aca="false">JU21*'Taux avec population simulée'!CG134/100</f>
        <v>1166632.43042599</v>
      </c>
      <c r="JV50" s="18" t="n">
        <f aca="false">JV21*'Taux avec population simulée'!CH134/100</f>
        <v>1182437.85890761</v>
      </c>
      <c r="JW50" s="18" t="n">
        <f aca="false">JW21*'Taux avec population simulée'!CI134/100</f>
        <v>1170233.10566851</v>
      </c>
      <c r="JX50" s="18" t="n">
        <f aca="false">JX21*'Taux avec population simulée'!CJ134/100</f>
        <v>1183062.43101129</v>
      </c>
      <c r="JY50" s="18" t="n">
        <f aca="false">JY21*'Taux avec population simulée'!CK134/100</f>
        <v>1206666.47838311</v>
      </c>
      <c r="JZ50" s="18" t="n">
        <f aca="false">JZ21*'Taux avec population simulée'!CL134/100</f>
        <v>1211916.75207798</v>
      </c>
      <c r="KA50" s="18" t="n">
        <f aca="false">KA21*'Taux avec population simulée'!CM134/100</f>
        <v>1235984.96232466</v>
      </c>
      <c r="KB50" s="18" t="n">
        <f aca="false">KB21*'Taux avec population simulée'!CN134/100</f>
        <v>1261915.51234134</v>
      </c>
      <c r="KC50" s="18" t="n">
        <f aca="false">KC21*'Taux avec population simulée'!CO134/100</f>
        <v>1273198.76575534</v>
      </c>
      <c r="KD50" s="18" t="n">
        <f aca="false">KD21*'Taux avec population simulée'!CP134/100</f>
        <v>1267818.7994925</v>
      </c>
      <c r="KE50" s="18" t="n">
        <f aca="false">KE21*'Taux avec population simulée'!CQ134/100</f>
        <v>1252875.71282252</v>
      </c>
      <c r="KF50" s="18" t="n">
        <f aca="false">KF21*'Taux avec population simulée'!CR134/100</f>
        <v>1252816.55480905</v>
      </c>
      <c r="KG50" s="18" t="n">
        <f aca="false">KG21*'Taux avec population simulée'!CS134/100</f>
        <v>1286411.48053153</v>
      </c>
      <c r="KH50" s="18" t="n">
        <f aca="false">KH21*'Taux avec population simulée'!CT134/100</f>
        <v>1276555.98301938</v>
      </c>
      <c r="KI50" s="18" t="n">
        <f aca="false">KI21*'Taux avec population simulée'!CU134/100</f>
        <v>1284020.13160269</v>
      </c>
      <c r="KJ50" s="18" t="n">
        <f aca="false">KJ21*'Taux avec population simulée'!CV134/100</f>
        <v>1274426.2945347</v>
      </c>
      <c r="KK50" s="18" t="n">
        <f aca="false">KK21*'Taux avec population simulée'!CW134/100</f>
        <v>1285616.26031209</v>
      </c>
      <c r="KL50" s="18" t="n">
        <f aca="false">KL21*'Taux avec population simulée'!CX134/100</f>
        <v>1283261.31631461</v>
      </c>
      <c r="KM50" s="18" t="n">
        <f aca="false">KM21*'Taux avec population simulée'!CY134/100</f>
        <v>1288707.26651555</v>
      </c>
      <c r="KN50" s="18" t="n">
        <f aca="false">KN21*'Taux avec population simulée'!CZ134/100</f>
        <v>1288927.97141193</v>
      </c>
      <c r="KO50" s="18" t="n">
        <f aca="false">KO21*'Taux avec population simulée'!DA134/100</f>
        <v>1289766.42248736</v>
      </c>
      <c r="KP50" s="18" t="n">
        <f aca="false">KP21*'Taux avec population simulée'!DB134/100</f>
        <v>1290212.38289654</v>
      </c>
      <c r="KQ50" s="18" t="n">
        <f aca="false">KQ21*'Taux avec population simulée'!DC134/100</f>
        <v>1300064.46744638</v>
      </c>
      <c r="KR50" s="18" t="n">
        <f aca="false">KR21*'Taux avec population simulée'!DD134/100</f>
        <v>1294302.24940424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26</v>
      </c>
      <c r="C51" s="0" t="n">
        <v>0.0020326055</v>
      </c>
      <c r="D51" s="0" t="n">
        <v>0.0171687723</v>
      </c>
      <c r="E51" s="0" t="n">
        <v>0.0424968189</v>
      </c>
      <c r="F51" s="0" t="n">
        <v>0.0807710044</v>
      </c>
      <c r="G51" s="0" t="n">
        <v>0.0964228509</v>
      </c>
      <c r="H51" s="0" t="n">
        <v>0.0974293661</v>
      </c>
      <c r="I51" s="0" t="n">
        <v>0.1271184822</v>
      </c>
      <c r="J51" s="0" t="n">
        <v>0.1179398245</v>
      </c>
      <c r="K51" s="0" t="n">
        <v>0.1127490256</v>
      </c>
      <c r="L51" s="0" t="n">
        <v>0.1291376541</v>
      </c>
      <c r="M51" s="0" t="n">
        <v>0.0690601762</v>
      </c>
      <c r="V51" s="0" t="n">
        <v>26</v>
      </c>
      <c r="W51" s="0" t="n">
        <v>0.0038206198</v>
      </c>
      <c r="X51" s="0" t="n">
        <v>0.019501767</v>
      </c>
      <c r="Y51" s="0" t="n">
        <v>0.0270516217</v>
      </c>
      <c r="Z51" s="0" t="n">
        <v>0.0386660218</v>
      </c>
      <c r="AA51" s="0" t="n">
        <v>0.0541131473</v>
      </c>
      <c r="AB51" s="0" t="n">
        <v>0.0469469876</v>
      </c>
      <c r="AC51" s="0" t="n">
        <v>0.066610968</v>
      </c>
      <c r="AD51" s="0" t="n">
        <v>0.0522174462</v>
      </c>
      <c r="AE51" s="0" t="n">
        <v>0.065164326</v>
      </c>
      <c r="AF51" s="0" t="n">
        <v>0.0346160674</v>
      </c>
      <c r="AG51" s="0" t="n">
        <v>0.0355962026</v>
      </c>
      <c r="BD51" s="1" t="n">
        <v>50</v>
      </c>
      <c r="BE51" s="4" t="n">
        <f aca="false">BE22*'Taux avec population simulée'!N121/100</f>
        <v>957454.528825675</v>
      </c>
      <c r="BF51" s="4" t="n">
        <f aca="false">BF22*'Taux avec population simulée'!O121/100</f>
        <v>966727.753239895</v>
      </c>
      <c r="BG51" s="4" t="n">
        <f aca="false">BG22*'Taux avec population simulée'!P121/100</f>
        <v>971855.822773189</v>
      </c>
      <c r="BH51" s="4" t="n">
        <f aca="false">BH22*'Taux avec population simulée'!Q121/100</f>
        <v>977481.588160079</v>
      </c>
      <c r="BI51" s="4" t="n">
        <f aca="false">BI22*'Taux avec population simulée'!R121/100</f>
        <v>973233.844161698</v>
      </c>
      <c r="BJ51" s="4" t="n">
        <f aca="false">BJ22*'Taux avec population simulée'!S121/100</f>
        <v>964174.116018937</v>
      </c>
      <c r="BK51" s="4" t="n">
        <f aca="false">BK22*'Taux avec population simulée'!T121/100</f>
        <v>966924.613438254</v>
      </c>
      <c r="BL51" s="4" t="n">
        <f aca="false">BL22*'Taux avec population simulée'!U121/100</f>
        <v>967602.533417108</v>
      </c>
      <c r="BM51" s="4" t="n">
        <f aca="false">BM22*'Taux avec population simulée'!V121/100</f>
        <v>949814.412254175</v>
      </c>
      <c r="BN51" s="4" t="n">
        <f aca="false">BN22*'Taux avec population simulée'!W121/100</f>
        <v>951317.204190939</v>
      </c>
      <c r="BO51" s="4" t="n">
        <f aca="false">BO22*'Taux avec population simulée'!X121/100</f>
        <v>926512.819197782</v>
      </c>
      <c r="BP51" s="4" t="n">
        <f aca="false">BP22*'Taux avec population simulée'!Y121/100</f>
        <v>911705.327798726</v>
      </c>
      <c r="BQ51" s="4" t="n">
        <f aca="false">BQ22*'Taux avec population simulée'!Z121/100</f>
        <v>926792.859761644</v>
      </c>
      <c r="BR51" s="4" t="n">
        <f aca="false">BR22*'Taux avec population simulée'!AA121/100</f>
        <v>922606.114697965</v>
      </c>
      <c r="BS51" s="4" t="n">
        <f aca="false">BS22*'Taux avec population simulée'!AB121/100</f>
        <v>941802.756716758</v>
      </c>
      <c r="BT51" s="4" t="n">
        <f aca="false">BT22*'Taux avec population simulée'!AC121/100</f>
        <v>947518.634166277</v>
      </c>
      <c r="BU51" s="4" t="n">
        <f aca="false">BU22*'Taux avec population simulée'!AD121/100</f>
        <v>956686.496784192</v>
      </c>
      <c r="BV51" s="4" t="n">
        <f aca="false">BV22*'Taux avec population simulée'!AE121/100</f>
        <v>989397.175518462</v>
      </c>
      <c r="BW51" s="4" t="n">
        <f aca="false">BW22*'Taux avec population simulée'!AF121/100</f>
        <v>1004795.24751259</v>
      </c>
      <c r="BX51" s="4" t="n">
        <f aca="false">BX22*'Taux avec population simulée'!AG121/100</f>
        <v>1026007.62705542</v>
      </c>
      <c r="BY51" s="4" t="n">
        <f aca="false">BY22*'Taux avec population simulée'!AH121/100</f>
        <v>1038021.64451298</v>
      </c>
      <c r="BZ51" s="4" t="n">
        <f aca="false">BZ22*'Taux avec population simulée'!AI121/100</f>
        <v>1035236.48860804</v>
      </c>
      <c r="CA51" s="4" t="n">
        <f aca="false">CA22*'Taux avec population simulée'!AJ121/100</f>
        <v>1052678.02491471</v>
      </c>
      <c r="CB51" s="4" t="n">
        <f aca="false">CB22*'Taux avec population simulée'!AK121/100</f>
        <v>1052108.23941101</v>
      </c>
      <c r="CC51" s="4" t="n">
        <f aca="false">CC22*'Taux avec population simulée'!AL121/100</f>
        <v>1057880.95677695</v>
      </c>
      <c r="CD51" s="4" t="n">
        <f aca="false">CD22*'Taux avec population simulée'!AM121/100</f>
        <v>1061030.71995069</v>
      </c>
      <c r="CE51" s="4" t="n">
        <f aca="false">CE22*'Taux avec population simulée'!AN121/100</f>
        <v>1068412.97738913</v>
      </c>
      <c r="CF51" s="4" t="n">
        <f aca="false">CF22*'Taux avec population simulée'!AO121/100</f>
        <v>1066954.54831397</v>
      </c>
      <c r="CG51" s="4" t="n">
        <f aca="false">CG22*'Taux avec population simulée'!AP121/100</f>
        <v>1069614.93367065</v>
      </c>
      <c r="CH51" s="4" t="n">
        <f aca="false">CH22*'Taux avec population simulée'!AQ121/100</f>
        <v>1085060.14120524</v>
      </c>
      <c r="CI51" s="4" t="n">
        <f aca="false">CI22*'Taux avec population simulée'!AR121/100</f>
        <v>1095470.16394801</v>
      </c>
      <c r="CJ51" s="4" t="n">
        <f aca="false">CJ22*'Taux avec population simulée'!AS121/100</f>
        <v>1111548.92859984</v>
      </c>
      <c r="CK51" s="4" t="n">
        <f aca="false">CK22*'Taux avec population simulée'!AT121/100</f>
        <v>1116302.68648837</v>
      </c>
      <c r="CL51" s="4" t="n">
        <f aca="false">CL22*'Taux avec population simulée'!AU121/100</f>
        <v>1137524.77040717</v>
      </c>
      <c r="CM51" s="4" t="n">
        <f aca="false">CM22*'Taux avec population simulée'!AV121/100</f>
        <v>1121691.38783357</v>
      </c>
      <c r="CN51" s="4" t="n">
        <f aca="false">CN22*'Taux avec population simulée'!AW121/100</f>
        <v>1123664.14883543</v>
      </c>
      <c r="CO51" s="4" t="n">
        <f aca="false">CO22*'Taux avec population simulée'!AX121/100</f>
        <v>1107378.81960926</v>
      </c>
      <c r="CP51" s="4" t="n">
        <f aca="false">CP22*'Taux avec population simulée'!AY121/100</f>
        <v>1095615.72958764</v>
      </c>
      <c r="CQ51" s="4" t="n">
        <f aca="false">CQ22*'Taux avec population simulée'!AZ121/100</f>
        <v>1094404.06893014</v>
      </c>
      <c r="CR51" s="4" t="n">
        <f aca="false">CR22*'Taux avec population simulée'!BA121/100</f>
        <v>1076005.95842018</v>
      </c>
      <c r="CS51" s="4" t="n">
        <f aca="false">CS22*'Taux avec population simulée'!BB121/100</f>
        <v>1076090.52512511</v>
      </c>
      <c r="CT51" s="4" t="n">
        <f aca="false">CT22*'Taux avec population simulée'!BC121/100</f>
        <v>1105820.5740955</v>
      </c>
      <c r="CU51" s="4" t="n">
        <f aca="false">CU22*'Taux avec population simulée'!BD121/100</f>
        <v>1106490.1760378</v>
      </c>
      <c r="CV51" s="4" t="n">
        <f aca="false">CV22*'Taux avec population simulée'!BE121/100</f>
        <v>1120217.70902474</v>
      </c>
      <c r="CW51" s="4" t="n">
        <f aca="false">CW22*'Taux avec population simulée'!BF121/100</f>
        <v>1143854.79622199</v>
      </c>
      <c r="CX51" s="4" t="n">
        <f aca="false">CX22*'Taux avec population simulée'!BG121/100</f>
        <v>1148171.85719163</v>
      </c>
      <c r="CY51" s="4" t="n">
        <f aca="false">CY22*'Taux avec population simulée'!BH121/100</f>
        <v>1164641.56956133</v>
      </c>
      <c r="CZ51" s="4" t="n">
        <f aca="false">CZ22*'Taux avec population simulée'!BI121/100</f>
        <v>1181290.11971686</v>
      </c>
      <c r="DA51" s="4" t="n">
        <f aca="false">DA22*'Taux avec population simulée'!BJ121/100</f>
        <v>1171160.13753796</v>
      </c>
      <c r="DB51" s="4" t="n">
        <f aca="false">DB22*'Taux avec population simulée'!BK121/100</f>
        <v>1174558.05546878</v>
      </c>
      <c r="DC51" s="4" t="n">
        <f aca="false">DC22*'Taux avec population simulée'!BL121/100</f>
        <v>1188446.40382902</v>
      </c>
      <c r="DD51" s="4" t="n">
        <f aca="false">DD22*'Taux avec population simulée'!BM121/100</f>
        <v>1192127.13500255</v>
      </c>
      <c r="DE51" s="4" t="n">
        <f aca="false">DE22*'Taux avec population simulée'!BN121/100</f>
        <v>1216752.68220987</v>
      </c>
      <c r="DF51" s="4" t="n">
        <f aca="false">DF22*'Taux avec population simulée'!BO121/100</f>
        <v>1205175.36167121</v>
      </c>
      <c r="DG51" s="4" t="n">
        <f aca="false">DG22*'Taux avec population simulée'!BP121/100</f>
        <v>1229347.57588654</v>
      </c>
      <c r="DH51" s="4" t="n">
        <f aca="false">DH22*'Taux avec population simulée'!BQ121/100</f>
        <v>1238003.87925661</v>
      </c>
      <c r="DI51" s="4" t="n">
        <f aca="false">DI22*'Taux avec population simulée'!BR121/100</f>
        <v>1238410.07670815</v>
      </c>
      <c r="DJ51" s="4" t="n">
        <f aca="false">DJ22*'Taux avec population simulée'!BS121/100</f>
        <v>1235983.98271429</v>
      </c>
      <c r="DK51" s="4" t="n">
        <f aca="false">DK22*'Taux avec population simulée'!BT121/100</f>
        <v>1240030.70749604</v>
      </c>
      <c r="DL51" s="4" t="n">
        <f aca="false">DL22*'Taux avec population simulée'!BU121/100</f>
        <v>1249477.22433839</v>
      </c>
      <c r="DM51" s="4" t="n">
        <f aca="false">DM22*'Taux avec population simulée'!BV121/100</f>
        <v>1263494.50226517</v>
      </c>
      <c r="DN51" s="4" t="n">
        <f aca="false">DN22*'Taux avec population simulée'!BW121/100</f>
        <v>1232143.82250688</v>
      </c>
      <c r="DO51" s="4" t="n">
        <f aca="false">DO22*'Taux avec population simulée'!BX121/100</f>
        <v>1241999.30947963</v>
      </c>
      <c r="DP51" s="4" t="n">
        <f aca="false">DP22*'Taux avec population simulée'!BY121/100</f>
        <v>1240730.8089057</v>
      </c>
      <c r="DQ51" s="4" t="n">
        <f aca="false">DQ22*'Taux avec population simulée'!BZ121/100</f>
        <v>1235787.12251594</v>
      </c>
      <c r="DR51" s="4" t="n">
        <f aca="false">DR22*'Taux avec population simulée'!CA121/100</f>
        <v>1239760.37130816</v>
      </c>
      <c r="DS51" s="4" t="n">
        <f aca="false">DS22*'Taux avec population simulée'!CB121/100</f>
        <v>1228725.10948469</v>
      </c>
      <c r="DT51" s="4" t="n">
        <f aca="false">DT22*'Taux avec population simulée'!CC121/100</f>
        <v>1226308.71986681</v>
      </c>
      <c r="DU51" s="4" t="n">
        <f aca="false">DU22*'Taux avec population simulée'!CD121/100</f>
        <v>1256469.92039839</v>
      </c>
      <c r="DV51" s="4" t="n">
        <f aca="false">DV22*'Taux avec population simulée'!CE121/100</f>
        <v>1238967.38515702</v>
      </c>
      <c r="DW51" s="4" t="n">
        <f aca="false">DW22*'Taux avec population simulée'!CF121/100</f>
        <v>1233717.31775432</v>
      </c>
      <c r="DX51" s="4" t="n">
        <f aca="false">DX22*'Taux avec population simulée'!CG121/100</f>
        <v>1214175.47721869</v>
      </c>
      <c r="DY51" s="4" t="n">
        <f aca="false">DY22*'Taux avec population simulée'!CH121/100</f>
        <v>1216042.87642424</v>
      </c>
      <c r="DZ51" s="4" t="n">
        <f aca="false">DZ22*'Taux avec population simulée'!CI121/100</f>
        <v>1232626.2686268</v>
      </c>
      <c r="EA51" s="4" t="n">
        <f aca="false">EA22*'Taux avec population simulée'!CJ121/100</f>
        <v>1224843.35909452</v>
      </c>
      <c r="EB51" s="4" t="n">
        <f aca="false">EB22*'Taux avec population simulée'!CK121/100</f>
        <v>1216468.48262774</v>
      </c>
      <c r="EC51" s="4" t="n">
        <f aca="false">EC22*'Taux avec population simulée'!CL121/100</f>
        <v>1232085.59625103</v>
      </c>
      <c r="ED51" s="4" t="n">
        <f aca="false">ED22*'Taux avec population simulée'!CM121/100</f>
        <v>1248315.47190019</v>
      </c>
      <c r="EE51" s="4" t="n">
        <f aca="false">EE22*'Taux avec population simulée'!CN121/100</f>
        <v>1242716.04696238</v>
      </c>
      <c r="EF51" s="4" t="n">
        <f aca="false">EF22*'Taux avec population simulée'!CO121/100</f>
        <v>1252033.6342382</v>
      </c>
      <c r="EG51" s="4" t="n">
        <f aca="false">EG22*'Taux avec population simulée'!CP121/100</f>
        <v>1242194.78333856</v>
      </c>
      <c r="EH51" s="4" t="n">
        <f aca="false">EH22*'Taux avec population simulée'!CQ121/100</f>
        <v>1253052.59371562</v>
      </c>
      <c r="EI51" s="4" t="n">
        <f aca="false">EI22*'Taux avec population simulée'!CR121/100</f>
        <v>1246873.67889813</v>
      </c>
      <c r="EJ51" s="4" t="n">
        <f aca="false">EJ22*'Taux avec population simulée'!CS121/100</f>
        <v>1250730.47517865</v>
      </c>
      <c r="EK51" s="4" t="n">
        <f aca="false">EK22*'Taux avec population simulée'!CT121/100</f>
        <v>1240922.12374635</v>
      </c>
      <c r="EL51" s="4" t="n">
        <f aca="false">EL22*'Taux avec population simulée'!CU121/100</f>
        <v>1275400.38524757</v>
      </c>
      <c r="EM51" s="4" t="n">
        <f aca="false">EM22*'Taux avec population simulée'!CV121/100</f>
        <v>1278727.59986772</v>
      </c>
      <c r="EN51" s="4" t="n">
        <f aca="false">EN22*'Taux avec population simulée'!CW121/100</f>
        <v>1276096.32763895</v>
      </c>
      <c r="EO51" s="4" t="n">
        <f aca="false">EO22*'Taux avec population simulée'!CX121/100</f>
        <v>1263197.8256282</v>
      </c>
      <c r="EP51" s="4" t="n">
        <f aca="false">EP22*'Taux avec population simulée'!CY121/100</f>
        <v>1280554.79522994</v>
      </c>
      <c r="EQ51" s="4" t="n">
        <f aca="false">EQ22*'Taux avec population simulée'!CZ121/100</f>
        <v>1299996.81932697</v>
      </c>
      <c r="ER51" s="4" t="n">
        <f aca="false">ER22*'Taux avec population simulée'!DA121/100</f>
        <v>1313240.51985456</v>
      </c>
      <c r="ES51" s="4" t="n">
        <f aca="false">ES22*'Taux avec population simulée'!DB121/100</f>
        <v>1294163.10302632</v>
      </c>
      <c r="ET51" s="4" t="n">
        <f aca="false">ET22*'Taux avec population simulée'!DC121/100</f>
        <v>1306317.14076582</v>
      </c>
      <c r="EU51" s="4" t="n">
        <f aca="false">EU22*'Taux avec population simulée'!DD121/100</f>
        <v>1315195.25844389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773895.794611213</v>
      </c>
      <c r="HC51" s="4" t="n">
        <f aca="false">HC22*'Taux avec population simulée'!O135/100</f>
        <v>783428.647996131</v>
      </c>
      <c r="HD51" s="4" t="n">
        <f aca="false">HD22*'Taux avec population simulée'!P135/100</f>
        <v>795463.903373146</v>
      </c>
      <c r="HE51" s="4" t="n">
        <f aca="false">HE22*'Taux avec population simulée'!Q135/100</f>
        <v>813547.003278466</v>
      </c>
      <c r="HF51" s="4" t="n">
        <f aca="false">HF22*'Taux avec population simulée'!R135/100</f>
        <v>807143.271525883</v>
      </c>
      <c r="HG51" s="4" t="n">
        <f aca="false">HG22*'Taux avec population simulée'!S135/100</f>
        <v>817046.560983871</v>
      </c>
      <c r="HH51" s="4" t="n">
        <f aca="false">HH22*'Taux avec population simulée'!T135/100</f>
        <v>829962.581283865</v>
      </c>
      <c r="HI51" s="4" t="n">
        <f aca="false">HI22*'Taux avec population simulée'!U135/100</f>
        <v>821247.820857901</v>
      </c>
      <c r="HJ51" s="4" t="n">
        <f aca="false">HJ22*'Taux avec population simulée'!V135/100</f>
        <v>837403.757869486</v>
      </c>
      <c r="HK51" s="4" t="n">
        <f aca="false">HK22*'Taux avec population simulée'!W135/100</f>
        <v>851200.543092459</v>
      </c>
      <c r="HL51" s="4" t="n">
        <f aca="false">HL22*'Taux avec population simulée'!X135/100</f>
        <v>858495.112047953</v>
      </c>
      <c r="HM51" s="4" t="n">
        <f aca="false">HM22*'Taux avec population simulée'!Y135/100</f>
        <v>867616.121097857</v>
      </c>
      <c r="HN51" s="4" t="n">
        <f aca="false">HN22*'Taux avec population simulée'!Z135/100</f>
        <v>886355.038340999</v>
      </c>
      <c r="HO51" s="4" t="n">
        <f aca="false">HO22*'Taux avec population simulée'!AA135/100</f>
        <v>885217.989850851</v>
      </c>
      <c r="HP51" s="4" t="n">
        <f aca="false">HP22*'Taux avec population simulée'!AB135/100</f>
        <v>885691.387007674</v>
      </c>
      <c r="HQ51" s="4" t="n">
        <f aca="false">HQ22*'Taux avec population simulée'!AC135/100</f>
        <v>898757.372364439</v>
      </c>
      <c r="HR51" s="4" t="n">
        <f aca="false">HR22*'Taux avec population simulée'!AD135/100</f>
        <v>895496.191950768</v>
      </c>
      <c r="HS51" s="4" t="n">
        <f aca="false">HS22*'Taux avec population simulée'!AE135/100</f>
        <v>912932.427655984</v>
      </c>
      <c r="HT51" s="4" t="n">
        <f aca="false">HT22*'Taux avec population simulée'!AF135/100</f>
        <v>926221.122313477</v>
      </c>
      <c r="HU51" s="4" t="n">
        <f aca="false">HU22*'Taux avec population simulée'!AG135/100</f>
        <v>923276.659146569</v>
      </c>
      <c r="HV51" s="4" t="n">
        <f aca="false">HV22*'Taux avec population simulée'!AH135/100</f>
        <v>927562.973828917</v>
      </c>
      <c r="HW51" s="4" t="n">
        <f aca="false">HW22*'Taux avec population simulée'!AI135/100</f>
        <v>934276.707974976</v>
      </c>
      <c r="HX51" s="4" t="n">
        <f aca="false">HX22*'Taux avec population simulée'!AJ135/100</f>
        <v>932594.637226263</v>
      </c>
      <c r="HY51" s="4" t="n">
        <f aca="false">HY22*'Taux avec population simulée'!AK135/100</f>
        <v>952811.941335039</v>
      </c>
      <c r="HZ51" s="4" t="n">
        <f aca="false">HZ22*'Taux avec population simulée'!AL135/100</f>
        <v>960534.022616553</v>
      </c>
      <c r="IA51" s="4" t="n">
        <f aca="false">IA22*'Taux avec population simulée'!AM135/100</f>
        <v>968519.102318525</v>
      </c>
      <c r="IB51" s="4" t="n">
        <f aca="false">IB22*'Taux avec population simulée'!AN135/100</f>
        <v>973884.270095856</v>
      </c>
      <c r="IC51" s="4" t="n">
        <f aca="false">IC22*'Taux avec population simulée'!AO135/100</f>
        <v>1002833.12176382</v>
      </c>
      <c r="ID51" s="4" t="n">
        <f aca="false">ID22*'Taux avec population simulée'!AP135/100</f>
        <v>1011190.87582329</v>
      </c>
      <c r="IE51" s="4" t="n">
        <f aca="false">IE22*'Taux avec population simulée'!AQ135/100</f>
        <v>1015842.03086763</v>
      </c>
      <c r="IF51" s="4" t="n">
        <f aca="false">IF22*'Taux avec population simulée'!AR135/100</f>
        <v>1033330.86625694</v>
      </c>
      <c r="IG51" s="4" t="n">
        <f aca="false">IG22*'Taux avec population simulée'!AS135/100</f>
        <v>1030879.94480672</v>
      </c>
      <c r="IH51" s="4" t="n">
        <f aca="false">IH22*'Taux avec population simulée'!AT135/100</f>
        <v>1027534.82872694</v>
      </c>
      <c r="II51" s="4" t="n">
        <f aca="false">II22*'Taux avec population simulée'!AU135/100</f>
        <v>1032048.32927888</v>
      </c>
      <c r="IJ51" s="4" t="n">
        <f aca="false">IJ22*'Taux avec population simulée'!AV135/100</f>
        <v>1032924.617633</v>
      </c>
      <c r="IK51" s="4" t="n">
        <f aca="false">IK22*'Taux avec population simulée'!AW135/100</f>
        <v>1035876.91479541</v>
      </c>
      <c r="IL51" s="4" t="n">
        <f aca="false">IL22*'Taux avec population simulée'!AX135/100</f>
        <v>1055969.99411835</v>
      </c>
      <c r="IM51" s="4" t="n">
        <f aca="false">IM22*'Taux avec population simulée'!AY135/100</f>
        <v>1061777.22307049</v>
      </c>
      <c r="IN51" s="4" t="n">
        <f aca="false">IN22*'Taux avec population simulée'!AZ135/100</f>
        <v>1056313.57077827</v>
      </c>
      <c r="IO51" s="4" t="n">
        <f aca="false">IO22*'Taux avec population simulée'!BA135/100</f>
        <v>1062121.91887263</v>
      </c>
      <c r="IP51" s="4" t="n">
        <f aca="false">IP22*'Taux avec population simulée'!BB135/100</f>
        <v>1067911.24154933</v>
      </c>
      <c r="IQ51" s="4" t="n">
        <f aca="false">IQ22*'Taux avec population simulée'!BC135/100</f>
        <v>1076399.93524792</v>
      </c>
      <c r="IR51" s="4" t="n">
        <f aca="false">IR22*'Taux avec population simulée'!BD135/100</f>
        <v>1073822.55072744</v>
      </c>
      <c r="IS51" s="4" t="n">
        <f aca="false">IS22*'Taux avec population simulée'!BE135/100</f>
        <v>1078008.14261046</v>
      </c>
      <c r="IT51" s="4" t="n">
        <f aca="false">IT22*'Taux avec population simulée'!BF135/100</f>
        <v>1097706.16473161</v>
      </c>
      <c r="IU51" s="4" t="n">
        <f aca="false">IU22*'Taux avec population simulée'!BG135/100</f>
        <v>1102469.23399743</v>
      </c>
      <c r="IV51" s="4" t="n">
        <f aca="false">IV22*'Taux avec population simulée'!BH135/100</f>
        <v>1097590.8930835</v>
      </c>
      <c r="IW51" s="4" t="n">
        <f aca="false">IW22*'Taux avec population simulée'!BI135/100</f>
        <v>1081700.1927768</v>
      </c>
      <c r="IX51" s="4" t="n">
        <f aca="false">IX22*'Taux avec population simulée'!BJ135/100</f>
        <v>1080441.15778525</v>
      </c>
      <c r="IY51" s="4" t="n">
        <f aca="false">IY22*'Taux avec population simulée'!BK135/100</f>
        <v>1090119.49965808</v>
      </c>
      <c r="IZ51" s="4" t="n">
        <f aca="false">IZ22*'Taux avec population simulée'!BL135/100</f>
        <v>1096222.18215491</v>
      </c>
      <c r="JA51" s="4" t="n">
        <f aca="false">JA22*'Taux avec population simulée'!BM135/100</f>
        <v>1094854.59036853</v>
      </c>
      <c r="JB51" s="4" t="n">
        <f aca="false">JB22*'Taux avec population simulée'!BN135/100</f>
        <v>1109240.04439644</v>
      </c>
      <c r="JC51" s="4" t="n">
        <f aca="false">JC22*'Taux avec population simulée'!BO135/100</f>
        <v>1109781.70922836</v>
      </c>
      <c r="JD51" s="4" t="n">
        <f aca="false">JD22*'Taux avec population simulée'!BP135/100</f>
        <v>1124375.32370821</v>
      </c>
      <c r="JE51" s="4" t="n">
        <f aca="false">JE22*'Taux avec population simulée'!BQ135/100</f>
        <v>1129932.98394647</v>
      </c>
      <c r="JF51" s="4" t="n">
        <f aca="false">JF22*'Taux avec population simulée'!BR135/100</f>
        <v>1115847.4600321</v>
      </c>
      <c r="JG51" s="4" t="n">
        <f aca="false">JG22*'Taux avec population simulée'!BS135/100</f>
        <v>1122781.66519446</v>
      </c>
      <c r="JH51" s="4" t="n">
        <f aca="false">JH22*'Taux avec population simulée'!BT135/100</f>
        <v>1132297.73144615</v>
      </c>
      <c r="JI51" s="4" t="n">
        <f aca="false">JI22*'Taux avec population simulée'!BU135/100</f>
        <v>1128502.72019607</v>
      </c>
      <c r="JJ51" s="4" t="n">
        <f aca="false">JJ22*'Taux avec population simulée'!BV135/100</f>
        <v>1136966.79276593</v>
      </c>
      <c r="JK51" s="4" t="n">
        <f aca="false">JK22*'Taux avec population simulée'!BW135/100</f>
        <v>1128163.62010501</v>
      </c>
      <c r="JL51" s="4" t="n">
        <f aca="false">JL22*'Taux avec population simulée'!BX135/100</f>
        <v>1132609.97212406</v>
      </c>
      <c r="JM51" s="4" t="n">
        <f aca="false">JM22*'Taux avec population simulée'!BY135/100</f>
        <v>1111452.58855493</v>
      </c>
      <c r="JN51" s="4" t="n">
        <f aca="false">JN22*'Taux avec population simulée'!BZ135/100</f>
        <v>1115351.68003098</v>
      </c>
      <c r="JO51" s="4" t="n">
        <f aca="false">JO22*'Taux avec population simulée'!CA135/100</f>
        <v>1114209.03582976</v>
      </c>
      <c r="JP51" s="4" t="n">
        <f aca="false">JP22*'Taux avec population simulée'!CB135/100</f>
        <v>1111960.6791204</v>
      </c>
      <c r="JQ51" s="4" t="n">
        <f aca="false">JQ22*'Taux avec population simulée'!CC135/100</f>
        <v>1109158.34701476</v>
      </c>
      <c r="JR51" s="4" t="n">
        <f aca="false">JR22*'Taux avec population simulée'!CD135/100</f>
        <v>1091464.70860016</v>
      </c>
      <c r="JS51" s="4" t="n">
        <f aca="false">JS22*'Taux avec population simulée'!CE135/100</f>
        <v>1077512.36260935</v>
      </c>
      <c r="JT51" s="4" t="n">
        <f aca="false">JT22*'Taux avec population simulée'!CF135/100</f>
        <v>1061056.49548422</v>
      </c>
      <c r="JU51" s="4" t="n">
        <f aca="false">JU22*'Taux avec population simulée'!CG135/100</f>
        <v>1078960.53263519</v>
      </c>
      <c r="JV51" s="4" t="n">
        <f aca="false">JV22*'Taux avec population simulée'!CH135/100</f>
        <v>1052726.71998012</v>
      </c>
      <c r="JW51" s="4" t="n">
        <f aca="false">JW22*'Taux avec population simulée'!CI135/100</f>
        <v>1064943.27639591</v>
      </c>
      <c r="JX51" s="4" t="n">
        <f aca="false">JX22*'Taux avec population simulée'!CJ135/100</f>
        <v>1059925.04270515</v>
      </c>
      <c r="JY51" s="4" t="n">
        <f aca="false">JY22*'Taux avec population simulée'!CK135/100</f>
        <v>1059386.73529987</v>
      </c>
      <c r="JZ51" s="4" t="n">
        <f aca="false">JZ22*'Taux avec population simulée'!CL135/100</f>
        <v>1072625.0685577</v>
      </c>
      <c r="KA51" s="4" t="n">
        <f aca="false">KA22*'Taux avec population simulée'!CM135/100</f>
        <v>1049514.78182389</v>
      </c>
      <c r="KB51" s="4" t="n">
        <f aca="false">KB22*'Taux avec population simulée'!CN135/100</f>
        <v>1052059.71122015</v>
      </c>
      <c r="KC51" s="4" t="n">
        <f aca="false">KC22*'Taux avec population simulée'!CO135/100</f>
        <v>1046222.26542821</v>
      </c>
      <c r="KD51" s="4" t="n">
        <f aca="false">KD22*'Taux avec population simulée'!CP135/100</f>
        <v>1042713.75458509</v>
      </c>
      <c r="KE51" s="4" t="n">
        <f aca="false">KE22*'Taux avec population simulée'!CQ135/100</f>
        <v>1060921.07927624</v>
      </c>
      <c r="KF51" s="4" t="n">
        <f aca="false">KF22*'Taux avec population simulée'!CR135/100</f>
        <v>1073913.20124683</v>
      </c>
      <c r="KG51" s="4" t="n">
        <f aca="false">KG22*'Taux avec population simulée'!CS135/100</f>
        <v>1072531.06061166</v>
      </c>
      <c r="KH51" s="4" t="n">
        <f aca="false">KH22*'Taux avec population simulée'!CT135/100</f>
        <v>1082076.22456094</v>
      </c>
      <c r="KI51" s="4" t="n">
        <f aca="false">KI22*'Taux avec population simulée'!CU135/100</f>
        <v>1088782.1247115</v>
      </c>
      <c r="KJ51" s="4" t="n">
        <f aca="false">KJ22*'Taux avec population simulée'!CV135/100</f>
        <v>1098049.74139153</v>
      </c>
      <c r="KK51" s="4" t="n">
        <f aca="false">KK22*'Taux avec population simulée'!CW135/100</f>
        <v>1108682.71157351</v>
      </c>
      <c r="KL51" s="4" t="n">
        <f aca="false">KL22*'Taux avec population simulée'!CX135/100</f>
        <v>1131104.72584527</v>
      </c>
      <c r="KM51" s="4" t="n">
        <f aca="false">KM22*'Taux avec population simulée'!CY135/100</f>
        <v>1127412.67567894</v>
      </c>
      <c r="KN51" s="4" t="n">
        <f aca="false">KN22*'Taux avec population simulée'!CZ135/100</f>
        <v>1135396.63623869</v>
      </c>
      <c r="KO51" s="4" t="n">
        <f aca="false">KO22*'Taux avec population simulée'!DA135/100</f>
        <v>1138217.99376198</v>
      </c>
      <c r="KP51" s="4" t="n">
        <f aca="false">KP22*'Taux avec population simulée'!DB135/100</f>
        <v>1151303.0045364</v>
      </c>
      <c r="KQ51" s="4" t="n">
        <f aca="false">KQ22*'Taux avec population simulée'!DC135/100</f>
        <v>1138153.08351353</v>
      </c>
      <c r="KR51" s="4" t="n">
        <f aca="false">KR22*'Taux avec population simulée'!DD135/100</f>
        <v>1149627.64864097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27</v>
      </c>
      <c r="C52" s="0" t="n">
        <v>0.0026382006</v>
      </c>
      <c r="D52" s="0" t="n">
        <v>0.0128110896</v>
      </c>
      <c r="E52" s="0" t="n">
        <v>0.0503282998</v>
      </c>
      <c r="F52" s="0" t="n">
        <v>0.0688416956</v>
      </c>
      <c r="G52" s="0" t="n">
        <v>0.0794824928</v>
      </c>
      <c r="H52" s="0" t="n">
        <v>0.1183887832</v>
      </c>
      <c r="I52" s="0" t="n">
        <v>0.0949149272</v>
      </c>
      <c r="J52" s="0" t="n">
        <v>0.1164988273</v>
      </c>
      <c r="K52" s="0" t="n">
        <v>0.1226688701</v>
      </c>
      <c r="L52" s="0" t="n">
        <v>0.1357594033</v>
      </c>
      <c r="M52" s="0" t="n">
        <v>0.059328971</v>
      </c>
      <c r="V52" s="0" t="n">
        <v>27</v>
      </c>
      <c r="W52" s="0" t="n">
        <v>0.004544637</v>
      </c>
      <c r="X52" s="0" t="n">
        <v>0.0117324746</v>
      </c>
      <c r="Y52" s="0" t="n">
        <v>0.0266220288</v>
      </c>
      <c r="Z52" s="0" t="n">
        <v>0.0409301928</v>
      </c>
      <c r="AA52" s="0" t="n">
        <v>0.0548649191</v>
      </c>
      <c r="AB52" s="0" t="n">
        <v>0.0556113257</v>
      </c>
      <c r="AC52" s="0" t="n">
        <v>0.057575226</v>
      </c>
      <c r="AD52" s="0" t="n">
        <v>0.050024764</v>
      </c>
      <c r="AE52" s="0" t="n">
        <v>0.0507348025</v>
      </c>
      <c r="AF52" s="0" t="n">
        <v>0.0387322611</v>
      </c>
      <c r="AG52" s="0" t="n">
        <v>0.0364592768</v>
      </c>
      <c r="BD52" s="1" t="n">
        <v>55</v>
      </c>
      <c r="BE52" s="18" t="n">
        <f aca="false">BE23*'Taux avec population simulée'!N122/100</f>
        <v>827547.546272022</v>
      </c>
      <c r="BF52" s="18" t="n">
        <f aca="false">BF23*'Taux avec population simulée'!O122/100</f>
        <v>829657.636240903</v>
      </c>
      <c r="BG52" s="18" t="n">
        <f aca="false">BG23*'Taux avec population simulée'!P122/100</f>
        <v>835970.912134373</v>
      </c>
      <c r="BH52" s="18" t="n">
        <f aca="false">BH23*'Taux avec population simulée'!Q122/100</f>
        <v>827387.519314651</v>
      </c>
      <c r="BI52" s="18" t="n">
        <f aca="false">BI23*'Taux avec population simulée'!R122/100</f>
        <v>814432.416606381</v>
      </c>
      <c r="BJ52" s="18" t="n">
        <f aca="false">BJ23*'Taux avec population simulée'!S122/100</f>
        <v>829363.073345918</v>
      </c>
      <c r="BK52" s="18" t="n">
        <f aca="false">BK23*'Taux avec population simulée'!T122/100</f>
        <v>839218.184818027</v>
      </c>
      <c r="BL52" s="18" t="n">
        <f aca="false">BL23*'Taux avec population simulée'!U122/100</f>
        <v>858377.518501912</v>
      </c>
      <c r="BM52" s="18" t="n">
        <f aca="false">BM23*'Taux avec population simulée'!V122/100</f>
        <v>902186.668292067</v>
      </c>
      <c r="BN52" s="18" t="n">
        <f aca="false">BN23*'Taux avec population simulée'!W122/100</f>
        <v>907753.623773725</v>
      </c>
      <c r="BO52" s="18" t="n">
        <f aca="false">BO23*'Taux avec population simulée'!X122/100</f>
        <v>927459.598214649</v>
      </c>
      <c r="BP52" s="18" t="n">
        <f aca="false">BP23*'Taux avec population simulée'!Y122/100</f>
        <v>942698.979526815</v>
      </c>
      <c r="BQ52" s="18" t="n">
        <f aca="false">BQ23*'Taux avec population simulée'!Z122/100</f>
        <v>931546.658382562</v>
      </c>
      <c r="BR52" s="18" t="n">
        <f aca="false">BR23*'Taux avec population simulée'!AA122/100</f>
        <v>947268.952902371</v>
      </c>
      <c r="BS52" s="18" t="n">
        <f aca="false">BS23*'Taux avec population simulée'!AB122/100</f>
        <v>942990.710086271</v>
      </c>
      <c r="BT52" s="18" t="n">
        <f aca="false">BT23*'Taux avec population simulée'!AC122/100</f>
        <v>950769.719615843</v>
      </c>
      <c r="BU52" s="18" t="n">
        <f aca="false">BU23*'Taux avec population simulée'!AD122/100</f>
        <v>953226.770686989</v>
      </c>
      <c r="BV52" s="18" t="n">
        <f aca="false">BV23*'Taux avec population simulée'!AE122/100</f>
        <v>933517.963910536</v>
      </c>
      <c r="BW52" s="18" t="n">
        <f aca="false">BW23*'Taux avec population simulée'!AF122/100</f>
        <v>927656.445533894</v>
      </c>
      <c r="BX52" s="18" t="n">
        <f aca="false">BX23*'Taux avec population simulée'!AG122/100</f>
        <v>919642.352155439</v>
      </c>
      <c r="BY52" s="18" t="n">
        <f aca="false">BY23*'Taux avec population simulée'!AH122/100</f>
        <v>935667.706576819</v>
      </c>
      <c r="BZ52" s="18" t="n">
        <f aca="false">BZ23*'Taux avec population simulée'!AI122/100</f>
        <v>944862.883870741</v>
      </c>
      <c r="CA52" s="18" t="n">
        <f aca="false">CA23*'Taux avec population simulée'!AJ122/100</f>
        <v>945344.38091062</v>
      </c>
      <c r="CB52" s="18" t="n">
        <f aca="false">CB23*'Taux avec population simulée'!AK122/100</f>
        <v>952293.516130283</v>
      </c>
      <c r="CC52" s="18" t="n">
        <f aca="false">CC23*'Taux avec population simulée'!AL122/100</f>
        <v>950496.399237323</v>
      </c>
      <c r="CD52" s="18" t="n">
        <f aca="false">CD23*'Taux avec population simulée'!AM122/100</f>
        <v>943313.596336543</v>
      </c>
      <c r="CE52" s="18" t="n">
        <f aca="false">CE23*'Taux avec population simulée'!AN122/100</f>
        <v>943601.078392705</v>
      </c>
      <c r="CF52" s="18" t="n">
        <f aca="false">CF23*'Taux avec population simulée'!AO122/100</f>
        <v>948188.045781434</v>
      </c>
      <c r="CG52" s="18" t="n">
        <f aca="false">CG23*'Taux avec population simulée'!AP122/100</f>
        <v>926649.550253441</v>
      </c>
      <c r="CH52" s="18" t="n">
        <f aca="false">CH23*'Taux avec population simulée'!AQ122/100</f>
        <v>932366.61951812</v>
      </c>
      <c r="CI52" s="18" t="n">
        <f aca="false">CI23*'Taux avec population simulée'!AR122/100</f>
        <v>907294.785418075</v>
      </c>
      <c r="CJ52" s="18" t="n">
        <f aca="false">CJ23*'Taux avec population simulée'!AS122/100</f>
        <v>888371.951750836</v>
      </c>
      <c r="CK52" s="18" t="n">
        <f aca="false">CK23*'Taux avec population simulée'!AT122/100</f>
        <v>899470.458520044</v>
      </c>
      <c r="CL52" s="18" t="n">
        <f aca="false">CL23*'Taux avec population simulée'!AU122/100</f>
        <v>895288.51511192</v>
      </c>
      <c r="CM52" s="18" t="n">
        <f aca="false">CM23*'Taux avec population simulée'!AV122/100</f>
        <v>916977.124422933</v>
      </c>
      <c r="CN52" s="18" t="n">
        <f aca="false">CN23*'Taux avec population simulée'!AW122/100</f>
        <v>926370.565203864</v>
      </c>
      <c r="CO52" s="18" t="n">
        <f aca="false">CO23*'Taux avec population simulée'!AX122/100</f>
        <v>938909.314589415</v>
      </c>
      <c r="CP52" s="18" t="n">
        <f aca="false">CP23*'Taux avec population simulée'!AY122/100</f>
        <v>969664.229927795</v>
      </c>
      <c r="CQ52" s="18" t="n">
        <f aca="false">CQ23*'Taux avec population simulée'!AZ122/100</f>
        <v>983379.81472552</v>
      </c>
      <c r="CR52" s="18" t="n">
        <f aca="false">CR23*'Taux avec population simulée'!BA122/100</f>
        <v>1008522.45721378</v>
      </c>
      <c r="CS52" s="18" t="n">
        <f aca="false">CS23*'Taux avec population simulée'!BB122/100</f>
        <v>1019588.39212441</v>
      </c>
      <c r="CT52" s="18" t="n">
        <f aca="false">CT23*'Taux avec population simulée'!BC122/100</f>
        <v>1015589.13435789</v>
      </c>
      <c r="CU52" s="18" t="n">
        <f aca="false">CU23*'Taux avec population simulée'!BD122/100</f>
        <v>1032964.09665869</v>
      </c>
      <c r="CV52" s="18" t="n">
        <f aca="false">CV23*'Taux avec population simulée'!BE122/100</f>
        <v>1032559.07267809</v>
      </c>
      <c r="CW52" s="18" t="n">
        <f aca="false">CW23*'Taux avec population simulée'!BF122/100</f>
        <v>1039798.52228944</v>
      </c>
      <c r="CX52" s="18" t="n">
        <f aca="false">CX23*'Taux avec population simulée'!BG122/100</f>
        <v>1044672.97173433</v>
      </c>
      <c r="CY52" s="18" t="n">
        <f aca="false">CY23*'Taux avec population simulée'!BH122/100</f>
        <v>1049870.3074295</v>
      </c>
      <c r="CZ52" s="18" t="n">
        <f aca="false">CZ23*'Taux avec population simulée'!BI122/100</f>
        <v>1047355.19348001</v>
      </c>
      <c r="DA52" s="18" t="n">
        <f aca="false">DA23*'Taux avec population simulée'!BJ122/100</f>
        <v>1049468.11578442</v>
      </c>
      <c r="DB52" s="18" t="n">
        <f aca="false">DB23*'Taux avec population simulée'!BK122/100</f>
        <v>1064274.1497607</v>
      </c>
      <c r="DC52" s="18" t="n">
        <f aca="false">DC23*'Taux avec population simulée'!BL122/100</f>
        <v>1076028.3422048</v>
      </c>
      <c r="DD52" s="18" t="n">
        <f aca="false">DD23*'Taux avec population simulée'!BM122/100</f>
        <v>1097457.79281494</v>
      </c>
      <c r="DE52" s="18" t="n">
        <f aca="false">DE23*'Taux avec population simulée'!BN122/100</f>
        <v>1104392.76635696</v>
      </c>
      <c r="DF52" s="18" t="n">
        <f aca="false">DF23*'Taux avec population simulée'!BO122/100</f>
        <v>1127889.82190304</v>
      </c>
      <c r="DG52" s="18" t="n">
        <f aca="false">DG23*'Taux avec population simulée'!BP122/100</f>
        <v>1115295.84197468</v>
      </c>
      <c r="DH52" s="18" t="n">
        <f aca="false">DH23*'Taux avec population simulée'!BQ122/100</f>
        <v>1120367.13873882</v>
      </c>
      <c r="DI52" s="18" t="n">
        <f aca="false">DI23*'Taux avec population simulée'!BR122/100</f>
        <v>1101260.20326221</v>
      </c>
      <c r="DJ52" s="18" t="n">
        <f aca="false">DJ23*'Taux avec population simulée'!BS122/100</f>
        <v>1086949.82800346</v>
      </c>
      <c r="DK52" s="18" t="n">
        <f aca="false">DK23*'Taux avec population simulée'!BT122/100</f>
        <v>1088629.40297198</v>
      </c>
      <c r="DL52" s="18" t="n">
        <f aca="false">DL23*'Taux avec population simulée'!BU122/100</f>
        <v>1071287.01252976</v>
      </c>
      <c r="DM52" s="18" t="n">
        <f aca="false">DM23*'Taux avec population simulée'!BV122/100</f>
        <v>1071260.10534223</v>
      </c>
      <c r="DN52" s="18" t="n">
        <f aca="false">DN23*'Taux avec population simulée'!BW122/100</f>
        <v>1100295.79301469</v>
      </c>
      <c r="DO52" s="18" t="n">
        <f aca="false">DO23*'Taux avec population simulée'!BX122/100</f>
        <v>1104170.42801795</v>
      </c>
      <c r="DP52" s="18" t="n">
        <f aca="false">DP23*'Taux avec population simulée'!BY122/100</f>
        <v>1116294.24024855</v>
      </c>
      <c r="DQ52" s="18" t="n">
        <f aca="false">DQ23*'Taux avec population simulée'!BZ122/100</f>
        <v>1133994.92113515</v>
      </c>
      <c r="DR52" s="18" t="n">
        <f aca="false">DR23*'Taux avec population simulée'!CA122/100</f>
        <v>1135817.52904787</v>
      </c>
      <c r="DS52" s="18" t="n">
        <f aca="false">DS23*'Taux avec population simulée'!CB122/100</f>
        <v>1150858.64687303</v>
      </c>
      <c r="DT52" s="18" t="n">
        <f aca="false">DT23*'Taux avec population simulée'!CC122/100</f>
        <v>1166102.27668849</v>
      </c>
      <c r="DU52" s="18" t="n">
        <f aca="false">DU23*'Taux avec population simulée'!CD122/100</f>
        <v>1157295.129362</v>
      </c>
      <c r="DV52" s="18" t="n">
        <f aca="false">DV23*'Taux avec population simulée'!CE122/100</f>
        <v>1157867.2611388</v>
      </c>
      <c r="DW52" s="18" t="n">
        <f aca="false">DW23*'Taux avec population simulée'!CF122/100</f>
        <v>1173949.26227075</v>
      </c>
      <c r="DX52" s="18" t="n">
        <f aca="false">DX23*'Taux avec population simulée'!CG122/100</f>
        <v>1178064.64579395</v>
      </c>
      <c r="DY52" s="18" t="n">
        <f aca="false">DY23*'Taux avec population simulée'!CH122/100</f>
        <v>1200710.58451366</v>
      </c>
      <c r="DZ52" s="18" t="n">
        <f aca="false">DZ23*'Taux avec population simulée'!CI122/100</f>
        <v>1190222.44605089</v>
      </c>
      <c r="EA52" s="18" t="n">
        <f aca="false">EA23*'Taux avec population simulée'!CJ122/100</f>
        <v>1211620.74097021</v>
      </c>
      <c r="EB52" s="18" t="n">
        <f aca="false">EB23*'Taux avec population simulée'!CK122/100</f>
        <v>1219826.01699685</v>
      </c>
      <c r="EC52" s="18" t="n">
        <f aca="false">EC23*'Taux avec population simulée'!CL122/100</f>
        <v>1226127.96354821</v>
      </c>
      <c r="ED52" s="18" t="n">
        <f aca="false">ED23*'Taux avec population simulée'!CM122/100</f>
        <v>1224352.08917171</v>
      </c>
      <c r="EE52" s="18" t="n">
        <f aca="false">EE23*'Taux avec population simulée'!CN122/100</f>
        <v>1226916.76899295</v>
      </c>
      <c r="EF52" s="18" t="n">
        <f aca="false">EF23*'Taux avec population simulée'!CO122/100</f>
        <v>1237208.06013648</v>
      </c>
      <c r="EG52" s="18" t="n">
        <f aca="false">EG23*'Taux avec population simulée'!CP122/100</f>
        <v>1250157.49817369</v>
      </c>
      <c r="EH52" s="18" t="n">
        <f aca="false">EH23*'Taux avec population simulée'!CQ122/100</f>
        <v>1218477.82528519</v>
      </c>
      <c r="EI52" s="18" t="n">
        <f aca="false">EI23*'Taux avec population simulée'!CR122/100</f>
        <v>1231447.08967111</v>
      </c>
      <c r="EJ52" s="18" t="n">
        <f aca="false">EJ23*'Taux avec population simulée'!CS122/100</f>
        <v>1229875.14345268</v>
      </c>
      <c r="EK52" s="18" t="n">
        <f aca="false">EK23*'Taux avec population simulée'!CT122/100</f>
        <v>1223624.17894084</v>
      </c>
      <c r="EL52" s="18" t="n">
        <f aca="false">EL23*'Taux avec population simulée'!CU122/100</f>
        <v>1226824.71808827</v>
      </c>
      <c r="EM52" s="18" t="n">
        <f aca="false">EM23*'Taux avec population simulée'!CV122/100</f>
        <v>1216010.8610397</v>
      </c>
      <c r="EN52" s="18" t="n">
        <f aca="false">EN23*'Taux avec population simulée'!CW122/100</f>
        <v>1215332.51668057</v>
      </c>
      <c r="EO52" s="18" t="n">
        <f aca="false">EO23*'Taux avec population simulée'!CX122/100</f>
        <v>1250620.58503263</v>
      </c>
      <c r="EP52" s="18" t="n">
        <f aca="false">EP23*'Taux avec population simulée'!CY122/100</f>
        <v>1230682.35907836</v>
      </c>
      <c r="EQ52" s="18" t="n">
        <f aca="false">EQ23*'Taux avec population simulée'!CZ122/100</f>
        <v>1224367.66701712</v>
      </c>
      <c r="ER52" s="18" t="n">
        <f aca="false">ER23*'Taux avec population simulée'!DA122/100</f>
        <v>1204467.67759248</v>
      </c>
      <c r="ES52" s="18" t="n">
        <f aca="false">ES23*'Taux avec population simulée'!DB122/100</f>
        <v>1209422.84859994</v>
      </c>
      <c r="ET52" s="18" t="n">
        <f aca="false">ET23*'Taux avec population simulée'!DC122/100</f>
        <v>1224261.4544348</v>
      </c>
      <c r="EU52" s="18" t="n">
        <f aca="false">EU23*'Taux avec population simulée'!DD122/100</f>
        <v>1218336.20850876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791096.233577654</v>
      </c>
      <c r="HC52" s="18" t="n">
        <f aca="false">HC23*'Taux avec population simulée'!O136/100</f>
        <v>784729.086757348</v>
      </c>
      <c r="HD52" s="18" t="n">
        <f aca="false">HD23*'Taux avec population simulée'!P136/100</f>
        <v>788426.394985507</v>
      </c>
      <c r="HE52" s="18" t="n">
        <f aca="false">HE23*'Taux avec population simulée'!Q136/100</f>
        <v>771246.514899969</v>
      </c>
      <c r="HF52" s="18" t="n">
        <f aca="false">HF23*'Taux avec population simulée'!R136/100</f>
        <v>775317.962236511</v>
      </c>
      <c r="HG52" s="18" t="n">
        <f aca="false">HG23*'Taux avec population simulée'!S136/100</f>
        <v>766927.525373892</v>
      </c>
      <c r="HH52" s="18" t="n">
        <f aca="false">HH23*'Taux avec population simulée'!T136/100</f>
        <v>760096.943404229</v>
      </c>
      <c r="HI52" s="18" t="n">
        <f aca="false">HI23*'Taux avec population simulée'!U136/100</f>
        <v>766382.70649099</v>
      </c>
      <c r="HJ52" s="18" t="n">
        <f aca="false">HJ23*'Taux avec population simulée'!V136/100</f>
        <v>752619.812884732</v>
      </c>
      <c r="HK52" s="18" t="n">
        <f aca="false">HK23*'Taux avec population simulée'!W136/100</f>
        <v>745834.444100372</v>
      </c>
      <c r="HL52" s="18" t="n">
        <f aca="false">HL23*'Taux avec population simulée'!X136/100</f>
        <v>739304.529812974</v>
      </c>
      <c r="HM52" s="18" t="n">
        <f aca="false">HM23*'Taux avec population simulée'!Y136/100</f>
        <v>726161.056845368</v>
      </c>
      <c r="HN52" s="18" t="n">
        <f aca="false">HN23*'Taux avec population simulée'!Z136/100</f>
        <v>719478.548057573</v>
      </c>
      <c r="HO52" s="18" t="n">
        <f aca="false">HO23*'Taux avec population simulée'!AA136/100</f>
        <v>726905.944073237</v>
      </c>
      <c r="HP52" s="18" t="n">
        <f aca="false">HP23*'Taux avec population simulée'!AB136/100</f>
        <v>719327.083886807</v>
      </c>
      <c r="HQ52" s="18" t="n">
        <f aca="false">HQ23*'Taux avec population simulée'!AC136/100</f>
        <v>724032.646147226</v>
      </c>
      <c r="HR52" s="18" t="n">
        <f aca="false">HR23*'Taux avec population simulée'!AD136/100</f>
        <v>731548.20787423</v>
      </c>
      <c r="HS52" s="18" t="n">
        <f aca="false">HS23*'Taux avec population simulée'!AE136/100</f>
        <v>728799.246207803</v>
      </c>
      <c r="HT52" s="18" t="n">
        <f aca="false">HT23*'Taux avec population simulée'!AF136/100</f>
        <v>723285.498260092</v>
      </c>
      <c r="HU52" s="18" t="n">
        <f aca="false">HU23*'Taux avec population simulée'!AG136/100</f>
        <v>752698.935959012</v>
      </c>
      <c r="HV52" s="18" t="n">
        <f aca="false">HV23*'Taux avec population simulée'!AH136/100</f>
        <v>761330.13303337</v>
      </c>
      <c r="HW52" s="18" t="n">
        <f aca="false">HW23*'Taux avec population simulée'!AI136/100</f>
        <v>772717.073751952</v>
      </c>
      <c r="HX52" s="18" t="n">
        <f aca="false">HX23*'Taux avec population simulée'!AJ136/100</f>
        <v>785606.222552228</v>
      </c>
      <c r="HY52" s="18" t="n">
        <f aca="false">HY23*'Taux avec population simulée'!AK136/100</f>
        <v>803573.942391672</v>
      </c>
      <c r="HZ52" s="18" t="n">
        <f aca="false">HZ23*'Taux avec population simulée'!AL136/100</f>
        <v>797349.21710507</v>
      </c>
      <c r="IA52" s="18" t="n">
        <f aca="false">IA23*'Taux avec population simulée'!AM136/100</f>
        <v>807352.634353377</v>
      </c>
      <c r="IB52" s="18" t="n">
        <f aca="false">IB23*'Taux avec population simulée'!AN136/100</f>
        <v>820867.985770101</v>
      </c>
      <c r="IC52" s="18" t="n">
        <f aca="false">IC23*'Taux avec population simulée'!AO136/100</f>
        <v>811113.241040961</v>
      </c>
      <c r="ID52" s="18" t="n">
        <f aca="false">ID23*'Taux avec population simulée'!AP136/100</f>
        <v>830204.508535187</v>
      </c>
      <c r="IE52" s="18" t="n">
        <f aca="false">IE23*'Taux avec population simulée'!AQ136/100</f>
        <v>841988.194954803</v>
      </c>
      <c r="IF52" s="18" t="n">
        <f aca="false">IF23*'Taux avec population simulée'!AR136/100</f>
        <v>852937.698105577</v>
      </c>
      <c r="IG52" s="18" t="n">
        <f aca="false">IG23*'Taux avec population simulée'!AS136/100</f>
        <v>865242.466485811</v>
      </c>
      <c r="IH52" s="18" t="n">
        <f aca="false">IH23*'Taux avec population simulée'!AT136/100</f>
        <v>884447.897272927</v>
      </c>
      <c r="II52" s="18" t="n">
        <f aca="false">II23*'Taux avec population simulée'!AU136/100</f>
        <v>883716.57400065</v>
      </c>
      <c r="IJ52" s="18" t="n">
        <f aca="false">IJ23*'Taux avec population simulée'!AV136/100</f>
        <v>884042.108934832</v>
      </c>
      <c r="IK52" s="18" t="n">
        <f aca="false">IK23*'Taux avec population simulée'!AW136/100</f>
        <v>895635.899976175</v>
      </c>
      <c r="IL52" s="18" t="n">
        <f aca="false">IL23*'Taux avec population simulée'!AX136/100</f>
        <v>891259.263638836</v>
      </c>
      <c r="IM52" s="18" t="n">
        <f aca="false">IM23*'Taux avec population simulée'!AY136/100</f>
        <v>906027.020288456</v>
      </c>
      <c r="IN52" s="18" t="n">
        <f aca="false">IN23*'Taux avec population simulée'!AZ136/100</f>
        <v>918591.764484182</v>
      </c>
      <c r="IO52" s="18" t="n">
        <f aca="false">IO23*'Taux avec population simulée'!BA136/100</f>
        <v>914775.771644602</v>
      </c>
      <c r="IP52" s="18" t="n">
        <f aca="false">IP23*'Taux avec population simulée'!BB136/100</f>
        <v>918003.993075242</v>
      </c>
      <c r="IQ52" s="18" t="n">
        <f aca="false">IQ23*'Taux avec population simulée'!BC136/100</f>
        <v>926157.06071502</v>
      </c>
      <c r="IR52" s="18" t="n">
        <f aca="false">IR23*'Taux avec population simulée'!BD136/100</f>
        <v>926038.3761036</v>
      </c>
      <c r="IS52" s="18" t="n">
        <f aca="false">IS23*'Taux avec population simulée'!BE136/100</f>
        <v>944899.05635278</v>
      </c>
      <c r="IT52" s="18" t="n">
        <f aca="false">IT23*'Taux avec population simulée'!BF136/100</f>
        <v>953457.912330654</v>
      </c>
      <c r="IU52" s="18" t="n">
        <f aca="false">IU23*'Taux avec population simulée'!BG136/100</f>
        <v>961763.57447083</v>
      </c>
      <c r="IV52" s="18" t="n">
        <f aca="false">IV23*'Taux avec population simulée'!BH136/100</f>
        <v>967797.274049526</v>
      </c>
      <c r="IW52" s="18" t="n">
        <f aca="false">IW23*'Taux avec population simulée'!BI136/100</f>
        <v>994119.260203347</v>
      </c>
      <c r="IX52" s="18" t="n">
        <f aca="false">IX23*'Taux avec population simulée'!BJ136/100</f>
        <v>1002605.77508474</v>
      </c>
      <c r="IY52" s="18" t="n">
        <f aca="false">IY23*'Taux avec population simulée'!BK136/100</f>
        <v>1008560.35158915</v>
      </c>
      <c r="IZ52" s="18" t="n">
        <f aca="false">IZ23*'Taux avec population simulée'!BL136/100</f>
        <v>1026551.80835088</v>
      </c>
      <c r="JA52" s="18" t="n">
        <f aca="false">JA23*'Taux avec population simulée'!BM136/100</f>
        <v>1025154.72092502</v>
      </c>
      <c r="JB52" s="18" t="n">
        <f aca="false">JB23*'Taux avec population simulée'!BN136/100</f>
        <v>1023116.73659748</v>
      </c>
      <c r="JC52" s="18" t="n">
        <f aca="false">JC23*'Taux avec population simulée'!BO136/100</f>
        <v>1028966.19244607</v>
      </c>
      <c r="JD52" s="18" t="n">
        <f aca="false">JD23*'Taux avec population simulée'!BP136/100</f>
        <v>1030383.62580532</v>
      </c>
      <c r="JE52" s="18" t="n">
        <f aca="false">JE23*'Taux avec population simulée'!BQ136/100</f>
        <v>1034093.36765943</v>
      </c>
      <c r="JF52" s="18" t="n">
        <f aca="false">JF23*'Taux avec population simulée'!BR136/100</f>
        <v>1054149.93665988</v>
      </c>
      <c r="JG52" s="18" t="n">
        <f aca="false">JG23*'Taux avec population simulée'!BS136/100</f>
        <v>1062019.29156188</v>
      </c>
      <c r="JH52" s="18" t="n">
        <f aca="false">JH23*'Taux avec population simulée'!BT136/100</f>
        <v>1053605.11777698</v>
      </c>
      <c r="JI52" s="18" t="n">
        <f aca="false">JI23*'Taux avec population simulée'!BU136/100</f>
        <v>1057693.52005801</v>
      </c>
      <c r="JJ52" s="18" t="n">
        <f aca="false">JJ23*'Taux avec population simulée'!BV136/100</f>
        <v>1061137.63444847</v>
      </c>
      <c r="JK52" s="18" t="n">
        <f aca="false">JK23*'Taux avec population simulée'!BW136/100</f>
        <v>1069465.9031813</v>
      </c>
      <c r="JL52" s="18" t="n">
        <f aca="false">JL23*'Taux avec population simulée'!BX136/100</f>
        <v>1065875.97626824</v>
      </c>
      <c r="JM52" s="18" t="n">
        <f aca="false">JM23*'Taux avec population simulée'!BY136/100</f>
        <v>1070182.53216835</v>
      </c>
      <c r="JN52" s="18" t="n">
        <f aca="false">JN23*'Taux avec population simulée'!BZ136/100</f>
        <v>1088344.6687046</v>
      </c>
      <c r="JO52" s="18" t="n">
        <f aca="false">JO23*'Taux avec population simulée'!CA136/100</f>
        <v>1093497.84149952</v>
      </c>
      <c r="JP52" s="18" t="n">
        <f aca="false">JP23*'Taux avec population simulée'!CB136/100</f>
        <v>1086116.78899879</v>
      </c>
      <c r="JQ52" s="18" t="n">
        <f aca="false">JQ23*'Taux avec population simulée'!CC136/100</f>
        <v>1073593.86699947</v>
      </c>
      <c r="JR52" s="18" t="n">
        <f aca="false">JR23*'Taux avec population simulée'!CD136/100</f>
        <v>1073604.03996617</v>
      </c>
      <c r="JS52" s="18" t="n">
        <f aca="false">JS23*'Taux avec population simulée'!CE136/100</f>
        <v>1083796.22226311</v>
      </c>
      <c r="JT52" s="18" t="n">
        <f aca="false">JT23*'Taux avec population simulée'!CF136/100</f>
        <v>1093571.31292564</v>
      </c>
      <c r="JU52" s="18" t="n">
        <f aca="false">JU23*'Taux avec population simulée'!CG136/100</f>
        <v>1092589.05647493</v>
      </c>
      <c r="JV52" s="18" t="n">
        <f aca="false">JV23*'Taux avec population simulée'!CH136/100</f>
        <v>1106804.08193422</v>
      </c>
      <c r="JW52" s="18" t="n">
        <f aca="false">JW23*'Taux avec population simulée'!CI136/100</f>
        <v>1105698.61955356</v>
      </c>
      <c r="JX52" s="18" t="n">
        <f aca="false">JX23*'Taux avec population simulée'!CJ136/100</f>
        <v>1120945.63596739</v>
      </c>
      <c r="JY52" s="18" t="n">
        <f aca="false">JY23*'Taux avec population simulée'!CK136/100</f>
        <v>1126659.45226007</v>
      </c>
      <c r="JZ52" s="18" t="n">
        <f aca="false">JZ23*'Taux avec population simulée'!CL136/100</f>
        <v>1112237.57647802</v>
      </c>
      <c r="KA52" s="18" t="n">
        <f aca="false">KA23*'Taux avec population simulée'!CM136/100</f>
        <v>1119406.12700782</v>
      </c>
      <c r="KB52" s="18" t="n">
        <f aca="false">KB23*'Taux avec population simulée'!CN136/100</f>
        <v>1131303.97672033</v>
      </c>
      <c r="KC52" s="18" t="n">
        <f aca="false">KC23*'Taux avec population simulée'!CO136/100</f>
        <v>1127169.23092436</v>
      </c>
      <c r="KD52" s="18" t="n">
        <f aca="false">KD23*'Taux avec population simulée'!CP136/100</f>
        <v>1132751.92897966</v>
      </c>
      <c r="KE52" s="18" t="n">
        <f aca="false">KE23*'Taux avec population simulée'!CQ136/100</f>
        <v>1124658.76881041</v>
      </c>
      <c r="KF52" s="18" t="n">
        <f aca="false">KF23*'Taux avec population simulée'!CR136/100</f>
        <v>1128902.0262511</v>
      </c>
      <c r="KG52" s="18" t="n">
        <f aca="false">KG23*'Taux avec population simulée'!CS136/100</f>
        <v>1108717.73000217</v>
      </c>
      <c r="KH52" s="18" t="n">
        <f aca="false">KH23*'Taux avec population simulée'!CT136/100</f>
        <v>1111587.63693928</v>
      </c>
      <c r="KI52" s="18" t="n">
        <f aca="false">KI23*'Taux avec population simulée'!CU136/100</f>
        <v>1108820.58999874</v>
      </c>
      <c r="KJ52" s="18" t="n">
        <f aca="false">KJ23*'Taux avec population simulée'!CV136/100</f>
        <v>1108691.73242062</v>
      </c>
      <c r="KK52" s="18" t="n">
        <f aca="false">KK23*'Taux avec population simulée'!CW136/100</f>
        <v>1104957.12331459</v>
      </c>
      <c r="KL52" s="18" t="n">
        <f aca="false">KL23*'Taux avec population simulée'!CX136/100</f>
        <v>1086982.62149735</v>
      </c>
      <c r="KM52" s="18" t="n">
        <f aca="false">KM23*'Taux avec population simulée'!CY136/100</f>
        <v>1072384.41429261</v>
      </c>
      <c r="KN52" s="18" t="n">
        <f aca="false">KN23*'Taux avec population simulée'!CZ136/100</f>
        <v>1055193.23091075</v>
      </c>
      <c r="KO52" s="18" t="n">
        <f aca="false">KO23*'Taux avec population simulée'!DA136/100</f>
        <v>1072948.44877927</v>
      </c>
      <c r="KP52" s="18" t="n">
        <f aca="false">KP23*'Taux avec population simulée'!DB136/100</f>
        <v>1046590.29207721</v>
      </c>
      <c r="KQ52" s="18" t="n">
        <f aca="false">KQ23*'Taux avec population simulée'!DC136/100</f>
        <v>1057443.71720921</v>
      </c>
      <c r="KR52" s="18" t="n">
        <f aca="false">KR23*'Taux avec population simulée'!DD136/100</f>
        <v>1050434.5431576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28</v>
      </c>
      <c r="C53" s="0" t="n">
        <v>0.0041213667</v>
      </c>
      <c r="D53" s="0" t="n">
        <v>0.018400101</v>
      </c>
      <c r="E53" s="0" t="n">
        <v>0.0448537927</v>
      </c>
      <c r="F53" s="0" t="n">
        <v>0.0670162259</v>
      </c>
      <c r="G53" s="0" t="n">
        <v>0.0941027858</v>
      </c>
      <c r="H53" s="0" t="n">
        <v>0.1069733358</v>
      </c>
      <c r="I53" s="0" t="n">
        <v>0.0892141771</v>
      </c>
      <c r="J53" s="0" t="n">
        <v>0.1426086464</v>
      </c>
      <c r="K53" s="0" t="n">
        <v>0.1231113138</v>
      </c>
      <c r="L53" s="0" t="n">
        <v>0.1228140792</v>
      </c>
      <c r="M53" s="0" t="n">
        <v>0.0625889803</v>
      </c>
      <c r="V53" s="0" t="n">
        <v>28</v>
      </c>
      <c r="W53" s="0" t="n">
        <v>0.0034674064</v>
      </c>
      <c r="X53" s="0" t="n">
        <v>0.0096519044</v>
      </c>
      <c r="Y53" s="0" t="n">
        <v>0.0251179137</v>
      </c>
      <c r="Z53" s="0" t="n">
        <v>0.0513429811</v>
      </c>
      <c r="AA53" s="0" t="n">
        <v>0.0456769012</v>
      </c>
      <c r="AB53" s="0" t="n">
        <v>0.0427945269</v>
      </c>
      <c r="AC53" s="0" t="n">
        <v>0.0581779532</v>
      </c>
      <c r="AD53" s="0" t="n">
        <v>0.0920341008</v>
      </c>
      <c r="AE53" s="0" t="n">
        <v>0.0529812926</v>
      </c>
      <c r="AF53" s="0" t="n">
        <v>0.0258943035</v>
      </c>
      <c r="AG53" s="0" t="n">
        <v>0.0348983719</v>
      </c>
      <c r="BD53" s="1" t="n">
        <v>60</v>
      </c>
      <c r="BE53" s="4" t="n">
        <f aca="false">BE24*'Taux avec population simulée'!N123/100</f>
        <v>720449.696426614</v>
      </c>
      <c r="BF53" s="4" t="n">
        <f aca="false">BF24*'Taux avec population simulée'!O123/100</f>
        <v>716596.280149914</v>
      </c>
      <c r="BG53" s="4" t="n">
        <f aca="false">BG24*'Taux avec population simulée'!P123/100</f>
        <v>715458.303087148</v>
      </c>
      <c r="BH53" s="4" t="n">
        <f aca="false">BH24*'Taux avec population simulée'!Q123/100</f>
        <v>728152.39589141</v>
      </c>
      <c r="BI53" s="4" t="n">
        <f aca="false">BI24*'Taux avec population simulée'!R123/100</f>
        <v>737803.157785685</v>
      </c>
      <c r="BJ53" s="4" t="n">
        <f aca="false">BJ24*'Taux avec population simulée'!S123/100</f>
        <v>740225.147708616</v>
      </c>
      <c r="BK53" s="4" t="n">
        <f aca="false">BK24*'Taux avec population simulée'!T123/100</f>
        <v>745093.926086113</v>
      </c>
      <c r="BL53" s="4" t="n">
        <f aca="false">BL24*'Taux avec population simulée'!U123/100</f>
        <v>746978.614490306</v>
      </c>
      <c r="BM53" s="4" t="n">
        <f aca="false">BM24*'Taux avec population simulée'!V123/100</f>
        <v>736538.432672345</v>
      </c>
      <c r="BN53" s="4" t="n">
        <f aca="false">BN24*'Taux avec population simulée'!W123/100</f>
        <v>734662.010445364</v>
      </c>
      <c r="BO53" s="4" t="n">
        <f aca="false">BO24*'Taux avec population simulée'!X123/100</f>
        <v>752678.143677546</v>
      </c>
      <c r="BP53" s="4" t="n">
        <f aca="false">BP24*'Taux avec population simulée'!Y123/100</f>
        <v>765125.628861668</v>
      </c>
      <c r="BQ53" s="4" t="n">
        <f aca="false">BQ24*'Taux avec population simulée'!Z123/100</f>
        <v>767514.554075754</v>
      </c>
      <c r="BR53" s="4" t="n">
        <f aca="false">BR24*'Taux avec population simulée'!AA123/100</f>
        <v>760918.144661081</v>
      </c>
      <c r="BS53" s="4" t="n">
        <f aca="false">BS24*'Taux avec population simulée'!AB123/100</f>
        <v>757019.264409717</v>
      </c>
      <c r="BT53" s="4" t="n">
        <f aca="false">BT24*'Taux avec population simulée'!AC123/100</f>
        <v>753204.42362667</v>
      </c>
      <c r="BU53" s="4" t="n">
        <f aca="false">BU24*'Taux avec population simulée'!AD123/100</f>
        <v>767765.294784499</v>
      </c>
      <c r="BV53" s="4" t="n">
        <f aca="false">BV24*'Taux avec population simulée'!AE123/100</f>
        <v>775637.450882128</v>
      </c>
      <c r="BW53" s="4" t="n">
        <f aca="false">BW24*'Taux avec population simulée'!AF123/100</f>
        <v>765401.168102047</v>
      </c>
      <c r="BX53" s="4" t="n">
        <f aca="false">BX24*'Taux avec population simulée'!AG123/100</f>
        <v>770714.942352756</v>
      </c>
      <c r="BY53" s="4" t="n">
        <f aca="false">BY24*'Taux avec population simulée'!AH123/100</f>
        <v>761389.316762129</v>
      </c>
      <c r="BZ53" s="4" t="n">
        <f aca="false">BZ24*'Taux avec population simulée'!AI123/100</f>
        <v>764901.064380759</v>
      </c>
      <c r="CA53" s="4" t="n">
        <f aca="false">CA24*'Taux avec population simulée'!AJ123/100</f>
        <v>771435.477466348</v>
      </c>
      <c r="CB53" s="4" t="n">
        <f aca="false">CB24*'Taux avec population simulée'!AK123/100</f>
        <v>763020.509065172</v>
      </c>
      <c r="CC53" s="4" t="n">
        <f aca="false">CC24*'Taux avec population simulée'!AL123/100</f>
        <v>752274.478690391</v>
      </c>
      <c r="CD53" s="4" t="n">
        <f aca="false">CD24*'Taux avec population simulée'!AM123/100</f>
        <v>765682.218127234</v>
      </c>
      <c r="CE53" s="4" t="n">
        <f aca="false">CE24*'Taux avec population simulée'!AN123/100</f>
        <v>777654.398121702</v>
      </c>
      <c r="CF53" s="4" t="n">
        <f aca="false">CF24*'Taux avec population simulée'!AO123/100</f>
        <v>790545.501482834</v>
      </c>
      <c r="CG53" s="4" t="n">
        <f aca="false">CG24*'Taux avec population simulée'!AP123/100</f>
        <v>832442.620678666</v>
      </c>
      <c r="CH53" s="4" t="n">
        <f aca="false">CH24*'Taux avec population simulée'!AQ123/100</f>
        <v>831381.794603207</v>
      </c>
      <c r="CI53" s="4" t="n">
        <f aca="false">CI24*'Taux avec population simulée'!AR123/100</f>
        <v>846010.172874929</v>
      </c>
      <c r="CJ53" s="4" t="n">
        <f aca="false">CJ24*'Taux avec population simulée'!AS123/100</f>
        <v>860046.141779836</v>
      </c>
      <c r="CK53" s="4" t="n">
        <f aca="false">CK24*'Taux avec population simulée'!AT123/100</f>
        <v>848447.317456081</v>
      </c>
      <c r="CL53" s="4" t="n">
        <f aca="false">CL24*'Taux avec population simulée'!AU123/100</f>
        <v>866752.766890661</v>
      </c>
      <c r="CM53" s="4" t="n">
        <f aca="false">CM24*'Taux avec population simulée'!AV123/100</f>
        <v>864310.111524701</v>
      </c>
      <c r="CN53" s="4" t="n">
        <f aca="false">CN24*'Taux avec population simulée'!AW123/100</f>
        <v>869949.022079058</v>
      </c>
      <c r="CO53" s="4" t="n">
        <f aca="false">CO24*'Taux avec population simulée'!AX123/100</f>
        <v>875491.493899282</v>
      </c>
      <c r="CP53" s="4" t="n">
        <f aca="false">CP24*'Taux avec population simulée'!AY123/100</f>
        <v>858595.42767924</v>
      </c>
      <c r="CQ53" s="4" t="n">
        <f aca="false">CQ24*'Taux avec population simulée'!AZ123/100</f>
        <v>854448.562111536</v>
      </c>
      <c r="CR53" s="4" t="n">
        <f aca="false">CR24*'Taux avec population simulée'!BA123/100</f>
        <v>846229.22657103</v>
      </c>
      <c r="CS53" s="4" t="n">
        <f aca="false">CS24*'Taux avec population simulée'!BB123/100</f>
        <v>857111.648869799</v>
      </c>
      <c r="CT53" s="4" t="n">
        <f aca="false">CT24*'Taux avec population simulée'!BC123/100</f>
        <v>861186.874235005</v>
      </c>
      <c r="CU53" s="4" t="n">
        <f aca="false">CU24*'Taux avec population simulée'!BD123/100</f>
        <v>864410.68334744</v>
      </c>
      <c r="CV53" s="4" t="n">
        <f aca="false">CV24*'Taux avec population simulée'!BE123/100</f>
        <v>873265.136837019</v>
      </c>
      <c r="CW53" s="4" t="n">
        <f aca="false">CW24*'Taux avec population simulée'!BF123/100</f>
        <v>873397.395672401</v>
      </c>
      <c r="CX53" s="4" t="n">
        <f aca="false">CX24*'Taux avec population simulée'!BG123/100</f>
        <v>864866.700790267</v>
      </c>
      <c r="CY53" s="4" t="n">
        <f aca="false">CY24*'Taux avec population simulée'!BH123/100</f>
        <v>867157.809574018</v>
      </c>
      <c r="CZ53" s="4" t="n">
        <f aca="false">CZ24*'Taux avec population simulée'!BI123/100</f>
        <v>873515.877545764</v>
      </c>
      <c r="DA53" s="4" t="n">
        <f aca="false">DA24*'Taux avec population simulée'!BJ123/100</f>
        <v>858131.144059202</v>
      </c>
      <c r="DB53" s="4" t="n">
        <f aca="false">DB24*'Taux avec population simulée'!BK123/100</f>
        <v>859371.070640907</v>
      </c>
      <c r="DC53" s="4" t="n">
        <f aca="false">DC24*'Taux avec population simulée'!BL123/100</f>
        <v>839864.270118275</v>
      </c>
      <c r="DD53" s="4" t="n">
        <f aca="false">DD24*'Taux avec population simulée'!BM123/100</f>
        <v>819134.075368359</v>
      </c>
      <c r="DE53" s="4" t="n">
        <f aca="false">DE24*'Taux avec population simulée'!BN123/100</f>
        <v>831368.017641188</v>
      </c>
      <c r="DF53" s="4" t="n">
        <f aca="false">DF24*'Taux avec population simulée'!BO123/100</f>
        <v>822487.387923772</v>
      </c>
      <c r="DG53" s="4" t="n">
        <f aca="false">DG24*'Taux avec population simulée'!BP123/100</f>
        <v>844045.578091026</v>
      </c>
      <c r="DH53" s="4" t="n">
        <f aca="false">DH24*'Taux avec population simulée'!BQ123/100</f>
        <v>852543.208264315</v>
      </c>
      <c r="DI53" s="4" t="n">
        <f aca="false">DI24*'Taux avec population simulée'!BR123/100</f>
        <v>864405.172562632</v>
      </c>
      <c r="DJ53" s="4" t="n">
        <f aca="false">DJ24*'Taux avec population simulée'!BS123/100</f>
        <v>900283.137052384</v>
      </c>
      <c r="DK53" s="4" t="n">
        <f aca="false">DK24*'Taux avec population simulée'!BT123/100</f>
        <v>912151.98983171</v>
      </c>
      <c r="DL53" s="4" t="n">
        <f aca="false">DL24*'Taux avec population simulée'!BU123/100</f>
        <v>934649.768808657</v>
      </c>
      <c r="DM53" s="4" t="n">
        <f aca="false">DM24*'Taux avec population simulée'!BV123/100</f>
        <v>945187.767056953</v>
      </c>
      <c r="DN53" s="4" t="n">
        <f aca="false">DN24*'Taux avec population simulée'!BW123/100</f>
        <v>941706.328754764</v>
      </c>
      <c r="DO53" s="4" t="n">
        <f aca="false">DO24*'Taux avec population simulée'!BX123/100</f>
        <v>957445.130165213</v>
      </c>
      <c r="DP53" s="4" t="n">
        <f aca="false">DP24*'Taux avec population simulée'!BY123/100</f>
        <v>959485.49824022</v>
      </c>
      <c r="DQ53" s="4" t="n">
        <f aca="false">DQ24*'Taux avec population simulée'!BZ123/100</f>
        <v>966755.60109762</v>
      </c>
      <c r="DR53" s="4" t="n">
        <f aca="false">DR24*'Taux avec population simulée'!CA123/100</f>
        <v>970449.204614901</v>
      </c>
      <c r="DS53" s="4" t="n">
        <f aca="false">DS24*'Taux avec population simulée'!CB123/100</f>
        <v>978869.683800884</v>
      </c>
      <c r="DT53" s="4" t="n">
        <f aca="false">DT24*'Taux avec population simulée'!CC123/100</f>
        <v>976832.071118281</v>
      </c>
      <c r="DU53" s="4" t="n">
        <f aca="false">DU24*'Taux avec population simulée'!CD123/100</f>
        <v>972223.677322942</v>
      </c>
      <c r="DV53" s="4" t="n">
        <f aca="false">DV24*'Taux avec population simulée'!CE123/100</f>
        <v>988597.596682465</v>
      </c>
      <c r="DW53" s="4" t="n">
        <f aca="false">DW24*'Taux avec population simulée'!CF123/100</f>
        <v>993156.393414536</v>
      </c>
      <c r="DX53" s="4" t="n">
        <f aca="false">DX24*'Taux avec population simulée'!CG123/100</f>
        <v>1012402.80935501</v>
      </c>
      <c r="DY53" s="4" t="n">
        <f aca="false">DY24*'Taux avec population simulée'!CH123/100</f>
        <v>1017242.65611227</v>
      </c>
      <c r="DZ53" s="4" t="n">
        <f aca="false">DZ24*'Taux avec population simulée'!CI123/100</f>
        <v>1040612.51678501</v>
      </c>
      <c r="EA53" s="4" t="n">
        <f aca="false">EA24*'Taux avec population simulée'!CJ123/100</f>
        <v>1029637.78884072</v>
      </c>
      <c r="EB53" s="4" t="n">
        <f aca="false">EB24*'Taux avec population simulée'!CK123/100</f>
        <v>1033374.10094026</v>
      </c>
      <c r="EC53" s="4" t="n">
        <f aca="false">EC24*'Taux avec population simulée'!CL123/100</f>
        <v>1010914.89745696</v>
      </c>
      <c r="ED53" s="4" t="n">
        <f aca="false">ED24*'Taux avec population simulée'!CM123/100</f>
        <v>995428.214451461</v>
      </c>
      <c r="EE53" s="4" t="n">
        <f aca="false">EE24*'Taux avec population simulée'!CN123/100</f>
        <v>995010.772502286</v>
      </c>
      <c r="EF53" s="4" t="n">
        <f aca="false">EF24*'Taux avec population simulée'!CO123/100</f>
        <v>979532.355673995</v>
      </c>
      <c r="EG53" s="4" t="n">
        <f aca="false">EG24*'Taux avec population simulée'!CP123/100</f>
        <v>984066.353874432</v>
      </c>
      <c r="EH53" s="4" t="n">
        <f aca="false">EH24*'Taux avec population simulée'!CQ123/100</f>
        <v>1013465.01312667</v>
      </c>
      <c r="EI53" s="4" t="n">
        <f aca="false">EI24*'Taux avec population simulée'!CR123/100</f>
        <v>1015538.44591052</v>
      </c>
      <c r="EJ53" s="4" t="n">
        <f aca="false">EJ24*'Taux avec population simulée'!CS123/100</f>
        <v>1027290.19451269</v>
      </c>
      <c r="EK53" s="4" t="n">
        <f aca="false">EK24*'Taux avec population simulée'!CT123/100</f>
        <v>1041283.45483534</v>
      </c>
      <c r="EL53" s="4" t="n">
        <f aca="false">EL24*'Taux avec population simulée'!CU123/100</f>
        <v>1041018.93716457</v>
      </c>
      <c r="EM53" s="4" t="n">
        <f aca="false">EM24*'Taux avec population simulée'!CV123/100</f>
        <v>1055913.21080326</v>
      </c>
      <c r="EN53" s="4" t="n">
        <f aca="false">EN24*'Taux avec population simulée'!CW123/100</f>
        <v>1072984.24444094</v>
      </c>
      <c r="EO53" s="4" t="n">
        <f aca="false">EO24*'Taux avec population simulée'!CX123/100</f>
        <v>1063766.07915406</v>
      </c>
      <c r="EP53" s="4" t="n">
        <f aca="false">EP24*'Taux avec population simulée'!CY123/100</f>
        <v>1067841.30451927</v>
      </c>
      <c r="EQ53" s="4" t="n">
        <f aca="false">EQ24*'Taux avec population simulée'!CZ123/100</f>
        <v>1082004.02147475</v>
      </c>
      <c r="ER53" s="4" t="n">
        <f aca="false">ER24*'Taux avec population simulée'!DA123/100</f>
        <v>1091078.90635663</v>
      </c>
      <c r="ES53" s="4" t="n">
        <f aca="false">ES24*'Taux avec population simulée'!DB123/100</f>
        <v>1111529.42877756</v>
      </c>
      <c r="ET53" s="4" t="n">
        <f aca="false">ET24*'Taux avec population simulée'!DC123/100</f>
        <v>1099526.93946665</v>
      </c>
      <c r="EU53" s="4" t="n">
        <f aca="false">EU24*'Taux avec population simulée'!DD123/100</f>
        <v>1115913.25809199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512615.450498265</v>
      </c>
      <c r="HC53" s="4" t="n">
        <f aca="false">HC24*'Taux avec population simulée'!O137/100</f>
        <v>517156.59789033</v>
      </c>
      <c r="HD53" s="4" t="n">
        <f aca="false">HD24*'Taux avec population simulée'!P137/100</f>
        <v>513472.454858379</v>
      </c>
      <c r="HE53" s="4" t="n">
        <f aca="false">HE24*'Taux avec population simulée'!Q137/100</f>
        <v>516887.462744981</v>
      </c>
      <c r="HF53" s="4" t="n">
        <f aca="false">HF24*'Taux avec population simulée'!R137/100</f>
        <v>507092.894887359</v>
      </c>
      <c r="HG53" s="4" t="n">
        <f aca="false">HG24*'Taux avec population simulée'!S137/100</f>
        <v>495795.723559632</v>
      </c>
      <c r="HH53" s="4" t="n">
        <f aca="false">HH24*'Taux avec population simulée'!T137/100</f>
        <v>502941.221013789</v>
      </c>
      <c r="HI53" s="4" t="n">
        <f aca="false">HI24*'Taux avec population simulée'!U137/100</f>
        <v>502793.237338703</v>
      </c>
      <c r="HJ53" s="4" t="n">
        <f aca="false">HJ24*'Taux avec population simulée'!V137/100</f>
        <v>508449.953973725</v>
      </c>
      <c r="HK53" s="4" t="n">
        <f aca="false">HK24*'Taux avec population simulée'!W137/100</f>
        <v>513406.593991994</v>
      </c>
      <c r="HL53" s="4" t="n">
        <f aca="false">HL24*'Taux avec population simulée'!X137/100</f>
        <v>518060.761883164</v>
      </c>
      <c r="HM53" s="4" t="n">
        <f aca="false">HM24*'Taux avec population simulée'!Y137/100</f>
        <v>539323.251462843</v>
      </c>
      <c r="HN53" s="4" t="n">
        <f aca="false">HN24*'Taux avec population simulée'!Z137/100</f>
        <v>545086.483820042</v>
      </c>
      <c r="HO53" s="4" t="n">
        <f aca="false">HO24*'Taux avec population simulée'!AA137/100</f>
        <v>545380.824975983</v>
      </c>
      <c r="HP53" s="4" t="n">
        <f aca="false">HP24*'Taux avec population simulée'!AB137/100</f>
        <v>556675.557012362</v>
      </c>
      <c r="HQ53" s="4" t="n">
        <f aca="false">HQ24*'Taux avec population simulée'!AC137/100</f>
        <v>560097.882773007</v>
      </c>
      <c r="HR53" s="4" t="n">
        <f aca="false">HR24*'Taux avec population simulée'!AD137/100</f>
        <v>555369.723044295</v>
      </c>
      <c r="HS53" s="4" t="n">
        <f aca="false">HS24*'Taux avec population simulée'!AE137/100</f>
        <v>559630.351931389</v>
      </c>
      <c r="HT53" s="4" t="n">
        <f aca="false">HT24*'Taux avec population simulée'!AF137/100</f>
        <v>560271.072458685</v>
      </c>
      <c r="HU53" s="4" t="n">
        <f aca="false">HU24*'Taux avec population simulée'!AG137/100</f>
        <v>552810.90642069</v>
      </c>
      <c r="HV53" s="4" t="n">
        <f aca="false">HV24*'Taux avec population simulée'!AH137/100</f>
        <v>555660.811811772</v>
      </c>
      <c r="HW53" s="4" t="n">
        <f aca="false">HW24*'Taux avec population simulée'!AI137/100</f>
        <v>549285.317326332</v>
      </c>
      <c r="HX53" s="4" t="n">
        <f aca="false">HX24*'Taux avec population simulée'!AJ137/100</f>
        <v>553875.250545348</v>
      </c>
      <c r="HY53" s="4" t="n">
        <f aca="false">HY24*'Taux avec population simulée'!AK137/100</f>
        <v>540024.954273828</v>
      </c>
      <c r="HZ53" s="4" t="n">
        <f aca="false">HZ24*'Taux avec population simulée'!AL137/100</f>
        <v>542557.751789725</v>
      </c>
      <c r="IA53" s="4" t="n">
        <f aca="false">IA24*'Taux avec population simulée'!AM137/100</f>
        <v>537032.756887472</v>
      </c>
      <c r="IB53" s="4" t="n">
        <f aca="false">IB24*'Taux avec population simulée'!AN137/100</f>
        <v>530977.622665679</v>
      </c>
      <c r="IC53" s="4" t="n">
        <f aca="false">IC24*'Taux avec population simulée'!AO137/100</f>
        <v>535952.963917613</v>
      </c>
      <c r="ID53" s="4" t="n">
        <f aca="false">ID24*'Taux avec population simulée'!AP137/100</f>
        <v>526118.554301314</v>
      </c>
      <c r="IE53" s="4" t="n">
        <f aca="false">IE24*'Taux avec population simulée'!AQ137/100</f>
        <v>520815.53491169</v>
      </c>
      <c r="IF53" s="4" t="n">
        <f aca="false">IF24*'Taux avec population simulée'!AR137/100</f>
        <v>514901.879588056</v>
      </c>
      <c r="IG53" s="4" t="n">
        <f aca="false">IG24*'Taux avec population simulée'!AS137/100</f>
        <v>505155.28446027</v>
      </c>
      <c r="IH53" s="4" t="n">
        <f aca="false">IH24*'Taux avec population simulée'!AT137/100</f>
        <v>502348.473216329</v>
      </c>
      <c r="II53" s="4" t="n">
        <f aca="false">II24*'Taux avec population simulée'!AU137/100</f>
        <v>505800.883570261</v>
      </c>
      <c r="IJ53" s="4" t="n">
        <f aca="false">IJ24*'Taux avec population simulée'!AV137/100</f>
        <v>502872.920856057</v>
      </c>
      <c r="IK53" s="4" t="n">
        <f aca="false">IK24*'Taux avec population simulée'!AW137/100</f>
        <v>506638.373599594</v>
      </c>
      <c r="IL53" s="4" t="n">
        <f aca="false">IL24*'Taux avec population simulée'!AX137/100</f>
        <v>511845.447529547</v>
      </c>
      <c r="IM53" s="4" t="n">
        <f aca="false">IM24*'Taux avec population simulée'!AY137/100</f>
        <v>509779.367758153</v>
      </c>
      <c r="IN53" s="4" t="n">
        <f aca="false">IN24*'Taux avec population simulée'!AZ137/100</f>
        <v>507603.519876118</v>
      </c>
      <c r="IO53" s="4" t="n">
        <f aca="false">IO24*'Taux avec population simulée'!BA137/100</f>
        <v>529248.978197366</v>
      </c>
      <c r="IP53" s="4" t="n">
        <f aca="false">IP24*'Taux avec population simulée'!BB137/100</f>
        <v>534334.08755994</v>
      </c>
      <c r="IQ53" s="4" t="n">
        <f aca="false">IQ24*'Taux avec population simulée'!BC137/100</f>
        <v>541795.879792166</v>
      </c>
      <c r="IR53" s="4" t="n">
        <f aca="false">IR24*'Taux avec population simulée'!BD137/100</f>
        <v>549721.950477547</v>
      </c>
      <c r="IS53" s="4" t="n">
        <f aca="false">IS24*'Taux avec population simulée'!BE137/100</f>
        <v>562365.610629135</v>
      </c>
      <c r="IT53" s="4" t="n">
        <f aca="false">IT24*'Taux avec population simulée'!BF137/100</f>
        <v>558584.709040396</v>
      </c>
      <c r="IU53" s="4" t="n">
        <f aca="false">IU24*'Taux avec population simulée'!BG137/100</f>
        <v>566514.845211356</v>
      </c>
      <c r="IV53" s="4" t="n">
        <f aca="false">IV24*'Taux avec population simulée'!BH137/100</f>
        <v>575396.30500787</v>
      </c>
      <c r="IW53" s="4" t="n">
        <f aca="false">IW24*'Taux avec population simulée'!BI137/100</f>
        <v>569454.191285182</v>
      </c>
      <c r="IX53" s="4" t="n">
        <f aca="false">IX24*'Taux avec population simulée'!BJ137/100</f>
        <v>584716.837246947</v>
      </c>
      <c r="IY53" s="4" t="n">
        <f aca="false">IY24*'Taux avec population simulée'!BK137/100</f>
        <v>591612.713886537</v>
      </c>
      <c r="IZ53" s="4" t="n">
        <f aca="false">IZ24*'Taux avec population simulée'!BL137/100</f>
        <v>600123.401398219</v>
      </c>
      <c r="JA53" s="4" t="n">
        <f aca="false">JA24*'Taux avec population simulée'!BM137/100</f>
        <v>607177.018878285</v>
      </c>
      <c r="JB53" s="4" t="n">
        <f aca="false">JB24*'Taux avec population simulée'!BN137/100</f>
        <v>620141.852390636</v>
      </c>
      <c r="JC53" s="4" t="n">
        <f aca="false">JC24*'Taux avec population simulée'!BO137/100</f>
        <v>620494.736538918</v>
      </c>
      <c r="JD53" s="4" t="n">
        <f aca="false">JD24*'Taux avec population simulée'!BP137/100</f>
        <v>620422.370895607</v>
      </c>
      <c r="JE53" s="4" t="n">
        <f aca="false">JE24*'Taux avec population simulée'!BQ137/100</f>
        <v>628504.556227233</v>
      </c>
      <c r="JF53" s="4" t="n">
        <f aca="false">JF24*'Taux avec population simulée'!BR137/100</f>
        <v>625371.693039833</v>
      </c>
      <c r="JG53" s="4" t="n">
        <f aca="false">JG24*'Taux avec population simulée'!BS137/100</f>
        <v>635074.380923363</v>
      </c>
      <c r="JH53" s="4" t="n">
        <f aca="false">JH24*'Taux avec population simulée'!BT137/100</f>
        <v>644366.454763385</v>
      </c>
      <c r="JI53" s="4" t="n">
        <f aca="false">JI24*'Taux avec population simulée'!BU137/100</f>
        <v>640622.14254486</v>
      </c>
      <c r="JJ53" s="4" t="n">
        <f aca="false">JJ24*'Taux avec population simulée'!BV137/100</f>
        <v>641064.467375887</v>
      </c>
      <c r="JK53" s="4" t="n">
        <f aca="false">JK24*'Taux avec population simulée'!BW137/100</f>
        <v>645913.778574862</v>
      </c>
      <c r="JL53" s="4" t="n">
        <f aca="false">JL24*'Taux avec population simulée'!BX137/100</f>
        <v>646878.11175427</v>
      </c>
      <c r="JM53" s="4" t="n">
        <f aca="false">JM24*'Taux avec population simulée'!BY137/100</f>
        <v>659699.84017423</v>
      </c>
      <c r="JN53" s="4" t="n">
        <f aca="false">JN24*'Taux avec population simulée'!BZ137/100</f>
        <v>667147.809755486</v>
      </c>
      <c r="JO53" s="4" t="n">
        <f aca="false">JO24*'Taux avec population simulée'!CA137/100</f>
        <v>669312.2742779</v>
      </c>
      <c r="JP53" s="4" t="n">
        <f aca="false">JP24*'Taux avec population simulée'!CB137/100</f>
        <v>674768.969022421</v>
      </c>
      <c r="JQ53" s="4" t="n">
        <f aca="false">JQ24*'Taux avec population simulée'!CC137/100</f>
        <v>693462.884813106</v>
      </c>
      <c r="JR53" s="4" t="n">
        <f aca="false">JR24*'Taux avec population simulée'!CD137/100</f>
        <v>697121.008737349</v>
      </c>
      <c r="JS53" s="4" t="n">
        <f aca="false">JS24*'Taux avec population simulée'!CE137/100</f>
        <v>703703.029890218</v>
      </c>
      <c r="JT53" s="4" t="n">
        <f aca="false">JT24*'Taux avec population simulée'!CF137/100</f>
        <v>712782.885383001</v>
      </c>
      <c r="JU53" s="4" t="n">
        <f aca="false">JU24*'Taux avec population simulée'!CG137/100</f>
        <v>712514.563334768</v>
      </c>
      <c r="JV53" s="4" t="n">
        <f aca="false">JV24*'Taux avec population simulée'!CH137/100</f>
        <v>711709.597190069</v>
      </c>
      <c r="JW53" s="4" t="n">
        <f aca="false">JW24*'Taux avec population simulée'!CI137/100</f>
        <v>717093.926291278</v>
      </c>
      <c r="JX53" s="4" t="n">
        <f aca="false">JX24*'Taux avec population simulée'!CJ137/100</f>
        <v>719927.569740042</v>
      </c>
      <c r="JY53" s="4" t="n">
        <f aca="false">JY24*'Taux avec population simulée'!CK137/100</f>
        <v>722102.604524962</v>
      </c>
      <c r="JZ53" s="4" t="n">
        <f aca="false">JZ24*'Taux avec population simulée'!CL137/100</f>
        <v>736631.836888223</v>
      </c>
      <c r="KA53" s="4" t="n">
        <f aca="false">KA24*'Taux avec population simulée'!CM137/100</f>
        <v>743841.569014534</v>
      </c>
      <c r="KB53" s="4" t="n">
        <f aca="false">KB24*'Taux avec population simulée'!CN137/100</f>
        <v>736313.102818807</v>
      </c>
      <c r="KC53" s="4" t="n">
        <f aca="false">KC24*'Taux avec population simulée'!CO137/100</f>
        <v>741535.625593961</v>
      </c>
      <c r="KD53" s="4" t="n">
        <f aca="false">KD24*'Taux avec population simulée'!CP137/100</f>
        <v>743846.447597229</v>
      </c>
      <c r="KE53" s="4" t="n">
        <f aca="false">KE24*'Taux avec population simulée'!CQ137/100</f>
        <v>748046.094200634</v>
      </c>
      <c r="KF53" s="4" t="n">
        <f aca="false">KF24*'Taux avec population simulée'!CR137/100</f>
        <v>745369.37849523</v>
      </c>
      <c r="KG53" s="4" t="n">
        <f aca="false">KG24*'Taux avec population simulée'!CS137/100</f>
        <v>745711.692381006</v>
      </c>
      <c r="KH53" s="4" t="n">
        <f aca="false">KH24*'Taux avec population simulée'!CT137/100</f>
        <v>760818.223696527</v>
      </c>
      <c r="KI53" s="4" t="n">
        <f aca="false">KI24*'Taux avec population simulée'!CU137/100</f>
        <v>765236.593424098</v>
      </c>
      <c r="KJ53" s="4" t="n">
        <f aca="false">KJ24*'Taux avec population simulée'!CV137/100</f>
        <v>762289.929476229</v>
      </c>
      <c r="KK53" s="4" t="n">
        <f aca="false">KK24*'Taux avec population simulée'!CW137/100</f>
        <v>753923.160154054</v>
      </c>
      <c r="KL53" s="4" t="n">
        <f aca="false">KL24*'Taux avec population simulée'!CX137/100</f>
        <v>755363.968243353</v>
      </c>
      <c r="KM53" s="4" t="n">
        <f aca="false">KM24*'Taux avec population simulée'!CY137/100</f>
        <v>762227.320998308</v>
      </c>
      <c r="KN53" s="4" t="n">
        <f aca="false">KN24*'Taux avec population simulée'!CZ137/100</f>
        <v>771059.181870755</v>
      </c>
      <c r="KO53" s="4" t="n">
        <f aca="false">KO24*'Taux avec population simulée'!DA137/100</f>
        <v>770052.567641323</v>
      </c>
      <c r="KP53" s="4" t="n">
        <f aca="false">KP24*'Taux avec population simulée'!DB137/100</f>
        <v>778094.098117156</v>
      </c>
      <c r="KQ53" s="4" t="n">
        <f aca="false">KQ24*'Taux avec population simulée'!DC137/100</f>
        <v>778736.444838683</v>
      </c>
      <c r="KR53" s="4" t="n">
        <f aca="false">KR24*'Taux avec population simulée'!DD137/100</f>
        <v>789640.077162335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29</v>
      </c>
      <c r="C54" s="0" t="n">
        <v>0.0027617642</v>
      </c>
      <c r="D54" s="0" t="n">
        <v>0.0121566586</v>
      </c>
      <c r="E54" s="0" t="n">
        <v>0.0360355376</v>
      </c>
      <c r="F54" s="0" t="n">
        <v>0.0783175854</v>
      </c>
      <c r="G54" s="0" t="n">
        <v>0.0817363533</v>
      </c>
      <c r="H54" s="0" t="n">
        <v>0.0868813711</v>
      </c>
      <c r="I54" s="0" t="n">
        <v>0.1347228886</v>
      </c>
      <c r="J54" s="0" t="n">
        <v>0.1264778283</v>
      </c>
      <c r="K54" s="0" t="n">
        <v>0.1254006643</v>
      </c>
      <c r="L54" s="0" t="n">
        <v>0.1083170147</v>
      </c>
      <c r="M54" s="0" t="n">
        <v>0.0836342107</v>
      </c>
      <c r="V54" s="0" t="n">
        <v>29</v>
      </c>
      <c r="W54" s="0" t="n">
        <v>0.0068448419</v>
      </c>
      <c r="X54" s="0" t="n">
        <v>0.0148760603</v>
      </c>
      <c r="Y54" s="0" t="n">
        <v>0.0273992403</v>
      </c>
      <c r="Z54" s="0" t="n">
        <v>0.0455475572</v>
      </c>
      <c r="AA54" s="0" t="n">
        <v>0.043207018</v>
      </c>
      <c r="AB54" s="0" t="n">
        <v>0.065524265</v>
      </c>
      <c r="AC54" s="0" t="n">
        <v>0.0604799556</v>
      </c>
      <c r="AD54" s="0" t="n">
        <v>0.0552566403</v>
      </c>
      <c r="AE54" s="0" t="n">
        <v>0.0585452856</v>
      </c>
      <c r="AF54" s="0" t="n">
        <v>0.0332525597</v>
      </c>
      <c r="AG54" s="0" t="n">
        <v>0.0201665265</v>
      </c>
      <c r="BD54" s="1" t="n">
        <v>65</v>
      </c>
      <c r="BE54" s="18" t="n">
        <f aca="false">BE25*'Taux avec population simulée'!N124/100</f>
        <v>467294.983621814</v>
      </c>
      <c r="BF54" s="18" t="n">
        <f aca="false">BF25*'Taux avec population simulée'!O124/100</f>
        <v>470705.248015492</v>
      </c>
      <c r="BG54" s="18" t="n">
        <f aca="false">BG25*'Taux avec population simulée'!P124/100</f>
        <v>466522.353475242</v>
      </c>
      <c r="BH54" s="18" t="n">
        <f aca="false">BH25*'Taux avec population simulée'!Q124/100</f>
        <v>470981.619634501</v>
      </c>
      <c r="BI54" s="18" t="n">
        <f aca="false">BI25*'Taux avec population simulée'!R124/100</f>
        <v>474601.684381295</v>
      </c>
      <c r="BJ54" s="18" t="n">
        <f aca="false">BJ25*'Taux avec population simulée'!S124/100</f>
        <v>475227.050818468</v>
      </c>
      <c r="BK54" s="18" t="n">
        <f aca="false">BK25*'Taux avec population simulée'!T124/100</f>
        <v>466932.87628158</v>
      </c>
      <c r="BL54" s="18" t="n">
        <f aca="false">BL25*'Taux avec population simulée'!U124/100</f>
        <v>462085.277737948</v>
      </c>
      <c r="BM54" s="18" t="n">
        <f aca="false">BM25*'Taux avec population simulée'!V124/100</f>
        <v>460519.844333929</v>
      </c>
      <c r="BN54" s="18" t="n">
        <f aca="false">BN25*'Taux avec population simulée'!W124/100</f>
        <v>482672.946042998</v>
      </c>
      <c r="BO54" s="18" t="n">
        <f aca="false">BO25*'Taux avec population simulée'!X124/100</f>
        <v>470465.187996062</v>
      </c>
      <c r="BP54" s="18" t="n">
        <f aca="false">BP25*'Taux avec population simulée'!Y124/100</f>
        <v>458341.148359263</v>
      </c>
      <c r="BQ54" s="18" t="n">
        <f aca="false">BQ25*'Taux avec population simulée'!Z124/100</f>
        <v>466328.691610828</v>
      </c>
      <c r="BR54" s="18" t="n">
        <f aca="false">BR25*'Taux avec population simulée'!AA124/100</f>
        <v>469484.774807462</v>
      </c>
      <c r="BS54" s="18" t="n">
        <f aca="false">BS25*'Taux avec population simulée'!AB124/100</f>
        <v>473605.132703994</v>
      </c>
      <c r="BT54" s="18" t="n">
        <f aca="false">BT25*'Taux avec population simulée'!AC124/100</f>
        <v>473333.804362705</v>
      </c>
      <c r="BU54" s="18" t="n">
        <f aca="false">BU25*'Taux avec population simulée'!AD124/100</f>
        <v>469945.730390991</v>
      </c>
      <c r="BV54" s="18" t="n">
        <f aca="false">BV25*'Taux avec population simulée'!AE124/100</f>
        <v>463197.824802789</v>
      </c>
      <c r="BW54" s="18" t="n">
        <f aca="false">BW25*'Taux avec population simulée'!AF124/100</f>
        <v>474622.866147716</v>
      </c>
      <c r="BX54" s="18" t="n">
        <f aca="false">BX25*'Taux avec population simulée'!AG124/100</f>
        <v>480291.510304022</v>
      </c>
      <c r="BY54" s="18" t="n">
        <f aca="false">BY25*'Taux avec population simulée'!AH124/100</f>
        <v>482625.539232438</v>
      </c>
      <c r="BZ54" s="18" t="n">
        <f aca="false">BZ25*'Taux avec population simulée'!AI124/100</f>
        <v>475620.42648056</v>
      </c>
      <c r="CA54" s="18" t="n">
        <f aca="false">CA25*'Taux avec population simulée'!AJ124/100</f>
        <v>475302.699984255</v>
      </c>
      <c r="CB54" s="18" t="n">
        <f aca="false">CB25*'Taux avec population simulée'!AK124/100</f>
        <v>484960.576816397</v>
      </c>
      <c r="CC54" s="18" t="n">
        <f aca="false">CC25*'Taux avec population simulée'!AL124/100</f>
        <v>492801.865014107</v>
      </c>
      <c r="CD54" s="18" t="n">
        <f aca="false">CD25*'Taux avec population simulée'!AM124/100</f>
        <v>496140.514864173</v>
      </c>
      <c r="CE54" s="18" t="n">
        <f aca="false">CE25*'Taux avec population simulée'!AN124/100</f>
        <v>503467.388734532</v>
      </c>
      <c r="CF54" s="18" t="n">
        <f aca="false">CF25*'Taux avec population simulée'!AO124/100</f>
        <v>505921.447672662</v>
      </c>
      <c r="CG54" s="18" t="n">
        <f aca="false">CG25*'Taux avec population simulée'!AP124/100</f>
        <v>496694.266757734</v>
      </c>
      <c r="CH54" s="18" t="n">
        <f aca="false">CH25*'Taux avec population simulée'!AQ124/100</f>
        <v>497733.181967876</v>
      </c>
      <c r="CI54" s="18" t="n">
        <f aca="false">CI25*'Taux avec population simulée'!AR124/100</f>
        <v>506734.424040987</v>
      </c>
      <c r="CJ54" s="18" t="n">
        <f aca="false">CJ25*'Taux avec population simulée'!AS124/100</f>
        <v>516890.576711779</v>
      </c>
      <c r="CK54" s="18" t="n">
        <f aca="false">CK25*'Taux avec population simulée'!AT124/100</f>
        <v>517247.640774294</v>
      </c>
      <c r="CL54" s="18" t="n">
        <f aca="false">CL25*'Taux avec population simulée'!AU124/100</f>
        <v>507953.888593473</v>
      </c>
      <c r="CM54" s="18" t="n">
        <f aca="false">CM25*'Taux avec population simulée'!AV124/100</f>
        <v>505522.020077307</v>
      </c>
      <c r="CN54" s="18" t="n">
        <f aca="false">CN25*'Taux avec population simulée'!AW124/100</f>
        <v>503785.115230837</v>
      </c>
      <c r="CO54" s="18" t="n">
        <f aca="false">CO25*'Taux avec population simulée'!AX124/100</f>
        <v>512242.691965825</v>
      </c>
      <c r="CP54" s="18" t="n">
        <f aca="false">CP25*'Taux avec population simulée'!AY124/100</f>
        <v>518487.278437657</v>
      </c>
      <c r="CQ54" s="18" t="n">
        <f aca="false">CQ25*'Taux avec population simulée'!AZ124/100</f>
        <v>512898.318069312</v>
      </c>
      <c r="CR54" s="18" t="n">
        <f aca="false">CR25*'Taux avec population simulée'!BA124/100</f>
        <v>512719.786038055</v>
      </c>
      <c r="CS54" s="18" t="n">
        <f aca="false">CS25*'Taux avec population simulée'!BB124/100</f>
        <v>507082.410203607</v>
      </c>
      <c r="CT54" s="18" t="n">
        <f aca="false">CT25*'Taux avec population simulée'!BC124/100</f>
        <v>513777.865703529</v>
      </c>
      <c r="CU54" s="18" t="n">
        <f aca="false">CU25*'Taux avec population simulée'!BD124/100</f>
        <v>518503.416926358</v>
      </c>
      <c r="CV54" s="18" t="n">
        <f aca="false">CV25*'Taux avec population simulée'!BE124/100</f>
        <v>514602.94593838</v>
      </c>
      <c r="CW54" s="18" t="n">
        <f aca="false">CW25*'Taux avec population simulée'!BF124/100</f>
        <v>511627.412084091</v>
      </c>
      <c r="CX54" s="18" t="n">
        <f aca="false">CX25*'Taux avec population simulée'!BG124/100</f>
        <v>517633.955847579</v>
      </c>
      <c r="CY54" s="18" t="n">
        <f aca="false">CY25*'Taux avec population simulée'!BH124/100</f>
        <v>522895.10316418</v>
      </c>
      <c r="CZ54" s="18" t="n">
        <f aca="false">CZ25*'Taux avec population simulée'!BI124/100</f>
        <v>531112.619879737</v>
      </c>
      <c r="DA54" s="18" t="n">
        <f aca="false">DA25*'Taux avec population simulée'!BJ124/100</f>
        <v>562412.210060228</v>
      </c>
      <c r="DB54" s="18" t="n">
        <f aca="false">DB25*'Taux avec population simulée'!BK124/100</f>
        <v>557034.058700543</v>
      </c>
      <c r="DC54" s="18" t="n">
        <f aca="false">DC25*'Taux avec population simulée'!BL124/100</f>
        <v>561201.823407636</v>
      </c>
      <c r="DD54" s="18" t="n">
        <f aca="false">DD25*'Taux avec population simulée'!BM124/100</f>
        <v>572870.959394168</v>
      </c>
      <c r="DE54" s="18" t="n">
        <f aca="false">DE25*'Taux avec population simulée'!BN124/100</f>
        <v>564235.859283467</v>
      </c>
      <c r="DF54" s="18" t="n">
        <f aca="false">DF25*'Taux avec population simulée'!BO124/100</f>
        <v>580111.088887757</v>
      </c>
      <c r="DG54" s="18" t="n">
        <f aca="false">DG25*'Taux avec population simulée'!BP124/100</f>
        <v>579101.424688387</v>
      </c>
      <c r="DH54" s="18" t="n">
        <f aca="false">DH25*'Taux avec population simulée'!BQ124/100</f>
        <v>582679.12590234</v>
      </c>
      <c r="DI54" s="18" t="n">
        <f aca="false">DI25*'Taux avec population simulée'!BR124/100</f>
        <v>587946.325152204</v>
      </c>
      <c r="DJ54" s="18" t="n">
        <f aca="false">DJ25*'Taux avec population simulée'!BS124/100</f>
        <v>577872.882236005</v>
      </c>
      <c r="DK54" s="18" t="n">
        <f aca="false">DK25*'Taux avec population simulée'!BT124/100</f>
        <v>576330.647909494</v>
      </c>
      <c r="DL54" s="18" t="n">
        <f aca="false">DL25*'Taux avec population simulée'!BU124/100</f>
        <v>568416.736512629</v>
      </c>
      <c r="DM54" s="18" t="n">
        <f aca="false">DM25*'Taux avec population simulée'!BV124/100</f>
        <v>580508.499172025</v>
      </c>
      <c r="DN54" s="18" t="n">
        <f aca="false">DN25*'Taux avec population simulée'!BW124/100</f>
        <v>583705.937245956</v>
      </c>
      <c r="DO54" s="18" t="n">
        <f aca="false">DO25*'Taux avec population simulée'!BX124/100</f>
        <v>585937.083308901</v>
      </c>
      <c r="DP54" s="18" t="n">
        <f aca="false">DP25*'Taux avec population simulée'!BY124/100</f>
        <v>589240.430214934</v>
      </c>
      <c r="DQ54" s="18" t="n">
        <f aca="false">DQ25*'Taux avec population simulée'!BZ124/100</f>
        <v>588297.337281456</v>
      </c>
      <c r="DR54" s="18" t="n">
        <f aca="false">DR25*'Taux avec population simulée'!CA124/100</f>
        <v>584842.692043849</v>
      </c>
      <c r="DS54" s="18" t="n">
        <f aca="false">DS25*'Taux avec population simulée'!CB124/100</f>
        <v>588031.052217886</v>
      </c>
      <c r="DT54" s="18" t="n">
        <f aca="false">DT25*'Taux avec population simulée'!CC124/100</f>
        <v>592790.897729204</v>
      </c>
      <c r="DU54" s="18" t="n">
        <f aca="false">DU25*'Taux avec population simulée'!CD124/100</f>
        <v>586425.272592113</v>
      </c>
      <c r="DV54" s="18" t="n">
        <f aca="false">DV25*'Taux avec population simulée'!CE124/100</f>
        <v>586121.667273421</v>
      </c>
      <c r="DW54" s="18" t="n">
        <f aca="false">DW25*'Taux avec population simulée'!CF124/100</f>
        <v>577390.744886056</v>
      </c>
      <c r="DX54" s="18" t="n">
        <f aca="false">DX25*'Taux avec population simulée'!CG124/100</f>
        <v>562868.122366038</v>
      </c>
      <c r="DY54" s="18" t="n">
        <f aca="false">DY25*'Taux avec population simulée'!CH124/100</f>
        <v>569229.712880953</v>
      </c>
      <c r="DZ54" s="18" t="n">
        <f aca="false">DZ25*'Taux avec population simulée'!CI124/100</f>
        <v>564714.970666785</v>
      </c>
      <c r="EA54" s="18" t="n">
        <f aca="false">EA25*'Taux avec population simulée'!CJ124/100</f>
        <v>573793.87921677</v>
      </c>
      <c r="EB54" s="18" t="n">
        <f aca="false">EB25*'Taux avec population simulée'!CK124/100</f>
        <v>578353.002274867</v>
      </c>
      <c r="EC54" s="18" t="n">
        <f aca="false">EC25*'Taux avec population simulée'!CL124/100</f>
        <v>587100.063150933</v>
      </c>
      <c r="ED54" s="18" t="n">
        <f aca="false">ED25*'Taux avec population simulée'!CM124/100</f>
        <v>611887.773140478</v>
      </c>
      <c r="EE54" s="18" t="n">
        <f aca="false">EE25*'Taux avec population simulée'!CN124/100</f>
        <v>621847.237980224</v>
      </c>
      <c r="EF54" s="18" t="n">
        <f aca="false">EF25*'Taux avec population simulée'!CO124/100</f>
        <v>635599.247664759</v>
      </c>
      <c r="EG54" s="18" t="n">
        <f aca="false">EG25*'Taux avec population simulée'!CP124/100</f>
        <v>639396.835787267</v>
      </c>
      <c r="EH54" s="18" t="n">
        <f aca="false">EH25*'Taux avec population simulée'!CQ124/100</f>
        <v>638763.400105744</v>
      </c>
      <c r="EI54" s="18" t="n">
        <f aca="false">EI25*'Taux avec population simulée'!CR124/100</f>
        <v>650884.413775911</v>
      </c>
      <c r="EJ54" s="18" t="n">
        <f aca="false">EJ25*'Taux avec population simulée'!CS124/100</f>
        <v>647775.737389836</v>
      </c>
      <c r="EK54" s="18" t="n">
        <f aca="false">EK25*'Taux avec population simulée'!CT124/100</f>
        <v>653869.025530094</v>
      </c>
      <c r="EL54" s="18" t="n">
        <f aca="false">EL25*'Taux avec population simulée'!CU124/100</f>
        <v>654731.426020066</v>
      </c>
      <c r="EM54" s="18" t="n">
        <f aca="false">EM25*'Taux avec population simulée'!CV124/100</f>
        <v>657248.021601914</v>
      </c>
      <c r="EN54" s="18" t="n">
        <f aca="false">EN25*'Taux avec population simulée'!CW124/100</f>
        <v>656384.612456399</v>
      </c>
      <c r="EO54" s="18" t="n">
        <f aca="false">EO25*'Taux avec population simulée'!CX124/100</f>
        <v>658469.503465488</v>
      </c>
      <c r="EP54" s="18" t="n">
        <f aca="false">EP25*'Taux avec population simulée'!CY124/100</f>
        <v>670006.50557578</v>
      </c>
      <c r="EQ54" s="18" t="n">
        <f aca="false">EQ25*'Taux avec population simulée'!CZ124/100</f>
        <v>672653.217722781</v>
      </c>
      <c r="ER54" s="18" t="n">
        <f aca="false">ER25*'Taux avec population simulée'!DA124/100</f>
        <v>684186.185210897</v>
      </c>
      <c r="ES54" s="18" t="n">
        <f aca="false">ES25*'Taux avec population simulée'!DB124/100</f>
        <v>690973.428365308</v>
      </c>
      <c r="ET54" s="18" t="n">
        <f aca="false">ET25*'Taux avec population simulée'!DC124/100</f>
        <v>706509.749706873</v>
      </c>
      <c r="EU54" s="18" t="n">
        <f aca="false">EU25*'Taux avec population simulée'!DD124/100</f>
        <v>697410.668046011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313802.266989079</v>
      </c>
      <c r="HC54" s="18" t="n">
        <f aca="false">HC25*'Taux avec population simulée'!O138/100</f>
        <v>316338.796424218</v>
      </c>
      <c r="HD54" s="18" t="n">
        <f aca="false">HD25*'Taux avec population simulée'!P138/100</f>
        <v>311537.730254215</v>
      </c>
      <c r="HE54" s="18" t="n">
        <f aca="false">HE25*'Taux avec population simulée'!Q138/100</f>
        <v>318511.916525379</v>
      </c>
      <c r="HF54" s="18" t="n">
        <f aca="false">HF25*'Taux avec population simulée'!R138/100</f>
        <v>320205.381449707</v>
      </c>
      <c r="HG54" s="18" t="n">
        <f aca="false">HG25*'Taux avec population simulée'!S138/100</f>
        <v>325666.678863116</v>
      </c>
      <c r="HH54" s="18" t="n">
        <f aca="false">HH25*'Taux avec population simulée'!T138/100</f>
        <v>329626.93772314</v>
      </c>
      <c r="HI54" s="18" t="n">
        <f aca="false">HI25*'Taux avec population simulée'!U138/100</f>
        <v>334083.780766238</v>
      </c>
      <c r="HJ54" s="18" t="n">
        <f aca="false">HJ25*'Taux avec population simulée'!V138/100</f>
        <v>333378.969806396</v>
      </c>
      <c r="HK54" s="18" t="n">
        <f aca="false">HK25*'Taux avec population simulée'!W138/100</f>
        <v>339813.685078675</v>
      </c>
      <c r="HL54" s="18" t="n">
        <f aca="false">HL25*'Taux avec population simulée'!X138/100</f>
        <v>341438.869677829</v>
      </c>
      <c r="HM54" s="18" t="n">
        <f aca="false">HM25*'Taux avec population simulée'!Y138/100</f>
        <v>334715.796999243</v>
      </c>
      <c r="HN54" s="18" t="n">
        <f aca="false">HN25*'Taux avec population simulée'!Z138/100</f>
        <v>335295.897613108</v>
      </c>
      <c r="HO54" s="18" t="n">
        <f aca="false">HO25*'Taux avec population simulée'!AA138/100</f>
        <v>336237.150360118</v>
      </c>
      <c r="HP54" s="18" t="n">
        <f aca="false">HP25*'Taux avec population simulée'!AB138/100</f>
        <v>333338.904491626</v>
      </c>
      <c r="HQ54" s="18" t="n">
        <f aca="false">HQ25*'Taux avec population simulée'!AC138/100</f>
        <v>334606.887059091</v>
      </c>
      <c r="HR54" s="18" t="n">
        <f aca="false">HR25*'Taux avec population simulée'!AD138/100</f>
        <v>338836.31711835</v>
      </c>
      <c r="HS54" s="18" t="n">
        <f aca="false">HS25*'Taux avec population simulée'!AE138/100</f>
        <v>340749.294823605</v>
      </c>
      <c r="HT54" s="18" t="n">
        <f aca="false">HT25*'Taux avec population simulée'!AF138/100</f>
        <v>345330.84821268</v>
      </c>
      <c r="HU54" s="18" t="n">
        <f aca="false">HU25*'Taux avec population simulée'!AG138/100</f>
        <v>344326.958142577</v>
      </c>
      <c r="HV54" s="18" t="n">
        <f aca="false">HV25*'Taux avec population simulée'!AH138/100</f>
        <v>337689.659095613</v>
      </c>
      <c r="HW54" s="18" t="n">
        <f aca="false">HW25*'Taux avec population simulée'!AI138/100</f>
        <v>341614.931342738</v>
      </c>
      <c r="HX54" s="18" t="n">
        <f aca="false">HX25*'Taux avec population simulée'!AJ138/100</f>
        <v>339870.115099479</v>
      </c>
      <c r="HY54" s="18" t="n">
        <f aca="false">HY25*'Taux avec population simulée'!AK138/100</f>
        <v>341705.783676232</v>
      </c>
      <c r="HZ54" s="18" t="n">
        <f aca="false">HZ25*'Taux avec population simulée'!AL138/100</f>
        <v>334630.023367621</v>
      </c>
      <c r="IA54" s="18" t="n">
        <f aca="false">IA25*'Taux avec population simulée'!AM138/100</f>
        <v>326332.553108603</v>
      </c>
      <c r="IB54" s="18" t="n">
        <f aca="false">IB25*'Taux avec population simulée'!AN138/100</f>
        <v>330664.685805725</v>
      </c>
      <c r="IC54" s="18" t="n">
        <f aca="false">IC25*'Taux avec population simulée'!AO138/100</f>
        <v>330155.687018073</v>
      </c>
      <c r="ID54" s="18" t="n">
        <f aca="false">ID25*'Taux avec population simulée'!AP138/100</f>
        <v>333462.486237186</v>
      </c>
      <c r="IE54" s="18" t="n">
        <f aca="false">IE25*'Taux avec population simulée'!AQ138/100</f>
        <v>337094.322376131</v>
      </c>
      <c r="IF54" s="18" t="n">
        <f aca="false">IF25*'Taux avec population simulée'!AR138/100</f>
        <v>340138.157698298</v>
      </c>
      <c r="IG54" s="18" t="n">
        <f aca="false">IG25*'Taux avec population simulée'!AS138/100</f>
        <v>355081.3915074</v>
      </c>
      <c r="IH54" s="18" t="n">
        <f aca="false">IH25*'Taux avec population simulée'!AT138/100</f>
        <v>361439.361951385</v>
      </c>
      <c r="II54" s="18" t="n">
        <f aca="false">II25*'Taux avec population simulée'!AU138/100</f>
        <v>362403.186706717</v>
      </c>
      <c r="IJ54" s="18" t="n">
        <f aca="false">IJ25*'Taux avec population simulée'!AV138/100</f>
        <v>370206.329983492</v>
      </c>
      <c r="IK54" s="18" t="n">
        <f aca="false">IK25*'Taux avec population simulée'!AW138/100</f>
        <v>371684.796528556</v>
      </c>
      <c r="IL54" s="18" t="n">
        <f aca="false">IL25*'Taux avec population simulée'!AX138/100</f>
        <v>369035.407051809</v>
      </c>
      <c r="IM54" s="18" t="n">
        <f aca="false">IM25*'Taux avec population simulée'!AY138/100</f>
        <v>373055.481733885</v>
      </c>
      <c r="IN54" s="18" t="n">
        <f aca="false">IN25*'Taux avec population simulée'!AZ138/100</f>
        <v>372346.720672587</v>
      </c>
      <c r="IO54" s="18" t="n">
        <f aca="false">IO25*'Taux avec population simulée'!BA138/100</f>
        <v>367745.41677623</v>
      </c>
      <c r="IP54" s="18" t="n">
        <f aca="false">IP25*'Taux avec population simulée'!BB138/100</f>
        <v>369004.934840575</v>
      </c>
      <c r="IQ54" s="18" t="n">
        <f aca="false">IQ25*'Taux avec population simulée'!BC138/100</f>
        <v>366698.075590108</v>
      </c>
      <c r="IR54" s="18" t="n">
        <f aca="false">IR25*'Taux avec population simulée'!BD138/100</f>
        <v>370157.235865392</v>
      </c>
      <c r="IS54" s="18" t="n">
        <f aca="false">IS25*'Taux avec population simulée'!BE138/100</f>
        <v>360228.373704932</v>
      </c>
      <c r="IT54" s="18" t="n">
        <f aca="false">IT25*'Taux avec population simulée'!BF138/100</f>
        <v>362630.035390349</v>
      </c>
      <c r="IU54" s="18" t="n">
        <f aca="false">IU25*'Taux avec population simulée'!BG138/100</f>
        <v>358059.203705226</v>
      </c>
      <c r="IV54" s="18" t="n">
        <f aca="false">IV25*'Taux avec population simulée'!BH138/100</f>
        <v>353005.89534223</v>
      </c>
      <c r="IW54" s="18" t="n">
        <f aca="false">IW25*'Taux avec population simulée'!BI138/100</f>
        <v>356439.097807944</v>
      </c>
      <c r="IX54" s="18" t="n">
        <f aca="false">IX25*'Taux avec population simulée'!BJ138/100</f>
        <v>347789.50421911</v>
      </c>
      <c r="IY54" s="18" t="n">
        <f aca="false">IY25*'Taux avec population simulée'!BK138/100</f>
        <v>344612.494047845</v>
      </c>
      <c r="IZ54" s="18" t="n">
        <f aca="false">IZ25*'Taux avec population simulée'!BL138/100</f>
        <v>340565.897255992</v>
      </c>
      <c r="JA54" s="18" t="n">
        <f aca="false">JA25*'Taux avec population simulée'!BM138/100</f>
        <v>335601.184025657</v>
      </c>
      <c r="JB54" s="18" t="n">
        <f aca="false">JB25*'Taux avec population simulée'!BN138/100</f>
        <v>334403.174683989</v>
      </c>
      <c r="JC54" s="18" t="n">
        <f aca="false">JC25*'Taux avec population simulée'!BO138/100</f>
        <v>336754.613650891</v>
      </c>
      <c r="JD54" s="18" t="n">
        <f aca="false">JD25*'Taux avec population simulée'!BP138/100</f>
        <v>335694.857860192</v>
      </c>
      <c r="JE54" s="18" t="n">
        <f aca="false">JE25*'Taux avec population simulée'!BQ138/100</f>
        <v>338856.631925839</v>
      </c>
      <c r="JF54" s="18" t="n">
        <f aca="false">JF25*'Taux avec population simulée'!BR138/100</f>
        <v>343715.256717062</v>
      </c>
      <c r="JG54" s="18" t="n">
        <f aca="false">JG25*'Taux avec population simulée'!BS138/100</f>
        <v>341037.652229913</v>
      </c>
      <c r="JH54" s="18" t="n">
        <f aca="false">JH25*'Taux avec population simulée'!BT138/100</f>
        <v>339796.191772225</v>
      </c>
      <c r="JI54" s="18" t="n">
        <f aca="false">JI25*'Taux avec population simulée'!BU138/100</f>
        <v>356867.965966054</v>
      </c>
      <c r="JJ54" s="18" t="n">
        <f aca="false">JJ25*'Taux avec population simulée'!BV138/100</f>
        <v>361964.161144862</v>
      </c>
      <c r="JK54" s="18" t="n">
        <f aca="false">JK25*'Taux avec population simulée'!BW138/100</f>
        <v>366501.69911771</v>
      </c>
      <c r="JL54" s="18" t="n">
        <f aca="false">JL25*'Taux avec population simulée'!BX138/100</f>
        <v>371776.213162259</v>
      </c>
      <c r="JM54" s="18" t="n">
        <f aca="false">JM25*'Taux avec population simulée'!BY138/100</f>
        <v>379772.347110183</v>
      </c>
      <c r="JN54" s="18" t="n">
        <f aca="false">JN25*'Taux avec population simulée'!BZ138/100</f>
        <v>376645.559657434</v>
      </c>
      <c r="JO54" s="18" t="n">
        <f aca="false">JO25*'Taux avec population simulée'!CA138/100</f>
        <v>383043.031115982</v>
      </c>
      <c r="JP54" s="18" t="n">
        <f aca="false">JP25*'Taux avec population simulée'!CB138/100</f>
        <v>389421.880667664</v>
      </c>
      <c r="JQ54" s="18" t="n">
        <f aca="false">JQ25*'Taux avec population simulée'!CC138/100</f>
        <v>383659.246943162</v>
      </c>
      <c r="JR54" s="18" t="n">
        <f aca="false">JR25*'Taux avec population simulée'!CD138/100</f>
        <v>393465.09165827</v>
      </c>
      <c r="JS54" s="18" t="n">
        <f aca="false">JS25*'Taux avec population simulée'!CE138/100</f>
        <v>397904.441394919</v>
      </c>
      <c r="JT54" s="18" t="n">
        <f aca="false">JT25*'Taux avec population simulée'!CF138/100</f>
        <v>403781.063761446</v>
      </c>
      <c r="JU54" s="18" t="n">
        <f aca="false">JU25*'Taux avec population simulée'!CG138/100</f>
        <v>408947.796466259</v>
      </c>
      <c r="JV54" s="18" t="n">
        <f aca="false">JV25*'Taux avec population simulée'!CH138/100</f>
        <v>416204.697141651</v>
      </c>
      <c r="JW54" s="18" t="n">
        <f aca="false">JW25*'Taux avec population simulée'!CI138/100</f>
        <v>414774.760414478</v>
      </c>
      <c r="JX54" s="18" t="n">
        <f aca="false">JX25*'Taux avec population simulée'!CJ138/100</f>
        <v>413731.93363002</v>
      </c>
      <c r="JY54" s="18" t="n">
        <f aca="false">JY25*'Taux avec population simulée'!CK138/100</f>
        <v>418343.95923033</v>
      </c>
      <c r="JZ54" s="18" t="n">
        <f aca="false">JZ25*'Taux avec population simulée'!CL138/100</f>
        <v>416747.553941785</v>
      </c>
      <c r="KA54" s="18" t="n">
        <f aca="false">KA25*'Taux avec population simulée'!CM138/100</f>
        <v>422593.13979687</v>
      </c>
      <c r="KB54" s="18" t="n">
        <f aca="false">KB25*'Taux avec population simulée'!CN138/100</f>
        <v>428904.273323587</v>
      </c>
      <c r="KC54" s="18" t="n">
        <f aca="false">KC25*'Taux avec population simulée'!CO138/100</f>
        <v>424797.296409473</v>
      </c>
      <c r="KD54" s="18" t="n">
        <f aca="false">KD25*'Taux avec population simulée'!CP138/100</f>
        <v>427384.612863336</v>
      </c>
      <c r="KE54" s="18" t="n">
        <f aca="false">KE25*'Taux avec population simulée'!CQ138/100</f>
        <v>429892.362987865</v>
      </c>
      <c r="KF54" s="18" t="n">
        <f aca="false">KF25*'Taux avec population simulée'!CR138/100</f>
        <v>429971.365016991</v>
      </c>
      <c r="KG54" s="18" t="n">
        <f aca="false">KG25*'Taux avec population simulée'!CS138/100</f>
        <v>438400.317224482</v>
      </c>
      <c r="KH54" s="18" t="n">
        <f aca="false">KH25*'Taux avec population simulée'!CT138/100</f>
        <v>443242.577309671</v>
      </c>
      <c r="KI54" s="18" t="n">
        <f aca="false">KI25*'Taux avec population simulée'!CU138/100</f>
        <v>445569.18706742</v>
      </c>
      <c r="KJ54" s="18" t="n">
        <f aca="false">KJ25*'Taux avec population simulée'!CV138/100</f>
        <v>451318.841887137</v>
      </c>
      <c r="KK54" s="18" t="n">
        <f aca="false">KK25*'Taux avec population simulée'!CW138/100</f>
        <v>464489.044442579</v>
      </c>
      <c r="KL54" s="18" t="n">
        <f aca="false">KL25*'Taux avec population simulée'!CX138/100</f>
        <v>467976.984028473</v>
      </c>
      <c r="KM54" s="18" t="n">
        <f aca="false">KM25*'Taux avec population simulée'!CY138/100</f>
        <v>470908.52360924</v>
      </c>
      <c r="KN54" s="18" t="n">
        <f aca="false">KN25*'Taux avec population simulée'!CZ138/100</f>
        <v>475837.685926468</v>
      </c>
      <c r="KO54" s="18" t="n">
        <f aca="false">KO25*'Taux avec population simulée'!DA138/100</f>
        <v>476636.735021053</v>
      </c>
      <c r="KP54" s="18" t="n">
        <f aca="false">KP25*'Taux avec population simulée'!DB138/100</f>
        <v>477608.459979297</v>
      </c>
      <c r="KQ54" s="18" t="n">
        <f aca="false">KQ25*'Taux avec population simulée'!DC138/100</f>
        <v>478813.80522367</v>
      </c>
      <c r="KR54" s="18" t="n">
        <f aca="false">KR25*'Taux avec population simulée'!DD138/100</f>
        <v>478858.384940105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30</v>
      </c>
      <c r="C55" s="0" t="n">
        <v>0.0037842666</v>
      </c>
      <c r="D55" s="0" t="n">
        <v>0.0193964171</v>
      </c>
      <c r="E55" s="0" t="n">
        <v>0.0398442061</v>
      </c>
      <c r="F55" s="0" t="n">
        <v>0.0798197788</v>
      </c>
      <c r="G55" s="0" t="n">
        <v>0.0961152549</v>
      </c>
      <c r="H55" s="0" t="n">
        <v>0.111012418</v>
      </c>
      <c r="I55" s="0" t="n">
        <v>0.1129328286</v>
      </c>
      <c r="J55" s="0" t="n">
        <v>0.1032982054</v>
      </c>
      <c r="K55" s="0" t="n">
        <v>0.1191512682</v>
      </c>
      <c r="L55" s="0" t="n">
        <v>0.089242193</v>
      </c>
      <c r="M55" s="0" t="n">
        <v>0.1128236121</v>
      </c>
      <c r="V55" s="0" t="n">
        <v>30</v>
      </c>
      <c r="W55" s="0" t="n">
        <v>0.0003917626</v>
      </c>
      <c r="X55" s="0" t="n">
        <v>0.02025713</v>
      </c>
      <c r="Y55" s="0" t="n">
        <v>0.0283448927</v>
      </c>
      <c r="Z55" s="0" t="n">
        <v>0.0518007811</v>
      </c>
      <c r="AA55" s="0" t="n">
        <v>0.0504564042</v>
      </c>
      <c r="AB55" s="0" t="n">
        <v>0.0757323379</v>
      </c>
      <c r="AC55" s="0" t="n">
        <v>0.0504069709</v>
      </c>
      <c r="AD55" s="0" t="n">
        <v>0.068035438</v>
      </c>
      <c r="AE55" s="0" t="n">
        <v>0.0550455334</v>
      </c>
      <c r="AF55" s="0" t="n">
        <v>0.0244634718</v>
      </c>
      <c r="AG55" s="0" t="n">
        <v>0.0223681213</v>
      </c>
    </row>
    <row r="56" customFormat="false" ht="12.85" hidden="false" customHeight="false" outlineLevel="0" collapsed="false">
      <c r="B56" s="0" t="n">
        <v>31</v>
      </c>
      <c r="C56" s="0" t="n">
        <v>0.0003771479</v>
      </c>
      <c r="D56" s="0" t="n">
        <v>0.017363909</v>
      </c>
      <c r="E56" s="0" t="n">
        <v>0.0580184587</v>
      </c>
      <c r="F56" s="0" t="n">
        <v>0.059578501</v>
      </c>
      <c r="G56" s="0" t="n">
        <v>0.1108889461</v>
      </c>
      <c r="H56" s="0" t="n">
        <v>0.0923226407</v>
      </c>
      <c r="I56" s="0" t="n">
        <v>0.1217980217</v>
      </c>
      <c r="J56" s="0" t="n">
        <v>0.0999910977</v>
      </c>
      <c r="K56" s="0" t="n">
        <v>0.1041466703</v>
      </c>
      <c r="L56" s="0" t="n">
        <v>0.1174951451</v>
      </c>
      <c r="M56" s="0" t="n">
        <v>0.0812465856</v>
      </c>
      <c r="V56" s="0" t="n">
        <v>31</v>
      </c>
      <c r="W56" s="0" t="n">
        <v>0.0009716532</v>
      </c>
      <c r="X56" s="0" t="n">
        <v>0.0076357142</v>
      </c>
      <c r="Y56" s="0" t="n">
        <v>0.0361774432</v>
      </c>
      <c r="Z56" s="0" t="n">
        <v>0.0553480001</v>
      </c>
      <c r="AA56" s="0" t="n">
        <v>0.0405909166</v>
      </c>
      <c r="AB56" s="0" t="n">
        <v>0.0426166371</v>
      </c>
      <c r="AC56" s="0" t="n">
        <v>0.0696615527</v>
      </c>
      <c r="AD56" s="0" t="n">
        <v>0.0480474375</v>
      </c>
      <c r="AE56" s="0" t="n">
        <v>0.0463806598</v>
      </c>
      <c r="AF56" s="0" t="n">
        <v>0.0360495408</v>
      </c>
      <c r="AG56" s="0" t="n">
        <v>0.0428596466</v>
      </c>
    </row>
    <row r="57" customFormat="false" ht="12.85" hidden="false" customHeight="false" outlineLevel="0" collapsed="false">
      <c r="B57" s="0" t="n">
        <v>32</v>
      </c>
      <c r="C57" s="0" t="n">
        <v>0.0059599619</v>
      </c>
      <c r="D57" s="0" t="n">
        <v>0.0217662418</v>
      </c>
      <c r="E57" s="0" t="n">
        <v>0.0349221463</v>
      </c>
      <c r="F57" s="0" t="n">
        <v>0.0711522033</v>
      </c>
      <c r="G57" s="0" t="n">
        <v>0.0865084607</v>
      </c>
      <c r="H57" s="0" t="n">
        <v>0.0901791946</v>
      </c>
      <c r="I57" s="0" t="n">
        <v>0.0983437636</v>
      </c>
      <c r="J57" s="0" t="n">
        <v>0.1140295741</v>
      </c>
      <c r="K57" s="0" t="n">
        <v>0.1288923111</v>
      </c>
      <c r="L57" s="0" t="n">
        <v>0.1263033884</v>
      </c>
      <c r="M57" s="0" t="n">
        <v>0.0703421168</v>
      </c>
      <c r="V57" s="0" t="n">
        <v>32</v>
      </c>
      <c r="W57" s="0" t="n">
        <v>0.0022322387</v>
      </c>
      <c r="X57" s="0" t="n">
        <v>0.0092675704</v>
      </c>
      <c r="Y57" s="0" t="n">
        <v>0.0346326848</v>
      </c>
      <c r="Z57" s="0" t="n">
        <v>0.0461156506</v>
      </c>
      <c r="AA57" s="0" t="n">
        <v>0.0422868993</v>
      </c>
      <c r="AB57" s="0" t="n">
        <v>0.054444916</v>
      </c>
      <c r="AC57" s="0" t="n">
        <v>0.0605462142</v>
      </c>
      <c r="AD57" s="0" t="n">
        <v>0.0733421348</v>
      </c>
      <c r="AE57" s="0" t="n">
        <v>0.0570708889</v>
      </c>
      <c r="AF57" s="0" t="n">
        <v>0.0251608284</v>
      </c>
      <c r="AG57" s="0" t="n">
        <v>0.0175781928</v>
      </c>
    </row>
    <row r="58" customFormat="false" ht="12.85" hidden="false" customHeight="false" outlineLevel="0" collapsed="false">
      <c r="B58" s="0" t="n">
        <v>33</v>
      </c>
      <c r="C58" s="0" t="n">
        <v>0.003072032</v>
      </c>
      <c r="D58" s="0" t="n">
        <v>0.0179934866</v>
      </c>
      <c r="E58" s="0" t="n">
        <v>0.0332022402</v>
      </c>
      <c r="F58" s="0" t="n">
        <v>0.0698923226</v>
      </c>
      <c r="G58" s="0" t="n">
        <v>0.0957854662</v>
      </c>
      <c r="H58" s="0" t="n">
        <v>0.1068570774</v>
      </c>
      <c r="I58" s="0" t="n">
        <v>0.1130480556</v>
      </c>
      <c r="J58" s="0" t="n">
        <v>0.1338424262</v>
      </c>
      <c r="K58" s="0" t="n">
        <v>0.1182780485</v>
      </c>
      <c r="L58" s="0" t="n">
        <v>0.0971025471</v>
      </c>
      <c r="M58" s="0" t="n">
        <v>0.0735153935</v>
      </c>
      <c r="V58" s="0" t="n">
        <v>33</v>
      </c>
      <c r="W58" s="0" t="n">
        <v>0.0042414577</v>
      </c>
      <c r="X58" s="0" t="n">
        <v>0.0052148129</v>
      </c>
      <c r="Y58" s="0" t="n">
        <v>0.0206070323</v>
      </c>
      <c r="Z58" s="0" t="n">
        <v>0.0416363946</v>
      </c>
      <c r="AA58" s="0" t="n">
        <v>0.0528083475</v>
      </c>
      <c r="AB58" s="0" t="n">
        <v>0.0567031614</v>
      </c>
      <c r="AC58" s="0" t="n">
        <v>0.0499405878</v>
      </c>
      <c r="AD58" s="0" t="n">
        <v>0.0657610736</v>
      </c>
      <c r="AE58" s="0" t="n">
        <v>0.0463976589</v>
      </c>
      <c r="AF58" s="0" t="n">
        <v>0.0387112303</v>
      </c>
      <c r="AG58" s="0" t="n">
        <v>0.0224821849</v>
      </c>
    </row>
    <row r="59" customFormat="false" ht="12.85" hidden="false" customHeight="false" outlineLevel="0" collapsed="false">
      <c r="B59" s="0" t="n">
        <v>34</v>
      </c>
      <c r="C59" s="0" t="n">
        <v>0.0059403829</v>
      </c>
      <c r="D59" s="0" t="n">
        <v>0.0204109745</v>
      </c>
      <c r="E59" s="0" t="n">
        <v>0.0438542538</v>
      </c>
      <c r="F59" s="0" t="n">
        <v>0.0777065438</v>
      </c>
      <c r="G59" s="0" t="n">
        <v>0.0905888889</v>
      </c>
      <c r="H59" s="0" t="n">
        <v>0.1199450386</v>
      </c>
      <c r="I59" s="0" t="n">
        <v>0.1068033276</v>
      </c>
      <c r="J59" s="0" t="n">
        <v>0.1352956567</v>
      </c>
      <c r="K59" s="0" t="n">
        <v>0.1396677882</v>
      </c>
      <c r="L59" s="0" t="n">
        <v>0.1075604492</v>
      </c>
      <c r="M59" s="0" t="n">
        <v>0.1003149497</v>
      </c>
      <c r="V59" s="0" t="n">
        <v>34</v>
      </c>
      <c r="W59" s="0" t="n">
        <v>0.0050463831</v>
      </c>
      <c r="X59" s="0" t="n">
        <v>0.0129716224</v>
      </c>
      <c r="Y59" s="0" t="n">
        <v>0.0285946667</v>
      </c>
      <c r="Z59" s="0" t="n">
        <v>0.0452190973</v>
      </c>
      <c r="AA59" s="0" t="n">
        <v>0.0514109048</v>
      </c>
      <c r="AB59" s="0" t="n">
        <v>0.0506682716</v>
      </c>
      <c r="AC59" s="0" t="n">
        <v>0.0443550448</v>
      </c>
      <c r="AD59" s="0" t="n">
        <v>0.0523361534</v>
      </c>
      <c r="AE59" s="0" t="n">
        <v>0.0543708259</v>
      </c>
      <c r="AF59" s="0" t="n">
        <v>0.0413574343</v>
      </c>
      <c r="AG59" s="0" t="n">
        <v>0.0255285151</v>
      </c>
    </row>
    <row r="60" customFormat="false" ht="12.85" hidden="false" customHeight="false" outlineLevel="0" collapsed="false">
      <c r="B60" s="0" t="n">
        <v>35</v>
      </c>
      <c r="C60" s="0" t="n">
        <v>0.0016677656</v>
      </c>
      <c r="D60" s="0" t="n">
        <v>0.0234510205</v>
      </c>
      <c r="E60" s="0" t="n">
        <v>0.0427923063</v>
      </c>
      <c r="F60" s="0" t="n">
        <v>0.0635040958</v>
      </c>
      <c r="G60" s="0" t="n">
        <v>0.0834157253</v>
      </c>
      <c r="H60" s="0" t="n">
        <v>0.0863446216</v>
      </c>
      <c r="I60" s="0" t="n">
        <v>0.1234531415</v>
      </c>
      <c r="J60" s="0" t="n">
        <v>0.1118379742</v>
      </c>
      <c r="K60" s="0" t="n">
        <v>0.1178757795</v>
      </c>
      <c r="L60" s="0" t="n">
        <v>0.1307047284</v>
      </c>
      <c r="M60" s="0" t="n">
        <v>0.0823229676</v>
      </c>
      <c r="V60" s="0" t="n">
        <v>35</v>
      </c>
      <c r="W60" s="0" t="n">
        <v>0.0026133894</v>
      </c>
      <c r="X60" s="0" t="n">
        <v>0.0103611523</v>
      </c>
      <c r="Y60" s="0" t="n">
        <v>0.0278825155</v>
      </c>
      <c r="Z60" s="0" t="n">
        <v>0.0399140794</v>
      </c>
      <c r="AA60" s="0" t="n">
        <v>0.0502033369</v>
      </c>
      <c r="AB60" s="0" t="n">
        <v>0.0557870748</v>
      </c>
      <c r="AC60" s="0" t="n">
        <v>0.0504284325</v>
      </c>
      <c r="AD60" s="0" t="n">
        <v>0.0499552097</v>
      </c>
      <c r="AE60" s="0" t="n">
        <v>0.0495458115</v>
      </c>
      <c r="AF60" s="0" t="n">
        <v>0.0411617787</v>
      </c>
      <c r="AG60" s="0" t="n">
        <v>0.0234108964</v>
      </c>
    </row>
    <row r="61" customFormat="false" ht="12.85" hidden="false" customHeight="false" outlineLevel="0" collapsed="false">
      <c r="B61" s="0" t="n">
        <v>36</v>
      </c>
      <c r="C61" s="0" t="n">
        <v>0.0017939137</v>
      </c>
      <c r="D61" s="0" t="n">
        <v>0.0200389806</v>
      </c>
      <c r="E61" s="0" t="n">
        <v>0.0555026844</v>
      </c>
      <c r="F61" s="0" t="n">
        <v>0.0625465467</v>
      </c>
      <c r="G61" s="0" t="n">
        <v>0.092500772</v>
      </c>
      <c r="H61" s="0" t="n">
        <v>0.112982883</v>
      </c>
      <c r="I61" s="0" t="n">
        <v>0.1105372357</v>
      </c>
      <c r="J61" s="0" t="n">
        <v>0.1205538288</v>
      </c>
      <c r="K61" s="0" t="n">
        <v>0.1210731984</v>
      </c>
      <c r="L61" s="0" t="n">
        <v>0.1200950844</v>
      </c>
      <c r="M61" s="0" t="n">
        <v>0.0800237686</v>
      </c>
      <c r="V61" s="0" t="n">
        <v>36</v>
      </c>
      <c r="W61" s="0" t="n">
        <v>0.0044732642</v>
      </c>
      <c r="X61" s="0" t="n">
        <v>0.0044228511</v>
      </c>
      <c r="Y61" s="0" t="n">
        <v>0.0221814696</v>
      </c>
      <c r="Z61" s="0" t="n">
        <v>0.0334050765</v>
      </c>
      <c r="AA61" s="0" t="n">
        <v>0.0423293476</v>
      </c>
      <c r="AB61" s="0" t="n">
        <v>0.0452261423</v>
      </c>
      <c r="AC61" s="0" t="n">
        <v>0.0570590023</v>
      </c>
      <c r="AD61" s="0" t="n">
        <v>0.0667042116</v>
      </c>
      <c r="AE61" s="0" t="n">
        <v>0.0469988756</v>
      </c>
      <c r="AF61" s="0" t="n">
        <v>0.0221868829</v>
      </c>
      <c r="AG61" s="0" t="n">
        <v>0.0231391602</v>
      </c>
    </row>
    <row r="62" customFormat="false" ht="12.85" hidden="false" customHeight="false" outlineLevel="0" collapsed="false">
      <c r="B62" s="0" t="n">
        <v>37</v>
      </c>
      <c r="C62" s="0" t="n">
        <v>0.0025082945</v>
      </c>
      <c r="D62" s="0" t="n">
        <v>0.0125232127</v>
      </c>
      <c r="E62" s="0" t="n">
        <v>0.0450823388</v>
      </c>
      <c r="F62" s="0" t="n">
        <v>0.0560649104</v>
      </c>
      <c r="G62" s="0" t="n">
        <v>0.0949430958</v>
      </c>
      <c r="H62" s="0" t="n">
        <v>0.0793634993</v>
      </c>
      <c r="I62" s="0" t="n">
        <v>0.1032285143</v>
      </c>
      <c r="J62" s="0" t="n">
        <v>0.106517918</v>
      </c>
      <c r="K62" s="0" t="n">
        <v>0.1237304502</v>
      </c>
      <c r="L62" s="0" t="n">
        <v>0.104808425</v>
      </c>
      <c r="M62" s="0" t="n">
        <v>0.0655497405</v>
      </c>
      <c r="V62" s="0" t="n">
        <v>37</v>
      </c>
      <c r="W62" s="0" t="n">
        <v>0.0027385494</v>
      </c>
      <c r="X62" s="0" t="n">
        <v>0.0098837687</v>
      </c>
      <c r="Y62" s="0" t="n">
        <v>0.023251718</v>
      </c>
      <c r="Z62" s="0" t="n">
        <v>0.0341415245</v>
      </c>
      <c r="AA62" s="0" t="n">
        <v>0.0456855907</v>
      </c>
      <c r="AB62" s="0" t="n">
        <v>0.0525632054</v>
      </c>
      <c r="AC62" s="0" t="n">
        <v>0.0613419091</v>
      </c>
      <c r="AD62" s="0" t="n">
        <v>0.0596673229</v>
      </c>
      <c r="AE62" s="0" t="n">
        <v>0.0618139674</v>
      </c>
      <c r="AF62" s="0" t="n">
        <v>0.0250123413</v>
      </c>
      <c r="AG62" s="0" t="n">
        <v>0.0261043628</v>
      </c>
    </row>
    <row r="63" customFormat="false" ht="12.85" hidden="false" customHeight="false" outlineLevel="0" collapsed="false">
      <c r="B63" s="0" t="n">
        <v>38</v>
      </c>
      <c r="C63" s="0" t="n">
        <v>0.0032561639</v>
      </c>
      <c r="D63" s="0" t="n">
        <v>0.0144793185</v>
      </c>
      <c r="E63" s="0" t="n">
        <v>0.0432623277</v>
      </c>
      <c r="F63" s="0" t="n">
        <v>0.0632357734</v>
      </c>
      <c r="G63" s="0" t="n">
        <v>0.0973789286</v>
      </c>
      <c r="H63" s="0" t="n">
        <v>0.0843784905</v>
      </c>
      <c r="I63" s="0" t="n">
        <v>0.1222205949</v>
      </c>
      <c r="J63" s="0" t="n">
        <v>0.107335701</v>
      </c>
      <c r="K63" s="0" t="n">
        <v>0.1120131789</v>
      </c>
      <c r="L63" s="0" t="n">
        <v>0.107261213</v>
      </c>
      <c r="M63" s="0" t="n">
        <v>0.0846492636</v>
      </c>
      <c r="V63" s="0" t="n">
        <v>38</v>
      </c>
      <c r="W63" s="0" t="n">
        <v>0.0043297077</v>
      </c>
      <c r="X63" s="0" t="n">
        <v>0.0090079697</v>
      </c>
      <c r="Y63" s="0" t="n">
        <v>0.033393643</v>
      </c>
      <c r="Z63" s="0" t="n">
        <v>0.0602996892</v>
      </c>
      <c r="AA63" s="0" t="n">
        <v>0.0464504134</v>
      </c>
      <c r="AB63" s="0" t="n">
        <v>0.0396517112</v>
      </c>
      <c r="AC63" s="0" t="n">
        <v>0.0474164355</v>
      </c>
      <c r="AD63" s="0" t="n">
        <v>0.0578249077</v>
      </c>
      <c r="AE63" s="0" t="n">
        <v>0.0592280689</v>
      </c>
      <c r="AF63" s="0" t="n">
        <v>0.043357813</v>
      </c>
      <c r="AG63" s="0" t="n">
        <v>0.0215902537</v>
      </c>
    </row>
    <row r="64" customFormat="false" ht="12.85" hidden="false" customHeight="false" outlineLevel="0" collapsed="false">
      <c r="B64" s="0" t="n">
        <v>39</v>
      </c>
      <c r="C64" s="0" t="n">
        <v>0.0014257651</v>
      </c>
      <c r="D64" s="0" t="n">
        <v>0.0129519056</v>
      </c>
      <c r="E64" s="0" t="n">
        <v>0.04268357</v>
      </c>
      <c r="F64" s="0" t="n">
        <v>0.0517529438</v>
      </c>
      <c r="G64" s="0" t="n">
        <v>0.078701963</v>
      </c>
      <c r="H64" s="0" t="n">
        <v>0.1022811135</v>
      </c>
      <c r="I64" s="0" t="n">
        <v>0.0968156074</v>
      </c>
      <c r="J64" s="0" t="n">
        <v>0.1262872949</v>
      </c>
      <c r="K64" s="0" t="n">
        <v>0.1102222981</v>
      </c>
      <c r="L64" s="0" t="n">
        <v>0.1255196357</v>
      </c>
      <c r="M64" s="0" t="n">
        <v>0.0950199884</v>
      </c>
      <c r="V64" s="0" t="n">
        <v>39</v>
      </c>
      <c r="W64" s="0" t="n">
        <v>0.0032711885</v>
      </c>
      <c r="X64" s="0" t="n">
        <v>0.0107690501</v>
      </c>
      <c r="Y64" s="0" t="n">
        <v>0.0296338069</v>
      </c>
      <c r="Z64" s="0" t="n">
        <v>0.046966452</v>
      </c>
      <c r="AA64" s="0" t="n">
        <v>0.0418457602</v>
      </c>
      <c r="AB64" s="0" t="n">
        <v>0.0574902353</v>
      </c>
      <c r="AC64" s="0" t="n">
        <v>0.0386221435</v>
      </c>
      <c r="AD64" s="0" t="n">
        <v>0.0397834964</v>
      </c>
      <c r="AE64" s="0" t="n">
        <v>0.0515936177</v>
      </c>
      <c r="AF64" s="0" t="n">
        <v>0.0543776026</v>
      </c>
      <c r="AG64" s="0" t="n">
        <v>0.0131208375</v>
      </c>
    </row>
    <row r="65" customFormat="false" ht="12.85" hidden="false" customHeight="false" outlineLevel="0" collapsed="false">
      <c r="B65" s="0" t="n">
        <v>40</v>
      </c>
      <c r="C65" s="0" t="n">
        <v>0.0031475228</v>
      </c>
      <c r="D65" s="0" t="n">
        <v>0.0159043467</v>
      </c>
      <c r="E65" s="0" t="n">
        <v>0.0381500674</v>
      </c>
      <c r="F65" s="0" t="n">
        <v>0.0604297914</v>
      </c>
      <c r="G65" s="0" t="n">
        <v>0.0676114608</v>
      </c>
      <c r="H65" s="0" t="n">
        <v>0.1054694506</v>
      </c>
      <c r="I65" s="0" t="n">
        <v>0.1134459684</v>
      </c>
      <c r="J65" s="0" t="n">
        <v>0.1267643595</v>
      </c>
      <c r="K65" s="0" t="n">
        <v>0.117220952</v>
      </c>
      <c r="L65" s="0" t="n">
        <v>0.1032932669</v>
      </c>
      <c r="M65" s="0" t="n">
        <v>0.0963660417</v>
      </c>
      <c r="V65" s="0" t="n">
        <v>40</v>
      </c>
      <c r="W65" s="0" t="n">
        <v>0.0035885695</v>
      </c>
      <c r="X65" s="0" t="n">
        <v>0.0117348727</v>
      </c>
      <c r="Y65" s="0" t="n">
        <v>0.0352989785</v>
      </c>
      <c r="Z65" s="0" t="n">
        <v>0.0380010376</v>
      </c>
      <c r="AA65" s="0" t="n">
        <v>0.0488177705</v>
      </c>
      <c r="AB65" s="0" t="n">
        <v>0.0436389587</v>
      </c>
      <c r="AC65" s="0" t="n">
        <v>0.0541929007</v>
      </c>
      <c r="AD65" s="0" t="n">
        <v>0.056614325</v>
      </c>
      <c r="AE65" s="0" t="n">
        <v>0.0659043775</v>
      </c>
      <c r="AF65" s="0" t="n">
        <v>0.0445154754</v>
      </c>
      <c r="AG65" s="0" t="n">
        <v>0.0318190773</v>
      </c>
    </row>
    <row r="66" customFormat="false" ht="12.85" hidden="false" customHeight="false" outlineLevel="0" collapsed="false">
      <c r="B66" s="0" t="n">
        <v>41</v>
      </c>
      <c r="C66" s="0" t="n">
        <v>0.0007869433</v>
      </c>
      <c r="D66" s="0" t="n">
        <v>0.0176726541</v>
      </c>
      <c r="E66" s="0" t="n">
        <v>0.0336524838</v>
      </c>
      <c r="F66" s="0" t="n">
        <v>0.0563417594</v>
      </c>
      <c r="G66" s="0" t="n">
        <v>0.0799115933</v>
      </c>
      <c r="H66" s="0" t="n">
        <v>0.0959507231</v>
      </c>
      <c r="I66" s="0" t="n">
        <v>0.0991824098</v>
      </c>
      <c r="J66" s="0" t="n">
        <v>0.0954671342</v>
      </c>
      <c r="K66" s="0" t="n">
        <v>0.1115141501</v>
      </c>
      <c r="L66" s="0" t="n">
        <v>0.1190234596</v>
      </c>
      <c r="M66" s="0" t="n">
        <v>0.0373809341</v>
      </c>
      <c r="V66" s="0" t="n">
        <v>41</v>
      </c>
      <c r="W66" s="0" t="n">
        <v>0.0026543972</v>
      </c>
      <c r="X66" s="0" t="n">
        <v>0.0101031743</v>
      </c>
      <c r="Y66" s="0" t="n">
        <v>0.0252431345</v>
      </c>
      <c r="Z66" s="0" t="n">
        <v>0.0393749073</v>
      </c>
      <c r="AA66" s="0" t="n">
        <v>0.0404871707</v>
      </c>
      <c r="AB66" s="0" t="n">
        <v>0.0537747179</v>
      </c>
      <c r="AC66" s="0" t="n">
        <v>0.0539538038</v>
      </c>
      <c r="AD66" s="0" t="n">
        <v>0.0396306784</v>
      </c>
      <c r="AE66" s="0" t="n">
        <v>0.0527520974</v>
      </c>
      <c r="AF66" s="0" t="n">
        <v>0.0403109332</v>
      </c>
      <c r="AG66" s="0" t="n">
        <v>0.0343729352</v>
      </c>
    </row>
    <row r="67" customFormat="false" ht="12.85" hidden="false" customHeight="false" outlineLevel="0" collapsed="false">
      <c r="B67" s="0" t="n">
        <v>42</v>
      </c>
      <c r="C67" s="0" t="n">
        <v>0.0007743472</v>
      </c>
      <c r="D67" s="0" t="n">
        <v>0.0164418301</v>
      </c>
      <c r="E67" s="0" t="n">
        <v>0.0376403751</v>
      </c>
      <c r="F67" s="0" t="n">
        <v>0.063433991</v>
      </c>
      <c r="G67" s="0" t="n">
        <v>0.0935109612</v>
      </c>
      <c r="H67" s="0" t="n">
        <v>0.1016537902</v>
      </c>
      <c r="I67" s="0" t="n">
        <v>0.1108377467</v>
      </c>
      <c r="J67" s="0" t="n">
        <v>0.1106743749</v>
      </c>
      <c r="K67" s="0" t="n">
        <v>0.1179178367</v>
      </c>
      <c r="L67" s="0" t="n">
        <v>0.1080069649</v>
      </c>
      <c r="M67" s="0" t="n">
        <v>0.0705797684</v>
      </c>
      <c r="V67" s="0" t="n">
        <v>42</v>
      </c>
      <c r="W67" s="0" t="n">
        <v>0.0045338669</v>
      </c>
      <c r="X67" s="0" t="n">
        <v>0.0087064714</v>
      </c>
      <c r="Y67" s="0" t="n">
        <v>0.0209293385</v>
      </c>
      <c r="Z67" s="0" t="n">
        <v>0.0601421438</v>
      </c>
      <c r="AA67" s="0" t="n">
        <v>0.0550624114</v>
      </c>
      <c r="AB67" s="0" t="n">
        <v>0.061005908</v>
      </c>
      <c r="AC67" s="0" t="n">
        <v>0.0471549152</v>
      </c>
      <c r="AD67" s="0" t="n">
        <v>0.0557727889</v>
      </c>
      <c r="AE67" s="0" t="n">
        <v>0.0553391366</v>
      </c>
      <c r="AF67" s="0" t="n">
        <v>0.0463727186</v>
      </c>
      <c r="AG67" s="0" t="n">
        <v>0.0287092992</v>
      </c>
    </row>
    <row r="68" customFormat="false" ht="12.85" hidden="false" customHeight="false" outlineLevel="0" collapsed="false">
      <c r="B68" s="0" t="n">
        <v>43</v>
      </c>
      <c r="C68" s="0" t="n">
        <v>0.0022614946</v>
      </c>
      <c r="D68" s="0" t="n">
        <v>0.0160389141</v>
      </c>
      <c r="E68" s="0" t="n">
        <v>0.0375873096</v>
      </c>
      <c r="F68" s="0" t="n">
        <v>0.0773117579</v>
      </c>
      <c r="G68" s="0" t="n">
        <v>0.0959289297</v>
      </c>
      <c r="H68" s="0" t="n">
        <v>0.1092645869</v>
      </c>
      <c r="I68" s="0" t="n">
        <v>0.0850273185</v>
      </c>
      <c r="J68" s="0" t="n">
        <v>0.1275016688</v>
      </c>
      <c r="K68" s="0" t="n">
        <v>0.1082821737</v>
      </c>
      <c r="L68" s="0" t="n">
        <v>0.1348137871</v>
      </c>
      <c r="M68" s="0" t="n">
        <v>0.1218954618</v>
      </c>
      <c r="V68" s="0" t="n">
        <v>43</v>
      </c>
      <c r="W68" s="0" t="n">
        <v>0.0016617208</v>
      </c>
      <c r="X68" s="0" t="n">
        <v>0.0043385071</v>
      </c>
      <c r="Y68" s="0" t="n">
        <v>0.0288509633</v>
      </c>
      <c r="Z68" s="0" t="n">
        <v>0.0521313669</v>
      </c>
      <c r="AA68" s="0" t="n">
        <v>0.0357564274</v>
      </c>
      <c r="AB68" s="0" t="n">
        <v>0.0411328092</v>
      </c>
      <c r="AC68" s="0" t="n">
        <v>0.0339282902</v>
      </c>
      <c r="AD68" s="0" t="n">
        <v>0.0509530455</v>
      </c>
      <c r="AE68" s="0" t="n">
        <v>0.047430571</v>
      </c>
      <c r="AF68" s="0" t="n">
        <v>0.0384121876</v>
      </c>
      <c r="AG68" s="0" t="n">
        <v>0.0372181677</v>
      </c>
    </row>
    <row r="69" customFormat="false" ht="12.85" hidden="false" customHeight="false" outlineLevel="0" collapsed="false">
      <c r="B69" s="0" t="n">
        <v>44</v>
      </c>
      <c r="C69" s="0" t="n">
        <v>0.0017524601</v>
      </c>
      <c r="D69" s="0" t="n">
        <v>0.0180117405</v>
      </c>
      <c r="E69" s="0" t="n">
        <v>0.0434795325</v>
      </c>
      <c r="F69" s="0" t="n">
        <v>0.0545507973</v>
      </c>
      <c r="G69" s="0" t="n">
        <v>0.0668942265</v>
      </c>
      <c r="H69" s="0" t="n">
        <v>0.1099291221</v>
      </c>
      <c r="I69" s="0" t="n">
        <v>0.0893907192</v>
      </c>
      <c r="J69" s="0" t="n">
        <v>0.1181403906</v>
      </c>
      <c r="K69" s="0" t="n">
        <v>0.1036806762</v>
      </c>
      <c r="L69" s="0" t="n">
        <v>0.0902201692</v>
      </c>
      <c r="M69" s="0" t="n">
        <v>0.0799402134</v>
      </c>
      <c r="V69" s="0" t="n">
        <v>44</v>
      </c>
      <c r="W69" s="0" t="n">
        <v>0.0006838471</v>
      </c>
      <c r="X69" s="0" t="n">
        <v>0.0107049176</v>
      </c>
      <c r="Y69" s="0" t="n">
        <v>0.0245056477</v>
      </c>
      <c r="Z69" s="0" t="n">
        <v>0.0372100663</v>
      </c>
      <c r="AA69" s="0" t="n">
        <v>0.0465455604</v>
      </c>
      <c r="AB69" s="0" t="n">
        <v>0.0340449925</v>
      </c>
      <c r="AC69" s="0" t="n">
        <v>0.0526238838</v>
      </c>
      <c r="AD69" s="0" t="n">
        <v>0.0573859242</v>
      </c>
      <c r="AE69" s="0" t="n">
        <v>0.0423289289</v>
      </c>
      <c r="AF69" s="0" t="n">
        <v>0.0395400928</v>
      </c>
      <c r="AG69" s="0" t="n">
        <v>0.0286184045</v>
      </c>
    </row>
    <row r="70" customFormat="false" ht="12.85" hidden="false" customHeight="false" outlineLevel="0" collapsed="false">
      <c r="B70" s="0" t="n">
        <v>45</v>
      </c>
      <c r="C70" s="0" t="n">
        <v>0.0028222454</v>
      </c>
      <c r="D70" s="0" t="n">
        <v>0.0107463766</v>
      </c>
      <c r="E70" s="0" t="n">
        <v>0.0337827243</v>
      </c>
      <c r="F70" s="0" t="n">
        <v>0.053112951</v>
      </c>
      <c r="G70" s="0" t="n">
        <v>0.0905682072</v>
      </c>
      <c r="H70" s="0" t="n">
        <v>0.0809194336</v>
      </c>
      <c r="I70" s="0" t="n">
        <v>0.1056017745</v>
      </c>
      <c r="J70" s="0" t="n">
        <v>0.1005451687</v>
      </c>
      <c r="K70" s="0" t="n">
        <v>0.1071117187</v>
      </c>
      <c r="L70" s="0" t="n">
        <v>0.0991654861</v>
      </c>
      <c r="M70" s="0" t="n">
        <v>0.0702734907</v>
      </c>
      <c r="V70" s="0" t="n">
        <v>45</v>
      </c>
      <c r="W70" s="0" t="n">
        <v>0.0011245487</v>
      </c>
      <c r="X70" s="0" t="n">
        <v>0.0102786017</v>
      </c>
      <c r="Y70" s="0" t="n">
        <v>0.0262997026</v>
      </c>
      <c r="Z70" s="0" t="n">
        <v>0.0312075957</v>
      </c>
      <c r="AA70" s="0" t="n">
        <v>0.0479887235</v>
      </c>
      <c r="AB70" s="0" t="n">
        <v>0.0571670288</v>
      </c>
      <c r="AC70" s="0" t="n">
        <v>0.0649085225</v>
      </c>
      <c r="AD70" s="0" t="n">
        <v>0.0564754497</v>
      </c>
      <c r="AE70" s="0" t="n">
        <v>0.0387649241</v>
      </c>
      <c r="AF70" s="0" t="n">
        <v>0.0302084585</v>
      </c>
      <c r="AG70" s="0" t="n">
        <v>0.0139821062</v>
      </c>
    </row>
    <row r="71" customFormat="false" ht="12.85" hidden="false" customHeight="false" outlineLevel="0" collapsed="false">
      <c r="B71" s="0" t="n">
        <v>46</v>
      </c>
      <c r="C71" s="0" t="n">
        <v>0.0035638153</v>
      </c>
      <c r="D71" s="0" t="n">
        <v>0.0220669119</v>
      </c>
      <c r="E71" s="0" t="n">
        <v>0.0355261478</v>
      </c>
      <c r="F71" s="0" t="n">
        <v>0.047722345</v>
      </c>
      <c r="G71" s="0" t="n">
        <v>0.0890870161</v>
      </c>
      <c r="H71" s="0" t="n">
        <v>0.1067300342</v>
      </c>
      <c r="I71" s="0" t="n">
        <v>0.1202056752</v>
      </c>
      <c r="J71" s="0" t="n">
        <v>0.1152125923</v>
      </c>
      <c r="K71" s="0" t="n">
        <v>0.1007474294</v>
      </c>
      <c r="L71" s="0" t="n">
        <v>0.0898270088</v>
      </c>
      <c r="M71" s="0" t="n">
        <v>0.0706967115</v>
      </c>
      <c r="V71" s="0" t="n">
        <v>46</v>
      </c>
      <c r="W71" s="0" t="n">
        <v>0.0011028569</v>
      </c>
      <c r="X71" s="0" t="n">
        <v>0.0187985334</v>
      </c>
      <c r="Y71" s="0" t="n">
        <v>0.0307144028</v>
      </c>
      <c r="Z71" s="0" t="n">
        <v>0.0425040671</v>
      </c>
      <c r="AA71" s="0" t="n">
        <v>0.047349518</v>
      </c>
      <c r="AB71" s="0" t="n">
        <v>0.0482011282</v>
      </c>
      <c r="AC71" s="0" t="n">
        <v>0.0441137373</v>
      </c>
      <c r="AD71" s="0" t="n">
        <v>0.0500310357</v>
      </c>
      <c r="AE71" s="0" t="n">
        <v>0.0454059174</v>
      </c>
      <c r="AF71" s="0" t="n">
        <v>0.027792113</v>
      </c>
      <c r="AG71" s="0" t="n">
        <v>0.0304310533</v>
      </c>
    </row>
    <row r="72" customFormat="false" ht="12.85" hidden="false" customHeight="false" outlineLevel="0" collapsed="false">
      <c r="B72" s="0" t="n">
        <v>47</v>
      </c>
      <c r="C72" s="0" t="n">
        <v>0.0017119873</v>
      </c>
      <c r="D72" s="0" t="n">
        <v>0.017803948</v>
      </c>
      <c r="E72" s="0" t="n">
        <v>0.0441876068</v>
      </c>
      <c r="F72" s="0" t="n">
        <v>0.0638341911</v>
      </c>
      <c r="G72" s="0" t="n">
        <v>0.0883164536</v>
      </c>
      <c r="H72" s="0" t="n">
        <v>0.0962557976</v>
      </c>
      <c r="I72" s="0" t="n">
        <v>0.0947854867</v>
      </c>
      <c r="J72" s="0" t="n">
        <v>0.094531202</v>
      </c>
      <c r="K72" s="0" t="n">
        <v>0.0894382215</v>
      </c>
      <c r="L72" s="0" t="n">
        <v>0.0991550191</v>
      </c>
      <c r="M72" s="0" t="n">
        <v>0.0988282485</v>
      </c>
      <c r="V72" s="0" t="n">
        <v>47</v>
      </c>
      <c r="W72" s="0" t="n">
        <v>0.001008411</v>
      </c>
      <c r="X72" s="0" t="n">
        <v>0.0075511959</v>
      </c>
      <c r="Y72" s="0" t="n">
        <v>0.0301412241</v>
      </c>
      <c r="Z72" s="0" t="n">
        <v>0.0438372948</v>
      </c>
      <c r="AA72" s="0" t="n">
        <v>0.0473270889</v>
      </c>
      <c r="AB72" s="0" t="n">
        <v>0.0514128475</v>
      </c>
      <c r="AC72" s="0" t="n">
        <v>0.0600093347</v>
      </c>
      <c r="AD72" s="0" t="n">
        <v>0.0476583859</v>
      </c>
      <c r="AE72" s="0" t="n">
        <v>0.0441044349</v>
      </c>
      <c r="AF72" s="0" t="n">
        <v>0.0408186519</v>
      </c>
      <c r="AG72" s="0" t="n">
        <v>0.0453242459</v>
      </c>
    </row>
    <row r="73" customFormat="false" ht="12.85" hidden="false" customHeight="false" outlineLevel="0" collapsed="false">
      <c r="B73" s="0" t="n">
        <v>48</v>
      </c>
      <c r="C73" s="0" t="n">
        <v>0.0045564593</v>
      </c>
      <c r="D73" s="0" t="n">
        <v>0.0213709156</v>
      </c>
      <c r="E73" s="0" t="n">
        <v>0.0371619223</v>
      </c>
      <c r="F73" s="0" t="n">
        <v>0.0656896461</v>
      </c>
      <c r="G73" s="0" t="n">
        <v>0.0723795125</v>
      </c>
      <c r="H73" s="0" t="n">
        <v>0.0812552693</v>
      </c>
      <c r="I73" s="0" t="n">
        <v>0.1092417961</v>
      </c>
      <c r="J73" s="0" t="n">
        <v>0.1035930335</v>
      </c>
      <c r="K73" s="0" t="n">
        <v>0.1106555638</v>
      </c>
      <c r="L73" s="0" t="n">
        <v>0.1143140613</v>
      </c>
      <c r="M73" s="0" t="n">
        <v>0.0916750332</v>
      </c>
      <c r="V73" s="0" t="n">
        <v>48</v>
      </c>
      <c r="W73" s="0" t="n">
        <v>0.0004164744</v>
      </c>
      <c r="X73" s="0" t="n">
        <v>0.0080423139</v>
      </c>
      <c r="Y73" s="0" t="n">
        <v>0.0328223525</v>
      </c>
      <c r="Z73" s="0" t="n">
        <v>0.040862044</v>
      </c>
      <c r="AA73" s="0" t="n">
        <v>0.0479910747</v>
      </c>
      <c r="AB73" s="0" t="n">
        <v>0.0417743009</v>
      </c>
      <c r="AC73" s="0" t="n">
        <v>0.0554693766</v>
      </c>
      <c r="AD73" s="0" t="n">
        <v>0.0607911724</v>
      </c>
      <c r="AE73" s="0" t="n">
        <v>0.0578252819</v>
      </c>
      <c r="AF73" s="0" t="n">
        <v>0.0391767772</v>
      </c>
      <c r="AG73" s="0" t="n">
        <v>0.0393423924</v>
      </c>
    </row>
    <row r="74" customFormat="false" ht="12.85" hidden="false" customHeight="false" outlineLevel="0" collapsed="false">
      <c r="B74" s="0" t="n">
        <v>49</v>
      </c>
      <c r="C74" s="0" t="n">
        <v>0.0052117465</v>
      </c>
      <c r="D74" s="0" t="n">
        <v>0.018609252</v>
      </c>
      <c r="E74" s="0" t="n">
        <v>0.0283173586</v>
      </c>
      <c r="F74" s="0" t="n">
        <v>0.0597384918</v>
      </c>
      <c r="G74" s="0" t="n">
        <v>0.0676995253</v>
      </c>
      <c r="H74" s="0" t="n">
        <v>0.0738045563</v>
      </c>
      <c r="I74" s="0" t="n">
        <v>0.1153114121</v>
      </c>
      <c r="J74" s="0" t="n">
        <v>0.1209959267</v>
      </c>
      <c r="K74" s="0" t="n">
        <v>0.1019610592</v>
      </c>
      <c r="L74" s="0" t="n">
        <v>0.09479497</v>
      </c>
      <c r="M74" s="0" t="n">
        <v>0.0861556259</v>
      </c>
      <c r="V74" s="0" t="n">
        <v>49</v>
      </c>
      <c r="W74" s="0" t="n">
        <v>0</v>
      </c>
      <c r="X74" s="0" t="n">
        <v>0.0081071508</v>
      </c>
      <c r="Y74" s="0" t="n">
        <v>0.0227619746</v>
      </c>
      <c r="Z74" s="0" t="n">
        <v>0.0395952481</v>
      </c>
      <c r="AA74" s="0" t="n">
        <v>0.0486075773</v>
      </c>
      <c r="AB74" s="0" t="n">
        <v>0.0500202564</v>
      </c>
      <c r="AC74" s="0" t="n">
        <v>0.0629309979</v>
      </c>
      <c r="AD74" s="0" t="n">
        <v>0.043925969</v>
      </c>
      <c r="AE74" s="0" t="n">
        <v>0.0496075282</v>
      </c>
      <c r="AF74" s="0" t="n">
        <v>0.0345169</v>
      </c>
      <c r="AG74" s="0" t="n">
        <v>0.027843165</v>
      </c>
    </row>
    <row r="75" customFormat="false" ht="12.85" hidden="false" customHeight="false" outlineLevel="0" collapsed="false">
      <c r="B75" s="0" t="n">
        <v>50</v>
      </c>
      <c r="C75" s="0" t="n">
        <v>0.0064906744</v>
      </c>
      <c r="D75" s="0" t="n">
        <v>0.0164615344</v>
      </c>
      <c r="E75" s="0" t="n">
        <v>0.0341331758</v>
      </c>
      <c r="F75" s="0" t="n">
        <v>0.0573099988</v>
      </c>
      <c r="G75" s="0" t="n">
        <v>0.0752561243</v>
      </c>
      <c r="H75" s="0" t="n">
        <v>0.0839127934</v>
      </c>
      <c r="I75" s="0" t="n">
        <v>0.1019247649</v>
      </c>
      <c r="J75" s="0" t="n">
        <v>0.111735381</v>
      </c>
      <c r="K75" s="0" t="n">
        <v>0.1254468221</v>
      </c>
      <c r="L75" s="0" t="n">
        <v>0.106263031</v>
      </c>
      <c r="M75" s="0" t="n">
        <v>0.0678109335</v>
      </c>
      <c r="V75" s="0" t="n">
        <v>50</v>
      </c>
      <c r="W75" s="0" t="n">
        <v>0.0028594863</v>
      </c>
      <c r="X75" s="0" t="n">
        <v>0.0104679186</v>
      </c>
      <c r="Y75" s="0" t="n">
        <v>0.0254884445</v>
      </c>
      <c r="Z75" s="0" t="n">
        <v>0.0273193213</v>
      </c>
      <c r="AA75" s="0" t="n">
        <v>0.0519054689</v>
      </c>
      <c r="AB75" s="0" t="n">
        <v>0.0599206277</v>
      </c>
      <c r="AC75" s="0" t="n">
        <v>0.0448484182</v>
      </c>
      <c r="AD75" s="0" t="n">
        <v>0.0419250939</v>
      </c>
      <c r="AE75" s="0" t="n">
        <v>0.0440315448</v>
      </c>
      <c r="AF75" s="0" t="n">
        <v>0.0351162533</v>
      </c>
      <c r="AG75" s="0" t="n">
        <v>0.0305259432</v>
      </c>
    </row>
    <row r="76" customFormat="false" ht="12.85" hidden="false" customHeight="false" outlineLevel="0" collapsed="false">
      <c r="B76" s="0" t="n">
        <v>51</v>
      </c>
      <c r="C76" s="0" t="n">
        <v>0.0053829144</v>
      </c>
      <c r="D76" s="0" t="n">
        <v>0.01607073515</v>
      </c>
      <c r="E76" s="0" t="n">
        <v>0.034870036425</v>
      </c>
      <c r="F76" s="0" t="n">
        <v>0.057231520125</v>
      </c>
      <c r="G76" s="0" t="n">
        <v>0.072841133</v>
      </c>
      <c r="H76" s="0" t="n">
        <v>0.084021242975</v>
      </c>
      <c r="I76" s="0" t="n">
        <v>0.098776869775</v>
      </c>
      <c r="J76" s="0" t="n">
        <v>0.106965074975</v>
      </c>
      <c r="K76" s="0" t="n">
        <v>0.11871608035</v>
      </c>
      <c r="L76" s="0" t="n">
        <v>0.1048784871</v>
      </c>
      <c r="M76" s="0" t="n">
        <v>0.068718713925</v>
      </c>
      <c r="V76" s="0" t="n">
        <v>51</v>
      </c>
      <c r="W76" s="0" t="n">
        <v>0.002777711425</v>
      </c>
      <c r="X76" s="0" t="n">
        <v>0.009217844725</v>
      </c>
      <c r="Y76" s="0" t="n">
        <v>0.024051629525</v>
      </c>
      <c r="Z76" s="0" t="n">
        <v>0.030476750425</v>
      </c>
      <c r="AA76" s="0" t="n">
        <v>0.0501056778</v>
      </c>
      <c r="AB76" s="0" t="n">
        <v>0.058560691125</v>
      </c>
      <c r="AC76" s="0" t="n">
        <v>0.04763241255</v>
      </c>
      <c r="AD76" s="0" t="n">
        <v>0.042698906675</v>
      </c>
      <c r="AE76" s="0" t="n">
        <v>0.047648209025</v>
      </c>
      <c r="AF76" s="0" t="n">
        <v>0.0373203585</v>
      </c>
      <c r="AG76" s="0" t="n">
        <v>0.026238479525</v>
      </c>
    </row>
    <row r="77" customFormat="false" ht="12.85" hidden="false" customHeight="false" outlineLevel="0" collapsed="false">
      <c r="B77" s="0" t="n">
        <v>52</v>
      </c>
      <c r="C77" s="0" t="n">
        <v>0.0042751544</v>
      </c>
      <c r="D77" s="0" t="n">
        <v>0.0156799359</v>
      </c>
      <c r="E77" s="0" t="n">
        <v>0.03560689705</v>
      </c>
      <c r="F77" s="0" t="n">
        <v>0.05715304145</v>
      </c>
      <c r="G77" s="0" t="n">
        <v>0.0704261417</v>
      </c>
      <c r="H77" s="0" t="n">
        <v>0.08412969255</v>
      </c>
      <c r="I77" s="0" t="n">
        <v>0.09562897465</v>
      </c>
      <c r="J77" s="0" t="n">
        <v>0.10219476895</v>
      </c>
      <c r="K77" s="0" t="n">
        <v>0.1119853386</v>
      </c>
      <c r="L77" s="0" t="n">
        <v>0.1034939432</v>
      </c>
      <c r="M77" s="0" t="n">
        <v>0.06962649435</v>
      </c>
      <c r="V77" s="0" t="n">
        <v>52</v>
      </c>
      <c r="W77" s="0" t="n">
        <v>0.00269593655</v>
      </c>
      <c r="X77" s="0" t="n">
        <v>0.00796777085</v>
      </c>
      <c r="Y77" s="0" t="n">
        <v>0.02261481455</v>
      </c>
      <c r="Z77" s="0" t="n">
        <v>0.03363417955</v>
      </c>
      <c r="AA77" s="0" t="n">
        <v>0.0483058867</v>
      </c>
      <c r="AB77" s="0" t="n">
        <v>0.05720075455</v>
      </c>
      <c r="AC77" s="0" t="n">
        <v>0.0504164069</v>
      </c>
      <c r="AD77" s="0" t="n">
        <v>0.04347271945</v>
      </c>
      <c r="AE77" s="0" t="n">
        <v>0.05126487325</v>
      </c>
      <c r="AF77" s="0" t="n">
        <v>0.0395244637</v>
      </c>
      <c r="AG77" s="0" t="n">
        <v>0.02195101585</v>
      </c>
    </row>
    <row r="78" customFormat="false" ht="12.85" hidden="false" customHeight="false" outlineLevel="0" collapsed="false">
      <c r="B78" s="0" t="n">
        <v>53</v>
      </c>
      <c r="C78" s="0" t="n">
        <v>0.0031673944</v>
      </c>
      <c r="D78" s="0" t="n">
        <v>0.01528913665</v>
      </c>
      <c r="E78" s="0" t="n">
        <v>0.036343757675</v>
      </c>
      <c r="F78" s="0" t="n">
        <v>0.057074562775</v>
      </c>
      <c r="G78" s="0" t="n">
        <v>0.0680111504</v>
      </c>
      <c r="H78" s="0" t="n">
        <v>0.084238142125</v>
      </c>
      <c r="I78" s="0" t="n">
        <v>0.092481079525</v>
      </c>
      <c r="J78" s="0" t="n">
        <v>0.097424462925</v>
      </c>
      <c r="K78" s="0" t="n">
        <v>0.10525459685</v>
      </c>
      <c r="L78" s="0" t="n">
        <v>0.1021093993</v>
      </c>
      <c r="M78" s="0" t="n">
        <v>0.070534274775</v>
      </c>
      <c r="V78" s="0" t="n">
        <v>53</v>
      </c>
      <c r="W78" s="0" t="n">
        <v>0.002614161675</v>
      </c>
      <c r="X78" s="0" t="n">
        <v>0.006717696975</v>
      </c>
      <c r="Y78" s="0" t="n">
        <v>0.021177999575</v>
      </c>
      <c r="Z78" s="0" t="n">
        <v>0.036791608675</v>
      </c>
      <c r="AA78" s="0" t="n">
        <v>0.0465060956</v>
      </c>
      <c r="AB78" s="0" t="n">
        <v>0.055840817975</v>
      </c>
      <c r="AC78" s="0" t="n">
        <v>0.05320040125</v>
      </c>
      <c r="AD78" s="0" t="n">
        <v>0.044246532225</v>
      </c>
      <c r="AE78" s="0" t="n">
        <v>0.054881537475</v>
      </c>
      <c r="AF78" s="0" t="n">
        <v>0.0417285689</v>
      </c>
      <c r="AG78" s="0" t="n">
        <v>0.017663552175</v>
      </c>
    </row>
    <row r="79" customFormat="false" ht="12.85" hidden="false" customHeight="false" outlineLevel="0" collapsed="false">
      <c r="B79" s="0" t="n">
        <v>54</v>
      </c>
      <c r="C79" s="0" t="n">
        <v>0.0020596344</v>
      </c>
      <c r="D79" s="0" t="n">
        <v>0.0148983374</v>
      </c>
      <c r="E79" s="0" t="n">
        <v>0.0370806183</v>
      </c>
      <c r="F79" s="0" t="n">
        <v>0.0569960841</v>
      </c>
      <c r="G79" s="0" t="n">
        <v>0.0655961591</v>
      </c>
      <c r="H79" s="0" t="n">
        <v>0.0843465917</v>
      </c>
      <c r="I79" s="0" t="n">
        <v>0.0893331844</v>
      </c>
      <c r="J79" s="0" t="n">
        <v>0.0926541569</v>
      </c>
      <c r="K79" s="0" t="n">
        <v>0.0985238551</v>
      </c>
      <c r="L79" s="0" t="n">
        <v>0.1007248554</v>
      </c>
      <c r="M79" s="0" t="n">
        <v>0.0714420552</v>
      </c>
      <c r="V79" s="0" t="n">
        <v>54</v>
      </c>
      <c r="W79" s="0" t="n">
        <v>0.0025323868</v>
      </c>
      <c r="X79" s="0" t="n">
        <v>0.0054676231</v>
      </c>
      <c r="Y79" s="0" t="n">
        <v>0.0197411846</v>
      </c>
      <c r="Z79" s="0" t="n">
        <v>0.0399490378</v>
      </c>
      <c r="AA79" s="0" t="n">
        <v>0.0447063045</v>
      </c>
      <c r="AB79" s="0" t="n">
        <v>0.0544808814</v>
      </c>
      <c r="AC79" s="0" t="n">
        <v>0.0559843956</v>
      </c>
      <c r="AD79" s="0" t="n">
        <v>0.045020345</v>
      </c>
      <c r="AE79" s="0" t="n">
        <v>0.0584982017</v>
      </c>
      <c r="AF79" s="0" t="n">
        <v>0.0439326741</v>
      </c>
      <c r="AG79" s="0" t="n">
        <v>0.0133760885</v>
      </c>
    </row>
    <row r="80" customFormat="false" ht="12.85" hidden="false" customHeight="false" outlineLevel="0" collapsed="false">
      <c r="B80" s="0" t="n">
        <v>55</v>
      </c>
      <c r="C80" s="0" t="n">
        <v>0.0019826783</v>
      </c>
      <c r="D80" s="0" t="n">
        <v>0.0135920377</v>
      </c>
      <c r="E80" s="0" t="n">
        <v>0.0278732659</v>
      </c>
      <c r="F80" s="0" t="n">
        <v>0.0535320929</v>
      </c>
      <c r="G80" s="0" t="n">
        <v>0.065135487</v>
      </c>
      <c r="H80" s="0" t="n">
        <v>0.0656131199</v>
      </c>
      <c r="I80" s="0" t="n">
        <v>0.0991545772</v>
      </c>
      <c r="J80" s="0" t="n">
        <v>0.1176123551</v>
      </c>
      <c r="K80" s="0" t="n">
        <v>0.1154014825</v>
      </c>
      <c r="L80" s="0" t="n">
        <v>0.1258555599</v>
      </c>
      <c r="M80" s="0" t="n">
        <v>0.0930563713</v>
      </c>
      <c r="V80" s="0" t="n">
        <v>55</v>
      </c>
      <c r="W80" s="0" t="n">
        <v>0.0022856415</v>
      </c>
      <c r="X80" s="0" t="n">
        <v>0.0142415008</v>
      </c>
      <c r="Y80" s="0" t="n">
        <v>0.0170655292</v>
      </c>
      <c r="Z80" s="0" t="n">
        <v>0.0368406582</v>
      </c>
      <c r="AA80" s="0" t="n">
        <v>0.046299738</v>
      </c>
      <c r="AB80" s="0" t="n">
        <v>0.0426452812</v>
      </c>
      <c r="AC80" s="0" t="n">
        <v>0.0550547765</v>
      </c>
      <c r="AD80" s="0" t="n">
        <v>0.0506433431</v>
      </c>
      <c r="AE80" s="0" t="n">
        <v>0.0623875683</v>
      </c>
      <c r="AF80" s="0" t="n">
        <v>0.0555709907</v>
      </c>
      <c r="AG80" s="0" t="n">
        <v>0.0268924212</v>
      </c>
    </row>
    <row r="81" customFormat="false" ht="12.85" hidden="false" customHeight="false" outlineLevel="0" collapsed="false">
      <c r="B81" s="0" t="n">
        <v>56</v>
      </c>
      <c r="C81" s="0" t="n">
        <v>0.0035237837</v>
      </c>
      <c r="D81" s="0" t="n">
        <v>0.0131647469</v>
      </c>
      <c r="E81" s="0" t="n">
        <v>0.0358941236</v>
      </c>
      <c r="F81" s="0" t="n">
        <v>0.0615464147</v>
      </c>
      <c r="G81" s="0" t="n">
        <v>0.0710071126</v>
      </c>
      <c r="H81" s="0" t="n">
        <v>0.0850493116</v>
      </c>
      <c r="I81" s="0" t="n">
        <v>0.1186675423</v>
      </c>
      <c r="J81" s="0" t="n">
        <v>0.0924520403</v>
      </c>
      <c r="K81" s="0" t="n">
        <v>0.1166581264</v>
      </c>
      <c r="L81" s="0" t="n">
        <v>0.1383757476</v>
      </c>
      <c r="M81" s="0" t="n">
        <v>0.0785029885</v>
      </c>
      <c r="V81" s="0" t="n">
        <v>56</v>
      </c>
      <c r="W81" s="0" t="n">
        <v>0.000539165</v>
      </c>
      <c r="X81" s="0" t="n">
        <v>0.0075540632</v>
      </c>
      <c r="Y81" s="0" t="n">
        <v>0.026049264</v>
      </c>
      <c r="Z81" s="0" t="n">
        <v>0.028458884</v>
      </c>
      <c r="AA81" s="0" t="n">
        <v>0.0555670839</v>
      </c>
      <c r="AB81" s="0" t="n">
        <v>0.0440151889</v>
      </c>
      <c r="AC81" s="0" t="n">
        <v>0.061691143</v>
      </c>
      <c r="AD81" s="0" t="n">
        <v>0.04420254</v>
      </c>
      <c r="AE81" s="0" t="n">
        <v>0.0684760737</v>
      </c>
      <c r="AF81" s="0" t="n">
        <v>0.0581012437</v>
      </c>
      <c r="AG81" s="0" t="n">
        <v>0.0241205269</v>
      </c>
    </row>
    <row r="82" customFormat="false" ht="12.85" hidden="false" customHeight="false" outlineLevel="0" collapsed="false">
      <c r="B82" s="0" t="n">
        <v>57</v>
      </c>
      <c r="C82" s="0" t="n">
        <v>0.0060789688</v>
      </c>
      <c r="D82" s="0" t="n">
        <v>0.0179418938</v>
      </c>
      <c r="E82" s="0" t="n">
        <v>0.0313599222</v>
      </c>
      <c r="F82" s="0" t="n">
        <v>0.0795858772</v>
      </c>
      <c r="G82" s="0" t="n">
        <v>0.0709925909</v>
      </c>
      <c r="H82" s="0" t="n">
        <v>0.0881225765</v>
      </c>
      <c r="I82" s="0" t="n">
        <v>0.1061505871</v>
      </c>
      <c r="J82" s="0" t="n">
        <v>0.1136396297</v>
      </c>
      <c r="K82" s="0" t="n">
        <v>0.1229693412</v>
      </c>
      <c r="L82" s="0" t="n">
        <v>0.1378867308</v>
      </c>
      <c r="M82" s="0" t="n">
        <v>0.0837290798</v>
      </c>
      <c r="V82" s="0" t="n">
        <v>57</v>
      </c>
      <c r="W82" s="0" t="n">
        <v>0.0005908419</v>
      </c>
      <c r="X82" s="0" t="n">
        <v>0.0097885746</v>
      </c>
      <c r="Y82" s="0" t="n">
        <v>0.0232977099</v>
      </c>
      <c r="Z82" s="0" t="n">
        <v>0.0391776721</v>
      </c>
      <c r="AA82" s="0" t="n">
        <v>0.0623601666</v>
      </c>
      <c r="AB82" s="0" t="n">
        <v>0.0617670775</v>
      </c>
      <c r="AC82" s="0" t="n">
        <v>0.0662670743</v>
      </c>
      <c r="AD82" s="0" t="n">
        <v>0.0590006141</v>
      </c>
      <c r="AE82" s="0" t="n">
        <v>0.0748329762</v>
      </c>
      <c r="AF82" s="0" t="n">
        <v>0.0334286198</v>
      </c>
      <c r="AG82" s="0" t="n">
        <v>0.0296660054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4"/>
  <sheetViews>
    <sheetView windowProtection="false" showFormulas="false" showGridLines="true" showRowColHeaders="true" showZeros="true" rightToLeft="false" tabSelected="false" showOutlineSymbols="true" defaultGridColor="true" view="normal" topLeftCell="DE28" colorId="64" zoomScale="65" zoomScaleNormal="65" zoomScalePageLayoutView="100" workbookViewId="0">
      <selection pane="topLeft" activeCell="DE40" activeCellId="0" sqref="DE40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F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0.2096203953</v>
      </c>
      <c r="C3" s="4" t="n">
        <v>0.2022231257</v>
      </c>
      <c r="D3" s="4" t="n">
        <v>0.2126519126</v>
      </c>
      <c r="E3" s="4" t="n">
        <v>0.2027153711</v>
      </c>
      <c r="F3" s="4" t="n">
        <v>0.2078857712</v>
      </c>
      <c r="G3" s="4" t="n">
        <v>0.2300319529</v>
      </c>
      <c r="H3" s="4" t="n">
        <v>0.1900696382</v>
      </c>
      <c r="I3" s="4" t="n">
        <v>0.2030170642</v>
      </c>
      <c r="J3" s="4" t="n">
        <v>0.2193207456</v>
      </c>
      <c r="K3" s="4" t="n">
        <v>0.2137491546</v>
      </c>
      <c r="L3" s="4" t="n">
        <v>0.1991371548</v>
      </c>
      <c r="M3" s="4" t="n">
        <v>0.2184706185</v>
      </c>
      <c r="N3" s="4" t="n">
        <v>0.2336967688</v>
      </c>
      <c r="O3" s="4" t="n">
        <v>0.2238003753</v>
      </c>
      <c r="P3" s="4" t="n">
        <v>0.2357128527</v>
      </c>
      <c r="Q3" s="4" t="n">
        <v>0.2213966351</v>
      </c>
      <c r="R3" s="4" t="n">
        <v>0.2178678097</v>
      </c>
      <c r="S3" s="4" t="n">
        <v>0.2143389843</v>
      </c>
      <c r="T3" s="4" t="n">
        <v>0.184560928</v>
      </c>
      <c r="U3" s="4" t="n">
        <v>0.1971338062</v>
      </c>
      <c r="V3" s="4" t="n">
        <v>0.190344479</v>
      </c>
      <c r="W3" s="4" t="n">
        <v>0.2241981968</v>
      </c>
      <c r="X3" s="4" t="n">
        <v>0.2151733516</v>
      </c>
      <c r="Y3" s="4" t="n">
        <v>0.200925436</v>
      </c>
      <c r="Z3" s="4" t="n">
        <v>0.1870228034</v>
      </c>
      <c r="AA3" s="4" t="n">
        <v>0.2074936131</v>
      </c>
      <c r="AB3" s="4" t="n">
        <v>0.2080877029</v>
      </c>
      <c r="AC3" s="4" t="n">
        <v>0.1963285563</v>
      </c>
      <c r="AD3" s="4" t="n">
        <v>0.1927914547</v>
      </c>
      <c r="AE3" s="4" t="n">
        <v>0.1677272271</v>
      </c>
      <c r="AF3" s="4" t="n">
        <v>0.1895989258</v>
      </c>
      <c r="AG3" s="4" t="n">
        <v>0.2170653293</v>
      </c>
      <c r="AH3" s="4" t="n">
        <v>0.1879715442</v>
      </c>
      <c r="AI3" s="4" t="n">
        <v>0.1648546446</v>
      </c>
      <c r="AJ3" s="4" t="n">
        <v>0.1874409498</v>
      </c>
      <c r="AK3" s="4" t="n">
        <v>0.1953395594</v>
      </c>
      <c r="AL3" s="4" t="n">
        <v>0.2635980071</v>
      </c>
      <c r="AM3" s="4" t="n">
        <v>0.201373794</v>
      </c>
      <c r="AN3" s="4" t="n">
        <v>0.1683549148</v>
      </c>
      <c r="AO3" s="4" t="n">
        <v>0.1714441415</v>
      </c>
      <c r="AP3" s="4" t="n">
        <v>0.1821187301</v>
      </c>
      <c r="AQ3" s="4" t="n">
        <v>0.1729145122</v>
      </c>
      <c r="AR3" s="4" t="n">
        <v>0.1779346876</v>
      </c>
      <c r="AS3" s="4" t="n">
        <v>0.1478871894</v>
      </c>
      <c r="AT3" s="4" t="n">
        <v>0.1500903549</v>
      </c>
      <c r="AU3" s="4" t="n">
        <v>0.179135041</v>
      </c>
      <c r="AV3" s="4" t="n">
        <v>0.1542987696</v>
      </c>
      <c r="AW3" s="4" t="n">
        <v>0.170447593</v>
      </c>
      <c r="AX3" s="4" t="n">
        <f aca="false">AW3*3/4+BA3*1/4</f>
        <v>0.1651712158</v>
      </c>
      <c r="AY3" s="4" t="n">
        <f aca="false">AW3*2/4+BA3*2/4</f>
        <v>0.1598948386</v>
      </c>
      <c r="AZ3" s="4" t="n">
        <f aca="false">AW3*1/4+BA3*3/4</f>
        <v>0.1546184614</v>
      </c>
      <c r="BA3" s="4" t="n">
        <v>0.1493420842</v>
      </c>
      <c r="BB3" s="4" t="n">
        <v>0.1624425912</v>
      </c>
      <c r="BC3" s="4" t="n">
        <v>0.1392248098</v>
      </c>
      <c r="BD3" s="1" t="n">
        <v>0.1439949039</v>
      </c>
      <c r="BE3" s="4" t="n">
        <f aca="false">BE15*BE7/100</f>
        <v>0.173939708813525</v>
      </c>
      <c r="BF3" s="4" t="n">
        <f aca="false">BF15*BF7/100</f>
        <v>0.17327588406988</v>
      </c>
      <c r="BG3" s="4" t="n">
        <f aca="false">BG15*BG7/100</f>
        <v>0.172474614425441</v>
      </c>
      <c r="BH3" s="4" t="n">
        <f aca="false">BH15*BH7/100</f>
        <v>0.171802886934336</v>
      </c>
      <c r="BI3" s="4" t="n">
        <f aca="false">BI15*BI7/100</f>
        <v>0.171172350290878</v>
      </c>
      <c r="BJ3" s="4" t="n">
        <f aca="false">BJ15*BJ7/100</f>
        <v>0.170467069914645</v>
      </c>
      <c r="BK3" s="4" t="n">
        <f aca="false">BK15*BK7/100</f>
        <v>0.169750396538767</v>
      </c>
      <c r="BL3" s="4" t="n">
        <f aca="false">BL15*BL7/100</f>
        <v>0.169008358894408</v>
      </c>
      <c r="BM3" s="4" t="n">
        <f aca="false">BM15*BM7/100</f>
        <v>0.168285841545039</v>
      </c>
      <c r="BN3" s="4" t="n">
        <f aca="false">BN15*BN7/100</f>
        <v>0.167691866393858</v>
      </c>
      <c r="BO3" s="4" t="n">
        <f aca="false">BO15*BO7/100</f>
        <v>0.16690309144294</v>
      </c>
      <c r="BP3" s="4" t="n">
        <f aca="false">BP15*BP7/100</f>
        <v>0.165982525487457</v>
      </c>
      <c r="BQ3" s="4" t="n">
        <f aca="false">BQ15*BQ7/100</f>
        <v>0.165369466925273</v>
      </c>
      <c r="BR3" s="4" t="n">
        <f aca="false">BR15*BR7/100</f>
        <v>0.164720333917731</v>
      </c>
      <c r="BS3" s="4" t="n">
        <f aca="false">BS15*BS7/100</f>
        <v>0.163931288925352</v>
      </c>
      <c r="BT3" s="4" t="n">
        <f aca="false">BT15*BT7/100</f>
        <v>0.163114280247302</v>
      </c>
      <c r="BU3" s="4" t="n">
        <f aca="false">BU15*BU7/100</f>
        <v>0.162338968196636</v>
      </c>
      <c r="BV3" s="4" t="n">
        <f aca="false">BV15*BV7/100</f>
        <v>0.16162112765707</v>
      </c>
      <c r="BW3" s="4" t="n">
        <f aca="false">BW15*BW7/100</f>
        <v>0.16105299289396</v>
      </c>
      <c r="BX3" s="4" t="n">
        <f aca="false">BX15*BX7/100</f>
        <v>0.160482992401858</v>
      </c>
      <c r="BY3" s="4" t="n">
        <f aca="false">BY15*BY7/100</f>
        <v>0.159731011314878</v>
      </c>
      <c r="BZ3" s="4" t="n">
        <f aca="false">BZ15*BZ7/100</f>
        <v>0.158997875926005</v>
      </c>
      <c r="CA3" s="4" t="n">
        <f aca="false">CA15*CA7/100</f>
        <v>0.158312666912064</v>
      </c>
      <c r="CB3" s="4" t="n">
        <f aca="false">CB15*CB7/100</f>
        <v>0.15761153917708</v>
      </c>
      <c r="CC3" s="4" t="n">
        <f aca="false">CC15*CC7/100</f>
        <v>0.156953677707872</v>
      </c>
      <c r="CD3" s="4" t="n">
        <f aca="false">CD15*CD7/100</f>
        <v>0.156220565421385</v>
      </c>
      <c r="CE3" s="4" t="n">
        <f aca="false">CE15*CE7/100</f>
        <v>0.155666098794483</v>
      </c>
      <c r="CF3" s="4" t="n">
        <f aca="false">CF15*CF7/100</f>
        <v>0.154930411280886</v>
      </c>
      <c r="CG3" s="4" t="n">
        <f aca="false">CG15*CG7/100</f>
        <v>0.154355171783622</v>
      </c>
      <c r="CH3" s="4" t="n">
        <f aca="false">CH15*CH7/100</f>
        <v>0.153780334817188</v>
      </c>
      <c r="CI3" s="4" t="n">
        <f aca="false">CI15*CI7/100</f>
        <v>0.153196196015763</v>
      </c>
      <c r="CJ3" s="4" t="n">
        <f aca="false">CJ15*CJ7/100</f>
        <v>0.152689036103984</v>
      </c>
      <c r="CK3" s="4" t="n">
        <f aca="false">CK15*CK7/100</f>
        <v>0.152089027227551</v>
      </c>
      <c r="CL3" s="4" t="n">
        <f aca="false">CL15*CL7/100</f>
        <v>0.151442870673542</v>
      </c>
      <c r="CM3" s="4" t="n">
        <f aca="false">CM15*CM7/100</f>
        <v>0.150704484901795</v>
      </c>
      <c r="CN3" s="4" t="n">
        <f aca="false">CN15*CN7/100</f>
        <v>0.149855888664422</v>
      </c>
      <c r="CO3" s="4" t="n">
        <f aca="false">CO15*CO7/100</f>
        <v>0.149189225906208</v>
      </c>
      <c r="CP3" s="4" t="n">
        <f aca="false">CP15*CP7/100</f>
        <v>0.14832627063963</v>
      </c>
      <c r="CQ3" s="4" t="n">
        <f aca="false">CQ15*CQ7/100</f>
        <v>0.147627649418922</v>
      </c>
      <c r="CR3" s="4" t="n">
        <f aca="false">CR15*CR7/100</f>
        <v>0.146905699331892</v>
      </c>
      <c r="CS3" s="4" t="n">
        <f aca="false">CS15*CS7/100</f>
        <v>0.146227078449175</v>
      </c>
      <c r="CT3" s="4" t="n">
        <f aca="false">CT15*CT7/100</f>
        <v>0.145591591425153</v>
      </c>
      <c r="CU3" s="4" t="n">
        <f aca="false">CU15*CU7/100</f>
        <v>0.144850133706599</v>
      </c>
      <c r="CV3" s="4" t="n">
        <f aca="false">CV15*CV7/100</f>
        <v>0.14409114439582</v>
      </c>
      <c r="CW3" s="4" t="n">
        <f aca="false">CW15*CW7/100</f>
        <v>0.143291911983035</v>
      </c>
      <c r="CX3" s="4" t="n">
        <f aca="false">CX15*CX7/100</f>
        <v>0.142556966093775</v>
      </c>
      <c r="CY3" s="4" t="n">
        <f aca="false">CY15*CY7/100</f>
        <v>0.141944893925724</v>
      </c>
      <c r="CZ3" s="4" t="n">
        <f aca="false">CZ15*CZ7/100</f>
        <v>0.14125656086348</v>
      </c>
      <c r="DA3" s="4" t="n">
        <f aca="false">DA15*DA7/100</f>
        <v>0.140511627800256</v>
      </c>
      <c r="DB3" s="4" t="n">
        <f aca="false">DB15*DB7/100</f>
        <v>0.139823804875496</v>
      </c>
      <c r="DC3" s="4" t="n">
        <f aca="false">DC15*DC7/100</f>
        <v>0.139170932130947</v>
      </c>
      <c r="DD3" s="4" t="n">
        <f aca="false">DD15*DD7/100</f>
        <v>0.138561289713661</v>
      </c>
      <c r="DE3" s="4" t="n">
        <f aca="false">DE15*DE7/100</f>
        <v>0.138495639188228</v>
      </c>
      <c r="DF3" s="4" t="n">
        <f aca="false">DF15*DF7/100</f>
        <v>0.138550131872532</v>
      </c>
      <c r="DG3" s="4" t="n">
        <f aca="false">DG15*DG7/100</f>
        <v>0.138525553829164</v>
      </c>
      <c r="DH3" s="4" t="n">
        <f aca="false">DH15*DH7/100</f>
        <v>0.138557309412913</v>
      </c>
      <c r="DI3" s="4" t="n">
        <f aca="false">DI15*DI7/100</f>
        <v>0.13845435114594</v>
      </c>
      <c r="DJ3" s="4" t="n">
        <f aca="false">DJ15*DJ7/100</f>
        <v>0.138363600771948</v>
      </c>
      <c r="DK3" s="4" t="n">
        <f aca="false">DK15*DK7/100</f>
        <v>0.138282505576882</v>
      </c>
      <c r="DL3" s="4" t="n">
        <f aca="false">DL15*DL7/100</f>
        <v>0.138365358020634</v>
      </c>
      <c r="DM3" s="4" t="n">
        <f aca="false">DM15*DM7/100</f>
        <v>0.138413635992509</v>
      </c>
      <c r="DN3" s="4" t="n">
        <f aca="false">DN15*DN7/100</f>
        <v>0.13844213445809</v>
      </c>
      <c r="DO3" s="4" t="n">
        <f aca="false">DO15*DO7/100</f>
        <v>0.138469486946655</v>
      </c>
      <c r="DP3" s="4" t="n">
        <f aca="false">DP15*DP7/100</f>
        <v>0.138463056231477</v>
      </c>
      <c r="DQ3" s="4" t="n">
        <f aca="false">DQ15*DQ7/100</f>
        <v>0.138524201110246</v>
      </c>
      <c r="DR3" s="4" t="n">
        <f aca="false">DR15*DR7/100</f>
        <v>0.138441337500454</v>
      </c>
      <c r="DS3" s="4" t="n">
        <f aca="false">DS15*DS7/100</f>
        <v>0.138485908456745</v>
      </c>
      <c r="DT3" s="4" t="n">
        <f aca="false">DT15*DT7/100</f>
        <v>0.138491825095056</v>
      </c>
      <c r="DU3" s="4" t="n">
        <f aca="false">DU15*DU7/100</f>
        <v>0.138449982084798</v>
      </c>
      <c r="DV3" s="4" t="n">
        <f aca="false">DV15*DV7/100</f>
        <v>0.138490372651305</v>
      </c>
      <c r="DW3" s="4" t="n">
        <f aca="false">DW15*DW7/100</f>
        <v>0.138490893335386</v>
      </c>
      <c r="DX3" s="4" t="n">
        <f aca="false">DX15*DX7/100</f>
        <v>0.138421668620088</v>
      </c>
      <c r="DY3" s="4" t="n">
        <f aca="false">DY15*DY7/100</f>
        <v>0.138505486635942</v>
      </c>
      <c r="DZ3" s="4" t="n">
        <f aca="false">DZ15*DZ7/100</f>
        <v>0.13848027749164</v>
      </c>
      <c r="EA3" s="4" t="n">
        <f aca="false">EA15*EA7/100</f>
        <v>0.138469441393146</v>
      </c>
      <c r="EB3" s="4" t="n">
        <f aca="false">EB15*EB7/100</f>
        <v>0.138493203989129</v>
      </c>
      <c r="EC3" s="4" t="n">
        <f aca="false">EC15*EC7/100</f>
        <v>0.138435223552293</v>
      </c>
      <c r="ED3" s="4" t="n">
        <f aca="false">ED15*ED7/100</f>
        <v>0.138573180672995</v>
      </c>
      <c r="EE3" s="4" t="n">
        <f aca="false">EE15*EE7/100</f>
        <v>0.13848677755784</v>
      </c>
      <c r="EF3" s="4" t="n">
        <f aca="false">EF15*EF7/100</f>
        <v>0.138517501471078</v>
      </c>
      <c r="EG3" s="4" t="n">
        <f aca="false">EG15*EG7/100</f>
        <v>0.138441847753764</v>
      </c>
      <c r="EH3" s="4" t="n">
        <f aca="false">EH15*EH7/100</f>
        <v>0.138450461979862</v>
      </c>
      <c r="EI3" s="4" t="n">
        <f aca="false">EI15*EI7/100</f>
        <v>0.138437157044861</v>
      </c>
      <c r="EJ3" s="4" t="n">
        <f aca="false">EJ15*EJ7/100</f>
        <v>0.138369598951829</v>
      </c>
      <c r="EK3" s="4" t="n">
        <f aca="false">EK15*EK7/100</f>
        <v>0.138368486640516</v>
      </c>
      <c r="EL3" s="4" t="n">
        <f aca="false">EL15*EL7/100</f>
        <v>0.138344410128147</v>
      </c>
      <c r="EM3" s="4" t="n">
        <f aca="false">EM15*EM7/100</f>
        <v>0.138300096610143</v>
      </c>
      <c r="EN3" s="4" t="n">
        <f aca="false">EN15*EN7/100</f>
        <v>0.138326199531058</v>
      </c>
      <c r="EO3" s="4" t="n">
        <f aca="false">EO15*EO7/100</f>
        <v>0.138373957269788</v>
      </c>
      <c r="EP3" s="4" t="n">
        <f aca="false">EP15*EP7/100</f>
        <v>0.138385099234378</v>
      </c>
      <c r="EQ3" s="4" t="n">
        <f aca="false">EQ15*EQ7/100</f>
        <v>0.138408676989856</v>
      </c>
      <c r="ER3" s="4" t="n">
        <f aca="false">ER15*ER7/100</f>
        <v>0.138413287899871</v>
      </c>
      <c r="ES3" s="4" t="n">
        <f aca="false">ES15*ES7/100</f>
        <v>0.138478602714998</v>
      </c>
      <c r="ET3" s="4" t="n">
        <f aca="false">ET15*ET7/100</f>
        <v>0.138557185286863</v>
      </c>
      <c r="EU3" s="4" t="n">
        <f aca="false">EU15*EU7/100</f>
        <v>0.138550368189943</v>
      </c>
      <c r="EV3" s="4" t="e">
        <f aca="false">EV15*EV7/100</f>
        <v>#DIV/0!</v>
      </c>
      <c r="EX3" s="6" t="n">
        <v>16</v>
      </c>
      <c r="EY3" s="4" t="n">
        <v>0.1083086256</v>
      </c>
      <c r="EZ3" s="4" t="n">
        <v>0.1162036068</v>
      </c>
      <c r="FA3" s="4" t="n">
        <v>0.1210047014</v>
      </c>
      <c r="FB3" s="4" t="n">
        <v>0.1257671183</v>
      </c>
      <c r="FC3" s="4" t="n">
        <v>0.1174573277</v>
      </c>
      <c r="FD3" s="4" t="n">
        <v>0.0954900748</v>
      </c>
      <c r="FE3" s="4" t="n">
        <v>0.1040170346</v>
      </c>
      <c r="FF3" s="4" t="n">
        <v>0.1118466351</v>
      </c>
      <c r="FG3" s="4" t="n">
        <v>0.1335066609</v>
      </c>
      <c r="FH3" s="4" t="n">
        <v>0.1152451991</v>
      </c>
      <c r="FI3" s="4" t="n">
        <v>0.1313002467</v>
      </c>
      <c r="FJ3" s="4" t="n">
        <v>0.1328295002</v>
      </c>
      <c r="FK3" s="4" t="n">
        <v>0.1255356587</v>
      </c>
      <c r="FL3" s="4" t="n">
        <v>0.1346941361</v>
      </c>
      <c r="FM3" s="4" t="n">
        <v>0.1458386489</v>
      </c>
      <c r="FN3" s="4" t="n">
        <v>0.1169758884</v>
      </c>
      <c r="FO3" s="4" t="n">
        <v>0.1135057994</v>
      </c>
      <c r="FP3" s="4" t="n">
        <v>0.1100357104</v>
      </c>
      <c r="FQ3" s="4" t="n">
        <v>0.1224724423</v>
      </c>
      <c r="FR3" s="4" t="n">
        <v>0.1099391014</v>
      </c>
      <c r="FS3" s="4" t="n">
        <v>0.1174364379</v>
      </c>
      <c r="FT3" s="4" t="n">
        <v>0.1154873484</v>
      </c>
      <c r="FU3" s="4" t="n">
        <v>0.1158036032</v>
      </c>
      <c r="FV3" s="4" t="n">
        <v>0.1156682283</v>
      </c>
      <c r="FW3" s="4" t="n">
        <v>0.1078752705</v>
      </c>
      <c r="FX3" s="4" t="n">
        <v>0.093781061</v>
      </c>
      <c r="FY3" s="4" t="n">
        <v>0.09161677</v>
      </c>
      <c r="FZ3" s="4" t="n">
        <v>0.0958154209</v>
      </c>
      <c r="GA3" s="4" t="n">
        <v>0.0996033705</v>
      </c>
      <c r="GB3" s="4" t="n">
        <v>0.0817481376</v>
      </c>
      <c r="GC3" s="4" t="n">
        <v>0.0973075226</v>
      </c>
      <c r="GD3" s="4" t="n">
        <v>0.1047367672</v>
      </c>
      <c r="GE3" s="4" t="n">
        <v>0.0948108418</v>
      </c>
      <c r="GF3" s="4" t="n">
        <v>0.0925881947</v>
      </c>
      <c r="GG3" s="4" t="n">
        <v>0.0782388046</v>
      </c>
      <c r="GH3" s="4" t="n">
        <v>0.0883777412</v>
      </c>
      <c r="GI3" s="4" t="n">
        <v>0.1014746051</v>
      </c>
      <c r="GJ3" s="4" t="n">
        <v>0.0949709101</v>
      </c>
      <c r="GK3" s="4" t="n">
        <v>0.084105945</v>
      </c>
      <c r="GL3" s="4" t="n">
        <v>0.0841577256</v>
      </c>
      <c r="GM3" s="4" t="n">
        <v>0.0919374285</v>
      </c>
      <c r="GN3" s="4" t="n">
        <v>0.0949701127</v>
      </c>
      <c r="GO3" s="4" t="n">
        <v>0.0697266411</v>
      </c>
      <c r="GP3" s="4" t="n">
        <v>0.05355389</v>
      </c>
      <c r="GQ3" s="4" t="n">
        <v>0.0815956315</v>
      </c>
      <c r="GR3" s="4" t="n">
        <v>0.1048029626</v>
      </c>
      <c r="GS3" s="4" t="n">
        <v>0.0522207803</v>
      </c>
      <c r="GT3" s="4" t="n">
        <v>0.0658693838</v>
      </c>
      <c r="GU3" s="4" t="n">
        <f aca="false">GT3*3/4+GX3*1/4</f>
        <v>0.064408226125</v>
      </c>
      <c r="GV3" s="4" t="n">
        <f aca="false">GT3*2/4+GX3*2/4</f>
        <v>0.06294706845</v>
      </c>
      <c r="GW3" s="4" t="n">
        <f aca="false">GT3*1/4+GX3*3/4</f>
        <v>0.061485910775</v>
      </c>
      <c r="GX3" s="4" t="n">
        <v>0.0600247531</v>
      </c>
      <c r="GY3" s="4" t="n">
        <v>0.0848453844</v>
      </c>
      <c r="GZ3" s="4" t="n">
        <v>0.0684773911</v>
      </c>
      <c r="HA3" s="1" t="n">
        <v>0.083631901</v>
      </c>
      <c r="HB3" s="4" t="n">
        <f aca="false">HB15*HB7/100</f>
        <v>0.077398963368895</v>
      </c>
      <c r="HC3" s="4" t="n">
        <f aca="false">HC15*HC7/100</f>
        <v>0.0768868133148049</v>
      </c>
      <c r="HD3" s="4" t="n">
        <f aca="false">HD15*HD7/100</f>
        <v>0.0764470360520441</v>
      </c>
      <c r="HE3" s="4" t="n">
        <f aca="false">HE15*HE7/100</f>
        <v>0.0759248717846718</v>
      </c>
      <c r="HF3" s="4" t="n">
        <f aca="false">HF15*HF7/100</f>
        <v>0.0753376756622728</v>
      </c>
      <c r="HG3" s="4" t="n">
        <f aca="false">HG15*HG7/100</f>
        <v>0.074908005174074</v>
      </c>
      <c r="HH3" s="4" t="n">
        <f aca="false">HH15*HH7/100</f>
        <v>0.0744998953388837</v>
      </c>
      <c r="HI3" s="4" t="n">
        <f aca="false">HI15*HI7/100</f>
        <v>0.0740930841855921</v>
      </c>
      <c r="HJ3" s="4" t="n">
        <f aca="false">HJ15*HJ7/100</f>
        <v>0.0735870951004679</v>
      </c>
      <c r="HK3" s="4" t="n">
        <f aca="false">HK15*HK7/100</f>
        <v>0.0731243043279605</v>
      </c>
      <c r="HL3" s="4" t="n">
        <f aca="false">HL15*HL7/100</f>
        <v>0.0726517524964187</v>
      </c>
      <c r="HM3" s="4" t="n">
        <f aca="false">HM15*HM7/100</f>
        <v>0.0721005063403663</v>
      </c>
      <c r="HN3" s="4" t="n">
        <f aca="false">HN15*HN7/100</f>
        <v>0.0715806035699339</v>
      </c>
      <c r="HO3" s="4" t="n">
        <f aca="false">HO15*HO7/100</f>
        <v>0.0711033435890909</v>
      </c>
      <c r="HP3" s="4" t="n">
        <f aca="false">HP15*HP7/100</f>
        <v>0.0706778979531084</v>
      </c>
      <c r="HQ3" s="4" t="n">
        <f aca="false">HQ15*HQ7/100</f>
        <v>0.0702534677393231</v>
      </c>
      <c r="HR3" s="4" t="n">
        <f aca="false">HR15*HR7/100</f>
        <v>0.0698451344117153</v>
      </c>
      <c r="HS3" s="4" t="n">
        <f aca="false">HS15*HS7/100</f>
        <v>0.0693286265906346</v>
      </c>
      <c r="HT3" s="4" t="n">
        <f aca="false">HT15*HT7/100</f>
        <v>0.0688167484761496</v>
      </c>
      <c r="HU3" s="4" t="n">
        <f aca="false">HU15*HU7/100</f>
        <v>0.068276130855575</v>
      </c>
      <c r="HV3" s="4" t="n">
        <f aca="false">HV15*HV7/100</f>
        <v>0.0677904547076574</v>
      </c>
      <c r="HW3" s="4" t="n">
        <f aca="false">HW15*HW7/100</f>
        <v>0.0673247710574555</v>
      </c>
      <c r="HX3" s="4" t="n">
        <f aca="false">HX15*HX7/100</f>
        <v>0.0668024402749338</v>
      </c>
      <c r="HY3" s="4" t="n">
        <f aca="false">HY15*HY7/100</f>
        <v>0.0662406980839066</v>
      </c>
      <c r="HZ3" s="4" t="n">
        <f aca="false">HZ15*HZ7/100</f>
        <v>0.0657375816482202</v>
      </c>
      <c r="IA3" s="4" t="n">
        <f aca="false">IA15*IA7/100</f>
        <v>0.065228409142635</v>
      </c>
      <c r="IB3" s="4" t="n">
        <f aca="false">IB15*IB7/100</f>
        <v>0.0647150494761226</v>
      </c>
      <c r="IC3" s="4" t="n">
        <f aca="false">IC15*IC7/100</f>
        <v>0.0642320364826212</v>
      </c>
      <c r="ID3" s="4" t="n">
        <f aca="false">ID15*ID7/100</f>
        <v>0.0637399398919734</v>
      </c>
      <c r="IE3" s="4" t="n">
        <f aca="false">IE15*IE7/100</f>
        <v>0.0632200301201561</v>
      </c>
      <c r="IF3" s="4" t="n">
        <f aca="false">IF15*IF7/100</f>
        <v>0.0627429805437986</v>
      </c>
      <c r="IG3" s="4" t="n">
        <f aca="false">IG15*IG7/100</f>
        <v>0.0622500927114008</v>
      </c>
      <c r="IH3" s="4" t="n">
        <f aca="false">IH15*IH7/100</f>
        <v>0.0617395291276928</v>
      </c>
      <c r="II3" s="4" t="n">
        <f aca="false">II15*II7/100</f>
        <v>0.0612633710332527</v>
      </c>
      <c r="IJ3" s="4" t="n">
        <f aca="false">IJ15*IJ7/100</f>
        <v>0.0608140721183613</v>
      </c>
      <c r="IK3" s="4" t="n">
        <f aca="false">IK15*IK7/100</f>
        <v>0.0603546499713075</v>
      </c>
      <c r="IL3" s="4" t="n">
        <f aca="false">IL15*IL7/100</f>
        <v>0.0598131278776644</v>
      </c>
      <c r="IM3" s="4" t="n">
        <f aca="false">IM15*IM7/100</f>
        <v>0.0593284606068091</v>
      </c>
      <c r="IN3" s="4" t="n">
        <f aca="false">IN15*IN7/100</f>
        <v>0.0588627039655573</v>
      </c>
      <c r="IO3" s="4" t="n">
        <f aca="false">IO15*IO7/100</f>
        <v>0.0584281207810034</v>
      </c>
      <c r="IP3" s="4" t="n">
        <f aca="false">IP15*IP7/100</f>
        <v>0.0579657373083389</v>
      </c>
      <c r="IQ3" s="4" t="n">
        <f aca="false">IQ15*IQ7/100</f>
        <v>0.0574545663151873</v>
      </c>
      <c r="IR3" s="4" t="n">
        <f aca="false">IR15*IR7/100</f>
        <v>0.0570241641243136</v>
      </c>
      <c r="IS3" s="4" t="n">
        <f aca="false">IS15*IS7/100</f>
        <v>0.0564868005263125</v>
      </c>
      <c r="IT3" s="4" t="n">
        <f aca="false">IT15*IT7/100</f>
        <v>0.0559958878960246</v>
      </c>
      <c r="IU3" s="4" t="n">
        <f aca="false">IU15*IU7/100</f>
        <v>0.0555253126083034</v>
      </c>
      <c r="IV3" s="4" t="n">
        <f aca="false">IV15*IV7/100</f>
        <v>0.0549931162734938</v>
      </c>
      <c r="IW3" s="4" t="n">
        <f aca="false">IW15*IW7/100</f>
        <v>0.0545163194419657</v>
      </c>
      <c r="IX3" s="4" t="n">
        <f aca="false">IX15*IX7/100</f>
        <v>0.0540036756286268</v>
      </c>
      <c r="IY3" s="4" t="n">
        <f aca="false">IY15*IY7/100</f>
        <v>0.0535848683019364</v>
      </c>
      <c r="IZ3" s="4" t="n">
        <f aca="false">IZ15*IZ7/100</f>
        <v>0.0531178752513296</v>
      </c>
      <c r="JA3" s="4" t="n">
        <f aca="false">JA15*JA7/100</f>
        <v>0.0525862653369948</v>
      </c>
      <c r="JB3" s="4" t="n">
        <f aca="false">JB15*JB7/100</f>
        <v>0.0526874072947185</v>
      </c>
      <c r="JC3" s="4" t="n">
        <f aca="false">JC15*JC7/100</f>
        <v>0.05270240038751</v>
      </c>
      <c r="JD3" s="4" t="n">
        <f aca="false">JD15*JD7/100</f>
        <v>0.0526686392354102</v>
      </c>
      <c r="JE3" s="4" t="n">
        <f aca="false">JE15*JE7/100</f>
        <v>0.0526393386720617</v>
      </c>
      <c r="JF3" s="4" t="n">
        <f aca="false">JF15*JF7/100</f>
        <v>0.0525827357405807</v>
      </c>
      <c r="JG3" s="4" t="n">
        <f aca="false">JG15*JG7/100</f>
        <v>0.0525983098658772</v>
      </c>
      <c r="JH3" s="4" t="n">
        <f aca="false">JH15*JH7/100</f>
        <v>0.0525451848326152</v>
      </c>
      <c r="JI3" s="4" t="n">
        <f aca="false">JI15*JI7/100</f>
        <v>0.0526555630442663</v>
      </c>
      <c r="JJ3" s="4" t="n">
        <f aca="false">JJ15*JJ7/100</f>
        <v>0.0526183404309399</v>
      </c>
      <c r="JK3" s="4" t="n">
        <f aca="false">JK15*JK7/100</f>
        <v>0.0525946120064132</v>
      </c>
      <c r="JL3" s="4" t="n">
        <f aca="false">JL15*JL7/100</f>
        <v>0.0525693521614977</v>
      </c>
      <c r="JM3" s="4" t="n">
        <f aca="false">JM15*JM7/100</f>
        <v>0.0526152756958717</v>
      </c>
      <c r="JN3" s="4" t="n">
        <f aca="false">JN15*JN7/100</f>
        <v>0.0525875885644564</v>
      </c>
      <c r="JO3" s="4" t="n">
        <f aca="false">JO15*JO7/100</f>
        <v>0.0525787654822972</v>
      </c>
      <c r="JP3" s="4" t="n">
        <f aca="false">JP15*JP7/100</f>
        <v>0.0525875336926844</v>
      </c>
      <c r="JQ3" s="4" t="n">
        <f aca="false">JQ15*JQ7/100</f>
        <v>0.0526152070387598</v>
      </c>
      <c r="JR3" s="4" t="n">
        <f aca="false">JR15*JR7/100</f>
        <v>0.0525570765594301</v>
      </c>
      <c r="JS3" s="4" t="n">
        <f aca="false">JS15*JS7/100</f>
        <v>0.0525535607200935</v>
      </c>
      <c r="JT3" s="4" t="n">
        <f aca="false">JT15*JT7/100</f>
        <v>0.0525736760518975</v>
      </c>
      <c r="JU3" s="4" t="n">
        <f aca="false">JU15*JU7/100</f>
        <v>0.0526258281044503</v>
      </c>
      <c r="JV3" s="4" t="n">
        <f aca="false">JV15*JV7/100</f>
        <v>0.0526617042914681</v>
      </c>
      <c r="JW3" s="4" t="n">
        <f aca="false">JW15*JW7/100</f>
        <v>0.0526122814938861</v>
      </c>
      <c r="JX3" s="4" t="n">
        <f aca="false">JX15*JX7/100</f>
        <v>0.052604666728176</v>
      </c>
      <c r="JY3" s="4" t="n">
        <f aca="false">JY15*JY7/100</f>
        <v>0.0525726382664578</v>
      </c>
      <c r="JZ3" s="4" t="n">
        <f aca="false">JZ15*JZ7/100</f>
        <v>0.0526054802855445</v>
      </c>
      <c r="KA3" s="4" t="n">
        <f aca="false">KA15*KA7/100</f>
        <v>0.0526217344788925</v>
      </c>
      <c r="KB3" s="4" t="n">
        <f aca="false">KB15*KB7/100</f>
        <v>0.0526362795029513</v>
      </c>
      <c r="KC3" s="4" t="n">
        <f aca="false">KC15*KC7/100</f>
        <v>0.0525695623617801</v>
      </c>
      <c r="KD3" s="4" t="n">
        <f aca="false">KD15*KD7/100</f>
        <v>0.0525838491934191</v>
      </c>
      <c r="KE3" s="4" t="n">
        <f aca="false">KE15*KE7/100</f>
        <v>0.0525887582112709</v>
      </c>
      <c r="KF3" s="4" t="n">
        <f aca="false">KF15*KF7/100</f>
        <v>0.0525586810549048</v>
      </c>
      <c r="KG3" s="4" t="n">
        <f aca="false">KG15*KG7/100</f>
        <v>0.0525595342468164</v>
      </c>
      <c r="KH3" s="4" t="n">
        <f aca="false">KH15*KH7/100</f>
        <v>0.0526166172925691</v>
      </c>
      <c r="KI3" s="4" t="n">
        <f aca="false">KI15*KI7/100</f>
        <v>0.0526425803857962</v>
      </c>
      <c r="KJ3" s="4" t="n">
        <f aca="false">KJ15*KJ7/100</f>
        <v>0.0526624548000725</v>
      </c>
      <c r="KK3" s="4" t="n">
        <f aca="false">KK15*KK7/100</f>
        <v>0.0526610586517309</v>
      </c>
      <c r="KL3" s="4" t="n">
        <f aca="false">KL15*KL7/100</f>
        <v>0.052630558752115</v>
      </c>
      <c r="KM3" s="4" t="n">
        <f aca="false">KM15*KM7/100</f>
        <v>0.0526711060231795</v>
      </c>
      <c r="KN3" s="4" t="n">
        <f aca="false">KN15*KN7/100</f>
        <v>0.0527185132021168</v>
      </c>
      <c r="KO3" s="4" t="n">
        <f aca="false">KO15*KO7/100</f>
        <v>0.052759209886844</v>
      </c>
      <c r="KP3" s="4" t="n">
        <f aca="false">KP15*KP7/100</f>
        <v>0.052797385156349</v>
      </c>
      <c r="KQ3" s="4" t="n">
        <f aca="false">KQ15*KQ7/100</f>
        <v>0.05281179471273</v>
      </c>
      <c r="KR3" s="4" t="n">
        <f aca="false">KR15*KR7/100</f>
        <v>0.052847417448693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0.4048409663</v>
      </c>
      <c r="C4" s="6" t="n">
        <v>0.3912118951</v>
      </c>
      <c r="D4" s="6" t="n">
        <v>0.4015624329</v>
      </c>
      <c r="E4" s="6" t="n">
        <v>0.3728510169</v>
      </c>
      <c r="F4" s="6" t="n">
        <v>0.3769519646</v>
      </c>
      <c r="G4" s="6" t="n">
        <v>0.3881123136</v>
      </c>
      <c r="H4" s="6" t="n">
        <v>0.3793839324</v>
      </c>
      <c r="I4" s="6" t="n">
        <v>0.3726752998</v>
      </c>
      <c r="J4" s="6" t="n">
        <v>0.3890007455</v>
      </c>
      <c r="K4" s="6" t="n">
        <v>0.3741905845</v>
      </c>
      <c r="L4" s="6" t="n">
        <v>0.374655308</v>
      </c>
      <c r="M4" s="6" t="n">
        <v>0.3925595311</v>
      </c>
      <c r="N4" s="6" t="n">
        <v>0.3540454143</v>
      </c>
      <c r="O4" s="6" t="n">
        <v>0.3703240969</v>
      </c>
      <c r="P4" s="6" t="n">
        <v>0.3388131298</v>
      </c>
      <c r="Q4" s="6" t="n">
        <v>0.3265764383</v>
      </c>
      <c r="R4" s="6" t="n">
        <v>0.3267637003</v>
      </c>
      <c r="S4" s="6" t="n">
        <v>0.3269509622</v>
      </c>
      <c r="T4" s="6" t="n">
        <v>0.3022754652</v>
      </c>
      <c r="U4" s="6" t="n">
        <v>0.3117095201</v>
      </c>
      <c r="V4" s="6" t="n">
        <v>0.30620158</v>
      </c>
      <c r="W4" s="6" t="n">
        <v>0.3297051902</v>
      </c>
      <c r="X4" s="6" t="n">
        <v>0.3123609216</v>
      </c>
      <c r="Y4" s="6" t="n">
        <v>0.3040616449</v>
      </c>
      <c r="Z4" s="6" t="n">
        <v>0.3044946065</v>
      </c>
      <c r="AA4" s="6" t="n">
        <v>0.3636342609</v>
      </c>
      <c r="AB4" s="6" t="n">
        <v>0.3465134271</v>
      </c>
      <c r="AC4" s="6" t="n">
        <v>0.3419424713</v>
      </c>
      <c r="AD4" s="6" t="n">
        <v>0.2868227946</v>
      </c>
      <c r="AE4" s="6" t="n">
        <v>0.3412299505</v>
      </c>
      <c r="AF4" s="6" t="n">
        <v>0.3195332931</v>
      </c>
      <c r="AG4" s="6" t="n">
        <v>0.3281910149</v>
      </c>
      <c r="AH4" s="6" t="n">
        <v>0.2992291911</v>
      </c>
      <c r="AI4" s="6" t="n">
        <v>0.3425216195</v>
      </c>
      <c r="AJ4" s="6" t="n">
        <v>0.3049355642</v>
      </c>
      <c r="AK4" s="6" t="n">
        <v>0.3064974005</v>
      </c>
      <c r="AL4" s="6" t="n">
        <v>0.3443959907</v>
      </c>
      <c r="AM4" s="6" t="n">
        <v>0.3587375856</v>
      </c>
      <c r="AN4" s="6" t="n">
        <v>0.3079525581</v>
      </c>
      <c r="AO4" s="6" t="n">
        <v>0.3430506397</v>
      </c>
      <c r="AP4" s="6" t="n">
        <v>0.365709626</v>
      </c>
      <c r="AQ4" s="6" t="n">
        <v>0.3513374873</v>
      </c>
      <c r="AR4" s="6" t="n">
        <v>0.3258713931</v>
      </c>
      <c r="AS4" s="6" t="n">
        <v>0.304294834</v>
      </c>
      <c r="AT4" s="6" t="n">
        <v>0.3365400678</v>
      </c>
      <c r="AU4" s="6" t="n">
        <v>0.3600196948</v>
      </c>
      <c r="AV4" s="6" t="n">
        <v>0.3225574022</v>
      </c>
      <c r="AW4" s="6" t="n">
        <v>0.3207139686</v>
      </c>
      <c r="AX4" s="6" t="n">
        <f aca="false">AW4*3/4+BA4*1/4</f>
        <v>0.321470093475</v>
      </c>
      <c r="AY4" s="6" t="n">
        <f aca="false">AW4*2/4+BA4*2/4</f>
        <v>0.32222621835</v>
      </c>
      <c r="AZ4" s="6" t="n">
        <f aca="false">AW4*1/4+BA4*3/4</f>
        <v>0.322982343225</v>
      </c>
      <c r="BA4" s="6" t="n">
        <v>0.3237384681</v>
      </c>
      <c r="BB4" s="6" t="n">
        <v>0.3020312402</v>
      </c>
      <c r="BC4" s="6" t="n">
        <v>0.3220062778</v>
      </c>
      <c r="BD4" s="1" t="n">
        <v>0.3164750706</v>
      </c>
      <c r="BE4" s="6" t="n">
        <f aca="false">BE16*BE7/100</f>
        <v>0.321030662620568</v>
      </c>
      <c r="BF4" s="6" t="n">
        <f aca="false">BF16*BF7/100</f>
        <v>0.31980547891312</v>
      </c>
      <c r="BG4" s="6" t="n">
        <f aca="false">BG16*BG7/100</f>
        <v>0.318326620941893</v>
      </c>
      <c r="BH4" s="6" t="n">
        <f aca="false">BH16*BH7/100</f>
        <v>0.317086851581344</v>
      </c>
      <c r="BI4" s="6" t="n">
        <f aca="false">BI16*BI7/100</f>
        <v>0.315923105833828</v>
      </c>
      <c r="BJ4" s="6" t="n">
        <f aca="false">BJ16*BJ7/100</f>
        <v>0.314621409814789</v>
      </c>
      <c r="BK4" s="6" t="n">
        <f aca="false">BK16*BK7/100</f>
        <v>0.313298686381998</v>
      </c>
      <c r="BL4" s="6" t="n">
        <f aca="false">BL16*BL7/100</f>
        <v>0.311929149556377</v>
      </c>
      <c r="BM4" s="6" t="n">
        <f aca="false">BM16*BM7/100</f>
        <v>0.310595640232916</v>
      </c>
      <c r="BN4" s="6" t="n">
        <f aca="false">BN16*BN7/100</f>
        <v>0.309499373959592</v>
      </c>
      <c r="BO4" s="6" t="n">
        <f aca="false">BO16*BO7/100</f>
        <v>0.308043576736066</v>
      </c>
      <c r="BP4" s="6" t="n">
        <f aca="false">BP16*BP7/100</f>
        <v>0.306344540324597</v>
      </c>
      <c r="BQ4" s="6" t="n">
        <f aca="false">BQ16*BQ7/100</f>
        <v>0.305213052881127</v>
      </c>
      <c r="BR4" s="6" t="n">
        <f aca="false">BR16*BR7/100</f>
        <v>0.30401498487836</v>
      </c>
      <c r="BS4" s="6" t="n">
        <f aca="false">BS16*BS7/100</f>
        <v>0.302558689254615</v>
      </c>
      <c r="BT4" s="6" t="n">
        <f aca="false">BT16*BT7/100</f>
        <v>0.301050782641051</v>
      </c>
      <c r="BU4" s="6" t="n">
        <f aca="false">BU16*BU7/100</f>
        <v>0.299619833129517</v>
      </c>
      <c r="BV4" s="6" t="n">
        <f aca="false">BV16*BV7/100</f>
        <v>0.298294955528855</v>
      </c>
      <c r="BW4" s="6" t="n">
        <f aca="false">BW16*BW7/100</f>
        <v>0.297246381395307</v>
      </c>
      <c r="BX4" s="6" t="n">
        <f aca="false">BX16*BX7/100</f>
        <v>0.296194363791496</v>
      </c>
      <c r="BY4" s="6" t="n">
        <f aca="false">BY16*BY7/100</f>
        <v>0.294806474917368</v>
      </c>
      <c r="BZ4" s="6" t="n">
        <f aca="false">BZ16*BZ7/100</f>
        <v>0.293453368480166</v>
      </c>
      <c r="CA4" s="6" t="n">
        <f aca="false">CA16*CA7/100</f>
        <v>0.292188717036975</v>
      </c>
      <c r="CB4" s="6" t="n">
        <f aca="false">CB16*CB7/100</f>
        <v>0.290894685312541</v>
      </c>
      <c r="CC4" s="6" t="n">
        <f aca="false">CC16*CC7/100</f>
        <v>0.289680507682758</v>
      </c>
      <c r="CD4" s="6" t="n">
        <f aca="false">CD16*CD7/100</f>
        <v>0.288327443884322</v>
      </c>
      <c r="CE4" s="6" t="n">
        <f aca="false">CE16*CE7/100</f>
        <v>0.287304096255138</v>
      </c>
      <c r="CF4" s="6" t="n">
        <f aca="false">CF16*CF7/100</f>
        <v>0.285946279505973</v>
      </c>
      <c r="CG4" s="6" t="n">
        <f aca="false">CG16*CG7/100</f>
        <v>0.284884592567254</v>
      </c>
      <c r="CH4" s="6" t="n">
        <f aca="false">CH16*CH7/100</f>
        <v>0.283823648556871</v>
      </c>
      <c r="CI4" s="6" t="n">
        <f aca="false">CI16*CI7/100</f>
        <v>0.282745536676825</v>
      </c>
      <c r="CJ4" s="6" t="n">
        <f aca="false">CJ16*CJ7/100</f>
        <v>0.28180950037066</v>
      </c>
      <c r="CK4" s="6" t="n">
        <f aca="false">CK16*CK7/100</f>
        <v>0.280702097992599</v>
      </c>
      <c r="CL4" s="6" t="n">
        <f aca="false">CL16*CL7/100</f>
        <v>0.279509523461429</v>
      </c>
      <c r="CM4" s="6" t="n">
        <f aca="false">CM16*CM7/100</f>
        <v>0.27814672669012</v>
      </c>
      <c r="CN4" s="6" t="n">
        <f aca="false">CN16*CN7/100</f>
        <v>0.276580520708522</v>
      </c>
      <c r="CO4" s="6" t="n">
        <f aca="false">CO16*CO7/100</f>
        <v>0.275350099038428</v>
      </c>
      <c r="CP4" s="6" t="n">
        <f aca="false">CP16*CP7/100</f>
        <v>0.273757391410417</v>
      </c>
      <c r="CQ4" s="6" t="n">
        <f aca="false">CQ16*CQ7/100</f>
        <v>0.272467985817326</v>
      </c>
      <c r="CR4" s="6" t="n">
        <f aca="false">CR16*CR7/100</f>
        <v>0.271135523457816</v>
      </c>
      <c r="CS4" s="6" t="n">
        <f aca="false">CS16*CS7/100</f>
        <v>0.269883031355047</v>
      </c>
      <c r="CT4" s="6" t="n">
        <f aca="false">CT16*CT7/100</f>
        <v>0.268710148970684</v>
      </c>
      <c r="CU4" s="6" t="n">
        <f aca="false">CU16*CU7/100</f>
        <v>0.267341682481255</v>
      </c>
      <c r="CV4" s="6" t="n">
        <f aca="false">CV16*CV7/100</f>
        <v>0.265940858925649</v>
      </c>
      <c r="CW4" s="6" t="n">
        <f aca="false">CW16*CW7/100</f>
        <v>0.264465760957425</v>
      </c>
      <c r="CX4" s="6" t="n">
        <f aca="false">CX16*CX7/100</f>
        <v>0.263109312982268</v>
      </c>
      <c r="CY4" s="6" t="n">
        <f aca="false">CY16*CY7/100</f>
        <v>0.261979646070547</v>
      </c>
      <c r="CZ4" s="6" t="n">
        <f aca="false">CZ16*CZ7/100</f>
        <v>0.260709228748458</v>
      </c>
      <c r="DA4" s="6" t="n">
        <f aca="false">DA16*DA7/100</f>
        <v>0.259334348012333</v>
      </c>
      <c r="DB4" s="6" t="n">
        <f aca="false">DB16*DB7/100</f>
        <v>0.258064872222087</v>
      </c>
      <c r="DC4" s="6" t="n">
        <f aca="false">DC16*DC7/100</f>
        <v>0.256859901998674</v>
      </c>
      <c r="DD4" s="6" t="n">
        <f aca="false">DD16*DD7/100</f>
        <v>0.255734719540236</v>
      </c>
      <c r="DE4" s="6" t="n">
        <f aca="false">DE16*DE7/100</f>
        <v>0.25561355208615</v>
      </c>
      <c r="DF4" s="6" t="n">
        <f aca="false">DF16*DF7/100</f>
        <v>0.255714126145227</v>
      </c>
      <c r="DG4" s="6" t="n">
        <f aca="false">DG16*DG7/100</f>
        <v>0.25566876384353</v>
      </c>
      <c r="DH4" s="6" t="n">
        <f aca="false">DH16*DH7/100</f>
        <v>0.255727373324725</v>
      </c>
      <c r="DI4" s="6" t="n">
        <f aca="false">DI16*DI7/100</f>
        <v>0.255537349086477</v>
      </c>
      <c r="DJ4" s="6" t="n">
        <f aca="false">DJ16*DJ7/100</f>
        <v>0.255369856264427</v>
      </c>
      <c r="DK4" s="6" t="n">
        <f aca="false">DK16*DK7/100</f>
        <v>0.255220183458919</v>
      </c>
      <c r="DL4" s="6" t="n">
        <f aca="false">DL16*DL7/100</f>
        <v>0.255373099518735</v>
      </c>
      <c r="DM4" s="6" t="n">
        <f aca="false">DM16*DM7/100</f>
        <v>0.255462203435298</v>
      </c>
      <c r="DN4" s="6" t="n">
        <f aca="false">DN16*DN7/100</f>
        <v>0.255514801438086</v>
      </c>
      <c r="DO4" s="6" t="n">
        <f aca="false">DO16*DO7/100</f>
        <v>0.255565284376043</v>
      </c>
      <c r="DP4" s="6" t="n">
        <f aca="false">DP16*DP7/100</f>
        <v>0.255553415569497</v>
      </c>
      <c r="DQ4" s="6" t="n">
        <f aca="false">DQ16*DQ7/100</f>
        <v>0.255666267206888</v>
      </c>
      <c r="DR4" s="6" t="n">
        <f aca="false">DR16*DR7/100</f>
        <v>0.255513330538544</v>
      </c>
      <c r="DS4" s="6" t="n">
        <f aca="false">DS16*DS7/100</f>
        <v>0.255595592626537</v>
      </c>
      <c r="DT4" s="6" t="n">
        <f aca="false">DT16*DT7/100</f>
        <v>0.255606512630544</v>
      </c>
      <c r="DU4" s="6" t="n">
        <f aca="false">DU16*DU7/100</f>
        <v>0.255529285357941</v>
      </c>
      <c r="DV4" s="6" t="n">
        <f aca="false">DV16*DV7/100</f>
        <v>0.25560383193743</v>
      </c>
      <c r="DW4" s="6" t="n">
        <f aca="false">DW16*DW7/100</f>
        <v>0.25560479293453</v>
      </c>
      <c r="DX4" s="6" t="n">
        <f aca="false">DX16*DX7/100</f>
        <v>0.255477028800775</v>
      </c>
      <c r="DY4" s="6" t="n">
        <f aca="false">DY16*DY7/100</f>
        <v>0.255631726962298</v>
      </c>
      <c r="DZ4" s="6" t="n">
        <f aca="false">DZ16*DZ7/100</f>
        <v>0.255585199873374</v>
      </c>
      <c r="EA4" s="6" t="n">
        <f aca="false">EA16*EA7/100</f>
        <v>0.255565200300514</v>
      </c>
      <c r="EB4" s="6" t="n">
        <f aca="false">EB16*EB7/100</f>
        <v>0.255609057577188</v>
      </c>
      <c r="EC4" s="6" t="n">
        <f aca="false">EC16*EC7/100</f>
        <v>0.255502046370927</v>
      </c>
      <c r="ED4" s="6" t="n">
        <f aca="false">ED16*ED7/100</f>
        <v>0.255756666009965</v>
      </c>
      <c r="EE4" s="6" t="n">
        <f aca="false">EE16*EE7/100</f>
        <v>0.255597196677172</v>
      </c>
      <c r="EF4" s="6" t="n">
        <f aca="false">EF16*EF7/100</f>
        <v>0.255653902062574</v>
      </c>
      <c r="EG4" s="6" t="n">
        <f aca="false">EG16*EG7/100</f>
        <v>0.255514272284161</v>
      </c>
      <c r="EH4" s="6" t="n">
        <f aca="false">EH16*EH7/100</f>
        <v>0.255530171073062</v>
      </c>
      <c r="EI4" s="6" t="n">
        <f aca="false">EI16*EI7/100</f>
        <v>0.255505614908581</v>
      </c>
      <c r="EJ4" s="6" t="n">
        <f aca="false">EJ16*EJ7/100</f>
        <v>0.255380926765089</v>
      </c>
      <c r="EK4" s="6" t="n">
        <f aca="false">EK16*EK7/100</f>
        <v>0.255378873835139</v>
      </c>
      <c r="EL4" s="6" t="n">
        <f aca="false">EL16*EL7/100</f>
        <v>0.255334437180782</v>
      </c>
      <c r="EM4" s="6" t="n">
        <f aca="false">EM16*EM7/100</f>
        <v>0.255252650232046</v>
      </c>
      <c r="EN4" s="6" t="n">
        <f aca="false">EN16*EN7/100</f>
        <v>0.255300826913812</v>
      </c>
      <c r="EO4" s="6" t="n">
        <f aca="false">EO16*EO7/100</f>
        <v>0.255388970665542</v>
      </c>
      <c r="EP4" s="6" t="n">
        <f aca="false">EP16*EP7/100</f>
        <v>0.255409534758121</v>
      </c>
      <c r="EQ4" s="6" t="n">
        <f aca="false">EQ16*EQ7/100</f>
        <v>0.255453050885149</v>
      </c>
      <c r="ER4" s="6" t="n">
        <f aca="false">ER16*ER7/100</f>
        <v>0.255461560980444</v>
      </c>
      <c r="ES4" s="6" t="n">
        <f aca="false">ES16*ES7/100</f>
        <v>0.255582108833042</v>
      </c>
      <c r="ET4" s="6" t="n">
        <f aca="false">ET16*ET7/100</f>
        <v>0.25572714423231</v>
      </c>
      <c r="EU4" s="6" t="n">
        <f aca="false">EU16*EU7/100</f>
        <v>0.255714562302881</v>
      </c>
      <c r="EV4" s="6" t="e">
        <f aca="false">EV16*EV7/100</f>
        <v>#DIV/0!</v>
      </c>
      <c r="EX4" s="6" t="n">
        <v>20</v>
      </c>
      <c r="EY4" s="6" t="n">
        <v>0.2787600893</v>
      </c>
      <c r="EZ4" s="6" t="n">
        <v>0.3019751383</v>
      </c>
      <c r="FA4" s="6" t="n">
        <v>0.2744833295</v>
      </c>
      <c r="FB4" s="6" t="n">
        <v>0.2828530945</v>
      </c>
      <c r="FC4" s="6" t="n">
        <v>0.2772055991</v>
      </c>
      <c r="FD4" s="6" t="n">
        <v>0.3099824684</v>
      </c>
      <c r="FE4" s="6" t="n">
        <v>0.2488813653</v>
      </c>
      <c r="FF4" s="6" t="n">
        <v>0.2569238015</v>
      </c>
      <c r="FG4" s="6" t="n">
        <v>0.25423964</v>
      </c>
      <c r="FH4" s="6" t="n">
        <v>0.2526146436</v>
      </c>
      <c r="FI4" s="6" t="n">
        <v>0.2583330267</v>
      </c>
      <c r="FJ4" s="6" t="n">
        <v>0.265858968</v>
      </c>
      <c r="FK4" s="6" t="n">
        <v>0.2540095719</v>
      </c>
      <c r="FL4" s="6" t="n">
        <v>0.2596234233</v>
      </c>
      <c r="FM4" s="6" t="n">
        <v>0.2243272273</v>
      </c>
      <c r="FN4" s="6" t="n">
        <v>0.255922308</v>
      </c>
      <c r="FO4" s="6" t="n">
        <v>0.2579360552</v>
      </c>
      <c r="FP4" s="6" t="n">
        <v>0.2599498025</v>
      </c>
      <c r="FQ4" s="6" t="n">
        <v>0.2344899151</v>
      </c>
      <c r="FR4" s="6" t="n">
        <v>0.2315558626</v>
      </c>
      <c r="FS4" s="6" t="n">
        <v>0.2302133139</v>
      </c>
      <c r="FT4" s="6" t="n">
        <v>0.2367235175</v>
      </c>
      <c r="FU4" s="6" t="n">
        <v>0.2247138178</v>
      </c>
      <c r="FV4" s="6" t="n">
        <v>0.2161897602</v>
      </c>
      <c r="FW4" s="6" t="n">
        <v>0.2067129056</v>
      </c>
      <c r="FX4" s="6" t="n">
        <v>0.2025022864</v>
      </c>
      <c r="FY4" s="6" t="n">
        <v>0.2010071888</v>
      </c>
      <c r="FZ4" s="6" t="n">
        <v>0.2046549726</v>
      </c>
      <c r="GA4" s="6" t="n">
        <v>0.2149325724</v>
      </c>
      <c r="GB4" s="6" t="n">
        <v>0.2113304669</v>
      </c>
      <c r="GC4" s="6" t="n">
        <v>0.1864723656</v>
      </c>
      <c r="GD4" s="6" t="n">
        <v>0.2081795725</v>
      </c>
      <c r="GE4" s="6" t="n">
        <v>0.2254304152</v>
      </c>
      <c r="GF4" s="6" t="n">
        <v>0.2089696655</v>
      </c>
      <c r="GG4" s="6" t="n">
        <v>0.1823142171</v>
      </c>
      <c r="GH4" s="6" t="n">
        <v>0.2307049649</v>
      </c>
      <c r="GI4" s="6" t="n">
        <v>0.213228338</v>
      </c>
      <c r="GJ4" s="6" t="n">
        <v>0.1919946928</v>
      </c>
      <c r="GK4" s="6" t="n">
        <v>0.1919972516</v>
      </c>
      <c r="GL4" s="6" t="n">
        <v>0.1985022929</v>
      </c>
      <c r="GM4" s="6" t="n">
        <v>0.2173743607</v>
      </c>
      <c r="GN4" s="6" t="n">
        <v>0.2065291622</v>
      </c>
      <c r="GO4" s="6" t="n">
        <v>0.1906216566</v>
      </c>
      <c r="GP4" s="6" t="n">
        <v>0.2054161174</v>
      </c>
      <c r="GQ4" s="6" t="n">
        <v>0.2124166618</v>
      </c>
      <c r="GR4" s="6" t="n">
        <v>0.2030223223</v>
      </c>
      <c r="GS4" s="6" t="n">
        <v>0.198146937</v>
      </c>
      <c r="GT4" s="6" t="n">
        <v>0.1783520973</v>
      </c>
      <c r="GU4" s="6" t="n">
        <f aca="false">GT4*3/4+GX4*1/4</f>
        <v>0.186308056475</v>
      </c>
      <c r="GV4" s="6" t="n">
        <f aca="false">GT4*2/4+GX4*2/4</f>
        <v>0.19426401565</v>
      </c>
      <c r="GW4" s="6" t="n">
        <f aca="false">GT4*1/4+GX4*3/4</f>
        <v>0.202219974825</v>
      </c>
      <c r="GX4" s="6" t="n">
        <v>0.210175934</v>
      </c>
      <c r="GY4" s="6" t="n">
        <v>0.2003418454</v>
      </c>
      <c r="GZ4" s="6" t="n">
        <v>0.1858327286</v>
      </c>
      <c r="HA4" s="1" t="n">
        <v>0.185293127</v>
      </c>
      <c r="HB4" s="6" t="n">
        <f aca="false">HB16*HB7/100</f>
        <v>0.189677605168184</v>
      </c>
      <c r="HC4" s="6" t="n">
        <f aca="false">HC16*HC7/100</f>
        <v>0.188422505726043</v>
      </c>
      <c r="HD4" s="6" t="n">
        <f aca="false">HD16*HD7/100</f>
        <v>0.187344766511239</v>
      </c>
      <c r="HE4" s="6" t="n">
        <f aca="false">HE16*HE7/100</f>
        <v>0.18606512575859</v>
      </c>
      <c r="HF4" s="6" t="n">
        <f aca="false">HF16*HF7/100</f>
        <v>0.184626114828562</v>
      </c>
      <c r="HG4" s="6" t="n">
        <f aca="false">HG16*HG7/100</f>
        <v>0.183573143759369</v>
      </c>
      <c r="HH4" s="6" t="n">
        <f aca="false">HH16*HH7/100</f>
        <v>0.182573010258671</v>
      </c>
      <c r="HI4" s="6" t="n">
        <f aca="false">HI16*HI7/100</f>
        <v>0.181576059370011</v>
      </c>
      <c r="HJ4" s="6" t="n">
        <f aca="false">HJ16*HJ7/100</f>
        <v>0.180336058293379</v>
      </c>
      <c r="HK4" s="6" t="n">
        <f aca="false">HK16*HK7/100</f>
        <v>0.179201921069799</v>
      </c>
      <c r="HL4" s="6" t="n">
        <f aca="false">HL16*HL7/100</f>
        <v>0.178043862927632</v>
      </c>
      <c r="HM4" s="6" t="n">
        <f aca="false">HM16*HM7/100</f>
        <v>0.176692952706266</v>
      </c>
      <c r="HN4" s="6" t="n">
        <f aca="false">HN16*HN7/100</f>
        <v>0.175418854086289</v>
      </c>
      <c r="HO4" s="6" t="n">
        <f aca="false">HO16*HO7/100</f>
        <v>0.174249257928037</v>
      </c>
      <c r="HP4" s="6" t="n">
        <f aca="false">HP16*HP7/100</f>
        <v>0.173206640483954</v>
      </c>
      <c r="HQ4" s="6" t="n">
        <f aca="false">HQ16*HQ7/100</f>
        <v>0.17216651148212</v>
      </c>
      <c r="HR4" s="6" t="n">
        <f aca="false">HR16*HR7/100</f>
        <v>0.171165830280205</v>
      </c>
      <c r="HS4" s="6" t="n">
        <f aca="false">HS16*HS7/100</f>
        <v>0.169900051485645</v>
      </c>
      <c r="HT4" s="6" t="n">
        <f aca="false">HT16*HT7/100</f>
        <v>0.16864561847172</v>
      </c>
      <c r="HU4" s="6" t="n">
        <f aca="false">HU16*HU7/100</f>
        <v>0.167320755048246</v>
      </c>
      <c r="HV4" s="6" t="n">
        <f aca="false">HV16*HV7/100</f>
        <v>0.16613053382803</v>
      </c>
      <c r="HW4" s="6" t="n">
        <f aca="false">HW16*HW7/100</f>
        <v>0.164989307179874</v>
      </c>
      <c r="HX4" s="6" t="n">
        <f aca="false">HX16*HX7/100</f>
        <v>0.163709258357228</v>
      </c>
      <c r="HY4" s="6" t="n">
        <f aca="false">HY16*HY7/100</f>
        <v>0.162332626050047</v>
      </c>
      <c r="HZ4" s="6" t="n">
        <f aca="false">HZ16*HZ7/100</f>
        <v>0.161099664825658</v>
      </c>
      <c r="IA4" s="6" t="n">
        <f aca="false">IA16*IA7/100</f>
        <v>0.159851862306436</v>
      </c>
      <c r="IB4" s="6" t="n">
        <f aca="false">IB16*IB7/100</f>
        <v>0.158593798530182</v>
      </c>
      <c r="IC4" s="6" t="n">
        <f aca="false">IC16*IC7/100</f>
        <v>0.15741010376368</v>
      </c>
      <c r="ID4" s="6" t="n">
        <f aca="false">ID16*ID7/100</f>
        <v>0.156204148299126</v>
      </c>
      <c r="IE4" s="6" t="n">
        <f aca="false">IE16*IE7/100</f>
        <v>0.15493003252122</v>
      </c>
      <c r="IF4" s="6" t="n">
        <f aca="false">IF16*IF7/100</f>
        <v>0.153760951990274</v>
      </c>
      <c r="IG4" s="6" t="n">
        <f aca="false">IG16*IG7/100</f>
        <v>0.152553057470807</v>
      </c>
      <c r="IH4" s="6" t="n">
        <f aca="false">IH16*IH7/100</f>
        <v>0.151301845908938</v>
      </c>
      <c r="II4" s="6" t="n">
        <f aca="false">II16*II7/100</f>
        <v>0.150134950086259</v>
      </c>
      <c r="IJ4" s="6" t="n">
        <f aca="false">IJ16*IJ7/100</f>
        <v>0.149033876654887</v>
      </c>
      <c r="IK4" s="6" t="n">
        <f aca="false">IK16*IK7/100</f>
        <v>0.147907994746119</v>
      </c>
      <c r="IL4" s="6" t="n">
        <f aca="false">IL16*IL7/100</f>
        <v>0.14658091477764</v>
      </c>
      <c r="IM4" s="6" t="n">
        <f aca="false">IM16*IM7/100</f>
        <v>0.145393165959855</v>
      </c>
      <c r="IN4" s="6" t="n">
        <f aca="false">IN16*IN7/100</f>
        <v>0.144251760436337</v>
      </c>
      <c r="IO4" s="6" t="n">
        <f aca="false">IO16*IO7/100</f>
        <v>0.143186750078257</v>
      </c>
      <c r="IP4" s="6" t="n">
        <f aca="false">IP16*IP7/100</f>
        <v>0.142053611003172</v>
      </c>
      <c r="IQ4" s="6" t="n">
        <f aca="false">IQ16*IQ7/100</f>
        <v>0.140800910894641</v>
      </c>
      <c r="IR4" s="6" t="n">
        <f aca="false">IR16*IR7/100</f>
        <v>0.139746146679841</v>
      </c>
      <c r="IS4" s="6" t="n">
        <f aca="false">IS16*IS7/100</f>
        <v>0.138429257719874</v>
      </c>
      <c r="IT4" s="6" t="n">
        <f aca="false">IT16*IT7/100</f>
        <v>0.137226203725262</v>
      </c>
      <c r="IU4" s="6" t="n">
        <f aca="false">IU16*IU7/100</f>
        <v>0.136072989396009</v>
      </c>
      <c r="IV4" s="6" t="n">
        <f aca="false">IV16*IV7/100</f>
        <v>0.134768763578606</v>
      </c>
      <c r="IW4" s="6" t="n">
        <f aca="false">IW16*IW7/100</f>
        <v>0.133600302436239</v>
      </c>
      <c r="IX4" s="6" t="n">
        <f aca="false">IX16*IX7/100</f>
        <v>0.132343992964044</v>
      </c>
      <c r="IY4" s="6" t="n">
        <f aca="false">IY16*IY7/100</f>
        <v>0.131317643678526</v>
      </c>
      <c r="IZ4" s="6" t="n">
        <f aca="false">IZ16*IZ7/100</f>
        <v>0.130173208151048</v>
      </c>
      <c r="JA4" s="6" t="n">
        <f aca="false">JA16*JA7/100</f>
        <v>0.128870419443736</v>
      </c>
      <c r="JB4" s="6" t="n">
        <f aca="false">JB16*JB7/100</f>
        <v>0.129118282767585</v>
      </c>
      <c r="JC4" s="6" t="n">
        <f aca="false">JC16*JC7/100</f>
        <v>0.129155025558585</v>
      </c>
      <c r="JD4" s="6" t="n">
        <f aca="false">JD16*JD7/100</f>
        <v>0.129072288862908</v>
      </c>
      <c r="JE4" s="6" t="n">
        <f aca="false">JE16*JE7/100</f>
        <v>0.129000483499579</v>
      </c>
      <c r="JF4" s="6" t="n">
        <f aca="false">JF16*JF7/100</f>
        <v>0.128861769645781</v>
      </c>
      <c r="JG4" s="6" t="n">
        <f aca="false">JG16*JG7/100</f>
        <v>0.128899936342856</v>
      </c>
      <c r="JH4" s="6" t="n">
        <f aca="false">JH16*JH7/100</f>
        <v>0.128769745592942</v>
      </c>
      <c r="JI4" s="6" t="n">
        <f aca="false">JI16*JI7/100</f>
        <v>0.129040243722858</v>
      </c>
      <c r="JJ4" s="6" t="n">
        <f aca="false">JJ16*JJ7/100</f>
        <v>0.128949024204578</v>
      </c>
      <c r="JK4" s="6" t="n">
        <f aca="false">JK16*JK7/100</f>
        <v>0.128890874191416</v>
      </c>
      <c r="JL4" s="6" t="n">
        <f aca="false">JL16*JL7/100</f>
        <v>0.128828971206131</v>
      </c>
      <c r="JM4" s="6" t="n">
        <f aca="false">JM16*JM7/100</f>
        <v>0.128941513618093</v>
      </c>
      <c r="JN4" s="6" t="n">
        <f aca="false">JN16*JN7/100</f>
        <v>0.128873662208304</v>
      </c>
      <c r="JO4" s="6" t="n">
        <f aca="false">JO16*JO7/100</f>
        <v>0.128852039940752</v>
      </c>
      <c r="JP4" s="6" t="n">
        <f aca="false">JP16*JP7/100</f>
        <v>0.128873527736912</v>
      </c>
      <c r="JQ4" s="6" t="n">
        <f aca="false">JQ16*JQ7/100</f>
        <v>0.128941345363688</v>
      </c>
      <c r="JR4" s="6" t="n">
        <f aca="false">JR16*JR7/100</f>
        <v>0.128798888028</v>
      </c>
      <c r="JS4" s="6" t="n">
        <f aca="false">JS16*JS7/100</f>
        <v>0.128790271943798</v>
      </c>
      <c r="JT4" s="6" t="n">
        <f aca="false">JT16*JT7/100</f>
        <v>0.128839567538954</v>
      </c>
      <c r="JU4" s="6" t="n">
        <f aca="false">JU16*JU7/100</f>
        <v>0.128967373855761</v>
      </c>
      <c r="JV4" s="6" t="n">
        <f aca="false">JV16*JV7/100</f>
        <v>0.129055293757268</v>
      </c>
      <c r="JW4" s="6" t="n">
        <f aca="false">JW16*JW7/100</f>
        <v>0.128934175883358</v>
      </c>
      <c r="JX4" s="6" t="n">
        <f aca="false">JX16*JX7/100</f>
        <v>0.128915514773946</v>
      </c>
      <c r="JY4" s="6" t="n">
        <f aca="false">JY16*JY7/100</f>
        <v>0.128837024292271</v>
      </c>
      <c r="JZ4" s="6" t="n">
        <f aca="false">JZ16*JZ7/100</f>
        <v>0.128917508516583</v>
      </c>
      <c r="KA4" s="6" t="n">
        <f aca="false">KA16*KA7/100</f>
        <v>0.128957341820984</v>
      </c>
      <c r="KB4" s="6" t="n">
        <f aca="false">KB16*KB7/100</f>
        <v>0.128992986553297</v>
      </c>
      <c r="KC4" s="6" t="n">
        <f aca="false">KC16*KC7/100</f>
        <v>0.128829486333007</v>
      </c>
      <c r="KD4" s="6" t="n">
        <f aca="false">KD16*KD7/100</f>
        <v>0.128864498326615</v>
      </c>
      <c r="KE4" s="6" t="n">
        <f aca="false">KE16*KE7/100</f>
        <v>0.128876528600785</v>
      </c>
      <c r="KF4" s="6" t="n">
        <f aca="false">KF16*KF7/100</f>
        <v>0.128802820081427</v>
      </c>
      <c r="KG4" s="6" t="n">
        <f aca="false">KG16*KG7/100</f>
        <v>0.128804910954373</v>
      </c>
      <c r="KH4" s="6" t="n">
        <f aca="false">KH16*KH7/100</f>
        <v>0.12894480139919</v>
      </c>
      <c r="KI4" s="6" t="n">
        <f aca="false">KI16*KI7/100</f>
        <v>0.129008427798456</v>
      </c>
      <c r="KJ4" s="6" t="n">
        <f aca="false">KJ16*KJ7/100</f>
        <v>0.129057132989585</v>
      </c>
      <c r="KK4" s="6" t="n">
        <f aca="false">KK16*KK7/100</f>
        <v>0.129053711521617</v>
      </c>
      <c r="KL4" s="6" t="n">
        <f aca="false">KL16*KL7/100</f>
        <v>0.128978967007412</v>
      </c>
      <c r="KM4" s="6" t="n">
        <f aca="false">KM16*KM7/100</f>
        <v>0.129078334091115</v>
      </c>
      <c r="KN4" s="6" t="n">
        <f aca="false">KN16*KN7/100</f>
        <v>0.129194512393475</v>
      </c>
      <c r="KO4" s="6" t="n">
        <f aca="false">KO16*KO7/100</f>
        <v>0.129294245637453</v>
      </c>
      <c r="KP4" s="6" t="n">
        <f aca="false">KP16*KP7/100</f>
        <v>0.129387799780573</v>
      </c>
      <c r="KQ4" s="6" t="n">
        <f aca="false">KQ16*KQ7/100</f>
        <v>0.129423112529309</v>
      </c>
      <c r="KR4" s="6" t="n">
        <f aca="false">KR16*KR7/100</f>
        <v>0.129510411311527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0.4174762427</v>
      </c>
      <c r="C5" s="4" t="n">
        <v>0.4142060528</v>
      </c>
      <c r="D5" s="4" t="n">
        <v>0.422121319</v>
      </c>
      <c r="E5" s="4" t="n">
        <v>0.3697115385</v>
      </c>
      <c r="F5" s="4" t="n">
        <v>0.3966496783</v>
      </c>
      <c r="G5" s="4" t="n">
        <v>0.3965885787</v>
      </c>
      <c r="H5" s="4" t="n">
        <v>0.3949482699</v>
      </c>
      <c r="I5" s="4" t="n">
        <v>0.3915545536</v>
      </c>
      <c r="J5" s="4" t="n">
        <v>0.4020704553</v>
      </c>
      <c r="K5" s="4" t="n">
        <v>0.3811602927</v>
      </c>
      <c r="L5" s="4" t="n">
        <v>0.3709285273</v>
      </c>
      <c r="M5" s="4" t="n">
        <v>0.3730573753</v>
      </c>
      <c r="N5" s="4" t="n">
        <v>0.3609663165</v>
      </c>
      <c r="O5" s="4" t="n">
        <v>0.3569923744</v>
      </c>
      <c r="P5" s="4" t="n">
        <v>0.3139917267</v>
      </c>
      <c r="Q5" s="4" t="n">
        <v>0.3374949129</v>
      </c>
      <c r="R5" s="4" t="n">
        <v>0.3297377903</v>
      </c>
      <c r="S5" s="4" t="n">
        <v>0.3219806677</v>
      </c>
      <c r="T5" s="4" t="n">
        <v>0.3114942806</v>
      </c>
      <c r="U5" s="4" t="n">
        <v>0.3114811824</v>
      </c>
      <c r="V5" s="4" t="n">
        <v>0.3231707385</v>
      </c>
      <c r="W5" s="4" t="n">
        <v>0.3225153366</v>
      </c>
      <c r="X5" s="4" t="n">
        <v>0.3172700547</v>
      </c>
      <c r="Y5" s="4" t="n">
        <v>0.2809321512</v>
      </c>
      <c r="Z5" s="4" t="n">
        <v>0.3008077132</v>
      </c>
      <c r="AA5" s="4" t="n">
        <v>0.3203354501</v>
      </c>
      <c r="AB5" s="4" t="n">
        <v>0.2982137264</v>
      </c>
      <c r="AC5" s="4" t="n">
        <v>0.3019094354</v>
      </c>
      <c r="AD5" s="4" t="n">
        <v>0.3056713855</v>
      </c>
      <c r="AE5" s="4" t="n">
        <v>0.2829419328</v>
      </c>
      <c r="AF5" s="4" t="n">
        <v>0.2816420435</v>
      </c>
      <c r="AG5" s="4" t="n">
        <v>0.2902338739</v>
      </c>
      <c r="AH5" s="4" t="n">
        <v>0.3108601449</v>
      </c>
      <c r="AI5" s="4" t="n">
        <v>0.3001349855</v>
      </c>
      <c r="AJ5" s="4" t="n">
        <v>0.3017571511</v>
      </c>
      <c r="AK5" s="4" t="n">
        <v>0.3054397357</v>
      </c>
      <c r="AL5" s="4" t="n">
        <v>0.2968939115</v>
      </c>
      <c r="AM5" s="4" t="n">
        <v>0.2959156389</v>
      </c>
      <c r="AN5" s="4" t="n">
        <v>0.2865215178</v>
      </c>
      <c r="AO5" s="4" t="n">
        <v>0.3220252701</v>
      </c>
      <c r="AP5" s="4" t="n">
        <v>0.3278213063</v>
      </c>
      <c r="AQ5" s="4" t="n">
        <v>0.3298931745</v>
      </c>
      <c r="AR5" s="4" t="n">
        <v>0.3117728142</v>
      </c>
      <c r="AS5" s="4" t="n">
        <v>0.3042942405</v>
      </c>
      <c r="AT5" s="4" t="n">
        <v>0.3175321464</v>
      </c>
      <c r="AU5" s="4" t="n">
        <v>0.3252687681</v>
      </c>
      <c r="AV5" s="4" t="n">
        <v>0.3154064285</v>
      </c>
      <c r="AW5" s="4" t="n">
        <v>0.3299428564</v>
      </c>
      <c r="AX5" s="4" t="n">
        <f aca="false">AW5*3/4+BA5*1/4</f>
        <v>0.328934260375</v>
      </c>
      <c r="AY5" s="4" t="n">
        <f aca="false">AW5*2/4+BA5*2/4</f>
        <v>0.32792566435</v>
      </c>
      <c r="AZ5" s="4" t="n">
        <f aca="false">AW5*1/4+BA5*3/4</f>
        <v>0.326917068325</v>
      </c>
      <c r="BA5" s="4" t="n">
        <v>0.3259084723</v>
      </c>
      <c r="BB5" s="4" t="n">
        <v>0.3611701006</v>
      </c>
      <c r="BC5" s="4" t="n">
        <v>0.3452404722</v>
      </c>
      <c r="BD5" s="1" t="n">
        <v>0.3188263522</v>
      </c>
      <c r="BE5" s="4" t="n">
        <f aca="false">BE17*BE7/100</f>
        <v>0.306863022560119</v>
      </c>
      <c r="BF5" s="4" t="n">
        <f aca="false">BF17*BF7/100</f>
        <v>0.30569190833511</v>
      </c>
      <c r="BG5" s="4" t="n">
        <f aca="false">BG17*BG7/100</f>
        <v>0.304278314931653</v>
      </c>
      <c r="BH5" s="4" t="n">
        <f aca="false">BH17*BH7/100</f>
        <v>0.303093258743717</v>
      </c>
      <c r="BI5" s="4" t="n">
        <f aca="false">BI17*BI7/100</f>
        <v>0.301980871114887</v>
      </c>
      <c r="BJ5" s="4" t="n">
        <f aca="false">BJ17*BJ7/100</f>
        <v>0.300736621199331</v>
      </c>
      <c r="BK5" s="4" t="n">
        <f aca="false">BK17*BK7/100</f>
        <v>0.299472271846268</v>
      </c>
      <c r="BL5" s="4" t="n">
        <f aca="false">BL17*BL7/100</f>
        <v>0.298163175056613</v>
      </c>
      <c r="BM5" s="4" t="n">
        <f aca="false">BM17*BM7/100</f>
        <v>0.296888515812948</v>
      </c>
      <c r="BN5" s="4" t="n">
        <f aca="false">BN17*BN7/100</f>
        <v>0.295840629672052</v>
      </c>
      <c r="BO5" s="4" t="n">
        <f aca="false">BO17*BO7/100</f>
        <v>0.294449079305494</v>
      </c>
      <c r="BP5" s="4" t="n">
        <f aca="false">BP17*BP7/100</f>
        <v>0.292825024318325</v>
      </c>
      <c r="BQ5" s="4" t="n">
        <f aca="false">BQ17*BQ7/100</f>
        <v>0.291743471378623</v>
      </c>
      <c r="BR5" s="4" t="n">
        <f aca="false">BR17*BR7/100</f>
        <v>0.290598276195208</v>
      </c>
      <c r="BS5" s="4" t="n">
        <f aca="false">BS17*BS7/100</f>
        <v>0.289206249423698</v>
      </c>
      <c r="BT5" s="4" t="n">
        <f aca="false">BT17*BT7/100</f>
        <v>0.287764889344883</v>
      </c>
      <c r="BU5" s="4" t="n">
        <f aca="false">BU17*BU7/100</f>
        <v>0.286397090117682</v>
      </c>
      <c r="BV5" s="4" t="n">
        <f aca="false">BV17*BV7/100</f>
        <v>0.285130681663913</v>
      </c>
      <c r="BW5" s="4" t="n">
        <f aca="false">BW17*BW7/100</f>
        <v>0.284128382925929</v>
      </c>
      <c r="BX5" s="4" t="n">
        <f aca="false">BX17*BX7/100</f>
        <v>0.283122792683999</v>
      </c>
      <c r="BY5" s="4" t="n">
        <f aca="false">BY17*BY7/100</f>
        <v>0.281796153753574</v>
      </c>
      <c r="BZ5" s="4" t="n">
        <f aca="false">BZ17*BZ7/100</f>
        <v>0.280502762250793</v>
      </c>
      <c r="CA5" s="4" t="n">
        <f aca="false">CA17*CA7/100</f>
        <v>0.279293922069689</v>
      </c>
      <c r="CB5" s="4" t="n">
        <f aca="false">CB17*CB7/100</f>
        <v>0.27805699821012</v>
      </c>
      <c r="CC5" s="4" t="n">
        <f aca="false">CC17*CC7/100</f>
        <v>0.276896404345475</v>
      </c>
      <c r="CD5" s="4" t="n">
        <f aca="false">CD17*CD7/100</f>
        <v>0.275603053599738</v>
      </c>
      <c r="CE5" s="4" t="n">
        <f aca="false">CE17*CE7/100</f>
        <v>0.274624868076718</v>
      </c>
      <c r="CF5" s="4" t="n">
        <f aca="false">CF17*CF7/100</f>
        <v>0.273326974136213</v>
      </c>
      <c r="CG5" s="4" t="n">
        <f aca="false">CG17*CG7/100</f>
        <v>0.272312141283897</v>
      </c>
      <c r="CH5" s="4" t="n">
        <f aca="false">CH17*CH7/100</f>
        <v>0.271298018573202</v>
      </c>
      <c r="CI5" s="4" t="n">
        <f aca="false">CI17*CI7/100</f>
        <v>0.270267485640714</v>
      </c>
      <c r="CJ5" s="4" t="n">
        <f aca="false">CJ17*CJ7/100</f>
        <v>0.269372758240562</v>
      </c>
      <c r="CK5" s="4" t="n">
        <f aca="false">CK17*CK7/100</f>
        <v>0.268314227450549</v>
      </c>
      <c r="CL5" s="4" t="n">
        <f aca="false">CL17*CL7/100</f>
        <v>0.267174283302299</v>
      </c>
      <c r="CM5" s="4" t="n">
        <f aca="false">CM17*CM7/100</f>
        <v>0.265871629116666</v>
      </c>
      <c r="CN5" s="4" t="n">
        <f aca="false">CN17*CN7/100</f>
        <v>0.264374542522066</v>
      </c>
      <c r="CO5" s="4" t="n">
        <f aca="false">CO17*CO7/100</f>
        <v>0.26319842149479</v>
      </c>
      <c r="CP5" s="4" t="n">
        <f aca="false">CP17*CP7/100</f>
        <v>0.261676002817408</v>
      </c>
      <c r="CQ5" s="4" t="n">
        <f aca="false">CQ17*CQ7/100</f>
        <v>0.26044350092998</v>
      </c>
      <c r="CR5" s="4" t="n">
        <f aca="false">CR17*CR7/100</f>
        <v>0.259169842445931</v>
      </c>
      <c r="CS5" s="4" t="n">
        <f aca="false">CS17*CS7/100</f>
        <v>0.25797262499246</v>
      </c>
      <c r="CT5" s="4" t="n">
        <f aca="false">CT17*CT7/100</f>
        <v>0.256851503942417</v>
      </c>
      <c r="CU5" s="4" t="n">
        <f aca="false">CU17*CU7/100</f>
        <v>0.255543430253161</v>
      </c>
      <c r="CV5" s="4" t="n">
        <f aca="false">CV17*CV7/100</f>
        <v>0.254204427471191</v>
      </c>
      <c r="CW5" s="4" t="n">
        <f aca="false">CW17*CW7/100</f>
        <v>0.252794428135283</v>
      </c>
      <c r="CX5" s="4" t="n">
        <f aca="false">CX17*CX7/100</f>
        <v>0.251497842562414</v>
      </c>
      <c r="CY5" s="4" t="n">
        <f aca="false">CY17*CY7/100</f>
        <v>0.250418029811236</v>
      </c>
      <c r="CZ5" s="4" t="n">
        <f aca="false">CZ17*CZ7/100</f>
        <v>0.249203678209471</v>
      </c>
      <c r="DA5" s="4" t="n">
        <f aca="false">DA17*DA7/100</f>
        <v>0.247889473345353</v>
      </c>
      <c r="DB5" s="4" t="n">
        <f aca="false">DB17*DB7/100</f>
        <v>0.246676021723997</v>
      </c>
      <c r="DC5" s="4" t="n">
        <f aca="false">DC17*DC7/100</f>
        <v>0.245524228926906</v>
      </c>
      <c r="DD5" s="4" t="n">
        <f aca="false">DD17*DD7/100</f>
        <v>0.244448702722308</v>
      </c>
      <c r="DE5" s="4" t="n">
        <f aca="false">DE17*DE7/100</f>
        <v>0.244332882598171</v>
      </c>
      <c r="DF5" s="4" t="n">
        <f aca="false">DF17*DF7/100</f>
        <v>0.244429018149547</v>
      </c>
      <c r="DG5" s="4" t="n">
        <f aca="false">DG17*DG7/100</f>
        <v>0.244385657764917</v>
      </c>
      <c r="DH5" s="4" t="n">
        <f aca="false">DH17*DH7/100</f>
        <v>0.244441680708032</v>
      </c>
      <c r="DI5" s="4" t="n">
        <f aca="false">DI17*DI7/100</f>
        <v>0.244260042569069</v>
      </c>
      <c r="DJ5" s="4" t="n">
        <f aca="false">DJ17*DJ7/100</f>
        <v>0.244099941495821</v>
      </c>
      <c r="DK5" s="4" t="n">
        <f aca="false">DK17*DK7/100</f>
        <v>0.24395687401087</v>
      </c>
      <c r="DL5" s="4" t="n">
        <f aca="false">DL17*DL7/100</f>
        <v>0.244103041619689</v>
      </c>
      <c r="DM5" s="4" t="n">
        <f aca="false">DM17*DM7/100</f>
        <v>0.244188213225838</v>
      </c>
      <c r="DN5" s="4" t="n">
        <f aca="false">DN17*DN7/100</f>
        <v>0.244238489987517</v>
      </c>
      <c r="DO5" s="4" t="n">
        <f aca="false">DO17*DO7/100</f>
        <v>0.244286745025845</v>
      </c>
      <c r="DP5" s="4" t="n">
        <f aca="false">DP17*DP7/100</f>
        <v>0.244275400010321</v>
      </c>
      <c r="DQ5" s="4" t="n">
        <f aca="false">DQ17*DQ7/100</f>
        <v>0.244383271309182</v>
      </c>
      <c r="DR5" s="4" t="n">
        <f aca="false">DR17*DR7/100</f>
        <v>0.244237084001324</v>
      </c>
      <c r="DS5" s="4" t="n">
        <f aca="false">DS17*DS7/100</f>
        <v>0.244315715720667</v>
      </c>
      <c r="DT5" s="4" t="n">
        <f aca="false">DT17*DT7/100</f>
        <v>0.244326153805953</v>
      </c>
      <c r="DU5" s="4" t="n">
        <f aca="false">DU17*DU7/100</f>
        <v>0.244252334706863</v>
      </c>
      <c r="DV5" s="4" t="n">
        <f aca="false">DV17*DV7/100</f>
        <v>0.244323591416476</v>
      </c>
      <c r="DW5" s="4" t="n">
        <f aca="false">DW17*DW7/100</f>
        <v>0.244324510003107</v>
      </c>
      <c r="DX5" s="4" t="n">
        <f aca="false">DX17*DX7/100</f>
        <v>0.244202384322218</v>
      </c>
      <c r="DY5" s="4" t="n">
        <f aca="false">DY17*DY7/100</f>
        <v>0.244350255385505</v>
      </c>
      <c r="DZ5" s="4" t="n">
        <f aca="false">DZ17*DZ7/100</f>
        <v>0.24430578161773</v>
      </c>
      <c r="EA5" s="4" t="n">
        <f aca="false">EA17*EA7/100</f>
        <v>0.244286664660715</v>
      </c>
      <c r="EB5" s="4" t="n">
        <f aca="false">EB17*EB7/100</f>
        <v>0.244328586439686</v>
      </c>
      <c r="EC5" s="4" t="n">
        <f aca="false">EC17*EC7/100</f>
        <v>0.244226297823599</v>
      </c>
      <c r="ED5" s="4" t="n">
        <f aca="false">ED17*ED7/100</f>
        <v>0.244469680656256</v>
      </c>
      <c r="EE5" s="4" t="n">
        <f aca="false">EE17*EE7/100</f>
        <v>0.244317248981764</v>
      </c>
      <c r="EF5" s="4" t="n">
        <f aca="false">EF17*EF7/100</f>
        <v>0.244371451860137</v>
      </c>
      <c r="EG5" s="4" t="n">
        <f aca="false">EG17*EG7/100</f>
        <v>0.244237984186073</v>
      </c>
      <c r="EH5" s="4" t="n">
        <f aca="false">EH17*EH7/100</f>
        <v>0.244253181333839</v>
      </c>
      <c r="EI5" s="4" t="n">
        <f aca="false">EI17*EI7/100</f>
        <v>0.244229708875496</v>
      </c>
      <c r="EJ5" s="4" t="n">
        <f aca="false">EJ17*EJ7/100</f>
        <v>0.244110523436083</v>
      </c>
      <c r="EK5" s="4" t="n">
        <f aca="false">EK17*EK7/100</f>
        <v>0.244108561105493</v>
      </c>
      <c r="EL5" s="4" t="n">
        <f aca="false">EL17*EL7/100</f>
        <v>0.244066085517781</v>
      </c>
      <c r="EM5" s="4" t="n">
        <f aca="false">EM17*EM7/100</f>
        <v>0.243987907968975</v>
      </c>
      <c r="EN5" s="4" t="n">
        <f aca="false">EN17*EN7/100</f>
        <v>0.244033958530199</v>
      </c>
      <c r="EO5" s="4" t="n">
        <f aca="false">EO17*EO7/100</f>
        <v>0.244118212345254</v>
      </c>
      <c r="EP5" s="4" t="n">
        <f aca="false">EP17*EP7/100</f>
        <v>0.244137868908754</v>
      </c>
      <c r="EQ5" s="4" t="n">
        <f aca="false">EQ17*EQ7/100</f>
        <v>0.244179464593605</v>
      </c>
      <c r="ER5" s="4" t="n">
        <f aca="false">ER17*ER7/100</f>
        <v>0.244187599123632</v>
      </c>
      <c r="ES5" s="4" t="n">
        <f aca="false">ES17*ES7/100</f>
        <v>0.24430282699037</v>
      </c>
      <c r="ET5" s="4" t="n">
        <f aca="false">ET17*ET7/100</f>
        <v>0.244441461725863</v>
      </c>
      <c r="EU5" s="4" t="n">
        <f aca="false">EU17*EU7/100</f>
        <v>0.244429435058806</v>
      </c>
      <c r="EV5" s="4" t="e">
        <f aca="false">EV17*EV7/100</f>
        <v>#DIV/0!</v>
      </c>
      <c r="EX5" s="6" t="n">
        <v>25</v>
      </c>
      <c r="EY5" s="4" t="n">
        <v>0.3228436529</v>
      </c>
      <c r="EZ5" s="4" t="n">
        <v>0.3125662314</v>
      </c>
      <c r="FA5" s="4" t="n">
        <v>0.3038465217</v>
      </c>
      <c r="FB5" s="4" t="n">
        <v>0.2888945123</v>
      </c>
      <c r="FC5" s="4" t="n">
        <v>0.3033719781</v>
      </c>
      <c r="FD5" s="4" t="n">
        <v>0.2929704755</v>
      </c>
      <c r="FE5" s="4" t="n">
        <v>0.2994445178</v>
      </c>
      <c r="FF5" s="4" t="n">
        <v>0.3010630625</v>
      </c>
      <c r="FG5" s="4" t="n">
        <v>0.2611014824</v>
      </c>
      <c r="FH5" s="4" t="n">
        <v>0.2861588199</v>
      </c>
      <c r="FI5" s="4" t="n">
        <v>0.2636045947</v>
      </c>
      <c r="FJ5" s="4" t="n">
        <v>0.2839424848</v>
      </c>
      <c r="FK5" s="4" t="n">
        <v>0.2577129367</v>
      </c>
      <c r="FL5" s="4" t="n">
        <v>0.2720132709</v>
      </c>
      <c r="FM5" s="4" t="n">
        <v>0.2324229077</v>
      </c>
      <c r="FN5" s="4" t="n">
        <v>0.2274645295</v>
      </c>
      <c r="FO5" s="4" t="n">
        <v>0.2434099373</v>
      </c>
      <c r="FP5" s="4" t="n">
        <v>0.259355345</v>
      </c>
      <c r="FQ5" s="4" t="n">
        <v>0.2238021249</v>
      </c>
      <c r="FR5" s="4" t="n">
        <v>0.2288304484</v>
      </c>
      <c r="FS5" s="4" t="n">
        <v>0.24947359</v>
      </c>
      <c r="FT5" s="4" t="n">
        <v>0.2467450647</v>
      </c>
      <c r="FU5" s="4" t="n">
        <v>0.2111632144</v>
      </c>
      <c r="FV5" s="4" t="n">
        <v>0.2266784408</v>
      </c>
      <c r="FW5" s="4" t="n">
        <v>0.2272851689</v>
      </c>
      <c r="FX5" s="4" t="n">
        <v>0.2308374112</v>
      </c>
      <c r="FY5" s="4" t="n">
        <v>0.2193051871</v>
      </c>
      <c r="FZ5" s="4" t="n">
        <v>0.2120777126</v>
      </c>
      <c r="GA5" s="4" t="n">
        <v>0.2220935371</v>
      </c>
      <c r="GB5" s="4" t="n">
        <v>0.1990447614</v>
      </c>
      <c r="GC5" s="4" t="n">
        <v>0.1957934229</v>
      </c>
      <c r="GD5" s="4" t="n">
        <v>0.2122867725</v>
      </c>
      <c r="GE5" s="4" t="n">
        <v>0.2035660728</v>
      </c>
      <c r="GF5" s="4" t="n">
        <v>0.2100268465</v>
      </c>
      <c r="GG5" s="4" t="n">
        <v>0.1909559827</v>
      </c>
      <c r="GH5" s="4" t="n">
        <v>0.1947861812</v>
      </c>
      <c r="GI5" s="4" t="n">
        <v>0.2163980233</v>
      </c>
      <c r="GJ5" s="4" t="n">
        <v>0.2231576713</v>
      </c>
      <c r="GK5" s="4" t="n">
        <v>0.215172822</v>
      </c>
      <c r="GL5" s="4" t="n">
        <v>0.2186596801</v>
      </c>
      <c r="GM5" s="4" t="n">
        <v>0.2129909105</v>
      </c>
      <c r="GN5" s="4" t="n">
        <v>0.2042854057</v>
      </c>
      <c r="GO5" s="4" t="n">
        <v>0.2000397738</v>
      </c>
      <c r="GP5" s="4" t="n">
        <v>0.2054609813</v>
      </c>
      <c r="GQ5" s="4" t="n">
        <v>0.2137929383</v>
      </c>
      <c r="GR5" s="4" t="n">
        <v>0.2322522082</v>
      </c>
      <c r="GS5" s="4" t="n">
        <v>0.2028848318</v>
      </c>
      <c r="GT5" s="4" t="n">
        <v>0.1932967927</v>
      </c>
      <c r="GU5" s="4" t="n">
        <f aca="false">GT5*3/4+GX5*1/4</f>
        <v>0.200843192725</v>
      </c>
      <c r="GV5" s="4" t="n">
        <f aca="false">GT5*2/4+GX5*2/4</f>
        <v>0.20838959275</v>
      </c>
      <c r="GW5" s="4" t="n">
        <f aca="false">GT5*1/4+GX5*3/4</f>
        <v>0.215935992775</v>
      </c>
      <c r="GX5" s="4" t="n">
        <v>0.2234823928</v>
      </c>
      <c r="GY5" s="4" t="n">
        <v>0.2222607456</v>
      </c>
      <c r="GZ5" s="4" t="n">
        <v>0.1950558473</v>
      </c>
      <c r="HA5" s="1" t="n">
        <v>0.2138979285</v>
      </c>
      <c r="HB5" s="4" t="n">
        <f aca="false">HB17*HB7/100</f>
        <v>0.197531977951585</v>
      </c>
      <c r="HC5" s="4" t="n">
        <f aca="false">HC17*HC7/100</f>
        <v>0.196224906011742</v>
      </c>
      <c r="HD5" s="4" t="n">
        <f aca="false">HD17*HD7/100</f>
        <v>0.195102538620887</v>
      </c>
      <c r="HE5" s="4" t="n">
        <f aca="false">HE17*HE7/100</f>
        <v>0.193769909137749</v>
      </c>
      <c r="HF5" s="4" t="n">
        <f aca="false">HF17*HF7/100</f>
        <v>0.192271310106775</v>
      </c>
      <c r="HG5" s="4" t="n">
        <f aca="false">HG17*HG7/100</f>
        <v>0.191174736487348</v>
      </c>
      <c r="HH5" s="4" t="n">
        <f aca="false">HH17*HH7/100</f>
        <v>0.190133188390865</v>
      </c>
      <c r="HI5" s="4" t="n">
        <f aca="false">HI17*HI7/100</f>
        <v>0.189094954695416</v>
      </c>
      <c r="HJ5" s="4" t="n">
        <f aca="false">HJ17*HJ7/100</f>
        <v>0.18780360633032</v>
      </c>
      <c r="HK5" s="4" t="n">
        <f aca="false">HK17*HK7/100</f>
        <v>0.186622505541729</v>
      </c>
      <c r="HL5" s="4" t="n">
        <f aca="false">HL17*HL7/100</f>
        <v>0.185416493291614</v>
      </c>
      <c r="HM5" s="4" t="n">
        <f aca="false">HM17*HM7/100</f>
        <v>0.184009643137507</v>
      </c>
      <c r="HN5" s="4" t="n">
        <f aca="false">HN17*HN7/100</f>
        <v>0.182682785281588</v>
      </c>
      <c r="HO5" s="4" t="n">
        <f aca="false">HO17*HO7/100</f>
        <v>0.181464757236901</v>
      </c>
      <c r="HP5" s="4" t="n">
        <f aca="false">HP17*HP7/100</f>
        <v>0.180378965976546</v>
      </c>
      <c r="HQ5" s="4" t="n">
        <f aca="false">HQ17*HQ7/100</f>
        <v>0.179295766202515</v>
      </c>
      <c r="HR5" s="4" t="n">
        <f aca="false">HR17*HR7/100</f>
        <v>0.178253647725016</v>
      </c>
      <c r="HS5" s="4" t="n">
        <f aca="false">HS17*HS7/100</f>
        <v>0.176935454210728</v>
      </c>
      <c r="HT5" s="4" t="n">
        <f aca="false">HT17*HT7/100</f>
        <v>0.175629076295271</v>
      </c>
      <c r="HU5" s="4" t="n">
        <f aca="false">HU17*HU7/100</f>
        <v>0.174249351512672</v>
      </c>
      <c r="HV5" s="4" t="n">
        <f aca="false">HV17*HV7/100</f>
        <v>0.173009844341435</v>
      </c>
      <c r="HW5" s="4" t="n">
        <f aca="false">HW17*HW7/100</f>
        <v>0.171821360561805</v>
      </c>
      <c r="HX5" s="4" t="n">
        <f aca="false">HX17*HX7/100</f>
        <v>0.170488306110872</v>
      </c>
      <c r="HY5" s="4" t="n">
        <f aca="false">HY17*HY7/100</f>
        <v>0.169054668743358</v>
      </c>
      <c r="HZ5" s="4" t="n">
        <f aca="false">HZ17*HZ7/100</f>
        <v>0.167770651744223</v>
      </c>
      <c r="IA5" s="4" t="n">
        <f aca="false">IA17*IA7/100</f>
        <v>0.166471178886073</v>
      </c>
      <c r="IB5" s="4" t="n">
        <f aca="false">IB17*IB7/100</f>
        <v>0.165161019861805</v>
      </c>
      <c r="IC5" s="4" t="n">
        <f aca="false">IC17*IC7/100</f>
        <v>0.163928309398644</v>
      </c>
      <c r="ID5" s="4" t="n">
        <f aca="false">ID17*ID7/100</f>
        <v>0.16267241644268</v>
      </c>
      <c r="IE5" s="4" t="n">
        <f aca="false">IE17*IE7/100</f>
        <v>0.161345540718338</v>
      </c>
      <c r="IF5" s="4" t="n">
        <f aca="false">IF17*IF7/100</f>
        <v>0.160128049652602</v>
      </c>
      <c r="IG5" s="4" t="n">
        <f aca="false">IG17*IG7/100</f>
        <v>0.158870137347269</v>
      </c>
      <c r="IH5" s="4" t="n">
        <f aca="false">IH17*IH7/100</f>
        <v>0.157567114281195</v>
      </c>
      <c r="II5" s="4" t="n">
        <f aca="false">II17*II7/100</f>
        <v>0.156351898390458</v>
      </c>
      <c r="IJ5" s="4" t="n">
        <f aca="false">IJ17*IJ7/100</f>
        <v>0.155205230534882</v>
      </c>
      <c r="IK5" s="4" t="n">
        <f aca="false">IK17*IK7/100</f>
        <v>0.154032726905993</v>
      </c>
      <c r="IL5" s="4" t="n">
        <f aca="false">IL17*IL7/100</f>
        <v>0.152650693793327</v>
      </c>
      <c r="IM5" s="4" t="n">
        <f aca="false">IM17*IM7/100</f>
        <v>0.151413761404399</v>
      </c>
      <c r="IN5" s="4" t="n">
        <f aca="false">IN17*IN7/100</f>
        <v>0.150225091342346</v>
      </c>
      <c r="IO5" s="4" t="n">
        <f aca="false">IO17*IO7/100</f>
        <v>0.149115979898304</v>
      </c>
      <c r="IP5" s="4" t="n">
        <f aca="false">IP17*IP7/100</f>
        <v>0.147935918590607</v>
      </c>
      <c r="IQ5" s="4" t="n">
        <f aca="false">IQ17*IQ7/100</f>
        <v>0.14663134533854</v>
      </c>
      <c r="IR5" s="4" t="n">
        <f aca="false">IR17*IR7/100</f>
        <v>0.14553290432102</v>
      </c>
      <c r="IS5" s="4" t="n">
        <f aca="false">IS17*IS7/100</f>
        <v>0.144161484217026</v>
      </c>
      <c r="IT5" s="4" t="n">
        <f aca="false">IT17*IT7/100</f>
        <v>0.142908612878169</v>
      </c>
      <c r="IU5" s="4" t="n">
        <f aca="false">IU17*IU7/100</f>
        <v>0.141707645018746</v>
      </c>
      <c r="IV5" s="4" t="n">
        <f aca="false">IV17*IV7/100</f>
        <v>0.140349412426243</v>
      </c>
      <c r="IW5" s="4" t="n">
        <f aca="false">IW17*IW7/100</f>
        <v>0.13913256639739</v>
      </c>
      <c r="IX5" s="4" t="n">
        <f aca="false">IX17*IX7/100</f>
        <v>0.137824234321276</v>
      </c>
      <c r="IY5" s="4" t="n">
        <f aca="false">IY17*IY7/100</f>
        <v>0.136755384868765</v>
      </c>
      <c r="IZ5" s="4" t="n">
        <f aca="false">IZ17*IZ7/100</f>
        <v>0.135563559333114</v>
      </c>
      <c r="JA5" s="4" t="n">
        <f aca="false">JA17*JA7/100</f>
        <v>0.134206823360091</v>
      </c>
      <c r="JB5" s="4" t="n">
        <f aca="false">JB17*JB7/100</f>
        <v>0.134464950473084</v>
      </c>
      <c r="JC5" s="4" t="n">
        <f aca="false">JC17*JC7/100</f>
        <v>0.134503214748803</v>
      </c>
      <c r="JD5" s="4" t="n">
        <f aca="false">JD17*JD7/100</f>
        <v>0.134417052003698</v>
      </c>
      <c r="JE5" s="4" t="n">
        <f aca="false">JE17*JE7/100</f>
        <v>0.134342273247221</v>
      </c>
      <c r="JF5" s="4" t="n">
        <f aca="false">JF17*JF7/100</f>
        <v>0.134197815382068</v>
      </c>
      <c r="JG5" s="4" t="n">
        <f aca="false">JG17*JG7/100</f>
        <v>0.134237562526484</v>
      </c>
      <c r="JH5" s="4" t="n">
        <f aca="false">JH17*JH7/100</f>
        <v>0.134101980698999</v>
      </c>
      <c r="JI5" s="4" t="n">
        <f aca="false">JI17*JI7/100</f>
        <v>0.134383679904275</v>
      </c>
      <c r="JJ5" s="4" t="n">
        <f aca="false">JJ17*JJ7/100</f>
        <v>0.134288683070793</v>
      </c>
      <c r="JK5" s="4" t="n">
        <f aca="false">JK17*JK7/100</f>
        <v>0.134228125119802</v>
      </c>
      <c r="JL5" s="4" t="n">
        <f aca="false">JL17*JL7/100</f>
        <v>0.134163658789612</v>
      </c>
      <c r="JM5" s="4" t="n">
        <f aca="false">JM17*JM7/100</f>
        <v>0.134280861477924</v>
      </c>
      <c r="JN5" s="4" t="n">
        <f aca="false">JN17*JN7/100</f>
        <v>0.134210200404517</v>
      </c>
      <c r="JO5" s="4" t="n">
        <f aca="false">JO17*JO7/100</f>
        <v>0.134187682779025</v>
      </c>
      <c r="JP5" s="4" t="n">
        <f aca="false">JP17*JP7/100</f>
        <v>0.13421006036479</v>
      </c>
      <c r="JQ5" s="4" t="n">
        <f aca="false">JQ17*JQ7/100</f>
        <v>0.134280686256261</v>
      </c>
      <c r="JR5" s="4" t="n">
        <f aca="false">JR17*JR7/100</f>
        <v>0.134132329895122</v>
      </c>
      <c r="JS5" s="4" t="n">
        <f aca="false">JS17*JS7/100</f>
        <v>0.134123357026907</v>
      </c>
      <c r="JT5" s="4" t="n">
        <f aca="false">JT17*JT7/100</f>
        <v>0.134174693906698</v>
      </c>
      <c r="JU5" s="4" t="n">
        <f aca="false">JU17*JU7/100</f>
        <v>0.134307792563923</v>
      </c>
      <c r="JV5" s="4" t="n">
        <f aca="false">JV17*JV7/100</f>
        <v>0.134399353146578</v>
      </c>
      <c r="JW5" s="4" t="n">
        <f aca="false">JW17*JW7/100</f>
        <v>0.134273219894434</v>
      </c>
      <c r="JX5" s="4" t="n">
        <f aca="false">JX17*JX7/100</f>
        <v>0.13425378604588</v>
      </c>
      <c r="JY5" s="4" t="n">
        <f aca="false">JY17*JY7/100</f>
        <v>0.134172045346541</v>
      </c>
      <c r="JZ5" s="4" t="n">
        <f aca="false">JZ17*JZ7/100</f>
        <v>0.134255862347541</v>
      </c>
      <c r="KA5" s="4" t="n">
        <f aca="false">KA17*KA7/100</f>
        <v>0.134297345111938</v>
      </c>
      <c r="KB5" s="4" t="n">
        <f aca="false">KB17*KB7/100</f>
        <v>0.134334465859383</v>
      </c>
      <c r="KC5" s="4" t="n">
        <f aca="false">KC17*KC7/100</f>
        <v>0.134164195247411</v>
      </c>
      <c r="KD5" s="4" t="n">
        <f aca="false">KD17*KD7/100</f>
        <v>0.134200657055031</v>
      </c>
      <c r="KE5" s="4" t="n">
        <f aca="false">KE17*KE7/100</f>
        <v>0.134213185491638</v>
      </c>
      <c r="KF5" s="4" t="n">
        <f aca="false">KF17*KF7/100</f>
        <v>0.134136424771216</v>
      </c>
      <c r="KG5" s="4" t="n">
        <f aca="false">KG17*KG7/100</f>
        <v>0.134138602225261</v>
      </c>
      <c r="KH5" s="4" t="n">
        <f aca="false">KH17*KH7/100</f>
        <v>0.134284285402971</v>
      </c>
      <c r="KI5" s="4" t="n">
        <f aca="false">KI17*KI7/100</f>
        <v>0.134350546512108</v>
      </c>
      <c r="KJ5" s="4" t="n">
        <f aca="false">KJ17*KJ7/100</f>
        <v>0.134401268539791</v>
      </c>
      <c r="KK5" s="4" t="n">
        <f aca="false">KK17*KK7/100</f>
        <v>0.134397705392025</v>
      </c>
      <c r="KL5" s="4" t="n">
        <f aca="false">KL17*KL7/100</f>
        <v>0.134319865777174</v>
      </c>
      <c r="KM5" s="4" t="n">
        <f aca="false">KM17*KM7/100</f>
        <v>0.134423347559168</v>
      </c>
      <c r="KN5" s="4" t="n">
        <f aca="false">KN17*KN7/100</f>
        <v>0.13454433669671</v>
      </c>
      <c r="KO5" s="4" t="n">
        <f aca="false">KO17*KO7/100</f>
        <v>0.134648199801334</v>
      </c>
      <c r="KP5" s="4" t="n">
        <f aca="false">KP17*KP7/100</f>
        <v>0.134745627934296</v>
      </c>
      <c r="KQ5" s="4" t="n">
        <f aca="false">KQ17*KQ7/100</f>
        <v>0.134782402951033</v>
      </c>
      <c r="KR5" s="4" t="n">
        <f aca="false">KR17*KR7/100</f>
        <v>0.134873316694428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0.3598847393</v>
      </c>
      <c r="C6" s="6" t="n">
        <v>0.3989744499</v>
      </c>
      <c r="D6" s="6" t="n">
        <v>0.4149224354</v>
      </c>
      <c r="E6" s="6" t="n">
        <v>0.3560225301</v>
      </c>
      <c r="F6" s="6" t="n">
        <v>0.3614545843</v>
      </c>
      <c r="G6" s="6" t="n">
        <v>0.3779583501</v>
      </c>
      <c r="H6" s="6" t="n">
        <v>0.3996786723</v>
      </c>
      <c r="I6" s="6" t="n">
        <v>0.3651194409</v>
      </c>
      <c r="J6" s="6" t="n">
        <v>0.3614662987</v>
      </c>
      <c r="K6" s="6" t="n">
        <v>0.3777479308</v>
      </c>
      <c r="L6" s="6" t="n">
        <v>0.3418769973</v>
      </c>
      <c r="M6" s="6" t="n">
        <v>0.3348233653</v>
      </c>
      <c r="N6" s="6" t="n">
        <v>0.3266183271</v>
      </c>
      <c r="O6" s="6" t="n">
        <v>0.3646698698</v>
      </c>
      <c r="P6" s="6" t="n">
        <v>0.3216443954</v>
      </c>
      <c r="Q6" s="6" t="n">
        <v>0.3452550739</v>
      </c>
      <c r="R6" s="6" t="n">
        <v>0.3170118726</v>
      </c>
      <c r="S6" s="6" t="n">
        <v>0.2887686712</v>
      </c>
      <c r="T6" s="6" t="n">
        <v>0.2841208456</v>
      </c>
      <c r="U6" s="6" t="n">
        <v>0.282396467</v>
      </c>
      <c r="V6" s="6" t="n">
        <v>0.3385560402</v>
      </c>
      <c r="W6" s="6" t="n">
        <v>0.2921889371</v>
      </c>
      <c r="X6" s="6" t="n">
        <v>0.279799326</v>
      </c>
      <c r="Y6" s="6" t="n">
        <v>0.2929849796</v>
      </c>
      <c r="Z6" s="6" t="n">
        <v>0.2985487161</v>
      </c>
      <c r="AA6" s="6" t="n">
        <v>0.2922759168</v>
      </c>
      <c r="AB6" s="6" t="n">
        <v>0.2908679015</v>
      </c>
      <c r="AC6" s="6" t="n">
        <v>0.2964245532</v>
      </c>
      <c r="AD6" s="6" t="n">
        <v>0.2827064868</v>
      </c>
      <c r="AE6" s="6" t="n">
        <v>0.2538683598</v>
      </c>
      <c r="AF6" s="6" t="n">
        <v>0.2675461648</v>
      </c>
      <c r="AG6" s="6" t="n">
        <v>0.271433831</v>
      </c>
      <c r="AH6" s="6" t="n">
        <v>0.2647676228</v>
      </c>
      <c r="AI6" s="6" t="n">
        <v>0.2919939157</v>
      </c>
      <c r="AJ6" s="6" t="n">
        <v>0.2939503547</v>
      </c>
      <c r="AK6" s="6" t="n">
        <v>0.2984279282</v>
      </c>
      <c r="AL6" s="6" t="n">
        <v>0.3007257623</v>
      </c>
      <c r="AM6" s="6" t="n">
        <v>0.300885341</v>
      </c>
      <c r="AN6" s="6" t="n">
        <v>0.2743216848</v>
      </c>
      <c r="AO6" s="6" t="n">
        <v>0.3143292206</v>
      </c>
      <c r="AP6" s="6" t="n">
        <v>0.2936414118</v>
      </c>
      <c r="AQ6" s="6" t="n">
        <v>0.2972321952</v>
      </c>
      <c r="AR6" s="6" t="n">
        <v>0.2916711742</v>
      </c>
      <c r="AS6" s="6" t="n">
        <v>0.2999406765</v>
      </c>
      <c r="AT6" s="6" t="n">
        <v>0.3013879192</v>
      </c>
      <c r="AU6" s="6" t="n">
        <v>0.2978373997</v>
      </c>
      <c r="AV6" s="6" t="n">
        <v>0.2789034766</v>
      </c>
      <c r="AW6" s="6" t="n">
        <v>0.2937484355</v>
      </c>
      <c r="AX6" s="6" t="n">
        <f aca="false">AW6*3/4+BA6*1/4</f>
        <v>0.290176708275</v>
      </c>
      <c r="AY6" s="6" t="n">
        <f aca="false">AW6*2/4+BA6*2/4</f>
        <v>0.28660498105</v>
      </c>
      <c r="AZ6" s="6" t="n">
        <f aca="false">AW6*1/4+BA6*3/4</f>
        <v>0.283033253825</v>
      </c>
      <c r="BA6" s="6" t="n">
        <v>0.2794615266</v>
      </c>
      <c r="BB6" s="6" t="n">
        <v>0.2951756421</v>
      </c>
      <c r="BC6" s="6" t="n">
        <v>0.3017538618</v>
      </c>
      <c r="BD6" s="1" t="n">
        <v>0.3043124605</v>
      </c>
      <c r="BE6" s="6" t="n">
        <f aca="false">BE18*BE7/100</f>
        <v>0.284156893126288</v>
      </c>
      <c r="BF6" s="6" t="n">
        <f aca="false">BF18*BF7/100</f>
        <v>0.283072434735382</v>
      </c>
      <c r="BG6" s="6" t="n">
        <f aca="false">BG18*BG7/100</f>
        <v>0.281763439254861</v>
      </c>
      <c r="BH6" s="6" t="n">
        <f aca="false">BH18*BH7/100</f>
        <v>0.28066607052749</v>
      </c>
      <c r="BI6" s="6" t="n">
        <f aca="false">BI18*BI7/100</f>
        <v>0.279635993296538</v>
      </c>
      <c r="BJ6" s="6" t="n">
        <f aca="false">BJ18*BJ7/100</f>
        <v>0.278483810842857</v>
      </c>
      <c r="BK6" s="6" t="n">
        <f aca="false">BK18*BK7/100</f>
        <v>0.277313016196454</v>
      </c>
      <c r="BL6" s="6" t="n">
        <f aca="false">BL18*BL7/100</f>
        <v>0.276100785170876</v>
      </c>
      <c r="BM6" s="6" t="n">
        <f aca="false">BM18*BM7/100</f>
        <v>0.274920443507509</v>
      </c>
      <c r="BN6" s="6" t="n">
        <f aca="false">BN18*BN7/100</f>
        <v>0.273950095018913</v>
      </c>
      <c r="BO6" s="6" t="n">
        <f aca="false">BO18*BO7/100</f>
        <v>0.272661511515137</v>
      </c>
      <c r="BP6" s="6" t="n">
        <f aca="false">BP18*BP7/100</f>
        <v>0.271157627418676</v>
      </c>
      <c r="BQ6" s="6" t="n">
        <f aca="false">BQ18*BQ7/100</f>
        <v>0.270156103284117</v>
      </c>
      <c r="BR6" s="6" t="n">
        <f aca="false">BR18*BR7/100</f>
        <v>0.269095646072207</v>
      </c>
      <c r="BS6" s="6" t="n">
        <f aca="false">BS18*BS7/100</f>
        <v>0.267806621414753</v>
      </c>
      <c r="BT6" s="6" t="n">
        <f aca="false">BT18*BT7/100</f>
        <v>0.266471913835928</v>
      </c>
      <c r="BU6" s="6" t="n">
        <f aca="false">BU18*BU7/100</f>
        <v>0.265205324021425</v>
      </c>
      <c r="BV6" s="6" t="n">
        <f aca="false">BV18*BV7/100</f>
        <v>0.264032622636132</v>
      </c>
      <c r="BW6" s="6" t="n">
        <f aca="false">BW18*BW7/100</f>
        <v>0.263104488340269</v>
      </c>
      <c r="BX6" s="6" t="n">
        <f aca="false">BX18*BX7/100</f>
        <v>0.262173306093151</v>
      </c>
      <c r="BY6" s="6" t="n">
        <f aca="false">BY18*BY7/100</f>
        <v>0.260944830946081</v>
      </c>
      <c r="BZ6" s="6" t="n">
        <f aca="false">BZ18*BZ7/100</f>
        <v>0.259747143104907</v>
      </c>
      <c r="CA6" s="6" t="n">
        <f aca="false">CA18*CA7/100</f>
        <v>0.258627750265447</v>
      </c>
      <c r="CB6" s="6" t="n">
        <f aca="false">CB18*CB7/100</f>
        <v>0.257482351781014</v>
      </c>
      <c r="CC6" s="6" t="n">
        <f aca="false">CC18*CC7/100</f>
        <v>0.25640763530326</v>
      </c>
      <c r="CD6" s="6" t="n">
        <f aca="false">CD18*CD7/100</f>
        <v>0.255209985203339</v>
      </c>
      <c r="CE6" s="6" t="n">
        <f aca="false">CE18*CE7/100</f>
        <v>0.254304179880809</v>
      </c>
      <c r="CF6" s="6" t="n">
        <f aca="false">CF18*CF7/100</f>
        <v>0.253102322756857</v>
      </c>
      <c r="CG6" s="6" t="n">
        <f aca="false">CG18*CG7/100</f>
        <v>0.252162581800287</v>
      </c>
      <c r="CH6" s="6" t="n">
        <f aca="false">CH18*CH7/100</f>
        <v>0.251223498438872</v>
      </c>
      <c r="CI6" s="6" t="n">
        <f aca="false">CI18*CI7/100</f>
        <v>0.250269219119333</v>
      </c>
      <c r="CJ6" s="6" t="n">
        <f aca="false">CJ18*CJ7/100</f>
        <v>0.249440696490243</v>
      </c>
      <c r="CK6" s="6" t="n">
        <f aca="false">CK18*CK7/100</f>
        <v>0.248460490996406</v>
      </c>
      <c r="CL6" s="6" t="n">
        <f aca="false">CL18*CL7/100</f>
        <v>0.247404896272735</v>
      </c>
      <c r="CM6" s="6" t="n">
        <f aca="false">CM18*CM7/100</f>
        <v>0.246198631134893</v>
      </c>
      <c r="CN6" s="6" t="n">
        <f aca="false">CN18*CN7/100</f>
        <v>0.244812320487512</v>
      </c>
      <c r="CO6" s="6" t="n">
        <f aca="false">CO18*CO7/100</f>
        <v>0.243723225769408</v>
      </c>
      <c r="CP6" s="6" t="n">
        <f aca="false">CP18*CP7/100</f>
        <v>0.242313457470208</v>
      </c>
      <c r="CQ6" s="6" t="n">
        <f aca="false">CQ18*CQ7/100</f>
        <v>0.241172153756968</v>
      </c>
      <c r="CR6" s="6" t="n">
        <f aca="false">CR18*CR7/100</f>
        <v>0.239992738802661</v>
      </c>
      <c r="CS6" s="6" t="n">
        <f aca="false">CS18*CS7/100</f>
        <v>0.238884108674676</v>
      </c>
      <c r="CT6" s="6" t="n">
        <f aca="false">CT18*CT7/100</f>
        <v>0.237845944246323</v>
      </c>
      <c r="CU6" s="6" t="n">
        <f aca="false">CU18*CU7/100</f>
        <v>0.236634660617496</v>
      </c>
      <c r="CV6" s="6" t="n">
        <f aca="false">CV18*CV7/100</f>
        <v>0.235394736474021</v>
      </c>
      <c r="CW6" s="6" t="n">
        <f aca="false">CW18*CW7/100</f>
        <v>0.234089069120362</v>
      </c>
      <c r="CX6" s="6" t="n">
        <f aca="false">CX18*CX7/100</f>
        <v>0.232888423552235</v>
      </c>
      <c r="CY6" s="6" t="n">
        <f aca="false">CY18*CY7/100</f>
        <v>0.231888510842086</v>
      </c>
      <c r="CZ6" s="6" t="n">
        <f aca="false">CZ18*CZ7/100</f>
        <v>0.230764014395946</v>
      </c>
      <c r="DA6" s="6" t="n">
        <f aca="false">DA18*DA7/100</f>
        <v>0.229547053264547</v>
      </c>
      <c r="DB6" s="6" t="n">
        <f aca="false">DB18*DB7/100</f>
        <v>0.228423390205353</v>
      </c>
      <c r="DC6" s="6" t="n">
        <f aca="false">DC18*DC7/100</f>
        <v>0.227356823565893</v>
      </c>
      <c r="DD6" s="6" t="n">
        <f aca="false">DD18*DD7/100</f>
        <v>0.226360880222101</v>
      </c>
      <c r="DE6" s="6" t="n">
        <f aca="false">DE18*DE7/100</f>
        <v>0.226253630132593</v>
      </c>
      <c r="DF6" s="6" t="n">
        <f aca="false">DF18*DF7/100</f>
        <v>0.226342652196477</v>
      </c>
      <c r="DG6" s="6" t="n">
        <f aca="false">DG18*DG7/100</f>
        <v>0.226302500235259</v>
      </c>
      <c r="DH6" s="6" t="n">
        <f aca="false">DH18*DH7/100</f>
        <v>0.226354377797197</v>
      </c>
      <c r="DI6" s="6" t="n">
        <f aca="false">DI18*DI7/100</f>
        <v>0.226186179853989</v>
      </c>
      <c r="DJ6" s="6" t="n">
        <f aca="false">DJ18*DJ7/100</f>
        <v>0.22603792535535</v>
      </c>
      <c r="DK6" s="6" t="n">
        <f aca="false">DK18*DK7/100</f>
        <v>0.22590544405574</v>
      </c>
      <c r="DL6" s="6" t="n">
        <f aca="false">DL18*DL7/100</f>
        <v>0.226040796087573</v>
      </c>
      <c r="DM6" s="6" t="n">
        <f aca="false">DM18*DM7/100</f>
        <v>0.226119665476214</v>
      </c>
      <c r="DN6" s="6" t="n">
        <f aca="false">DN18*DN7/100</f>
        <v>0.226166222041667</v>
      </c>
      <c r="DO6" s="6" t="n">
        <f aca="false">DO18*DO7/100</f>
        <v>0.226210906479873</v>
      </c>
      <c r="DP6" s="6" t="n">
        <f aca="false">DP18*DP7/100</f>
        <v>0.226200400931382</v>
      </c>
      <c r="DQ6" s="6" t="n">
        <f aca="false">DQ18*DQ7/100</f>
        <v>0.226300290363761</v>
      </c>
      <c r="DR6" s="6" t="n">
        <f aca="false">DR18*DR7/100</f>
        <v>0.226164920090507</v>
      </c>
      <c r="DS6" s="6" t="n">
        <f aca="false">DS18*DS7/100</f>
        <v>0.226237733507005</v>
      </c>
      <c r="DT6" s="6" t="n">
        <f aca="false">DT18*DT7/100</f>
        <v>0.226247399232971</v>
      </c>
      <c r="DU6" s="6" t="n">
        <f aca="false">DU18*DU7/100</f>
        <v>0.226179042330025</v>
      </c>
      <c r="DV6" s="6" t="n">
        <f aca="false">DV18*DV7/100</f>
        <v>0.226245026445835</v>
      </c>
      <c r="DW6" s="6" t="n">
        <f aca="false">DW18*DW7/100</f>
        <v>0.226245877062246</v>
      </c>
      <c r="DX6" s="6" t="n">
        <f aca="false">DX18*DX7/100</f>
        <v>0.22613278799155</v>
      </c>
      <c r="DY6" s="6" t="n">
        <f aca="false">DY18*DY7/100</f>
        <v>0.226269717431846</v>
      </c>
      <c r="DZ6" s="6" t="n">
        <f aca="false">DZ18*DZ7/100</f>
        <v>0.226228534471543</v>
      </c>
      <c r="EA6" s="6" t="n">
        <f aca="false">EA18*EA7/100</f>
        <v>0.226210832061308</v>
      </c>
      <c r="EB6" s="6" t="n">
        <f aca="false">EB18*EB7/100</f>
        <v>0.226249651865556</v>
      </c>
      <c r="EC6" s="6" t="n">
        <f aca="false">EC18*EC7/100</f>
        <v>0.226154932028976</v>
      </c>
      <c r="ED6" s="6" t="n">
        <f aca="false">ED18*ED7/100</f>
        <v>0.226380305907493</v>
      </c>
      <c r="EE6" s="6" t="n">
        <f aca="false">EE18*EE7/100</f>
        <v>0.226239153315447</v>
      </c>
      <c r="EF6" s="6" t="n">
        <f aca="false">EF18*EF7/100</f>
        <v>0.226289345487148</v>
      </c>
      <c r="EG6" s="6" t="n">
        <f aca="false">EG18*EG7/100</f>
        <v>0.226165753666672</v>
      </c>
      <c r="EH6" s="6" t="n">
        <f aca="false">EH18*EH7/100</f>
        <v>0.22617982631139</v>
      </c>
      <c r="EI6" s="6" t="n">
        <f aca="false">EI18*EI7/100</f>
        <v>0.226158090682309</v>
      </c>
      <c r="EJ6" s="6" t="n">
        <f aca="false">EJ18*EJ7/100</f>
        <v>0.226047724291837</v>
      </c>
      <c r="EK6" s="6" t="n">
        <f aca="false">EK18*EK7/100</f>
        <v>0.226045907162621</v>
      </c>
      <c r="EL6" s="6" t="n">
        <f aca="false">EL18*EL7/100</f>
        <v>0.226006574528349</v>
      </c>
      <c r="EM6" s="6" t="n">
        <f aca="false">EM18*EM7/100</f>
        <v>0.225934181676334</v>
      </c>
      <c r="EN6" s="6" t="n">
        <f aca="false">EN18*EN7/100</f>
        <v>0.225976824756282</v>
      </c>
      <c r="EO6" s="6" t="n">
        <f aca="false">EO18*EO7/100</f>
        <v>0.226054844265184</v>
      </c>
      <c r="EP6" s="6" t="n">
        <f aca="false">EP18*EP7/100</f>
        <v>0.226073046354073</v>
      </c>
      <c r="EQ6" s="6" t="n">
        <f aca="false">EQ18*EQ7/100</f>
        <v>0.226111564193324</v>
      </c>
      <c r="ER6" s="6" t="n">
        <f aca="false">ER18*ER7/100</f>
        <v>0.2261190968141</v>
      </c>
      <c r="ES6" s="6" t="n">
        <f aca="false">ES18*ES7/100</f>
        <v>0.22622579846991</v>
      </c>
      <c r="ET6" s="6" t="n">
        <f aca="false">ET18*ET7/100</f>
        <v>0.22635417501847</v>
      </c>
      <c r="EU6" s="6" t="n">
        <f aca="false">EU18*EU7/100</f>
        <v>0.226343038256807</v>
      </c>
      <c r="EV6" s="6" t="e">
        <f aca="false">EV18*EV7/100</f>
        <v>#DIV/0!</v>
      </c>
      <c r="EX6" s="6" t="n">
        <v>30</v>
      </c>
      <c r="EY6" s="6" t="n">
        <v>0.3144724093</v>
      </c>
      <c r="EZ6" s="6" t="n">
        <v>0.2946606801</v>
      </c>
      <c r="FA6" s="6" t="n">
        <v>0.2963526557</v>
      </c>
      <c r="FB6" s="6" t="n">
        <v>0.2972433123</v>
      </c>
      <c r="FC6" s="6" t="n">
        <v>0.3027159157</v>
      </c>
      <c r="FD6" s="6" t="n">
        <v>0.291376088</v>
      </c>
      <c r="FE6" s="6" t="n">
        <v>0.2848897105</v>
      </c>
      <c r="FF6" s="6" t="n">
        <v>0.2784524551</v>
      </c>
      <c r="FG6" s="6" t="n">
        <v>0.2650066552</v>
      </c>
      <c r="FH6" s="6" t="n">
        <v>0.2726486899</v>
      </c>
      <c r="FI6" s="6" t="n">
        <v>0.2568876837</v>
      </c>
      <c r="FJ6" s="6" t="n">
        <v>0.258987913</v>
      </c>
      <c r="FK6" s="6" t="n">
        <v>0.2464026217</v>
      </c>
      <c r="FL6" s="6" t="n">
        <v>0.2765111198</v>
      </c>
      <c r="FM6" s="6" t="n">
        <v>0.2582603882</v>
      </c>
      <c r="FN6" s="6" t="n">
        <v>0.2479489119</v>
      </c>
      <c r="FO6" s="6" t="n">
        <v>0.2449390412</v>
      </c>
      <c r="FP6" s="6" t="n">
        <v>0.2419291705</v>
      </c>
      <c r="FQ6" s="6" t="n">
        <v>0.2333925192</v>
      </c>
      <c r="FR6" s="6" t="n">
        <v>0.2147302799</v>
      </c>
      <c r="FS6" s="6" t="n">
        <v>0.2147719541</v>
      </c>
      <c r="FT6" s="6" t="n">
        <v>0.2195012401</v>
      </c>
      <c r="FU6" s="6" t="n">
        <v>0.232442037</v>
      </c>
      <c r="FV6" s="6" t="n">
        <v>0.2201586941</v>
      </c>
      <c r="FW6" s="6" t="n">
        <v>0.2086872449</v>
      </c>
      <c r="FX6" s="6" t="n">
        <v>0.2190560855</v>
      </c>
      <c r="FY6" s="6" t="n">
        <v>0.2062954242</v>
      </c>
      <c r="FZ6" s="6" t="n">
        <v>0.2367901998</v>
      </c>
      <c r="GA6" s="6" t="n">
        <v>0.2163797616</v>
      </c>
      <c r="GB6" s="6" t="n">
        <v>0.1769558021</v>
      </c>
      <c r="GC6" s="6" t="n">
        <v>0.189868954</v>
      </c>
      <c r="GD6" s="6" t="n">
        <v>0.219724339</v>
      </c>
      <c r="GE6" s="6" t="n">
        <v>0.2169129771</v>
      </c>
      <c r="GF6" s="6" t="n">
        <v>0.2092687705</v>
      </c>
      <c r="GG6" s="6" t="n">
        <v>0.2007598041</v>
      </c>
      <c r="GH6" s="6" t="n">
        <v>0.2253818288</v>
      </c>
      <c r="GI6" s="6" t="n">
        <v>0.2030811463</v>
      </c>
      <c r="GJ6" s="6" t="n">
        <v>0.1902784532</v>
      </c>
      <c r="GK6" s="6" t="n">
        <v>0.1852125195</v>
      </c>
      <c r="GL6" s="6" t="n">
        <v>0.2135568455</v>
      </c>
      <c r="GM6" s="6" t="n">
        <v>0.2095283357</v>
      </c>
      <c r="GN6" s="6" t="n">
        <v>0.2078246408</v>
      </c>
      <c r="GO6" s="6" t="n">
        <v>0.2054399367</v>
      </c>
      <c r="GP6" s="6" t="n">
        <v>0.2102355587</v>
      </c>
      <c r="GQ6" s="6" t="n">
        <v>0.197159538</v>
      </c>
      <c r="GR6" s="6" t="n">
        <v>0.2100800232</v>
      </c>
      <c r="GS6" s="6" t="n">
        <v>0.2084896936</v>
      </c>
      <c r="GT6" s="6" t="n">
        <v>0.203484407</v>
      </c>
      <c r="GU6" s="6" t="n">
        <f aca="false">GT6*3/4+GX6*1/4</f>
        <v>0.206030083025</v>
      </c>
      <c r="GV6" s="6" t="n">
        <f aca="false">GT6*2/4+GX6*2/4</f>
        <v>0.20857575905</v>
      </c>
      <c r="GW6" s="6" t="n">
        <f aca="false">GT6*1/4+GX6*3/4</f>
        <v>0.211121435075</v>
      </c>
      <c r="GX6" s="6" t="n">
        <v>0.2136671111</v>
      </c>
      <c r="GY6" s="6" t="n">
        <v>0.223325078</v>
      </c>
      <c r="GZ6" s="6" t="n">
        <v>0.2154997071</v>
      </c>
      <c r="HA6" s="1" t="n">
        <v>0.2026226281</v>
      </c>
      <c r="HB6" s="6" t="n">
        <f aca="false">HB18*HB7/100</f>
        <v>0.195472957801367</v>
      </c>
      <c r="HC6" s="6" t="n">
        <f aca="false">HC18*HC7/100</f>
        <v>0.194179510427479</v>
      </c>
      <c r="HD6" s="6" t="n">
        <f aca="false">HD18*HD7/100</f>
        <v>0.193068842292094</v>
      </c>
      <c r="HE6" s="6" t="n">
        <f aca="false">HE18*HE7/100</f>
        <v>0.191750103779861</v>
      </c>
      <c r="HF6" s="6" t="n">
        <f aca="false">HF18*HF7/100</f>
        <v>0.19026712574167</v>
      </c>
      <c r="HG6" s="6" t="n">
        <f aca="false">HG18*HG7/100</f>
        <v>0.189181982510386</v>
      </c>
      <c r="HH6" s="6" t="n">
        <f aca="false">HH18*HH7/100</f>
        <v>0.188151291230811</v>
      </c>
      <c r="HI6" s="6" t="n">
        <f aca="false">HI18*HI7/100</f>
        <v>0.187123879803845</v>
      </c>
      <c r="HJ6" s="6" t="n">
        <f aca="false">HJ18*HJ7/100</f>
        <v>0.185845992106396</v>
      </c>
      <c r="HK6" s="6" t="n">
        <f aca="false">HK18*HK7/100</f>
        <v>0.184677202794399</v>
      </c>
      <c r="HL6" s="6" t="n">
        <f aca="false">HL18*HL7/100</f>
        <v>0.183483761691246</v>
      </c>
      <c r="HM6" s="6" t="n">
        <f aca="false">HM18*HM7/100</f>
        <v>0.182091576164333</v>
      </c>
      <c r="HN6" s="6" t="n">
        <f aca="false">HN18*HN7/100</f>
        <v>0.180778549117431</v>
      </c>
      <c r="HO6" s="6" t="n">
        <f aca="false">HO18*HO7/100</f>
        <v>0.179573217469112</v>
      </c>
      <c r="HP6" s="6" t="n">
        <f aca="false">HP18*HP7/100</f>
        <v>0.178498744204492</v>
      </c>
      <c r="HQ6" s="6" t="n">
        <f aca="false">HQ18*HQ7/100</f>
        <v>0.177426835413241</v>
      </c>
      <c r="HR6" s="6" t="n">
        <f aca="false">HR18*HR7/100</f>
        <v>0.176395579698149</v>
      </c>
      <c r="HS6" s="6" t="n">
        <f aca="false">HS18*HS7/100</f>
        <v>0.175091126678113</v>
      </c>
      <c r="HT6" s="6" t="n">
        <f aca="false">HT18*HT7/100</f>
        <v>0.173798366094289</v>
      </c>
      <c r="HU6" s="6" t="n">
        <f aca="false">HU18*HU7/100</f>
        <v>0.172433023191315</v>
      </c>
      <c r="HV6" s="6" t="n">
        <f aca="false">HV18*HV7/100</f>
        <v>0.171206436309078</v>
      </c>
      <c r="HW6" s="6" t="n">
        <f aca="false">HW18*HW7/100</f>
        <v>0.170030340964353</v>
      </c>
      <c r="HX6" s="6" t="n">
        <f aca="false">HX18*HX7/100</f>
        <v>0.168711181914075</v>
      </c>
      <c r="HY6" s="6" t="n">
        <f aca="false">HY18*HY7/100</f>
        <v>0.167292488396455</v>
      </c>
      <c r="HZ6" s="6" t="n">
        <f aca="false">HZ18*HZ7/100</f>
        <v>0.166021855644782</v>
      </c>
      <c r="IA6" s="6" t="n">
        <f aca="false">IA18*IA7/100</f>
        <v>0.164735928141806</v>
      </c>
      <c r="IB6" s="6" t="n">
        <f aca="false">IB18*IB7/100</f>
        <v>0.16343942586243</v>
      </c>
      <c r="IC6" s="6" t="n">
        <f aca="false">IC18*IC7/100</f>
        <v>0.162219564841215</v>
      </c>
      <c r="ID6" s="6" t="n">
        <f aca="false">ID18*ID7/100</f>
        <v>0.160976762975259</v>
      </c>
      <c r="IE6" s="6" t="n">
        <f aca="false">IE18*IE7/100</f>
        <v>0.159663718246189</v>
      </c>
      <c r="IF6" s="6" t="n">
        <f aca="false">IF18*IF7/100</f>
        <v>0.158458917979498</v>
      </c>
      <c r="IG6" s="6" t="n">
        <f aca="false">IG18*IG7/100</f>
        <v>0.157214117813327</v>
      </c>
      <c r="IH6" s="6" t="n">
        <f aca="false">IH18*IH7/100</f>
        <v>0.155924677108838</v>
      </c>
      <c r="II6" s="6" t="n">
        <f aca="false">II18*II7/100</f>
        <v>0.154722128301335</v>
      </c>
      <c r="IJ6" s="6" t="n">
        <f aca="false">IJ18*IJ7/100</f>
        <v>0.153587413002731</v>
      </c>
      <c r="IK6" s="6" t="n">
        <f aca="false">IK18*IK7/100</f>
        <v>0.152427131235958</v>
      </c>
      <c r="IL6" s="6" t="n">
        <f aca="false">IL18*IL7/100</f>
        <v>0.151059504064329</v>
      </c>
      <c r="IM6" s="6" t="n">
        <f aca="false">IM18*IM7/100</f>
        <v>0.149835465125564</v>
      </c>
      <c r="IN6" s="6" t="n">
        <f aca="false">IN18*IN7/100</f>
        <v>0.148659185440173</v>
      </c>
      <c r="IO6" s="6" t="n">
        <f aca="false">IO18*IO7/100</f>
        <v>0.147561635075181</v>
      </c>
      <c r="IP6" s="6" t="n">
        <f aca="false">IP18*IP7/100</f>
        <v>0.146393874408809</v>
      </c>
      <c r="IQ6" s="6" t="n">
        <f aca="false">IQ18*IQ7/100</f>
        <v>0.14510289967705</v>
      </c>
      <c r="IR6" s="6" t="n">
        <f aca="false">IR18*IR7/100</f>
        <v>0.144015908512927</v>
      </c>
      <c r="IS6" s="6" t="n">
        <f aca="false">IS18*IS7/100</f>
        <v>0.142658783722826</v>
      </c>
      <c r="IT6" s="6" t="n">
        <f aca="false">IT18*IT7/100</f>
        <v>0.141418971977453</v>
      </c>
      <c r="IU6" s="6" t="n">
        <f aca="false">IU18*IU7/100</f>
        <v>0.140230522683621</v>
      </c>
      <c r="IV6" s="6" t="n">
        <f aca="false">IV18*IV7/100</f>
        <v>0.138886447941942</v>
      </c>
      <c r="IW6" s="6" t="n">
        <f aca="false">IW18*IW7/100</f>
        <v>0.137682285988442</v>
      </c>
      <c r="IX6" s="6" t="n">
        <f aca="false">IX18*IX7/100</f>
        <v>0.136387591613605</v>
      </c>
      <c r="IY6" s="6" t="n">
        <f aca="false">IY18*IY7/100</f>
        <v>0.135329883559986</v>
      </c>
      <c r="IZ6" s="6" t="n">
        <f aca="false">IZ18*IZ7/100</f>
        <v>0.134150481292804</v>
      </c>
      <c r="JA6" s="6" t="n">
        <f aca="false">JA18*JA7/100</f>
        <v>0.132807887570247</v>
      </c>
      <c r="JB6" s="6" t="n">
        <f aca="false">JB18*JB7/100</f>
        <v>0.133063324035718</v>
      </c>
      <c r="JC6" s="6" t="n">
        <f aca="false">JC18*JC7/100</f>
        <v>0.13310118945493</v>
      </c>
      <c r="JD6" s="6" t="n">
        <f aca="false">JD18*JD7/100</f>
        <v>0.133015924847079</v>
      </c>
      <c r="JE6" s="6" t="n">
        <f aca="false">JE18*JE7/100</f>
        <v>0.132941925564224</v>
      </c>
      <c r="JF6" s="6" t="n">
        <f aca="false">JF18*JF7/100</f>
        <v>0.132798973488961</v>
      </c>
      <c r="JG6" s="6" t="n">
        <f aca="false">JG18*JG7/100</f>
        <v>0.132838306319846</v>
      </c>
      <c r="JH6" s="6" t="n">
        <f aca="false">JH18*JH7/100</f>
        <v>0.132704137760824</v>
      </c>
      <c r="JI6" s="6" t="n">
        <f aca="false">JI18*JI7/100</f>
        <v>0.132982900609435</v>
      </c>
      <c r="JJ6" s="6" t="n">
        <f aca="false">JJ18*JJ7/100</f>
        <v>0.132888893997365</v>
      </c>
      <c r="JK6" s="6" t="n">
        <f aca="false">JK18*JK7/100</f>
        <v>0.13282896728615</v>
      </c>
      <c r="JL6" s="6" t="n">
        <f aca="false">JL18*JL7/100</f>
        <v>0.132765172935627</v>
      </c>
      <c r="JM6" s="6" t="n">
        <f aca="false">JM18*JM7/100</f>
        <v>0.132881153934675</v>
      </c>
      <c r="JN6" s="6" t="n">
        <f aca="false">JN18*JN7/100</f>
        <v>0.13281122941327</v>
      </c>
      <c r="JO6" s="6" t="n">
        <f aca="false">JO18*JO7/100</f>
        <v>0.132788946505444</v>
      </c>
      <c r="JP6" s="6" t="n">
        <f aca="false">JP18*JP7/100</f>
        <v>0.13281109083328</v>
      </c>
      <c r="JQ6" s="6" t="n">
        <f aca="false">JQ18*JQ7/100</f>
        <v>0.132880980539475</v>
      </c>
      <c r="JR6" s="6" t="n">
        <f aca="false">JR18*JR7/100</f>
        <v>0.132734170605098</v>
      </c>
      <c r="JS6" s="6" t="n">
        <f aca="false">JS18*JS7/100</f>
        <v>0.132725291267645</v>
      </c>
      <c r="JT6" s="6" t="n">
        <f aca="false">JT18*JT7/100</f>
        <v>0.132776093025624</v>
      </c>
      <c r="JU6" s="6" t="n">
        <f aca="false">JU18*JU7/100</f>
        <v>0.132907804298284</v>
      </c>
      <c r="JV6" s="6" t="n">
        <f aca="false">JV18*JV7/100</f>
        <v>0.13299841047808</v>
      </c>
      <c r="JW6" s="6" t="n">
        <f aca="false">JW18*JW7/100</f>
        <v>0.132873592004994</v>
      </c>
      <c r="JX6" s="6" t="n">
        <f aca="false">JX18*JX7/100</f>
        <v>0.132854360729644</v>
      </c>
      <c r="JY6" s="6" t="n">
        <f aca="false">JY18*JY7/100</f>
        <v>0.132773472073345</v>
      </c>
      <c r="JZ6" s="6" t="n">
        <f aca="false">JZ18*JZ7/100</f>
        <v>0.132856415388495</v>
      </c>
      <c r="KA6" s="6" t="n">
        <f aca="false">KA18*KA7/100</f>
        <v>0.132897465747727</v>
      </c>
      <c r="KB6" s="6" t="n">
        <f aca="false">KB18*KB7/100</f>
        <v>0.132934199558495</v>
      </c>
      <c r="KC6" s="6" t="n">
        <f aca="false">KC18*KC7/100</f>
        <v>0.132765703801535</v>
      </c>
      <c r="KD6" s="6" t="n">
        <f aca="false">KD18*KD7/100</f>
        <v>0.13280178554109</v>
      </c>
      <c r="KE6" s="6" t="n">
        <f aca="false">KE18*KE7/100</f>
        <v>0.132814183384647</v>
      </c>
      <c r="KF6" s="6" t="n">
        <f aca="false">KF18*KF7/100</f>
        <v>0.132738222797306</v>
      </c>
      <c r="KG6" s="6" t="n">
        <f aca="false">KG18*KG7/100</f>
        <v>0.132740377554156</v>
      </c>
      <c r="KH6" s="6" t="n">
        <f aca="false">KH18*KH7/100</f>
        <v>0.132884542169649</v>
      </c>
      <c r="KI6" s="6" t="n">
        <f aca="false">KI18*KI7/100</f>
        <v>0.132950112590826</v>
      </c>
      <c r="KJ6" s="6" t="n">
        <f aca="false">KJ18*KJ7/100</f>
        <v>0.13300030590575</v>
      </c>
      <c r="KK6" s="6" t="n">
        <f aca="false">KK18*KK7/100</f>
        <v>0.132996779899276</v>
      </c>
      <c r="KL6" s="6" t="n">
        <f aca="false">KL18*KL7/100</f>
        <v>0.132919751663612</v>
      </c>
      <c r="KM6" s="6" t="n">
        <f aca="false">KM18*KM7/100</f>
        <v>0.133022154779374</v>
      </c>
      <c r="KN6" s="6" t="n">
        <f aca="false">KN18*KN7/100</f>
        <v>0.133141882758724</v>
      </c>
      <c r="KO6" s="6" t="n">
        <f aca="false">KO18*KO7/100</f>
        <v>0.133244663222312</v>
      </c>
      <c r="KP6" s="6" t="n">
        <f aca="false">KP18*KP7/100</f>
        <v>0.133341075790649</v>
      </c>
      <c r="KQ6" s="6" t="n">
        <f aca="false">KQ18*KQ7/100</f>
        <v>0.133377467474514</v>
      </c>
      <c r="KR6" s="6" t="n">
        <f aca="false">KR18*KR7/100</f>
        <v>0.133467433557528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0.3786792713</v>
      </c>
      <c r="C7" s="8" t="n">
        <v>0.3698884459</v>
      </c>
      <c r="D7" s="8" t="n">
        <v>0.3473884372</v>
      </c>
      <c r="E7" s="8" t="n">
        <v>0.3472663389</v>
      </c>
      <c r="F7" s="8" t="n">
        <v>0.3496526897</v>
      </c>
      <c r="G7" s="8" t="n">
        <v>0.3583854905</v>
      </c>
      <c r="H7" s="8" t="n">
        <v>0.3293859309</v>
      </c>
      <c r="I7" s="8" t="n">
        <v>0.3331093153</v>
      </c>
      <c r="J7" s="8" t="n">
        <v>0.3635157504</v>
      </c>
      <c r="K7" s="8" t="n">
        <v>0.3924580388</v>
      </c>
      <c r="L7" s="8" t="n">
        <v>0.3373448221</v>
      </c>
      <c r="M7" s="8" t="n">
        <v>0.3105473139</v>
      </c>
      <c r="N7" s="8" t="n">
        <v>0.3359898995</v>
      </c>
      <c r="O7" s="8" t="n">
        <v>0.3662336444</v>
      </c>
      <c r="P7" s="8" t="n">
        <v>0.3044432845</v>
      </c>
      <c r="Q7" s="8" t="n">
        <v>0.3417184103</v>
      </c>
      <c r="R7" s="8" t="n">
        <v>0.3225518967</v>
      </c>
      <c r="S7" s="8" t="n">
        <v>0.303385383</v>
      </c>
      <c r="T7" s="8" t="n">
        <v>0.2986996338</v>
      </c>
      <c r="U7" s="8" t="n">
        <v>0.2879952691</v>
      </c>
      <c r="V7" s="8" t="n">
        <v>0.307447818</v>
      </c>
      <c r="W7" s="8" t="n">
        <v>0.2920781982</v>
      </c>
      <c r="X7" s="8" t="n">
        <v>0.281098532</v>
      </c>
      <c r="Y7" s="8" t="n">
        <v>0.2877566708</v>
      </c>
      <c r="Z7" s="8" t="n">
        <v>0.3099646872</v>
      </c>
      <c r="AA7" s="8" t="n">
        <v>0.3072316899</v>
      </c>
      <c r="AB7" s="8" t="n">
        <v>0.3112624924</v>
      </c>
      <c r="AC7" s="8" t="n">
        <v>0.2910525696</v>
      </c>
      <c r="AD7" s="8" t="n">
        <v>0.2759688225</v>
      </c>
      <c r="AE7" s="8" t="n">
        <v>0.3081280699</v>
      </c>
      <c r="AF7" s="8" t="n">
        <v>0.2855909681</v>
      </c>
      <c r="AG7" s="8" t="n">
        <v>0.276773386</v>
      </c>
      <c r="AH7" s="8" t="n">
        <v>0.2922748428</v>
      </c>
      <c r="AI7" s="8" t="n">
        <v>0.3031806608</v>
      </c>
      <c r="AJ7" s="8" t="n">
        <v>0.2785619794</v>
      </c>
      <c r="AK7" s="8" t="n">
        <v>0.2698664304</v>
      </c>
      <c r="AL7" s="8" t="n">
        <v>0.2767002204</v>
      </c>
      <c r="AM7" s="8" t="n">
        <v>0.2887420042</v>
      </c>
      <c r="AN7" s="8" t="n">
        <v>0.3009133442</v>
      </c>
      <c r="AO7" s="8" t="n">
        <v>0.2879746098</v>
      </c>
      <c r="AP7" s="8" t="n">
        <v>0.2745850527</v>
      </c>
      <c r="AQ7" s="8" t="n">
        <v>0.3120799678</v>
      </c>
      <c r="AR7" s="8" t="n">
        <v>0.2903686085</v>
      </c>
      <c r="AS7" s="8" t="n">
        <v>0.3082881127</v>
      </c>
      <c r="AT7" s="8" t="n">
        <v>0.280796825</v>
      </c>
      <c r="AU7" s="8" t="n">
        <v>0.2876217102</v>
      </c>
      <c r="AV7" s="8" t="n">
        <v>0.2883350338</v>
      </c>
      <c r="AW7" s="8" t="n">
        <v>0.3109786067</v>
      </c>
      <c r="AX7" s="8" t="n">
        <f aca="false">AW7*3/4+BA7*1/4</f>
        <v>0.313300962525</v>
      </c>
      <c r="AY7" s="8" t="n">
        <f aca="false">AW7*2/4+BA7*2/4</f>
        <v>0.31562331835</v>
      </c>
      <c r="AZ7" s="8" t="n">
        <f aca="false">AW7*1/4+BA7*3/4</f>
        <v>0.317945674175</v>
      </c>
      <c r="BA7" s="8" t="n">
        <v>0.32026803</v>
      </c>
      <c r="BB7" s="8" t="n">
        <v>0.2911359224</v>
      </c>
      <c r="BC7" s="8" t="n">
        <v>0.2971408598</v>
      </c>
      <c r="BD7" s="9" t="n">
        <v>0.3113164016</v>
      </c>
      <c r="BE7" s="8" t="n">
        <f aca="false">BE39*BE40/SUM(BE44:BE54)</f>
        <v>0.28909365754553</v>
      </c>
      <c r="BF7" s="8" t="n">
        <f aca="false">BF39*BF40/SUM(BF44:BF54)</f>
        <v>0.287990358451731</v>
      </c>
      <c r="BG7" s="8" t="n">
        <f aca="false">BG39*BG40/SUM(BG44:BG54)</f>
        <v>0.286658621301134</v>
      </c>
      <c r="BH7" s="8" t="n">
        <f aca="false">BH39*BH40/SUM(BH44:BH54)</f>
        <v>0.285542187574747</v>
      </c>
      <c r="BI7" s="8" t="n">
        <f aca="false">BI39*BI40/SUM(BI44:BI54)</f>
        <v>0.284494214425216</v>
      </c>
      <c r="BJ7" s="8" t="n">
        <f aca="false">BJ39*BJ40/SUM(BJ44:BJ54)</f>
        <v>0.283322014673066</v>
      </c>
      <c r="BK7" s="8" t="n">
        <f aca="false">BK39*BK40/SUM(BK44:BK54)</f>
        <v>0.28213087937158</v>
      </c>
      <c r="BL7" s="8" t="n">
        <f aca="false">BL39*BL40/SUM(BL44:BL54)</f>
        <v>0.280897587801142</v>
      </c>
      <c r="BM7" s="8" t="n">
        <f aca="false">BM39*BM40/SUM(BM44:BM54)</f>
        <v>0.27969673961878</v>
      </c>
      <c r="BN7" s="8" t="n">
        <f aca="false">BN39*BN40/SUM(BN44:BN54)</f>
        <v>0.278709532901478</v>
      </c>
      <c r="BO7" s="8" t="n">
        <f aca="false">BO39*BO40/SUM(BO44:BO54)</f>
        <v>0.277398562352564</v>
      </c>
      <c r="BP7" s="8" t="n">
        <f aca="false">BP39*BP40/SUM(BP44:BP54)</f>
        <v>0.275868550712913</v>
      </c>
      <c r="BQ7" s="8" t="n">
        <f aca="false">BQ39*BQ40/SUM(BQ44:BQ54)</f>
        <v>0.274849626723442</v>
      </c>
      <c r="BR7" s="8" t="n">
        <f aca="false">BR39*BR40/SUM(BR44:BR54)</f>
        <v>0.273770745790136</v>
      </c>
      <c r="BS7" s="8" t="n">
        <f aca="false">BS39*BS40/SUM(BS44:BS54)</f>
        <v>0.272459326423215</v>
      </c>
      <c r="BT7" s="8" t="n">
        <f aca="false">BT39*BT40/SUM(BT44:BT54)</f>
        <v>0.271101430468374</v>
      </c>
      <c r="BU7" s="8" t="n">
        <f aca="false">BU39*BU40/SUM(BU44:BU54)</f>
        <v>0.269812835713358</v>
      </c>
      <c r="BV7" s="8" t="n">
        <f aca="false">BV39*BV40/SUM(BV44:BV54)</f>
        <v>0.26861976054649</v>
      </c>
      <c r="BW7" s="8" t="n">
        <f aca="false">BW39*BW40/SUM(BW44:BW54)</f>
        <v>0.267675501424945</v>
      </c>
      <c r="BX7" s="8" t="n">
        <f aca="false">BX39*BX40/SUM(BX44:BX54)</f>
        <v>0.266728141398942</v>
      </c>
      <c r="BY7" s="8" t="n">
        <f aca="false">BY39*BY40/SUM(BY44:BY54)</f>
        <v>0.265478323491789</v>
      </c>
      <c r="BZ7" s="8" t="n">
        <f aca="false">BZ39*BZ40/SUM(BZ44:BZ54)</f>
        <v>0.26425982776996</v>
      </c>
      <c r="CA7" s="8" t="n">
        <f aca="false">CA39*CA40/SUM(CA44:CA54)</f>
        <v>0.263120987298313</v>
      </c>
      <c r="CB7" s="8" t="n">
        <f aca="false">CB39*CB40/SUM(CB44:CB54)</f>
        <v>0.261955689375856</v>
      </c>
      <c r="CC7" s="8" t="n">
        <f aca="false">CC39*CC40/SUM(CC44:CC54)</f>
        <v>0.260862301445125</v>
      </c>
      <c r="CD7" s="8" t="n">
        <f aca="false">CD39*CD40/SUM(CD44:CD54)</f>
        <v>0.25964384412024</v>
      </c>
      <c r="CE7" s="8" t="n">
        <f aca="false">CE39*CE40/SUM(CE44:CE54)</f>
        <v>0.258722301901667</v>
      </c>
      <c r="CF7" s="8" t="n">
        <f aca="false">CF39*CF40/SUM(CF44:CF54)</f>
        <v>0.257499564462544</v>
      </c>
      <c r="CG7" s="8" t="n">
        <f aca="false">CG39*CG40/SUM(CG44:CG54)</f>
        <v>0.256543497033417</v>
      </c>
      <c r="CH7" s="8" t="n">
        <f aca="false">CH39*CH40/SUM(CH44:CH54)</f>
        <v>0.255588098624092</v>
      </c>
      <c r="CI7" s="8" t="n">
        <f aca="false">CI39*CI40/SUM(CI44:CI54)</f>
        <v>0.254617240251556</v>
      </c>
      <c r="CJ7" s="8" t="n">
        <f aca="false">CJ39*CJ40/SUM(CJ44:CJ54)</f>
        <v>0.253774323387679</v>
      </c>
      <c r="CK7" s="8" t="n">
        <f aca="false">CK39*CK40/SUM(CK44:CK54)</f>
        <v>0.252777088415682</v>
      </c>
      <c r="CL7" s="8" t="n">
        <f aca="false">CL39*CL40/SUM(CL44:CL54)</f>
        <v>0.251703154448449</v>
      </c>
      <c r="CM7" s="8" t="n">
        <f aca="false">CM39*CM40/SUM(CM44:CM54)</f>
        <v>0.250475932413354</v>
      </c>
      <c r="CN7" s="8" t="n">
        <f aca="false">CN39*CN40/SUM(CN44:CN54)</f>
        <v>0.249065536870469</v>
      </c>
      <c r="CO7" s="8" t="n">
        <f aca="false">CO39*CO40/SUM(CO44:CO54)</f>
        <v>0.247957520900819</v>
      </c>
      <c r="CP7" s="8" t="n">
        <f aca="false">CP39*CP40/SUM(CP44:CP54)</f>
        <v>0.246523260167518</v>
      </c>
      <c r="CQ7" s="8" t="n">
        <f aca="false">CQ39*CQ40/SUM(CQ44:CQ54)</f>
        <v>0.245362128156252</v>
      </c>
      <c r="CR7" s="8" t="n">
        <f aca="false">CR39*CR40/SUM(CR44:CR54)</f>
        <v>0.244162222783015</v>
      </c>
      <c r="CS7" s="8" t="n">
        <f aca="false">CS39*CS40/SUM(CS44:CS54)</f>
        <v>0.243034332007471</v>
      </c>
      <c r="CT7" s="8" t="n">
        <f aca="false">CT39*CT40/SUM(CT44:CT54)</f>
        <v>0.241978131158623</v>
      </c>
      <c r="CU7" s="8" t="n">
        <f aca="false">CU39*CU40/SUM(CU44:CU54)</f>
        <v>0.240745803444416</v>
      </c>
      <c r="CV7" s="8" t="n">
        <f aca="false">CV39*CV40/SUM(CV44:CV54)</f>
        <v>0.239484337633143</v>
      </c>
      <c r="CW7" s="8" t="n">
        <f aca="false">CW39*CW40/SUM(CW44:CW54)</f>
        <v>0.238155986430206</v>
      </c>
      <c r="CX7" s="8" t="n">
        <f aca="false">CX39*CX40/SUM(CX44:CX54)</f>
        <v>0.236934481595723</v>
      </c>
      <c r="CY7" s="8" t="n">
        <f aca="false">CY39*CY40/SUM(CY44:CY54)</f>
        <v>0.235917197026543</v>
      </c>
      <c r="CZ7" s="8" t="n">
        <f aca="false">CZ39*CZ40/SUM(CZ44:CZ54)</f>
        <v>0.234773164281341</v>
      </c>
      <c r="DA7" s="8" t="n">
        <f aca="false">DA39*DA40/SUM(DA44:DA54)</f>
        <v>0.233535060427177</v>
      </c>
      <c r="DB7" s="8" t="n">
        <f aca="false">DB39*DB40/SUM(DB44:DB54)</f>
        <v>0.232391875547664</v>
      </c>
      <c r="DC7" s="8" t="n">
        <f aca="false">DC39*DC40/SUM(DC44:DC54)</f>
        <v>0.231306779045428</v>
      </c>
      <c r="DD7" s="8" t="n">
        <f aca="false">DD39*DD40/SUM(DD44:DD54)</f>
        <v>0.230293532803899</v>
      </c>
      <c r="DE7" s="8" t="n">
        <f aca="false">DE39*DE40/SUM(DE44:DE54)</f>
        <v>0.230184419418308</v>
      </c>
      <c r="DF7" s="8" t="n">
        <f aca="false">DF39*DF40/SUM(DF44:DF54)</f>
        <v>0.23027498809594</v>
      </c>
      <c r="DG7" s="8" t="n">
        <f aca="false">DG39*DG40/SUM(DG44:DG54)</f>
        <v>0.230234138559621</v>
      </c>
      <c r="DH7" s="8" t="n">
        <f aca="false">DH39*DH40/SUM(DH44:DH54)</f>
        <v>0.230286917409925</v>
      </c>
      <c r="DI7" s="8" t="n">
        <f aca="false">DI39*DI40/SUM(DI44:DI54)</f>
        <v>0.230115797300683</v>
      </c>
      <c r="DJ7" s="8" t="n">
        <f aca="false">DJ39*DJ40/SUM(DJ44:DJ54)</f>
        <v>0.229964967120963</v>
      </c>
      <c r="DK7" s="8" t="n">
        <f aca="false">DK39*DK40/SUM(DK44:DK54)</f>
        <v>0.229830184173981</v>
      </c>
      <c r="DL7" s="8" t="n">
        <f aca="false">DL39*DL40/SUM(DL44:DL54)</f>
        <v>0.229967887727494</v>
      </c>
      <c r="DM7" s="8" t="n">
        <f aca="false">DM39*DM40/SUM(DM44:DM54)</f>
        <v>0.230048127343644</v>
      </c>
      <c r="DN7" s="8" t="n">
        <f aca="false">DN39*DN40/SUM(DN44:DN54)</f>
        <v>0.230095492753793</v>
      </c>
      <c r="DO7" s="8" t="n">
        <f aca="false">DO39*DO40/SUM(DO44:DO54)</f>
        <v>0.230140953511524</v>
      </c>
      <c r="DP7" s="8" t="n">
        <f aca="false">DP39*DP40/SUM(DP44:DP54)</f>
        <v>0.230130265446194</v>
      </c>
      <c r="DQ7" s="8" t="n">
        <f aca="false">DQ39*DQ40/SUM(DQ44:DQ54)</f>
        <v>0.230231890295195</v>
      </c>
      <c r="DR7" s="8" t="n">
        <f aca="false">DR39*DR40/SUM(DR44:DR54)</f>
        <v>0.230094168183346</v>
      </c>
      <c r="DS7" s="8" t="n">
        <f aca="false">DS39*DS40/SUM(DS44:DS54)</f>
        <v>0.230168246614674</v>
      </c>
      <c r="DT7" s="8" t="n">
        <f aca="false">DT39*DT40/SUM(DT44:DT54)</f>
        <v>0.230178080266927</v>
      </c>
      <c r="DU7" s="8" t="n">
        <f aca="false">DU39*DU40/SUM(DU44:DU54)</f>
        <v>0.230108535773835</v>
      </c>
      <c r="DV7" s="8" t="n">
        <f aca="false">DV39*DV40/SUM(DV44:DV54)</f>
        <v>0.230175666256469</v>
      </c>
      <c r="DW7" s="8" t="n">
        <f aca="false">DW39*DW40/SUM(DW44:DW54)</f>
        <v>0.230176531650958</v>
      </c>
      <c r="DX7" s="8" t="n">
        <f aca="false">DX39*DX40/SUM(DX44:DX54)</f>
        <v>0.230061477841366</v>
      </c>
      <c r="DY7" s="8" t="n">
        <f aca="false">DY39*DY40/SUM(DY44:DY54)</f>
        <v>0.230200786208253</v>
      </c>
      <c r="DZ7" s="8" t="n">
        <f aca="false">DZ39*DZ40/SUM(DZ44:DZ54)</f>
        <v>0.230158887760914</v>
      </c>
      <c r="EA7" s="8" t="n">
        <f aca="false">EA39*EA40/SUM(EA44:EA54)</f>
        <v>0.230140877800058</v>
      </c>
      <c r="EB7" s="8" t="n">
        <f aca="false">EB39*EB40/SUM(EB44:EB54)</f>
        <v>0.230180372035344</v>
      </c>
      <c r="EC7" s="8" t="n">
        <f aca="false">EC39*EC40/SUM(EC44:EC54)</f>
        <v>0.230084006595471</v>
      </c>
      <c r="ED7" s="8" t="n">
        <f aca="false">ED39*ED40/SUM(ED44:ED54)</f>
        <v>0.230313295979019</v>
      </c>
      <c r="EE7" s="8" t="n">
        <f aca="false">EE39*EE40/SUM(EE44:EE54)</f>
        <v>0.230169691089981</v>
      </c>
      <c r="EF7" s="8" t="n">
        <f aca="false">EF39*EF40/SUM(EF44:EF54)</f>
        <v>0.23022075526913</v>
      </c>
      <c r="EG7" s="8" t="n">
        <f aca="false">EG39*EG40/SUM(EG44:EG54)</f>
        <v>0.230095016241542</v>
      </c>
      <c r="EH7" s="8" t="n">
        <f aca="false">EH39*EH40/SUM(EH44:EH54)</f>
        <v>0.230109333375602</v>
      </c>
      <c r="EI7" s="8" t="n">
        <f aca="false">EI39*EI40/SUM(EI44:EI54)</f>
        <v>0.230087220125275</v>
      </c>
      <c r="EJ7" s="8" t="n">
        <f aca="false">EJ39*EJ40/SUM(EJ44:EJ54)</f>
        <v>0.229974936298053</v>
      </c>
      <c r="EK7" s="8" t="n">
        <f aca="false">EK39*EK40/SUM(EK44:EK54)</f>
        <v>0.229973087599168</v>
      </c>
      <c r="EL7" s="8" t="n">
        <f aca="false">EL39*EL40/SUM(EL44:EL54)</f>
        <v>0.22993307162427</v>
      </c>
      <c r="EM7" s="8" t="n">
        <f aca="false">EM39*EM40/SUM(EM44:EM54)</f>
        <v>0.22985942106405</v>
      </c>
      <c r="EN7" s="8" t="n">
        <f aca="false">EN39*EN40/SUM(EN44:EN54)</f>
        <v>0.22990280499824</v>
      </c>
      <c r="EO7" s="8" t="n">
        <f aca="false">EO39*EO40/SUM(EO44:EO54)</f>
        <v>0.22998217996937</v>
      </c>
      <c r="EP7" s="8" t="n">
        <f aca="false">EP39*EP40/SUM(EP44:EP54)</f>
        <v>0.230000698289986</v>
      </c>
      <c r="EQ7" s="8" t="n">
        <f aca="false">EQ39*EQ40/SUM(EQ44:EQ54)</f>
        <v>0.230039885314123</v>
      </c>
      <c r="ER7" s="8" t="n">
        <f aca="false">ER39*ER40/SUM(ER44:ER54)</f>
        <v>0.230047548801949</v>
      </c>
      <c r="ES7" s="8" t="n">
        <f aca="false">ES39*ES40/SUM(ES44:ES54)</f>
        <v>0.230156104225697</v>
      </c>
      <c r="ET7" s="8" t="n">
        <f aca="false">ET39*ET40/SUM(ET44:ET54)</f>
        <v>0.230286711108247</v>
      </c>
      <c r="EU7" s="8" t="n">
        <f aca="false">EU39*EU40/SUM(EU44:EU54)</f>
        <v>0.230275380863441</v>
      </c>
      <c r="EV7" s="8" t="e">
        <f aca="false">EV39*EV40/SUM(EV44:EV54)</f>
        <v>#DIV/0!</v>
      </c>
      <c r="EX7" s="7" t="n">
        <v>35</v>
      </c>
      <c r="EY7" s="8" t="n">
        <v>0.2700112461</v>
      </c>
      <c r="EZ7" s="8" t="n">
        <v>0.2955804903</v>
      </c>
      <c r="FA7" s="8" t="n">
        <v>0.2876958271</v>
      </c>
      <c r="FB7" s="8" t="n">
        <v>0.3143413923</v>
      </c>
      <c r="FC7" s="8" t="n">
        <v>0.2875076053</v>
      </c>
      <c r="FD7" s="8" t="n">
        <v>0.3076537446</v>
      </c>
      <c r="FE7" s="8" t="n">
        <v>0.3122005867</v>
      </c>
      <c r="FF7" s="8" t="n">
        <v>0.2774977737</v>
      </c>
      <c r="FG7" s="8" t="n">
        <v>0.3012632429</v>
      </c>
      <c r="FH7" s="8" t="n">
        <v>0.3247702545</v>
      </c>
      <c r="FI7" s="8" t="n">
        <v>0.3342197167</v>
      </c>
      <c r="FJ7" s="8" t="n">
        <v>0.2990200587</v>
      </c>
      <c r="FK7" s="8" t="n">
        <v>0.2785810442</v>
      </c>
      <c r="FL7" s="8" t="n">
        <v>0.2714321266</v>
      </c>
      <c r="FM7" s="8" t="n">
        <v>0.2846538238</v>
      </c>
      <c r="FN7" s="8" t="n">
        <v>0.2580157569</v>
      </c>
      <c r="FO7" s="8" t="n">
        <v>0.2559678544</v>
      </c>
      <c r="FP7" s="8" t="n">
        <v>0.2539199518</v>
      </c>
      <c r="FQ7" s="8" t="n">
        <v>0.2497435542</v>
      </c>
      <c r="FR7" s="8" t="n">
        <v>0.2397637598</v>
      </c>
      <c r="FS7" s="8" t="n">
        <v>0.2593045163</v>
      </c>
      <c r="FT7" s="8" t="n">
        <v>0.2831247501</v>
      </c>
      <c r="FU7" s="8" t="n">
        <v>0.2409864548</v>
      </c>
      <c r="FV7" s="8" t="n">
        <v>0.2241951478</v>
      </c>
      <c r="FW7" s="8" t="n">
        <v>0.244820987</v>
      </c>
      <c r="FX7" s="8" t="n">
        <v>0.2495358434</v>
      </c>
      <c r="FY7" s="8" t="n">
        <v>0.2565564592</v>
      </c>
      <c r="FZ7" s="8" t="n">
        <v>0.2528166251</v>
      </c>
      <c r="GA7" s="8" t="n">
        <v>0.2517190434</v>
      </c>
      <c r="GB7" s="8" t="n">
        <v>0.2395800919</v>
      </c>
      <c r="GC7" s="8" t="n">
        <v>0.2266574291</v>
      </c>
      <c r="GD7" s="8" t="n">
        <v>0.2149727395</v>
      </c>
      <c r="GE7" s="8" t="n">
        <v>0.2405519773</v>
      </c>
      <c r="GF7" s="8" t="n">
        <v>0.2221146956</v>
      </c>
      <c r="GG7" s="8" t="n">
        <v>0.2189995815</v>
      </c>
      <c r="GH7" s="8" t="n">
        <v>0.2151060463</v>
      </c>
      <c r="GI7" s="8" t="n">
        <v>0.2395597075</v>
      </c>
      <c r="GJ7" s="8" t="n">
        <v>0.1911304691</v>
      </c>
      <c r="GK7" s="8" t="n">
        <v>0.1955635866</v>
      </c>
      <c r="GL7" s="8" t="n">
        <v>0.20362235</v>
      </c>
      <c r="GM7" s="8" t="n">
        <v>0.2168382344</v>
      </c>
      <c r="GN7" s="8" t="n">
        <v>0.2118383478</v>
      </c>
      <c r="GO7" s="8" t="n">
        <v>0.2198535547</v>
      </c>
      <c r="GP7" s="8" t="n">
        <v>0.2291917198</v>
      </c>
      <c r="GQ7" s="8" t="n">
        <v>0.2044376123</v>
      </c>
      <c r="GR7" s="8" t="n">
        <v>0.2105974266</v>
      </c>
      <c r="GS7" s="8" t="n">
        <v>0.1995286011</v>
      </c>
      <c r="GT7" s="8" t="n">
        <v>0.2062608265</v>
      </c>
      <c r="GU7" s="8" t="n">
        <f aca="false">GT7*3/4+GX7*1/4</f>
        <v>0.209757261075</v>
      </c>
      <c r="GV7" s="8" t="n">
        <f aca="false">GT7*2/4+GX7*2/4</f>
        <v>0.21325369565</v>
      </c>
      <c r="GW7" s="8" t="n">
        <f aca="false">GT7*1/4+GX7*3/4</f>
        <v>0.216750130225</v>
      </c>
      <c r="GX7" s="8" t="n">
        <v>0.2202465648</v>
      </c>
      <c r="GY7" s="8" t="n">
        <v>0.2351403453</v>
      </c>
      <c r="GZ7" s="8" t="n">
        <v>0.2253749095</v>
      </c>
      <c r="HA7" s="9" t="n">
        <v>0.2104535944</v>
      </c>
      <c r="HB7" s="8" t="n">
        <f aca="false">HB39*HB40/SUM(HB44:HB54)</f>
        <v>0.206797881625196</v>
      </c>
      <c r="HC7" s="8" t="n">
        <f aca="false">HC39*HC40/SUM(HC44:HC54)</f>
        <v>0.205429497067443</v>
      </c>
      <c r="HD7" s="8" t="n">
        <f aca="false">HD39*HD40/SUM(HD44:HD54)</f>
        <v>0.204254481248531</v>
      </c>
      <c r="HE7" s="8" t="n">
        <f aca="false">HE39*HE40/SUM(HE44:HE54)</f>
        <v>0.202859340284713</v>
      </c>
      <c r="HF7" s="8" t="n">
        <f aca="false">HF39*HF40/SUM(HF44:HF54)</f>
        <v>0.201290444411626</v>
      </c>
      <c r="HG7" s="8" t="n">
        <f aca="false">HG39*HG40/SUM(HG44:HG54)</f>
        <v>0.20014243230799</v>
      </c>
      <c r="HH7" s="8" t="n">
        <f aca="false">HH39*HH40/SUM(HH44:HH54)</f>
        <v>0.199052026885045</v>
      </c>
      <c r="HI7" s="8" t="n">
        <f aca="false">HI39*HI40/SUM(HI44:HI54)</f>
        <v>0.197965091336293</v>
      </c>
      <c r="HJ7" s="8" t="n">
        <f aca="false">HJ39*HJ40/SUM(HJ44:HJ54)</f>
        <v>0.196613167920596</v>
      </c>
      <c r="HK7" s="8" t="n">
        <f aca="false">HK39*HK40/SUM(HK44:HK54)</f>
        <v>0.195376663615827</v>
      </c>
      <c r="HL7" s="8" t="n">
        <f aca="false">HL39*HL40/SUM(HL44:HL54)</f>
        <v>0.19411407929341</v>
      </c>
      <c r="HM7" s="8" t="n">
        <f aca="false">HM39*HM40/SUM(HM44:HM54)</f>
        <v>0.192641236087715</v>
      </c>
      <c r="HN7" s="8" t="n">
        <f aca="false">HN39*HN40/SUM(HN44:HN54)</f>
        <v>0.191252137488758</v>
      </c>
      <c r="HO7" s="8" t="n">
        <f aca="false">HO39*HO40/SUM(HO44:HO54)</f>
        <v>0.189976973730396</v>
      </c>
      <c r="HP7" s="8" t="n">
        <f aca="false">HP39*HP40/SUM(HP44:HP54)</f>
        <v>0.188840249768751</v>
      </c>
      <c r="HQ7" s="8" t="n">
        <f aca="false">HQ39*HQ40/SUM(HQ44:HQ54)</f>
        <v>0.187706238855838</v>
      </c>
      <c r="HR7" s="8" t="n">
        <f aca="false">HR39*HR40/SUM(HR44:HR54)</f>
        <v>0.186615236296232</v>
      </c>
      <c r="HS7" s="8" t="n">
        <f aca="false">HS39*HS40/SUM(HS44:HS54)</f>
        <v>0.185235208469073</v>
      </c>
      <c r="HT7" s="8" t="n">
        <f aca="false">HT39*HT40/SUM(HT44:HT54)</f>
        <v>0.183867550491262</v>
      </c>
      <c r="HU7" s="8" t="n">
        <f aca="false">HU39*HU40/SUM(HU44:HU54)</f>
        <v>0.182423105064115</v>
      </c>
      <c r="HV7" s="8" t="n">
        <f aca="false">HV39*HV40/SUM(HV44:HV54)</f>
        <v>0.181125454628327</v>
      </c>
      <c r="HW7" s="8" t="n">
        <f aca="false">HW39*HW40/SUM(HW44:HW54)</f>
        <v>0.179881221008423</v>
      </c>
      <c r="HX7" s="8" t="n">
        <f aca="false">HX39*HX40/SUM(HX44:HX54)</f>
        <v>0.178485635142263</v>
      </c>
      <c r="HY7" s="8" t="n">
        <f aca="false">HY39*HY40/SUM(HY44:HY54)</f>
        <v>0.176984748178567</v>
      </c>
      <c r="HZ7" s="8" t="n">
        <f aca="false">HZ39*HZ40/SUM(HZ44:HZ54)</f>
        <v>0.175640500031278</v>
      </c>
      <c r="IA7" s="8" t="n">
        <f aca="false">IA39*IA40/SUM(IA44:IA54)</f>
        <v>0.174280071015776</v>
      </c>
      <c r="IB7" s="8" t="n">
        <f aca="false">IB39*IB40/SUM(IB44:IB54)</f>
        <v>0.172908454563491</v>
      </c>
      <c r="IC7" s="8" t="n">
        <f aca="false">IC39*IC40/SUM(IC44:IC54)</f>
        <v>0.171617919658295</v>
      </c>
      <c r="ID7" s="8" t="n">
        <f aca="false">ID39*ID40/SUM(ID44:ID54)</f>
        <v>0.17030311480728</v>
      </c>
      <c r="IE7" s="8" t="n">
        <f aca="false">IE39*IE40/SUM(IE44:IE54)</f>
        <v>0.168913997501721</v>
      </c>
      <c r="IF7" s="8" t="n">
        <f aca="false">IF39*IF40/SUM(IF44:IF54)</f>
        <v>0.167639395911119</v>
      </c>
      <c r="IG7" s="8" t="n">
        <f aca="false">IG39*IG40/SUM(IG44:IG54)</f>
        <v>0.166322476986341</v>
      </c>
      <c r="IH7" s="8" t="n">
        <f aca="false">IH39*IH40/SUM(IH44:IH54)</f>
        <v>0.164958331228438</v>
      </c>
      <c r="II7" s="8" t="n">
        <f aca="false">II39*II40/SUM(II44:II54)</f>
        <v>0.163686111537593</v>
      </c>
      <c r="IJ7" s="8" t="n">
        <f aca="false">IJ39*IJ40/SUM(IJ44:IJ54)</f>
        <v>0.162485655358701</v>
      </c>
      <c r="IK7" s="8" t="n">
        <f aca="false">IK39*IK40/SUM(IK44:IK54)</f>
        <v>0.161258151492407</v>
      </c>
      <c r="IL7" s="8" t="n">
        <f aca="false">IL39*IL40/SUM(IL44:IL54)</f>
        <v>0.159811289455187</v>
      </c>
      <c r="IM7" s="8" t="n">
        <f aca="false">IM39*IM40/SUM(IM44:IM54)</f>
        <v>0.158516334580556</v>
      </c>
      <c r="IN7" s="8" t="n">
        <f aca="false">IN39*IN40/SUM(IN44:IN54)</f>
        <v>0.157271905940024</v>
      </c>
      <c r="IO7" s="8" t="n">
        <f aca="false">IO39*IO40/SUM(IO44:IO54)</f>
        <v>0.156110767882821</v>
      </c>
      <c r="IP7" s="8" t="n">
        <f aca="false">IP39*IP40/SUM(IP44:IP54)</f>
        <v>0.154875351819304</v>
      </c>
      <c r="IQ7" s="8" t="n">
        <f aca="false">IQ39*IQ40/SUM(IQ44:IQ54)</f>
        <v>0.153509583158706</v>
      </c>
      <c r="IR7" s="8" t="n">
        <f aca="false">IR39*IR40/SUM(IR44:IR54)</f>
        <v>0.152359616060371</v>
      </c>
      <c r="IS7" s="8" t="n">
        <f aca="false">IS39*IS40/SUM(IS44:IS54)</f>
        <v>0.150923864870791</v>
      </c>
      <c r="IT7" s="8" t="n">
        <f aca="false">IT39*IT40/SUM(IT44:IT54)</f>
        <v>0.149612223376024</v>
      </c>
      <c r="IU7" s="8" t="n">
        <f aca="false">IU39*IU40/SUM(IU44:IU54)</f>
        <v>0.148354920068458</v>
      </c>
      <c r="IV7" s="8" t="n">
        <f aca="false">IV39*IV40/SUM(IV44:IV54)</f>
        <v>0.146932974995075</v>
      </c>
      <c r="IW7" s="8" t="n">
        <f aca="false">IW39*IW40/SUM(IW44:IW54)</f>
        <v>0.145659048698987</v>
      </c>
      <c r="IX7" s="8" t="n">
        <f aca="false">IX39*IX40/SUM(IX44:IX54)</f>
        <v>0.144289344894021</v>
      </c>
      <c r="IY7" s="8" t="n">
        <f aca="false">IY39*IY40/SUM(IY44:IY54)</f>
        <v>0.14317035745286</v>
      </c>
      <c r="IZ7" s="8" t="n">
        <f aca="false">IZ39*IZ40/SUM(IZ44:IZ54)</f>
        <v>0.141922625320598</v>
      </c>
      <c r="JA7" s="8" t="n">
        <f aca="false">JA39*JA40/SUM(JA44:JA54)</f>
        <v>0.14050224707068</v>
      </c>
      <c r="JB7" s="8" t="n">
        <f aca="false">JB39*JB40/SUM(JB44:JB54)</f>
        <v>0.140772482506534</v>
      </c>
      <c r="JC7" s="8" t="n">
        <f aca="false">JC39*JC40/SUM(JC44:JC54)</f>
        <v>0.140812541697166</v>
      </c>
      <c r="JD7" s="8" t="n">
        <f aca="false">JD39*JD40/SUM(JD44:JD54)</f>
        <v>0.140722337197886</v>
      </c>
      <c r="JE7" s="8" t="n">
        <f aca="false">JE39*JE40/SUM(JE44:JE54)</f>
        <v>0.140644050691618</v>
      </c>
      <c r="JF7" s="8" t="n">
        <f aca="false">JF39*JF40/SUM(JF44:JF54)</f>
        <v>0.140492816543065</v>
      </c>
      <c r="JG7" s="8" t="n">
        <f aca="false">JG39*JG40/SUM(JG44:JG54)</f>
        <v>0.140534428161351</v>
      </c>
      <c r="JH7" s="8" t="n">
        <f aca="false">JH39*JH40/SUM(JH44:JH54)</f>
        <v>0.14039248641095</v>
      </c>
      <c r="JI7" s="8" t="n">
        <f aca="false">JI39*JI40/SUM(JI44:JI54)</f>
        <v>0.140687399667581</v>
      </c>
      <c r="JJ7" s="8" t="n">
        <f aca="false">JJ39*JJ40/SUM(JJ44:JJ54)</f>
        <v>0.140587946687213</v>
      </c>
      <c r="JK7" s="8" t="n">
        <f aca="false">JK39*JK40/SUM(JK44:JK54)</f>
        <v>0.140524548061277</v>
      </c>
      <c r="JL7" s="8" t="n">
        <f aca="false">JL39*JL40/SUM(JL44:JL54)</f>
        <v>0.140457057720434</v>
      </c>
      <c r="JM7" s="8" t="n">
        <f aca="false">JM39*JM40/SUM(JM44:JM54)</f>
        <v>0.14057975819615</v>
      </c>
      <c r="JN7" s="8" t="n">
        <f aca="false">JN39*JN40/SUM(JN44:JN54)</f>
        <v>0.140505782526764</v>
      </c>
      <c r="JO7" s="8" t="n">
        <f aca="false">JO39*JO40/SUM(JO44:JO54)</f>
        <v>0.1404822086361</v>
      </c>
      <c r="JP7" s="8" t="n">
        <f aca="false">JP39*JP40/SUM(JP44:JP54)</f>
        <v>0.140505635918002</v>
      </c>
      <c r="JQ7" s="8" t="n">
        <f aca="false">JQ39*JQ40/SUM(JQ44:JQ54)</f>
        <v>0.140579574755123</v>
      </c>
      <c r="JR7" s="8" t="n">
        <f aca="false">JR39*JR40/SUM(JR44:JR54)</f>
        <v>0.14042425923848</v>
      </c>
      <c r="JS7" s="8" t="n">
        <f aca="false">JS39*JS40/SUM(JS44:JS54)</f>
        <v>0.140414865467617</v>
      </c>
      <c r="JT7" s="8" t="n">
        <f aca="false">JT39*JT40/SUM(JT44:JT54)</f>
        <v>0.140468610476907</v>
      </c>
      <c r="JU7" s="8" t="n">
        <f aca="false">JU39*JU40/SUM(JU44:JU54)</f>
        <v>0.140607952575572</v>
      </c>
      <c r="JV7" s="8" t="n">
        <f aca="false">JV39*JV40/SUM(JV44:JV54)</f>
        <v>0.140703808116178</v>
      </c>
      <c r="JW7" s="8" t="n">
        <f aca="false">JW39*JW40/SUM(JW44:JW54)</f>
        <v>0.140571758158412</v>
      </c>
      <c r="JX7" s="8" t="n">
        <f aca="false">JX39*JX40/SUM(JX44:JX54)</f>
        <v>0.140551412699644</v>
      </c>
      <c r="JY7" s="8" t="n">
        <f aca="false">JY39*JY40/SUM(JY44:JY54)</f>
        <v>0.140465837677102</v>
      </c>
      <c r="JZ7" s="8" t="n">
        <f aca="false">JZ39*JZ40/SUM(JZ44:JZ54)</f>
        <v>0.140553586397237</v>
      </c>
      <c r="KA7" s="8" t="n">
        <f aca="false">KA39*KA40/SUM(KA44:KA54)</f>
        <v>0.140597015050614</v>
      </c>
      <c r="KB7" s="8" t="n">
        <f aca="false">KB39*KB40/SUM(KB44:KB54)</f>
        <v>0.140635877071921</v>
      </c>
      <c r="KC7" s="8" t="n">
        <f aca="false">KC39*KC40/SUM(KC44:KC54)</f>
        <v>0.140457619342595</v>
      </c>
      <c r="KD7" s="8" t="n">
        <f aca="false">KD39*KD40/SUM(KD44:KD54)</f>
        <v>0.140495791514282</v>
      </c>
      <c r="KE7" s="8" t="n">
        <f aca="false">KE39*KE40/SUM(KE44:KE54)</f>
        <v>0.140508907639465</v>
      </c>
      <c r="KF7" s="8" t="n">
        <f aca="false">KF39*KF40/SUM(KF44:KF54)</f>
        <v>0.140428546198548</v>
      </c>
      <c r="KG7" s="8" t="n">
        <f aca="false">KG39*KG40/SUM(KG44:KG54)</f>
        <v>0.14043082579342</v>
      </c>
      <c r="KH7" s="8" t="n">
        <f aca="false">KH39*KH40/SUM(KH44:KH54)</f>
        <v>0.140583342731949</v>
      </c>
      <c r="KI7" s="8" t="n">
        <f aca="false">KI39*KI40/SUM(KI44:KI54)</f>
        <v>0.140652712041899</v>
      </c>
      <c r="KJ7" s="8" t="n">
        <f aca="false">KJ39*KJ40/SUM(KJ44:KJ54)</f>
        <v>0.140705813357369</v>
      </c>
      <c r="KK7" s="8" t="n">
        <f aca="false">KK39*KK40/SUM(KK44:KK54)</f>
        <v>0.140702083068139</v>
      </c>
      <c r="KL7" s="8" t="n">
        <f aca="false">KL39*KL40/SUM(KL44:KL54)</f>
        <v>0.140620592123612</v>
      </c>
      <c r="KM7" s="8" t="n">
        <f aca="false">KM39*KM40/SUM(KM44:KM54)</f>
        <v>0.14072892806762</v>
      </c>
      <c r="KN7" s="8" t="n">
        <f aca="false">KN39*KN40/SUM(KN44:KN54)</f>
        <v>0.140855592608737</v>
      </c>
      <c r="KO7" s="8" t="n">
        <f aca="false">KO39*KO40/SUM(KO44:KO54)</f>
        <v>0.1409643277626</v>
      </c>
      <c r="KP7" s="8" t="n">
        <f aca="false">KP39*KP40/SUM(KP44:KP54)</f>
        <v>0.14106632609075</v>
      </c>
      <c r="KQ7" s="8" t="n">
        <f aca="false">KQ39*KQ40/SUM(KQ44:KQ54)</f>
        <v>0.141104826163684</v>
      </c>
      <c r="KR7" s="8" t="n">
        <f aca="false">KR39*KR40/SUM(KR44:KR54)</f>
        <v>0.141200004522853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0.365793626</v>
      </c>
      <c r="C8" s="6" t="n">
        <v>0.3997460785</v>
      </c>
      <c r="D8" s="6" t="n">
        <v>0.3693062358</v>
      </c>
      <c r="E8" s="6" t="n">
        <v>0.3583959477</v>
      </c>
      <c r="F8" s="6" t="n">
        <v>0.3618348321</v>
      </c>
      <c r="G8" s="6" t="n">
        <v>0.3630366014</v>
      </c>
      <c r="H8" s="6" t="n">
        <v>0.3721818915</v>
      </c>
      <c r="I8" s="6" t="n">
        <v>0.3872825944</v>
      </c>
      <c r="J8" s="6" t="n">
        <v>0.336832005</v>
      </c>
      <c r="K8" s="6" t="n">
        <v>0.3680081369</v>
      </c>
      <c r="L8" s="6" t="n">
        <v>0.3338992847</v>
      </c>
      <c r="M8" s="6" t="n">
        <v>0.3400753183</v>
      </c>
      <c r="N8" s="6" t="n">
        <v>0.3193881024</v>
      </c>
      <c r="O8" s="6" t="n">
        <v>0.3492408616</v>
      </c>
      <c r="P8" s="6" t="n">
        <v>0.3183213991</v>
      </c>
      <c r="Q8" s="6" t="n">
        <v>0.3053528924</v>
      </c>
      <c r="R8" s="6" t="n">
        <v>0.3115277922</v>
      </c>
      <c r="S8" s="6" t="n">
        <v>0.317702692</v>
      </c>
      <c r="T8" s="6" t="n">
        <v>0.2997013887</v>
      </c>
      <c r="U8" s="6" t="n">
        <v>0.2805516531</v>
      </c>
      <c r="V8" s="6" t="n">
        <v>0.2919274145</v>
      </c>
      <c r="W8" s="6" t="n">
        <v>0.2873598325</v>
      </c>
      <c r="X8" s="6" t="n">
        <v>0.2866821069</v>
      </c>
      <c r="Y8" s="6" t="n">
        <v>0.3030757722</v>
      </c>
      <c r="Z8" s="6" t="n">
        <v>0.2991345522</v>
      </c>
      <c r="AA8" s="6" t="n">
        <v>0.2935619339</v>
      </c>
      <c r="AB8" s="6" t="n">
        <v>0.2707500018</v>
      </c>
      <c r="AC8" s="6" t="n">
        <v>0.2909931085</v>
      </c>
      <c r="AD8" s="6" t="n">
        <v>0.2966644697</v>
      </c>
      <c r="AE8" s="6" t="n">
        <v>0.2871484984</v>
      </c>
      <c r="AF8" s="6" t="n">
        <v>0.2749441932</v>
      </c>
      <c r="AG8" s="6" t="n">
        <v>0.2553194034</v>
      </c>
      <c r="AH8" s="6" t="n">
        <v>0.2842074848</v>
      </c>
      <c r="AI8" s="6" t="n">
        <v>0.2548021889</v>
      </c>
      <c r="AJ8" s="6" t="n">
        <v>0.3245405483</v>
      </c>
      <c r="AK8" s="6" t="n">
        <v>0.3303899936</v>
      </c>
      <c r="AL8" s="6" t="n">
        <v>0.3055556979</v>
      </c>
      <c r="AM8" s="6" t="n">
        <v>0.3040854892</v>
      </c>
      <c r="AN8" s="6" t="n">
        <v>0.3013838597</v>
      </c>
      <c r="AO8" s="6" t="n">
        <v>0.2991309209</v>
      </c>
      <c r="AP8" s="6" t="n">
        <v>0.3140693924</v>
      </c>
      <c r="AQ8" s="6" t="n">
        <v>0.2940983231</v>
      </c>
      <c r="AR8" s="6" t="n">
        <v>0.2799791726</v>
      </c>
      <c r="AS8" s="6" t="n">
        <v>0.2905211832</v>
      </c>
      <c r="AT8" s="6" t="n">
        <v>0.3015868879</v>
      </c>
      <c r="AU8" s="6" t="n">
        <v>0.2838146561</v>
      </c>
      <c r="AV8" s="6" t="n">
        <v>0.3062677343</v>
      </c>
      <c r="AW8" s="6" t="n">
        <v>0.3113451416</v>
      </c>
      <c r="AX8" s="6" t="n">
        <f aca="false">AW8*3/4+BA8*1/4</f>
        <v>0.311804568775</v>
      </c>
      <c r="AY8" s="6" t="n">
        <f aca="false">AW8*2/4+BA8*2/4</f>
        <v>0.31226399595</v>
      </c>
      <c r="AZ8" s="6" t="n">
        <f aca="false">AW8*1/4+BA8*3/4</f>
        <v>0.312723423125</v>
      </c>
      <c r="BA8" s="6" t="n">
        <v>0.3131828503</v>
      </c>
      <c r="BB8" s="6" t="n">
        <v>0.3142716401</v>
      </c>
      <c r="BC8" s="6" t="n">
        <v>0.2738506564</v>
      </c>
      <c r="BD8" s="1" t="n">
        <v>0.2695477972</v>
      </c>
      <c r="BE8" s="6" t="n">
        <f aca="false">BE20*BE7/100</f>
        <v>0.290006095643867</v>
      </c>
      <c r="BF8" s="6" t="n">
        <f aca="false">BF20*BF7/100</f>
        <v>0.28889931431481</v>
      </c>
      <c r="BG8" s="6" t="n">
        <f aca="false">BG20*BG7/100</f>
        <v>0.287563373932211</v>
      </c>
      <c r="BH8" s="6" t="n">
        <f aca="false">BH20*BH7/100</f>
        <v>0.286443416515007</v>
      </c>
      <c r="BI8" s="6" t="n">
        <f aca="false">BI20*BI7/100</f>
        <v>0.285392135750097</v>
      </c>
      <c r="BJ8" s="6" t="n">
        <f aca="false">BJ20*BJ7/100</f>
        <v>0.284216236298266</v>
      </c>
      <c r="BK8" s="6" t="n">
        <f aca="false">BK20*BK7/100</f>
        <v>0.283021341532672</v>
      </c>
      <c r="BL8" s="6" t="n">
        <f aca="false">BL20*BL7/100</f>
        <v>0.281784157444408</v>
      </c>
      <c r="BM8" s="6" t="n">
        <f aca="false">BM20*BM7/100</f>
        <v>0.280579519142121</v>
      </c>
      <c r="BN8" s="6" t="n">
        <f aca="false">BN20*BN7/100</f>
        <v>0.279589196600599</v>
      </c>
      <c r="BO8" s="6" t="n">
        <f aca="false">BO20*BO7/100</f>
        <v>0.278274088363281</v>
      </c>
      <c r="BP8" s="6" t="n">
        <f aca="false">BP20*BP7/100</f>
        <v>0.276739247697207</v>
      </c>
      <c r="BQ8" s="6" t="n">
        <f aca="false">BQ20*BQ7/100</f>
        <v>0.275717107777387</v>
      </c>
      <c r="BR8" s="6" t="n">
        <f aca="false">BR20*BR7/100</f>
        <v>0.27463482167748</v>
      </c>
      <c r="BS8" s="6" t="n">
        <f aca="false">BS20*BS7/100</f>
        <v>0.273319263205594</v>
      </c>
      <c r="BT8" s="6" t="n">
        <f aca="false">BT20*BT7/100</f>
        <v>0.27195708145627</v>
      </c>
      <c r="BU8" s="6" t="n">
        <f aca="false">BU20*BU7/100</f>
        <v>0.270664419635383</v>
      </c>
      <c r="BV8" s="6" t="n">
        <f aca="false">BV20*BV7/100</f>
        <v>0.269467578881799</v>
      </c>
      <c r="BW8" s="6" t="n">
        <f aca="false">BW20*BW7/100</f>
        <v>0.268520339487341</v>
      </c>
      <c r="BX8" s="6" t="n">
        <f aca="false">BX20*BX7/100</f>
        <v>0.267569989401342</v>
      </c>
      <c r="BY8" s="6" t="n">
        <f aca="false">BY20*BY7/100</f>
        <v>0.266316226815899</v>
      </c>
      <c r="BZ8" s="6" t="n">
        <f aca="false">BZ20*BZ7/100</f>
        <v>0.265093885274938</v>
      </c>
      <c r="CA8" s="6" t="n">
        <f aca="false">CA20*CA7/100</f>
        <v>0.26395145039225</v>
      </c>
      <c r="CB8" s="6" t="n">
        <f aca="false">CB20*CB7/100</f>
        <v>0.262782474553684</v>
      </c>
      <c r="CC8" s="6" t="n">
        <f aca="false">CC20*CC7/100</f>
        <v>0.261685635669332</v>
      </c>
      <c r="CD8" s="6" t="n">
        <f aca="false">CD20*CD7/100</f>
        <v>0.260463332646504</v>
      </c>
      <c r="CE8" s="6" t="n">
        <f aca="false">CE20*CE7/100</f>
        <v>0.25953888185416</v>
      </c>
      <c r="CF8" s="6" t="n">
        <f aca="false">CF20*CF7/100</f>
        <v>0.258312285208187</v>
      </c>
      <c r="CG8" s="6" t="n">
        <f aca="false">CG20*CG7/100</f>
        <v>0.257353200236737</v>
      </c>
      <c r="CH8" s="6" t="n">
        <f aca="false">CH20*CH7/100</f>
        <v>0.25639478639665</v>
      </c>
      <c r="CI8" s="6" t="n">
        <f aca="false">CI20*CI7/100</f>
        <v>0.25542086379858</v>
      </c>
      <c r="CJ8" s="6" t="n">
        <f aca="false">CJ20*CJ7/100</f>
        <v>0.254575286518467</v>
      </c>
      <c r="CK8" s="6" t="n">
        <f aca="false">CK20*CK7/100</f>
        <v>0.253574904071049</v>
      </c>
      <c r="CL8" s="6" t="n">
        <f aca="false">CL20*CL7/100</f>
        <v>0.252497580550842</v>
      </c>
      <c r="CM8" s="6" t="n">
        <f aca="false">CM20*CM7/100</f>
        <v>0.251266485154604</v>
      </c>
      <c r="CN8" s="6" t="n">
        <f aca="false">CN20*CN7/100</f>
        <v>0.249851638117908</v>
      </c>
      <c r="CO8" s="6" t="n">
        <f aca="false">CO20*CO7/100</f>
        <v>0.248740125025586</v>
      </c>
      <c r="CP8" s="6" t="n">
        <f aca="false">CP20*CP7/100</f>
        <v>0.247301337475104</v>
      </c>
      <c r="CQ8" s="6" t="n">
        <f aca="false">CQ20*CQ7/100</f>
        <v>0.246136540696187</v>
      </c>
      <c r="CR8" s="6" t="n">
        <f aca="false">CR20*CR7/100</f>
        <v>0.24493284817872</v>
      </c>
      <c r="CS8" s="6" t="n">
        <f aca="false">CS20*CS7/100</f>
        <v>0.243801397551594</v>
      </c>
      <c r="CT8" s="6" t="n">
        <f aca="false">CT20*CT7/100</f>
        <v>0.242741863119082</v>
      </c>
      <c r="CU8" s="6" t="n">
        <f aca="false">CU20*CU7/100</f>
        <v>0.241505645929175</v>
      </c>
      <c r="CV8" s="6" t="n">
        <f aca="false">CV20*CV7/100</f>
        <v>0.24024019867647</v>
      </c>
      <c r="CW8" s="6" t="n">
        <f aca="false">CW20*CW7/100</f>
        <v>0.238907654928266</v>
      </c>
      <c r="CX8" s="6" t="n">
        <f aca="false">CX20*CX7/100</f>
        <v>0.237682294777282</v>
      </c>
      <c r="CY8" s="6" t="n">
        <f aca="false">CY20*CY7/100</f>
        <v>0.236661799452094</v>
      </c>
      <c r="CZ8" s="6" t="n">
        <f aca="false">CZ20*CZ7/100</f>
        <v>0.235514155907986</v>
      </c>
      <c r="DA8" s="6" t="n">
        <f aca="false">DA20*DA7/100</f>
        <v>0.234272144347455</v>
      </c>
      <c r="DB8" s="6" t="n">
        <f aca="false">DB20*DB7/100</f>
        <v>0.233125351345072</v>
      </c>
      <c r="DC8" s="6" t="n">
        <f aca="false">DC20*DC7/100</f>
        <v>0.232036830058642</v>
      </c>
      <c r="DD8" s="6" t="n">
        <f aca="false">DD20*DD7/100</f>
        <v>0.231020385806884</v>
      </c>
      <c r="DE8" s="6" t="n">
        <f aca="false">DE20*DE7/100</f>
        <v>0.230910928037363</v>
      </c>
      <c r="DF8" s="6" t="n">
        <f aca="false">DF20*DF7/100</f>
        <v>0.231001782568073</v>
      </c>
      <c r="DG8" s="6" t="n">
        <f aca="false">DG20*DG7/100</f>
        <v>0.230960804102349</v>
      </c>
      <c r="DH8" s="6" t="n">
        <f aca="false">DH20*DH7/100</f>
        <v>0.231013749533388</v>
      </c>
      <c r="DI8" s="6" t="n">
        <f aca="false">DI20*DI7/100</f>
        <v>0.230842089334445</v>
      </c>
      <c r="DJ8" s="6" t="n">
        <f aca="false">DJ20*DJ7/100</f>
        <v>0.230690783104148</v>
      </c>
      <c r="DK8" s="6" t="n">
        <f aca="false">DK20*DK7/100</f>
        <v>0.230555574754904</v>
      </c>
      <c r="DL8" s="6" t="n">
        <f aca="false">DL20*DL7/100</f>
        <v>0.230693712928705</v>
      </c>
      <c r="DM8" s="6" t="n">
        <f aca="false">DM20*DM7/100</f>
        <v>0.230774205797324</v>
      </c>
      <c r="DN8" s="6" t="n">
        <f aca="false">DN20*DN7/100</f>
        <v>0.230821720702295</v>
      </c>
      <c r="DO8" s="6" t="n">
        <f aca="false">DO20*DO7/100</f>
        <v>0.230867324943379</v>
      </c>
      <c r="DP8" s="6" t="n">
        <f aca="false">DP20*DP7/100</f>
        <v>0.230856603144351</v>
      </c>
      <c r="DQ8" s="6" t="n">
        <f aca="false">DQ20*DQ7/100</f>
        <v>0.230958548741946</v>
      </c>
      <c r="DR8" s="6" t="n">
        <f aca="false">DR20*DR7/100</f>
        <v>0.230820391951235</v>
      </c>
      <c r="DS8" s="6" t="n">
        <f aca="false">DS20*DS7/100</f>
        <v>0.230894704189087</v>
      </c>
      <c r="DT8" s="6" t="n">
        <f aca="false">DT20*DT7/100</f>
        <v>0.230904568878337</v>
      </c>
      <c r="DU8" s="6" t="n">
        <f aca="false">DU20*DU7/100</f>
        <v>0.230834804888748</v>
      </c>
      <c r="DV8" s="6" t="n">
        <f aca="false">DV20*DV7/100</f>
        <v>0.230902147248773</v>
      </c>
      <c r="DW8" s="6" t="n">
        <f aca="false">DW20*DW7/100</f>
        <v>0.230903015374622</v>
      </c>
      <c r="DX8" s="6" t="n">
        <f aca="false">DX20*DX7/100</f>
        <v>0.23078759843192</v>
      </c>
      <c r="DY8" s="6" t="n">
        <f aca="false">DY20*DY7/100</f>
        <v>0.23092734648421</v>
      </c>
      <c r="DZ8" s="6" t="n">
        <f aca="false">DZ20*DZ7/100</f>
        <v>0.23088531579689</v>
      </c>
      <c r="EA8" s="6" t="n">
        <f aca="false">EA20*EA7/100</f>
        <v>0.230867248992952</v>
      </c>
      <c r="EB8" s="6" t="n">
        <f aca="false">EB20*EB7/100</f>
        <v>0.230906867880039</v>
      </c>
      <c r="EC8" s="6" t="n">
        <f aca="false">EC20*EC7/100</f>
        <v>0.230810198291332</v>
      </c>
      <c r="ED8" s="6" t="n">
        <f aca="false">ED20*ED7/100</f>
        <v>0.231040211358585</v>
      </c>
      <c r="EE8" s="6" t="n">
        <f aca="false">EE20*EE7/100</f>
        <v>0.23089615322345</v>
      </c>
      <c r="EF8" s="6" t="n">
        <f aca="false">EF20*EF7/100</f>
        <v>0.230947378571485</v>
      </c>
      <c r="EG8" s="6" t="n">
        <f aca="false">EG20*EG7/100</f>
        <v>0.230821242686075</v>
      </c>
      <c r="EH8" s="6" t="n">
        <f aca="false">EH20*EH7/100</f>
        <v>0.230835605007908</v>
      </c>
      <c r="EI8" s="6" t="n">
        <f aca="false">EI20*EI7/100</f>
        <v>0.230813421963687</v>
      </c>
      <c r="EJ8" s="6" t="n">
        <f aca="false">EJ20*EJ7/100</f>
        <v>0.230700783745979</v>
      </c>
      <c r="EK8" s="6" t="n">
        <f aca="false">EK20*EK7/100</f>
        <v>0.230698929212226</v>
      </c>
      <c r="EL8" s="6" t="n">
        <f aca="false">EL20*EL7/100</f>
        <v>0.230658786938812</v>
      </c>
      <c r="EM8" s="6" t="n">
        <f aca="false">EM20*EM7/100</f>
        <v>0.230584903922516</v>
      </c>
      <c r="EN8" s="6" t="n">
        <f aca="false">EN20*EN7/100</f>
        <v>0.230628424785184</v>
      </c>
      <c r="EO8" s="6" t="n">
        <f aca="false">EO20*EO7/100</f>
        <v>0.230708050279789</v>
      </c>
      <c r="EP8" s="6" t="n">
        <f aca="false">EP20*EP7/100</f>
        <v>0.230726627047973</v>
      </c>
      <c r="EQ8" s="6" t="n">
        <f aca="false">EQ20*EQ7/100</f>
        <v>0.23076593775429</v>
      </c>
      <c r="ER8" s="6" t="n">
        <f aca="false">ER20*ER7/100</f>
        <v>0.230773625429635</v>
      </c>
      <c r="ES8" s="6" t="n">
        <f aca="false">ES20*ES7/100</f>
        <v>0.230882523476273</v>
      </c>
      <c r="ET8" s="6" t="n">
        <f aca="false">ET20*ET7/100</f>
        <v>0.23101354258058</v>
      </c>
      <c r="EU8" s="6" t="n">
        <f aca="false">EU20*EU7/100</f>
        <v>0.231002176575228</v>
      </c>
      <c r="EV8" s="6" t="e">
        <f aca="false">EV20*EV7/100</f>
        <v>#DIV/0!</v>
      </c>
      <c r="EX8" s="6" t="n">
        <v>40</v>
      </c>
      <c r="EY8" s="6" t="n">
        <v>0.3227283476</v>
      </c>
      <c r="EZ8" s="6" t="n">
        <v>0.3156536909</v>
      </c>
      <c r="FA8" s="6" t="n">
        <v>0.3046578153</v>
      </c>
      <c r="FB8" s="6" t="n">
        <v>0.312402603</v>
      </c>
      <c r="FC8" s="6" t="n">
        <v>0.3383271667</v>
      </c>
      <c r="FD8" s="6" t="n">
        <v>0.3149551188</v>
      </c>
      <c r="FE8" s="6" t="n">
        <v>0.3058764144</v>
      </c>
      <c r="FF8" s="6" t="n">
        <v>0.3211877079</v>
      </c>
      <c r="FG8" s="6" t="n">
        <v>0.2811479803</v>
      </c>
      <c r="FH8" s="6" t="n">
        <v>0.2962571568</v>
      </c>
      <c r="FI8" s="6" t="n">
        <v>0.3012507856</v>
      </c>
      <c r="FJ8" s="6" t="n">
        <v>0.2914133977</v>
      </c>
      <c r="FK8" s="6" t="n">
        <v>0.2761978286</v>
      </c>
      <c r="FL8" s="6" t="n">
        <v>0.2948350225</v>
      </c>
      <c r="FM8" s="6" t="n">
        <v>0.2875088492</v>
      </c>
      <c r="FN8" s="6" t="n">
        <v>0.2780605454</v>
      </c>
      <c r="FO8" s="6" t="n">
        <v>0.2691649195</v>
      </c>
      <c r="FP8" s="6" t="n">
        <v>0.2602692937</v>
      </c>
      <c r="FQ8" s="6" t="n">
        <v>0.2515945185</v>
      </c>
      <c r="FR8" s="6" t="n">
        <v>0.2462341397</v>
      </c>
      <c r="FS8" s="6" t="n">
        <v>0.2767231616</v>
      </c>
      <c r="FT8" s="6" t="n">
        <v>0.2812424364</v>
      </c>
      <c r="FU8" s="6" t="n">
        <v>0.2323749234</v>
      </c>
      <c r="FV8" s="6" t="n">
        <v>0.2470546518</v>
      </c>
      <c r="FW8" s="6" t="n">
        <v>0.2403363528</v>
      </c>
      <c r="FX8" s="6" t="n">
        <v>0.2529866594</v>
      </c>
      <c r="FY8" s="6" t="n">
        <v>0.220455784</v>
      </c>
      <c r="FZ8" s="6" t="n">
        <v>0.2200096367</v>
      </c>
      <c r="GA8" s="6" t="n">
        <v>0.2392953154</v>
      </c>
      <c r="GB8" s="6" t="n">
        <v>0.2292946846</v>
      </c>
      <c r="GC8" s="6" t="n">
        <v>0.2224004151</v>
      </c>
      <c r="GD8" s="6" t="n">
        <v>0.234563074</v>
      </c>
      <c r="GE8" s="6" t="n">
        <v>0.2372149978</v>
      </c>
      <c r="GF8" s="6" t="n">
        <v>0.2531570498</v>
      </c>
      <c r="GG8" s="6" t="n">
        <v>0.2231184797</v>
      </c>
      <c r="GH8" s="6" t="n">
        <v>0.2442031808</v>
      </c>
      <c r="GI8" s="6" t="n">
        <v>0.211464245</v>
      </c>
      <c r="GJ8" s="6" t="n">
        <v>0.24446348</v>
      </c>
      <c r="GK8" s="6" t="n">
        <v>0.2265238762</v>
      </c>
      <c r="GL8" s="6" t="n">
        <v>0.2582282527</v>
      </c>
      <c r="GM8" s="6" t="n">
        <v>0.2224939178</v>
      </c>
      <c r="GN8" s="6" t="n">
        <v>0.2228495221</v>
      </c>
      <c r="GO8" s="6" t="n">
        <v>0.1932075931</v>
      </c>
      <c r="GP8" s="6" t="n">
        <v>0.2226246528</v>
      </c>
      <c r="GQ8" s="6" t="n">
        <v>0.221755895</v>
      </c>
      <c r="GR8" s="6" t="n">
        <v>0.2239018572</v>
      </c>
      <c r="GS8" s="6" t="n">
        <v>0.2202590206</v>
      </c>
      <c r="GT8" s="6" t="n">
        <v>0.2490952393</v>
      </c>
      <c r="GU8" s="6" t="n">
        <f aca="false">GT8*3/4+GX8*1/4</f>
        <v>0.239961293025</v>
      </c>
      <c r="GV8" s="6" t="n">
        <f aca="false">GT8*2/4+GX8*2/4</f>
        <v>0.23082734675</v>
      </c>
      <c r="GW8" s="6" t="n">
        <f aca="false">GT8*1/4+GX8*3/4</f>
        <v>0.221693400475</v>
      </c>
      <c r="GX8" s="6" t="n">
        <v>0.2125594542</v>
      </c>
      <c r="GY8" s="6" t="n">
        <v>0.2455710512</v>
      </c>
      <c r="GZ8" s="6" t="n">
        <v>0.2333559706</v>
      </c>
      <c r="HA8" s="1" t="n">
        <v>0.2252836232</v>
      </c>
      <c r="HB8" s="6" t="n">
        <f aca="false">HB20*HB7/100</f>
        <v>0.216282067190774</v>
      </c>
      <c r="HC8" s="6" t="n">
        <f aca="false">HC20*HC7/100</f>
        <v>0.214850925640692</v>
      </c>
      <c r="HD8" s="6" t="n">
        <f aca="false">HD20*HD7/100</f>
        <v>0.213622021126298</v>
      </c>
      <c r="HE8" s="6" t="n">
        <f aca="false">HE20*HE7/100</f>
        <v>0.212162896065124</v>
      </c>
      <c r="HF8" s="6" t="n">
        <f aca="false">HF20*HF7/100</f>
        <v>0.210522047329288</v>
      </c>
      <c r="HG8" s="6" t="n">
        <f aca="false">HG20*HG7/100</f>
        <v>0.209321384977319</v>
      </c>
      <c r="HH8" s="6" t="n">
        <f aca="false">HH20*HH7/100</f>
        <v>0.208180971269513</v>
      </c>
      <c r="HI8" s="6" t="n">
        <f aca="false">HI20*HI7/100</f>
        <v>0.207044186571625</v>
      </c>
      <c r="HJ8" s="6" t="n">
        <f aca="false">HJ20*HJ7/100</f>
        <v>0.205630261106176</v>
      </c>
      <c r="HK8" s="6" t="n">
        <f aca="false">HK20*HK7/100</f>
        <v>0.204337048114709</v>
      </c>
      <c r="HL8" s="6" t="n">
        <f aca="false">HL20*HL7/100</f>
        <v>0.20301655902116</v>
      </c>
      <c r="HM8" s="6" t="n">
        <f aca="false">HM20*HM7/100</f>
        <v>0.201476168129957</v>
      </c>
      <c r="HN8" s="6" t="n">
        <f aca="false">HN20*HN7/100</f>
        <v>0.200023362549198</v>
      </c>
      <c r="HO8" s="6" t="n">
        <f aca="false">HO20*HO7/100</f>
        <v>0.198689717100328</v>
      </c>
      <c r="HP8" s="6" t="n">
        <f aca="false">HP20*HP7/100</f>
        <v>0.197500860588271</v>
      </c>
      <c r="HQ8" s="6" t="n">
        <f aca="false">HQ20*HQ7/100</f>
        <v>0.196314841551062</v>
      </c>
      <c r="HR8" s="6" t="n">
        <f aca="false">HR20*HR7/100</f>
        <v>0.195173803320654</v>
      </c>
      <c r="HS8" s="6" t="n">
        <f aca="false">HS20*HS7/100</f>
        <v>0.193730484516355</v>
      </c>
      <c r="HT8" s="6" t="n">
        <f aca="false">HT20*HT7/100</f>
        <v>0.192300102868698</v>
      </c>
      <c r="HU8" s="6" t="n">
        <f aca="false">HU20*HU7/100</f>
        <v>0.190789412137863</v>
      </c>
      <c r="HV8" s="6" t="n">
        <f aca="false">HV20*HV7/100</f>
        <v>0.189432248725271</v>
      </c>
      <c r="HW8" s="6" t="n">
        <f aca="false">HW20*HW7/100</f>
        <v>0.188130951936029</v>
      </c>
      <c r="HX8" s="6" t="n">
        <f aca="false">HX20*HX7/100</f>
        <v>0.186671361568355</v>
      </c>
      <c r="HY8" s="6" t="n">
        <f aca="false">HY20*HY7/100</f>
        <v>0.185101640773458</v>
      </c>
      <c r="HZ8" s="6" t="n">
        <f aca="false">HZ20*HZ7/100</f>
        <v>0.183695742580361</v>
      </c>
      <c r="IA8" s="6" t="n">
        <f aca="false">IA20*IA7/100</f>
        <v>0.182272921430421</v>
      </c>
      <c r="IB8" s="6" t="n">
        <f aca="false">IB20*IB7/100</f>
        <v>0.18083839976433</v>
      </c>
      <c r="IC8" s="6" t="n">
        <f aca="false">IC20*IC7/100</f>
        <v>0.179488678215521</v>
      </c>
      <c r="ID8" s="6" t="n">
        <f aca="false">ID20*ID7/100</f>
        <v>0.178113573650159</v>
      </c>
      <c r="IE8" s="6" t="n">
        <f aca="false">IE20*IE7/100</f>
        <v>0.176660748504874</v>
      </c>
      <c r="IF8" s="6" t="n">
        <f aca="false">IF20*IF7/100</f>
        <v>0.17532769100596</v>
      </c>
      <c r="IG8" s="6" t="n">
        <f aca="false">IG20*IG7/100</f>
        <v>0.173950375410968</v>
      </c>
      <c r="IH8" s="6" t="n">
        <f aca="false">IH20*IH7/100</f>
        <v>0.172523667061008</v>
      </c>
      <c r="II8" s="6" t="n">
        <f aca="false">II20*II7/100</f>
        <v>0.17119310070078</v>
      </c>
      <c r="IJ8" s="6" t="n">
        <f aca="false">IJ20*IJ7/100</f>
        <v>0.169937589078019</v>
      </c>
      <c r="IK8" s="6" t="n">
        <f aca="false">IK20*IK7/100</f>
        <v>0.168653789304056</v>
      </c>
      <c r="IL8" s="6" t="n">
        <f aca="false">IL20*IL7/100</f>
        <v>0.167140571132329</v>
      </c>
      <c r="IM8" s="6" t="n">
        <f aca="false">IM20*IM7/100</f>
        <v>0.165786226904995</v>
      </c>
      <c r="IN8" s="6" t="n">
        <f aca="false">IN20*IN7/100</f>
        <v>0.164484726151068</v>
      </c>
      <c r="IO8" s="6" t="n">
        <f aca="false">IO20*IO7/100</f>
        <v>0.163270335861709</v>
      </c>
      <c r="IP8" s="6" t="n">
        <f aca="false">IP20*IP7/100</f>
        <v>0.161978261020524</v>
      </c>
      <c r="IQ8" s="6" t="n">
        <f aca="false">IQ20*IQ7/100</f>
        <v>0.16054985533814</v>
      </c>
      <c r="IR8" s="6" t="n">
        <f aca="false">IR20*IR7/100</f>
        <v>0.159347148331304</v>
      </c>
      <c r="IS8" s="6" t="n">
        <f aca="false">IS20*IS7/100</f>
        <v>0.157845550574047</v>
      </c>
      <c r="IT8" s="6" t="n">
        <f aca="false">IT20*IT7/100</f>
        <v>0.1564737544431</v>
      </c>
      <c r="IU8" s="6" t="n">
        <f aca="false">IU20*IU7/100</f>
        <v>0.155158788562845</v>
      </c>
      <c r="IV8" s="6" t="n">
        <f aca="false">IV20*IV7/100</f>
        <v>0.153671630099296</v>
      </c>
      <c r="IW8" s="6" t="n">
        <f aca="false">IW20*IW7/100</f>
        <v>0.152339278865321</v>
      </c>
      <c r="IX8" s="6" t="n">
        <f aca="false">IX20*IX7/100</f>
        <v>0.150906757564577</v>
      </c>
      <c r="IY8" s="6" t="n">
        <f aca="false">IY20*IY7/100</f>
        <v>0.149736451007117</v>
      </c>
      <c r="IZ8" s="6" t="n">
        <f aca="false">IZ20*IZ7/100</f>
        <v>0.148431495256384</v>
      </c>
      <c r="JA8" s="6" t="n">
        <f aca="false">JA20*JA7/100</f>
        <v>0.146945975474117</v>
      </c>
      <c r="JB8" s="6" t="n">
        <f aca="false">JB20*JB7/100</f>
        <v>0.147228604475128</v>
      </c>
      <c r="JC8" s="6" t="n">
        <f aca="false">JC20*JC7/100</f>
        <v>0.147270500864451</v>
      </c>
      <c r="JD8" s="6" t="n">
        <f aca="false">JD20*JD7/100</f>
        <v>0.147176159397214</v>
      </c>
      <c r="JE8" s="6" t="n">
        <f aca="false">JE20*JE7/100</f>
        <v>0.147094282507201</v>
      </c>
      <c r="JF8" s="6" t="n">
        <f aca="false">JF20*JF7/100</f>
        <v>0.146936112442682</v>
      </c>
      <c r="JG8" s="6" t="n">
        <f aca="false">JG20*JG7/100</f>
        <v>0.146979632457255</v>
      </c>
      <c r="JH8" s="6" t="n">
        <f aca="false">JH20*JH7/100</f>
        <v>0.146831180959802</v>
      </c>
      <c r="JI8" s="6" t="n">
        <f aca="false">JI20*JI7/100</f>
        <v>0.147139619558326</v>
      </c>
      <c r="JJ8" s="6" t="n">
        <f aca="false">JJ20*JJ7/100</f>
        <v>0.147035605455215</v>
      </c>
      <c r="JK8" s="6" t="n">
        <f aca="false">JK20*JK7/100</f>
        <v>0.146969299235023</v>
      </c>
      <c r="JL8" s="6" t="n">
        <f aca="false">JL20*JL7/100</f>
        <v>0.146898713645275</v>
      </c>
      <c r="JM8" s="6" t="n">
        <f aca="false">JM20*JM7/100</f>
        <v>0.147027041422739</v>
      </c>
      <c r="JN8" s="6" t="n">
        <f aca="false">JN20*JN7/100</f>
        <v>0.14694967307365</v>
      </c>
      <c r="JO8" s="6" t="n">
        <f aca="false">JO20*JO7/100</f>
        <v>0.146925018034805</v>
      </c>
      <c r="JP8" s="6" t="n">
        <f aca="false">JP20*JP7/100</f>
        <v>0.146949519741101</v>
      </c>
      <c r="JQ8" s="6" t="n">
        <f aca="false">JQ20*JQ7/100</f>
        <v>0.147026849568721</v>
      </c>
      <c r="JR8" s="6" t="n">
        <f aca="false">JR20*JR7/100</f>
        <v>0.146864410955993</v>
      </c>
      <c r="JS8" s="6" t="n">
        <f aca="false">JS20*JS7/100</f>
        <v>0.146854586367051</v>
      </c>
      <c r="JT8" s="6" t="n">
        <f aca="false">JT20*JT7/100</f>
        <v>0.146910796235445</v>
      </c>
      <c r="JU8" s="6" t="n">
        <f aca="false">JU20*JU7/100</f>
        <v>0.147056528855669</v>
      </c>
      <c r="JV8" s="6" t="n">
        <f aca="false">JV20*JV7/100</f>
        <v>0.147156780532868</v>
      </c>
      <c r="JW8" s="6" t="n">
        <f aca="false">JW20*JW7/100</f>
        <v>0.147018674486454</v>
      </c>
      <c r="JX8" s="6" t="n">
        <f aca="false">JX20*JX7/100</f>
        <v>0.146997395942178</v>
      </c>
      <c r="JY8" s="6" t="n">
        <f aca="false">JY20*JY7/100</f>
        <v>0.146907896269213</v>
      </c>
      <c r="JZ8" s="6" t="n">
        <f aca="false">JZ20*JZ7/100</f>
        <v>0.146999669330112</v>
      </c>
      <c r="KA8" s="6" t="n">
        <f aca="false">KA20*KA7/100</f>
        <v>0.147045089712826</v>
      </c>
      <c r="KB8" s="6" t="n">
        <f aca="false">KB20*KB7/100</f>
        <v>0.147085734028122</v>
      </c>
      <c r="KC8" s="6" t="n">
        <f aca="false">KC20*KC7/100</f>
        <v>0.14689930102461</v>
      </c>
      <c r="KD8" s="6" t="n">
        <f aca="false">KD20*KD7/100</f>
        <v>0.146939223852333</v>
      </c>
      <c r="KE8" s="6" t="n">
        <f aca="false">KE20*KE7/100</f>
        <v>0.146952941510589</v>
      </c>
      <c r="KF8" s="6" t="n">
        <f aca="false">KF20*KF7/100</f>
        <v>0.146868894525062</v>
      </c>
      <c r="KG8" s="6" t="n">
        <f aca="false">KG20*KG7/100</f>
        <v>0.146871278666946</v>
      </c>
      <c r="KH8" s="6" t="n">
        <f aca="false">KH20*KH7/100</f>
        <v>0.147030790352885</v>
      </c>
      <c r="KI8" s="6" t="n">
        <f aca="false">KI20*KI7/100</f>
        <v>0.147103341085213</v>
      </c>
      <c r="KJ8" s="6" t="n">
        <f aca="false">KJ20*KJ7/100</f>
        <v>0.147158877738635</v>
      </c>
      <c r="KK8" s="6" t="n">
        <f aca="false">KK20*KK7/100</f>
        <v>0.1471549763705</v>
      </c>
      <c r="KL8" s="6" t="n">
        <f aca="false">KL20*KL7/100</f>
        <v>0.147069748079953</v>
      </c>
      <c r="KM8" s="6" t="n">
        <f aca="false">KM20*KM7/100</f>
        <v>0.147183052538088</v>
      </c>
      <c r="KN8" s="6" t="n">
        <f aca="false">KN20*KN7/100</f>
        <v>0.147315526181325</v>
      </c>
      <c r="KO8" s="6" t="n">
        <f aca="false">KO20*KO7/100</f>
        <v>0.147429248157919</v>
      </c>
      <c r="KP8" s="6" t="n">
        <f aca="false">KP20*KP7/100</f>
        <v>0.14753592434381</v>
      </c>
      <c r="KQ8" s="6" t="n">
        <f aca="false">KQ20*KQ7/100</f>
        <v>0.147576190111021</v>
      </c>
      <c r="KR8" s="6" t="n">
        <f aca="false">KR20*KR7/100</f>
        <v>0.147675733549818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0.3267275564</v>
      </c>
      <c r="C9" s="4" t="n">
        <v>0.387372584</v>
      </c>
      <c r="D9" s="4" t="n">
        <v>0.3777781621</v>
      </c>
      <c r="E9" s="4" t="n">
        <v>0.3574573067</v>
      </c>
      <c r="F9" s="4" t="n">
        <v>0.3589674179</v>
      </c>
      <c r="G9" s="4" t="n">
        <v>0.3806231209</v>
      </c>
      <c r="H9" s="4" t="n">
        <v>0.3716909447</v>
      </c>
      <c r="I9" s="4" t="n">
        <v>0.3566169935</v>
      </c>
      <c r="J9" s="4" t="n">
        <v>0.3757308782</v>
      </c>
      <c r="K9" s="4" t="n">
        <v>0.3643896976</v>
      </c>
      <c r="L9" s="4" t="n">
        <v>0.3398575276</v>
      </c>
      <c r="M9" s="4" t="n">
        <v>0.3294187733</v>
      </c>
      <c r="N9" s="4" t="n">
        <v>0.3213392453</v>
      </c>
      <c r="O9" s="4" t="n">
        <v>0.3253448709</v>
      </c>
      <c r="P9" s="4" t="n">
        <v>0.3157087041</v>
      </c>
      <c r="Q9" s="4" t="n">
        <v>0.3518718799</v>
      </c>
      <c r="R9" s="4" t="n">
        <v>0.3153462972</v>
      </c>
      <c r="S9" s="4" t="n">
        <v>0.2788207146</v>
      </c>
      <c r="T9" s="4" t="n">
        <v>0.3303989004</v>
      </c>
      <c r="U9" s="4" t="n">
        <v>0.3027196444</v>
      </c>
      <c r="V9" s="4" t="n">
        <v>0.3191786192</v>
      </c>
      <c r="W9" s="4" t="n">
        <v>0.3028488333</v>
      </c>
      <c r="X9" s="4" t="n">
        <v>0.308420504</v>
      </c>
      <c r="Y9" s="4" t="n">
        <v>0.2920328762</v>
      </c>
      <c r="Z9" s="4" t="n">
        <v>0.2881281156</v>
      </c>
      <c r="AA9" s="4" t="n">
        <v>0.2968133013</v>
      </c>
      <c r="AB9" s="4" t="n">
        <v>0.2755143758</v>
      </c>
      <c r="AC9" s="4" t="n">
        <v>0.3319458515</v>
      </c>
      <c r="AD9" s="4" t="n">
        <v>0.3259711866</v>
      </c>
      <c r="AE9" s="4" t="n">
        <v>0.3268750343</v>
      </c>
      <c r="AF9" s="4" t="n">
        <v>0.3048335569</v>
      </c>
      <c r="AG9" s="4" t="n">
        <v>0.2965338158</v>
      </c>
      <c r="AH9" s="4" t="n">
        <v>0.2876399816</v>
      </c>
      <c r="AI9" s="4" t="n">
        <v>0.3030807178</v>
      </c>
      <c r="AJ9" s="4" t="n">
        <v>0.2723936132</v>
      </c>
      <c r="AK9" s="4" t="n">
        <v>0.3286215322</v>
      </c>
      <c r="AL9" s="4" t="n">
        <v>0.3279899642</v>
      </c>
      <c r="AM9" s="4" t="n">
        <v>0.2881418567</v>
      </c>
      <c r="AN9" s="4" t="n">
        <v>0.2785513747</v>
      </c>
      <c r="AO9" s="4" t="n">
        <v>0.3251529952</v>
      </c>
      <c r="AP9" s="4" t="n">
        <v>0.3009580606</v>
      </c>
      <c r="AQ9" s="4" t="n">
        <v>0.298342558</v>
      </c>
      <c r="AR9" s="4" t="n">
        <v>0.3036201784</v>
      </c>
      <c r="AS9" s="4" t="n">
        <v>0.2996982994</v>
      </c>
      <c r="AT9" s="4" t="n">
        <v>0.2929181292</v>
      </c>
      <c r="AU9" s="4" t="n">
        <v>0.2860249343</v>
      </c>
      <c r="AV9" s="4" t="n">
        <v>0.2781371667</v>
      </c>
      <c r="AW9" s="4" t="n">
        <v>0.2994564069</v>
      </c>
      <c r="AX9" s="4" t="n">
        <f aca="false">AW9*3/4+BA9*1/4</f>
        <v>0.299074530325</v>
      </c>
      <c r="AY9" s="4" t="n">
        <f aca="false">AW9*2/4+BA9*2/4</f>
        <v>0.29869265375</v>
      </c>
      <c r="AZ9" s="4" t="n">
        <f aca="false">AW9*1/4+BA9*3/4</f>
        <v>0.298310777175</v>
      </c>
      <c r="BA9" s="4" t="n">
        <v>0.2979289006</v>
      </c>
      <c r="BB9" s="4" t="n">
        <v>0.2702317857</v>
      </c>
      <c r="BC9" s="4" t="n">
        <v>0.3107426211</v>
      </c>
      <c r="BD9" s="1" t="n">
        <v>0.2980886124</v>
      </c>
      <c r="BE9" s="4" t="n">
        <f aca="false">BE21*BE7/100</f>
        <v>0.294674583794575</v>
      </c>
      <c r="BF9" s="4" t="n">
        <f aca="false">BF21*BF7/100</f>
        <v>0.293549985614087</v>
      </c>
      <c r="BG9" s="4" t="n">
        <f aca="false">BG21*BG7/100</f>
        <v>0.2921925394013</v>
      </c>
      <c r="BH9" s="4" t="n">
        <f aca="false">BH21*BH7/100</f>
        <v>0.29105455302536</v>
      </c>
      <c r="BI9" s="4" t="n">
        <f aca="false">BI21*BI7/100</f>
        <v>0.289986348851364</v>
      </c>
      <c r="BJ9" s="4" t="n">
        <f aca="false">BJ21*BJ7/100</f>
        <v>0.288791519891706</v>
      </c>
      <c r="BK9" s="4" t="n">
        <f aca="false">BK21*BK7/100</f>
        <v>0.287577389833688</v>
      </c>
      <c r="BL9" s="4" t="n">
        <f aca="false">BL21*BL7/100</f>
        <v>0.286320289683855</v>
      </c>
      <c r="BM9" s="4" t="n">
        <f aca="false">BM21*BM7/100</f>
        <v>0.285096259238697</v>
      </c>
      <c r="BN9" s="4" t="n">
        <f aca="false">BN21*BN7/100</f>
        <v>0.284089994587268</v>
      </c>
      <c r="BO9" s="4" t="n">
        <f aca="false">BO21*BO7/100</f>
        <v>0.282753715873484</v>
      </c>
      <c r="BP9" s="4" t="n">
        <f aca="false">BP21*BP7/100</f>
        <v>0.281194167501019</v>
      </c>
      <c r="BQ9" s="4" t="n">
        <f aca="false">BQ21*BQ7/100</f>
        <v>0.280155573278425</v>
      </c>
      <c r="BR9" s="4" t="n">
        <f aca="false">BR21*BR7/100</f>
        <v>0.279055864648753</v>
      </c>
      <c r="BS9" s="4" t="n">
        <f aca="false">BS21*BS7/100</f>
        <v>0.277719128452572</v>
      </c>
      <c r="BT9" s="4" t="n">
        <f aca="false">BT21*BT7/100</f>
        <v>0.276335018442251</v>
      </c>
      <c r="BU9" s="4" t="n">
        <f aca="false">BU21*BU7/100</f>
        <v>0.27502154748499</v>
      </c>
      <c r="BV9" s="4" t="n">
        <f aca="false">BV21*BV7/100</f>
        <v>0.273805440112669</v>
      </c>
      <c r="BW9" s="4" t="n">
        <f aca="false">BW21*BW7/100</f>
        <v>0.272842952156351</v>
      </c>
      <c r="BX9" s="4" t="n">
        <f aca="false">BX21*BX7/100</f>
        <v>0.271877303432903</v>
      </c>
      <c r="BY9" s="4" t="n">
        <f aca="false">BY21*BY7/100</f>
        <v>0.270603357906957</v>
      </c>
      <c r="BZ9" s="4" t="n">
        <f aca="false">BZ21*BZ7/100</f>
        <v>0.269361339238218</v>
      </c>
      <c r="CA9" s="4" t="n">
        <f aca="false">CA21*CA7/100</f>
        <v>0.268200513556879</v>
      </c>
      <c r="CB9" s="4" t="n">
        <f aca="false">CB21*CB7/100</f>
        <v>0.267012719666097</v>
      </c>
      <c r="CC9" s="4" t="n">
        <f aca="false">CC21*CC7/100</f>
        <v>0.265898223982761</v>
      </c>
      <c r="CD9" s="4" t="n">
        <f aca="false">CD21*CD7/100</f>
        <v>0.264656244452217</v>
      </c>
      <c r="CE9" s="4" t="n">
        <f aca="false">CE21*CE7/100</f>
        <v>0.263716911946576</v>
      </c>
      <c r="CF9" s="4" t="n">
        <f aca="false">CF21*CF7/100</f>
        <v>0.262470569674584</v>
      </c>
      <c r="CG9" s="4" t="n">
        <f aca="false">CG21*CG7/100</f>
        <v>0.261496045452401</v>
      </c>
      <c r="CH9" s="4" t="n">
        <f aca="false">CH21*CH7/100</f>
        <v>0.260522203165385</v>
      </c>
      <c r="CI9" s="4" t="n">
        <f aca="false">CI21*CI7/100</f>
        <v>0.259532602462002</v>
      </c>
      <c r="CJ9" s="4" t="n">
        <f aca="false">CJ21*CJ7/100</f>
        <v>0.258673413166238</v>
      </c>
      <c r="CK9" s="4" t="n">
        <f aca="false">CK21*CK7/100</f>
        <v>0.257656926665589</v>
      </c>
      <c r="CL9" s="4" t="n">
        <f aca="false">CL21*CL7/100</f>
        <v>0.256562260502712</v>
      </c>
      <c r="CM9" s="4" t="n">
        <f aca="false">CM21*CM7/100</f>
        <v>0.25531134706004</v>
      </c>
      <c r="CN9" s="4" t="n">
        <f aca="false">CN21*CN7/100</f>
        <v>0.253873723961995</v>
      </c>
      <c r="CO9" s="4" t="n">
        <f aca="false">CO21*CO7/100</f>
        <v>0.252744317846806</v>
      </c>
      <c r="CP9" s="4" t="n">
        <f aca="false">CP21*CP7/100</f>
        <v>0.251282368843059</v>
      </c>
      <c r="CQ9" s="4" t="n">
        <f aca="false">CQ21*CQ7/100</f>
        <v>0.250098821285997</v>
      </c>
      <c r="CR9" s="4" t="n">
        <f aca="false">CR21*CR7/100</f>
        <v>0.248875751850806</v>
      </c>
      <c r="CS9" s="4" t="n">
        <f aca="false">CS21*CS7/100</f>
        <v>0.247726087248438</v>
      </c>
      <c r="CT9" s="4" t="n">
        <f aca="false">CT21*CT7/100</f>
        <v>0.246649496540152</v>
      </c>
      <c r="CU9" s="4" t="n">
        <f aca="false">CU21*CU7/100</f>
        <v>0.245393378853705</v>
      </c>
      <c r="CV9" s="4" t="n">
        <f aca="false">CV21*CV7/100</f>
        <v>0.244107560561931</v>
      </c>
      <c r="CW9" s="4" t="n">
        <f aca="false">CW21*CW7/100</f>
        <v>0.24275356566221</v>
      </c>
      <c r="CX9" s="4" t="n">
        <f aca="false">CX21*CX7/100</f>
        <v>0.241508479790176</v>
      </c>
      <c r="CY9" s="4" t="n">
        <f aca="false">CY21*CY7/100</f>
        <v>0.240471556636729</v>
      </c>
      <c r="CZ9" s="4" t="n">
        <f aca="false">CZ21*CZ7/100</f>
        <v>0.239305438445476</v>
      </c>
      <c r="DA9" s="4" t="n">
        <f aca="false">DA21*DA7/100</f>
        <v>0.238043433111226</v>
      </c>
      <c r="DB9" s="4" t="n">
        <f aca="false">DB21*DB7/100</f>
        <v>0.236878179153631</v>
      </c>
      <c r="DC9" s="4" t="n">
        <f aca="false">DC21*DC7/100</f>
        <v>0.235772134964048</v>
      </c>
      <c r="DD9" s="4" t="n">
        <f aca="false">DD21*DD7/100</f>
        <v>0.234739328097793</v>
      </c>
      <c r="DE9" s="4" t="n">
        <f aca="false">DE21*DE7/100</f>
        <v>0.234628108288412</v>
      </c>
      <c r="DF9" s="4" t="n">
        <f aca="false">DF21*DF7/100</f>
        <v>0.234720425385966</v>
      </c>
      <c r="DG9" s="4" t="n">
        <f aca="false">DG21*DG7/100</f>
        <v>0.234678787253136</v>
      </c>
      <c r="DH9" s="4" t="n">
        <f aca="false">DH21*DH7/100</f>
        <v>0.234732584994251</v>
      </c>
      <c r="DI9" s="4" t="n">
        <f aca="false">DI21*DI7/100</f>
        <v>0.23455816142717</v>
      </c>
      <c r="DJ9" s="4" t="n">
        <f aca="false">DJ21*DJ7/100</f>
        <v>0.234404419484818</v>
      </c>
      <c r="DK9" s="4" t="n">
        <f aca="false">DK21*DK7/100</f>
        <v>0.234267034565544</v>
      </c>
      <c r="DL9" s="4" t="n">
        <f aca="false">DL21*DL7/100</f>
        <v>0.234407396473387</v>
      </c>
      <c r="DM9" s="4" t="n">
        <f aca="false">DM21*DM7/100</f>
        <v>0.234489185107885</v>
      </c>
      <c r="DN9" s="4" t="n">
        <f aca="false">DN21*DN7/100</f>
        <v>0.234537464902885</v>
      </c>
      <c r="DO9" s="4" t="n">
        <f aca="false">DO21*DO7/100</f>
        <v>0.234583803276328</v>
      </c>
      <c r="DP9" s="4" t="n">
        <f aca="false">DP21*DP7/100</f>
        <v>0.234572908878888</v>
      </c>
      <c r="DQ9" s="4" t="n">
        <f aca="false">DQ21*DQ7/100</f>
        <v>0.234676495586175</v>
      </c>
      <c r="DR9" s="4" t="n">
        <f aca="false">DR21*DR7/100</f>
        <v>0.234536114761728</v>
      </c>
      <c r="DS9" s="4" t="n">
        <f aca="false">DS21*DS7/100</f>
        <v>0.234611623270303</v>
      </c>
      <c r="DT9" s="4" t="n">
        <f aca="false">DT21*DT7/100</f>
        <v>0.234621646760301</v>
      </c>
      <c r="DU9" s="4" t="n">
        <f aca="false">DU21*DU7/100</f>
        <v>0.234550759717219</v>
      </c>
      <c r="DV9" s="4" t="n">
        <f aca="false">DV21*DV7/100</f>
        <v>0.234619186147595</v>
      </c>
      <c r="DW9" s="4" t="n">
        <f aca="false">DW21*DW7/100</f>
        <v>0.234620068248445</v>
      </c>
      <c r="DX9" s="4" t="n">
        <f aca="false">DX21*DX7/100</f>
        <v>0.234502793335729</v>
      </c>
      <c r="DY9" s="4" t="n">
        <f aca="false">DY21*DY7/100</f>
        <v>0.234644791037719</v>
      </c>
      <c r="DZ9" s="4" t="n">
        <f aca="false">DZ21*DZ7/100</f>
        <v>0.23460208374474</v>
      </c>
      <c r="EA9" s="4" t="n">
        <f aca="false">EA21*EA7/100</f>
        <v>0.234583726103259</v>
      </c>
      <c r="EB9" s="4" t="n">
        <f aca="false">EB21*EB7/100</f>
        <v>0.234623982771095</v>
      </c>
      <c r="EC9" s="4" t="n">
        <f aca="false">EC21*EC7/100</f>
        <v>0.234525757005342</v>
      </c>
      <c r="ED9" s="4" t="n">
        <f aca="false">ED21*ED7/100</f>
        <v>0.234759472799175</v>
      </c>
      <c r="EE9" s="4" t="n">
        <f aca="false">EE21*EE7/100</f>
        <v>0.234613095631072</v>
      </c>
      <c r="EF9" s="4" t="n">
        <f aca="false">EF21*EF7/100</f>
        <v>0.234665145599465</v>
      </c>
      <c r="EG9" s="4" t="n">
        <f aca="false">EG21*EG7/100</f>
        <v>0.23453697919161</v>
      </c>
      <c r="EH9" s="4" t="n">
        <f aca="false">EH21*EH7/100</f>
        <v>0.234551572716615</v>
      </c>
      <c r="EI9" s="4" t="n">
        <f aca="false">EI21*EI7/100</f>
        <v>0.234529032572041</v>
      </c>
      <c r="EJ9" s="4" t="n">
        <f aca="false">EJ21*EJ7/100</f>
        <v>0.234414581115947</v>
      </c>
      <c r="EK9" s="4" t="n">
        <f aca="false">EK21*EK7/100</f>
        <v>0.234412696728102</v>
      </c>
      <c r="EL9" s="4" t="n">
        <f aca="false">EL21*EL7/100</f>
        <v>0.234371908248519</v>
      </c>
      <c r="EM9" s="4" t="n">
        <f aca="false">EM21*EM7/100</f>
        <v>0.234296835871065</v>
      </c>
      <c r="EN9" s="4" t="n">
        <f aca="false">EN21*EN7/100</f>
        <v>0.234341057328081</v>
      </c>
      <c r="EO9" s="4" t="n">
        <f aca="false">EO21*EO7/100</f>
        <v>0.234421964625668</v>
      </c>
      <c r="EP9" s="4" t="n">
        <f aca="false">EP21*EP7/100</f>
        <v>0.234440840440745</v>
      </c>
      <c r="EQ9" s="4" t="n">
        <f aca="false">EQ21*EQ7/100</f>
        <v>0.234480783966749</v>
      </c>
      <c r="ER9" s="4" t="n">
        <f aca="false">ER21*ER7/100</f>
        <v>0.234488595397497</v>
      </c>
      <c r="ES9" s="4" t="n">
        <f aca="false">ES21*ES7/100</f>
        <v>0.234599246473634</v>
      </c>
      <c r="ET9" s="4" t="n">
        <f aca="false">ET21*ET7/100</f>
        <v>0.234732374709939</v>
      </c>
      <c r="EU9" s="4" t="n">
        <f aca="false">EU21*EU7/100</f>
        <v>0.234720825735808</v>
      </c>
      <c r="EV9" s="4" t="e">
        <f aca="false">EV21*EV7/100</f>
        <v>#DIV/0!</v>
      </c>
      <c r="EX9" s="6" t="n">
        <v>45</v>
      </c>
      <c r="EY9" s="4" t="n">
        <v>0.3212874616</v>
      </c>
      <c r="EZ9" s="4" t="n">
        <v>0.2727609885</v>
      </c>
      <c r="FA9" s="4" t="n">
        <v>0.2906479209</v>
      </c>
      <c r="FB9" s="4" t="n">
        <v>0.2861621305</v>
      </c>
      <c r="FC9" s="4" t="n">
        <v>0.3091603053</v>
      </c>
      <c r="FD9" s="4" t="n">
        <v>0.3130703749</v>
      </c>
      <c r="FE9" s="4" t="n">
        <v>0.2719200719</v>
      </c>
      <c r="FF9" s="4" t="n">
        <v>0.3129043666</v>
      </c>
      <c r="FG9" s="4" t="n">
        <v>0.3189712514</v>
      </c>
      <c r="FH9" s="4" t="n">
        <v>0.2866744007</v>
      </c>
      <c r="FI9" s="4" t="n">
        <v>0.3066579873</v>
      </c>
      <c r="FJ9" s="4" t="n">
        <v>0.2916256458</v>
      </c>
      <c r="FK9" s="4" t="n">
        <v>0.2748229024</v>
      </c>
      <c r="FL9" s="4" t="n">
        <v>0.2777402168</v>
      </c>
      <c r="FM9" s="4" t="n">
        <v>0.2887737252</v>
      </c>
      <c r="FN9" s="4" t="n">
        <v>0.2545577784</v>
      </c>
      <c r="FO9" s="4" t="n">
        <v>0.2500139949</v>
      </c>
      <c r="FP9" s="4" t="n">
        <v>0.2454702113</v>
      </c>
      <c r="FQ9" s="4" t="n">
        <v>0.2404955454</v>
      </c>
      <c r="FR9" s="4" t="n">
        <v>0.2243876994</v>
      </c>
      <c r="FS9" s="4" t="n">
        <v>0.2385528456</v>
      </c>
      <c r="FT9" s="4" t="n">
        <v>0.2422965547</v>
      </c>
      <c r="FU9" s="4" t="n">
        <v>0.2384407355</v>
      </c>
      <c r="FV9" s="4" t="n">
        <v>0.2558814042</v>
      </c>
      <c r="FW9" s="4" t="n">
        <v>0.2604712717</v>
      </c>
      <c r="FX9" s="4" t="n">
        <v>0.2490521231</v>
      </c>
      <c r="FY9" s="4" t="n">
        <v>0.2249062362</v>
      </c>
      <c r="FZ9" s="4" t="n">
        <v>0.2496213469</v>
      </c>
      <c r="GA9" s="4" t="n">
        <v>0.2402685912</v>
      </c>
      <c r="GB9" s="4" t="n">
        <v>0.2256716278</v>
      </c>
      <c r="GC9" s="4" t="n">
        <v>0.2478841703</v>
      </c>
      <c r="GD9" s="4" t="n">
        <v>0.2595514761</v>
      </c>
      <c r="GE9" s="4" t="n">
        <v>0.2633432999</v>
      </c>
      <c r="GF9" s="4" t="n">
        <v>0.2429685568</v>
      </c>
      <c r="GG9" s="4" t="n">
        <v>0.2192632476</v>
      </c>
      <c r="GH9" s="4" t="n">
        <v>0.2526351466</v>
      </c>
      <c r="GI9" s="4" t="n">
        <v>0.2404338672</v>
      </c>
      <c r="GJ9" s="4" t="n">
        <v>0.2441350657</v>
      </c>
      <c r="GK9" s="4" t="n">
        <v>0.2178814388</v>
      </c>
      <c r="GL9" s="4" t="n">
        <v>0.2535986271</v>
      </c>
      <c r="GM9" s="4" t="n">
        <v>0.2446716363</v>
      </c>
      <c r="GN9" s="4" t="n">
        <v>0.2358305488</v>
      </c>
      <c r="GO9" s="4" t="n">
        <v>0.224539858</v>
      </c>
      <c r="GP9" s="4" t="n">
        <v>0.2295791183</v>
      </c>
      <c r="GQ9" s="4" t="n">
        <v>0.2360294619</v>
      </c>
      <c r="GR9" s="4" t="n">
        <v>0.2290378224</v>
      </c>
      <c r="GS9" s="4" t="n">
        <v>0.2057858232</v>
      </c>
      <c r="GT9" s="4" t="n">
        <v>0.222580586</v>
      </c>
      <c r="GU9" s="4" t="n">
        <f aca="false">GT9*3/4+GX9*1/4</f>
        <v>0.22919744165</v>
      </c>
      <c r="GV9" s="4" t="n">
        <f aca="false">GT9*2/4+GX9*2/4</f>
        <v>0.2358142973</v>
      </c>
      <c r="GW9" s="4" t="n">
        <f aca="false">GT9*1/4+GX9*3/4</f>
        <v>0.24243115295</v>
      </c>
      <c r="GX9" s="4" t="n">
        <v>0.2490480086</v>
      </c>
      <c r="GY9" s="4" t="n">
        <v>0.2263430757</v>
      </c>
      <c r="GZ9" s="4" t="n">
        <v>0.2556777781</v>
      </c>
      <c r="HA9" s="1" t="n">
        <v>0.2398985358</v>
      </c>
      <c r="HB9" s="4" t="n">
        <f aca="false">HB21*HB7/100</f>
        <v>0.223685295786258</v>
      </c>
      <c r="HC9" s="4" t="n">
        <f aca="false">HC21*HC7/100</f>
        <v>0.222205166966054</v>
      </c>
      <c r="HD9" s="4" t="n">
        <f aca="false">HD21*HD7/100</f>
        <v>0.220934197655627</v>
      </c>
      <c r="HE9" s="4" t="n">
        <f aca="false">HE21*HE7/100</f>
        <v>0.219425127462536</v>
      </c>
      <c r="HF9" s="4" t="n">
        <f aca="false">HF21*HF7/100</f>
        <v>0.217728113282936</v>
      </c>
      <c r="HG9" s="4" t="n">
        <f aca="false">HG21*HG7/100</f>
        <v>0.216486352850237</v>
      </c>
      <c r="HH9" s="4" t="n">
        <f aca="false">HH21*HH7/100</f>
        <v>0.215306903343107</v>
      </c>
      <c r="HI9" s="4" t="n">
        <f aca="false">HI21*HI7/100</f>
        <v>0.214131207065116</v>
      </c>
      <c r="HJ9" s="4" t="n">
        <f aca="false">HJ21*HJ7/100</f>
        <v>0.212668883627641</v>
      </c>
      <c r="HK9" s="4" t="n">
        <f aca="false">HK21*HK7/100</f>
        <v>0.211331404592656</v>
      </c>
      <c r="HL9" s="4" t="n">
        <f aca="false">HL21*HL7/100</f>
        <v>0.209965715808053</v>
      </c>
      <c r="HM9" s="4" t="n">
        <f aca="false">HM21*HM7/100</f>
        <v>0.208372598095611</v>
      </c>
      <c r="HN9" s="4" t="n">
        <f aca="false">HN21*HN7/100</f>
        <v>0.206870063695635</v>
      </c>
      <c r="HO9" s="4" t="n">
        <f aca="false">HO21*HO7/100</f>
        <v>0.205490768220152</v>
      </c>
      <c r="HP9" s="4" t="n">
        <f aca="false">HP21*HP7/100</f>
        <v>0.204261217735449</v>
      </c>
      <c r="HQ9" s="4" t="n">
        <f aca="false">HQ21*HQ7/100</f>
        <v>0.203034601850961</v>
      </c>
      <c r="HR9" s="4" t="n">
        <f aca="false">HR21*HR7/100</f>
        <v>0.201854506444127</v>
      </c>
      <c r="HS9" s="4" t="n">
        <f aca="false">HS21*HS7/100</f>
        <v>0.200361783548296</v>
      </c>
      <c r="HT9" s="4" t="n">
        <f aca="false">HT21*HT7/100</f>
        <v>0.198882440641604</v>
      </c>
      <c r="HU9" s="4" t="n">
        <f aca="false">HU21*HU7/100</f>
        <v>0.197320039711386</v>
      </c>
      <c r="HV9" s="4" t="n">
        <f aca="false">HV21*HV7/100</f>
        <v>0.195916421263869</v>
      </c>
      <c r="HW9" s="4" t="n">
        <f aca="false">HW21*HW7/100</f>
        <v>0.194570581726693</v>
      </c>
      <c r="HX9" s="4" t="n">
        <f aca="false">HX21*HX7/100</f>
        <v>0.19306103029989</v>
      </c>
      <c r="HY9" s="4" t="n">
        <f aca="false">HY21*HY7/100</f>
        <v>0.191437578735601</v>
      </c>
      <c r="HZ9" s="4" t="n">
        <f aca="false">HZ21*HZ7/100</f>
        <v>0.189983557340056</v>
      </c>
      <c r="IA9" s="4" t="n">
        <f aca="false">IA21*IA7/100</f>
        <v>0.188512033723192</v>
      </c>
      <c r="IB9" s="4" t="n">
        <f aca="false">IB21*IB7/100</f>
        <v>0.187028409087275</v>
      </c>
      <c r="IC9" s="4" t="n">
        <f aca="false">IC21*IC7/100</f>
        <v>0.185632487234872</v>
      </c>
      <c r="ID9" s="4" t="n">
        <f aca="false">ID21*ID7/100</f>
        <v>0.184210313517767</v>
      </c>
      <c r="IE9" s="4" t="n">
        <f aca="false">IE21*IE7/100</f>
        <v>0.182707758883581</v>
      </c>
      <c r="IF9" s="4" t="n">
        <f aca="false">IF21*IF7/100</f>
        <v>0.18132907148329</v>
      </c>
      <c r="IG9" s="4" t="n">
        <f aca="false">IG21*IG7/100</f>
        <v>0.1799046110541</v>
      </c>
      <c r="IH9" s="4" t="n">
        <f aca="false">IH21*IH7/100</f>
        <v>0.178429067180275</v>
      </c>
      <c r="II9" s="4" t="n">
        <f aca="false">II21*II7/100</f>
        <v>0.177052956189121</v>
      </c>
      <c r="IJ9" s="4" t="n">
        <f aca="false">IJ21*IJ7/100</f>
        <v>0.175754469022117</v>
      </c>
      <c r="IK9" s="4" t="n">
        <f aca="false">IK21*IK7/100</f>
        <v>0.174426725414432</v>
      </c>
      <c r="IL9" s="4" t="n">
        <f aca="false">IL21*IL7/100</f>
        <v>0.172861710530265</v>
      </c>
      <c r="IM9" s="4" t="n">
        <f aca="false">IM21*IM7/100</f>
        <v>0.17146100776733</v>
      </c>
      <c r="IN9" s="4" t="n">
        <f aca="false">IN21*IN7/100</f>
        <v>0.170114957283859</v>
      </c>
      <c r="IO9" s="4" t="n">
        <f aca="false">IO21*IO7/100</f>
        <v>0.168858999013238</v>
      </c>
      <c r="IP9" s="4" t="n">
        <f aca="false">IP21*IP7/100</f>
        <v>0.167522697086858</v>
      </c>
      <c r="IQ9" s="4" t="n">
        <f aca="false">IQ21*IQ7/100</f>
        <v>0.166045397781756</v>
      </c>
      <c r="IR9" s="4" t="n">
        <f aca="false">IR21*IR7/100</f>
        <v>0.164801522706663</v>
      </c>
      <c r="IS9" s="4" t="n">
        <f aca="false">IS21*IS7/100</f>
        <v>0.163248525998028</v>
      </c>
      <c r="IT9" s="4" t="n">
        <f aca="false">IT21*IT7/100</f>
        <v>0.161829773961418</v>
      </c>
      <c r="IU9" s="4" t="n">
        <f aca="false">IU21*IU7/100</f>
        <v>0.160469797446979</v>
      </c>
      <c r="IV9" s="4" t="n">
        <f aca="false">IV21*IV7/100</f>
        <v>0.158931734281961</v>
      </c>
      <c r="IW9" s="4" t="n">
        <f aca="false">IW21*IW7/100</f>
        <v>0.157553777321711</v>
      </c>
      <c r="IX9" s="4" t="n">
        <f aca="false">IX21*IX7/100</f>
        <v>0.15607222152266</v>
      </c>
      <c r="IY9" s="4" t="n">
        <f aca="false">IY21*IY7/100</f>
        <v>0.154861855948361</v>
      </c>
      <c r="IZ9" s="4" t="n">
        <f aca="false">IZ21*IZ7/100</f>
        <v>0.153512232205246</v>
      </c>
      <c r="JA9" s="4" t="n">
        <f aca="false">JA21*JA7/100</f>
        <v>0.151975863812764</v>
      </c>
      <c r="JB9" s="4" t="n">
        <f aca="false">JB21*JB7/100</f>
        <v>0.152268167065224</v>
      </c>
      <c r="JC9" s="4" t="n">
        <f aca="false">JC21*JC7/100</f>
        <v>0.152311497547311</v>
      </c>
      <c r="JD9" s="4" t="n">
        <f aca="false">JD21*JD7/100</f>
        <v>0.152213926818133</v>
      </c>
      <c r="JE9" s="4" t="n">
        <f aca="false">JE21*JE7/100</f>
        <v>0.152129247322517</v>
      </c>
      <c r="JF9" s="4" t="n">
        <f aca="false">JF21*JF7/100</f>
        <v>0.151965663174622</v>
      </c>
      <c r="JG9" s="4" t="n">
        <f aca="false">JG21*JG7/100</f>
        <v>0.152010672857851</v>
      </c>
      <c r="JH9" s="4" t="n">
        <f aca="false">JH21*JH7/100</f>
        <v>0.151857139938783</v>
      </c>
      <c r="JI9" s="4" t="n">
        <f aca="false">JI21*JI7/100</f>
        <v>0.152176136238564</v>
      </c>
      <c r="JJ9" s="4" t="n">
        <f aca="false">JJ21*JJ7/100</f>
        <v>0.152068561783953</v>
      </c>
      <c r="JK9" s="4" t="n">
        <f aca="false">JK21*JK7/100</f>
        <v>0.151999985934513</v>
      </c>
      <c r="JL9" s="4" t="n">
        <f aca="false">JL21*JL7/100</f>
        <v>0.151926984234807</v>
      </c>
      <c r="JM9" s="4" t="n">
        <f aca="false">JM21*JM7/100</f>
        <v>0.152059704608864</v>
      </c>
      <c r="JN9" s="4" t="n">
        <f aca="false">JN21*JN7/100</f>
        <v>0.151979687979306</v>
      </c>
      <c r="JO9" s="4" t="n">
        <f aca="false">JO21*JO7/100</f>
        <v>0.151954189010629</v>
      </c>
      <c r="JP9" s="4" t="n">
        <f aca="false">JP21*JP7/100</f>
        <v>0.15197952939826</v>
      </c>
      <c r="JQ9" s="4" t="n">
        <f aca="false">JQ21*JQ7/100</f>
        <v>0.152059506187778</v>
      </c>
      <c r="JR9" s="4" t="n">
        <f aca="false">JR21*JR7/100</f>
        <v>0.151891507381372</v>
      </c>
      <c r="JS9" s="4" t="n">
        <f aca="false">JS21*JS7/100</f>
        <v>0.151881346501591</v>
      </c>
      <c r="JT9" s="4" t="n">
        <f aca="false">JT21*JT7/100</f>
        <v>0.151939480406085</v>
      </c>
      <c r="JU9" s="4" t="n">
        <f aca="false">JU21*JU7/100</f>
        <v>0.152090201382095</v>
      </c>
      <c r="JV9" s="4" t="n">
        <f aca="false">JV21*JV7/100</f>
        <v>0.152193884624809</v>
      </c>
      <c r="JW9" s="4" t="n">
        <f aca="false">JW21*JW7/100</f>
        <v>0.152051051276473</v>
      </c>
      <c r="JX9" s="4" t="n">
        <f aca="false">JX21*JX7/100</f>
        <v>0.152029044378111</v>
      </c>
      <c r="JY9" s="4" t="n">
        <f aca="false">JY21*JY7/100</f>
        <v>0.151936481175437</v>
      </c>
      <c r="JZ9" s="4" t="n">
        <f aca="false">JZ21*JZ7/100</f>
        <v>0.152031395582994</v>
      </c>
      <c r="KA9" s="4" t="n">
        <f aca="false">KA21*KA7/100</f>
        <v>0.152078370683028</v>
      </c>
      <c r="KB9" s="4" t="n">
        <f aca="false">KB21*KB7/100</f>
        <v>0.152120406233211</v>
      </c>
      <c r="KC9" s="4" t="n">
        <f aca="false">KC21*KC7/100</f>
        <v>0.151927591719847</v>
      </c>
      <c r="KD9" s="4" t="n">
        <f aca="false">KD21*KD7/100</f>
        <v>0.151968881086292</v>
      </c>
      <c r="KE9" s="4" t="n">
        <f aca="false">KE21*KE7/100</f>
        <v>0.151983068293231</v>
      </c>
      <c r="KF9" s="4" t="n">
        <f aca="false">KF21*KF7/100</f>
        <v>0.1518961444208</v>
      </c>
      <c r="KG9" s="4" t="n">
        <f aca="false">KG21*KG7/100</f>
        <v>0.151898610170686</v>
      </c>
      <c r="KH9" s="4" t="n">
        <f aca="false">KH21*KH7/100</f>
        <v>0.152063581863042</v>
      </c>
      <c r="KI9" s="4" t="n">
        <f aca="false">KI21*KI7/100</f>
        <v>0.152138615971191</v>
      </c>
      <c r="KJ9" s="4" t="n">
        <f aca="false">KJ21*KJ7/100</f>
        <v>0.152196053616897</v>
      </c>
      <c r="KK9" s="4" t="n">
        <f aca="false">KK21*KK7/100</f>
        <v>0.152192018706852</v>
      </c>
      <c r="KL9" s="4" t="n">
        <f aca="false">KL21*KL7/100</f>
        <v>0.152103873093913</v>
      </c>
      <c r="KM9" s="4" t="n">
        <f aca="false">KM21*KM7/100</f>
        <v>0.152221055907824</v>
      </c>
      <c r="KN9" s="4" t="n">
        <f aca="false">KN21*KN7/100</f>
        <v>0.152358064058598</v>
      </c>
      <c r="KO9" s="4" t="n">
        <f aca="false">KO21*KO7/100</f>
        <v>0.152475678682418</v>
      </c>
      <c r="KP9" s="4" t="n">
        <f aca="false">KP21*KP7/100</f>
        <v>0.152586006341592</v>
      </c>
      <c r="KQ9" s="4" t="n">
        <f aca="false">KQ21*KQ7/100</f>
        <v>0.152627650386175</v>
      </c>
      <c r="KR9" s="4" t="n">
        <f aca="false">KR21*KR7/100</f>
        <v>0.152730601147836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0.3748102211</v>
      </c>
      <c r="C10" s="6" t="n">
        <v>0.3771544238</v>
      </c>
      <c r="D10" s="6" t="n">
        <v>0.3292261259</v>
      </c>
      <c r="E10" s="6" t="n">
        <v>0.3917247319</v>
      </c>
      <c r="F10" s="6" t="n">
        <v>0.4090340048</v>
      </c>
      <c r="G10" s="6" t="n">
        <v>0.3310020135</v>
      </c>
      <c r="H10" s="6" t="n">
        <v>0.3361108322</v>
      </c>
      <c r="I10" s="6" t="n">
        <v>0.3114296938</v>
      </c>
      <c r="J10" s="6" t="n">
        <v>0.3755305684</v>
      </c>
      <c r="K10" s="6" t="n">
        <v>0.3619584834</v>
      </c>
      <c r="L10" s="6" t="n">
        <v>0.3597514516</v>
      </c>
      <c r="M10" s="6" t="n">
        <v>0.3461600593</v>
      </c>
      <c r="N10" s="6" t="n">
        <v>0.328113957</v>
      </c>
      <c r="O10" s="6" t="n">
        <v>0.3697848269</v>
      </c>
      <c r="P10" s="6" t="n">
        <v>0.3502909348</v>
      </c>
      <c r="Q10" s="6" t="n">
        <v>0.3365715685</v>
      </c>
      <c r="R10" s="6" t="n">
        <v>0.3253611142</v>
      </c>
      <c r="S10" s="6" t="n">
        <v>0.3141506599</v>
      </c>
      <c r="T10" s="6" t="n">
        <v>0.3563988412</v>
      </c>
      <c r="U10" s="6" t="n">
        <v>0.3275686115</v>
      </c>
      <c r="V10" s="6" t="n">
        <v>0.3114969848</v>
      </c>
      <c r="W10" s="6" t="n">
        <v>0.2883233553</v>
      </c>
      <c r="X10" s="6" t="n">
        <v>0.2972168559</v>
      </c>
      <c r="Y10" s="6" t="n">
        <v>0.3163963234</v>
      </c>
      <c r="Z10" s="6" t="n">
        <v>0.3235716216</v>
      </c>
      <c r="AA10" s="6" t="n">
        <v>0.3412241514</v>
      </c>
      <c r="AB10" s="6" t="n">
        <v>0.3110391758</v>
      </c>
      <c r="AC10" s="6" t="n">
        <v>0.3535172314</v>
      </c>
      <c r="AD10" s="6" t="n">
        <v>0.333511379</v>
      </c>
      <c r="AE10" s="6" t="n">
        <v>0.3095298972</v>
      </c>
      <c r="AF10" s="6" t="n">
        <v>0.3513965656</v>
      </c>
      <c r="AG10" s="6" t="n">
        <v>0.3042091837</v>
      </c>
      <c r="AH10" s="6" t="n">
        <v>0.3407123221</v>
      </c>
      <c r="AI10" s="6" t="n">
        <v>0.3052895115</v>
      </c>
      <c r="AJ10" s="6" t="n">
        <v>0.3096634136</v>
      </c>
      <c r="AK10" s="6" t="n">
        <v>0.2958530239</v>
      </c>
      <c r="AL10" s="6" t="n">
        <v>0.2911755444</v>
      </c>
      <c r="AM10" s="6" t="n">
        <v>0.2884802292</v>
      </c>
      <c r="AN10" s="6" t="n">
        <v>0.2924172043</v>
      </c>
      <c r="AO10" s="6" t="n">
        <v>0.3185120155</v>
      </c>
      <c r="AP10" s="6" t="n">
        <v>0.3078569087</v>
      </c>
      <c r="AQ10" s="6" t="n">
        <v>0.3247902918</v>
      </c>
      <c r="AR10" s="6" t="n">
        <v>0.3251229138</v>
      </c>
      <c r="AS10" s="6" t="n">
        <v>0.2928508053</v>
      </c>
      <c r="AT10" s="6" t="n">
        <v>0.2919663279</v>
      </c>
      <c r="AU10" s="6" t="n">
        <v>0.2905989427</v>
      </c>
      <c r="AV10" s="6" t="n">
        <v>0.3029106972</v>
      </c>
      <c r="AW10" s="6" t="n">
        <v>0.2840464804</v>
      </c>
      <c r="AX10" s="6" t="n">
        <f aca="false">AW10*3/4+BA10*1/4</f>
        <v>0.2843641081</v>
      </c>
      <c r="AY10" s="6" t="n">
        <f aca="false">AW10*2/4+BA10*2/4</f>
        <v>0.2846817358</v>
      </c>
      <c r="AZ10" s="6" t="n">
        <f aca="false">AW10*1/4+BA10*3/4</f>
        <v>0.2849993635</v>
      </c>
      <c r="BA10" s="6" t="n">
        <v>0.2853169912</v>
      </c>
      <c r="BB10" s="6" t="n">
        <v>0.3021217163</v>
      </c>
      <c r="BC10" s="6" t="n">
        <v>0.3249125121</v>
      </c>
      <c r="BD10" s="1" t="n">
        <v>0.2966129873</v>
      </c>
      <c r="BE10" s="6" t="n">
        <f aca="false">BE22*BE7/100</f>
        <v>0.300983955094895</v>
      </c>
      <c r="BF10" s="6" t="n">
        <f aca="false">BF22*BF7/100</f>
        <v>0.299835277784835</v>
      </c>
      <c r="BG10" s="6" t="n">
        <f aca="false">BG22*BG7/100</f>
        <v>0.29844876685915</v>
      </c>
      <c r="BH10" s="6" t="n">
        <f aca="false">BH22*BH7/100</f>
        <v>0.297286414694725</v>
      </c>
      <c r="BI10" s="6" t="n">
        <f aca="false">BI22*BI7/100</f>
        <v>0.29619533886118</v>
      </c>
      <c r="BJ10" s="6" t="n">
        <f aca="false">BJ22*BJ7/100</f>
        <v>0.294974927038386</v>
      </c>
      <c r="BK10" s="6" t="n">
        <f aca="false">BK22*BK7/100</f>
        <v>0.293734800855272</v>
      </c>
      <c r="BL10" s="6" t="n">
        <f aca="false">BL22*BL7/100</f>
        <v>0.292450784534031</v>
      </c>
      <c r="BM10" s="6" t="n">
        <f aca="false">BM22*BM7/100</f>
        <v>0.291200545983437</v>
      </c>
      <c r="BN10" s="6" t="n">
        <f aca="false">BN22*BN7/100</f>
        <v>0.290172735879291</v>
      </c>
      <c r="BO10" s="6" t="n">
        <f aca="false">BO22*BO7/100</f>
        <v>0.288807845676666</v>
      </c>
      <c r="BP10" s="6" t="n">
        <f aca="false">BP22*BP7/100</f>
        <v>0.287214905317637</v>
      </c>
      <c r="BQ10" s="6" t="n">
        <f aca="false">BQ22*BQ7/100</f>
        <v>0.286154073423587</v>
      </c>
      <c r="BR10" s="6" t="n">
        <f aca="false">BR22*BR7/100</f>
        <v>0.285030818582439</v>
      </c>
      <c r="BS10" s="6" t="n">
        <f aca="false">BS22*BS7/100</f>
        <v>0.283665461102116</v>
      </c>
      <c r="BT10" s="6" t="n">
        <f aca="false">BT22*BT7/100</f>
        <v>0.282251715471841</v>
      </c>
      <c r="BU10" s="6" t="n">
        <f aca="false">BU22*BU7/100</f>
        <v>0.280910121369872</v>
      </c>
      <c r="BV10" s="6" t="n">
        <f aca="false">BV22*BV7/100</f>
        <v>0.279667975535549</v>
      </c>
      <c r="BW10" s="6" t="n">
        <f aca="false">BW22*BW7/100</f>
        <v>0.278684879443266</v>
      </c>
      <c r="BX10" s="6" t="n">
        <f aca="false">BX22*BX7/100</f>
        <v>0.27769855490766</v>
      </c>
      <c r="BY10" s="6" t="n">
        <f aca="false">BY22*BY7/100</f>
        <v>0.276397332528597</v>
      </c>
      <c r="BZ10" s="6" t="n">
        <f aca="false">BZ22*BZ7/100</f>
        <v>0.275128720602842</v>
      </c>
      <c r="CA10" s="6" t="n">
        <f aca="false">CA22*CA7/100</f>
        <v>0.273943040113382</v>
      </c>
      <c r="CB10" s="6" t="n">
        <f aca="false">CB22*CB7/100</f>
        <v>0.272729813989562</v>
      </c>
      <c r="CC10" s="6" t="n">
        <f aca="false">CC22*CC7/100</f>
        <v>0.271591455484437</v>
      </c>
      <c r="CD10" s="6" t="n">
        <f aca="false">CD22*CD7/100</f>
        <v>0.270322883534877</v>
      </c>
      <c r="CE10" s="6" t="n">
        <f aca="false">CE22*CE7/100</f>
        <v>0.269363438681995</v>
      </c>
      <c r="CF10" s="6" t="n">
        <f aca="false">CF22*CF7/100</f>
        <v>0.268090410578942</v>
      </c>
      <c r="CG10" s="6" t="n">
        <f aca="false">CG22*CG7/100</f>
        <v>0.267095020508474</v>
      </c>
      <c r="CH10" s="6" t="n">
        <f aca="false">CH22*CH7/100</f>
        <v>0.266100326974303</v>
      </c>
      <c r="CI10" s="6" t="n">
        <f aca="false">CI22*CI7/100</f>
        <v>0.265089537615298</v>
      </c>
      <c r="CJ10" s="6" t="n">
        <f aca="false">CJ22*CJ7/100</f>
        <v>0.264211951944067</v>
      </c>
      <c r="CK10" s="6" t="n">
        <f aca="false">CK22*CK7/100</f>
        <v>0.263173701127432</v>
      </c>
      <c r="CL10" s="6" t="n">
        <f aca="false">CL22*CL7/100</f>
        <v>0.262055596718941</v>
      </c>
      <c r="CM10" s="6" t="n">
        <f aca="false">CM22*CM7/100</f>
        <v>0.260777899570417</v>
      </c>
      <c r="CN10" s="6" t="n">
        <f aca="false">CN22*CN7/100</f>
        <v>0.259309495066665</v>
      </c>
      <c r="CO10" s="6" t="n">
        <f aca="false">CO22*CO7/100</f>
        <v>0.258155906877685</v>
      </c>
      <c r="CP10" s="6" t="n">
        <f aca="false">CP22*CP7/100</f>
        <v>0.256662655618521</v>
      </c>
      <c r="CQ10" s="6" t="n">
        <f aca="false">CQ22*CQ7/100</f>
        <v>0.255453766748024</v>
      </c>
      <c r="CR10" s="6" t="n">
        <f aca="false">CR22*CR7/100</f>
        <v>0.254204509783887</v>
      </c>
      <c r="CS10" s="6" t="n">
        <f aca="false">CS22*CS7/100</f>
        <v>0.253030229346812</v>
      </c>
      <c r="CT10" s="6" t="n">
        <f aca="false">CT22*CT7/100</f>
        <v>0.251930587412222</v>
      </c>
      <c r="CU10" s="6" t="n">
        <f aca="false">CU22*CU7/100</f>
        <v>0.250647574590204</v>
      </c>
      <c r="CV10" s="6" t="n">
        <f aca="false">CV22*CV7/100</f>
        <v>0.249334225233745</v>
      </c>
      <c r="CW10" s="6" t="n">
        <f aca="false">CW22*CW7/100</f>
        <v>0.247951239518287</v>
      </c>
      <c r="CX10" s="6" t="n">
        <f aca="false">CX22*CX7/100</f>
        <v>0.246679494716371</v>
      </c>
      <c r="CY10" s="6" t="n">
        <f aca="false">CY22*CY7/100</f>
        <v>0.245620369671261</v>
      </c>
      <c r="CZ10" s="6" t="n">
        <f aca="false">CZ22*CZ7/100</f>
        <v>0.244429283352272</v>
      </c>
      <c r="DA10" s="6" t="n">
        <f aca="false">DA22*DA7/100</f>
        <v>0.24314025682015</v>
      </c>
      <c r="DB10" s="6" t="n">
        <f aca="false">DB22*DB7/100</f>
        <v>0.241950053239201</v>
      </c>
      <c r="DC10" s="6" t="n">
        <f aca="false">DC22*DC7/100</f>
        <v>0.240820327185452</v>
      </c>
      <c r="DD10" s="6" t="n">
        <f aca="false">DD22*DD7/100</f>
        <v>0.239765406562669</v>
      </c>
      <c r="DE10" s="6" t="n">
        <f aca="false">DE22*DE7/100</f>
        <v>0.239651805390552</v>
      </c>
      <c r="DF10" s="6" t="n">
        <f aca="false">DF22*DF7/100</f>
        <v>0.239746099118864</v>
      </c>
      <c r="DG10" s="6" t="n">
        <f aca="false">DG22*DG7/100</f>
        <v>0.23970356945872</v>
      </c>
      <c r="DH10" s="6" t="n">
        <f aca="false">DH22*DH7/100</f>
        <v>0.239758519080392</v>
      </c>
      <c r="DI10" s="6" t="n">
        <f aca="false">DI22*DI7/100</f>
        <v>0.239580360874802</v>
      </c>
      <c r="DJ10" s="6" t="n">
        <f aca="false">DJ22*DJ7/100</f>
        <v>0.23942332711479</v>
      </c>
      <c r="DK10" s="6" t="n">
        <f aca="false">DK22*DK7/100</f>
        <v>0.239283000603284</v>
      </c>
      <c r="DL10" s="6" t="n">
        <f aca="false">DL22*DL7/100</f>
        <v>0.239426367844609</v>
      </c>
      <c r="DM10" s="6" t="n">
        <f aca="false">DM22*DM7/100</f>
        <v>0.239509907681592</v>
      </c>
      <c r="DN10" s="6" t="n">
        <f aca="false">DN22*DN7/100</f>
        <v>0.239559221210648</v>
      </c>
      <c r="DO10" s="6" t="n">
        <f aca="false">DO22*DO7/100</f>
        <v>0.239606551749753</v>
      </c>
      <c r="DP10" s="6" t="n">
        <f aca="false">DP22*DP7/100</f>
        <v>0.239595424088902</v>
      </c>
      <c r="DQ10" s="6" t="n">
        <f aca="false">DQ22*DQ7/100</f>
        <v>0.239701228724147</v>
      </c>
      <c r="DR10" s="6" t="n">
        <f aca="false">DR22*DR7/100</f>
        <v>0.239557842161189</v>
      </c>
      <c r="DS10" s="6" t="n">
        <f aca="false">DS22*DS7/100</f>
        <v>0.239634967406474</v>
      </c>
      <c r="DT10" s="6" t="n">
        <f aca="false">DT22*DT7/100</f>
        <v>0.239645205512607</v>
      </c>
      <c r="DU10" s="6" t="n">
        <f aca="false">DU22*DU7/100</f>
        <v>0.239572800684484</v>
      </c>
      <c r="DV10" s="6" t="n">
        <f aca="false">DV22*DV7/100</f>
        <v>0.239642692214938</v>
      </c>
      <c r="DW10" s="6" t="n">
        <f aca="false">DW22*DW7/100</f>
        <v>0.23964359320273</v>
      </c>
      <c r="DX10" s="6" t="n">
        <f aca="false">DX22*DX7/100</f>
        <v>0.239523807279532</v>
      </c>
      <c r="DY10" s="6" t="n">
        <f aca="false">DY22*DY7/100</f>
        <v>0.239668845339514</v>
      </c>
      <c r="DZ10" s="6" t="n">
        <f aca="false">DZ22*DZ7/100</f>
        <v>0.239625223627092</v>
      </c>
      <c r="EA10" s="6" t="n">
        <f aca="false">EA22*EA7/100</f>
        <v>0.239606472924307</v>
      </c>
      <c r="EB10" s="6" t="n">
        <f aca="false">EB22*EB7/100</f>
        <v>0.23964759154047</v>
      </c>
      <c r="EC10" s="6" t="n">
        <f aca="false">EC22*EC7/100</f>
        <v>0.239547262631585</v>
      </c>
      <c r="ED10" s="6" t="n">
        <f aca="false">ED22*ED7/100</f>
        <v>0.239785982588665</v>
      </c>
      <c r="EE10" s="6" t="n">
        <f aca="false">EE22*EE7/100</f>
        <v>0.239636471292428</v>
      </c>
      <c r="EF10" s="6" t="n">
        <f aca="false">EF22*EF7/100</f>
        <v>0.239689635719259</v>
      </c>
      <c r="EG10" s="6" t="n">
        <f aca="false">EG22*EG7/100</f>
        <v>0.239558725099654</v>
      </c>
      <c r="EH10" s="6" t="n">
        <f aca="false">EH22*EH7/100</f>
        <v>0.239573631091268</v>
      </c>
      <c r="EI10" s="6" t="n">
        <f aca="false">EI22*EI7/100</f>
        <v>0.239550608332484</v>
      </c>
      <c r="EJ10" s="6" t="n">
        <f aca="false">EJ22*EJ7/100</f>
        <v>0.239433706319838</v>
      </c>
      <c r="EK10" s="6" t="n">
        <f aca="false">EK22*EK7/100</f>
        <v>0.239431781584765</v>
      </c>
      <c r="EL10" s="6" t="n">
        <f aca="false">EL22*EL7/100</f>
        <v>0.239390119770064</v>
      </c>
      <c r="EM10" s="6" t="n">
        <f aca="false">EM22*EM7/100</f>
        <v>0.239313439994042</v>
      </c>
      <c r="EN10" s="6" t="n">
        <f aca="false">EN22*EN7/100</f>
        <v>0.239358608290749</v>
      </c>
      <c r="EO10" s="6" t="n">
        <f aca="false">EO22*EO7/100</f>
        <v>0.239441247920235</v>
      </c>
      <c r="EP10" s="6" t="n">
        <f aca="false">EP22*EP7/100</f>
        <v>0.239460527891397</v>
      </c>
      <c r="EQ10" s="6" t="n">
        <f aca="false">EQ22*EQ7/100</f>
        <v>0.239501326660949</v>
      </c>
      <c r="ER10" s="6" t="n">
        <f aca="false">ER22*ER7/100</f>
        <v>0.239509305344727</v>
      </c>
      <c r="ES10" s="6" t="n">
        <f aca="false">ES22*ES7/100</f>
        <v>0.239622325606271</v>
      </c>
      <c r="ET10" s="6" t="n">
        <f aca="false">ET22*ET7/100</f>
        <v>0.239758304293615</v>
      </c>
      <c r="EU10" s="6" t="n">
        <f aca="false">EU22*EU7/100</f>
        <v>0.239746508040723</v>
      </c>
      <c r="EV10" s="6" t="e">
        <f aca="false">EV22*EV7/100</f>
        <v>#DIV/0!</v>
      </c>
      <c r="EX10" s="6" t="n">
        <v>50</v>
      </c>
      <c r="EY10" s="6" t="n">
        <v>0.3032480261</v>
      </c>
      <c r="EZ10" s="6" t="n">
        <v>0.2862257765</v>
      </c>
      <c r="FA10" s="6" t="n">
        <v>0.2893592961</v>
      </c>
      <c r="FB10" s="6" t="n">
        <v>0.2933765529</v>
      </c>
      <c r="FC10" s="6" t="n">
        <v>0.2675762671</v>
      </c>
      <c r="FD10" s="6" t="n">
        <v>0.275208087</v>
      </c>
      <c r="FE10" s="6" t="n">
        <v>0.284268296</v>
      </c>
      <c r="FF10" s="6" t="n">
        <v>0.2711273355</v>
      </c>
      <c r="FG10" s="6" t="n">
        <v>0.2532295398</v>
      </c>
      <c r="FH10" s="6" t="n">
        <v>0.2670118618</v>
      </c>
      <c r="FI10" s="6" t="n">
        <v>0.2484539042</v>
      </c>
      <c r="FJ10" s="6" t="n">
        <v>0.271672898</v>
      </c>
      <c r="FK10" s="6" t="n">
        <v>0.2485586882</v>
      </c>
      <c r="FL10" s="6" t="n">
        <v>0.2623596588</v>
      </c>
      <c r="FM10" s="6" t="n">
        <v>0.2582065453</v>
      </c>
      <c r="FN10" s="6" t="n">
        <v>0.2663834134</v>
      </c>
      <c r="FO10" s="6" t="n">
        <v>0.2578071035</v>
      </c>
      <c r="FP10" s="6" t="n">
        <v>0.2492307936</v>
      </c>
      <c r="FQ10" s="6" t="n">
        <v>0.2409441075</v>
      </c>
      <c r="FR10" s="6" t="n">
        <v>0.2591489989</v>
      </c>
      <c r="FS10" s="6" t="n">
        <v>0.2049223896</v>
      </c>
      <c r="FT10" s="6" t="n">
        <v>0.2349175722</v>
      </c>
      <c r="FU10" s="6" t="n">
        <v>0.2421554077</v>
      </c>
      <c r="FV10" s="6" t="n">
        <v>0.2456641727</v>
      </c>
      <c r="FW10" s="6" t="n">
        <v>0.2225828255</v>
      </c>
      <c r="FX10" s="6" t="n">
        <v>0.2381381614</v>
      </c>
      <c r="FY10" s="6" t="n">
        <v>0.2382712453</v>
      </c>
      <c r="FZ10" s="6" t="n">
        <v>0.2291947399</v>
      </c>
      <c r="GA10" s="6" t="n">
        <v>0.2130853644</v>
      </c>
      <c r="GB10" s="6" t="n">
        <v>0.2273088713</v>
      </c>
      <c r="GC10" s="6" t="n">
        <v>0.2448488528</v>
      </c>
      <c r="GD10" s="6" t="n">
        <v>0.2564791726</v>
      </c>
      <c r="GE10" s="6" t="n">
        <v>0.2623948874</v>
      </c>
      <c r="GF10" s="6" t="n">
        <v>0.21263352</v>
      </c>
      <c r="GG10" s="6" t="n">
        <v>0.240014743</v>
      </c>
      <c r="GH10" s="6" t="n">
        <v>0.2381443803</v>
      </c>
      <c r="GI10" s="6" t="n">
        <v>0.2783759557</v>
      </c>
      <c r="GJ10" s="6" t="n">
        <v>0.2388343021</v>
      </c>
      <c r="GK10" s="6" t="n">
        <v>0.2228037669</v>
      </c>
      <c r="GL10" s="6" t="n">
        <v>0.2487574588</v>
      </c>
      <c r="GM10" s="6" t="n">
        <v>0.2344560473</v>
      </c>
      <c r="GN10" s="6" t="n">
        <v>0.2065935457</v>
      </c>
      <c r="GO10" s="6" t="n">
        <v>0.2138532201</v>
      </c>
      <c r="GP10" s="6" t="n">
        <v>0.2338717782</v>
      </c>
      <c r="GQ10" s="6" t="n">
        <v>0.2051746762</v>
      </c>
      <c r="GR10" s="6" t="n">
        <v>0.2005807169</v>
      </c>
      <c r="GS10" s="6" t="n">
        <v>0.1966479898</v>
      </c>
      <c r="GT10" s="6" t="n">
        <v>0.2203645832</v>
      </c>
      <c r="GU10" s="6" t="n">
        <f aca="false">GT10*3/4+GX10*1/4</f>
        <v>0.21459947745</v>
      </c>
      <c r="GV10" s="6" t="n">
        <f aca="false">GT10*2/4+GX10*2/4</f>
        <v>0.2088343717</v>
      </c>
      <c r="GW10" s="6" t="n">
        <f aca="false">GT10*1/4+GX10*3/4</f>
        <v>0.20306926595</v>
      </c>
      <c r="GX10" s="6" t="n">
        <v>0.1973041602</v>
      </c>
      <c r="GY10" s="6" t="n">
        <v>0.2388982206</v>
      </c>
      <c r="GZ10" s="6" t="n">
        <v>0.2141822458</v>
      </c>
      <c r="HA10" s="1" t="n">
        <v>0.1923310399</v>
      </c>
      <c r="HB10" s="6" t="n">
        <f aca="false">HB22*HB7/100</f>
        <v>0.211807854736281</v>
      </c>
      <c r="HC10" s="6" t="n">
        <f aca="false">HC22*HC7/100</f>
        <v>0.210406319114378</v>
      </c>
      <c r="HD10" s="6" t="n">
        <f aca="false">HD22*HD7/100</f>
        <v>0.209202836864323</v>
      </c>
      <c r="HE10" s="6" t="n">
        <f aca="false">HE22*HE7/100</f>
        <v>0.207773896624323</v>
      </c>
      <c r="HF10" s="6" t="n">
        <f aca="false">HF22*HF7/100</f>
        <v>0.206166992014994</v>
      </c>
      <c r="HG10" s="6" t="n">
        <f aca="false">HG22*HG7/100</f>
        <v>0.204991167683664</v>
      </c>
      <c r="HH10" s="6" t="n">
        <f aca="false">HH22*HH7/100</f>
        <v>0.203874345636882</v>
      </c>
      <c r="HI10" s="6" t="n">
        <f aca="false">HI22*HI7/100</f>
        <v>0.202761077526936</v>
      </c>
      <c r="HJ10" s="6" t="n">
        <f aca="false">HJ22*HJ7/100</f>
        <v>0.20137640184169</v>
      </c>
      <c r="HK10" s="6" t="n">
        <f aca="false">HK22*HK7/100</f>
        <v>0.200109941459665</v>
      </c>
      <c r="HL10" s="6" t="n">
        <f aca="false">HL22*HL7/100</f>
        <v>0.19881676923443</v>
      </c>
      <c r="HM10" s="6" t="n">
        <f aca="false">HM22*HM7/100</f>
        <v>0.197308244305116</v>
      </c>
      <c r="HN10" s="6" t="n">
        <f aca="false">HN22*HN7/100</f>
        <v>0.195885492814868</v>
      </c>
      <c r="HO10" s="6" t="n">
        <f aca="false">HO22*HO7/100</f>
        <v>0.194579436398944</v>
      </c>
      <c r="HP10" s="6" t="n">
        <f aca="false">HP22*HP7/100</f>
        <v>0.193415173680917</v>
      </c>
      <c r="HQ10" s="6" t="n">
        <f aca="false">HQ22*HQ7/100</f>
        <v>0.192253689739088</v>
      </c>
      <c r="HR10" s="6" t="n">
        <f aca="false">HR22*HR7/100</f>
        <v>0.19113625608916</v>
      </c>
      <c r="HS10" s="6" t="n">
        <f aca="false">HS22*HS7/100</f>
        <v>0.189722795123072</v>
      </c>
      <c r="HT10" s="6" t="n">
        <f aca="false">HT22*HT7/100</f>
        <v>0.188322003683544</v>
      </c>
      <c r="HU10" s="6" t="n">
        <f aca="false">HU22*HU7/100</f>
        <v>0.186842564509394</v>
      </c>
      <c r="HV10" s="6" t="n">
        <f aca="false">HV22*HV7/100</f>
        <v>0.185513476644267</v>
      </c>
      <c r="HW10" s="6" t="n">
        <f aca="false">HW22*HW7/100</f>
        <v>0.184239099693442</v>
      </c>
      <c r="HX10" s="6" t="n">
        <f aca="false">HX22*HX7/100</f>
        <v>0.182809703772707</v>
      </c>
      <c r="HY10" s="6" t="n">
        <f aca="false">HY22*HY7/100</f>
        <v>0.181272455685427</v>
      </c>
      <c r="HZ10" s="6" t="n">
        <f aca="false">HZ22*HZ7/100</f>
        <v>0.179895641212894</v>
      </c>
      <c r="IA10" s="6" t="n">
        <f aca="false">IA22*IA7/100</f>
        <v>0.178502253867579</v>
      </c>
      <c r="IB10" s="6" t="n">
        <f aca="false">IB22*IB7/100</f>
        <v>0.177097408053897</v>
      </c>
      <c r="IC10" s="6" t="n">
        <f aca="false">IC22*IC7/100</f>
        <v>0.175775608103223</v>
      </c>
      <c r="ID10" s="6" t="n">
        <f aca="false">ID22*ID7/100</f>
        <v>0.174428950232737</v>
      </c>
      <c r="IE10" s="6" t="n">
        <f aca="false">IE22*IE7/100</f>
        <v>0.173006179582693</v>
      </c>
      <c r="IF10" s="6" t="n">
        <f aca="false">IF22*IF7/100</f>
        <v>0.171700698953844</v>
      </c>
      <c r="IG10" s="6" t="n">
        <f aca="false">IG22*IG7/100</f>
        <v>0.170351875793148</v>
      </c>
      <c r="IH10" s="6" t="n">
        <f aca="false">IH22*IH7/100</f>
        <v>0.168954681662056</v>
      </c>
      <c r="II10" s="6" t="n">
        <f aca="false">II22*II7/100</f>
        <v>0.167651640637876</v>
      </c>
      <c r="IJ10" s="6" t="n">
        <f aca="false">IJ22*IJ7/100</f>
        <v>0.166422101698899</v>
      </c>
      <c r="IK10" s="6" t="n">
        <f aca="false">IK22*IK7/100</f>
        <v>0.165164859803785</v>
      </c>
      <c r="IL10" s="6" t="n">
        <f aca="false">IL22*IL7/100</f>
        <v>0.163682945473742</v>
      </c>
      <c r="IM10" s="6" t="n">
        <f aca="false">IM22*IM7/100</f>
        <v>0.162356618473579</v>
      </c>
      <c r="IN10" s="6" t="n">
        <f aca="false">IN22*IN7/100</f>
        <v>0.161082041777474</v>
      </c>
      <c r="IO10" s="6" t="n">
        <f aca="false">IO22*IO7/100</f>
        <v>0.159892773497663</v>
      </c>
      <c r="IP10" s="6" t="n">
        <f aca="false">IP22*IP7/100</f>
        <v>0.158627427721083</v>
      </c>
      <c r="IQ10" s="6" t="n">
        <f aca="false">IQ22*IQ7/100</f>
        <v>0.157228571370167</v>
      </c>
      <c r="IR10" s="6" t="n">
        <f aca="false">IR22*IR7/100</f>
        <v>0.156050744681607</v>
      </c>
      <c r="IS10" s="6" t="n">
        <f aca="false">IS22*IS7/100</f>
        <v>0.154580210375307</v>
      </c>
      <c r="IT10" s="6" t="n">
        <f aca="false">IT22*IT7/100</f>
        <v>0.153236792497879</v>
      </c>
      <c r="IU10" s="6" t="n">
        <f aca="false">IU22*IU7/100</f>
        <v>0.1519490292276</v>
      </c>
      <c r="IV10" s="6" t="n">
        <f aca="false">IV22*IV7/100</f>
        <v>0.150492635510318</v>
      </c>
      <c r="IW10" s="6" t="n">
        <f aca="false">IW22*IW7/100</f>
        <v>0.149187846535953</v>
      </c>
      <c r="IX10" s="6" t="n">
        <f aca="false">IX22*IX7/100</f>
        <v>0.147784959706195</v>
      </c>
      <c r="IY10" s="6" t="n">
        <f aca="false">IY22*IY7/100</f>
        <v>0.146638863201113</v>
      </c>
      <c r="IZ10" s="6" t="n">
        <f aca="false">IZ22*IZ7/100</f>
        <v>0.145360902981486</v>
      </c>
      <c r="JA10" s="6" t="n">
        <f aca="false">JA22*JA7/100</f>
        <v>0.143906114046199</v>
      </c>
      <c r="JB10" s="6" t="n">
        <f aca="false">JB22*JB7/100</f>
        <v>0.144182896320235</v>
      </c>
      <c r="JC10" s="6" t="n">
        <f aca="false">JC22*JC7/100</f>
        <v>0.144223926001794</v>
      </c>
      <c r="JD10" s="6" t="n">
        <f aca="false">JD22*JD7/100</f>
        <v>0.14413153617009</v>
      </c>
      <c r="JE10" s="6" t="n">
        <f aca="false">JE22*JE7/100</f>
        <v>0.144051353061748</v>
      </c>
      <c r="JF10" s="6" t="n">
        <f aca="false">JF22*JF7/100</f>
        <v>0.143896455050625</v>
      </c>
      <c r="JG10" s="6" t="n">
        <f aca="false">JG22*JG7/100</f>
        <v>0.143939074769609</v>
      </c>
      <c r="JH10" s="6" t="n">
        <f aca="false">JH22*JH7/100</f>
        <v>0.143793694278215</v>
      </c>
      <c r="JI10" s="6" t="n">
        <f aca="false">JI22*JI7/100</f>
        <v>0.144095752228371</v>
      </c>
      <c r="JJ10" s="6" t="n">
        <f aca="false">JJ22*JJ7/100</f>
        <v>0.143993889857957</v>
      </c>
      <c r="JK10" s="6" t="n">
        <f aca="false">JK22*JK7/100</f>
        <v>0.143928955310044</v>
      </c>
      <c r="JL10" s="6" t="n">
        <f aca="false">JL22*JL7/100</f>
        <v>0.143859829919605</v>
      </c>
      <c r="JM10" s="6" t="n">
        <f aca="false">JM22*JM7/100</f>
        <v>0.143985502989039</v>
      </c>
      <c r="JN10" s="6" t="n">
        <f aca="false">JN22*JN7/100</f>
        <v>0.14390973515374</v>
      </c>
      <c r="JO10" s="6" t="n">
        <f aca="false">JO22*JO7/100</f>
        <v>0.143885590152012</v>
      </c>
      <c r="JP10" s="6" t="n">
        <f aca="false">JP22*JP7/100</f>
        <v>0.143909584993172</v>
      </c>
      <c r="JQ10" s="6" t="n">
        <f aca="false">JQ22*JQ7/100</f>
        <v>0.143985315103893</v>
      </c>
      <c r="JR10" s="6" t="n">
        <f aca="false">JR22*JR7/100</f>
        <v>0.143826236847729</v>
      </c>
      <c r="JS10" s="6" t="n">
        <f aca="false">JS22*JS7/100</f>
        <v>0.143816615499392</v>
      </c>
      <c r="JT10" s="6" t="n">
        <f aca="false">JT22*JT7/100</f>
        <v>0.143871662558051</v>
      </c>
      <c r="JU10" s="6" t="n">
        <f aca="false">JU22*JU7/100</f>
        <v>0.144014380417445</v>
      </c>
      <c r="JV10" s="6" t="n">
        <f aca="false">JV22*JV7/100</f>
        <v>0.144112558194997</v>
      </c>
      <c r="JW10" s="6" t="n">
        <f aca="false">JW22*JW7/100</f>
        <v>0.143977309138998</v>
      </c>
      <c r="JX10" s="6" t="n">
        <f aca="false">JX22*JX7/100</f>
        <v>0.143956470782524</v>
      </c>
      <c r="JY10" s="6" t="n">
        <f aca="false">JY22*JY7/100</f>
        <v>0.143868822583223</v>
      </c>
      <c r="JZ10" s="6" t="n">
        <f aca="false">JZ22*JZ7/100</f>
        <v>0.143958697141036</v>
      </c>
      <c r="KA10" s="6" t="n">
        <f aca="false">KA22*KA7/100</f>
        <v>0.144003177915373</v>
      </c>
      <c r="KB10" s="6" t="n">
        <f aca="false">KB22*KB7/100</f>
        <v>0.144042981424476</v>
      </c>
      <c r="KC10" s="6" t="n">
        <f aca="false">KC22*KC7/100</f>
        <v>0.143860405147863</v>
      </c>
      <c r="KD10" s="6" t="n">
        <f aca="false">KD22*KD7/100</f>
        <v>0.143899502094756</v>
      </c>
      <c r="KE10" s="6" t="n">
        <f aca="false">KE22*KE7/100</f>
        <v>0.143912935976746</v>
      </c>
      <c r="KF10" s="6" t="n">
        <f aca="false">KF22*KF7/100</f>
        <v>0.143830627665508</v>
      </c>
      <c r="KG10" s="6" t="n">
        <f aca="false">KG22*KG7/100</f>
        <v>0.143832962486811</v>
      </c>
      <c r="KH10" s="6" t="n">
        <f aca="false">KH22*KH7/100</f>
        <v>0.143989174365322</v>
      </c>
      <c r="KI10" s="6" t="n">
        <f aca="false">KI22*KI7/100</f>
        <v>0.144060224245571</v>
      </c>
      <c r="KJ10" s="6" t="n">
        <f aca="false">KJ22*KJ7/100</f>
        <v>0.144114612016011</v>
      </c>
      <c r="KK10" s="6" t="n">
        <f aca="false">KK22*KK7/100</f>
        <v>0.144110791355213</v>
      </c>
      <c r="KL10" s="6" t="n">
        <f aca="false">KL22*KL7/100</f>
        <v>0.144027326176532</v>
      </c>
      <c r="KM10" s="6" t="n">
        <f aca="false">KM22*KM7/100</f>
        <v>0.144138286713027</v>
      </c>
      <c r="KN10" s="6" t="n">
        <f aca="false">KN22*KN7/100</f>
        <v>0.144268019882992</v>
      </c>
      <c r="KO10" s="6" t="n">
        <f aca="false">KO22*KO7/100</f>
        <v>0.144379389300769</v>
      </c>
      <c r="KP10" s="6" t="n">
        <f aca="false">KP22*KP7/100</f>
        <v>0.144483858683638</v>
      </c>
      <c r="KQ10" s="6" t="n">
        <f aca="false">KQ22*KQ7/100</f>
        <v>0.144523291475654</v>
      </c>
      <c r="KR10" s="6" t="n">
        <f aca="false">KR22*KR7/100</f>
        <v>0.144620775666084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0.3469735975</v>
      </c>
      <c r="C11" s="4" t="n">
        <v>0.3829877944</v>
      </c>
      <c r="D11" s="4" t="n">
        <v>0.3689479378</v>
      </c>
      <c r="E11" s="4" t="n">
        <v>0.3649068068</v>
      </c>
      <c r="F11" s="4" t="n">
        <v>0.3860447511</v>
      </c>
      <c r="G11" s="4" t="n">
        <v>0.3596520919</v>
      </c>
      <c r="H11" s="4" t="n">
        <v>0.3432429653</v>
      </c>
      <c r="I11" s="4" t="n">
        <v>0.3557147391</v>
      </c>
      <c r="J11" s="4" t="n">
        <v>0.3397243983</v>
      </c>
      <c r="K11" s="4" t="n">
        <v>0.3536366396</v>
      </c>
      <c r="L11" s="4" t="n">
        <v>0.3249204827</v>
      </c>
      <c r="M11" s="4" t="n">
        <v>0.3548052238</v>
      </c>
      <c r="N11" s="4" t="n">
        <v>0.3467700981</v>
      </c>
      <c r="O11" s="4" t="n">
        <v>0.3761150896</v>
      </c>
      <c r="P11" s="4" t="n">
        <v>0.3173179887</v>
      </c>
      <c r="Q11" s="4" t="n">
        <v>0.3121272809</v>
      </c>
      <c r="R11" s="4" t="n">
        <v>0.3321697914</v>
      </c>
      <c r="S11" s="4" t="n">
        <v>0.3522123019</v>
      </c>
      <c r="T11" s="4" t="n">
        <v>0.3199101659</v>
      </c>
      <c r="U11" s="4" t="n">
        <v>0.3448191837</v>
      </c>
      <c r="V11" s="4" t="n">
        <v>0.3433209168</v>
      </c>
      <c r="W11" s="4" t="n">
        <v>0.2843514997</v>
      </c>
      <c r="X11" s="4" t="n">
        <v>0.2941628393</v>
      </c>
      <c r="Y11" s="4" t="n">
        <v>0.3281254233</v>
      </c>
      <c r="Z11" s="4" t="n">
        <v>0.3382235988</v>
      </c>
      <c r="AA11" s="4" t="n">
        <v>0.3558303603</v>
      </c>
      <c r="AB11" s="4" t="n">
        <v>0.3200256907</v>
      </c>
      <c r="AC11" s="4" t="n">
        <v>0.3121576157</v>
      </c>
      <c r="AD11" s="4" t="n">
        <v>0.3173457806</v>
      </c>
      <c r="AE11" s="4" t="n">
        <v>0.3223002912</v>
      </c>
      <c r="AF11" s="4" t="n">
        <v>0.3664229147</v>
      </c>
      <c r="AG11" s="4" t="n">
        <v>0.3280991797</v>
      </c>
      <c r="AH11" s="4" t="n">
        <v>0.3241030512</v>
      </c>
      <c r="AI11" s="4" t="n">
        <v>0.3151865435</v>
      </c>
      <c r="AJ11" s="4" t="n">
        <v>0.2822596279</v>
      </c>
      <c r="AK11" s="4" t="n">
        <v>0.3270059269</v>
      </c>
      <c r="AL11" s="4" t="n">
        <v>0.32359435</v>
      </c>
      <c r="AM11" s="4" t="n">
        <v>0.3004445868</v>
      </c>
      <c r="AN11" s="4" t="n">
        <v>0.3535376526</v>
      </c>
      <c r="AO11" s="4" t="n">
        <v>0.3365991794</v>
      </c>
      <c r="AP11" s="4" t="n">
        <v>0.3148249204</v>
      </c>
      <c r="AQ11" s="4" t="n">
        <v>0.3294678685</v>
      </c>
      <c r="AR11" s="4" t="n">
        <v>0.3280143765</v>
      </c>
      <c r="AS11" s="4" t="n">
        <v>0.2977652738</v>
      </c>
      <c r="AT11" s="4" t="n">
        <v>0.2852779148</v>
      </c>
      <c r="AU11" s="4" t="n">
        <v>0.3358968634</v>
      </c>
      <c r="AV11" s="4" t="n">
        <v>0.2884492035</v>
      </c>
      <c r="AW11" s="4" t="n">
        <v>0.3036689734</v>
      </c>
      <c r="AX11" s="4" t="n">
        <f aca="false">AW11*3/4+BA11*1/4</f>
        <v>0.307637906825</v>
      </c>
      <c r="AY11" s="4" t="n">
        <f aca="false">AW11*2/4+BA11*2/4</f>
        <v>0.31160684025</v>
      </c>
      <c r="AZ11" s="4" t="n">
        <f aca="false">AW11*1/4+BA11*3/4</f>
        <v>0.315575773675</v>
      </c>
      <c r="BA11" s="4" t="n">
        <v>0.3195447071</v>
      </c>
      <c r="BB11" s="4" t="n">
        <v>0.3036212806</v>
      </c>
      <c r="BC11" s="4" t="n">
        <v>0.3140598626</v>
      </c>
      <c r="BD11" s="1" t="n">
        <v>0.3191917031</v>
      </c>
      <c r="BE11" s="4" t="n">
        <f aca="false">BE23*BE7/100</f>
        <v>0.311377725884864</v>
      </c>
      <c r="BF11" s="4" t="n">
        <f aca="false">BF23*BF7/100</f>
        <v>0.310189381713931</v>
      </c>
      <c r="BG11" s="4" t="n">
        <f aca="false">BG23*BG7/100</f>
        <v>0.308754990904566</v>
      </c>
      <c r="BH11" s="4" t="n">
        <f aca="false">BH23*BH7/100</f>
        <v>0.307552499650433</v>
      </c>
      <c r="BI11" s="4" t="n">
        <f aca="false">BI23*BI7/100</f>
        <v>0.306423746087108</v>
      </c>
      <c r="BJ11" s="4" t="n">
        <f aca="false">BJ23*BJ7/100</f>
        <v>0.305161190221282</v>
      </c>
      <c r="BK11" s="4" t="n">
        <f aca="false">BK23*BK7/100</f>
        <v>0.303878239206213</v>
      </c>
      <c r="BL11" s="4" t="n">
        <f aca="false">BL23*BL7/100</f>
        <v>0.302549882410646</v>
      </c>
      <c r="BM11" s="4" t="n">
        <f aca="false">BM23*BM7/100</f>
        <v>0.301256469821343</v>
      </c>
      <c r="BN11" s="4" t="n">
        <f aca="false">BN23*BN7/100</f>
        <v>0.300193166720121</v>
      </c>
      <c r="BO11" s="4" t="n">
        <f aca="false">BO23*BO7/100</f>
        <v>0.298781143254479</v>
      </c>
      <c r="BP11" s="4" t="n">
        <f aca="false">BP23*BP7/100</f>
        <v>0.29713319445831</v>
      </c>
      <c r="BQ11" s="4" t="n">
        <f aca="false">BQ23*BQ7/100</f>
        <v>0.296035729237577</v>
      </c>
      <c r="BR11" s="4" t="n">
        <f aca="false">BR23*BR7/100</f>
        <v>0.29487368544054</v>
      </c>
      <c r="BS11" s="4" t="n">
        <f aca="false">BS23*BS7/100</f>
        <v>0.293461178560866</v>
      </c>
      <c r="BT11" s="4" t="n">
        <f aca="false">BT23*BT7/100</f>
        <v>0.291998612560642</v>
      </c>
      <c r="BU11" s="4" t="n">
        <f aca="false">BU23*BU7/100</f>
        <v>0.290610689671531</v>
      </c>
      <c r="BV11" s="4" t="n">
        <f aca="false">BV23*BV7/100</f>
        <v>0.289325649261364</v>
      </c>
      <c r="BW11" s="4" t="n">
        <f aca="false">BW23*BW7/100</f>
        <v>0.288308604264912</v>
      </c>
      <c r="BX11" s="4" t="n">
        <f aca="false">BX23*BX7/100</f>
        <v>0.287288219338465</v>
      </c>
      <c r="BY11" s="4" t="n">
        <f aca="false">BY23*BY7/100</f>
        <v>0.285942062314462</v>
      </c>
      <c r="BZ11" s="4" t="n">
        <f aca="false">BZ23*BZ7/100</f>
        <v>0.284629641868836</v>
      </c>
      <c r="CA11" s="4" t="n">
        <f aca="false">CA23*CA7/100</f>
        <v>0.283403016700999</v>
      </c>
      <c r="CB11" s="4" t="n">
        <f aca="false">CB23*CB7/100</f>
        <v>0.282147894675309</v>
      </c>
      <c r="CC11" s="4" t="n">
        <f aca="false">CC23*CC7/100</f>
        <v>0.280970225644892</v>
      </c>
      <c r="CD11" s="4" t="n">
        <f aca="false">CD23*CD7/100</f>
        <v>0.279657846555945</v>
      </c>
      <c r="CE11" s="4" t="n">
        <f aca="false">CE23*CE7/100</f>
        <v>0.278665269538647</v>
      </c>
      <c r="CF11" s="4" t="n">
        <f aca="false">CF23*CF7/100</f>
        <v>0.277348280413459</v>
      </c>
      <c r="CG11" s="4" t="n">
        <f aca="false">CG23*CG7/100</f>
        <v>0.276318516895291</v>
      </c>
      <c r="CH11" s="4" t="n">
        <f aca="false">CH23*CH7/100</f>
        <v>0.275289473966658</v>
      </c>
      <c r="CI11" s="4" t="n">
        <f aca="false">CI23*CI7/100</f>
        <v>0.274243779381854</v>
      </c>
      <c r="CJ11" s="4" t="n">
        <f aca="false">CJ23*CJ7/100</f>
        <v>0.273335888359919</v>
      </c>
      <c r="CK11" s="4" t="n">
        <f aca="false">CK23*CK7/100</f>
        <v>0.272261784000835</v>
      </c>
      <c r="CL11" s="4" t="n">
        <f aca="false">CL23*CL7/100</f>
        <v>0.271105068494494</v>
      </c>
      <c r="CM11" s="4" t="n">
        <f aca="false">CM23*CM7/100</f>
        <v>0.269783249089365</v>
      </c>
      <c r="CN11" s="4" t="n">
        <f aca="false">CN23*CN7/100</f>
        <v>0.268264136700423</v>
      </c>
      <c r="CO11" s="4" t="n">
        <f aca="false">CO23*CO7/100</f>
        <v>0.26707071206495</v>
      </c>
      <c r="CP11" s="4" t="n">
        <f aca="false">CP23*CP7/100</f>
        <v>0.265525894896518</v>
      </c>
      <c r="CQ11" s="4" t="n">
        <f aca="false">CQ23*CQ7/100</f>
        <v>0.264275259900962</v>
      </c>
      <c r="CR11" s="4" t="n">
        <f aca="false">CR23*CR7/100</f>
        <v>0.262982862794889</v>
      </c>
      <c r="CS11" s="4" t="n">
        <f aca="false">CS23*CS7/100</f>
        <v>0.261768031353352</v>
      </c>
      <c r="CT11" s="4" t="n">
        <f aca="false">CT23*CT7/100</f>
        <v>0.260630415878892</v>
      </c>
      <c r="CU11" s="4" t="n">
        <f aca="false">CU23*CU7/100</f>
        <v>0.259303097236025</v>
      </c>
      <c r="CV11" s="4" t="n">
        <f aca="false">CV23*CV7/100</f>
        <v>0.257944394458072</v>
      </c>
      <c r="CW11" s="4" t="n">
        <f aca="false">CW23*CW7/100</f>
        <v>0.256513650593753</v>
      </c>
      <c r="CX11" s="4" t="n">
        <f aca="false">CX23*CX7/100</f>
        <v>0.255197989085479</v>
      </c>
      <c r="CY11" s="4" t="n">
        <f aca="false">CY23*CY7/100</f>
        <v>0.254102289655687</v>
      </c>
      <c r="CZ11" s="4" t="n">
        <f aca="false">CZ23*CZ7/100</f>
        <v>0.252870071980753</v>
      </c>
      <c r="DA11" s="4" t="n">
        <f aca="false">DA23*DA7/100</f>
        <v>0.251536531958493</v>
      </c>
      <c r="DB11" s="4" t="n">
        <f aca="false">DB23*DB7/100</f>
        <v>0.250305227504874</v>
      </c>
      <c r="DC11" s="4" t="n">
        <f aca="false">DC23*DC7/100</f>
        <v>0.249136489027176</v>
      </c>
      <c r="DD11" s="4" t="n">
        <f aca="false">DD23*DD7/100</f>
        <v>0.248045139209517</v>
      </c>
      <c r="DE11" s="4" t="n">
        <f aca="false">DE23*DE7/100</f>
        <v>0.247927615088935</v>
      </c>
      <c r="DF11" s="4" t="n">
        <f aca="false">DF23*DF7/100</f>
        <v>0.248025165028691</v>
      </c>
      <c r="DG11" s="4" t="n">
        <f aca="false">DG23*DG7/100</f>
        <v>0.247981166707072</v>
      </c>
      <c r="DH11" s="4" t="n">
        <f aca="false">DH23*DH7/100</f>
        <v>0.248038013884289</v>
      </c>
      <c r="DI11" s="4" t="n">
        <f aca="false">DI23*DI7/100</f>
        <v>0.24785370340539</v>
      </c>
      <c r="DJ11" s="4" t="n">
        <f aca="false">DJ23*DJ7/100</f>
        <v>0.247691246854959</v>
      </c>
      <c r="DK11" s="4" t="n">
        <f aca="false">DK23*DK7/100</f>
        <v>0.247546074498445</v>
      </c>
      <c r="DL11" s="4" t="n">
        <f aca="false">DL23*DL7/100</f>
        <v>0.247694392589209</v>
      </c>
      <c r="DM11" s="4" t="n">
        <f aca="false">DM23*DM7/100</f>
        <v>0.24778081727737</v>
      </c>
      <c r="DN11" s="4" t="n">
        <f aca="false">DN23*DN7/100</f>
        <v>0.247831833732808</v>
      </c>
      <c r="DO11" s="4" t="n">
        <f aca="false">DO23*DO7/100</f>
        <v>0.247880798720417</v>
      </c>
      <c r="DP11" s="4" t="n">
        <f aca="false">DP23*DP7/100</f>
        <v>0.247869286792051</v>
      </c>
      <c r="DQ11" s="4" t="n">
        <f aca="false">DQ23*DQ7/100</f>
        <v>0.247978745140754</v>
      </c>
      <c r="DR11" s="4" t="n">
        <f aca="false">DR23*DR7/100</f>
        <v>0.24783040706113</v>
      </c>
      <c r="DS11" s="4" t="n">
        <f aca="false">DS23*DS7/100</f>
        <v>0.247910195644802</v>
      </c>
      <c r="DT11" s="4" t="n">
        <f aca="false">DT23*DT7/100</f>
        <v>0.247920787299776</v>
      </c>
      <c r="DU11" s="4" t="n">
        <f aca="false">DU23*DU7/100</f>
        <v>0.247845882141735</v>
      </c>
      <c r="DV11" s="4" t="n">
        <f aca="false">DV23*DV7/100</f>
        <v>0.247918187211302</v>
      </c>
      <c r="DW11" s="4" t="n">
        <f aca="false">DW23*DW7/100</f>
        <v>0.247919119312581</v>
      </c>
      <c r="DX11" s="4" t="n">
        <f aca="false">DX23*DX7/100</f>
        <v>0.247795196865132</v>
      </c>
      <c r="DY11" s="4" t="n">
        <f aca="false">DY23*DY7/100</f>
        <v>0.247945243472333</v>
      </c>
      <c r="DZ11" s="4" t="n">
        <f aca="false">DZ23*DZ7/100</f>
        <v>0.247900115386988</v>
      </c>
      <c r="EA11" s="4" t="n">
        <f aca="false">EA23*EA7/100</f>
        <v>0.24788071717292</v>
      </c>
      <c r="EB11" s="4" t="n">
        <f aca="false">EB23*EB7/100</f>
        <v>0.247923255723483</v>
      </c>
      <c r="EC11" s="4" t="n">
        <f aca="false">EC23*EC7/100</f>
        <v>0.24781946219243</v>
      </c>
      <c r="ED11" s="4" t="n">
        <f aca="false">ED23*ED7/100</f>
        <v>0.248066425780026</v>
      </c>
      <c r="EE11" s="4" t="n">
        <f aca="false">EE23*EE7/100</f>
        <v>0.24791175146391</v>
      </c>
      <c r="EF11" s="4" t="n">
        <f aca="false">EF23*EF7/100</f>
        <v>0.247966751798793</v>
      </c>
      <c r="EG11" s="4" t="n">
        <f aca="false">EG23*EG7/100</f>
        <v>0.247831320489792</v>
      </c>
      <c r="EH11" s="4" t="n">
        <f aca="false">EH23*EH7/100</f>
        <v>0.247846741224659</v>
      </c>
      <c r="EI11" s="4" t="n">
        <f aca="false">EI23*EI7/100</f>
        <v>0.247822923429217</v>
      </c>
      <c r="EJ11" s="4" t="n">
        <f aca="false">EJ23*EJ7/100</f>
        <v>0.247701984481366</v>
      </c>
      <c r="EK11" s="4" t="n">
        <f aca="false">EK23*EK7/100</f>
        <v>0.247699993280108</v>
      </c>
      <c r="EL11" s="4" t="n">
        <f aca="false">EL23*EL7/100</f>
        <v>0.247656892772928</v>
      </c>
      <c r="EM11" s="4" t="n">
        <f aca="false">EM23*EM7/100</f>
        <v>0.247577565041748</v>
      </c>
      <c r="EN11" s="4" t="n">
        <f aca="false">EN23*EN7/100</f>
        <v>0.247624293119018</v>
      </c>
      <c r="EO11" s="4" t="n">
        <f aca="false">EO23*EO7/100</f>
        <v>0.24770978651314</v>
      </c>
      <c r="EP11" s="4" t="n">
        <f aca="false">EP23*EP7/100</f>
        <v>0.24772973227262</v>
      </c>
      <c r="EQ11" s="4" t="n">
        <f aca="false">EQ23*EQ7/100</f>
        <v>0.247771939931424</v>
      </c>
      <c r="ER11" s="4" t="n">
        <f aca="false">ER23*ER7/100</f>
        <v>0.247780194140222</v>
      </c>
      <c r="ES11" s="4" t="n">
        <f aca="false">ES23*ES7/100</f>
        <v>0.247897117289855</v>
      </c>
      <c r="ET11" s="4" t="n">
        <f aca="false">ET23*ET7/100</f>
        <v>0.248037791680357</v>
      </c>
      <c r="EU11" s="4" t="n">
        <f aca="false">EU23*EU7/100</f>
        <v>0.248025588071702</v>
      </c>
      <c r="EV11" s="4" t="e">
        <f aca="false">EV23*EV7/100</f>
        <v>#DIV/0!</v>
      </c>
      <c r="EX11" s="6" t="n">
        <v>55</v>
      </c>
      <c r="EY11" s="4" t="n">
        <v>0.2172893146</v>
      </c>
      <c r="EZ11" s="4" t="n">
        <v>0.2550537166</v>
      </c>
      <c r="FA11" s="4" t="n">
        <v>0.2406955439</v>
      </c>
      <c r="FB11" s="4" t="n">
        <v>0.2127507231</v>
      </c>
      <c r="FC11" s="4" t="n">
        <v>0.2334406384</v>
      </c>
      <c r="FD11" s="4" t="n">
        <v>0.2735621803</v>
      </c>
      <c r="FE11" s="4" t="n">
        <v>0.2527838101</v>
      </c>
      <c r="FF11" s="4" t="n">
        <v>0.2430945448</v>
      </c>
      <c r="FG11" s="4" t="n">
        <v>0.269031851</v>
      </c>
      <c r="FH11" s="4" t="n">
        <v>0.2646969631</v>
      </c>
      <c r="FI11" s="4" t="n">
        <v>0.2402157248</v>
      </c>
      <c r="FJ11" s="4" t="n">
        <v>0.2479915494</v>
      </c>
      <c r="FK11" s="4" t="n">
        <v>0.2534898135</v>
      </c>
      <c r="FL11" s="4" t="n">
        <v>0.2432673638</v>
      </c>
      <c r="FM11" s="4" t="n">
        <v>0.2288976021</v>
      </c>
      <c r="FN11" s="4" t="n">
        <v>0.2321122722</v>
      </c>
      <c r="FO11" s="4" t="n">
        <v>0.2243036456</v>
      </c>
      <c r="FP11" s="4" t="n">
        <v>0.216495019</v>
      </c>
      <c r="FQ11" s="4" t="n">
        <v>0.2024140853</v>
      </c>
      <c r="FR11" s="4" t="n">
        <v>0.2324906424</v>
      </c>
      <c r="FS11" s="4" t="n">
        <v>0.2354646033</v>
      </c>
      <c r="FT11" s="4" t="n">
        <v>0.2158404521</v>
      </c>
      <c r="FU11" s="4" t="n">
        <v>0.2361219886</v>
      </c>
      <c r="FV11" s="4" t="n">
        <v>0.1976962928</v>
      </c>
      <c r="FW11" s="4" t="n">
        <v>0.2124413439</v>
      </c>
      <c r="FX11" s="4" t="n">
        <v>0.2102297567</v>
      </c>
      <c r="FY11" s="4" t="n">
        <v>0.2048631551</v>
      </c>
      <c r="FZ11" s="4" t="n">
        <v>0.2178797378</v>
      </c>
      <c r="GA11" s="4" t="n">
        <v>0.2532413328</v>
      </c>
      <c r="GB11" s="4" t="n">
        <v>0.1927561803</v>
      </c>
      <c r="GC11" s="4" t="n">
        <v>0.199338854</v>
      </c>
      <c r="GD11" s="4" t="n">
        <v>0.2512183429</v>
      </c>
      <c r="GE11" s="4" t="n">
        <v>0.2170743124</v>
      </c>
      <c r="GF11" s="4" t="n">
        <v>0.1866417423</v>
      </c>
      <c r="GG11" s="4" t="n">
        <v>0.2055702739</v>
      </c>
      <c r="GH11" s="4" t="n">
        <v>0.2099600725</v>
      </c>
      <c r="GI11" s="4" t="n">
        <v>0.2079119742</v>
      </c>
      <c r="GJ11" s="4" t="n">
        <v>0.2201695078</v>
      </c>
      <c r="GK11" s="4" t="n">
        <v>0.2121767139</v>
      </c>
      <c r="GL11" s="4" t="n">
        <v>0.1970975258</v>
      </c>
      <c r="GM11" s="4" t="n">
        <v>0.1913469423</v>
      </c>
      <c r="GN11" s="4" t="n">
        <v>0.2014006215</v>
      </c>
      <c r="GO11" s="4" t="n">
        <v>0.1946386652</v>
      </c>
      <c r="GP11" s="4" t="n">
        <v>0.1923668745</v>
      </c>
      <c r="GQ11" s="4" t="n">
        <v>0.1796783141</v>
      </c>
      <c r="GR11" s="4" t="n">
        <v>0.2172937156</v>
      </c>
      <c r="GS11" s="4" t="n">
        <v>0.1989775375</v>
      </c>
      <c r="GT11" s="4" t="n">
        <v>0.2135613208</v>
      </c>
      <c r="GU11" s="4" t="n">
        <f aca="false">GT11*3/4+GX11*1/4</f>
        <v>0.210544221325</v>
      </c>
      <c r="GV11" s="4" t="n">
        <f aca="false">GT11*2/4+GX11*2/4</f>
        <v>0.20752712185</v>
      </c>
      <c r="GW11" s="4" t="n">
        <f aca="false">GT11*1/4+GX11*3/4</f>
        <v>0.204510022375</v>
      </c>
      <c r="GX11" s="4" t="n">
        <v>0.2014929229</v>
      </c>
      <c r="GY11" s="4" t="n">
        <v>0.2072727085</v>
      </c>
      <c r="GZ11" s="4" t="n">
        <v>0.2033834918</v>
      </c>
      <c r="HA11" s="1" t="n">
        <v>0.1727349915</v>
      </c>
      <c r="HB11" s="4" t="n">
        <f aca="false">HB23*HB7/100</f>
        <v>0.193892801855818</v>
      </c>
      <c r="HC11" s="4" t="n">
        <f aca="false">HC23*HC7/100</f>
        <v>0.192609810396554</v>
      </c>
      <c r="HD11" s="4" t="n">
        <f aca="false">HD23*HD7/100</f>
        <v>0.191508120632794</v>
      </c>
      <c r="HE11" s="4" t="n">
        <f aca="false">HE23*HE7/100</f>
        <v>0.190200042482609</v>
      </c>
      <c r="HF11" s="4" t="n">
        <f aca="false">HF23*HF7/100</f>
        <v>0.188729052478929</v>
      </c>
      <c r="HG11" s="4" t="n">
        <f aca="false">HG23*HG7/100</f>
        <v>0.18765268128214</v>
      </c>
      <c r="HH11" s="4" t="n">
        <f aca="false">HH23*HH7/100</f>
        <v>0.186630321860699</v>
      </c>
      <c r="HI11" s="4" t="n">
        <f aca="false">HI23*HI7/100</f>
        <v>0.185611215778335</v>
      </c>
      <c r="HJ11" s="4" t="n">
        <f aca="false">HJ23*HJ7/100</f>
        <v>0.184343658214862</v>
      </c>
      <c r="HK11" s="4" t="n">
        <f aca="false">HK23*HK7/100</f>
        <v>0.183184317111974</v>
      </c>
      <c r="HL11" s="4" t="n">
        <f aca="false">HL23*HL7/100</f>
        <v>0.182000523497026</v>
      </c>
      <c r="HM11" s="4" t="n">
        <f aca="false">HM23*HM7/100</f>
        <v>0.180619592060001</v>
      </c>
      <c r="HN11" s="4" t="n">
        <f aca="false">HN23*HN7/100</f>
        <v>0.179317179205047</v>
      </c>
      <c r="HO11" s="4" t="n">
        <f aca="false">HO23*HO7/100</f>
        <v>0.178121591165214</v>
      </c>
      <c r="HP11" s="4" t="n">
        <f aca="false">HP23*HP7/100</f>
        <v>0.177055803681669</v>
      </c>
      <c r="HQ11" s="4" t="n">
        <f aca="false">HQ23*HQ7/100</f>
        <v>0.175992559940911</v>
      </c>
      <c r="HR11" s="4" t="n">
        <f aca="false">HR23*HR7/100</f>
        <v>0.174969640646713</v>
      </c>
      <c r="HS11" s="4" t="n">
        <f aca="false">HS23*HS7/100</f>
        <v>0.173675732508274</v>
      </c>
      <c r="HT11" s="4" t="n">
        <f aca="false">HT23*HT7/100</f>
        <v>0.172393422287229</v>
      </c>
      <c r="HU11" s="4" t="n">
        <f aca="false">HU23*HU7/100</f>
        <v>0.171039116484886</v>
      </c>
      <c r="HV11" s="4" t="n">
        <f aca="false">HV23*HV7/100</f>
        <v>0.169822445033287</v>
      </c>
      <c r="HW11" s="4" t="n">
        <f aca="false">HW23*HW7/100</f>
        <v>0.168655856957867</v>
      </c>
      <c r="HX11" s="4" t="n">
        <f aca="false">HX23*HX7/100</f>
        <v>0.167347361669164</v>
      </c>
      <c r="HY11" s="4" t="n">
        <f aca="false">HY23*HY7/100</f>
        <v>0.165940136525595</v>
      </c>
      <c r="HZ11" s="4" t="n">
        <f aca="false">HZ23*HZ7/100</f>
        <v>0.164679775260677</v>
      </c>
      <c r="IA11" s="4" t="n">
        <f aca="false">IA23*IA7/100</f>
        <v>0.163404242883514</v>
      </c>
      <c r="IB11" s="4" t="n">
        <f aca="false">IB23*IB7/100</f>
        <v>0.162118221213877</v>
      </c>
      <c r="IC11" s="4" t="n">
        <f aca="false">IC23*IC7/100</f>
        <v>0.160908221253071</v>
      </c>
      <c r="ID11" s="4" t="n">
        <f aca="false">ID23*ID7/100</f>
        <v>0.159675465895746</v>
      </c>
      <c r="IE11" s="4" t="n">
        <f aca="false">IE23*IE7/100</f>
        <v>0.158373035501564</v>
      </c>
      <c r="IF11" s="4" t="n">
        <f aca="false">IF23*IF7/100</f>
        <v>0.157177974547798</v>
      </c>
      <c r="IG11" s="4" t="n">
        <f aca="false">IG23*IG7/100</f>
        <v>0.155943237044032</v>
      </c>
      <c r="IH11" s="4" t="n">
        <f aca="false">IH23*IH7/100</f>
        <v>0.154664219865224</v>
      </c>
      <c r="II11" s="4" t="n">
        <f aca="false">II23*II7/100</f>
        <v>0.153471392170397</v>
      </c>
      <c r="IJ11" s="4" t="n">
        <f aca="false">IJ23*IJ7/100</f>
        <v>0.152345849634849</v>
      </c>
      <c r="IK11" s="4" t="n">
        <f aca="false">IK23*IK7/100</f>
        <v>0.151194947304254</v>
      </c>
      <c r="IL11" s="4" t="n">
        <f aca="false">IL23*IL7/100</f>
        <v>0.149838375698729</v>
      </c>
      <c r="IM11" s="4" t="n">
        <f aca="false">IM23*IM7/100</f>
        <v>0.148624231593645</v>
      </c>
      <c r="IN11" s="4" t="n">
        <f aca="false">IN23*IN7/100</f>
        <v>0.147457460667724</v>
      </c>
      <c r="IO11" s="4" t="n">
        <f aca="false">IO23*IO7/100</f>
        <v>0.146368782633485</v>
      </c>
      <c r="IP11" s="4" t="n">
        <f aca="false">IP23*IP7/100</f>
        <v>0.1452104618609</v>
      </c>
      <c r="IQ11" s="4" t="n">
        <f aca="false">IQ23*IQ7/100</f>
        <v>0.143929923055526</v>
      </c>
      <c r="IR11" s="4" t="n">
        <f aca="false">IR23*IR7/100</f>
        <v>0.142851718864139</v>
      </c>
      <c r="IS11" s="4" t="n">
        <f aca="false">IS23*IS7/100</f>
        <v>0.141505564741439</v>
      </c>
      <c r="IT11" s="4" t="n">
        <f aca="false">IT23*IT7/100</f>
        <v>0.140275775333288</v>
      </c>
      <c r="IU11" s="4" t="n">
        <f aca="false">IU23*IU7/100</f>
        <v>0.139096933175086</v>
      </c>
      <c r="IV11" s="4" t="n">
        <f aca="false">IV23*IV7/100</f>
        <v>0.137763723607384</v>
      </c>
      <c r="IW11" s="4" t="n">
        <f aca="false">IW23*IW7/100</f>
        <v>0.136569295806841</v>
      </c>
      <c r="IX11" s="4" t="n">
        <f aca="false">IX23*IX7/100</f>
        <v>0.135285067427082</v>
      </c>
      <c r="IY11" s="4" t="n">
        <f aca="false">IY23*IY7/100</f>
        <v>0.13423590962864</v>
      </c>
      <c r="IZ11" s="4" t="n">
        <f aca="false">IZ23*IZ7/100</f>
        <v>0.133066041363121</v>
      </c>
      <c r="JA11" s="4" t="n">
        <f aca="false">JA23*JA7/100</f>
        <v>0.131734300842342</v>
      </c>
      <c r="JB11" s="4" t="n">
        <f aca="false">JB23*JB7/100</f>
        <v>0.131987672421425</v>
      </c>
      <c r="JC11" s="4" t="n">
        <f aca="false">JC23*JC7/100</f>
        <v>0.132025231745779</v>
      </c>
      <c r="JD11" s="4" t="n">
        <f aca="false">JD23*JD7/100</f>
        <v>0.131940656396323</v>
      </c>
      <c r="JE11" s="4" t="n">
        <f aca="false">JE23*JE7/100</f>
        <v>0.131867255305709</v>
      </c>
      <c r="JF11" s="4" t="n">
        <f aca="false">JF23*JF7/100</f>
        <v>0.131725458820325</v>
      </c>
      <c r="JG11" s="4" t="n">
        <f aca="false">JG23*JG7/100</f>
        <v>0.131764473694152</v>
      </c>
      <c r="JH11" s="4" t="n">
        <f aca="false">JH23*JH7/100</f>
        <v>0.131631389721196</v>
      </c>
      <c r="JI11" s="4" t="n">
        <f aca="false">JI23*JI7/100</f>
        <v>0.1319078991186</v>
      </c>
      <c r="JJ11" s="4" t="n">
        <f aca="false">JJ23*JJ7/100</f>
        <v>0.131814652433165</v>
      </c>
      <c r="JK11" s="4" t="n">
        <f aca="false">JK23*JK7/100</f>
        <v>0.131755210154938</v>
      </c>
      <c r="JL11" s="4" t="n">
        <f aca="false">JL23*JL7/100</f>
        <v>0.131691931502461</v>
      </c>
      <c r="JM11" s="4" t="n">
        <f aca="false">JM23*JM7/100</f>
        <v>0.131806974939263</v>
      </c>
      <c r="JN11" s="4" t="n">
        <f aca="false">JN23*JN7/100</f>
        <v>0.131737615670717</v>
      </c>
      <c r="JO11" s="4" t="n">
        <f aca="false">JO23*JO7/100</f>
        <v>0.131715512892509</v>
      </c>
      <c r="JP11" s="4" t="n">
        <f aca="false">JP23*JP7/100</f>
        <v>0.131737478210974</v>
      </c>
      <c r="JQ11" s="4" t="n">
        <f aca="false">JQ23*JQ7/100</f>
        <v>0.131806802945747</v>
      </c>
      <c r="JR11" s="4" t="n">
        <f aca="false">JR23*JR7/100</f>
        <v>0.131661179787247</v>
      </c>
      <c r="JS11" s="4" t="n">
        <f aca="false">JS23*JS7/100</f>
        <v>0.131652372228202</v>
      </c>
      <c r="JT11" s="4" t="n">
        <f aca="false">JT23*JT7/100</f>
        <v>0.1317027633171</v>
      </c>
      <c r="JU11" s="4" t="n">
        <f aca="false">JU23*JU7/100</f>
        <v>0.131833409867802</v>
      </c>
      <c r="JV11" s="4" t="n">
        <f aca="false">JV23*JV7/100</f>
        <v>0.131923283609232</v>
      </c>
      <c r="JW11" s="4" t="n">
        <f aca="false">JW23*JW7/100</f>
        <v>0.131799474138386</v>
      </c>
      <c r="JX11" s="4" t="n">
        <f aca="false">JX23*JX7/100</f>
        <v>0.131780398323998</v>
      </c>
      <c r="JY11" s="4" t="n">
        <f aca="false">JY23*JY7/100</f>
        <v>0.131700163551963</v>
      </c>
      <c r="JZ11" s="4" t="n">
        <f aca="false">JZ23*JZ7/100</f>
        <v>0.131782436373486</v>
      </c>
      <c r="KA11" s="4" t="n">
        <f aca="false">KA23*KA7/100</f>
        <v>0.131823154891577</v>
      </c>
      <c r="KB11" s="4" t="n">
        <f aca="false">KB23*KB7/100</f>
        <v>0.131859591755135</v>
      </c>
      <c r="KC11" s="4" t="n">
        <f aca="false">KC23*KC7/100</f>
        <v>0.131692458076977</v>
      </c>
      <c r="KD11" s="4" t="n">
        <f aca="false">KD23*KD7/100</f>
        <v>0.131728248140507</v>
      </c>
      <c r="KE11" s="4" t="n">
        <f aca="false">KE23*KE7/100</f>
        <v>0.131740545762907</v>
      </c>
      <c r="KF11" s="4" t="n">
        <f aca="false">KF23*KF7/100</f>
        <v>0.131665199222516</v>
      </c>
      <c r="KG11" s="4" t="n">
        <f aca="false">KG23*KG7/100</f>
        <v>0.131667336560835</v>
      </c>
      <c r="KH11" s="4" t="n">
        <f aca="false">KH23*KH7/100</f>
        <v>0.131810335784567</v>
      </c>
      <c r="KI11" s="4" t="n">
        <f aca="false">KI23*KI7/100</f>
        <v>0.131875376150375</v>
      </c>
      <c r="KJ11" s="4" t="n">
        <f aca="false">KJ23*KJ7/100</f>
        <v>0.131925163714724</v>
      </c>
      <c r="KK11" s="4" t="n">
        <f aca="false">KK23*KK7/100</f>
        <v>0.131921666211631</v>
      </c>
      <c r="KL11" s="4" t="n">
        <f aca="false">KL23*KL7/100</f>
        <v>0.131845260653528</v>
      </c>
      <c r="KM11" s="4" t="n">
        <f aca="false">KM23*KM7/100</f>
        <v>0.131946835967357</v>
      </c>
      <c r="KN11" s="4" t="n">
        <f aca="false">KN23*KN7/100</f>
        <v>0.132065596094782</v>
      </c>
      <c r="KO11" s="4" t="n">
        <f aca="false">KO23*KO7/100</f>
        <v>0.13216754570605</v>
      </c>
      <c r="KP11" s="4" t="n">
        <f aca="false">KP23*KP7/100</f>
        <v>0.132263178898586</v>
      </c>
      <c r="KQ11" s="4" t="n">
        <f aca="false">KQ23*KQ7/100</f>
        <v>0.132299276400912</v>
      </c>
      <c r="KR11" s="4" t="n">
        <f aca="false">KR23*KR7/100</f>
        <v>0.132388515219947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0.2791651596</v>
      </c>
      <c r="C12" s="6" t="n">
        <v>0.3206656365</v>
      </c>
      <c r="D12" s="6" t="n">
        <v>0.3261896718</v>
      </c>
      <c r="E12" s="6" t="n">
        <v>0.2861908778</v>
      </c>
      <c r="F12" s="6" t="n">
        <v>0.2951945991</v>
      </c>
      <c r="G12" s="6" t="n">
        <v>0.3122036677</v>
      </c>
      <c r="H12" s="6" t="n">
        <v>0.2796871159</v>
      </c>
      <c r="I12" s="6" t="n">
        <v>0.2946847861</v>
      </c>
      <c r="J12" s="6" t="n">
        <v>0.3093559963</v>
      </c>
      <c r="K12" s="6" t="n">
        <v>0.300912191</v>
      </c>
      <c r="L12" s="6" t="n">
        <v>0.2867194078</v>
      </c>
      <c r="M12" s="6" t="n">
        <v>0.3162324327</v>
      </c>
      <c r="N12" s="6" t="n">
        <v>0.3328154648</v>
      </c>
      <c r="O12" s="6" t="n">
        <v>0.3191341637</v>
      </c>
      <c r="P12" s="6" t="n">
        <v>0.3077211851</v>
      </c>
      <c r="Q12" s="6" t="n">
        <v>0.3111206422</v>
      </c>
      <c r="R12" s="6" t="n">
        <v>0.3112857549</v>
      </c>
      <c r="S12" s="6" t="n">
        <v>0.3114508676</v>
      </c>
      <c r="T12" s="6" t="n">
        <v>0.2854155117</v>
      </c>
      <c r="U12" s="6" t="n">
        <v>0.2838884492</v>
      </c>
      <c r="V12" s="6" t="n">
        <v>0.3007254037</v>
      </c>
      <c r="W12" s="6" t="n">
        <v>0.3159750829</v>
      </c>
      <c r="X12" s="6" t="n">
        <v>0.2975240737</v>
      </c>
      <c r="Y12" s="6" t="n">
        <v>0.3031794322</v>
      </c>
      <c r="Z12" s="6" t="n">
        <v>0.2929381137</v>
      </c>
      <c r="AA12" s="6" t="n">
        <v>0.3419446871</v>
      </c>
      <c r="AB12" s="6" t="n">
        <v>0.2853368672</v>
      </c>
      <c r="AC12" s="6" t="n">
        <v>0.2771042933</v>
      </c>
      <c r="AD12" s="6" t="n">
        <v>0.3063444378</v>
      </c>
      <c r="AE12" s="6" t="n">
        <v>0.3027195351</v>
      </c>
      <c r="AF12" s="6" t="n">
        <v>0.2609086755</v>
      </c>
      <c r="AG12" s="6" t="n">
        <v>0.2872136549</v>
      </c>
      <c r="AH12" s="6" t="n">
        <v>0.2748315265</v>
      </c>
      <c r="AI12" s="6" t="n">
        <v>0.2752880768</v>
      </c>
      <c r="AJ12" s="6" t="n">
        <v>0.2821179153</v>
      </c>
      <c r="AK12" s="6" t="n">
        <v>0.2905262864</v>
      </c>
      <c r="AL12" s="6" t="n">
        <v>0.3065120181</v>
      </c>
      <c r="AM12" s="6" t="n">
        <v>0.3472924008</v>
      </c>
      <c r="AN12" s="6" t="n">
        <v>0.2836414896</v>
      </c>
      <c r="AO12" s="6" t="n">
        <v>0.2994497078</v>
      </c>
      <c r="AP12" s="6" t="n">
        <v>0.3072819478</v>
      </c>
      <c r="AQ12" s="6" t="n">
        <v>0.3119169086</v>
      </c>
      <c r="AR12" s="6" t="n">
        <v>0.3111494944</v>
      </c>
      <c r="AS12" s="6" t="n">
        <v>0.2761971567</v>
      </c>
      <c r="AT12" s="6" t="n">
        <v>0.2944199088</v>
      </c>
      <c r="AU12" s="6" t="n">
        <v>0.2802604039</v>
      </c>
      <c r="AV12" s="6" t="n">
        <v>0.2896813872</v>
      </c>
      <c r="AW12" s="6" t="n">
        <v>0.2856827084</v>
      </c>
      <c r="AX12" s="6" t="n">
        <f aca="false">AW12*3/4+BA12*1/4</f>
        <v>0.28734307</v>
      </c>
      <c r="AY12" s="6" t="n">
        <f aca="false">AW12*2/4+BA12*2/4</f>
        <v>0.2890034316</v>
      </c>
      <c r="AZ12" s="6" t="n">
        <f aca="false">AW12*1/4+BA12*3/4</f>
        <v>0.2906637932</v>
      </c>
      <c r="BA12" s="6" t="n">
        <v>0.2923241548</v>
      </c>
      <c r="BB12" s="6" t="n">
        <v>0.2867759136</v>
      </c>
      <c r="BC12" s="6" t="n">
        <v>0.2575923565</v>
      </c>
      <c r="BD12" s="1" t="n">
        <v>0.2736552165</v>
      </c>
      <c r="BE12" s="6" t="n">
        <f aca="false">BE24*BE7/100</f>
        <v>0.284769042207335</v>
      </c>
      <c r="BF12" s="6" t="n">
        <f aca="false">BF24*BF7/100</f>
        <v>0.283682247606316</v>
      </c>
      <c r="BG12" s="6" t="n">
        <f aca="false">BG24*BG7/100</f>
        <v>0.282370432203421</v>
      </c>
      <c r="BH12" s="6" t="n">
        <f aca="false">BH24*BH7/100</f>
        <v>0.281270699453659</v>
      </c>
      <c r="BI12" s="6" t="n">
        <f aca="false">BI24*BI7/100</f>
        <v>0.280238403163991</v>
      </c>
      <c r="BJ12" s="6" t="n">
        <f aca="false">BJ24*BJ7/100</f>
        <v>0.279083738604659</v>
      </c>
      <c r="BK12" s="6" t="n">
        <f aca="false">BK24*BK7/100</f>
        <v>0.277910421757021</v>
      </c>
      <c r="BL12" s="6" t="n">
        <f aca="false">BL24*BL7/100</f>
        <v>0.27669557926529</v>
      </c>
      <c r="BM12" s="6" t="n">
        <f aca="false">BM24*BM7/100</f>
        <v>0.275512694833889</v>
      </c>
      <c r="BN12" s="6" t="n">
        <f aca="false">BN24*BN7/100</f>
        <v>0.274540255958081</v>
      </c>
      <c r="BO12" s="6" t="n">
        <f aca="false">BO24*BO7/100</f>
        <v>0.273248896504727</v>
      </c>
      <c r="BP12" s="6" t="n">
        <f aca="false">BP24*BP7/100</f>
        <v>0.271741772644283</v>
      </c>
      <c r="BQ12" s="6" t="n">
        <f aca="false">BQ24*BQ7/100</f>
        <v>0.270738090961928</v>
      </c>
      <c r="BR12" s="6" t="n">
        <f aca="false">BR24*BR7/100</f>
        <v>0.269675349244791</v>
      </c>
      <c r="BS12" s="6" t="n">
        <f aca="false">BS24*BS7/100</f>
        <v>0.268383547687397</v>
      </c>
      <c r="BT12" s="6" t="n">
        <f aca="false">BT24*BT7/100</f>
        <v>0.26704596479554</v>
      </c>
      <c r="BU12" s="6" t="n">
        <f aca="false">BU24*BU7/100</f>
        <v>0.265776646411681</v>
      </c>
      <c r="BV12" s="6" t="n">
        <f aca="false">BV24*BV7/100</f>
        <v>0.264601418717532</v>
      </c>
      <c r="BW12" s="6" t="n">
        <f aca="false">BW24*BW7/100</f>
        <v>0.263671284974991</v>
      </c>
      <c r="BX12" s="6" t="n">
        <f aca="false">BX24*BX7/100</f>
        <v>0.2627380967151</v>
      </c>
      <c r="BY12" s="6" t="n">
        <f aca="false">BY24*BY7/100</f>
        <v>0.261506975107745</v>
      </c>
      <c r="BZ12" s="6" t="n">
        <f aca="false">BZ24*BZ7/100</f>
        <v>0.260306707130284</v>
      </c>
      <c r="CA12" s="6" t="n">
        <f aca="false">CA24*CA7/100</f>
        <v>0.259184902822671</v>
      </c>
      <c r="CB12" s="6" t="n">
        <f aca="false">CB24*CB7/100</f>
        <v>0.258037036847051</v>
      </c>
      <c r="CC12" s="6" t="n">
        <f aca="false">CC24*CC7/100</f>
        <v>0.25696000514584</v>
      </c>
      <c r="CD12" s="6" t="n">
        <f aca="false">CD24*CD7/100</f>
        <v>0.255759774990936</v>
      </c>
      <c r="CE12" s="6" t="n">
        <f aca="false">CE24*CE7/100</f>
        <v>0.254852018324239</v>
      </c>
      <c r="CF12" s="6" t="n">
        <f aca="false">CF24*CF7/100</f>
        <v>0.253647572082262</v>
      </c>
      <c r="CG12" s="6" t="n">
        <f aca="false">CG24*CG7/100</f>
        <v>0.252705806675198</v>
      </c>
      <c r="CH12" s="6" t="n">
        <f aca="false">CH24*CH7/100</f>
        <v>0.251764700279921</v>
      </c>
      <c r="CI12" s="6" t="n">
        <f aca="false">CI24*CI7/100</f>
        <v>0.250808365190409</v>
      </c>
      <c r="CJ12" s="6" t="n">
        <f aca="false">CJ24*CJ7/100</f>
        <v>0.249978057704508</v>
      </c>
      <c r="CK12" s="6" t="n">
        <f aca="false">CK24*CK7/100</f>
        <v>0.248995740588864</v>
      </c>
      <c r="CL12" s="6" t="n">
        <f aca="false">CL24*CL7/100</f>
        <v>0.247937871835051</v>
      </c>
      <c r="CM12" s="6" t="n">
        <f aca="false">CM24*CM7/100</f>
        <v>0.246729008083156</v>
      </c>
      <c r="CN12" s="6" t="n">
        <f aca="false">CN24*CN7/100</f>
        <v>0.245339710956089</v>
      </c>
      <c r="CO12" s="6" t="n">
        <f aca="false">CO24*CO7/100</f>
        <v>0.244248270039998</v>
      </c>
      <c r="CP12" s="6" t="n">
        <f aca="false">CP24*CP7/100</f>
        <v>0.242835464727127</v>
      </c>
      <c r="CQ12" s="6" t="n">
        <f aca="false">CQ24*CQ7/100</f>
        <v>0.24169170234392</v>
      </c>
      <c r="CR12" s="6" t="n">
        <f aca="false">CR24*CR7/100</f>
        <v>0.240509746617955</v>
      </c>
      <c r="CS12" s="6" t="n">
        <f aca="false">CS24*CS7/100</f>
        <v>0.239398728207544</v>
      </c>
      <c r="CT12" s="6" t="n">
        <f aca="false">CT24*CT7/100</f>
        <v>0.238358327298514</v>
      </c>
      <c r="CU12" s="6" t="n">
        <f aca="false">CU24*CU7/100</f>
        <v>0.237144434244478</v>
      </c>
      <c r="CV12" s="6" t="n">
        <f aca="false">CV24*CV7/100</f>
        <v>0.235901838976552</v>
      </c>
      <c r="CW12" s="6" t="n">
        <f aca="false">CW24*CW7/100</f>
        <v>0.234593358870185</v>
      </c>
      <c r="CX12" s="6" t="n">
        <f aca="false">CX24*CX7/100</f>
        <v>0.233390126794045</v>
      </c>
      <c r="CY12" s="6" t="n">
        <f aca="false">CY24*CY7/100</f>
        <v>0.232388060007533</v>
      </c>
      <c r="CZ12" s="6" t="n">
        <f aca="false">CZ24*CZ7/100</f>
        <v>0.231261141098723</v>
      </c>
      <c r="DA12" s="6" t="n">
        <f aca="false">DA24*DA7/100</f>
        <v>0.230041558311273</v>
      </c>
      <c r="DB12" s="6" t="n">
        <f aca="false">DB24*DB7/100</f>
        <v>0.228915474584744</v>
      </c>
      <c r="DC12" s="6" t="n">
        <f aca="false">DC24*DC7/100</f>
        <v>0.227846610278734</v>
      </c>
      <c r="DD12" s="6" t="n">
        <f aca="false">DD24*DD7/100</f>
        <v>0.226848521409645</v>
      </c>
      <c r="DE12" s="6" t="n">
        <f aca="false">DE24*DE7/100</f>
        <v>0.226741040275087</v>
      </c>
      <c r="DF12" s="6" t="n">
        <f aca="false">DF24*DF7/100</f>
        <v>0.226830254116034</v>
      </c>
      <c r="DG12" s="6" t="n">
        <f aca="false">DG24*DG7/100</f>
        <v>0.226790015656875</v>
      </c>
      <c r="DH12" s="6" t="n">
        <f aca="false">DH24*DH7/100</f>
        <v>0.226842004976798</v>
      </c>
      <c r="DI12" s="6" t="n">
        <f aca="false">DI24*DI7/100</f>
        <v>0.226673444690748</v>
      </c>
      <c r="DJ12" s="6" t="n">
        <f aca="false">DJ24*DJ7/100</f>
        <v>0.22652487081272</v>
      </c>
      <c r="DK12" s="6" t="n">
        <f aca="false">DK24*DK7/100</f>
        <v>0.226392104113361</v>
      </c>
      <c r="DL12" s="6" t="n">
        <f aca="false">DL24*DL7/100</f>
        <v>0.226527747729258</v>
      </c>
      <c r="DM12" s="6" t="n">
        <f aca="false">DM24*DM7/100</f>
        <v>0.226606787023417</v>
      </c>
      <c r="DN12" s="6" t="n">
        <f aca="false">DN24*DN7/100</f>
        <v>0.226653443884022</v>
      </c>
      <c r="DO12" s="6" t="n">
        <f aca="false">DO24*DO7/100</f>
        <v>0.226698224584322</v>
      </c>
      <c r="DP12" s="6" t="n">
        <f aca="false">DP24*DP7/100</f>
        <v>0.226687696404101</v>
      </c>
      <c r="DQ12" s="6" t="n">
        <f aca="false">DQ24*DQ7/100</f>
        <v>0.226787801024729</v>
      </c>
      <c r="DR12" s="6" t="n">
        <f aca="false">DR24*DR7/100</f>
        <v>0.226652139128114</v>
      </c>
      <c r="DS12" s="6" t="n">
        <f aca="false">DS24*DS7/100</f>
        <v>0.226725109403964</v>
      </c>
      <c r="DT12" s="6" t="n">
        <f aca="false">DT24*DT7/100</f>
        <v>0.22673479595246</v>
      </c>
      <c r="DU12" s="6" t="n">
        <f aca="false">DU24*DU7/100</f>
        <v>0.22666629179067</v>
      </c>
      <c r="DV12" s="6" t="n">
        <f aca="false">DV24*DV7/100</f>
        <v>0.226732418053712</v>
      </c>
      <c r="DW12" s="6" t="n">
        <f aca="false">DW24*DW7/100</f>
        <v>0.226733270502576</v>
      </c>
      <c r="DX12" s="6" t="n">
        <f aca="false">DX24*DX7/100</f>
        <v>0.22661993780812</v>
      </c>
      <c r="DY12" s="6" t="n">
        <f aca="false">DY24*DY7/100</f>
        <v>0.226757162230636</v>
      </c>
      <c r="DZ12" s="6" t="n">
        <f aca="false">DZ24*DZ7/100</f>
        <v>0.226715890551347</v>
      </c>
      <c r="EA12" s="6" t="n">
        <f aca="false">EA24*EA7/100</f>
        <v>0.22669815000544</v>
      </c>
      <c r="EB12" s="6" t="n">
        <f aca="false">EB24*EB7/100</f>
        <v>0.22673705343781</v>
      </c>
      <c r="EC12" s="6" t="n">
        <f aca="false">EC24*EC7/100</f>
        <v>0.226642129549658</v>
      </c>
      <c r="ED12" s="6" t="n">
        <f aca="false">ED24*ED7/100</f>
        <v>0.2268679889431</v>
      </c>
      <c r="EE12" s="6" t="n">
        <f aca="false">EE24*EE7/100</f>
        <v>0.226726532271049</v>
      </c>
      <c r="EF12" s="6" t="n">
        <f aca="false">EF24*EF7/100</f>
        <v>0.226776832569958</v>
      </c>
      <c r="EG12" s="6" t="n">
        <f aca="false">EG24*EG7/100</f>
        <v>0.226652974500022</v>
      </c>
      <c r="EH12" s="6" t="n">
        <f aca="false">EH24*EH7/100</f>
        <v>0.226667077460938</v>
      </c>
      <c r="EI12" s="6" t="n">
        <f aca="false">EI24*EI7/100</f>
        <v>0.226645295007566</v>
      </c>
      <c r="EJ12" s="6" t="n">
        <f aca="false">EJ24*EJ7/100</f>
        <v>0.226534690858707</v>
      </c>
      <c r="EK12" s="6" t="n">
        <f aca="false">EK24*EK7/100</f>
        <v>0.226532869814913</v>
      </c>
      <c r="EL12" s="6" t="n">
        <f aca="false">EL24*EL7/100</f>
        <v>0.226493452447747</v>
      </c>
      <c r="EM12" s="6" t="n">
        <f aca="false">EM24*EM7/100</f>
        <v>0.226420903642388</v>
      </c>
      <c r="EN12" s="6" t="n">
        <f aca="false">EN24*EN7/100</f>
        <v>0.226463638586805</v>
      </c>
      <c r="EO12" s="6" t="n">
        <f aca="false">EO24*EO7/100</f>
        <v>0.226541826170358</v>
      </c>
      <c r="EP12" s="6" t="n">
        <f aca="false">EP24*EP7/100</f>
        <v>0.22656006747136</v>
      </c>
      <c r="EQ12" s="6" t="n">
        <f aca="false">EQ24*EQ7/100</f>
        <v>0.226598668288221</v>
      </c>
      <c r="ER12" s="6" t="n">
        <f aca="false">ER24*ER7/100</f>
        <v>0.226606217136254</v>
      </c>
      <c r="ES12" s="6" t="n">
        <f aca="false">ES24*ES7/100</f>
        <v>0.226713148655643</v>
      </c>
      <c r="ET12" s="6" t="n">
        <f aca="false">ET24*ET7/100</f>
        <v>0.226841801761233</v>
      </c>
      <c r="EU12" s="6" t="n">
        <f aca="false">EU24*EU7/100</f>
        <v>0.22683064100804</v>
      </c>
      <c r="EV12" s="6" t="e">
        <f aca="false">EV24*EV7/100</f>
        <v>#DIV/0!</v>
      </c>
      <c r="EX12" s="6" t="n">
        <v>60</v>
      </c>
      <c r="EY12" s="6" t="n">
        <v>0.1585633947</v>
      </c>
      <c r="EZ12" s="6" t="n">
        <v>0.1941486721</v>
      </c>
      <c r="FA12" s="6" t="n">
        <v>0.1921797164</v>
      </c>
      <c r="FB12" s="6" t="n">
        <v>0.1853766876</v>
      </c>
      <c r="FC12" s="6" t="n">
        <v>0.1789714588</v>
      </c>
      <c r="FD12" s="6" t="n">
        <v>0.2324938817</v>
      </c>
      <c r="FE12" s="6" t="n">
        <v>0.210463811</v>
      </c>
      <c r="FF12" s="6" t="n">
        <v>0.2241352891</v>
      </c>
      <c r="FG12" s="6" t="n">
        <v>0.2154221112</v>
      </c>
      <c r="FH12" s="6" t="n">
        <v>0.1926461948</v>
      </c>
      <c r="FI12" s="6" t="n">
        <v>0.2176840096</v>
      </c>
      <c r="FJ12" s="6" t="n">
        <v>0.1962268585</v>
      </c>
      <c r="FK12" s="6" t="n">
        <v>0.1929088498</v>
      </c>
      <c r="FL12" s="6" t="n">
        <v>0.1800883088</v>
      </c>
      <c r="FM12" s="6" t="n">
        <v>0.1421922937</v>
      </c>
      <c r="FN12" s="6" t="n">
        <v>0.1592956023</v>
      </c>
      <c r="FO12" s="6" t="n">
        <v>0.1521459092</v>
      </c>
      <c r="FP12" s="6" t="n">
        <v>0.1449962161</v>
      </c>
      <c r="FQ12" s="6" t="n">
        <v>0.1669787906</v>
      </c>
      <c r="FR12" s="6" t="n">
        <v>0.145879974</v>
      </c>
      <c r="FS12" s="6" t="n">
        <v>0.1584447118</v>
      </c>
      <c r="FT12" s="6" t="n">
        <v>0.1563554744</v>
      </c>
      <c r="FU12" s="6" t="n">
        <v>0.1430031888</v>
      </c>
      <c r="FV12" s="6" t="n">
        <v>0.1821221559</v>
      </c>
      <c r="FW12" s="6" t="n">
        <v>0.1584475371</v>
      </c>
      <c r="FX12" s="6" t="n">
        <v>0.1555579901</v>
      </c>
      <c r="FY12" s="6" t="n">
        <v>0.1514194028</v>
      </c>
      <c r="FZ12" s="6" t="n">
        <v>0.1602764933</v>
      </c>
      <c r="GA12" s="6" t="n">
        <v>0.177084278</v>
      </c>
      <c r="GB12" s="6" t="n">
        <v>0.1486692029</v>
      </c>
      <c r="GC12" s="6" t="n">
        <v>0.1540476302</v>
      </c>
      <c r="GD12" s="6" t="n">
        <v>0.1770268975</v>
      </c>
      <c r="GE12" s="6" t="n">
        <v>0.1802628078</v>
      </c>
      <c r="GF12" s="6" t="n">
        <v>0.20897075</v>
      </c>
      <c r="GG12" s="6" t="n">
        <v>0.1790561142</v>
      </c>
      <c r="GH12" s="6" t="n">
        <v>0.1879557275</v>
      </c>
      <c r="GI12" s="6" t="n">
        <v>0.1825000804</v>
      </c>
      <c r="GJ12" s="6" t="n">
        <v>0.1701657308</v>
      </c>
      <c r="GK12" s="6" t="n">
        <v>0.1315485583</v>
      </c>
      <c r="GL12" s="6" t="n">
        <v>0.1468250954</v>
      </c>
      <c r="GM12" s="6" t="n">
        <v>0.1704985375</v>
      </c>
      <c r="GN12" s="6" t="n">
        <v>0.1640360411</v>
      </c>
      <c r="GO12" s="6" t="n">
        <v>0.1602831191</v>
      </c>
      <c r="GP12" s="6" t="n">
        <v>0.1811318449</v>
      </c>
      <c r="GQ12" s="6" t="n">
        <v>0.1645103206</v>
      </c>
      <c r="GR12" s="6" t="n">
        <v>0.1599856836</v>
      </c>
      <c r="GS12" s="6" t="n">
        <v>0.1357097793</v>
      </c>
      <c r="GT12" s="6" t="n">
        <v>0.1355757847</v>
      </c>
      <c r="GU12" s="6" t="n">
        <f aca="false">GT12*3/4+GX12*1/4</f>
        <v>0.136637508425</v>
      </c>
      <c r="GV12" s="6" t="n">
        <f aca="false">GT12*2/4+GX12*2/4</f>
        <v>0.13769923215</v>
      </c>
      <c r="GW12" s="6" t="n">
        <f aca="false">GT12*1/4+GX12*3/4</f>
        <v>0.138760955875</v>
      </c>
      <c r="GX12" s="6" t="n">
        <v>0.1398226796</v>
      </c>
      <c r="GY12" s="6" t="n">
        <v>0.1487099463</v>
      </c>
      <c r="GZ12" s="6" t="n">
        <v>0.1363373276</v>
      </c>
      <c r="HA12" s="1" t="n">
        <v>0.1568910586</v>
      </c>
      <c r="HB12" s="6" t="n">
        <f aca="false">HB24*HB7/100</f>
        <v>0.149861456802713</v>
      </c>
      <c r="HC12" s="6" t="n">
        <f aca="false">HC24*HC7/100</f>
        <v>0.148869821387111</v>
      </c>
      <c r="HD12" s="6" t="n">
        <f aca="false">HD24*HD7/100</f>
        <v>0.14801831565115</v>
      </c>
      <c r="HE12" s="6" t="n">
        <f aca="false">HE24*HE7/100</f>
        <v>0.147007290510855</v>
      </c>
      <c r="HF12" s="6" t="n">
        <f aca="false">HF24*HF7/100</f>
        <v>0.145870349362015</v>
      </c>
      <c r="HG12" s="6" t="n">
        <f aca="false">HG24*HG7/100</f>
        <v>0.145038412569791</v>
      </c>
      <c r="HH12" s="6" t="n">
        <f aca="false">HH24*HH7/100</f>
        <v>0.144248221955149</v>
      </c>
      <c r="HI12" s="6" t="n">
        <f aca="false">HI24*HI7/100</f>
        <v>0.143460545874976</v>
      </c>
      <c r="HJ12" s="6" t="n">
        <f aca="false">HJ24*HJ7/100</f>
        <v>0.142480839453566</v>
      </c>
      <c r="HK12" s="6" t="n">
        <f aca="false">HK24*HK7/100</f>
        <v>0.141584774489074</v>
      </c>
      <c r="HL12" s="6" t="n">
        <f aca="false">HL24*HL7/100</f>
        <v>0.140669809962326</v>
      </c>
      <c r="HM12" s="6" t="n">
        <f aca="false">HM24*HM7/100</f>
        <v>0.139602475874023</v>
      </c>
      <c r="HN12" s="6" t="n">
        <f aca="false">HN24*HN7/100</f>
        <v>0.138595829490383</v>
      </c>
      <c r="HO12" s="6" t="n">
        <f aca="false">HO24*HO7/100</f>
        <v>0.137671748948608</v>
      </c>
      <c r="HP12" s="6" t="n">
        <f aca="false">HP24*HP7/100</f>
        <v>0.136847992401704</v>
      </c>
      <c r="HQ12" s="6" t="n">
        <f aca="false">HQ24*HQ7/100</f>
        <v>0.136026201936039</v>
      </c>
      <c r="HR12" s="6" t="n">
        <f aca="false">HR24*HR7/100</f>
        <v>0.135235578590804</v>
      </c>
      <c r="HS12" s="6" t="n">
        <f aca="false">HS24*HS7/100</f>
        <v>0.134235505577575</v>
      </c>
      <c r="HT12" s="6" t="n">
        <f aca="false">HT24*HT7/100</f>
        <v>0.133244396697001</v>
      </c>
      <c r="HU12" s="6" t="n">
        <f aca="false">HU24*HU7/100</f>
        <v>0.132197641796597</v>
      </c>
      <c r="HV12" s="6" t="n">
        <f aca="false">HV24*HV7/100</f>
        <v>0.1312572656999</v>
      </c>
      <c r="HW12" s="6" t="n">
        <f aca="false">HW24*HW7/100</f>
        <v>0.130355599486416</v>
      </c>
      <c r="HX12" s="6" t="n">
        <f aca="false">HX24*HX7/100</f>
        <v>0.129344251936081</v>
      </c>
      <c r="HY12" s="6" t="n">
        <f aca="false">HY24*HY7/100</f>
        <v>0.128256595210064</v>
      </c>
      <c r="HZ12" s="6" t="n">
        <f aca="false">HZ24*HZ7/100</f>
        <v>0.127282450871283</v>
      </c>
      <c r="IA12" s="6" t="n">
        <f aca="false">IA24*IA7/100</f>
        <v>0.126296580646029</v>
      </c>
      <c r="IB12" s="6" t="n">
        <f aca="false">IB24*IB7/100</f>
        <v>0.1253026031541</v>
      </c>
      <c r="IC12" s="6" t="n">
        <f aca="false">IC24*IC7/100</f>
        <v>0.124367383511484</v>
      </c>
      <c r="ID12" s="6" t="n">
        <f aca="false">ID24*ID7/100</f>
        <v>0.123414576022181</v>
      </c>
      <c r="IE12" s="6" t="n">
        <f aca="false">IE24*IE7/100</f>
        <v>0.122407916082317</v>
      </c>
      <c r="IF12" s="6" t="n">
        <f aca="false">IF24*IF7/100</f>
        <v>0.121484242930012</v>
      </c>
      <c r="IG12" s="6" t="n">
        <f aca="false">IG24*IG7/100</f>
        <v>0.120529903422241</v>
      </c>
      <c r="IH12" s="6" t="n">
        <f aca="false">IH24*IH7/100</f>
        <v>0.119541339763059</v>
      </c>
      <c r="II12" s="6" t="n">
        <f aca="false">II24*II7/100</f>
        <v>0.118619392716286</v>
      </c>
      <c r="IJ12" s="6" t="n">
        <f aca="false">IJ24*IJ7/100</f>
        <v>0.117749450962615</v>
      </c>
      <c r="IK12" s="6" t="n">
        <f aca="false">IK24*IK7/100</f>
        <v>0.116859908399664</v>
      </c>
      <c r="IL12" s="6" t="n">
        <f aca="false">IL24*IL7/100</f>
        <v>0.115811402239995</v>
      </c>
      <c r="IM12" s="6" t="n">
        <f aca="false">IM24*IM7/100</f>
        <v>0.114872979551712</v>
      </c>
      <c r="IN12" s="6" t="n">
        <f aca="false">IN24*IN7/100</f>
        <v>0.113971172011463</v>
      </c>
      <c r="IO12" s="6" t="n">
        <f aca="false">IO24*IO7/100</f>
        <v>0.11312972315602</v>
      </c>
      <c r="IP12" s="6" t="n">
        <f aca="false">IP24*IP7/100</f>
        <v>0.11223444681382</v>
      </c>
      <c r="IQ12" s="6" t="n">
        <f aca="false">IQ24*IQ7/100</f>
        <v>0.111244707076043</v>
      </c>
      <c r="IR12" s="6" t="n">
        <f aca="false">IR24*IR7/100</f>
        <v>0.110411353546125</v>
      </c>
      <c r="IS12" s="6" t="n">
        <f aca="false">IS24*IS7/100</f>
        <v>0.10937089915082</v>
      </c>
      <c r="IT12" s="6" t="n">
        <f aca="false">IT24*IT7/100</f>
        <v>0.108420384069796</v>
      </c>
      <c r="IU12" s="6" t="n">
        <f aca="false">IU24*IU7/100</f>
        <v>0.107509246567642</v>
      </c>
      <c r="IV12" s="6" t="n">
        <f aca="false">IV24*IV7/100</f>
        <v>0.106478797133074</v>
      </c>
      <c r="IW12" s="6" t="n">
        <f aca="false">IW24*IW7/100</f>
        <v>0.10555561335048</v>
      </c>
      <c r="IX12" s="6" t="n">
        <f aca="false">IX24*IX7/100</f>
        <v>0.104563021908115</v>
      </c>
      <c r="IY12" s="6" t="n">
        <f aca="false">IY24*IY7/100</f>
        <v>0.103752118591513</v>
      </c>
      <c r="IZ12" s="6" t="n">
        <f aca="false">IZ24*IZ7/100</f>
        <v>0.102847917090168</v>
      </c>
      <c r="JA12" s="6" t="n">
        <f aca="false">JA24*JA7/100</f>
        <v>0.101818603094924</v>
      </c>
      <c r="JB12" s="6" t="n">
        <f aca="false">JB24*JB7/100</f>
        <v>0.102014436223284</v>
      </c>
      <c r="JC12" s="6" t="n">
        <f aca="false">JC24*JC7/100</f>
        <v>0.102043466156372</v>
      </c>
      <c r="JD12" s="6" t="n">
        <f aca="false">JD24*JD7/100</f>
        <v>0.101978097122773</v>
      </c>
      <c r="JE12" s="6" t="n">
        <f aca="false">JE24*JE7/100</f>
        <v>0.101921364772397</v>
      </c>
      <c r="JF12" s="6" t="n">
        <f aca="false">JF24*JF7/100</f>
        <v>0.101811769018116</v>
      </c>
      <c r="JG12" s="6" t="n">
        <f aca="false">JG24*JG7/100</f>
        <v>0.101841923958231</v>
      </c>
      <c r="JH12" s="6" t="n">
        <f aca="false">JH24*JH7/100</f>
        <v>0.101739062181654</v>
      </c>
      <c r="JI12" s="6" t="n">
        <f aca="false">JI24*JI7/100</f>
        <v>0.101952778733883</v>
      </c>
      <c r="JJ12" s="6" t="n">
        <f aca="false">JJ24*JJ7/100</f>
        <v>0.10188070754822</v>
      </c>
      <c r="JK12" s="6" t="n">
        <f aca="false">JK24*JK7/100</f>
        <v>0.101834764087062</v>
      </c>
      <c r="JL12" s="6" t="n">
        <f aca="false">JL24*JL7/100</f>
        <v>0.101785855458407</v>
      </c>
      <c r="JM12" s="6" t="n">
        <f aca="false">JM24*JM7/100</f>
        <v>0.101874773545462</v>
      </c>
      <c r="JN12" s="6" t="n">
        <f aca="false">JN24*JN7/100</f>
        <v>0.101821165155014</v>
      </c>
      <c r="JO12" s="6" t="n">
        <f aca="false">JO24*JO7/100</f>
        <v>0.101804081722778</v>
      </c>
      <c r="JP12" s="6" t="n">
        <f aca="false">JP24*JP7/100</f>
        <v>0.101821058911166</v>
      </c>
      <c r="JQ12" s="6" t="n">
        <f aca="false">JQ24*JQ7/100</f>
        <v>0.101874640610157</v>
      </c>
      <c r="JR12" s="6" t="n">
        <f aca="false">JR24*JR7/100</f>
        <v>0.10176208718647</v>
      </c>
      <c r="JS12" s="6" t="n">
        <f aca="false">JS24*JS7/100</f>
        <v>0.101755279746397</v>
      </c>
      <c r="JT12" s="6" t="n">
        <f aca="false">JT24*JT7/100</f>
        <v>0.101794227463485</v>
      </c>
      <c r="JU12" s="6" t="n">
        <f aca="false">JU24*JU7/100</f>
        <v>0.101895205334902</v>
      </c>
      <c r="JV12" s="6" t="n">
        <f aca="false">JV24*JV7/100</f>
        <v>0.101964669542392</v>
      </c>
      <c r="JW12" s="6" t="n">
        <f aca="false">JW24*JW7/100</f>
        <v>0.101868976110303</v>
      </c>
      <c r="JX12" s="6" t="n">
        <f aca="false">JX24*JX7/100</f>
        <v>0.101854232245103</v>
      </c>
      <c r="JY12" s="6" t="n">
        <f aca="false">JY24*JY7/100</f>
        <v>0.101792218082079</v>
      </c>
      <c r="JZ12" s="6" t="n">
        <f aca="false">JZ24*JZ7/100</f>
        <v>0.101855807471529</v>
      </c>
      <c r="KA12" s="6" t="n">
        <f aca="false">KA24*KA7/100</f>
        <v>0.101887279173323</v>
      </c>
      <c r="KB12" s="6" t="n">
        <f aca="false">KB24*KB7/100</f>
        <v>0.101915441546562</v>
      </c>
      <c r="KC12" s="6" t="n">
        <f aca="false">KC24*KC7/100</f>
        <v>0.101786262452496</v>
      </c>
      <c r="KD12" s="6" t="n">
        <f aca="false">KD24*KD7/100</f>
        <v>0.101813924908288</v>
      </c>
      <c r="KE12" s="6" t="n">
        <f aca="false">KE24*KE7/100</f>
        <v>0.101823429849113</v>
      </c>
      <c r="KF12" s="6" t="n">
        <f aca="false">KF24*KF7/100</f>
        <v>0.101765193843444</v>
      </c>
      <c r="KG12" s="6" t="n">
        <f aca="false">KG24*KG7/100</f>
        <v>0.101766845811083</v>
      </c>
      <c r="KH12" s="6" t="n">
        <f aca="false">KH24*KH7/100</f>
        <v>0.101877371172443</v>
      </c>
      <c r="KI12" s="6" t="n">
        <f aca="false">KI24*KI7/100</f>
        <v>0.10192764144487</v>
      </c>
      <c r="KJ12" s="6" t="n">
        <f aca="false">KJ24*KJ7/100</f>
        <v>0.101966122692511</v>
      </c>
      <c r="KK12" s="6" t="n">
        <f aca="false">KK24*KK7/100</f>
        <v>0.10196341944152</v>
      </c>
      <c r="KL12" s="6" t="n">
        <f aca="false">KL24*KL7/100</f>
        <v>0.10190436491172</v>
      </c>
      <c r="KM12" s="6" t="n">
        <f aca="false">KM24*KM7/100</f>
        <v>0.101982873367733</v>
      </c>
      <c r="KN12" s="6" t="n">
        <f aca="false">KN24*KN7/100</f>
        <v>0.102074664117754</v>
      </c>
      <c r="KO12" s="6" t="n">
        <f aca="false">KO24*KO7/100</f>
        <v>0.102153461871558</v>
      </c>
      <c r="KP12" s="6" t="n">
        <f aca="false">KP24*KP7/100</f>
        <v>0.10222737760961</v>
      </c>
      <c r="KQ12" s="6" t="n">
        <f aca="false">KQ24*KQ7/100</f>
        <v>0.102255277687559</v>
      </c>
      <c r="KR12" s="6" t="n">
        <f aca="false">KR24*KR7/100</f>
        <v>0.10232425115793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0.1546844256</v>
      </c>
      <c r="C13" s="4" t="n">
        <v>0.234257379</v>
      </c>
      <c r="D13" s="4" t="n">
        <v>0.2454779282</v>
      </c>
      <c r="E13" s="4" t="n">
        <v>0.2614516179</v>
      </c>
      <c r="F13" s="4" t="n">
        <v>0.2333287784</v>
      </c>
      <c r="G13" s="4" t="n">
        <v>0.2290316494</v>
      </c>
      <c r="H13" s="4" t="n">
        <v>0.2099187252</v>
      </c>
      <c r="I13" s="4" t="n">
        <v>0.2172978764</v>
      </c>
      <c r="J13" s="4" t="n">
        <v>0.2181553051</v>
      </c>
      <c r="K13" s="4" t="n">
        <v>0.2361135899</v>
      </c>
      <c r="L13" s="4" t="n">
        <v>0.2505817493</v>
      </c>
      <c r="M13" s="4" t="n">
        <v>0.2232283802</v>
      </c>
      <c r="N13" s="4" t="n">
        <v>0.263898769</v>
      </c>
      <c r="O13" s="4" t="n">
        <v>0.2577396065</v>
      </c>
      <c r="P13" s="4" t="n">
        <v>0.2118547575</v>
      </c>
      <c r="Q13" s="4" t="n">
        <v>0.2487353894</v>
      </c>
      <c r="R13" s="4" t="n">
        <v>0.2294099701</v>
      </c>
      <c r="S13" s="4" t="n">
        <v>0.2100845508</v>
      </c>
      <c r="T13" s="4" t="n">
        <v>0.1638914681</v>
      </c>
      <c r="U13" s="4" t="n">
        <v>0.2566446338</v>
      </c>
      <c r="V13" s="4" t="n">
        <v>0.2312147216</v>
      </c>
      <c r="W13" s="4" t="n">
        <v>0.2123861118</v>
      </c>
      <c r="X13" s="4" t="n">
        <v>0.1992024472</v>
      </c>
      <c r="Y13" s="4" t="n">
        <v>0.193309952</v>
      </c>
      <c r="Z13" s="4" t="n">
        <v>0.1737661221</v>
      </c>
      <c r="AA13" s="4" t="n">
        <v>0.1744838794</v>
      </c>
      <c r="AB13" s="4" t="n">
        <v>0.2057309175</v>
      </c>
      <c r="AC13" s="4" t="n">
        <v>0.1637838858</v>
      </c>
      <c r="AD13" s="4" t="n">
        <v>0.158892658</v>
      </c>
      <c r="AE13" s="4" t="n">
        <v>0.200506277</v>
      </c>
      <c r="AF13" s="4" t="n">
        <v>0.216838851</v>
      </c>
      <c r="AG13" s="4" t="n">
        <v>0.1823406174</v>
      </c>
      <c r="AH13" s="4" t="n">
        <v>0.2319078298</v>
      </c>
      <c r="AI13" s="4" t="n">
        <v>0.1960287937</v>
      </c>
      <c r="AJ13" s="4" t="n">
        <v>0.16563307</v>
      </c>
      <c r="AK13" s="4" t="n">
        <v>0.2003856496</v>
      </c>
      <c r="AL13" s="4" t="n">
        <v>0.1961866689</v>
      </c>
      <c r="AM13" s="4" t="n">
        <v>0.212929894</v>
      </c>
      <c r="AN13" s="4" t="n">
        <v>0.1759836469</v>
      </c>
      <c r="AO13" s="4" t="n">
        <v>0.1870011292</v>
      </c>
      <c r="AP13" s="4" t="n">
        <v>0.2129675306</v>
      </c>
      <c r="AQ13" s="4" t="n">
        <v>0.1964197574</v>
      </c>
      <c r="AR13" s="4" t="n">
        <v>0.2091726245</v>
      </c>
      <c r="AS13" s="4" t="n">
        <v>0.1795596791</v>
      </c>
      <c r="AT13" s="4" t="n">
        <v>0.2365930288</v>
      </c>
      <c r="AU13" s="4" t="n">
        <v>0.1902301057</v>
      </c>
      <c r="AV13" s="4" t="n">
        <v>0.1790593492</v>
      </c>
      <c r="AW13" s="4" t="n">
        <v>0.1793155586</v>
      </c>
      <c r="AX13" s="4" t="n">
        <f aca="false">AW13*3/4+BA13*1/4</f>
        <v>0.18286070725</v>
      </c>
      <c r="AY13" s="4" t="n">
        <f aca="false">AW13*2/4+BA13*2/4</f>
        <v>0.1864058559</v>
      </c>
      <c r="AZ13" s="4" t="n">
        <f aca="false">AW13*1/4+BA13*3/4</f>
        <v>0.18995100455</v>
      </c>
      <c r="BA13" s="4" t="n">
        <v>0.1934961532</v>
      </c>
      <c r="BB13" s="4" t="n">
        <v>0.1461624366</v>
      </c>
      <c r="BC13" s="4" t="n">
        <v>0.1751989972</v>
      </c>
      <c r="BD13" s="1" t="n">
        <v>0.1837572327</v>
      </c>
      <c r="BE13" s="4" t="n">
        <f aca="false">BE25*BE7/100</f>
        <v>0.187345054206321</v>
      </c>
      <c r="BF13" s="4" t="n">
        <f aca="false">BF25*BF7/100</f>
        <v>0.186630069207036</v>
      </c>
      <c r="BG13" s="4" t="n">
        <f aca="false">BG25*BG7/100</f>
        <v>0.185767046576981</v>
      </c>
      <c r="BH13" s="4" t="n">
        <f aca="false">BH25*BH7/100</f>
        <v>0.185043549774029</v>
      </c>
      <c r="BI13" s="4" t="n">
        <f aca="false">BI25*BI7/100</f>
        <v>0.18436441835284</v>
      </c>
      <c r="BJ13" s="4" t="n">
        <f aca="false">BJ25*BJ7/100</f>
        <v>0.183604782780162</v>
      </c>
      <c r="BK13" s="4" t="n">
        <f aca="false">BK25*BK7/100</f>
        <v>0.182832876161668</v>
      </c>
      <c r="BL13" s="4" t="n">
        <f aca="false">BL25*BL7/100</f>
        <v>0.182033650477931</v>
      </c>
      <c r="BM13" s="4" t="n">
        <f aca="false">BM25*BM7/100</f>
        <v>0.181255449497224</v>
      </c>
      <c r="BN13" s="4" t="n">
        <f aca="false">BN25*BN7/100</f>
        <v>0.180615697323011</v>
      </c>
      <c r="BO13" s="4" t="n">
        <f aca="false">BO25*BO7/100</f>
        <v>0.179766132339005</v>
      </c>
      <c r="BP13" s="4" t="n">
        <f aca="false">BP25*BP7/100</f>
        <v>0.17877461936013</v>
      </c>
      <c r="BQ13" s="4" t="n">
        <f aca="false">BQ25*BQ7/100</f>
        <v>0.17811431303705</v>
      </c>
      <c r="BR13" s="4" t="n">
        <f aca="false">BR25*BR7/100</f>
        <v>0.177415152050094</v>
      </c>
      <c r="BS13" s="4" t="n">
        <f aca="false">BS25*BS7/100</f>
        <v>0.176565296212823</v>
      </c>
      <c r="BT13" s="4" t="n">
        <f aca="false">BT25*BT7/100</f>
        <v>0.175685321558844</v>
      </c>
      <c r="BU13" s="4" t="n">
        <f aca="false">BU25*BU7/100</f>
        <v>0.174850257046263</v>
      </c>
      <c r="BV13" s="4" t="n">
        <f aca="false">BV25*BV7/100</f>
        <v>0.174077093312036</v>
      </c>
      <c r="BW13" s="4" t="n">
        <f aca="false">BW25*BW7/100</f>
        <v>0.173465173016681</v>
      </c>
      <c r="BX13" s="4" t="n">
        <f aca="false">BX25*BX7/100</f>
        <v>0.172851243202616</v>
      </c>
      <c r="BY13" s="4" t="n">
        <f aca="false">BY25*BY7/100</f>
        <v>0.17204130774588</v>
      </c>
      <c r="BZ13" s="4" t="n">
        <f aca="false">BZ25*BZ7/100</f>
        <v>0.171251670404838</v>
      </c>
      <c r="CA13" s="4" t="n">
        <f aca="false">CA25*CA7/100</f>
        <v>0.170513653072654</v>
      </c>
      <c r="CB13" s="4" t="n">
        <f aca="false">CB25*CB7/100</f>
        <v>0.169758490180798</v>
      </c>
      <c r="CC13" s="4" t="n">
        <f aca="false">CC25*CC7/100</f>
        <v>0.169049928039067</v>
      </c>
      <c r="CD13" s="4" t="n">
        <f aca="false">CD25*CD7/100</f>
        <v>0.168260315580888</v>
      </c>
      <c r="CE13" s="4" t="n">
        <f aca="false">CE25*CE7/100</f>
        <v>0.167663116810227</v>
      </c>
      <c r="CF13" s="4" t="n">
        <f aca="false">CF25*CF7/100</f>
        <v>0.166870730654967</v>
      </c>
      <c r="CG13" s="4" t="n">
        <f aca="false">CG25*CG7/100</f>
        <v>0.166251158071274</v>
      </c>
      <c r="CH13" s="4" t="n">
        <f aca="false">CH25*CH7/100</f>
        <v>0.165632019041026</v>
      </c>
      <c r="CI13" s="4" t="n">
        <f aca="false">CI25*CI7/100</f>
        <v>0.165002861293416</v>
      </c>
      <c r="CJ13" s="4" t="n">
        <f aca="false">CJ25*CJ7/100</f>
        <v>0.164456615115291</v>
      </c>
      <c r="CK13" s="4" t="n">
        <f aca="false">CK25*CK7/100</f>
        <v>0.163810364203143</v>
      </c>
      <c r="CL13" s="4" t="n">
        <f aca="false">CL25*CL7/100</f>
        <v>0.163114409061776</v>
      </c>
      <c r="CM13" s="4" t="n">
        <f aca="false">CM25*CM7/100</f>
        <v>0.162319116696527</v>
      </c>
      <c r="CN13" s="4" t="n">
        <f aca="false">CN25*CN7/100</f>
        <v>0.161405120064163</v>
      </c>
      <c r="CO13" s="4" t="n">
        <f aca="false">CO25*CO7/100</f>
        <v>0.160687078327593</v>
      </c>
      <c r="CP13" s="4" t="n">
        <f aca="false">CP25*CP7/100</f>
        <v>0.159757616031161</v>
      </c>
      <c r="CQ13" s="4" t="n">
        <f aca="false">CQ25*CQ7/100</f>
        <v>0.159005152827927</v>
      </c>
      <c r="CR13" s="4" t="n">
        <f aca="false">CR25*CR7/100</f>
        <v>0.158227562827855</v>
      </c>
      <c r="CS13" s="4" t="n">
        <f aca="false">CS25*CS7/100</f>
        <v>0.157496641367049</v>
      </c>
      <c r="CT13" s="4" t="n">
        <f aca="false">CT25*CT7/100</f>
        <v>0.156812178044815</v>
      </c>
      <c r="CU13" s="4" t="n">
        <f aca="false">CU25*CU7/100</f>
        <v>0.156013576981138</v>
      </c>
      <c r="CV13" s="4" t="n">
        <f aca="false">CV25*CV7/100</f>
        <v>0.155196093184369</v>
      </c>
      <c r="CW13" s="4" t="n">
        <f aca="false">CW25*CW7/100</f>
        <v>0.15433526479321</v>
      </c>
      <c r="CX13" s="4" t="n">
        <f aca="false">CX25*CX7/100</f>
        <v>0.153543677418473</v>
      </c>
      <c r="CY13" s="4" t="n">
        <f aca="false">CY25*CY7/100</f>
        <v>0.152884433509857</v>
      </c>
      <c r="CZ13" s="4" t="n">
        <f aca="false">CZ25*CZ7/100</f>
        <v>0.152143051362343</v>
      </c>
      <c r="DA13" s="4" t="n">
        <f aca="false">DA25*DA7/100</f>
        <v>0.151340707112937</v>
      </c>
      <c r="DB13" s="4" t="n">
        <f aca="false">DB25*DB7/100</f>
        <v>0.150599874418652</v>
      </c>
      <c r="DC13" s="4" t="n">
        <f aca="false">DC25*DC7/100</f>
        <v>0.149896685477198</v>
      </c>
      <c r="DD13" s="4" t="n">
        <f aca="false">DD25*DD7/100</f>
        <v>0.149240058577614</v>
      </c>
      <c r="DE13" s="4" t="n">
        <f aca="false">DE25*DE7/100</f>
        <v>0.14916934843713</v>
      </c>
      <c r="DF13" s="4" t="n">
        <f aca="false">DF25*DF7/100</f>
        <v>0.149228040813726</v>
      </c>
      <c r="DG13" s="4" t="n">
        <f aca="false">DG25*DG7/100</f>
        <v>0.149201568567116</v>
      </c>
      <c r="DH13" s="4" t="n">
        <f aca="false">DH25*DH7/100</f>
        <v>0.149235771519388</v>
      </c>
      <c r="DI13" s="4" t="n">
        <f aca="false">DI25*DI7/100</f>
        <v>0.14912487837004</v>
      </c>
      <c r="DJ13" s="4" t="n">
        <f aca="false">DJ25*DJ7/100</f>
        <v>0.149027133962793</v>
      </c>
      <c r="DK13" s="4" t="n">
        <f aca="false">DK25*DK7/100</f>
        <v>0.148939788848678</v>
      </c>
      <c r="DL13" s="4" t="n">
        <f aca="false">DL25*DL7/100</f>
        <v>0.149029026640736</v>
      </c>
      <c r="DM13" s="4" t="n">
        <f aca="false">DM25*DM7/100</f>
        <v>0.149081025343733</v>
      </c>
      <c r="DN13" s="4" t="n">
        <f aca="false">DN25*DN7/100</f>
        <v>0.149111720155259</v>
      </c>
      <c r="DO13" s="4" t="n">
        <f aca="false">DO25*DO7/100</f>
        <v>0.14914118067056</v>
      </c>
      <c r="DP13" s="4" t="n">
        <f aca="false">DP25*DP7/100</f>
        <v>0.149134254347113</v>
      </c>
      <c r="DQ13" s="4" t="n">
        <f aca="false">DQ25*DQ7/100</f>
        <v>0.149200111595613</v>
      </c>
      <c r="DR13" s="4" t="n">
        <f aca="false">DR25*DR7/100</f>
        <v>0.14911086177696</v>
      </c>
      <c r="DS13" s="4" t="n">
        <f aca="false">DS25*DS7/100</f>
        <v>0.149158867768688</v>
      </c>
      <c r="DT13" s="4" t="n">
        <f aca="false">DT25*DT7/100</f>
        <v>0.149165240395919</v>
      </c>
      <c r="DU13" s="4" t="n">
        <f aca="false">DU25*DU7/100</f>
        <v>0.149120172590078</v>
      </c>
      <c r="DV13" s="4" t="n">
        <f aca="false">DV25*DV7/100</f>
        <v>0.149163676013898</v>
      </c>
      <c r="DW13" s="4" t="n">
        <f aca="false">DW25*DW7/100</f>
        <v>0.149164236826539</v>
      </c>
      <c r="DX13" s="4" t="n">
        <f aca="false">DX25*DX7/100</f>
        <v>0.149089677037238</v>
      </c>
      <c r="DY13" s="4" t="n">
        <f aca="false">DY25*DY7/100</f>
        <v>0.149179954816998</v>
      </c>
      <c r="DZ13" s="4" t="n">
        <f aca="false">DZ25*DZ7/100</f>
        <v>0.149152802831186</v>
      </c>
      <c r="EA13" s="4" t="n">
        <f aca="false">EA25*EA7/100</f>
        <v>0.149141131606292</v>
      </c>
      <c r="EB13" s="4" t="n">
        <f aca="false">EB25*EB7/100</f>
        <v>0.149166725559868</v>
      </c>
      <c r="EC13" s="4" t="n">
        <f aca="false">EC25*EC7/100</f>
        <v>0.14910427663342</v>
      </c>
      <c r="ED13" s="4" t="n">
        <f aca="false">ED25*ED7/100</f>
        <v>0.149252865960334</v>
      </c>
      <c r="EE13" s="4" t="n">
        <f aca="false">EE25*EE7/100</f>
        <v>0.149159803850465</v>
      </c>
      <c r="EF13" s="4" t="n">
        <f aca="false">EF25*EF7/100</f>
        <v>0.149192895622494</v>
      </c>
      <c r="EG13" s="4" t="n">
        <f aca="false">EG25*EG7/100</f>
        <v>0.149111411354941</v>
      </c>
      <c r="EH13" s="4" t="n">
        <f aca="false">EH25*EH7/100</f>
        <v>0.149120689470135</v>
      </c>
      <c r="EI13" s="4" t="n">
        <f aca="false">EI25*EI7/100</f>
        <v>0.149106359138171</v>
      </c>
      <c r="EJ13" s="4" t="n">
        <f aca="false">EJ25*EJ7/100</f>
        <v>0.149033594415915</v>
      </c>
      <c r="EK13" s="4" t="n">
        <f aca="false">EK25*EK7/100</f>
        <v>0.149032396379972</v>
      </c>
      <c r="EL13" s="4" t="n">
        <f aca="false">EL25*EL7/100</f>
        <v>0.149006464316812</v>
      </c>
      <c r="EM13" s="4" t="n">
        <f aca="false">EM25*EM7/100</f>
        <v>0.148958735603862</v>
      </c>
      <c r="EN13" s="4" t="n">
        <f aca="false">EN25*EN7/100</f>
        <v>0.148986850248685</v>
      </c>
      <c r="EO13" s="4" t="n">
        <f aca="false">EO25*EO7/100</f>
        <v>0.14903828862473</v>
      </c>
      <c r="EP13" s="4" t="n">
        <f aca="false">EP25*EP7/100</f>
        <v>0.149050289288491</v>
      </c>
      <c r="EQ13" s="4" t="n">
        <f aca="false">EQ25*EQ7/100</f>
        <v>0.149075684156104</v>
      </c>
      <c r="ER13" s="4" t="n">
        <f aca="false">ER25*ER7/100</f>
        <v>0.149080650423971</v>
      </c>
      <c r="ES13" s="4" t="n">
        <f aca="false">ES25*ES7/100</f>
        <v>0.149150998981318</v>
      </c>
      <c r="ET13" s="4" t="n">
        <f aca="false">ET25*ET7/100</f>
        <v>0.149235637827078</v>
      </c>
      <c r="EU13" s="4" t="n">
        <f aca="false">EU25*EU7/100</f>
        <v>0.149228295343865</v>
      </c>
      <c r="EV13" s="4" t="e">
        <f aca="false">EV25*EV7/100</f>
        <v>#DIV/0!</v>
      </c>
      <c r="EX13" s="6" t="n">
        <v>65</v>
      </c>
      <c r="EY13" s="4" t="n">
        <v>0.1089642519</v>
      </c>
      <c r="EZ13" s="4" t="n">
        <v>0.1344370623</v>
      </c>
      <c r="FA13" s="4" t="n">
        <v>0.1208504833</v>
      </c>
      <c r="FB13" s="4" t="n">
        <v>0.1354047898</v>
      </c>
      <c r="FC13" s="4" t="n">
        <v>0.1422964758</v>
      </c>
      <c r="FD13" s="4" t="n">
        <v>0.1317319879</v>
      </c>
      <c r="FE13" s="4" t="n">
        <v>0.1111756469</v>
      </c>
      <c r="FF13" s="4" t="n">
        <v>0.1437688742</v>
      </c>
      <c r="FG13" s="4" t="n">
        <v>0.1696899267</v>
      </c>
      <c r="FH13" s="4" t="n">
        <v>0.1579498061</v>
      </c>
      <c r="FI13" s="4" t="n">
        <v>0.1304446791</v>
      </c>
      <c r="FJ13" s="4" t="n">
        <v>0.1413787966</v>
      </c>
      <c r="FK13" s="4" t="n">
        <v>0.1353870014</v>
      </c>
      <c r="FL13" s="4" t="n">
        <v>0.1453376381</v>
      </c>
      <c r="FM13" s="4" t="n">
        <v>0.1297125277</v>
      </c>
      <c r="FN13" s="4" t="n">
        <v>0.136110668</v>
      </c>
      <c r="FO13" s="4" t="n">
        <v>0.1171650959</v>
      </c>
      <c r="FP13" s="4" t="n">
        <v>0.0982195237</v>
      </c>
      <c r="FQ13" s="4" t="n">
        <v>0.0996183775</v>
      </c>
      <c r="FR13" s="4" t="n">
        <v>0.0870083351</v>
      </c>
      <c r="FS13" s="4" t="n">
        <v>0.1064205174</v>
      </c>
      <c r="FT13" s="4" t="n">
        <v>0.1314351439</v>
      </c>
      <c r="FU13" s="4" t="n">
        <v>0.0996178079</v>
      </c>
      <c r="FV13" s="4" t="n">
        <v>0.1203197298</v>
      </c>
      <c r="FW13" s="4" t="n">
        <v>0.1129427065</v>
      </c>
      <c r="FX13" s="4" t="n">
        <v>0.1013859806</v>
      </c>
      <c r="FY13" s="4" t="n">
        <v>0.0901567296</v>
      </c>
      <c r="FZ13" s="4" t="n">
        <v>0.1474844113</v>
      </c>
      <c r="GA13" s="4" t="n">
        <v>0.1169369662</v>
      </c>
      <c r="GB13" s="4" t="n">
        <v>0.0825776719</v>
      </c>
      <c r="GC13" s="4" t="n">
        <v>0.1168415374</v>
      </c>
      <c r="GD13" s="4" t="n">
        <v>0.1086457296</v>
      </c>
      <c r="GE13" s="4" t="n">
        <v>0.106680274</v>
      </c>
      <c r="GF13" s="4" t="n">
        <v>0.1039496394</v>
      </c>
      <c r="GG13" s="4" t="n">
        <v>0.0865365481</v>
      </c>
      <c r="GH13" s="4" t="n">
        <v>0.0781321901</v>
      </c>
      <c r="GI13" s="4" t="n">
        <v>0.1067115888</v>
      </c>
      <c r="GJ13" s="4" t="n">
        <v>0.0933119262</v>
      </c>
      <c r="GK13" s="4" t="n">
        <v>0.0880304105</v>
      </c>
      <c r="GL13" s="4" t="n">
        <v>0.1117854464</v>
      </c>
      <c r="GM13" s="4" t="n">
        <v>0.0970827684</v>
      </c>
      <c r="GN13" s="4" t="n">
        <v>0.1015064507</v>
      </c>
      <c r="GO13" s="4" t="n">
        <v>0.0971568165</v>
      </c>
      <c r="GP13" s="4" t="n">
        <v>0.1034935729</v>
      </c>
      <c r="GQ13" s="4" t="n">
        <v>0.0956777074</v>
      </c>
      <c r="GR13" s="4" t="n">
        <v>0.093808558</v>
      </c>
      <c r="GS13" s="4" t="n">
        <v>0.0996308932</v>
      </c>
      <c r="GT13" s="4" t="n">
        <v>0.0890048029</v>
      </c>
      <c r="GU13" s="4" t="n">
        <f aca="false">GT13*3/4+GX13*1/4</f>
        <v>0.094007625025</v>
      </c>
      <c r="GV13" s="4" t="n">
        <f aca="false">GT13*2/4+GX13*2/4</f>
        <v>0.09901044715</v>
      </c>
      <c r="GW13" s="4" t="n">
        <f aca="false">GT13*1/4+GX13*3/4</f>
        <v>0.104013269275</v>
      </c>
      <c r="GX13" s="4" t="n">
        <v>0.1090160914</v>
      </c>
      <c r="GY13" s="4" t="n">
        <v>0.0896505618</v>
      </c>
      <c r="GZ13" s="4" t="n">
        <v>0.0832032375</v>
      </c>
      <c r="HA13" s="1" t="n">
        <v>0.0826571906</v>
      </c>
      <c r="HB13" s="4" t="n">
        <f aca="false">HB25*HB7/100</f>
        <v>0.0931495557485536</v>
      </c>
      <c r="HC13" s="4" t="n">
        <f aca="false">HC25*HC7/100</f>
        <v>0.092533183798096</v>
      </c>
      <c r="HD13" s="4" t="n">
        <f aca="false">HD25*HD7/100</f>
        <v>0.0920039124116145</v>
      </c>
      <c r="HE13" s="4" t="n">
        <f aca="false">HE25*HE7/100</f>
        <v>0.0913754883679786</v>
      </c>
      <c r="HF13" s="4" t="n">
        <f aca="false">HF25*HF7/100</f>
        <v>0.0906687985680385</v>
      </c>
      <c r="HG13" s="4" t="n">
        <f aca="false">HG25*HG7/100</f>
        <v>0.0901516906721198</v>
      </c>
      <c r="HH13" s="4" t="n">
        <f aca="false">HH25*HH7/100</f>
        <v>0.089660530995169</v>
      </c>
      <c r="HI13" s="4" t="n">
        <f aca="false">HI25*HI7/100</f>
        <v>0.0891709342802613</v>
      </c>
      <c r="HJ13" s="4" t="n">
        <f aca="false">HJ25*HJ7/100</f>
        <v>0.0885619770482595</v>
      </c>
      <c r="HK13" s="4" t="n">
        <f aca="false">HK25*HK7/100</f>
        <v>0.0880050089315402</v>
      </c>
      <c r="HL13" s="4" t="n">
        <f aca="false">HL25*HL7/100</f>
        <v>0.0874362933924639</v>
      </c>
      <c r="HM13" s="4" t="n">
        <f aca="false">HM25*HM7/100</f>
        <v>0.086772869332123</v>
      </c>
      <c r="HN13" s="4" t="n">
        <f aca="false">HN25*HN7/100</f>
        <v>0.0861471669972299</v>
      </c>
      <c r="HO13" s="4" t="n">
        <f aca="false">HO25*HO7/100</f>
        <v>0.0855727852063497</v>
      </c>
      <c r="HP13" s="4" t="n">
        <f aca="false">HP25*HP7/100</f>
        <v>0.0850607619147968</v>
      </c>
      <c r="HQ13" s="4" t="n">
        <f aca="false">HQ25*HQ7/100</f>
        <v>0.08454996068259</v>
      </c>
      <c r="HR13" s="4" t="n">
        <f aca="false">HR25*HR7/100</f>
        <v>0.0840585320327939</v>
      </c>
      <c r="HS13" s="4" t="n">
        <f aca="false">HS25*HS7/100</f>
        <v>0.0834369155152055</v>
      </c>
      <c r="HT13" s="4" t="n">
        <f aca="false">HT25*HT7/100</f>
        <v>0.0828208708437228</v>
      </c>
      <c r="HU13" s="4" t="n">
        <f aca="false">HU25*HU7/100</f>
        <v>0.082170238212555</v>
      </c>
      <c r="HV13" s="4" t="n">
        <f aca="false">HV25*HV7/100</f>
        <v>0.0815857275751118</v>
      </c>
      <c r="HW13" s="4" t="n">
        <f aca="false">HW25*HW7/100</f>
        <v>0.0810252778837003</v>
      </c>
      <c r="HX13" s="4" t="n">
        <f aca="false">HX25*HX7/100</f>
        <v>0.0803966534392902</v>
      </c>
      <c r="HY13" s="4" t="n">
        <f aca="false">HY25*HY7/100</f>
        <v>0.0797205974139658</v>
      </c>
      <c r="HZ13" s="4" t="n">
        <f aca="false">HZ25*HZ7/100</f>
        <v>0.0791150974119746</v>
      </c>
      <c r="IA13" s="4" t="n">
        <f aca="false">IA25*IA7/100</f>
        <v>0.0785023089374238</v>
      </c>
      <c r="IB13" s="4" t="n">
        <f aca="false">IB25*IB7/100</f>
        <v>0.0778844812199266</v>
      </c>
      <c r="IC13" s="4" t="n">
        <f aca="false">IC25*IC7/100</f>
        <v>0.0773031756854972</v>
      </c>
      <c r="ID13" s="4" t="n">
        <f aca="false">ID25*ID7/100</f>
        <v>0.0767109380532469</v>
      </c>
      <c r="IE13" s="4" t="n">
        <f aca="false">IE25*IE7/100</f>
        <v>0.0760852272921958</v>
      </c>
      <c r="IF13" s="4" t="n">
        <f aca="false">IF25*IF7/100</f>
        <v>0.0755110987228512</v>
      </c>
      <c r="IG13" s="4" t="n">
        <f aca="false">IG25*IG7/100</f>
        <v>0.0749179088321431</v>
      </c>
      <c r="IH13" s="4" t="n">
        <f aca="false">IH25*IH7/100</f>
        <v>0.0743034461968089</v>
      </c>
      <c r="II13" s="4" t="n">
        <f aca="false">II25*II7/100</f>
        <v>0.0737303905248385</v>
      </c>
      <c r="IJ13" s="4" t="n">
        <f aca="false">IJ25*IJ7/100</f>
        <v>0.0731896598419098</v>
      </c>
      <c r="IK13" s="4" t="n">
        <f aca="false">IK25*IK7/100</f>
        <v>0.0726367458617167</v>
      </c>
      <c r="IL13" s="4" t="n">
        <f aca="false">IL25*IL7/100</f>
        <v>0.0719850246983406</v>
      </c>
      <c r="IM13" s="4" t="n">
        <f aca="false">IM25*IM7/100</f>
        <v>0.0714017282431819</v>
      </c>
      <c r="IN13" s="4" t="n">
        <f aca="false">IN25*IN7/100</f>
        <v>0.0708411907071329</v>
      </c>
      <c r="IO13" s="4" t="n">
        <f aca="false">IO25*IO7/100</f>
        <v>0.0703181703872864</v>
      </c>
      <c r="IP13" s="4" t="n">
        <f aca="false">IP25*IP7/100</f>
        <v>0.0697616924554195</v>
      </c>
      <c r="IQ13" s="4" t="n">
        <f aca="false">IQ25*IQ7/100</f>
        <v>0.0691464988035785</v>
      </c>
      <c r="IR13" s="4" t="n">
        <f aca="false">IR25*IR7/100</f>
        <v>0.0686285103044043</v>
      </c>
      <c r="IS13" s="4" t="n">
        <f aca="false">IS25*IS7/100</f>
        <v>0.0679817938853396</v>
      </c>
      <c r="IT13" s="4" t="n">
        <f aca="false">IT25*IT7/100</f>
        <v>0.0673909811479038</v>
      </c>
      <c r="IU13" s="4" t="n">
        <f aca="false">IU25*IU7/100</f>
        <v>0.0668246443768471</v>
      </c>
      <c r="IV13" s="4" t="n">
        <f aca="false">IV25*IV7/100</f>
        <v>0.0661841467525798</v>
      </c>
      <c r="IW13" s="4" t="n">
        <f aca="false">IW25*IW7/100</f>
        <v>0.0656103223613218</v>
      </c>
      <c r="IX13" s="4" t="n">
        <f aca="false">IX25*IX7/100</f>
        <v>0.0649933561722248</v>
      </c>
      <c r="IY13" s="4" t="n">
        <f aca="false">IY25*IY7/100</f>
        <v>0.0644893220776142</v>
      </c>
      <c r="IZ13" s="4" t="n">
        <f aca="false">IZ25*IZ7/100</f>
        <v>0.0639272965244506</v>
      </c>
      <c r="JA13" s="4" t="n">
        <f aca="false">JA25*JA7/100</f>
        <v>0.0632875046564925</v>
      </c>
      <c r="JB13" s="4" t="n">
        <f aca="false">JB25*JB7/100</f>
        <v>0.0634092288762937</v>
      </c>
      <c r="JC13" s="4" t="n">
        <f aca="false">JC25*JC7/100</f>
        <v>0.0634272730447428</v>
      </c>
      <c r="JD13" s="4" t="n">
        <f aca="false">JD25*JD7/100</f>
        <v>0.0633866415403561</v>
      </c>
      <c r="JE13" s="4" t="n">
        <f aca="false">JE25*JE7/100</f>
        <v>0.0633513783489605</v>
      </c>
      <c r="JF13" s="4" t="n">
        <f aca="false">JF25*JF7/100</f>
        <v>0.0632832567916163</v>
      </c>
      <c r="JG13" s="4" t="n">
        <f aca="false">JG25*JG7/100</f>
        <v>0.0633020002319596</v>
      </c>
      <c r="JH13" s="4" t="n">
        <f aca="false">JH25*JH7/100</f>
        <v>0.0632380643207782</v>
      </c>
      <c r="JI13" s="4" t="n">
        <f aca="false">JI25*JI7/100</f>
        <v>0.0633709043606456</v>
      </c>
      <c r="JJ13" s="4" t="n">
        <f aca="false">JJ25*JJ7/100</f>
        <v>0.0633261069919958</v>
      </c>
      <c r="JK13" s="4" t="n">
        <f aca="false">JK25*JK7/100</f>
        <v>0.063297549862713</v>
      </c>
      <c r="JL13" s="4" t="n">
        <f aca="false">JL25*JL7/100</f>
        <v>0.0632671496709051</v>
      </c>
      <c r="JM13" s="4" t="n">
        <f aca="false">JM25*JM7/100</f>
        <v>0.0633224185871688</v>
      </c>
      <c r="JN13" s="4" t="n">
        <f aca="false">JN25*JN7/100</f>
        <v>0.0632890971590898</v>
      </c>
      <c r="JO13" s="4" t="n">
        <f aca="false">JO25*JO7/100</f>
        <v>0.0632784785907306</v>
      </c>
      <c r="JP13" s="4" t="n">
        <f aca="false">JP25*JP7/100</f>
        <v>0.0632890311209807</v>
      </c>
      <c r="JQ13" s="4" t="n">
        <f aca="false">JQ25*JQ7/100</f>
        <v>0.0633223359584204</v>
      </c>
      <c r="JR13" s="4" t="n">
        <f aca="false">JR25*JR7/100</f>
        <v>0.0632523759991481</v>
      </c>
      <c r="JS13" s="4" t="n">
        <f aca="false">JS25*JS7/100</f>
        <v>0.0632481446908975</v>
      </c>
      <c r="JT13" s="4" t="n">
        <f aca="false">JT25*JT7/100</f>
        <v>0.0632723534676009</v>
      </c>
      <c r="JU13" s="4" t="n">
        <f aca="false">JU25*JU7/100</f>
        <v>0.063335118397714</v>
      </c>
      <c r="JV13" s="4" t="n">
        <f aca="false">JV25*JV7/100</f>
        <v>0.063378295343983</v>
      </c>
      <c r="JW13" s="4" t="n">
        <f aca="false">JW25*JW7/100</f>
        <v>0.0633188150688188</v>
      </c>
      <c r="JX13" s="4" t="n">
        <f aca="false">JX25*JX7/100</f>
        <v>0.0633096507077969</v>
      </c>
      <c r="JY13" s="4" t="n">
        <f aca="false">JY25*JY7/100</f>
        <v>0.0632711044941204</v>
      </c>
      <c r="JZ13" s="4" t="n">
        <f aca="false">JZ25*JZ7/100</f>
        <v>0.0633106298230738</v>
      </c>
      <c r="KA13" s="4" t="n">
        <f aca="false">KA25*KA7/100</f>
        <v>0.0633301917244678</v>
      </c>
      <c r="KB13" s="4" t="n">
        <f aca="false">KB25*KB7/100</f>
        <v>0.0633476966427569</v>
      </c>
      <c r="KC13" s="4" t="n">
        <f aca="false">KC25*KC7/100</f>
        <v>0.0632674026466824</v>
      </c>
      <c r="KD13" s="4" t="n">
        <f aca="false">KD25*KD7/100</f>
        <v>0.0632845968307167</v>
      </c>
      <c r="KE13" s="4" t="n">
        <f aca="false">KE25*KE7/100</f>
        <v>0.0632905048275703</v>
      </c>
      <c r="KF13" s="4" t="n">
        <f aca="false">KF25*KF7/100</f>
        <v>0.063254307007448</v>
      </c>
      <c r="KG13" s="4" t="n">
        <f aca="false">KG25*KG7/100</f>
        <v>0.063255333822848</v>
      </c>
      <c r="KH13" s="4" t="n">
        <f aca="false">KH25*KH7/100</f>
        <v>0.0633240331971186</v>
      </c>
      <c r="KI13" s="4" t="n">
        <f aca="false">KI25*KI7/100</f>
        <v>0.0633552797473913</v>
      </c>
      <c r="KJ13" s="4" t="n">
        <f aca="false">KJ25*KJ7/100</f>
        <v>0.0633791985801511</v>
      </c>
      <c r="KK13" s="4" t="n">
        <f aca="false">KK25*KK7/100</f>
        <v>0.0633775183173657</v>
      </c>
      <c r="KL13" s="4" t="n">
        <f aca="false">KL25*KL7/100</f>
        <v>0.0633408117262702</v>
      </c>
      <c r="KM13" s="4" t="n">
        <f aca="false">KM25*KM7/100</f>
        <v>0.0633896103163556</v>
      </c>
      <c r="KN13" s="4" t="n">
        <f aca="false">KN25*KN7/100</f>
        <v>0.0634466647969984</v>
      </c>
      <c r="KO13" s="4" t="n">
        <f aca="false">KO25*KO7/100</f>
        <v>0.0634956432062402</v>
      </c>
      <c r="KP13" s="4" t="n">
        <f aca="false">KP25*KP7/100</f>
        <v>0.0635415870954113</v>
      </c>
      <c r="KQ13" s="4" t="n">
        <f aca="false">KQ25*KQ7/100</f>
        <v>0.0635589289785193</v>
      </c>
      <c r="KR13" s="4" t="n">
        <f aca="false">KR25*KR7/100</f>
        <v>0.0636018008967604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66.8528036563393</v>
      </c>
      <c r="AC15" s="10" t="n">
        <f aca="false">AC3/AC7*100</f>
        <v>67.4546720442354</v>
      </c>
      <c r="AD15" s="10" t="n">
        <f aca="false">AD3/AD7*100</f>
        <v>69.8598678479342</v>
      </c>
      <c r="AE15" s="10" t="n">
        <f aca="false">AE3/AE7*100</f>
        <v>54.4342575327312</v>
      </c>
      <c r="AF15" s="10" t="n">
        <f aca="false">AF3/AF7*100</f>
        <v>66.3882779842014</v>
      </c>
      <c r="AG15" s="10" t="n">
        <f aca="false">AG3/AG7*100</f>
        <v>78.4270960575667</v>
      </c>
      <c r="AH15" s="10" t="n">
        <f aca="false">AH3/AH7*100</f>
        <v>64.3132821146111</v>
      </c>
      <c r="AI15" s="10" t="n">
        <f aca="false">AI3/AI7*100</f>
        <v>54.3750528694672</v>
      </c>
      <c r="AJ15" s="10" t="n">
        <f aca="false">AJ3/AJ7*100</f>
        <v>67.2887772422255</v>
      </c>
      <c r="AK15" s="10" t="n">
        <f aca="false">AK3/AK7*100</f>
        <v>72.3837933864041</v>
      </c>
      <c r="AL15" s="10" t="n">
        <f aca="false">AL3/AL7*100</f>
        <v>95.2648345270346</v>
      </c>
      <c r="AM15" s="10" t="n">
        <f aca="false">AM3/AM7*100</f>
        <v>69.741773303103</v>
      </c>
      <c r="AN15" s="10" t="n">
        <f aca="false">AN3/AN7*100</f>
        <v>55.9479724129828</v>
      </c>
      <c r="AO15" s="10" t="n">
        <f aca="false">AO3/AO7*100</f>
        <v>59.534464381797</v>
      </c>
      <c r="AP15" s="10" t="n">
        <f aca="false">AP3/AP7*100</f>
        <v>66.3250706144501</v>
      </c>
      <c r="AQ15" s="10" t="n">
        <f aca="false">AQ3/AQ7*100</f>
        <v>55.4071167780991</v>
      </c>
      <c r="AR15" s="10" t="n">
        <f aca="false">AR3/AR7*100</f>
        <v>61.2788994372303</v>
      </c>
      <c r="AS15" s="10" t="n">
        <f aca="false">AS3/AS7*100</f>
        <v>47.9704481969149</v>
      </c>
      <c r="AT15" s="10" t="n">
        <f aca="false">AT3/AT7*100</f>
        <v>53.4515854657545</v>
      </c>
      <c r="AU15" s="10" t="n">
        <f aca="false">AU3/AU7*100</f>
        <v>62.2814741194039</v>
      </c>
      <c r="AV15" s="10" t="n">
        <f aca="false">AV3/AV7*100</f>
        <v>53.5137085377656</v>
      </c>
      <c r="AW15" s="10" t="n">
        <f aca="false">AW3/AW7*100</f>
        <v>54.8100703160042</v>
      </c>
      <c r="AX15" s="10" t="n">
        <f aca="false">AX3/AX7*100</f>
        <v>52.7196643345199</v>
      </c>
      <c r="AY15" s="10" t="n">
        <f aca="false">AY3/AY7*100</f>
        <v>50.660020760155</v>
      </c>
      <c r="AZ15" s="10" t="n">
        <f aca="false">AZ3/AZ7*100</f>
        <v>48.6304655036435</v>
      </c>
      <c r="BA15" s="10" t="n">
        <f aca="false">BA3/BA7*100</f>
        <v>46.630344027782</v>
      </c>
      <c r="BB15" s="10" t="n">
        <f aca="false">BB3/BB7*100</f>
        <v>55.7961346236125</v>
      </c>
      <c r="BC15" s="10" t="n">
        <f aca="false">BC3/BC7*100</f>
        <v>46.8548182480557</v>
      </c>
      <c r="BD15" s="1" t="n">
        <f aca="false">BD3/BD7*100</f>
        <v>46.253555276864</v>
      </c>
      <c r="BE15" s="10" t="n">
        <f aca="false">AVERAGE(AB15:BD15)</f>
        <v>60.167251779341</v>
      </c>
      <c r="BF15" s="10" t="n">
        <f aca="false">BE15</f>
        <v>60.167251779341</v>
      </c>
      <c r="BG15" s="10" t="n">
        <f aca="false">BF15</f>
        <v>60.167251779341</v>
      </c>
      <c r="BH15" s="10" t="n">
        <f aca="false">BG15</f>
        <v>60.167251779341</v>
      </c>
      <c r="BI15" s="10" t="n">
        <f aca="false">BH15</f>
        <v>60.167251779341</v>
      </c>
      <c r="BJ15" s="10" t="n">
        <f aca="false">BI15</f>
        <v>60.167251779341</v>
      </c>
      <c r="BK15" s="10" t="n">
        <f aca="false">BJ15</f>
        <v>60.167251779341</v>
      </c>
      <c r="BL15" s="10" t="n">
        <f aca="false">BK15</f>
        <v>60.167251779341</v>
      </c>
      <c r="BM15" s="10" t="n">
        <f aca="false">BL15</f>
        <v>60.167251779341</v>
      </c>
      <c r="BN15" s="10" t="n">
        <f aca="false">BM15</f>
        <v>60.167251779341</v>
      </c>
      <c r="BO15" s="10" t="n">
        <f aca="false">BN15</f>
        <v>60.167251779341</v>
      </c>
      <c r="BP15" s="10" t="n">
        <f aca="false">BO15</f>
        <v>60.167251779341</v>
      </c>
      <c r="BQ15" s="10" t="n">
        <f aca="false">BP15</f>
        <v>60.167251779341</v>
      </c>
      <c r="BR15" s="10" t="n">
        <f aca="false">BQ15</f>
        <v>60.167251779341</v>
      </c>
      <c r="BS15" s="10" t="n">
        <f aca="false">BR15</f>
        <v>60.167251779341</v>
      </c>
      <c r="BT15" s="10" t="n">
        <f aca="false">BS15</f>
        <v>60.167251779341</v>
      </c>
      <c r="BU15" s="10" t="n">
        <f aca="false">BT15</f>
        <v>60.167251779341</v>
      </c>
      <c r="BV15" s="10" t="n">
        <f aca="false">BU15</f>
        <v>60.167251779341</v>
      </c>
      <c r="BW15" s="10" t="n">
        <f aca="false">BV15</f>
        <v>60.167251779341</v>
      </c>
      <c r="BX15" s="10" t="n">
        <f aca="false">BW15</f>
        <v>60.167251779341</v>
      </c>
      <c r="BY15" s="10" t="n">
        <f aca="false">BX15</f>
        <v>60.167251779341</v>
      </c>
      <c r="BZ15" s="10" t="n">
        <f aca="false">BY15</f>
        <v>60.167251779341</v>
      </c>
      <c r="CA15" s="10" t="n">
        <f aca="false">BZ15</f>
        <v>60.167251779341</v>
      </c>
      <c r="CB15" s="10" t="n">
        <f aca="false">CA15</f>
        <v>60.167251779341</v>
      </c>
      <c r="CC15" s="10" t="n">
        <f aca="false">CB15</f>
        <v>60.167251779341</v>
      </c>
      <c r="CD15" s="10" t="n">
        <f aca="false">CC15</f>
        <v>60.167251779341</v>
      </c>
      <c r="CE15" s="10" t="n">
        <f aca="false">CD15</f>
        <v>60.167251779341</v>
      </c>
      <c r="CF15" s="10" t="n">
        <f aca="false">CE15</f>
        <v>60.167251779341</v>
      </c>
      <c r="CG15" s="10" t="n">
        <f aca="false">CF15</f>
        <v>60.167251779341</v>
      </c>
      <c r="CH15" s="10" t="n">
        <f aca="false">CG15</f>
        <v>60.167251779341</v>
      </c>
      <c r="CI15" s="10" t="n">
        <f aca="false">CH15</f>
        <v>60.167251779341</v>
      </c>
      <c r="CJ15" s="10" t="n">
        <f aca="false">CI15</f>
        <v>60.167251779341</v>
      </c>
      <c r="CK15" s="10" t="n">
        <f aca="false">CJ15</f>
        <v>60.167251779341</v>
      </c>
      <c r="CL15" s="10" t="n">
        <f aca="false">CK15</f>
        <v>60.167251779341</v>
      </c>
      <c r="CM15" s="10" t="n">
        <f aca="false">CL15</f>
        <v>60.167251779341</v>
      </c>
      <c r="CN15" s="10" t="n">
        <f aca="false">CM15</f>
        <v>60.167251779341</v>
      </c>
      <c r="CO15" s="10" t="n">
        <f aca="false">CN15</f>
        <v>60.167251779341</v>
      </c>
      <c r="CP15" s="10" t="n">
        <f aca="false">CO15</f>
        <v>60.167251779341</v>
      </c>
      <c r="CQ15" s="10" t="n">
        <f aca="false">CP15</f>
        <v>60.167251779341</v>
      </c>
      <c r="CR15" s="10" t="n">
        <f aca="false">CQ15</f>
        <v>60.167251779341</v>
      </c>
      <c r="CS15" s="10" t="n">
        <f aca="false">CR15</f>
        <v>60.167251779341</v>
      </c>
      <c r="CT15" s="10" t="n">
        <f aca="false">CS15</f>
        <v>60.167251779341</v>
      </c>
      <c r="CU15" s="10" t="n">
        <f aca="false">CT15</f>
        <v>60.167251779341</v>
      </c>
      <c r="CV15" s="10" t="n">
        <f aca="false">CU15</f>
        <v>60.167251779341</v>
      </c>
      <c r="CW15" s="10" t="n">
        <f aca="false">CV15</f>
        <v>60.167251779341</v>
      </c>
      <c r="CX15" s="10" t="n">
        <f aca="false">CW15</f>
        <v>60.167251779341</v>
      </c>
      <c r="CY15" s="10" t="n">
        <f aca="false">CX15</f>
        <v>60.167251779341</v>
      </c>
      <c r="CZ15" s="10" t="n">
        <f aca="false">CY15</f>
        <v>60.167251779341</v>
      </c>
      <c r="DA15" s="10" t="n">
        <f aca="false">CZ15</f>
        <v>60.167251779341</v>
      </c>
      <c r="DB15" s="10" t="n">
        <f aca="false">DA15</f>
        <v>60.167251779341</v>
      </c>
      <c r="DC15" s="10" t="n">
        <f aca="false">DB15</f>
        <v>60.167251779341</v>
      </c>
      <c r="DD15" s="10" t="n">
        <f aca="false">DC15</f>
        <v>60.167251779341</v>
      </c>
      <c r="DE15" s="10" t="n">
        <f aca="false">DD15</f>
        <v>60.167251779341</v>
      </c>
      <c r="DF15" s="10" t="n">
        <f aca="false">DE15</f>
        <v>60.167251779341</v>
      </c>
      <c r="DG15" s="10" t="n">
        <f aca="false">DF15</f>
        <v>60.167251779341</v>
      </c>
      <c r="DH15" s="10" t="n">
        <f aca="false">DG15</f>
        <v>60.167251779341</v>
      </c>
      <c r="DI15" s="10" t="n">
        <f aca="false">DH15</f>
        <v>60.167251779341</v>
      </c>
      <c r="DJ15" s="10" t="n">
        <f aca="false">DI15</f>
        <v>60.167251779341</v>
      </c>
      <c r="DK15" s="10" t="n">
        <f aca="false">DJ15</f>
        <v>60.167251779341</v>
      </c>
      <c r="DL15" s="10" t="n">
        <f aca="false">DK15</f>
        <v>60.167251779341</v>
      </c>
      <c r="DM15" s="10" t="n">
        <f aca="false">DL15</f>
        <v>60.167251779341</v>
      </c>
      <c r="DN15" s="10" t="n">
        <f aca="false">DM15</f>
        <v>60.167251779341</v>
      </c>
      <c r="DO15" s="10" t="n">
        <f aca="false">DN15</f>
        <v>60.167251779341</v>
      </c>
      <c r="DP15" s="10" t="n">
        <f aca="false">DO15</f>
        <v>60.167251779341</v>
      </c>
      <c r="DQ15" s="10" t="n">
        <f aca="false">DP15</f>
        <v>60.167251779341</v>
      </c>
      <c r="DR15" s="10" t="n">
        <f aca="false">DQ15</f>
        <v>60.167251779341</v>
      </c>
      <c r="DS15" s="10" t="n">
        <f aca="false">DR15</f>
        <v>60.167251779341</v>
      </c>
      <c r="DT15" s="10" t="n">
        <f aca="false">DS15</f>
        <v>60.167251779341</v>
      </c>
      <c r="DU15" s="10" t="n">
        <f aca="false">DT15</f>
        <v>60.167251779341</v>
      </c>
      <c r="DV15" s="10" t="n">
        <f aca="false">DU15</f>
        <v>60.167251779341</v>
      </c>
      <c r="DW15" s="10" t="n">
        <f aca="false">DV15</f>
        <v>60.167251779341</v>
      </c>
      <c r="DX15" s="10" t="n">
        <f aca="false">DW15</f>
        <v>60.167251779341</v>
      </c>
      <c r="DY15" s="10" t="n">
        <f aca="false">DX15</f>
        <v>60.167251779341</v>
      </c>
      <c r="DZ15" s="10" t="n">
        <f aca="false">DY15</f>
        <v>60.167251779341</v>
      </c>
      <c r="EA15" s="10" t="n">
        <f aca="false">DZ15</f>
        <v>60.167251779341</v>
      </c>
      <c r="EB15" s="10" t="n">
        <f aca="false">EA15</f>
        <v>60.167251779341</v>
      </c>
      <c r="EC15" s="10" t="n">
        <f aca="false">EB15</f>
        <v>60.167251779341</v>
      </c>
      <c r="ED15" s="10" t="n">
        <f aca="false">EC15</f>
        <v>60.167251779341</v>
      </c>
      <c r="EE15" s="10" t="n">
        <f aca="false">ED15</f>
        <v>60.167251779341</v>
      </c>
      <c r="EF15" s="10" t="n">
        <f aca="false">EE15</f>
        <v>60.167251779341</v>
      </c>
      <c r="EG15" s="10" t="n">
        <f aca="false">EF15</f>
        <v>60.167251779341</v>
      </c>
      <c r="EH15" s="10" t="n">
        <f aca="false">EG15</f>
        <v>60.167251779341</v>
      </c>
      <c r="EI15" s="10" t="n">
        <f aca="false">EH15</f>
        <v>60.167251779341</v>
      </c>
      <c r="EJ15" s="10" t="n">
        <f aca="false">EI15</f>
        <v>60.167251779341</v>
      </c>
      <c r="EK15" s="10" t="n">
        <f aca="false">EJ15</f>
        <v>60.167251779341</v>
      </c>
      <c r="EL15" s="10" t="n">
        <f aca="false">EK15</f>
        <v>60.167251779341</v>
      </c>
      <c r="EM15" s="10" t="n">
        <f aca="false">EL15</f>
        <v>60.167251779341</v>
      </c>
      <c r="EN15" s="10" t="n">
        <f aca="false">EM15</f>
        <v>60.167251779341</v>
      </c>
      <c r="EO15" s="10" t="n">
        <f aca="false">EN15</f>
        <v>60.167251779341</v>
      </c>
      <c r="EP15" s="10" t="n">
        <f aca="false">EO15</f>
        <v>60.167251779341</v>
      </c>
      <c r="EQ15" s="10" t="n">
        <f aca="false">EP15</f>
        <v>60.167251779341</v>
      </c>
      <c r="ER15" s="10" t="n">
        <f aca="false">EQ15</f>
        <v>60.167251779341</v>
      </c>
      <c r="ES15" s="10" t="n">
        <f aca="false">ER15</f>
        <v>60.167251779341</v>
      </c>
      <c r="ET15" s="10" t="n">
        <f aca="false">ES15</f>
        <v>60.167251779341</v>
      </c>
      <c r="EU15" s="10" t="n">
        <f aca="false">ET15</f>
        <v>60.167251779341</v>
      </c>
      <c r="EV15" s="10" t="n">
        <f aca="false">EU15</f>
        <v>60.167251779341</v>
      </c>
      <c r="EW15" s="10"/>
      <c r="FY15" s="10" t="n">
        <f aca="false">FY3/FY7*100</f>
        <v>35.7101786817925</v>
      </c>
      <c r="FZ15" s="10" t="n">
        <f aca="false">FZ3/FZ7*100</f>
        <v>37.8991772641933</v>
      </c>
      <c r="GA15" s="10" t="n">
        <f aca="false">GA3/GA7*100</f>
        <v>39.5692630778526</v>
      </c>
      <c r="GB15" s="10" t="n">
        <f aca="false">GB3/GB7*100</f>
        <v>34.1214234253326</v>
      </c>
      <c r="GC15" s="10" t="n">
        <f aca="false">GC3/GC7*100</f>
        <v>42.9315390130312</v>
      </c>
      <c r="GD15" s="10" t="n">
        <f aca="false">GD3/GD7*100</f>
        <v>48.7209529187769</v>
      </c>
      <c r="GE15" s="10" t="n">
        <f aca="false">GE3/GE7*100</f>
        <v>39.4138692452976</v>
      </c>
      <c r="GF15" s="10" t="n">
        <f aca="false">GF3/GF7*100</f>
        <v>41.6848576587384</v>
      </c>
      <c r="GG15" s="10" t="n">
        <f aca="false">GG3/GG7*100</f>
        <v>35.725549822569</v>
      </c>
      <c r="GH15" s="10" t="n">
        <f aca="false">GH3/GH7*100</f>
        <v>41.0856611053801</v>
      </c>
      <c r="GI15" s="10" t="n">
        <f aca="false">GI3/GI7*100</f>
        <v>42.3587948737164</v>
      </c>
      <c r="GJ15" s="10" t="n">
        <f aca="false">GJ3/GJ7*100</f>
        <v>49.6890477730743</v>
      </c>
      <c r="GK15" s="10" t="n">
        <f aca="false">GK3/GK7*100</f>
        <v>43.0069556721865</v>
      </c>
      <c r="GL15" s="10" t="n">
        <f aca="false">GL3/GL7*100</f>
        <v>41.3302987614081</v>
      </c>
      <c r="GM15" s="10" t="n">
        <f aca="false">GM3/GM7*100</f>
        <v>42.399085546142</v>
      </c>
      <c r="GN15" s="10" t="n">
        <f aca="false">GN3/GN7*100</f>
        <v>44.8314073850608</v>
      </c>
      <c r="GO15" s="10" t="n">
        <f aca="false">GO3/GO7*100</f>
        <v>31.7150392201505</v>
      </c>
      <c r="GP15" s="10" t="n">
        <f aca="false">GP3/GP7*100</f>
        <v>23.3664157006775</v>
      </c>
      <c r="GQ15" s="10" t="n">
        <f aca="false">GQ3/GQ7*100</f>
        <v>39.9122405031141</v>
      </c>
      <c r="GR15" s="10" t="n">
        <f aca="false">GR3/GR7*100</f>
        <v>49.7645979307517</v>
      </c>
      <c r="GS15" s="10" t="n">
        <f aca="false">GS3/GS7*100</f>
        <v>26.1720775929401</v>
      </c>
      <c r="GT15" s="10" t="n">
        <f aca="false">GT3/GT7*100</f>
        <v>31.934994597726</v>
      </c>
      <c r="GU15" s="10" t="n">
        <f aca="false">GU3/GU7*100</f>
        <v>30.7060770124999</v>
      </c>
      <c r="GV15" s="10" t="n">
        <f aca="false">GV3/GV7*100</f>
        <v>29.5174572511564</v>
      </c>
      <c r="GW15" s="10" t="n">
        <f aca="false">GW3/GW7*100</f>
        <v>28.3671851597846</v>
      </c>
      <c r="GX15" s="10" t="n">
        <f aca="false">GX3/GX7*100</f>
        <v>27.2534344199679</v>
      </c>
      <c r="GY15" s="10" t="n">
        <f aca="false">GY3/GY7*100</f>
        <v>36.0828696971383</v>
      </c>
      <c r="GZ15" s="10" t="n">
        <f aca="false">GZ3/GZ7*100</f>
        <v>30.383768651053</v>
      </c>
      <c r="HA15" s="1" t="n">
        <f aca="false">HA3/HA7*100</f>
        <v>39.7388798411513</v>
      </c>
      <c r="HB15" s="10" t="n">
        <f aca="false">AVERAGE(FY15:HA15)</f>
        <v>37.4273482690574</v>
      </c>
      <c r="HC15" s="10" t="n">
        <f aca="false">HB15</f>
        <v>37.4273482690574</v>
      </c>
      <c r="HD15" s="10" t="n">
        <f aca="false">HC15</f>
        <v>37.4273482690574</v>
      </c>
      <c r="HE15" s="10" t="n">
        <f aca="false">HD15</f>
        <v>37.4273482690574</v>
      </c>
      <c r="HF15" s="10" t="n">
        <f aca="false">HE15</f>
        <v>37.4273482690574</v>
      </c>
      <c r="HG15" s="10" t="n">
        <f aca="false">HF15</f>
        <v>37.4273482690574</v>
      </c>
      <c r="HH15" s="10" t="n">
        <f aca="false">HG15</f>
        <v>37.4273482690574</v>
      </c>
      <c r="HI15" s="10" t="n">
        <f aca="false">HH15</f>
        <v>37.4273482690574</v>
      </c>
      <c r="HJ15" s="10" t="n">
        <f aca="false">HI15</f>
        <v>37.4273482690574</v>
      </c>
      <c r="HK15" s="10" t="n">
        <f aca="false">HJ15</f>
        <v>37.4273482690574</v>
      </c>
      <c r="HL15" s="10" t="n">
        <f aca="false">HK15</f>
        <v>37.4273482690574</v>
      </c>
      <c r="HM15" s="10" t="n">
        <f aca="false">HL15</f>
        <v>37.4273482690574</v>
      </c>
      <c r="HN15" s="10" t="n">
        <f aca="false">HM15</f>
        <v>37.4273482690574</v>
      </c>
      <c r="HO15" s="10" t="n">
        <f aca="false">HN15</f>
        <v>37.4273482690574</v>
      </c>
      <c r="HP15" s="10" t="n">
        <f aca="false">HO15</f>
        <v>37.4273482690574</v>
      </c>
      <c r="HQ15" s="10" t="n">
        <f aca="false">HP15</f>
        <v>37.4273482690574</v>
      </c>
      <c r="HR15" s="10" t="n">
        <f aca="false">HQ15</f>
        <v>37.4273482690574</v>
      </c>
      <c r="HS15" s="10" t="n">
        <f aca="false">HR15</f>
        <v>37.4273482690574</v>
      </c>
      <c r="HT15" s="10" t="n">
        <f aca="false">HS15</f>
        <v>37.4273482690574</v>
      </c>
      <c r="HU15" s="10" t="n">
        <f aca="false">HT15</f>
        <v>37.4273482690574</v>
      </c>
      <c r="HV15" s="10" t="n">
        <f aca="false">HU15</f>
        <v>37.4273482690574</v>
      </c>
      <c r="HW15" s="10" t="n">
        <f aca="false">HV15</f>
        <v>37.4273482690574</v>
      </c>
      <c r="HX15" s="10" t="n">
        <f aca="false">HW15</f>
        <v>37.4273482690574</v>
      </c>
      <c r="HY15" s="10" t="n">
        <f aca="false">HX15</f>
        <v>37.4273482690574</v>
      </c>
      <c r="HZ15" s="10" t="n">
        <f aca="false">HY15</f>
        <v>37.4273482690574</v>
      </c>
      <c r="IA15" s="10" t="n">
        <f aca="false">HZ15</f>
        <v>37.4273482690574</v>
      </c>
      <c r="IB15" s="10" t="n">
        <f aca="false">IA15</f>
        <v>37.4273482690574</v>
      </c>
      <c r="IC15" s="10" t="n">
        <f aca="false">IB15</f>
        <v>37.4273482690574</v>
      </c>
      <c r="ID15" s="10" t="n">
        <f aca="false">IC15</f>
        <v>37.4273482690574</v>
      </c>
      <c r="IE15" s="10" t="n">
        <f aca="false">ID15</f>
        <v>37.4273482690574</v>
      </c>
      <c r="IF15" s="10" t="n">
        <f aca="false">IE15</f>
        <v>37.4273482690574</v>
      </c>
      <c r="IG15" s="10" t="n">
        <f aca="false">IF15</f>
        <v>37.4273482690574</v>
      </c>
      <c r="IH15" s="10" t="n">
        <f aca="false">IG15</f>
        <v>37.4273482690574</v>
      </c>
      <c r="II15" s="10" t="n">
        <f aca="false">IH15</f>
        <v>37.4273482690574</v>
      </c>
      <c r="IJ15" s="10" t="n">
        <f aca="false">II15</f>
        <v>37.4273482690574</v>
      </c>
      <c r="IK15" s="10" t="n">
        <f aca="false">IJ15</f>
        <v>37.4273482690574</v>
      </c>
      <c r="IL15" s="10" t="n">
        <f aca="false">IK15</f>
        <v>37.4273482690574</v>
      </c>
      <c r="IM15" s="10" t="n">
        <f aca="false">IL15</f>
        <v>37.4273482690574</v>
      </c>
      <c r="IN15" s="10" t="n">
        <f aca="false">IM15</f>
        <v>37.4273482690574</v>
      </c>
      <c r="IO15" s="10" t="n">
        <f aca="false">IN15</f>
        <v>37.4273482690574</v>
      </c>
      <c r="IP15" s="10" t="n">
        <f aca="false">IO15</f>
        <v>37.4273482690574</v>
      </c>
      <c r="IQ15" s="10" t="n">
        <f aca="false">IP15</f>
        <v>37.4273482690574</v>
      </c>
      <c r="IR15" s="10" t="n">
        <f aca="false">IQ15</f>
        <v>37.4273482690574</v>
      </c>
      <c r="IS15" s="10" t="n">
        <f aca="false">IR15</f>
        <v>37.4273482690574</v>
      </c>
      <c r="IT15" s="10" t="n">
        <f aca="false">IS15</f>
        <v>37.4273482690574</v>
      </c>
      <c r="IU15" s="10" t="n">
        <f aca="false">IT15</f>
        <v>37.4273482690574</v>
      </c>
      <c r="IV15" s="10" t="n">
        <f aca="false">IU15</f>
        <v>37.4273482690574</v>
      </c>
      <c r="IW15" s="10" t="n">
        <f aca="false">IV15</f>
        <v>37.4273482690574</v>
      </c>
      <c r="IX15" s="10" t="n">
        <f aca="false">IW15</f>
        <v>37.4273482690574</v>
      </c>
      <c r="IY15" s="10" t="n">
        <f aca="false">IX15</f>
        <v>37.4273482690574</v>
      </c>
      <c r="IZ15" s="10" t="n">
        <f aca="false">IY15</f>
        <v>37.4273482690574</v>
      </c>
      <c r="JA15" s="10" t="n">
        <f aca="false">IZ15</f>
        <v>37.4273482690574</v>
      </c>
      <c r="JB15" s="10" t="n">
        <f aca="false">JA15</f>
        <v>37.4273482690574</v>
      </c>
      <c r="JC15" s="10" t="n">
        <f aca="false">JB15</f>
        <v>37.4273482690574</v>
      </c>
      <c r="JD15" s="10" t="n">
        <f aca="false">JC15</f>
        <v>37.4273482690574</v>
      </c>
      <c r="JE15" s="10" t="n">
        <f aca="false">JD15</f>
        <v>37.4273482690574</v>
      </c>
      <c r="JF15" s="10" t="n">
        <f aca="false">JE15</f>
        <v>37.4273482690574</v>
      </c>
      <c r="JG15" s="10" t="n">
        <f aca="false">JF15</f>
        <v>37.4273482690574</v>
      </c>
      <c r="JH15" s="10" t="n">
        <f aca="false">JG15</f>
        <v>37.4273482690574</v>
      </c>
      <c r="JI15" s="10" t="n">
        <f aca="false">JH15</f>
        <v>37.4273482690574</v>
      </c>
      <c r="JJ15" s="10" t="n">
        <f aca="false">JI15</f>
        <v>37.4273482690574</v>
      </c>
      <c r="JK15" s="10" t="n">
        <f aca="false">JJ15</f>
        <v>37.4273482690574</v>
      </c>
      <c r="JL15" s="10" t="n">
        <f aca="false">JK15</f>
        <v>37.4273482690574</v>
      </c>
      <c r="JM15" s="10" t="n">
        <f aca="false">JL15</f>
        <v>37.4273482690574</v>
      </c>
      <c r="JN15" s="10" t="n">
        <f aca="false">JM15</f>
        <v>37.4273482690574</v>
      </c>
      <c r="JO15" s="10" t="n">
        <f aca="false">JN15</f>
        <v>37.4273482690574</v>
      </c>
      <c r="JP15" s="10" t="n">
        <f aca="false">JO15</f>
        <v>37.4273482690574</v>
      </c>
      <c r="JQ15" s="10" t="n">
        <f aca="false">JP15</f>
        <v>37.4273482690574</v>
      </c>
      <c r="JR15" s="10" t="n">
        <f aca="false">JQ15</f>
        <v>37.4273482690574</v>
      </c>
      <c r="JS15" s="10" t="n">
        <f aca="false">JR15</f>
        <v>37.4273482690574</v>
      </c>
      <c r="JT15" s="10" t="n">
        <f aca="false">JS15</f>
        <v>37.4273482690574</v>
      </c>
      <c r="JU15" s="10" t="n">
        <f aca="false">JT15</f>
        <v>37.4273482690574</v>
      </c>
      <c r="JV15" s="10" t="n">
        <f aca="false">JU15</f>
        <v>37.4273482690574</v>
      </c>
      <c r="JW15" s="10" t="n">
        <f aca="false">JV15</f>
        <v>37.4273482690574</v>
      </c>
      <c r="JX15" s="10" t="n">
        <f aca="false">JW15</f>
        <v>37.4273482690574</v>
      </c>
      <c r="JY15" s="10" t="n">
        <f aca="false">JX15</f>
        <v>37.4273482690574</v>
      </c>
      <c r="JZ15" s="10" t="n">
        <f aca="false">JY15</f>
        <v>37.4273482690574</v>
      </c>
      <c r="KA15" s="10" t="n">
        <f aca="false">JZ15</f>
        <v>37.4273482690574</v>
      </c>
      <c r="KB15" s="10" t="n">
        <f aca="false">KA15</f>
        <v>37.4273482690574</v>
      </c>
      <c r="KC15" s="10" t="n">
        <f aca="false">KB15</f>
        <v>37.4273482690574</v>
      </c>
      <c r="KD15" s="10" t="n">
        <f aca="false">KC15</f>
        <v>37.4273482690574</v>
      </c>
      <c r="KE15" s="10" t="n">
        <f aca="false">KD15</f>
        <v>37.4273482690574</v>
      </c>
      <c r="KF15" s="10" t="n">
        <f aca="false">KE15</f>
        <v>37.4273482690574</v>
      </c>
      <c r="KG15" s="10" t="n">
        <f aca="false">KF15</f>
        <v>37.4273482690574</v>
      </c>
      <c r="KH15" s="10" t="n">
        <f aca="false">KG15</f>
        <v>37.4273482690574</v>
      </c>
      <c r="KI15" s="10" t="n">
        <f aca="false">KH15</f>
        <v>37.4273482690574</v>
      </c>
      <c r="KJ15" s="10" t="n">
        <f aca="false">KI15</f>
        <v>37.4273482690574</v>
      </c>
      <c r="KK15" s="10" t="n">
        <f aca="false">KJ15</f>
        <v>37.4273482690574</v>
      </c>
      <c r="KL15" s="10" t="n">
        <f aca="false">KK15</f>
        <v>37.4273482690574</v>
      </c>
      <c r="KM15" s="10" t="n">
        <f aca="false">KL15</f>
        <v>37.4273482690574</v>
      </c>
      <c r="KN15" s="10" t="n">
        <f aca="false">KM15</f>
        <v>37.4273482690574</v>
      </c>
      <c r="KO15" s="10" t="n">
        <f aca="false">KN15</f>
        <v>37.4273482690574</v>
      </c>
      <c r="KP15" s="10" t="n">
        <f aca="false">KO15</f>
        <v>37.4273482690574</v>
      </c>
      <c r="KQ15" s="10" t="n">
        <f aca="false">KP15</f>
        <v>37.4273482690574</v>
      </c>
      <c r="KR15" s="10" t="n">
        <f aca="false">KQ15</f>
        <v>37.4273482690574</v>
      </c>
      <c r="KS15" s="10" t="n">
        <f aca="false">KR15</f>
        <v>37.4273482690574</v>
      </c>
    </row>
    <row r="16" customFormat="false" ht="12.85" hidden="false" customHeight="false" outlineLevel="0" collapsed="false">
      <c r="AB16" s="4" t="n">
        <f aca="false">AB4/AB7*100</f>
        <v>111.325146961395</v>
      </c>
      <c r="AC16" s="4" t="n">
        <f aca="false">AC4/AC7*100</f>
        <v>117.484780075963</v>
      </c>
      <c r="AD16" s="4" t="n">
        <f aca="false">AD4/AD7*100</f>
        <v>103.933042871174</v>
      </c>
      <c r="AE16" s="4" t="n">
        <f aca="false">AE4/AE7*100</f>
        <v>110.742896812596</v>
      </c>
      <c r="AF16" s="4" t="n">
        <f aca="false">AF4/AF7*100</f>
        <v>111.884943430044</v>
      </c>
      <c r="AG16" s="4" t="n">
        <f aca="false">AG4/AG7*100</f>
        <v>118.577519191097</v>
      </c>
      <c r="AH16" s="4" t="n">
        <f aca="false">AH4/AH7*100</f>
        <v>102.379386550473</v>
      </c>
      <c r="AI16" s="4" t="n">
        <f aca="false">AI4/AI7*100</f>
        <v>112.976077892367</v>
      </c>
      <c r="AJ16" s="4" t="n">
        <f aca="false">AJ4/AJ7*100</f>
        <v>109.467761844889</v>
      </c>
      <c r="AK16" s="4" t="n">
        <f aca="false">AK4/AK7*100</f>
        <v>113.573740922761</v>
      </c>
      <c r="AL16" s="4" t="n">
        <f aca="false">AL4/AL7*100</f>
        <v>124.465383584494</v>
      </c>
      <c r="AM16" s="4" t="n">
        <f aca="false">AM4/AM7*100</f>
        <v>124.24156526652</v>
      </c>
      <c r="AN16" s="4" t="n">
        <f aca="false">AN4/AN7*100</f>
        <v>102.339282732281</v>
      </c>
      <c r="AO16" s="4" t="n">
        <f aca="false">AO4/AO7*100</f>
        <v>119.125307588141</v>
      </c>
      <c r="AP16" s="4" t="n">
        <f aca="false">AP4/AP7*100</f>
        <v>133.18628323136</v>
      </c>
      <c r="AQ16" s="4" t="n">
        <f aca="false">AQ4/AQ7*100</f>
        <v>112.579314134369</v>
      </c>
      <c r="AR16" s="4" t="n">
        <f aca="false">AR4/AR7*100</f>
        <v>112.226798476392</v>
      </c>
      <c r="AS16" s="4" t="n">
        <f aca="false">AS4/AS7*100</f>
        <v>98.7046926120418</v>
      </c>
      <c r="AT16" s="4" t="n">
        <f aca="false">AT4/AT7*100</f>
        <v>119.851806657714</v>
      </c>
      <c r="AU16" s="4" t="n">
        <f aca="false">AU4/AU7*100</f>
        <v>125.171251693642</v>
      </c>
      <c r="AV16" s="4" t="n">
        <f aca="false">AV4/AV7*100</f>
        <v>111.868959504844</v>
      </c>
      <c r="AW16" s="4" t="n">
        <f aca="false">AW4/AW7*100</f>
        <v>103.130556794021</v>
      </c>
      <c r="AX16" s="4" t="n">
        <f aca="false">AX4/AX7*100</f>
        <v>102.607438829476</v>
      </c>
      <c r="AY16" s="4" t="n">
        <f aca="false">AY4/AY7*100</f>
        <v>102.09201906707</v>
      </c>
      <c r="AZ16" s="4" t="n">
        <f aca="false">AZ4/AZ7*100</f>
        <v>101.58412881794</v>
      </c>
      <c r="BA16" s="4" t="n">
        <f aca="false">BA4/BA7*100</f>
        <v>101.083604286073</v>
      </c>
      <c r="BB16" s="4" t="n">
        <f aca="false">BB4/BB7*100</f>
        <v>103.742347461002</v>
      </c>
      <c r="BC16" s="4" t="n">
        <f aca="false">BC4/BC7*100</f>
        <v>108.368225768996</v>
      </c>
      <c r="BD16" s="1" t="n">
        <f aca="false">BD4/BD7*100</f>
        <v>101.657050182222</v>
      </c>
      <c r="BE16" s="4" t="n">
        <f aca="false">AVERAGE(AB16:BD16)</f>
        <v>111.047286663495</v>
      </c>
      <c r="BF16" s="4" t="n">
        <f aca="false">BE16</f>
        <v>111.047286663495</v>
      </c>
      <c r="BG16" s="4" t="n">
        <f aca="false">BF16</f>
        <v>111.047286663495</v>
      </c>
      <c r="BH16" s="4" t="n">
        <f aca="false">BG16</f>
        <v>111.047286663495</v>
      </c>
      <c r="BI16" s="4" t="n">
        <f aca="false">BH16</f>
        <v>111.047286663495</v>
      </c>
      <c r="BJ16" s="4" t="n">
        <f aca="false">BI16</f>
        <v>111.047286663495</v>
      </c>
      <c r="BK16" s="4" t="n">
        <f aca="false">BJ16</f>
        <v>111.047286663495</v>
      </c>
      <c r="BL16" s="4" t="n">
        <f aca="false">BK16</f>
        <v>111.047286663495</v>
      </c>
      <c r="BM16" s="4" t="n">
        <f aca="false">BL16</f>
        <v>111.047286663495</v>
      </c>
      <c r="BN16" s="4" t="n">
        <f aca="false">BM16</f>
        <v>111.047286663495</v>
      </c>
      <c r="BO16" s="4" t="n">
        <f aca="false">BN16</f>
        <v>111.047286663495</v>
      </c>
      <c r="BP16" s="4" t="n">
        <f aca="false">BO16</f>
        <v>111.047286663495</v>
      </c>
      <c r="BQ16" s="4" t="n">
        <f aca="false">BP16</f>
        <v>111.047286663495</v>
      </c>
      <c r="BR16" s="4" t="n">
        <f aca="false">BQ16</f>
        <v>111.047286663495</v>
      </c>
      <c r="BS16" s="4" t="n">
        <f aca="false">BR16</f>
        <v>111.047286663495</v>
      </c>
      <c r="BT16" s="4" t="n">
        <f aca="false">BS16</f>
        <v>111.047286663495</v>
      </c>
      <c r="BU16" s="4" t="n">
        <f aca="false">BT16</f>
        <v>111.047286663495</v>
      </c>
      <c r="BV16" s="4" t="n">
        <f aca="false">BU16</f>
        <v>111.047286663495</v>
      </c>
      <c r="BW16" s="4" t="n">
        <f aca="false">BV16</f>
        <v>111.047286663495</v>
      </c>
      <c r="BX16" s="4" t="n">
        <f aca="false">BW16</f>
        <v>111.047286663495</v>
      </c>
      <c r="BY16" s="4" t="n">
        <f aca="false">BX16</f>
        <v>111.047286663495</v>
      </c>
      <c r="BZ16" s="4" t="n">
        <f aca="false">BY16</f>
        <v>111.047286663495</v>
      </c>
      <c r="CA16" s="4" t="n">
        <f aca="false">BZ16</f>
        <v>111.047286663495</v>
      </c>
      <c r="CB16" s="4" t="n">
        <f aca="false">CA16</f>
        <v>111.047286663495</v>
      </c>
      <c r="CC16" s="4" t="n">
        <f aca="false">CB16</f>
        <v>111.047286663495</v>
      </c>
      <c r="CD16" s="4" t="n">
        <f aca="false">CC16</f>
        <v>111.047286663495</v>
      </c>
      <c r="CE16" s="4" t="n">
        <f aca="false">CD16</f>
        <v>111.047286663495</v>
      </c>
      <c r="CF16" s="4" t="n">
        <f aca="false">CE16</f>
        <v>111.047286663495</v>
      </c>
      <c r="CG16" s="4" t="n">
        <f aca="false">CF16</f>
        <v>111.047286663495</v>
      </c>
      <c r="CH16" s="4" t="n">
        <f aca="false">CG16</f>
        <v>111.047286663495</v>
      </c>
      <c r="CI16" s="4" t="n">
        <f aca="false">CH16</f>
        <v>111.047286663495</v>
      </c>
      <c r="CJ16" s="4" t="n">
        <f aca="false">CI16</f>
        <v>111.047286663495</v>
      </c>
      <c r="CK16" s="4" t="n">
        <f aca="false">CJ16</f>
        <v>111.047286663495</v>
      </c>
      <c r="CL16" s="4" t="n">
        <f aca="false">CK16</f>
        <v>111.047286663495</v>
      </c>
      <c r="CM16" s="4" t="n">
        <f aca="false">CL16</f>
        <v>111.047286663495</v>
      </c>
      <c r="CN16" s="4" t="n">
        <f aca="false">CM16</f>
        <v>111.047286663495</v>
      </c>
      <c r="CO16" s="4" t="n">
        <f aca="false">CN16</f>
        <v>111.047286663495</v>
      </c>
      <c r="CP16" s="4" t="n">
        <f aca="false">CO16</f>
        <v>111.047286663495</v>
      </c>
      <c r="CQ16" s="4" t="n">
        <f aca="false">CP16</f>
        <v>111.047286663495</v>
      </c>
      <c r="CR16" s="4" t="n">
        <f aca="false">CQ16</f>
        <v>111.047286663495</v>
      </c>
      <c r="CS16" s="4" t="n">
        <f aca="false">CR16</f>
        <v>111.047286663495</v>
      </c>
      <c r="CT16" s="4" t="n">
        <f aca="false">CS16</f>
        <v>111.047286663495</v>
      </c>
      <c r="CU16" s="4" t="n">
        <f aca="false">CT16</f>
        <v>111.047286663495</v>
      </c>
      <c r="CV16" s="4" t="n">
        <f aca="false">CU16</f>
        <v>111.047286663495</v>
      </c>
      <c r="CW16" s="4" t="n">
        <f aca="false">CV16</f>
        <v>111.047286663495</v>
      </c>
      <c r="CX16" s="4" t="n">
        <f aca="false">CW16</f>
        <v>111.047286663495</v>
      </c>
      <c r="CY16" s="4" t="n">
        <f aca="false">CX16</f>
        <v>111.047286663495</v>
      </c>
      <c r="CZ16" s="4" t="n">
        <f aca="false">CY16</f>
        <v>111.047286663495</v>
      </c>
      <c r="DA16" s="4" t="n">
        <f aca="false">CZ16</f>
        <v>111.047286663495</v>
      </c>
      <c r="DB16" s="4" t="n">
        <f aca="false">DA16</f>
        <v>111.047286663495</v>
      </c>
      <c r="DC16" s="4" t="n">
        <f aca="false">DB16</f>
        <v>111.047286663495</v>
      </c>
      <c r="DD16" s="4" t="n">
        <f aca="false">DC16</f>
        <v>111.047286663495</v>
      </c>
      <c r="DE16" s="4" t="n">
        <f aca="false">DD16</f>
        <v>111.047286663495</v>
      </c>
      <c r="DF16" s="4" t="n">
        <f aca="false">DE16</f>
        <v>111.047286663495</v>
      </c>
      <c r="DG16" s="4" t="n">
        <f aca="false">DF16</f>
        <v>111.047286663495</v>
      </c>
      <c r="DH16" s="4" t="n">
        <f aca="false">DG16</f>
        <v>111.047286663495</v>
      </c>
      <c r="DI16" s="4" t="n">
        <f aca="false">DH16</f>
        <v>111.047286663495</v>
      </c>
      <c r="DJ16" s="4" t="n">
        <f aca="false">DI16</f>
        <v>111.047286663495</v>
      </c>
      <c r="DK16" s="4" t="n">
        <f aca="false">DJ16</f>
        <v>111.047286663495</v>
      </c>
      <c r="DL16" s="4" t="n">
        <f aca="false">DK16</f>
        <v>111.047286663495</v>
      </c>
      <c r="DM16" s="4" t="n">
        <f aca="false">DL16</f>
        <v>111.047286663495</v>
      </c>
      <c r="DN16" s="4" t="n">
        <f aca="false">DM16</f>
        <v>111.047286663495</v>
      </c>
      <c r="DO16" s="4" t="n">
        <f aca="false">DN16</f>
        <v>111.047286663495</v>
      </c>
      <c r="DP16" s="4" t="n">
        <f aca="false">DO16</f>
        <v>111.047286663495</v>
      </c>
      <c r="DQ16" s="4" t="n">
        <f aca="false">DP16</f>
        <v>111.047286663495</v>
      </c>
      <c r="DR16" s="4" t="n">
        <f aca="false">DQ16</f>
        <v>111.047286663495</v>
      </c>
      <c r="DS16" s="4" t="n">
        <f aca="false">DR16</f>
        <v>111.047286663495</v>
      </c>
      <c r="DT16" s="4" t="n">
        <f aca="false">DS16</f>
        <v>111.047286663495</v>
      </c>
      <c r="DU16" s="4" t="n">
        <f aca="false">DT16</f>
        <v>111.047286663495</v>
      </c>
      <c r="DV16" s="4" t="n">
        <f aca="false">DU16</f>
        <v>111.047286663495</v>
      </c>
      <c r="DW16" s="4" t="n">
        <f aca="false">DV16</f>
        <v>111.047286663495</v>
      </c>
      <c r="DX16" s="4" t="n">
        <f aca="false">DW16</f>
        <v>111.047286663495</v>
      </c>
      <c r="DY16" s="4" t="n">
        <f aca="false">DX16</f>
        <v>111.047286663495</v>
      </c>
      <c r="DZ16" s="4" t="n">
        <f aca="false">DY16</f>
        <v>111.047286663495</v>
      </c>
      <c r="EA16" s="4" t="n">
        <f aca="false">DZ16</f>
        <v>111.047286663495</v>
      </c>
      <c r="EB16" s="4" t="n">
        <f aca="false">EA16</f>
        <v>111.047286663495</v>
      </c>
      <c r="EC16" s="4" t="n">
        <f aca="false">EB16</f>
        <v>111.047286663495</v>
      </c>
      <c r="ED16" s="4" t="n">
        <f aca="false">EC16</f>
        <v>111.047286663495</v>
      </c>
      <c r="EE16" s="4" t="n">
        <f aca="false">ED16</f>
        <v>111.047286663495</v>
      </c>
      <c r="EF16" s="4" t="n">
        <f aca="false">EE16</f>
        <v>111.047286663495</v>
      </c>
      <c r="EG16" s="4" t="n">
        <f aca="false">EF16</f>
        <v>111.047286663495</v>
      </c>
      <c r="EH16" s="4" t="n">
        <f aca="false">EG16</f>
        <v>111.047286663495</v>
      </c>
      <c r="EI16" s="4" t="n">
        <f aca="false">EH16</f>
        <v>111.047286663495</v>
      </c>
      <c r="EJ16" s="4" t="n">
        <f aca="false">EI16</f>
        <v>111.047286663495</v>
      </c>
      <c r="EK16" s="4" t="n">
        <f aca="false">EJ16</f>
        <v>111.047286663495</v>
      </c>
      <c r="EL16" s="4" t="n">
        <f aca="false">EK16</f>
        <v>111.047286663495</v>
      </c>
      <c r="EM16" s="4" t="n">
        <f aca="false">EL16</f>
        <v>111.047286663495</v>
      </c>
      <c r="EN16" s="4" t="n">
        <f aca="false">EM16</f>
        <v>111.047286663495</v>
      </c>
      <c r="EO16" s="4" t="n">
        <f aca="false">EN16</f>
        <v>111.047286663495</v>
      </c>
      <c r="EP16" s="4" t="n">
        <f aca="false">EO16</f>
        <v>111.047286663495</v>
      </c>
      <c r="EQ16" s="4" t="n">
        <f aca="false">EP16</f>
        <v>111.047286663495</v>
      </c>
      <c r="ER16" s="4" t="n">
        <f aca="false">EQ16</f>
        <v>111.047286663495</v>
      </c>
      <c r="ES16" s="4" t="n">
        <f aca="false">ER16</f>
        <v>111.047286663495</v>
      </c>
      <c r="ET16" s="4" t="n">
        <f aca="false">ES16</f>
        <v>111.047286663495</v>
      </c>
      <c r="EU16" s="4" t="n">
        <f aca="false">ET16</f>
        <v>111.047286663495</v>
      </c>
      <c r="EV16" s="4" t="n">
        <f aca="false">EU16</f>
        <v>111.047286663495</v>
      </c>
      <c r="EW16" s="4"/>
      <c r="FY16" s="4" t="n">
        <f aca="false">FY4/FY7*100</f>
        <v>78.3481302426706</v>
      </c>
      <c r="FZ16" s="4" t="n">
        <f aca="false">FZ4/FZ7*100</f>
        <v>80.9499662132781</v>
      </c>
      <c r="GA16" s="4" t="n">
        <f aca="false">GA4/GA7*100</f>
        <v>85.3859006839051</v>
      </c>
      <c r="GB16" s="4" t="n">
        <f aca="false">GB4/GB7*100</f>
        <v>88.2086926438816</v>
      </c>
      <c r="GC16" s="4" t="n">
        <f aca="false">GC4/GC7*100</f>
        <v>82.2705729701582</v>
      </c>
      <c r="GD16" s="4" t="n">
        <f aca="false">GD4/GD7*100</f>
        <v>96.83998677423</v>
      </c>
      <c r="GE16" s="4" t="n">
        <f aca="false">GE4/GE7*100</f>
        <v>93.7138067748487</v>
      </c>
      <c r="GF16" s="4" t="n">
        <f aca="false">GF4/GF7*100</f>
        <v>94.0818728520005</v>
      </c>
      <c r="GG16" s="4" t="n">
        <f aca="false">GG4/GG7*100</f>
        <v>83.2486600436723</v>
      </c>
      <c r="GH16" s="4" t="n">
        <f aca="false">GH4/GH7*100</f>
        <v>107.251734141515</v>
      </c>
      <c r="GI16" s="4" t="n">
        <f aca="false">GI4/GI7*100</f>
        <v>89.0084314366597</v>
      </c>
      <c r="GJ16" s="4" t="n">
        <f aca="false">GJ4/GJ7*100</f>
        <v>100.452164275047</v>
      </c>
      <c r="GK16" s="4" t="n">
        <f aca="false">GK4/GK7*100</f>
        <v>98.1763808580099</v>
      </c>
      <c r="GL16" s="4" t="n">
        <f aca="false">GL4/GL7*100</f>
        <v>97.4855132061878</v>
      </c>
      <c r="GM16" s="4" t="n">
        <f aca="false">GM4/GM7*100</f>
        <v>100.24724712479</v>
      </c>
      <c r="GN16" s="4" t="n">
        <f aca="false">GN4/GN7*100</f>
        <v>97.4937561328544</v>
      </c>
      <c r="GO16" s="4" t="n">
        <f aca="false">GO4/GO7*100</f>
        <v>86.7039229181951</v>
      </c>
      <c r="GP16" s="4" t="n">
        <f aca="false">GP4/GP7*100</f>
        <v>89.6263257587371</v>
      </c>
      <c r="GQ16" s="4" t="n">
        <f aca="false">GQ4/GQ7*100</f>
        <v>103.902926379463</v>
      </c>
      <c r="GR16" s="4" t="n">
        <f aca="false">GR4/GR7*100</f>
        <v>96.4030404253762</v>
      </c>
      <c r="GS16" s="4" t="n">
        <f aca="false">GS4/GS7*100</f>
        <v>99.3075358157262</v>
      </c>
      <c r="GT16" s="4" t="n">
        <f aca="false">GT4/GT7*100</f>
        <v>86.4692051934544</v>
      </c>
      <c r="GU16" s="4" t="n">
        <f aca="false">GU4/GU7*100</f>
        <v>88.82079005045</v>
      </c>
      <c r="GV16" s="4" t="n">
        <f aca="false">GV4/GV7*100</f>
        <v>91.0952633471982</v>
      </c>
      <c r="GW16" s="4" t="n">
        <f aca="false">GW4/GW7*100</f>
        <v>93.2963567842304</v>
      </c>
      <c r="GX16" s="4" t="n">
        <f aca="false">GX4/GX7*100</f>
        <v>95.4275650977145</v>
      </c>
      <c r="GY16" s="4" t="n">
        <f aca="false">GY4/GY7*100</f>
        <v>85.2009658931125</v>
      </c>
      <c r="GZ16" s="4" t="n">
        <f aca="false">GZ4/GZ7*100</f>
        <v>82.4549321005939</v>
      </c>
      <c r="HA16" s="1" t="n">
        <f aca="false">HA4/HA7*100</f>
        <v>88.0446482885065</v>
      </c>
      <c r="HB16" s="4" t="n">
        <f aca="false">AVERAGE(FY16:HA16)</f>
        <v>91.7212515319471</v>
      </c>
      <c r="HC16" s="4" t="n">
        <f aca="false">HB16</f>
        <v>91.7212515319471</v>
      </c>
      <c r="HD16" s="4" t="n">
        <f aca="false">HC16</f>
        <v>91.7212515319471</v>
      </c>
      <c r="HE16" s="4" t="n">
        <f aca="false">HD16</f>
        <v>91.7212515319471</v>
      </c>
      <c r="HF16" s="4" t="n">
        <f aca="false">HE16</f>
        <v>91.7212515319471</v>
      </c>
      <c r="HG16" s="4" t="n">
        <f aca="false">HF16</f>
        <v>91.7212515319471</v>
      </c>
      <c r="HH16" s="4" t="n">
        <f aca="false">HG16</f>
        <v>91.7212515319471</v>
      </c>
      <c r="HI16" s="4" t="n">
        <f aca="false">HH16</f>
        <v>91.7212515319471</v>
      </c>
      <c r="HJ16" s="4" t="n">
        <f aca="false">HI16</f>
        <v>91.7212515319471</v>
      </c>
      <c r="HK16" s="4" t="n">
        <f aca="false">HJ16</f>
        <v>91.7212515319471</v>
      </c>
      <c r="HL16" s="4" t="n">
        <f aca="false">HK16</f>
        <v>91.7212515319471</v>
      </c>
      <c r="HM16" s="4" t="n">
        <f aca="false">HL16</f>
        <v>91.7212515319471</v>
      </c>
      <c r="HN16" s="4" t="n">
        <f aca="false">HM16</f>
        <v>91.7212515319471</v>
      </c>
      <c r="HO16" s="4" t="n">
        <f aca="false">HN16</f>
        <v>91.7212515319471</v>
      </c>
      <c r="HP16" s="4" t="n">
        <f aca="false">HO16</f>
        <v>91.7212515319471</v>
      </c>
      <c r="HQ16" s="4" t="n">
        <f aca="false">HP16</f>
        <v>91.7212515319471</v>
      </c>
      <c r="HR16" s="4" t="n">
        <f aca="false">HQ16</f>
        <v>91.7212515319471</v>
      </c>
      <c r="HS16" s="4" t="n">
        <f aca="false">HR16</f>
        <v>91.7212515319471</v>
      </c>
      <c r="HT16" s="4" t="n">
        <f aca="false">HS16</f>
        <v>91.7212515319471</v>
      </c>
      <c r="HU16" s="4" t="n">
        <f aca="false">HT16</f>
        <v>91.7212515319471</v>
      </c>
      <c r="HV16" s="4" t="n">
        <f aca="false">HU16</f>
        <v>91.7212515319471</v>
      </c>
      <c r="HW16" s="4" t="n">
        <f aca="false">HV16</f>
        <v>91.7212515319471</v>
      </c>
      <c r="HX16" s="4" t="n">
        <f aca="false">HW16</f>
        <v>91.7212515319471</v>
      </c>
      <c r="HY16" s="4" t="n">
        <f aca="false">HX16</f>
        <v>91.7212515319471</v>
      </c>
      <c r="HZ16" s="4" t="n">
        <f aca="false">HY16</f>
        <v>91.7212515319471</v>
      </c>
      <c r="IA16" s="4" t="n">
        <f aca="false">HZ16</f>
        <v>91.7212515319471</v>
      </c>
      <c r="IB16" s="4" t="n">
        <f aca="false">IA16</f>
        <v>91.7212515319471</v>
      </c>
      <c r="IC16" s="4" t="n">
        <f aca="false">IB16</f>
        <v>91.7212515319471</v>
      </c>
      <c r="ID16" s="4" t="n">
        <f aca="false">IC16</f>
        <v>91.7212515319471</v>
      </c>
      <c r="IE16" s="4" t="n">
        <f aca="false">ID16</f>
        <v>91.7212515319471</v>
      </c>
      <c r="IF16" s="4" t="n">
        <f aca="false">IE16</f>
        <v>91.7212515319471</v>
      </c>
      <c r="IG16" s="4" t="n">
        <f aca="false">IF16</f>
        <v>91.7212515319471</v>
      </c>
      <c r="IH16" s="4" t="n">
        <f aca="false">IG16</f>
        <v>91.7212515319471</v>
      </c>
      <c r="II16" s="4" t="n">
        <f aca="false">IH16</f>
        <v>91.7212515319471</v>
      </c>
      <c r="IJ16" s="4" t="n">
        <f aca="false">II16</f>
        <v>91.7212515319471</v>
      </c>
      <c r="IK16" s="4" t="n">
        <f aca="false">IJ16</f>
        <v>91.7212515319471</v>
      </c>
      <c r="IL16" s="4" t="n">
        <f aca="false">IK16</f>
        <v>91.7212515319471</v>
      </c>
      <c r="IM16" s="4" t="n">
        <f aca="false">IL16</f>
        <v>91.7212515319471</v>
      </c>
      <c r="IN16" s="4" t="n">
        <f aca="false">IM16</f>
        <v>91.7212515319471</v>
      </c>
      <c r="IO16" s="4" t="n">
        <f aca="false">IN16</f>
        <v>91.7212515319471</v>
      </c>
      <c r="IP16" s="4" t="n">
        <f aca="false">IO16</f>
        <v>91.7212515319471</v>
      </c>
      <c r="IQ16" s="4" t="n">
        <f aca="false">IP16</f>
        <v>91.7212515319471</v>
      </c>
      <c r="IR16" s="4" t="n">
        <f aca="false">IQ16</f>
        <v>91.7212515319471</v>
      </c>
      <c r="IS16" s="4" t="n">
        <f aca="false">IR16</f>
        <v>91.7212515319471</v>
      </c>
      <c r="IT16" s="4" t="n">
        <f aca="false">IS16</f>
        <v>91.7212515319471</v>
      </c>
      <c r="IU16" s="4" t="n">
        <f aca="false">IT16</f>
        <v>91.7212515319471</v>
      </c>
      <c r="IV16" s="4" t="n">
        <f aca="false">IU16</f>
        <v>91.7212515319471</v>
      </c>
      <c r="IW16" s="4" t="n">
        <f aca="false">IV16</f>
        <v>91.7212515319471</v>
      </c>
      <c r="IX16" s="4" t="n">
        <f aca="false">IW16</f>
        <v>91.7212515319471</v>
      </c>
      <c r="IY16" s="4" t="n">
        <f aca="false">IX16</f>
        <v>91.7212515319471</v>
      </c>
      <c r="IZ16" s="4" t="n">
        <f aca="false">IY16</f>
        <v>91.7212515319471</v>
      </c>
      <c r="JA16" s="4" t="n">
        <f aca="false">IZ16</f>
        <v>91.7212515319471</v>
      </c>
      <c r="JB16" s="4" t="n">
        <f aca="false">JA16</f>
        <v>91.7212515319471</v>
      </c>
      <c r="JC16" s="4" t="n">
        <f aca="false">JB16</f>
        <v>91.7212515319471</v>
      </c>
      <c r="JD16" s="4" t="n">
        <f aca="false">JC16</f>
        <v>91.7212515319471</v>
      </c>
      <c r="JE16" s="4" t="n">
        <f aca="false">JD16</f>
        <v>91.7212515319471</v>
      </c>
      <c r="JF16" s="4" t="n">
        <f aca="false">JE16</f>
        <v>91.7212515319471</v>
      </c>
      <c r="JG16" s="4" t="n">
        <f aca="false">JF16</f>
        <v>91.7212515319471</v>
      </c>
      <c r="JH16" s="4" t="n">
        <f aca="false">JG16</f>
        <v>91.7212515319471</v>
      </c>
      <c r="JI16" s="4" t="n">
        <f aca="false">JH16</f>
        <v>91.7212515319471</v>
      </c>
      <c r="JJ16" s="4" t="n">
        <f aca="false">JI16</f>
        <v>91.7212515319471</v>
      </c>
      <c r="JK16" s="4" t="n">
        <f aca="false">JJ16</f>
        <v>91.7212515319471</v>
      </c>
      <c r="JL16" s="4" t="n">
        <f aca="false">JK16</f>
        <v>91.7212515319471</v>
      </c>
      <c r="JM16" s="4" t="n">
        <f aca="false">JL16</f>
        <v>91.7212515319471</v>
      </c>
      <c r="JN16" s="4" t="n">
        <f aca="false">JM16</f>
        <v>91.7212515319471</v>
      </c>
      <c r="JO16" s="4" t="n">
        <f aca="false">JN16</f>
        <v>91.7212515319471</v>
      </c>
      <c r="JP16" s="4" t="n">
        <f aca="false">JO16</f>
        <v>91.7212515319471</v>
      </c>
      <c r="JQ16" s="4" t="n">
        <f aca="false">JP16</f>
        <v>91.7212515319471</v>
      </c>
      <c r="JR16" s="4" t="n">
        <f aca="false">JQ16</f>
        <v>91.7212515319471</v>
      </c>
      <c r="JS16" s="4" t="n">
        <f aca="false">JR16</f>
        <v>91.7212515319471</v>
      </c>
      <c r="JT16" s="4" t="n">
        <f aca="false">JS16</f>
        <v>91.7212515319471</v>
      </c>
      <c r="JU16" s="4" t="n">
        <f aca="false">JT16</f>
        <v>91.7212515319471</v>
      </c>
      <c r="JV16" s="4" t="n">
        <f aca="false">JU16</f>
        <v>91.7212515319471</v>
      </c>
      <c r="JW16" s="4" t="n">
        <f aca="false">JV16</f>
        <v>91.7212515319471</v>
      </c>
      <c r="JX16" s="4" t="n">
        <f aca="false">JW16</f>
        <v>91.7212515319471</v>
      </c>
      <c r="JY16" s="4" t="n">
        <f aca="false">JX16</f>
        <v>91.7212515319471</v>
      </c>
      <c r="JZ16" s="4" t="n">
        <f aca="false">JY16</f>
        <v>91.7212515319471</v>
      </c>
      <c r="KA16" s="4" t="n">
        <f aca="false">JZ16</f>
        <v>91.7212515319471</v>
      </c>
      <c r="KB16" s="4" t="n">
        <f aca="false">KA16</f>
        <v>91.7212515319471</v>
      </c>
      <c r="KC16" s="4" t="n">
        <f aca="false">KB16</f>
        <v>91.7212515319471</v>
      </c>
      <c r="KD16" s="4" t="n">
        <f aca="false">KC16</f>
        <v>91.7212515319471</v>
      </c>
      <c r="KE16" s="4" t="n">
        <f aca="false">KD16</f>
        <v>91.7212515319471</v>
      </c>
      <c r="KF16" s="4" t="n">
        <f aca="false">KE16</f>
        <v>91.7212515319471</v>
      </c>
      <c r="KG16" s="4" t="n">
        <f aca="false">KF16</f>
        <v>91.7212515319471</v>
      </c>
      <c r="KH16" s="4" t="n">
        <f aca="false">KG16</f>
        <v>91.7212515319471</v>
      </c>
      <c r="KI16" s="4" t="n">
        <f aca="false">KH16</f>
        <v>91.7212515319471</v>
      </c>
      <c r="KJ16" s="4" t="n">
        <f aca="false">KI16</f>
        <v>91.7212515319471</v>
      </c>
      <c r="KK16" s="4" t="n">
        <f aca="false">KJ16</f>
        <v>91.7212515319471</v>
      </c>
      <c r="KL16" s="4" t="n">
        <f aca="false">KK16</f>
        <v>91.7212515319471</v>
      </c>
      <c r="KM16" s="4" t="n">
        <f aca="false">KL16</f>
        <v>91.7212515319471</v>
      </c>
      <c r="KN16" s="4" t="n">
        <f aca="false">KM16</f>
        <v>91.7212515319471</v>
      </c>
      <c r="KO16" s="4" t="n">
        <f aca="false">KN16</f>
        <v>91.7212515319471</v>
      </c>
      <c r="KP16" s="4" t="n">
        <f aca="false">KO16</f>
        <v>91.7212515319471</v>
      </c>
      <c r="KQ16" s="4" t="n">
        <f aca="false">KP16</f>
        <v>91.7212515319471</v>
      </c>
      <c r="KR16" s="4" t="n">
        <f aca="false">KQ16</f>
        <v>91.7212515319471</v>
      </c>
      <c r="KS16" s="4" t="n">
        <f aca="false">KR16</f>
        <v>91.7212515319471</v>
      </c>
    </row>
    <row r="17" customFormat="false" ht="12.85" hidden="false" customHeight="false" outlineLevel="0" collapsed="false">
      <c r="AB17" s="10" t="n">
        <f aca="false">AB5/AB7*100</f>
        <v>95.8077936408634</v>
      </c>
      <c r="AC17" s="10" t="n">
        <f aca="false">AC5/AC7*100</f>
        <v>103.730207850397</v>
      </c>
      <c r="AD17" s="10" t="n">
        <f aca="false">AD5/AD7*100</f>
        <v>110.763013999525</v>
      </c>
      <c r="AE17" s="10" t="n">
        <f aca="false">AE5/AE7*100</f>
        <v>91.8260815679098</v>
      </c>
      <c r="AF17" s="10" t="n">
        <f aca="false">AF5/AF7*100</f>
        <v>98.6172795917631</v>
      </c>
      <c r="AG17" s="10" t="n">
        <f aca="false">AG5/AG7*100</f>
        <v>104.863360633959</v>
      </c>
      <c r="AH17" s="10" t="n">
        <f aca="false">AH5/AH7*100</f>
        <v>106.358844272039</v>
      </c>
      <c r="AI17" s="10" t="n">
        <f aca="false">AI5/AI7*100</f>
        <v>98.9954256013681</v>
      </c>
      <c r="AJ17" s="10" t="n">
        <f aca="false">AJ5/AJ7*100</f>
        <v>108.326754336669</v>
      </c>
      <c r="AK17" s="10" t="n">
        <f aca="false">AK5/AK7*100</f>
        <v>113.181819334577</v>
      </c>
      <c r="AL17" s="10" t="n">
        <f aca="false">AL5/AL7*100</f>
        <v>107.298039398309</v>
      </c>
      <c r="AM17" s="10" t="n">
        <f aca="false">AM5/AM7*100</f>
        <v>102.484444450635</v>
      </c>
      <c r="AN17" s="10" t="n">
        <f aca="false">AN5/AN7*100</f>
        <v>95.2172854154203</v>
      </c>
      <c r="AO17" s="10" t="n">
        <f aca="false">AO5/AO7*100</f>
        <v>111.824188362873</v>
      </c>
      <c r="AP17" s="10" t="n">
        <f aca="false">AP5/AP7*100</f>
        <v>119.38789204894</v>
      </c>
      <c r="AQ17" s="10" t="n">
        <f aca="false">AQ5/AQ7*100</f>
        <v>105.707898147252</v>
      </c>
      <c r="AR17" s="10" t="n">
        <f aca="false">AR5/AR7*100</f>
        <v>107.371391077903</v>
      </c>
      <c r="AS17" s="10" t="n">
        <f aca="false">AS5/AS7*100</f>
        <v>98.7045000973208</v>
      </c>
      <c r="AT17" s="10" t="n">
        <f aca="false">AT5/AT7*100</f>
        <v>113.08252733983</v>
      </c>
      <c r="AU17" s="10" t="n">
        <f aca="false">AU5/AU7*100</f>
        <v>113.089087702671</v>
      </c>
      <c r="AV17" s="10" t="n">
        <f aca="false">AV5/AV7*100</f>
        <v>109.388867645816</v>
      </c>
      <c r="AW17" s="10" t="n">
        <f aca="false">AW5/AW7*100</f>
        <v>106.09824897643</v>
      </c>
      <c r="AX17" s="10" t="n">
        <f aca="false">AX5/AX7*100</f>
        <v>104.989865886145</v>
      </c>
      <c r="AY17" s="10" t="n">
        <f aca="false">AY5/AY7*100</f>
        <v>103.897793757544</v>
      </c>
      <c r="AZ17" s="10" t="n">
        <f aca="false">AZ5/AZ7*100</f>
        <v>102.821675172427</v>
      </c>
      <c r="BA17" s="10" t="n">
        <f aca="false">BA5/BA7*100</f>
        <v>101.761163079562</v>
      </c>
      <c r="BB17" s="10" t="n">
        <f aca="false">BB5/BB7*100</f>
        <v>124.055491889379</v>
      </c>
      <c r="BC17" s="10" t="n">
        <f aca="false">BC5/BC7*100</f>
        <v>116.18747836712</v>
      </c>
      <c r="BD17" s="1" t="n">
        <f aca="false">BD5/BD7*100</f>
        <v>102.412320893279</v>
      </c>
      <c r="BE17" s="10" t="n">
        <f aca="false">AVERAGE(AB17:BD17)</f>
        <v>106.146577259928</v>
      </c>
      <c r="BF17" s="10" t="n">
        <f aca="false">BE17</f>
        <v>106.146577259928</v>
      </c>
      <c r="BG17" s="10" t="n">
        <f aca="false">BF17</f>
        <v>106.146577259928</v>
      </c>
      <c r="BH17" s="10" t="n">
        <f aca="false">BG17</f>
        <v>106.146577259928</v>
      </c>
      <c r="BI17" s="10" t="n">
        <f aca="false">BH17</f>
        <v>106.146577259928</v>
      </c>
      <c r="BJ17" s="10" t="n">
        <f aca="false">BI17</f>
        <v>106.146577259928</v>
      </c>
      <c r="BK17" s="10" t="n">
        <f aca="false">BJ17</f>
        <v>106.146577259928</v>
      </c>
      <c r="BL17" s="10" t="n">
        <f aca="false">BK17</f>
        <v>106.146577259928</v>
      </c>
      <c r="BM17" s="10" t="n">
        <f aca="false">BL17</f>
        <v>106.146577259928</v>
      </c>
      <c r="BN17" s="10" t="n">
        <f aca="false">BM17</f>
        <v>106.146577259928</v>
      </c>
      <c r="BO17" s="10" t="n">
        <f aca="false">BN17</f>
        <v>106.146577259928</v>
      </c>
      <c r="BP17" s="10" t="n">
        <f aca="false">BO17</f>
        <v>106.146577259928</v>
      </c>
      <c r="BQ17" s="10" t="n">
        <f aca="false">BP17</f>
        <v>106.146577259928</v>
      </c>
      <c r="BR17" s="10" t="n">
        <f aca="false">BQ17</f>
        <v>106.146577259928</v>
      </c>
      <c r="BS17" s="10" t="n">
        <f aca="false">BR17</f>
        <v>106.146577259928</v>
      </c>
      <c r="BT17" s="10" t="n">
        <f aca="false">BS17</f>
        <v>106.146577259928</v>
      </c>
      <c r="BU17" s="10" t="n">
        <f aca="false">BT17</f>
        <v>106.146577259928</v>
      </c>
      <c r="BV17" s="10" t="n">
        <f aca="false">BU17</f>
        <v>106.146577259928</v>
      </c>
      <c r="BW17" s="10" t="n">
        <f aca="false">BV17</f>
        <v>106.146577259928</v>
      </c>
      <c r="BX17" s="10" t="n">
        <f aca="false">BW17</f>
        <v>106.146577259928</v>
      </c>
      <c r="BY17" s="10" t="n">
        <f aca="false">BX17</f>
        <v>106.146577259928</v>
      </c>
      <c r="BZ17" s="10" t="n">
        <f aca="false">BY17</f>
        <v>106.146577259928</v>
      </c>
      <c r="CA17" s="10" t="n">
        <f aca="false">BZ17</f>
        <v>106.146577259928</v>
      </c>
      <c r="CB17" s="10" t="n">
        <f aca="false">CA17</f>
        <v>106.146577259928</v>
      </c>
      <c r="CC17" s="10" t="n">
        <f aca="false">CB17</f>
        <v>106.146577259928</v>
      </c>
      <c r="CD17" s="10" t="n">
        <f aca="false">CC17</f>
        <v>106.146577259928</v>
      </c>
      <c r="CE17" s="10" t="n">
        <f aca="false">CD17</f>
        <v>106.146577259928</v>
      </c>
      <c r="CF17" s="10" t="n">
        <f aca="false">CE17</f>
        <v>106.146577259928</v>
      </c>
      <c r="CG17" s="10" t="n">
        <f aca="false">CF17</f>
        <v>106.146577259928</v>
      </c>
      <c r="CH17" s="10" t="n">
        <f aca="false">CG17</f>
        <v>106.146577259928</v>
      </c>
      <c r="CI17" s="10" t="n">
        <f aca="false">CH17</f>
        <v>106.146577259928</v>
      </c>
      <c r="CJ17" s="10" t="n">
        <f aca="false">CI17</f>
        <v>106.146577259928</v>
      </c>
      <c r="CK17" s="10" t="n">
        <f aca="false">CJ17</f>
        <v>106.146577259928</v>
      </c>
      <c r="CL17" s="10" t="n">
        <f aca="false">CK17</f>
        <v>106.146577259928</v>
      </c>
      <c r="CM17" s="10" t="n">
        <f aca="false">CL17</f>
        <v>106.146577259928</v>
      </c>
      <c r="CN17" s="10" t="n">
        <f aca="false">CM17</f>
        <v>106.146577259928</v>
      </c>
      <c r="CO17" s="10" t="n">
        <f aca="false">CN17</f>
        <v>106.146577259928</v>
      </c>
      <c r="CP17" s="10" t="n">
        <f aca="false">CO17</f>
        <v>106.146577259928</v>
      </c>
      <c r="CQ17" s="10" t="n">
        <f aca="false">CP17</f>
        <v>106.146577259928</v>
      </c>
      <c r="CR17" s="10" t="n">
        <f aca="false">CQ17</f>
        <v>106.146577259928</v>
      </c>
      <c r="CS17" s="10" t="n">
        <f aca="false">CR17</f>
        <v>106.146577259928</v>
      </c>
      <c r="CT17" s="10" t="n">
        <f aca="false">CS17</f>
        <v>106.146577259928</v>
      </c>
      <c r="CU17" s="10" t="n">
        <f aca="false">CT17</f>
        <v>106.146577259928</v>
      </c>
      <c r="CV17" s="10" t="n">
        <f aca="false">CU17</f>
        <v>106.146577259928</v>
      </c>
      <c r="CW17" s="10" t="n">
        <f aca="false">CV17</f>
        <v>106.146577259928</v>
      </c>
      <c r="CX17" s="10" t="n">
        <f aca="false">CW17</f>
        <v>106.146577259928</v>
      </c>
      <c r="CY17" s="10" t="n">
        <f aca="false">CX17</f>
        <v>106.146577259928</v>
      </c>
      <c r="CZ17" s="10" t="n">
        <f aca="false">CY17</f>
        <v>106.146577259928</v>
      </c>
      <c r="DA17" s="10" t="n">
        <f aca="false">CZ17</f>
        <v>106.146577259928</v>
      </c>
      <c r="DB17" s="10" t="n">
        <f aca="false">DA17</f>
        <v>106.146577259928</v>
      </c>
      <c r="DC17" s="10" t="n">
        <f aca="false">DB17</f>
        <v>106.146577259928</v>
      </c>
      <c r="DD17" s="10" t="n">
        <f aca="false">DC17</f>
        <v>106.146577259928</v>
      </c>
      <c r="DE17" s="10" t="n">
        <f aca="false">DD17</f>
        <v>106.146577259928</v>
      </c>
      <c r="DF17" s="10" t="n">
        <f aca="false">DE17</f>
        <v>106.146577259928</v>
      </c>
      <c r="DG17" s="10" t="n">
        <f aca="false">DF17</f>
        <v>106.146577259928</v>
      </c>
      <c r="DH17" s="10" t="n">
        <f aca="false">DG17</f>
        <v>106.146577259928</v>
      </c>
      <c r="DI17" s="10" t="n">
        <f aca="false">DH17</f>
        <v>106.146577259928</v>
      </c>
      <c r="DJ17" s="10" t="n">
        <f aca="false">DI17</f>
        <v>106.146577259928</v>
      </c>
      <c r="DK17" s="10" t="n">
        <f aca="false">DJ17</f>
        <v>106.146577259928</v>
      </c>
      <c r="DL17" s="10" t="n">
        <f aca="false">DK17</f>
        <v>106.146577259928</v>
      </c>
      <c r="DM17" s="10" t="n">
        <f aca="false">DL17</f>
        <v>106.146577259928</v>
      </c>
      <c r="DN17" s="10" t="n">
        <f aca="false">DM17</f>
        <v>106.146577259928</v>
      </c>
      <c r="DO17" s="10" t="n">
        <f aca="false">DN17</f>
        <v>106.146577259928</v>
      </c>
      <c r="DP17" s="10" t="n">
        <f aca="false">DO17</f>
        <v>106.146577259928</v>
      </c>
      <c r="DQ17" s="10" t="n">
        <f aca="false">DP17</f>
        <v>106.146577259928</v>
      </c>
      <c r="DR17" s="10" t="n">
        <f aca="false">DQ17</f>
        <v>106.146577259928</v>
      </c>
      <c r="DS17" s="10" t="n">
        <f aca="false">DR17</f>
        <v>106.146577259928</v>
      </c>
      <c r="DT17" s="10" t="n">
        <f aca="false">DS17</f>
        <v>106.146577259928</v>
      </c>
      <c r="DU17" s="10" t="n">
        <f aca="false">DT17</f>
        <v>106.146577259928</v>
      </c>
      <c r="DV17" s="10" t="n">
        <f aca="false">DU17</f>
        <v>106.146577259928</v>
      </c>
      <c r="DW17" s="10" t="n">
        <f aca="false">DV17</f>
        <v>106.146577259928</v>
      </c>
      <c r="DX17" s="10" t="n">
        <f aca="false">DW17</f>
        <v>106.146577259928</v>
      </c>
      <c r="DY17" s="10" t="n">
        <f aca="false">DX17</f>
        <v>106.146577259928</v>
      </c>
      <c r="DZ17" s="10" t="n">
        <f aca="false">DY17</f>
        <v>106.146577259928</v>
      </c>
      <c r="EA17" s="10" t="n">
        <f aca="false">DZ17</f>
        <v>106.146577259928</v>
      </c>
      <c r="EB17" s="10" t="n">
        <f aca="false">EA17</f>
        <v>106.146577259928</v>
      </c>
      <c r="EC17" s="10" t="n">
        <f aca="false">EB17</f>
        <v>106.146577259928</v>
      </c>
      <c r="ED17" s="10" t="n">
        <f aca="false">EC17</f>
        <v>106.146577259928</v>
      </c>
      <c r="EE17" s="10" t="n">
        <f aca="false">ED17</f>
        <v>106.146577259928</v>
      </c>
      <c r="EF17" s="10" t="n">
        <f aca="false">EE17</f>
        <v>106.146577259928</v>
      </c>
      <c r="EG17" s="10" t="n">
        <f aca="false">EF17</f>
        <v>106.146577259928</v>
      </c>
      <c r="EH17" s="10" t="n">
        <f aca="false">EG17</f>
        <v>106.146577259928</v>
      </c>
      <c r="EI17" s="10" t="n">
        <f aca="false">EH17</f>
        <v>106.146577259928</v>
      </c>
      <c r="EJ17" s="10" t="n">
        <f aca="false">EI17</f>
        <v>106.146577259928</v>
      </c>
      <c r="EK17" s="10" t="n">
        <f aca="false">EJ17</f>
        <v>106.146577259928</v>
      </c>
      <c r="EL17" s="10" t="n">
        <f aca="false">EK17</f>
        <v>106.146577259928</v>
      </c>
      <c r="EM17" s="10" t="n">
        <f aca="false">EL17</f>
        <v>106.146577259928</v>
      </c>
      <c r="EN17" s="10" t="n">
        <f aca="false">EM17</f>
        <v>106.146577259928</v>
      </c>
      <c r="EO17" s="10" t="n">
        <f aca="false">EN17</f>
        <v>106.146577259928</v>
      </c>
      <c r="EP17" s="10" t="n">
        <f aca="false">EO17</f>
        <v>106.146577259928</v>
      </c>
      <c r="EQ17" s="10" t="n">
        <f aca="false">EP17</f>
        <v>106.146577259928</v>
      </c>
      <c r="ER17" s="10" t="n">
        <f aca="false">EQ17</f>
        <v>106.146577259928</v>
      </c>
      <c r="ES17" s="10" t="n">
        <f aca="false">ER17</f>
        <v>106.146577259928</v>
      </c>
      <c r="ET17" s="10" t="n">
        <f aca="false">ES17</f>
        <v>106.146577259928</v>
      </c>
      <c r="EU17" s="10" t="n">
        <f aca="false">ET17</f>
        <v>106.146577259928</v>
      </c>
      <c r="EV17" s="10" t="n">
        <f aca="false">EU17</f>
        <v>106.146577259928</v>
      </c>
      <c r="EW17" s="10"/>
      <c r="FY17" s="10" t="n">
        <f aca="false">FY5/FY7*100</f>
        <v>85.4802828912756</v>
      </c>
      <c r="FZ17" s="10" t="n">
        <f aca="false">FZ5/FZ7*100</f>
        <v>83.8859835725257</v>
      </c>
      <c r="GA17" s="10" t="n">
        <f aca="false">GA5/GA7*100</f>
        <v>88.2307250576497</v>
      </c>
      <c r="GB17" s="10" t="n">
        <f aca="false">GB5/GB7*100</f>
        <v>83.0806766211112</v>
      </c>
      <c r="GC17" s="10" t="n">
        <f aca="false">GC5/GC7*100</f>
        <v>86.3829717285009</v>
      </c>
      <c r="GD17" s="10" t="n">
        <f aca="false">GD5/GD7*100</f>
        <v>98.7505546022964</v>
      </c>
      <c r="GE17" s="10" t="n">
        <f aca="false">GE5/GE7*100</f>
        <v>84.6245684965318</v>
      </c>
      <c r="GF17" s="10" t="n">
        <f aca="false">GF5/GF7*100</f>
        <v>94.557834605519</v>
      </c>
      <c r="GG17" s="10" t="n">
        <f aca="false">GG5/GG7*100</f>
        <v>87.1946792738506</v>
      </c>
      <c r="GH17" s="10" t="n">
        <f aca="false">GH5/GH7*100</f>
        <v>90.5535593027168</v>
      </c>
      <c r="GI17" s="10" t="n">
        <f aca="false">GI5/GI7*100</f>
        <v>90.3315609950809</v>
      </c>
      <c r="GJ17" s="10" t="n">
        <f aca="false">GJ5/GJ7*100</f>
        <v>116.756722437197</v>
      </c>
      <c r="GK17" s="10" t="n">
        <f aca="false">GK5/GK7*100</f>
        <v>110.027038131648</v>
      </c>
      <c r="GL17" s="10" t="n">
        <f aca="false">GL5/GL7*100</f>
        <v>107.38491138129</v>
      </c>
      <c r="GM17" s="10" t="n">
        <f aca="false">GM5/GM7*100</f>
        <v>98.2257170140471</v>
      </c>
      <c r="GN17" s="10" t="n">
        <f aca="false">GN5/GN7*100</f>
        <v>96.4345727870145</v>
      </c>
      <c r="GO17" s="10" t="n">
        <f aca="false">GO5/GO7*100</f>
        <v>90.9877368473588</v>
      </c>
      <c r="GP17" s="10" t="n">
        <f aca="false">GP5/GP7*100</f>
        <v>89.6459005933076</v>
      </c>
      <c r="GQ17" s="10" t="n">
        <f aca="false">GQ5/GQ7*100</f>
        <v>104.576127599393</v>
      </c>
      <c r="GR17" s="10" t="n">
        <f aca="false">GR5/GR7*100</f>
        <v>110.282548058448</v>
      </c>
      <c r="GS17" s="10" t="n">
        <f aca="false">GS5/GS7*100</f>
        <v>101.682080003316</v>
      </c>
      <c r="GT17" s="10" t="n">
        <f aca="false">GT5/GT7*100</f>
        <v>93.7147377812917</v>
      </c>
      <c r="GU17" s="10" t="n">
        <f aca="false">GU5/GU7*100</f>
        <v>95.7502933131775</v>
      </c>
      <c r="GV17" s="10" t="n">
        <f aca="false">GV5/GV7*100</f>
        <v>97.7191003020256</v>
      </c>
      <c r="GW17" s="10" t="n">
        <f aca="false">GW5/GW7*100</f>
        <v>99.6243889453931</v>
      </c>
      <c r="GX17" s="10" t="n">
        <f aca="false">GX5/GX7*100</f>
        <v>101.469184322098</v>
      </c>
      <c r="GY17" s="10" t="n">
        <f aca="false">GY5/GY7*100</f>
        <v>94.5225904624884</v>
      </c>
      <c r="GZ17" s="10" t="n">
        <f aca="false">GZ5/GZ7*100</f>
        <v>86.5472770383963</v>
      </c>
      <c r="HA17" s="1" t="n">
        <f aca="false">HA5/HA7*100</f>
        <v>101.636624030975</v>
      </c>
      <c r="HB17" s="10" t="n">
        <f aca="false">AVERAGE(FY17:HA17)</f>
        <v>95.5193430412387</v>
      </c>
      <c r="HC17" s="10" t="n">
        <f aca="false">HB17</f>
        <v>95.5193430412387</v>
      </c>
      <c r="HD17" s="10" t="n">
        <f aca="false">HC17</f>
        <v>95.5193430412387</v>
      </c>
      <c r="HE17" s="10" t="n">
        <f aca="false">HD17</f>
        <v>95.5193430412387</v>
      </c>
      <c r="HF17" s="10" t="n">
        <f aca="false">HE17</f>
        <v>95.5193430412387</v>
      </c>
      <c r="HG17" s="10" t="n">
        <f aca="false">HF17</f>
        <v>95.5193430412387</v>
      </c>
      <c r="HH17" s="10" t="n">
        <f aca="false">HG17</f>
        <v>95.5193430412387</v>
      </c>
      <c r="HI17" s="10" t="n">
        <f aca="false">HH17</f>
        <v>95.5193430412387</v>
      </c>
      <c r="HJ17" s="10" t="n">
        <f aca="false">HI17</f>
        <v>95.5193430412387</v>
      </c>
      <c r="HK17" s="10" t="n">
        <f aca="false">HJ17</f>
        <v>95.5193430412387</v>
      </c>
      <c r="HL17" s="10" t="n">
        <f aca="false">HK17</f>
        <v>95.5193430412387</v>
      </c>
      <c r="HM17" s="10" t="n">
        <f aca="false">HL17</f>
        <v>95.5193430412387</v>
      </c>
      <c r="HN17" s="10" t="n">
        <f aca="false">HM17</f>
        <v>95.5193430412387</v>
      </c>
      <c r="HO17" s="10" t="n">
        <f aca="false">HN17</f>
        <v>95.5193430412387</v>
      </c>
      <c r="HP17" s="10" t="n">
        <f aca="false">HO17</f>
        <v>95.5193430412387</v>
      </c>
      <c r="HQ17" s="10" t="n">
        <f aca="false">HP17</f>
        <v>95.5193430412387</v>
      </c>
      <c r="HR17" s="10" t="n">
        <f aca="false">HQ17</f>
        <v>95.5193430412387</v>
      </c>
      <c r="HS17" s="10" t="n">
        <f aca="false">HR17</f>
        <v>95.5193430412387</v>
      </c>
      <c r="HT17" s="10" t="n">
        <f aca="false">HS17</f>
        <v>95.5193430412387</v>
      </c>
      <c r="HU17" s="10" t="n">
        <f aca="false">HT17</f>
        <v>95.5193430412387</v>
      </c>
      <c r="HV17" s="10" t="n">
        <f aca="false">HU17</f>
        <v>95.5193430412387</v>
      </c>
      <c r="HW17" s="10" t="n">
        <f aca="false">HV17</f>
        <v>95.5193430412387</v>
      </c>
      <c r="HX17" s="10" t="n">
        <f aca="false">HW17</f>
        <v>95.5193430412387</v>
      </c>
      <c r="HY17" s="10" t="n">
        <f aca="false">HX17</f>
        <v>95.5193430412387</v>
      </c>
      <c r="HZ17" s="10" t="n">
        <f aca="false">HY17</f>
        <v>95.5193430412387</v>
      </c>
      <c r="IA17" s="10" t="n">
        <f aca="false">HZ17</f>
        <v>95.5193430412387</v>
      </c>
      <c r="IB17" s="10" t="n">
        <f aca="false">IA17</f>
        <v>95.5193430412387</v>
      </c>
      <c r="IC17" s="10" t="n">
        <f aca="false">IB17</f>
        <v>95.5193430412387</v>
      </c>
      <c r="ID17" s="10" t="n">
        <f aca="false">IC17</f>
        <v>95.5193430412387</v>
      </c>
      <c r="IE17" s="10" t="n">
        <f aca="false">ID17</f>
        <v>95.5193430412387</v>
      </c>
      <c r="IF17" s="10" t="n">
        <f aca="false">IE17</f>
        <v>95.5193430412387</v>
      </c>
      <c r="IG17" s="10" t="n">
        <f aca="false">IF17</f>
        <v>95.5193430412387</v>
      </c>
      <c r="IH17" s="10" t="n">
        <f aca="false">IG17</f>
        <v>95.5193430412387</v>
      </c>
      <c r="II17" s="10" t="n">
        <f aca="false">IH17</f>
        <v>95.5193430412387</v>
      </c>
      <c r="IJ17" s="10" t="n">
        <f aca="false">II17</f>
        <v>95.5193430412387</v>
      </c>
      <c r="IK17" s="10" t="n">
        <f aca="false">IJ17</f>
        <v>95.5193430412387</v>
      </c>
      <c r="IL17" s="10" t="n">
        <f aca="false">IK17</f>
        <v>95.5193430412387</v>
      </c>
      <c r="IM17" s="10" t="n">
        <f aca="false">IL17</f>
        <v>95.5193430412387</v>
      </c>
      <c r="IN17" s="10" t="n">
        <f aca="false">IM17</f>
        <v>95.5193430412387</v>
      </c>
      <c r="IO17" s="10" t="n">
        <f aca="false">IN17</f>
        <v>95.5193430412387</v>
      </c>
      <c r="IP17" s="10" t="n">
        <f aca="false">IO17</f>
        <v>95.5193430412387</v>
      </c>
      <c r="IQ17" s="10" t="n">
        <f aca="false">IP17</f>
        <v>95.5193430412387</v>
      </c>
      <c r="IR17" s="10" t="n">
        <f aca="false">IQ17</f>
        <v>95.5193430412387</v>
      </c>
      <c r="IS17" s="10" t="n">
        <f aca="false">IR17</f>
        <v>95.5193430412387</v>
      </c>
      <c r="IT17" s="10" t="n">
        <f aca="false">IS17</f>
        <v>95.5193430412387</v>
      </c>
      <c r="IU17" s="10" t="n">
        <f aca="false">IT17</f>
        <v>95.5193430412387</v>
      </c>
      <c r="IV17" s="10" t="n">
        <f aca="false">IU17</f>
        <v>95.5193430412387</v>
      </c>
      <c r="IW17" s="10" t="n">
        <f aca="false">IV17</f>
        <v>95.5193430412387</v>
      </c>
      <c r="IX17" s="10" t="n">
        <f aca="false">IW17</f>
        <v>95.5193430412387</v>
      </c>
      <c r="IY17" s="10" t="n">
        <f aca="false">IX17</f>
        <v>95.5193430412387</v>
      </c>
      <c r="IZ17" s="10" t="n">
        <f aca="false">IY17</f>
        <v>95.5193430412387</v>
      </c>
      <c r="JA17" s="10" t="n">
        <f aca="false">IZ17</f>
        <v>95.5193430412387</v>
      </c>
      <c r="JB17" s="10" t="n">
        <f aca="false">JA17</f>
        <v>95.5193430412387</v>
      </c>
      <c r="JC17" s="10" t="n">
        <f aca="false">JB17</f>
        <v>95.5193430412387</v>
      </c>
      <c r="JD17" s="10" t="n">
        <f aca="false">JC17</f>
        <v>95.5193430412387</v>
      </c>
      <c r="JE17" s="10" t="n">
        <f aca="false">JD17</f>
        <v>95.5193430412387</v>
      </c>
      <c r="JF17" s="10" t="n">
        <f aca="false">JE17</f>
        <v>95.5193430412387</v>
      </c>
      <c r="JG17" s="10" t="n">
        <f aca="false">JF17</f>
        <v>95.5193430412387</v>
      </c>
      <c r="JH17" s="10" t="n">
        <f aca="false">JG17</f>
        <v>95.5193430412387</v>
      </c>
      <c r="JI17" s="10" t="n">
        <f aca="false">JH17</f>
        <v>95.5193430412387</v>
      </c>
      <c r="JJ17" s="10" t="n">
        <f aca="false">JI17</f>
        <v>95.5193430412387</v>
      </c>
      <c r="JK17" s="10" t="n">
        <f aca="false">JJ17</f>
        <v>95.5193430412387</v>
      </c>
      <c r="JL17" s="10" t="n">
        <f aca="false">JK17</f>
        <v>95.5193430412387</v>
      </c>
      <c r="JM17" s="10" t="n">
        <f aca="false">JL17</f>
        <v>95.5193430412387</v>
      </c>
      <c r="JN17" s="10" t="n">
        <f aca="false">JM17</f>
        <v>95.5193430412387</v>
      </c>
      <c r="JO17" s="10" t="n">
        <f aca="false">JN17</f>
        <v>95.5193430412387</v>
      </c>
      <c r="JP17" s="10" t="n">
        <f aca="false">JO17</f>
        <v>95.5193430412387</v>
      </c>
      <c r="JQ17" s="10" t="n">
        <f aca="false">JP17</f>
        <v>95.5193430412387</v>
      </c>
      <c r="JR17" s="10" t="n">
        <f aca="false">JQ17</f>
        <v>95.5193430412387</v>
      </c>
      <c r="JS17" s="10" t="n">
        <f aca="false">JR17</f>
        <v>95.5193430412387</v>
      </c>
      <c r="JT17" s="10" t="n">
        <f aca="false">JS17</f>
        <v>95.5193430412387</v>
      </c>
      <c r="JU17" s="10" t="n">
        <f aca="false">JT17</f>
        <v>95.5193430412387</v>
      </c>
      <c r="JV17" s="10" t="n">
        <f aca="false">JU17</f>
        <v>95.5193430412387</v>
      </c>
      <c r="JW17" s="10" t="n">
        <f aca="false">JV17</f>
        <v>95.5193430412387</v>
      </c>
      <c r="JX17" s="10" t="n">
        <f aca="false">JW17</f>
        <v>95.5193430412387</v>
      </c>
      <c r="JY17" s="10" t="n">
        <f aca="false">JX17</f>
        <v>95.5193430412387</v>
      </c>
      <c r="JZ17" s="10" t="n">
        <f aca="false">JY17</f>
        <v>95.5193430412387</v>
      </c>
      <c r="KA17" s="10" t="n">
        <f aca="false">JZ17</f>
        <v>95.5193430412387</v>
      </c>
      <c r="KB17" s="10" t="n">
        <f aca="false">KA17</f>
        <v>95.5193430412387</v>
      </c>
      <c r="KC17" s="10" t="n">
        <f aca="false">KB17</f>
        <v>95.5193430412387</v>
      </c>
      <c r="KD17" s="10" t="n">
        <f aca="false">KC17</f>
        <v>95.5193430412387</v>
      </c>
      <c r="KE17" s="10" t="n">
        <f aca="false">KD17</f>
        <v>95.5193430412387</v>
      </c>
      <c r="KF17" s="10" t="n">
        <f aca="false">KE17</f>
        <v>95.5193430412387</v>
      </c>
      <c r="KG17" s="10" t="n">
        <f aca="false">KF17</f>
        <v>95.5193430412387</v>
      </c>
      <c r="KH17" s="10" t="n">
        <f aca="false">KG17</f>
        <v>95.5193430412387</v>
      </c>
      <c r="KI17" s="10" t="n">
        <f aca="false">KH17</f>
        <v>95.5193430412387</v>
      </c>
      <c r="KJ17" s="10" t="n">
        <f aca="false">KI17</f>
        <v>95.5193430412387</v>
      </c>
      <c r="KK17" s="10" t="n">
        <f aca="false">KJ17</f>
        <v>95.5193430412387</v>
      </c>
      <c r="KL17" s="10" t="n">
        <f aca="false">KK17</f>
        <v>95.5193430412387</v>
      </c>
      <c r="KM17" s="10" t="n">
        <f aca="false">KL17</f>
        <v>95.5193430412387</v>
      </c>
      <c r="KN17" s="10" t="n">
        <f aca="false">KM17</f>
        <v>95.5193430412387</v>
      </c>
      <c r="KO17" s="10" t="n">
        <f aca="false">KN17</f>
        <v>95.5193430412387</v>
      </c>
      <c r="KP17" s="10" t="n">
        <f aca="false">KO17</f>
        <v>95.5193430412387</v>
      </c>
      <c r="KQ17" s="10" t="n">
        <f aca="false">KP17</f>
        <v>95.5193430412387</v>
      </c>
      <c r="KR17" s="10" t="n">
        <f aca="false">KQ17</f>
        <v>95.5193430412387</v>
      </c>
      <c r="KS17" s="10" t="n">
        <f aca="false">KR17</f>
        <v>95.5193430412387</v>
      </c>
    </row>
    <row r="18" customFormat="false" ht="12.85" hidden="false" customHeight="false" outlineLevel="0" collapsed="false">
      <c r="AB18" s="4" t="n">
        <f aca="false">AB6/AB7*100</f>
        <v>93.4477839771998</v>
      </c>
      <c r="AC18" s="4" t="n">
        <f aca="false">AC6/AC7*100</f>
        <v>101.845709044034</v>
      </c>
      <c r="AD18" s="4" t="n">
        <f aca="false">AD6/AD7*100</f>
        <v>102.441458509321</v>
      </c>
      <c r="AE18" s="4" t="n">
        <f aca="false">AE6/AE7*100</f>
        <v>82.390533222887</v>
      </c>
      <c r="AF18" s="4" t="n">
        <f aca="false">AF6/AF7*100</f>
        <v>93.6815917463883</v>
      </c>
      <c r="AG18" s="4" t="n">
        <f aca="false">AG6/AG7*100</f>
        <v>98.070784522613</v>
      </c>
      <c r="AH18" s="4" t="n">
        <f aca="false">AH6/AH7*100</f>
        <v>90.5885776085002</v>
      </c>
      <c r="AI18" s="4" t="n">
        <f aca="false">AI6/AI7*100</f>
        <v>96.3102049218833</v>
      </c>
      <c r="AJ18" s="4" t="n">
        <f aca="false">AJ6/AJ7*100</f>
        <v>105.524219541068</v>
      </c>
      <c r="AK18" s="4" t="n">
        <f aca="false">AK6/AK7*100</f>
        <v>110.583568233243</v>
      </c>
      <c r="AL18" s="4" t="n">
        <f aca="false">AL6/AL7*100</f>
        <v>108.682877760368</v>
      </c>
      <c r="AM18" s="4" t="n">
        <f aca="false">AM6/AM7*100</f>
        <v>104.205601063706</v>
      </c>
      <c r="AN18" s="4" t="n">
        <f aca="false">AN6/AN7*100</f>
        <v>91.1630175555372</v>
      </c>
      <c r="AO18" s="4" t="n">
        <f aca="false">AO6/AO7*100</f>
        <v>109.15171334664</v>
      </c>
      <c r="AP18" s="4" t="n">
        <f aca="false">AP6/AP7*100</f>
        <v>106.940056974194</v>
      </c>
      <c r="AQ18" s="4" t="n">
        <f aca="false">AQ6/AQ7*100</f>
        <v>95.2423179530974</v>
      </c>
      <c r="AR18" s="4" t="n">
        <f aca="false">AR6/AR7*100</f>
        <v>100.448590399193</v>
      </c>
      <c r="AS18" s="4" t="n">
        <f aca="false">AS6/AS7*100</f>
        <v>97.2923262830692</v>
      </c>
      <c r="AT18" s="4" t="n">
        <f aca="false">AT6/AT7*100</f>
        <v>107.33309367013</v>
      </c>
      <c r="AU18" s="4" t="n">
        <f aca="false">AU6/AU7*100</f>
        <v>103.55177969455</v>
      </c>
      <c r="AV18" s="4" t="n">
        <f aca="false">AV6/AV7*100</f>
        <v>96.7289589906227</v>
      </c>
      <c r="AW18" s="4" t="n">
        <f aca="false">AW6/AW7*100</f>
        <v>94.4593708927953</v>
      </c>
      <c r="AX18" s="4" t="n">
        <f aca="false">AX6/AX7*100</f>
        <v>92.6191563333755</v>
      </c>
      <c r="AY18" s="4" t="n">
        <f aca="false">AY6/AY7*100</f>
        <v>90.8060223649822</v>
      </c>
      <c r="AZ18" s="4" t="n">
        <f aca="false">AZ6/AZ7*100</f>
        <v>89.0193755771044</v>
      </c>
      <c r="BA18" s="4" t="n">
        <f aca="false">BA6/BA7*100</f>
        <v>87.2586397711942</v>
      </c>
      <c r="BB18" s="4" t="n">
        <f aca="false">BB6/BB7*100</f>
        <v>101.387571711075</v>
      </c>
      <c r="BC18" s="4" t="n">
        <f aca="false">BC6/BC7*100</f>
        <v>101.552463031542</v>
      </c>
      <c r="BD18" s="1" t="n">
        <f aca="false">BD6/BD7*100</f>
        <v>97.7502177643055</v>
      </c>
      <c r="BE18" s="4" t="n">
        <f aca="false">AVERAGE(AB18:BD18)</f>
        <v>98.2923304298143</v>
      </c>
      <c r="BF18" s="4" t="n">
        <f aca="false">BE18</f>
        <v>98.2923304298143</v>
      </c>
      <c r="BG18" s="4" t="n">
        <f aca="false">BF18</f>
        <v>98.2923304298143</v>
      </c>
      <c r="BH18" s="4" t="n">
        <f aca="false">BG18</f>
        <v>98.2923304298143</v>
      </c>
      <c r="BI18" s="4" t="n">
        <f aca="false">BH18</f>
        <v>98.2923304298143</v>
      </c>
      <c r="BJ18" s="4" t="n">
        <f aca="false">BI18</f>
        <v>98.2923304298143</v>
      </c>
      <c r="BK18" s="4" t="n">
        <f aca="false">BJ18</f>
        <v>98.2923304298143</v>
      </c>
      <c r="BL18" s="4" t="n">
        <f aca="false">BK18</f>
        <v>98.2923304298143</v>
      </c>
      <c r="BM18" s="4" t="n">
        <f aca="false">BL18</f>
        <v>98.2923304298143</v>
      </c>
      <c r="BN18" s="4" t="n">
        <f aca="false">BM18</f>
        <v>98.2923304298143</v>
      </c>
      <c r="BO18" s="4" t="n">
        <f aca="false">BN18</f>
        <v>98.2923304298143</v>
      </c>
      <c r="BP18" s="4" t="n">
        <f aca="false">BO18</f>
        <v>98.2923304298143</v>
      </c>
      <c r="BQ18" s="4" t="n">
        <f aca="false">BP18</f>
        <v>98.2923304298143</v>
      </c>
      <c r="BR18" s="4" t="n">
        <f aca="false">BQ18</f>
        <v>98.2923304298143</v>
      </c>
      <c r="BS18" s="4" t="n">
        <f aca="false">BR18</f>
        <v>98.2923304298143</v>
      </c>
      <c r="BT18" s="4" t="n">
        <f aca="false">BS18</f>
        <v>98.2923304298143</v>
      </c>
      <c r="BU18" s="4" t="n">
        <f aca="false">BT18</f>
        <v>98.2923304298143</v>
      </c>
      <c r="BV18" s="4" t="n">
        <f aca="false">BU18</f>
        <v>98.2923304298143</v>
      </c>
      <c r="BW18" s="4" t="n">
        <f aca="false">BV18</f>
        <v>98.2923304298143</v>
      </c>
      <c r="BX18" s="4" t="n">
        <f aca="false">BW18</f>
        <v>98.2923304298143</v>
      </c>
      <c r="BY18" s="4" t="n">
        <f aca="false">BX18</f>
        <v>98.2923304298143</v>
      </c>
      <c r="BZ18" s="4" t="n">
        <f aca="false">BY18</f>
        <v>98.2923304298143</v>
      </c>
      <c r="CA18" s="4" t="n">
        <f aca="false">BZ18</f>
        <v>98.2923304298143</v>
      </c>
      <c r="CB18" s="4" t="n">
        <f aca="false">CA18</f>
        <v>98.2923304298143</v>
      </c>
      <c r="CC18" s="4" t="n">
        <f aca="false">CB18</f>
        <v>98.2923304298143</v>
      </c>
      <c r="CD18" s="4" t="n">
        <f aca="false">CC18</f>
        <v>98.2923304298143</v>
      </c>
      <c r="CE18" s="4" t="n">
        <f aca="false">CD18</f>
        <v>98.2923304298143</v>
      </c>
      <c r="CF18" s="4" t="n">
        <f aca="false">CE18</f>
        <v>98.2923304298143</v>
      </c>
      <c r="CG18" s="4" t="n">
        <f aca="false">CF18</f>
        <v>98.2923304298143</v>
      </c>
      <c r="CH18" s="4" t="n">
        <f aca="false">CG18</f>
        <v>98.2923304298143</v>
      </c>
      <c r="CI18" s="4" t="n">
        <f aca="false">CH18</f>
        <v>98.2923304298143</v>
      </c>
      <c r="CJ18" s="4" t="n">
        <f aca="false">CI18</f>
        <v>98.2923304298143</v>
      </c>
      <c r="CK18" s="4" t="n">
        <f aca="false">CJ18</f>
        <v>98.2923304298143</v>
      </c>
      <c r="CL18" s="4" t="n">
        <f aca="false">CK18</f>
        <v>98.2923304298143</v>
      </c>
      <c r="CM18" s="4" t="n">
        <f aca="false">CL18</f>
        <v>98.2923304298143</v>
      </c>
      <c r="CN18" s="4" t="n">
        <f aca="false">CM18</f>
        <v>98.2923304298143</v>
      </c>
      <c r="CO18" s="4" t="n">
        <f aca="false">CN18</f>
        <v>98.2923304298143</v>
      </c>
      <c r="CP18" s="4" t="n">
        <f aca="false">CO18</f>
        <v>98.2923304298143</v>
      </c>
      <c r="CQ18" s="4" t="n">
        <f aca="false">CP18</f>
        <v>98.2923304298143</v>
      </c>
      <c r="CR18" s="4" t="n">
        <f aca="false">CQ18</f>
        <v>98.2923304298143</v>
      </c>
      <c r="CS18" s="4" t="n">
        <f aca="false">CR18</f>
        <v>98.2923304298143</v>
      </c>
      <c r="CT18" s="4" t="n">
        <f aca="false">CS18</f>
        <v>98.2923304298143</v>
      </c>
      <c r="CU18" s="4" t="n">
        <f aca="false">CT18</f>
        <v>98.2923304298143</v>
      </c>
      <c r="CV18" s="4" t="n">
        <f aca="false">CU18</f>
        <v>98.2923304298143</v>
      </c>
      <c r="CW18" s="4" t="n">
        <f aca="false">CV18</f>
        <v>98.2923304298143</v>
      </c>
      <c r="CX18" s="4" t="n">
        <f aca="false">CW18</f>
        <v>98.2923304298143</v>
      </c>
      <c r="CY18" s="4" t="n">
        <f aca="false">CX18</f>
        <v>98.2923304298143</v>
      </c>
      <c r="CZ18" s="4" t="n">
        <f aca="false">CY18</f>
        <v>98.2923304298143</v>
      </c>
      <c r="DA18" s="4" t="n">
        <f aca="false">CZ18</f>
        <v>98.2923304298143</v>
      </c>
      <c r="DB18" s="4" t="n">
        <f aca="false">DA18</f>
        <v>98.2923304298143</v>
      </c>
      <c r="DC18" s="4" t="n">
        <f aca="false">DB18</f>
        <v>98.2923304298143</v>
      </c>
      <c r="DD18" s="4" t="n">
        <f aca="false">DC18</f>
        <v>98.2923304298143</v>
      </c>
      <c r="DE18" s="4" t="n">
        <f aca="false">DD18</f>
        <v>98.2923304298143</v>
      </c>
      <c r="DF18" s="4" t="n">
        <f aca="false">DE18</f>
        <v>98.2923304298143</v>
      </c>
      <c r="DG18" s="4" t="n">
        <f aca="false">DF18</f>
        <v>98.2923304298143</v>
      </c>
      <c r="DH18" s="4" t="n">
        <f aca="false">DG18</f>
        <v>98.2923304298143</v>
      </c>
      <c r="DI18" s="4" t="n">
        <f aca="false">DH18</f>
        <v>98.2923304298143</v>
      </c>
      <c r="DJ18" s="4" t="n">
        <f aca="false">DI18</f>
        <v>98.2923304298143</v>
      </c>
      <c r="DK18" s="4" t="n">
        <f aca="false">DJ18</f>
        <v>98.2923304298143</v>
      </c>
      <c r="DL18" s="4" t="n">
        <f aca="false">DK18</f>
        <v>98.2923304298143</v>
      </c>
      <c r="DM18" s="4" t="n">
        <f aca="false">DL18</f>
        <v>98.2923304298143</v>
      </c>
      <c r="DN18" s="4" t="n">
        <f aca="false">DM18</f>
        <v>98.2923304298143</v>
      </c>
      <c r="DO18" s="4" t="n">
        <f aca="false">DN18</f>
        <v>98.2923304298143</v>
      </c>
      <c r="DP18" s="4" t="n">
        <f aca="false">DO18</f>
        <v>98.2923304298143</v>
      </c>
      <c r="DQ18" s="4" t="n">
        <f aca="false">DP18</f>
        <v>98.2923304298143</v>
      </c>
      <c r="DR18" s="4" t="n">
        <f aca="false">DQ18</f>
        <v>98.2923304298143</v>
      </c>
      <c r="DS18" s="4" t="n">
        <f aca="false">DR18</f>
        <v>98.2923304298143</v>
      </c>
      <c r="DT18" s="4" t="n">
        <f aca="false">DS18</f>
        <v>98.2923304298143</v>
      </c>
      <c r="DU18" s="4" t="n">
        <f aca="false">DT18</f>
        <v>98.2923304298143</v>
      </c>
      <c r="DV18" s="4" t="n">
        <f aca="false">DU18</f>
        <v>98.2923304298143</v>
      </c>
      <c r="DW18" s="4" t="n">
        <f aca="false">DV18</f>
        <v>98.2923304298143</v>
      </c>
      <c r="DX18" s="4" t="n">
        <f aca="false">DW18</f>
        <v>98.2923304298143</v>
      </c>
      <c r="DY18" s="4" t="n">
        <f aca="false">DX18</f>
        <v>98.2923304298143</v>
      </c>
      <c r="DZ18" s="4" t="n">
        <f aca="false">DY18</f>
        <v>98.2923304298143</v>
      </c>
      <c r="EA18" s="4" t="n">
        <f aca="false">DZ18</f>
        <v>98.2923304298143</v>
      </c>
      <c r="EB18" s="4" t="n">
        <f aca="false">EA18</f>
        <v>98.2923304298143</v>
      </c>
      <c r="EC18" s="4" t="n">
        <f aca="false">EB18</f>
        <v>98.2923304298143</v>
      </c>
      <c r="ED18" s="4" t="n">
        <f aca="false">EC18</f>
        <v>98.2923304298143</v>
      </c>
      <c r="EE18" s="4" t="n">
        <f aca="false">ED18</f>
        <v>98.2923304298143</v>
      </c>
      <c r="EF18" s="4" t="n">
        <f aca="false">EE18</f>
        <v>98.2923304298143</v>
      </c>
      <c r="EG18" s="4" t="n">
        <f aca="false">EF18</f>
        <v>98.2923304298143</v>
      </c>
      <c r="EH18" s="4" t="n">
        <f aca="false">EG18</f>
        <v>98.2923304298143</v>
      </c>
      <c r="EI18" s="4" t="n">
        <f aca="false">EH18</f>
        <v>98.2923304298143</v>
      </c>
      <c r="EJ18" s="4" t="n">
        <f aca="false">EI18</f>
        <v>98.2923304298143</v>
      </c>
      <c r="EK18" s="4" t="n">
        <f aca="false">EJ18</f>
        <v>98.2923304298143</v>
      </c>
      <c r="EL18" s="4" t="n">
        <f aca="false">EK18</f>
        <v>98.2923304298143</v>
      </c>
      <c r="EM18" s="4" t="n">
        <f aca="false">EL18</f>
        <v>98.2923304298143</v>
      </c>
      <c r="EN18" s="4" t="n">
        <f aca="false">EM18</f>
        <v>98.2923304298143</v>
      </c>
      <c r="EO18" s="4" t="n">
        <f aca="false">EN18</f>
        <v>98.2923304298143</v>
      </c>
      <c r="EP18" s="4" t="n">
        <f aca="false">EO18</f>
        <v>98.2923304298143</v>
      </c>
      <c r="EQ18" s="4" t="n">
        <f aca="false">EP18</f>
        <v>98.2923304298143</v>
      </c>
      <c r="ER18" s="4" t="n">
        <f aca="false">EQ18</f>
        <v>98.2923304298143</v>
      </c>
      <c r="ES18" s="4" t="n">
        <f aca="false">ER18</f>
        <v>98.2923304298143</v>
      </c>
      <c r="ET18" s="4" t="n">
        <f aca="false">ES18</f>
        <v>98.2923304298143</v>
      </c>
      <c r="EU18" s="4" t="n">
        <f aca="false">ET18</f>
        <v>98.2923304298143</v>
      </c>
      <c r="EV18" s="4" t="n">
        <f aca="false">EU18</f>
        <v>98.2923304298143</v>
      </c>
      <c r="EW18" s="4"/>
      <c r="FY18" s="4" t="n">
        <f aca="false">FY6/FY7*100</f>
        <v>80.4093667504123</v>
      </c>
      <c r="FZ18" s="4" t="n">
        <f aca="false">FZ6/FZ7*100</f>
        <v>93.6608499169464</v>
      </c>
      <c r="GA18" s="4" t="n">
        <f aca="false">GA6/GA7*100</f>
        <v>85.9608230975821</v>
      </c>
      <c r="GB18" s="4" t="n">
        <f aca="false">GB6/GB7*100</f>
        <v>73.8608123474052</v>
      </c>
      <c r="GC18" s="4" t="n">
        <f aca="false">GC6/GC7*100</f>
        <v>83.7691289246164</v>
      </c>
      <c r="GD18" s="4" t="n">
        <f aca="false">GD6/GD7*100</f>
        <v>102.210326533053</v>
      </c>
      <c r="GE18" s="4" t="n">
        <f aca="false">GE6/GE7*100</f>
        <v>90.1730177131244</v>
      </c>
      <c r="GF18" s="4" t="n">
        <f aca="false">GF6/GF7*100</f>
        <v>94.2165352610735</v>
      </c>
      <c r="GG18" s="4" t="n">
        <f aca="false">GG6/GG7*100</f>
        <v>91.6713186047801</v>
      </c>
      <c r="GH18" s="4" t="n">
        <f aca="false">GH6/GH7*100</f>
        <v>104.777077481899</v>
      </c>
      <c r="GI18" s="4" t="n">
        <f aca="false">GI6/GI7*100</f>
        <v>84.7726641593099</v>
      </c>
      <c r="GJ18" s="4" t="n">
        <f aca="false">GJ6/GJ7*100</f>
        <v>99.5542228803121</v>
      </c>
      <c r="GK18" s="4" t="n">
        <f aca="false">GK6/GK7*100</f>
        <v>94.7070580571976</v>
      </c>
      <c r="GL18" s="4" t="n">
        <f aca="false">GL6/GL7*100</f>
        <v>104.878882647214</v>
      </c>
      <c r="GM18" s="4" t="n">
        <f aca="false">GM6/GM7*100</f>
        <v>96.6288700328949</v>
      </c>
      <c r="GN18" s="4" t="n">
        <f aca="false">GN6/GN7*100</f>
        <v>98.1052972506237</v>
      </c>
      <c r="GO18" s="4" t="n">
        <f aca="false">GO6/GO7*100</f>
        <v>93.4439913788667</v>
      </c>
      <c r="GP18" s="4" t="n">
        <f aca="false">GP6/GP7*100</f>
        <v>91.729124805843</v>
      </c>
      <c r="GQ18" s="4" t="n">
        <f aca="false">GQ6/GQ7*100</f>
        <v>96.4399533832748</v>
      </c>
      <c r="GR18" s="4" t="n">
        <f aca="false">GR6/GR7*100</f>
        <v>99.7543163711194</v>
      </c>
      <c r="GS18" s="4" t="n">
        <f aca="false">GS6/GS7*100</f>
        <v>104.491131823006</v>
      </c>
      <c r="GT18" s="4" t="n">
        <f aca="false">GT6/GT7*100</f>
        <v>98.6539278703026</v>
      </c>
      <c r="GU18" s="4" t="n">
        <f aca="false">GU6/GU7*100</f>
        <v>98.2230993907442</v>
      </c>
      <c r="GV18" s="4" t="n">
        <f aca="false">GV6/GV7*100</f>
        <v>97.8063983436528</v>
      </c>
      <c r="GW18" s="4" t="n">
        <f aca="false">GW6/GW7*100</f>
        <v>97.4031410527149</v>
      </c>
      <c r="GX18" s="4" t="n">
        <f aca="false">GX6/GX7*100</f>
        <v>97.0126872553156</v>
      </c>
      <c r="GY18" s="4" t="n">
        <f aca="false">GY6/GY7*100</f>
        <v>94.9752275455215</v>
      </c>
      <c r="GZ18" s="4" t="n">
        <f aca="false">GZ6/GZ7*100</f>
        <v>95.6183221894982</v>
      </c>
      <c r="HA18" s="1" t="n">
        <f aca="false">HA6/HA7*100</f>
        <v>96.2790056770824</v>
      </c>
      <c r="HB18" s="4" t="n">
        <f aca="false">AVERAGE(FY18:HA18)</f>
        <v>94.5236751291512</v>
      </c>
      <c r="HC18" s="4" t="n">
        <f aca="false">HB18</f>
        <v>94.5236751291512</v>
      </c>
      <c r="HD18" s="4" t="n">
        <f aca="false">HC18</f>
        <v>94.5236751291512</v>
      </c>
      <c r="HE18" s="4" t="n">
        <f aca="false">HD18</f>
        <v>94.5236751291512</v>
      </c>
      <c r="HF18" s="4" t="n">
        <f aca="false">HE18</f>
        <v>94.5236751291512</v>
      </c>
      <c r="HG18" s="4" t="n">
        <f aca="false">HF18</f>
        <v>94.5236751291512</v>
      </c>
      <c r="HH18" s="4" t="n">
        <f aca="false">HG18</f>
        <v>94.5236751291512</v>
      </c>
      <c r="HI18" s="4" t="n">
        <f aca="false">HH18</f>
        <v>94.5236751291512</v>
      </c>
      <c r="HJ18" s="4" t="n">
        <f aca="false">HI18</f>
        <v>94.5236751291512</v>
      </c>
      <c r="HK18" s="4" t="n">
        <f aca="false">HJ18</f>
        <v>94.5236751291512</v>
      </c>
      <c r="HL18" s="4" t="n">
        <f aca="false">HK18</f>
        <v>94.5236751291512</v>
      </c>
      <c r="HM18" s="4" t="n">
        <f aca="false">HL18</f>
        <v>94.5236751291512</v>
      </c>
      <c r="HN18" s="4" t="n">
        <f aca="false">HM18</f>
        <v>94.5236751291512</v>
      </c>
      <c r="HO18" s="4" t="n">
        <f aca="false">HN18</f>
        <v>94.5236751291512</v>
      </c>
      <c r="HP18" s="4" t="n">
        <f aca="false">HO18</f>
        <v>94.5236751291512</v>
      </c>
      <c r="HQ18" s="4" t="n">
        <f aca="false">HP18</f>
        <v>94.5236751291512</v>
      </c>
      <c r="HR18" s="4" t="n">
        <f aca="false">HQ18</f>
        <v>94.5236751291512</v>
      </c>
      <c r="HS18" s="4" t="n">
        <f aca="false">HR18</f>
        <v>94.5236751291512</v>
      </c>
      <c r="HT18" s="4" t="n">
        <f aca="false">HS18</f>
        <v>94.5236751291512</v>
      </c>
      <c r="HU18" s="4" t="n">
        <f aca="false">HT18</f>
        <v>94.5236751291512</v>
      </c>
      <c r="HV18" s="4" t="n">
        <f aca="false">HU18</f>
        <v>94.5236751291512</v>
      </c>
      <c r="HW18" s="4" t="n">
        <f aca="false">HV18</f>
        <v>94.5236751291512</v>
      </c>
      <c r="HX18" s="4" t="n">
        <f aca="false">HW18</f>
        <v>94.5236751291512</v>
      </c>
      <c r="HY18" s="4" t="n">
        <f aca="false">HX18</f>
        <v>94.5236751291512</v>
      </c>
      <c r="HZ18" s="4" t="n">
        <f aca="false">HY18</f>
        <v>94.5236751291512</v>
      </c>
      <c r="IA18" s="4" t="n">
        <f aca="false">HZ18</f>
        <v>94.5236751291512</v>
      </c>
      <c r="IB18" s="4" t="n">
        <f aca="false">IA18</f>
        <v>94.5236751291512</v>
      </c>
      <c r="IC18" s="4" t="n">
        <f aca="false">IB18</f>
        <v>94.5236751291512</v>
      </c>
      <c r="ID18" s="4" t="n">
        <f aca="false">IC18</f>
        <v>94.5236751291512</v>
      </c>
      <c r="IE18" s="4" t="n">
        <f aca="false">ID18</f>
        <v>94.5236751291512</v>
      </c>
      <c r="IF18" s="4" t="n">
        <f aca="false">IE18</f>
        <v>94.5236751291512</v>
      </c>
      <c r="IG18" s="4" t="n">
        <f aca="false">IF18</f>
        <v>94.5236751291512</v>
      </c>
      <c r="IH18" s="4" t="n">
        <f aca="false">IG18</f>
        <v>94.5236751291512</v>
      </c>
      <c r="II18" s="4" t="n">
        <f aca="false">IH18</f>
        <v>94.5236751291512</v>
      </c>
      <c r="IJ18" s="4" t="n">
        <f aca="false">II18</f>
        <v>94.5236751291512</v>
      </c>
      <c r="IK18" s="4" t="n">
        <f aca="false">IJ18</f>
        <v>94.5236751291512</v>
      </c>
      <c r="IL18" s="4" t="n">
        <f aca="false">IK18</f>
        <v>94.5236751291512</v>
      </c>
      <c r="IM18" s="4" t="n">
        <f aca="false">IL18</f>
        <v>94.5236751291512</v>
      </c>
      <c r="IN18" s="4" t="n">
        <f aca="false">IM18</f>
        <v>94.5236751291512</v>
      </c>
      <c r="IO18" s="4" t="n">
        <f aca="false">IN18</f>
        <v>94.5236751291512</v>
      </c>
      <c r="IP18" s="4" t="n">
        <f aca="false">IO18</f>
        <v>94.5236751291512</v>
      </c>
      <c r="IQ18" s="4" t="n">
        <f aca="false">IP18</f>
        <v>94.5236751291512</v>
      </c>
      <c r="IR18" s="4" t="n">
        <f aca="false">IQ18</f>
        <v>94.5236751291512</v>
      </c>
      <c r="IS18" s="4" t="n">
        <f aca="false">IR18</f>
        <v>94.5236751291512</v>
      </c>
      <c r="IT18" s="4" t="n">
        <f aca="false">IS18</f>
        <v>94.5236751291512</v>
      </c>
      <c r="IU18" s="4" t="n">
        <f aca="false">IT18</f>
        <v>94.5236751291512</v>
      </c>
      <c r="IV18" s="4" t="n">
        <f aca="false">IU18</f>
        <v>94.5236751291512</v>
      </c>
      <c r="IW18" s="4" t="n">
        <f aca="false">IV18</f>
        <v>94.5236751291512</v>
      </c>
      <c r="IX18" s="4" t="n">
        <f aca="false">IW18</f>
        <v>94.5236751291512</v>
      </c>
      <c r="IY18" s="4" t="n">
        <f aca="false">IX18</f>
        <v>94.5236751291512</v>
      </c>
      <c r="IZ18" s="4" t="n">
        <f aca="false">IY18</f>
        <v>94.5236751291512</v>
      </c>
      <c r="JA18" s="4" t="n">
        <f aca="false">IZ18</f>
        <v>94.5236751291512</v>
      </c>
      <c r="JB18" s="4" t="n">
        <f aca="false">JA18</f>
        <v>94.5236751291512</v>
      </c>
      <c r="JC18" s="4" t="n">
        <f aca="false">JB18</f>
        <v>94.5236751291512</v>
      </c>
      <c r="JD18" s="4" t="n">
        <f aca="false">JC18</f>
        <v>94.5236751291512</v>
      </c>
      <c r="JE18" s="4" t="n">
        <f aca="false">JD18</f>
        <v>94.5236751291512</v>
      </c>
      <c r="JF18" s="4" t="n">
        <f aca="false">JE18</f>
        <v>94.5236751291512</v>
      </c>
      <c r="JG18" s="4" t="n">
        <f aca="false">JF18</f>
        <v>94.5236751291512</v>
      </c>
      <c r="JH18" s="4" t="n">
        <f aca="false">JG18</f>
        <v>94.5236751291512</v>
      </c>
      <c r="JI18" s="4" t="n">
        <f aca="false">JH18</f>
        <v>94.5236751291512</v>
      </c>
      <c r="JJ18" s="4" t="n">
        <f aca="false">JI18</f>
        <v>94.5236751291512</v>
      </c>
      <c r="JK18" s="4" t="n">
        <f aca="false">JJ18</f>
        <v>94.5236751291512</v>
      </c>
      <c r="JL18" s="4" t="n">
        <f aca="false">JK18</f>
        <v>94.5236751291512</v>
      </c>
      <c r="JM18" s="4" t="n">
        <f aca="false">JL18</f>
        <v>94.5236751291512</v>
      </c>
      <c r="JN18" s="4" t="n">
        <f aca="false">JM18</f>
        <v>94.5236751291512</v>
      </c>
      <c r="JO18" s="4" t="n">
        <f aca="false">JN18</f>
        <v>94.5236751291512</v>
      </c>
      <c r="JP18" s="4" t="n">
        <f aca="false">JO18</f>
        <v>94.5236751291512</v>
      </c>
      <c r="JQ18" s="4" t="n">
        <f aca="false">JP18</f>
        <v>94.5236751291512</v>
      </c>
      <c r="JR18" s="4" t="n">
        <f aca="false">JQ18</f>
        <v>94.5236751291512</v>
      </c>
      <c r="JS18" s="4" t="n">
        <f aca="false">JR18</f>
        <v>94.5236751291512</v>
      </c>
      <c r="JT18" s="4" t="n">
        <f aca="false">JS18</f>
        <v>94.5236751291512</v>
      </c>
      <c r="JU18" s="4" t="n">
        <f aca="false">JT18</f>
        <v>94.5236751291512</v>
      </c>
      <c r="JV18" s="4" t="n">
        <f aca="false">JU18</f>
        <v>94.5236751291512</v>
      </c>
      <c r="JW18" s="4" t="n">
        <f aca="false">JV18</f>
        <v>94.5236751291512</v>
      </c>
      <c r="JX18" s="4" t="n">
        <f aca="false">JW18</f>
        <v>94.5236751291512</v>
      </c>
      <c r="JY18" s="4" t="n">
        <f aca="false">JX18</f>
        <v>94.5236751291512</v>
      </c>
      <c r="JZ18" s="4" t="n">
        <f aca="false">JY18</f>
        <v>94.5236751291512</v>
      </c>
      <c r="KA18" s="4" t="n">
        <f aca="false">JZ18</f>
        <v>94.5236751291512</v>
      </c>
      <c r="KB18" s="4" t="n">
        <f aca="false">KA18</f>
        <v>94.5236751291512</v>
      </c>
      <c r="KC18" s="4" t="n">
        <f aca="false">KB18</f>
        <v>94.5236751291512</v>
      </c>
      <c r="KD18" s="4" t="n">
        <f aca="false">KC18</f>
        <v>94.5236751291512</v>
      </c>
      <c r="KE18" s="4" t="n">
        <f aca="false">KD18</f>
        <v>94.5236751291512</v>
      </c>
      <c r="KF18" s="4" t="n">
        <f aca="false">KE18</f>
        <v>94.5236751291512</v>
      </c>
      <c r="KG18" s="4" t="n">
        <f aca="false">KF18</f>
        <v>94.5236751291512</v>
      </c>
      <c r="KH18" s="4" t="n">
        <f aca="false">KG18</f>
        <v>94.5236751291512</v>
      </c>
      <c r="KI18" s="4" t="n">
        <f aca="false">KH18</f>
        <v>94.5236751291512</v>
      </c>
      <c r="KJ18" s="4" t="n">
        <f aca="false">KI18</f>
        <v>94.5236751291512</v>
      </c>
      <c r="KK18" s="4" t="n">
        <f aca="false">KJ18</f>
        <v>94.5236751291512</v>
      </c>
      <c r="KL18" s="4" t="n">
        <f aca="false">KK18</f>
        <v>94.5236751291512</v>
      </c>
      <c r="KM18" s="4" t="n">
        <f aca="false">KL18</f>
        <v>94.5236751291512</v>
      </c>
      <c r="KN18" s="4" t="n">
        <f aca="false">KM18</f>
        <v>94.5236751291512</v>
      </c>
      <c r="KO18" s="4" t="n">
        <f aca="false">KN18</f>
        <v>94.5236751291512</v>
      </c>
      <c r="KP18" s="4" t="n">
        <f aca="false">KO18</f>
        <v>94.5236751291512</v>
      </c>
      <c r="KQ18" s="4" t="n">
        <f aca="false">KP18</f>
        <v>94.5236751291512</v>
      </c>
      <c r="KR18" s="4" t="n">
        <f aca="false">KQ18</f>
        <v>94.5236751291512</v>
      </c>
      <c r="KS18" s="4" t="n">
        <f aca="false">KR18</f>
        <v>94.5236751291512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86.9844611576464</v>
      </c>
      <c r="AC20" s="4" t="n">
        <f aca="false">AC8/AC7*100</f>
        <v>99.9795703229551</v>
      </c>
      <c r="AD20" s="4" t="n">
        <f aca="false">AD8/AD7*100</f>
        <v>107.499270030766</v>
      </c>
      <c r="AE20" s="4" t="n">
        <f aca="false">AE8/AE7*100</f>
        <v>93.1912819540236</v>
      </c>
      <c r="AF20" s="4" t="n">
        <f aca="false">AF8/AF7*100</f>
        <v>96.2720197452911</v>
      </c>
      <c r="AG20" s="4" t="n">
        <f aca="false">AG8/AG7*100</f>
        <v>92.2485384487077</v>
      </c>
      <c r="AH20" s="4" t="n">
        <f aca="false">AH8/AH7*100</f>
        <v>97.2398041779051</v>
      </c>
      <c r="AI20" s="4" t="n">
        <f aca="false">AI8/AI7*100</f>
        <v>84.0430218166475</v>
      </c>
      <c r="AJ20" s="4" t="n">
        <f aca="false">AJ8/AJ7*100</f>
        <v>116.505687172038</v>
      </c>
      <c r="AK20" s="4" t="n">
        <f aca="false">AK8/AK7*100</f>
        <v>122.427229318701</v>
      </c>
      <c r="AL20" s="4" t="n">
        <f aca="false">AL8/AL7*100</f>
        <v>110.428425918232</v>
      </c>
      <c r="AM20" s="4" t="n">
        <f aca="false">AM8/AM7*100</f>
        <v>105.31390818683</v>
      </c>
      <c r="AN20" s="4" t="n">
        <f aca="false">AN8/AN7*100</f>
        <v>100.156362457521</v>
      </c>
      <c r="AO20" s="4" t="n">
        <f aca="false">AO8/AO7*100</f>
        <v>103.874060670747</v>
      </c>
      <c r="AP20" s="4" t="n">
        <f aca="false">AP8/AP7*100</f>
        <v>114.379639136126</v>
      </c>
      <c r="AQ20" s="4" t="n">
        <f aca="false">AQ8/AQ7*100</f>
        <v>94.2381291478716</v>
      </c>
      <c r="AR20" s="4" t="n">
        <f aca="false">AR8/AR7*100</f>
        <v>96.4219837834158</v>
      </c>
      <c r="AS20" s="4" t="n">
        <f aca="false">AS8/AS7*100</f>
        <v>94.2369073707071</v>
      </c>
      <c r="AT20" s="4" t="n">
        <f aca="false">AT8/AT7*100</f>
        <v>107.403952270472</v>
      </c>
      <c r="AU20" s="4" t="n">
        <f aca="false">AU8/AU7*100</f>
        <v>98.6763676158685</v>
      </c>
      <c r="AV20" s="4" t="n">
        <f aca="false">AV8/AV7*100</f>
        <v>106.219397020079</v>
      </c>
      <c r="AW20" s="4" t="n">
        <f aca="false">AW8/AW7*100</f>
        <v>100.117864988814</v>
      </c>
      <c r="AX20" s="4" t="n">
        <f aca="false">AX8/AX7*100</f>
        <v>99.522378182965</v>
      </c>
      <c r="AY20" s="4" t="n">
        <f aca="false">AY8/AY7*100</f>
        <v>98.9356545588704</v>
      </c>
      <c r="AZ20" s="4" t="n">
        <f aca="false">AZ8/AZ7*100</f>
        <v>98.3575020910253</v>
      </c>
      <c r="BA20" s="4" t="n">
        <f aca="false">BA8/BA7*100</f>
        <v>97.7877343236539</v>
      </c>
      <c r="BB20" s="4" t="n">
        <f aca="false">BB8/BB7*100</f>
        <v>107.946706647974</v>
      </c>
      <c r="BC20" s="4" t="n">
        <f aca="false">BC8/BC7*100</f>
        <v>92.1618980924817</v>
      </c>
      <c r="BD20" s="1" t="n">
        <f aca="false">BD8/BD7*100</f>
        <v>86.5832303774129</v>
      </c>
      <c r="BE20" s="4" t="n">
        <f aca="false">AVERAGE(AB20:BD20)</f>
        <v>100.315620240888</v>
      </c>
      <c r="BF20" s="4" t="n">
        <f aca="false">BE20</f>
        <v>100.315620240888</v>
      </c>
      <c r="BG20" s="4" t="n">
        <f aca="false">BF20</f>
        <v>100.315620240888</v>
      </c>
      <c r="BH20" s="4" t="n">
        <f aca="false">BG20</f>
        <v>100.315620240888</v>
      </c>
      <c r="BI20" s="4" t="n">
        <f aca="false">BH20</f>
        <v>100.315620240888</v>
      </c>
      <c r="BJ20" s="4" t="n">
        <f aca="false">BI20</f>
        <v>100.315620240888</v>
      </c>
      <c r="BK20" s="4" t="n">
        <f aca="false">BJ20</f>
        <v>100.315620240888</v>
      </c>
      <c r="BL20" s="4" t="n">
        <f aca="false">BK20</f>
        <v>100.315620240888</v>
      </c>
      <c r="BM20" s="4" t="n">
        <f aca="false">BL20</f>
        <v>100.315620240888</v>
      </c>
      <c r="BN20" s="4" t="n">
        <f aca="false">BM20</f>
        <v>100.315620240888</v>
      </c>
      <c r="BO20" s="4" t="n">
        <f aca="false">BN20</f>
        <v>100.315620240888</v>
      </c>
      <c r="BP20" s="4" t="n">
        <f aca="false">BO20</f>
        <v>100.315620240888</v>
      </c>
      <c r="BQ20" s="4" t="n">
        <f aca="false">BP20</f>
        <v>100.315620240888</v>
      </c>
      <c r="BR20" s="4" t="n">
        <f aca="false">BQ20</f>
        <v>100.315620240888</v>
      </c>
      <c r="BS20" s="4" t="n">
        <f aca="false">BR20</f>
        <v>100.315620240888</v>
      </c>
      <c r="BT20" s="4" t="n">
        <f aca="false">BS20</f>
        <v>100.315620240888</v>
      </c>
      <c r="BU20" s="4" t="n">
        <f aca="false">BT20</f>
        <v>100.315620240888</v>
      </c>
      <c r="BV20" s="4" t="n">
        <f aca="false">BU20</f>
        <v>100.315620240888</v>
      </c>
      <c r="BW20" s="4" t="n">
        <f aca="false">BV20</f>
        <v>100.315620240888</v>
      </c>
      <c r="BX20" s="4" t="n">
        <f aca="false">BW20</f>
        <v>100.315620240888</v>
      </c>
      <c r="BY20" s="4" t="n">
        <f aca="false">BX20</f>
        <v>100.315620240888</v>
      </c>
      <c r="BZ20" s="4" t="n">
        <f aca="false">BY20</f>
        <v>100.315620240888</v>
      </c>
      <c r="CA20" s="4" t="n">
        <f aca="false">BZ20</f>
        <v>100.315620240888</v>
      </c>
      <c r="CB20" s="4" t="n">
        <f aca="false">CA20</f>
        <v>100.315620240888</v>
      </c>
      <c r="CC20" s="4" t="n">
        <f aca="false">CB20</f>
        <v>100.315620240888</v>
      </c>
      <c r="CD20" s="4" t="n">
        <f aca="false">CC20</f>
        <v>100.315620240888</v>
      </c>
      <c r="CE20" s="4" t="n">
        <f aca="false">CD20</f>
        <v>100.315620240888</v>
      </c>
      <c r="CF20" s="4" t="n">
        <f aca="false">CE20</f>
        <v>100.315620240888</v>
      </c>
      <c r="CG20" s="4" t="n">
        <f aca="false">CF20</f>
        <v>100.315620240888</v>
      </c>
      <c r="CH20" s="4" t="n">
        <f aca="false">CG20</f>
        <v>100.315620240888</v>
      </c>
      <c r="CI20" s="4" t="n">
        <f aca="false">CH20</f>
        <v>100.315620240888</v>
      </c>
      <c r="CJ20" s="4" t="n">
        <f aca="false">CI20</f>
        <v>100.315620240888</v>
      </c>
      <c r="CK20" s="4" t="n">
        <f aca="false">CJ20</f>
        <v>100.315620240888</v>
      </c>
      <c r="CL20" s="4" t="n">
        <f aca="false">CK20</f>
        <v>100.315620240888</v>
      </c>
      <c r="CM20" s="4" t="n">
        <f aca="false">CL20</f>
        <v>100.315620240888</v>
      </c>
      <c r="CN20" s="4" t="n">
        <f aca="false">CM20</f>
        <v>100.315620240888</v>
      </c>
      <c r="CO20" s="4" t="n">
        <f aca="false">CN20</f>
        <v>100.315620240888</v>
      </c>
      <c r="CP20" s="4" t="n">
        <f aca="false">CO20</f>
        <v>100.315620240888</v>
      </c>
      <c r="CQ20" s="4" t="n">
        <f aca="false">CP20</f>
        <v>100.315620240888</v>
      </c>
      <c r="CR20" s="4" t="n">
        <f aca="false">CQ20</f>
        <v>100.315620240888</v>
      </c>
      <c r="CS20" s="4" t="n">
        <f aca="false">CR20</f>
        <v>100.315620240888</v>
      </c>
      <c r="CT20" s="4" t="n">
        <f aca="false">CS20</f>
        <v>100.315620240888</v>
      </c>
      <c r="CU20" s="4" t="n">
        <f aca="false">CT20</f>
        <v>100.315620240888</v>
      </c>
      <c r="CV20" s="4" t="n">
        <f aca="false">CU20</f>
        <v>100.315620240888</v>
      </c>
      <c r="CW20" s="4" t="n">
        <f aca="false">CV20</f>
        <v>100.315620240888</v>
      </c>
      <c r="CX20" s="4" t="n">
        <f aca="false">CW20</f>
        <v>100.315620240888</v>
      </c>
      <c r="CY20" s="4" t="n">
        <f aca="false">CX20</f>
        <v>100.315620240888</v>
      </c>
      <c r="CZ20" s="4" t="n">
        <f aca="false">CY20</f>
        <v>100.315620240888</v>
      </c>
      <c r="DA20" s="4" t="n">
        <f aca="false">CZ20</f>
        <v>100.315620240888</v>
      </c>
      <c r="DB20" s="4" t="n">
        <f aca="false">DA20</f>
        <v>100.315620240888</v>
      </c>
      <c r="DC20" s="4" t="n">
        <f aca="false">DB20</f>
        <v>100.315620240888</v>
      </c>
      <c r="DD20" s="4" t="n">
        <f aca="false">DC20</f>
        <v>100.315620240888</v>
      </c>
      <c r="DE20" s="4" t="n">
        <f aca="false">DD20</f>
        <v>100.315620240888</v>
      </c>
      <c r="DF20" s="4" t="n">
        <f aca="false">DE20</f>
        <v>100.315620240888</v>
      </c>
      <c r="DG20" s="4" t="n">
        <f aca="false">DF20</f>
        <v>100.315620240888</v>
      </c>
      <c r="DH20" s="4" t="n">
        <f aca="false">DG20</f>
        <v>100.315620240888</v>
      </c>
      <c r="DI20" s="4" t="n">
        <f aca="false">DH20</f>
        <v>100.315620240888</v>
      </c>
      <c r="DJ20" s="4" t="n">
        <f aca="false">DI20</f>
        <v>100.315620240888</v>
      </c>
      <c r="DK20" s="4" t="n">
        <f aca="false">DJ20</f>
        <v>100.315620240888</v>
      </c>
      <c r="DL20" s="4" t="n">
        <f aca="false">DK20</f>
        <v>100.315620240888</v>
      </c>
      <c r="DM20" s="4" t="n">
        <f aca="false">DL20</f>
        <v>100.315620240888</v>
      </c>
      <c r="DN20" s="4" t="n">
        <f aca="false">DM20</f>
        <v>100.315620240888</v>
      </c>
      <c r="DO20" s="4" t="n">
        <f aca="false">DN20</f>
        <v>100.315620240888</v>
      </c>
      <c r="DP20" s="4" t="n">
        <f aca="false">DO20</f>
        <v>100.315620240888</v>
      </c>
      <c r="DQ20" s="4" t="n">
        <f aca="false">DP20</f>
        <v>100.315620240888</v>
      </c>
      <c r="DR20" s="4" t="n">
        <f aca="false">DQ20</f>
        <v>100.315620240888</v>
      </c>
      <c r="DS20" s="4" t="n">
        <f aca="false">DR20</f>
        <v>100.315620240888</v>
      </c>
      <c r="DT20" s="4" t="n">
        <f aca="false">DS20</f>
        <v>100.315620240888</v>
      </c>
      <c r="DU20" s="4" t="n">
        <f aca="false">DT20</f>
        <v>100.315620240888</v>
      </c>
      <c r="DV20" s="4" t="n">
        <f aca="false">DU20</f>
        <v>100.315620240888</v>
      </c>
      <c r="DW20" s="4" t="n">
        <f aca="false">DV20</f>
        <v>100.315620240888</v>
      </c>
      <c r="DX20" s="4" t="n">
        <f aca="false">DW20</f>
        <v>100.315620240888</v>
      </c>
      <c r="DY20" s="4" t="n">
        <f aca="false">DX20</f>
        <v>100.315620240888</v>
      </c>
      <c r="DZ20" s="4" t="n">
        <f aca="false">DY20</f>
        <v>100.315620240888</v>
      </c>
      <c r="EA20" s="4" t="n">
        <f aca="false">DZ20</f>
        <v>100.315620240888</v>
      </c>
      <c r="EB20" s="4" t="n">
        <f aca="false">EA20</f>
        <v>100.315620240888</v>
      </c>
      <c r="EC20" s="4" t="n">
        <f aca="false">EB20</f>
        <v>100.315620240888</v>
      </c>
      <c r="ED20" s="4" t="n">
        <f aca="false">EC20</f>
        <v>100.315620240888</v>
      </c>
      <c r="EE20" s="4" t="n">
        <f aca="false">ED20</f>
        <v>100.315620240888</v>
      </c>
      <c r="EF20" s="4" t="n">
        <f aca="false">EE20</f>
        <v>100.315620240888</v>
      </c>
      <c r="EG20" s="4" t="n">
        <f aca="false">EF20</f>
        <v>100.315620240888</v>
      </c>
      <c r="EH20" s="4" t="n">
        <f aca="false">EG20</f>
        <v>100.315620240888</v>
      </c>
      <c r="EI20" s="4" t="n">
        <f aca="false">EH20</f>
        <v>100.315620240888</v>
      </c>
      <c r="EJ20" s="4" t="n">
        <f aca="false">EI20</f>
        <v>100.315620240888</v>
      </c>
      <c r="EK20" s="4" t="n">
        <f aca="false">EJ20</f>
        <v>100.315620240888</v>
      </c>
      <c r="EL20" s="4" t="n">
        <f aca="false">EK20</f>
        <v>100.315620240888</v>
      </c>
      <c r="EM20" s="4" t="n">
        <f aca="false">EL20</f>
        <v>100.315620240888</v>
      </c>
      <c r="EN20" s="4" t="n">
        <f aca="false">EM20</f>
        <v>100.315620240888</v>
      </c>
      <c r="EO20" s="4" t="n">
        <f aca="false">EN20</f>
        <v>100.315620240888</v>
      </c>
      <c r="EP20" s="4" t="n">
        <f aca="false">EO20</f>
        <v>100.315620240888</v>
      </c>
      <c r="EQ20" s="4" t="n">
        <f aca="false">EP20</f>
        <v>100.315620240888</v>
      </c>
      <c r="ER20" s="4" t="n">
        <f aca="false">EQ20</f>
        <v>100.315620240888</v>
      </c>
      <c r="ES20" s="4" t="n">
        <f aca="false">ER20</f>
        <v>100.315620240888</v>
      </c>
      <c r="ET20" s="4" t="n">
        <f aca="false">ES20</f>
        <v>100.315620240888</v>
      </c>
      <c r="EU20" s="4" t="n">
        <f aca="false">ET20</f>
        <v>100.315620240888</v>
      </c>
      <c r="EV20" s="4" t="n">
        <f aca="false">EU20</f>
        <v>100.315620240888</v>
      </c>
      <c r="EW20" s="4"/>
      <c r="FY20" s="4" t="n">
        <f aca="false">FY8/FY7*100</f>
        <v>85.9287599647384</v>
      </c>
      <c r="FZ20" s="4" t="n">
        <f aca="false">FZ8/FZ7*100</f>
        <v>87.023405447714</v>
      </c>
      <c r="GA20" s="4" t="n">
        <f aca="false">GA8/GA7*100</f>
        <v>95.0644465225232</v>
      </c>
      <c r="GB20" s="4" t="n">
        <f aca="false">GB8/GB7*100</f>
        <v>95.7069023480077</v>
      </c>
      <c r="GC20" s="4" t="n">
        <f aca="false">GC8/GC7*100</f>
        <v>98.1218290453115</v>
      </c>
      <c r="GD20" s="4" t="n">
        <f aca="false">GD8/GD7*100</f>
        <v>109.112938945452</v>
      </c>
      <c r="GE20" s="4" t="n">
        <f aca="false">GE8/GE7*100</f>
        <v>98.6127823444002</v>
      </c>
      <c r="GF20" s="4" t="n">
        <f aca="false">GF8/GF7*100</f>
        <v>113.975821868132</v>
      </c>
      <c r="GG20" s="4" t="n">
        <f aca="false">GG8/GG7*100</f>
        <v>101.880779027881</v>
      </c>
      <c r="GH20" s="4" t="n">
        <f aca="false">GH8/GH7*100</f>
        <v>113.526878951333</v>
      </c>
      <c r="GI20" s="4" t="n">
        <f aca="false">GI8/GI7*100</f>
        <v>88.2720417414101</v>
      </c>
      <c r="GJ20" s="4" t="n">
        <f aca="false">GJ8/GJ7*100</f>
        <v>127.903981584483</v>
      </c>
      <c r="GK20" s="4" t="n">
        <f aca="false">GK8/GK7*100</f>
        <v>115.831316114756</v>
      </c>
      <c r="GL20" s="4" t="n">
        <f aca="false">GL8/GL7*100</f>
        <v>126.817244128653</v>
      </c>
      <c r="GM20" s="4" t="n">
        <f aca="false">GM8/GM7*100</f>
        <v>102.608250069758</v>
      </c>
      <c r="GN20" s="4" t="n">
        <f aca="false">GN8/GN7*100</f>
        <v>105.197913604574</v>
      </c>
      <c r="GO20" s="4" t="n">
        <f aca="false">GO8/GO7*100</f>
        <v>87.8801315555895</v>
      </c>
      <c r="GP20" s="4" t="n">
        <f aca="false">GP8/GP7*100</f>
        <v>97.1346840078993</v>
      </c>
      <c r="GQ20" s="4" t="n">
        <f aca="false">GQ8/GQ7*100</f>
        <v>108.471182237536</v>
      </c>
      <c r="GR20" s="4" t="n">
        <f aca="false">GR8/GR7*100</f>
        <v>106.317470642825</v>
      </c>
      <c r="GS20" s="4" t="n">
        <f aca="false">GS8/GS7*100</f>
        <v>110.389698211541</v>
      </c>
      <c r="GT20" s="4" t="n">
        <f aca="false">GT8/GT7*100</f>
        <v>120.767110035797</v>
      </c>
      <c r="GU20" s="4" t="n">
        <f aca="false">GU8/GU7*100</f>
        <v>114.399516753415</v>
      </c>
      <c r="GV20" s="4" t="n">
        <f aca="false">GV8/GV7*100</f>
        <v>108.240725229373</v>
      </c>
      <c r="GW20" s="4" t="n">
        <f aca="false">GW8/GW7*100</f>
        <v>102.280630809711</v>
      </c>
      <c r="GX20" s="4" t="n">
        <f aca="false">GX8/GX7*100</f>
        <v>96.5097704897325</v>
      </c>
      <c r="GY20" s="4" t="n">
        <f aca="false">GY8/GY7*100</f>
        <v>104.435949044258</v>
      </c>
      <c r="GZ20" s="4" t="n">
        <f aca="false">GZ8/GZ7*100</f>
        <v>103.541237628317</v>
      </c>
      <c r="HA20" s="1" t="n">
        <f aca="false">HA8/HA7*100</f>
        <v>107.046697796861</v>
      </c>
      <c r="HB20" s="4" t="n">
        <f aca="false">AVERAGE(FY20:HA20)</f>
        <v>104.586210212137</v>
      </c>
      <c r="HC20" s="4" t="n">
        <f aca="false">HB20</f>
        <v>104.586210212137</v>
      </c>
      <c r="HD20" s="4" t="n">
        <f aca="false">HC20</f>
        <v>104.586210212137</v>
      </c>
      <c r="HE20" s="4" t="n">
        <f aca="false">HD20</f>
        <v>104.586210212137</v>
      </c>
      <c r="HF20" s="4" t="n">
        <f aca="false">HE20</f>
        <v>104.586210212137</v>
      </c>
      <c r="HG20" s="4" t="n">
        <f aca="false">HF20</f>
        <v>104.586210212137</v>
      </c>
      <c r="HH20" s="4" t="n">
        <f aca="false">HG20</f>
        <v>104.586210212137</v>
      </c>
      <c r="HI20" s="4" t="n">
        <f aca="false">HH20</f>
        <v>104.586210212137</v>
      </c>
      <c r="HJ20" s="4" t="n">
        <f aca="false">HI20</f>
        <v>104.586210212137</v>
      </c>
      <c r="HK20" s="4" t="n">
        <f aca="false">HJ20</f>
        <v>104.586210212137</v>
      </c>
      <c r="HL20" s="4" t="n">
        <f aca="false">HK20</f>
        <v>104.586210212137</v>
      </c>
      <c r="HM20" s="4" t="n">
        <f aca="false">HL20</f>
        <v>104.586210212137</v>
      </c>
      <c r="HN20" s="4" t="n">
        <f aca="false">HM20</f>
        <v>104.586210212137</v>
      </c>
      <c r="HO20" s="4" t="n">
        <f aca="false">HN20</f>
        <v>104.586210212137</v>
      </c>
      <c r="HP20" s="4" t="n">
        <f aca="false">HO20</f>
        <v>104.586210212137</v>
      </c>
      <c r="HQ20" s="4" t="n">
        <f aca="false">HP20</f>
        <v>104.586210212137</v>
      </c>
      <c r="HR20" s="4" t="n">
        <f aca="false">HQ20</f>
        <v>104.586210212137</v>
      </c>
      <c r="HS20" s="4" t="n">
        <f aca="false">HR20</f>
        <v>104.586210212137</v>
      </c>
      <c r="HT20" s="4" t="n">
        <f aca="false">HS20</f>
        <v>104.586210212137</v>
      </c>
      <c r="HU20" s="4" t="n">
        <f aca="false">HT20</f>
        <v>104.586210212137</v>
      </c>
      <c r="HV20" s="4" t="n">
        <f aca="false">HU20</f>
        <v>104.586210212137</v>
      </c>
      <c r="HW20" s="4" t="n">
        <f aca="false">HV20</f>
        <v>104.586210212137</v>
      </c>
      <c r="HX20" s="4" t="n">
        <f aca="false">HW20</f>
        <v>104.586210212137</v>
      </c>
      <c r="HY20" s="4" t="n">
        <f aca="false">HX20</f>
        <v>104.586210212137</v>
      </c>
      <c r="HZ20" s="4" t="n">
        <f aca="false">HY20</f>
        <v>104.586210212137</v>
      </c>
      <c r="IA20" s="4" t="n">
        <f aca="false">HZ20</f>
        <v>104.586210212137</v>
      </c>
      <c r="IB20" s="4" t="n">
        <f aca="false">IA20</f>
        <v>104.586210212137</v>
      </c>
      <c r="IC20" s="4" t="n">
        <f aca="false">IB20</f>
        <v>104.586210212137</v>
      </c>
      <c r="ID20" s="4" t="n">
        <f aca="false">IC20</f>
        <v>104.586210212137</v>
      </c>
      <c r="IE20" s="4" t="n">
        <f aca="false">ID20</f>
        <v>104.586210212137</v>
      </c>
      <c r="IF20" s="4" t="n">
        <f aca="false">IE20</f>
        <v>104.586210212137</v>
      </c>
      <c r="IG20" s="4" t="n">
        <f aca="false">IF20</f>
        <v>104.586210212137</v>
      </c>
      <c r="IH20" s="4" t="n">
        <f aca="false">IG20</f>
        <v>104.586210212137</v>
      </c>
      <c r="II20" s="4" t="n">
        <f aca="false">IH20</f>
        <v>104.586210212137</v>
      </c>
      <c r="IJ20" s="4" t="n">
        <f aca="false">II20</f>
        <v>104.586210212137</v>
      </c>
      <c r="IK20" s="4" t="n">
        <f aca="false">IJ20</f>
        <v>104.586210212137</v>
      </c>
      <c r="IL20" s="4" t="n">
        <f aca="false">IK20</f>
        <v>104.586210212137</v>
      </c>
      <c r="IM20" s="4" t="n">
        <f aca="false">IL20</f>
        <v>104.586210212137</v>
      </c>
      <c r="IN20" s="4" t="n">
        <f aca="false">IM20</f>
        <v>104.586210212137</v>
      </c>
      <c r="IO20" s="4" t="n">
        <f aca="false">IN20</f>
        <v>104.586210212137</v>
      </c>
      <c r="IP20" s="4" t="n">
        <f aca="false">IO20</f>
        <v>104.586210212137</v>
      </c>
      <c r="IQ20" s="4" t="n">
        <f aca="false">IP20</f>
        <v>104.586210212137</v>
      </c>
      <c r="IR20" s="4" t="n">
        <f aca="false">IQ20</f>
        <v>104.586210212137</v>
      </c>
      <c r="IS20" s="4" t="n">
        <f aca="false">IR20</f>
        <v>104.586210212137</v>
      </c>
      <c r="IT20" s="4" t="n">
        <f aca="false">IS20</f>
        <v>104.586210212137</v>
      </c>
      <c r="IU20" s="4" t="n">
        <f aca="false">IT20</f>
        <v>104.586210212137</v>
      </c>
      <c r="IV20" s="4" t="n">
        <f aca="false">IU20</f>
        <v>104.586210212137</v>
      </c>
      <c r="IW20" s="4" t="n">
        <f aca="false">IV20</f>
        <v>104.586210212137</v>
      </c>
      <c r="IX20" s="4" t="n">
        <f aca="false">IW20</f>
        <v>104.586210212137</v>
      </c>
      <c r="IY20" s="4" t="n">
        <f aca="false">IX20</f>
        <v>104.586210212137</v>
      </c>
      <c r="IZ20" s="4" t="n">
        <f aca="false">IY20</f>
        <v>104.586210212137</v>
      </c>
      <c r="JA20" s="4" t="n">
        <f aca="false">IZ20</f>
        <v>104.586210212137</v>
      </c>
      <c r="JB20" s="4" t="n">
        <f aca="false">JA20</f>
        <v>104.586210212137</v>
      </c>
      <c r="JC20" s="4" t="n">
        <f aca="false">JB20</f>
        <v>104.586210212137</v>
      </c>
      <c r="JD20" s="4" t="n">
        <f aca="false">JC20</f>
        <v>104.586210212137</v>
      </c>
      <c r="JE20" s="4" t="n">
        <f aca="false">JD20</f>
        <v>104.586210212137</v>
      </c>
      <c r="JF20" s="4" t="n">
        <f aca="false">JE20</f>
        <v>104.586210212137</v>
      </c>
      <c r="JG20" s="4" t="n">
        <f aca="false">JF20</f>
        <v>104.586210212137</v>
      </c>
      <c r="JH20" s="4" t="n">
        <f aca="false">JG20</f>
        <v>104.586210212137</v>
      </c>
      <c r="JI20" s="4" t="n">
        <f aca="false">JH20</f>
        <v>104.586210212137</v>
      </c>
      <c r="JJ20" s="4" t="n">
        <f aca="false">JI20</f>
        <v>104.586210212137</v>
      </c>
      <c r="JK20" s="4" t="n">
        <f aca="false">JJ20</f>
        <v>104.586210212137</v>
      </c>
      <c r="JL20" s="4" t="n">
        <f aca="false">JK20</f>
        <v>104.586210212137</v>
      </c>
      <c r="JM20" s="4" t="n">
        <f aca="false">JL20</f>
        <v>104.586210212137</v>
      </c>
      <c r="JN20" s="4" t="n">
        <f aca="false">JM20</f>
        <v>104.586210212137</v>
      </c>
      <c r="JO20" s="4" t="n">
        <f aca="false">JN20</f>
        <v>104.586210212137</v>
      </c>
      <c r="JP20" s="4" t="n">
        <f aca="false">JO20</f>
        <v>104.586210212137</v>
      </c>
      <c r="JQ20" s="4" t="n">
        <f aca="false">JP20</f>
        <v>104.586210212137</v>
      </c>
      <c r="JR20" s="4" t="n">
        <f aca="false">JQ20</f>
        <v>104.586210212137</v>
      </c>
      <c r="JS20" s="4" t="n">
        <f aca="false">JR20</f>
        <v>104.586210212137</v>
      </c>
      <c r="JT20" s="4" t="n">
        <f aca="false">JS20</f>
        <v>104.586210212137</v>
      </c>
      <c r="JU20" s="4" t="n">
        <f aca="false">JT20</f>
        <v>104.586210212137</v>
      </c>
      <c r="JV20" s="4" t="n">
        <f aca="false">JU20</f>
        <v>104.586210212137</v>
      </c>
      <c r="JW20" s="4" t="n">
        <f aca="false">JV20</f>
        <v>104.586210212137</v>
      </c>
      <c r="JX20" s="4" t="n">
        <f aca="false">JW20</f>
        <v>104.586210212137</v>
      </c>
      <c r="JY20" s="4" t="n">
        <f aca="false">JX20</f>
        <v>104.586210212137</v>
      </c>
      <c r="JZ20" s="4" t="n">
        <f aca="false">JY20</f>
        <v>104.586210212137</v>
      </c>
      <c r="KA20" s="4" t="n">
        <f aca="false">JZ20</f>
        <v>104.586210212137</v>
      </c>
      <c r="KB20" s="4" t="n">
        <f aca="false">KA20</f>
        <v>104.586210212137</v>
      </c>
      <c r="KC20" s="4" t="n">
        <f aca="false">KB20</f>
        <v>104.586210212137</v>
      </c>
      <c r="KD20" s="4" t="n">
        <f aca="false">KC20</f>
        <v>104.586210212137</v>
      </c>
      <c r="KE20" s="4" t="n">
        <f aca="false">KD20</f>
        <v>104.586210212137</v>
      </c>
      <c r="KF20" s="4" t="n">
        <f aca="false">KE20</f>
        <v>104.586210212137</v>
      </c>
      <c r="KG20" s="4" t="n">
        <f aca="false">KF20</f>
        <v>104.586210212137</v>
      </c>
      <c r="KH20" s="4" t="n">
        <f aca="false">KG20</f>
        <v>104.586210212137</v>
      </c>
      <c r="KI20" s="4" t="n">
        <f aca="false">KH20</f>
        <v>104.586210212137</v>
      </c>
      <c r="KJ20" s="4" t="n">
        <f aca="false">KI20</f>
        <v>104.586210212137</v>
      </c>
      <c r="KK20" s="4" t="n">
        <f aca="false">KJ20</f>
        <v>104.586210212137</v>
      </c>
      <c r="KL20" s="4" t="n">
        <f aca="false">KK20</f>
        <v>104.586210212137</v>
      </c>
      <c r="KM20" s="4" t="n">
        <f aca="false">KL20</f>
        <v>104.586210212137</v>
      </c>
      <c r="KN20" s="4" t="n">
        <f aca="false">KM20</f>
        <v>104.586210212137</v>
      </c>
      <c r="KO20" s="4" t="n">
        <f aca="false">KN20</f>
        <v>104.586210212137</v>
      </c>
      <c r="KP20" s="4" t="n">
        <f aca="false">KO20</f>
        <v>104.586210212137</v>
      </c>
      <c r="KQ20" s="4" t="n">
        <f aca="false">KP20</f>
        <v>104.586210212137</v>
      </c>
      <c r="KR20" s="4" t="n">
        <f aca="false">KQ20</f>
        <v>104.586210212137</v>
      </c>
      <c r="KS20" s="4" t="n">
        <f aca="false">KR20</f>
        <v>104.586210212137</v>
      </c>
    </row>
    <row r="21" customFormat="false" ht="12.85" hidden="false" customHeight="false" outlineLevel="0" collapsed="false">
      <c r="AB21" s="10" t="n">
        <f aca="false">AB9/AB7*100</f>
        <v>88.5151222929679</v>
      </c>
      <c r="AC21" s="10" t="n">
        <f aca="false">AC9/AC7*100</f>
        <v>114.050136013642</v>
      </c>
      <c r="AD21" s="10" t="n">
        <f aca="false">AD9/AD7*100</f>
        <v>118.118845327175</v>
      </c>
      <c r="AE21" s="10" t="n">
        <f aca="false">AE9/AE7*100</f>
        <v>106.084146895829</v>
      </c>
      <c r="AF21" s="10" t="n">
        <f aca="false">AF9/AF7*100</f>
        <v>106.737814199104</v>
      </c>
      <c r="AG21" s="10" t="n">
        <f aca="false">AG9/AG7*100</f>
        <v>107.139570059673</v>
      </c>
      <c r="AH21" s="10" t="n">
        <f aca="false">AH9/AH7*100</f>
        <v>98.4142113787154</v>
      </c>
      <c r="AI21" s="10" t="n">
        <f aca="false">AI9/AI7*100</f>
        <v>99.9670351665122</v>
      </c>
      <c r="AJ21" s="10" t="n">
        <f aca="false">AJ9/AJ7*100</f>
        <v>97.7856395861035</v>
      </c>
      <c r="AK21" s="10" t="n">
        <f aca="false">AK9/AK7*100</f>
        <v>121.77191943174</v>
      </c>
      <c r="AL21" s="10" t="n">
        <f aca="false">AL9/AL7*100</f>
        <v>118.536213569276</v>
      </c>
      <c r="AM21" s="10" t="n">
        <f aca="false">AM9/AM7*100</f>
        <v>99.7921509543917</v>
      </c>
      <c r="AN21" s="10" t="n">
        <f aca="false">AN9/AN7*100</f>
        <v>92.5686348143015</v>
      </c>
      <c r="AO21" s="10" t="n">
        <f aca="false">AO9/AO7*100</f>
        <v>112.91029977463</v>
      </c>
      <c r="AP21" s="10" t="n">
        <f aca="false">AP9/AP7*100</f>
        <v>109.604677181323</v>
      </c>
      <c r="AQ21" s="10" t="n">
        <f aca="false">AQ9/AQ7*100</f>
        <v>95.5981122733249</v>
      </c>
      <c r="AR21" s="10" t="n">
        <f aca="false">AR9/AR7*100</f>
        <v>104.563706100482</v>
      </c>
      <c r="AS21" s="10" t="n">
        <f aca="false">AS9/AS7*100</f>
        <v>97.2137059633049</v>
      </c>
      <c r="AT21" s="10" t="n">
        <f aca="false">AT9/AT7*100</f>
        <v>104.316752584364</v>
      </c>
      <c r="AU21" s="10" t="n">
        <f aca="false">AU9/AU7*100</f>
        <v>99.4448347105336</v>
      </c>
      <c r="AV21" s="10" t="n">
        <f aca="false">AV9/AV7*100</f>
        <v>96.4631883383711</v>
      </c>
      <c r="AW21" s="10" t="n">
        <f aca="false">AW9/AW7*100</f>
        <v>96.2948577324114</v>
      </c>
      <c r="AX21" s="10" t="n">
        <f aca="false">AX9/AX7*100</f>
        <v>95.4591801808254</v>
      </c>
      <c r="AY21" s="10" t="n">
        <f aca="false">AY9/AY7*100</f>
        <v>94.6358004571686</v>
      </c>
      <c r="AZ21" s="10" t="n">
        <f aca="false">AZ9/AZ7*100</f>
        <v>93.8244490820804</v>
      </c>
      <c r="BA21" s="10" t="n">
        <f aca="false">BA9/BA7*100</f>
        <v>93.0248643924903</v>
      </c>
      <c r="BB21" s="10" t="n">
        <f aca="false">BB9/BB7*100</f>
        <v>92.819801648771</v>
      </c>
      <c r="BC21" s="10" t="n">
        <f aca="false">BC9/BC7*100</f>
        <v>104.577546591591</v>
      </c>
      <c r="BD21" s="1" t="n">
        <f aca="false">BD9/BD7*100</f>
        <v>95.7510143596623</v>
      </c>
      <c r="BE21" s="10" t="n">
        <f aca="false">AVERAGE(AB21:BD21)</f>
        <v>101.930490726233</v>
      </c>
      <c r="BF21" s="10" t="n">
        <f aca="false">BE21</f>
        <v>101.930490726233</v>
      </c>
      <c r="BG21" s="10" t="n">
        <f aca="false">BF21</f>
        <v>101.930490726233</v>
      </c>
      <c r="BH21" s="10" t="n">
        <f aca="false">BG21</f>
        <v>101.930490726233</v>
      </c>
      <c r="BI21" s="10" t="n">
        <f aca="false">BH21</f>
        <v>101.930490726233</v>
      </c>
      <c r="BJ21" s="10" t="n">
        <f aca="false">BI21</f>
        <v>101.930490726233</v>
      </c>
      <c r="BK21" s="10" t="n">
        <f aca="false">BJ21</f>
        <v>101.930490726233</v>
      </c>
      <c r="BL21" s="10" t="n">
        <f aca="false">BK21</f>
        <v>101.930490726233</v>
      </c>
      <c r="BM21" s="10" t="n">
        <f aca="false">BL21</f>
        <v>101.930490726233</v>
      </c>
      <c r="BN21" s="10" t="n">
        <f aca="false">BM21</f>
        <v>101.930490726233</v>
      </c>
      <c r="BO21" s="10" t="n">
        <f aca="false">BN21</f>
        <v>101.930490726233</v>
      </c>
      <c r="BP21" s="10" t="n">
        <f aca="false">BO21</f>
        <v>101.930490726233</v>
      </c>
      <c r="BQ21" s="10" t="n">
        <f aca="false">BP21</f>
        <v>101.930490726233</v>
      </c>
      <c r="BR21" s="10" t="n">
        <f aca="false">BQ21</f>
        <v>101.930490726233</v>
      </c>
      <c r="BS21" s="10" t="n">
        <f aca="false">BR21</f>
        <v>101.930490726233</v>
      </c>
      <c r="BT21" s="10" t="n">
        <f aca="false">BS21</f>
        <v>101.930490726233</v>
      </c>
      <c r="BU21" s="10" t="n">
        <f aca="false">BT21</f>
        <v>101.930490726233</v>
      </c>
      <c r="BV21" s="10" t="n">
        <f aca="false">BU21</f>
        <v>101.930490726233</v>
      </c>
      <c r="BW21" s="10" t="n">
        <f aca="false">BV21</f>
        <v>101.930490726233</v>
      </c>
      <c r="BX21" s="10" t="n">
        <f aca="false">BW21</f>
        <v>101.930490726233</v>
      </c>
      <c r="BY21" s="10" t="n">
        <f aca="false">BX21</f>
        <v>101.930490726233</v>
      </c>
      <c r="BZ21" s="10" t="n">
        <f aca="false">BY21</f>
        <v>101.930490726233</v>
      </c>
      <c r="CA21" s="10" t="n">
        <f aca="false">BZ21</f>
        <v>101.930490726233</v>
      </c>
      <c r="CB21" s="10" t="n">
        <f aca="false">CA21</f>
        <v>101.930490726233</v>
      </c>
      <c r="CC21" s="10" t="n">
        <f aca="false">CB21</f>
        <v>101.930490726233</v>
      </c>
      <c r="CD21" s="10" t="n">
        <f aca="false">CC21</f>
        <v>101.930490726233</v>
      </c>
      <c r="CE21" s="10" t="n">
        <f aca="false">CD21</f>
        <v>101.930490726233</v>
      </c>
      <c r="CF21" s="10" t="n">
        <f aca="false">CE21</f>
        <v>101.930490726233</v>
      </c>
      <c r="CG21" s="10" t="n">
        <f aca="false">CF21</f>
        <v>101.930490726233</v>
      </c>
      <c r="CH21" s="10" t="n">
        <f aca="false">CG21</f>
        <v>101.930490726233</v>
      </c>
      <c r="CI21" s="10" t="n">
        <f aca="false">CH21</f>
        <v>101.930490726233</v>
      </c>
      <c r="CJ21" s="10" t="n">
        <f aca="false">CI21</f>
        <v>101.930490726233</v>
      </c>
      <c r="CK21" s="10" t="n">
        <f aca="false">CJ21</f>
        <v>101.930490726233</v>
      </c>
      <c r="CL21" s="10" t="n">
        <f aca="false">CK21</f>
        <v>101.930490726233</v>
      </c>
      <c r="CM21" s="10" t="n">
        <f aca="false">CL21</f>
        <v>101.930490726233</v>
      </c>
      <c r="CN21" s="10" t="n">
        <f aca="false">CM21</f>
        <v>101.930490726233</v>
      </c>
      <c r="CO21" s="10" t="n">
        <f aca="false">CN21</f>
        <v>101.930490726233</v>
      </c>
      <c r="CP21" s="10" t="n">
        <f aca="false">CO21</f>
        <v>101.930490726233</v>
      </c>
      <c r="CQ21" s="10" t="n">
        <f aca="false">CP21</f>
        <v>101.930490726233</v>
      </c>
      <c r="CR21" s="10" t="n">
        <f aca="false">CQ21</f>
        <v>101.930490726233</v>
      </c>
      <c r="CS21" s="10" t="n">
        <f aca="false">CR21</f>
        <v>101.930490726233</v>
      </c>
      <c r="CT21" s="10" t="n">
        <f aca="false">CS21</f>
        <v>101.930490726233</v>
      </c>
      <c r="CU21" s="10" t="n">
        <f aca="false">CT21</f>
        <v>101.930490726233</v>
      </c>
      <c r="CV21" s="10" t="n">
        <f aca="false">CU21</f>
        <v>101.930490726233</v>
      </c>
      <c r="CW21" s="10" t="n">
        <f aca="false">CV21</f>
        <v>101.930490726233</v>
      </c>
      <c r="CX21" s="10" t="n">
        <f aca="false">CW21</f>
        <v>101.930490726233</v>
      </c>
      <c r="CY21" s="10" t="n">
        <f aca="false">CX21</f>
        <v>101.930490726233</v>
      </c>
      <c r="CZ21" s="10" t="n">
        <f aca="false">CY21</f>
        <v>101.930490726233</v>
      </c>
      <c r="DA21" s="10" t="n">
        <f aca="false">CZ21</f>
        <v>101.930490726233</v>
      </c>
      <c r="DB21" s="10" t="n">
        <f aca="false">DA21</f>
        <v>101.930490726233</v>
      </c>
      <c r="DC21" s="10" t="n">
        <f aca="false">DB21</f>
        <v>101.930490726233</v>
      </c>
      <c r="DD21" s="10" t="n">
        <f aca="false">DC21</f>
        <v>101.930490726233</v>
      </c>
      <c r="DE21" s="10" t="n">
        <f aca="false">DD21</f>
        <v>101.930490726233</v>
      </c>
      <c r="DF21" s="10" t="n">
        <f aca="false">DE21</f>
        <v>101.930490726233</v>
      </c>
      <c r="DG21" s="10" t="n">
        <f aca="false">DF21</f>
        <v>101.930490726233</v>
      </c>
      <c r="DH21" s="10" t="n">
        <f aca="false">DG21</f>
        <v>101.930490726233</v>
      </c>
      <c r="DI21" s="10" t="n">
        <f aca="false">DH21</f>
        <v>101.930490726233</v>
      </c>
      <c r="DJ21" s="10" t="n">
        <f aca="false">DI21</f>
        <v>101.930490726233</v>
      </c>
      <c r="DK21" s="10" t="n">
        <f aca="false">DJ21</f>
        <v>101.930490726233</v>
      </c>
      <c r="DL21" s="10" t="n">
        <f aca="false">DK21</f>
        <v>101.930490726233</v>
      </c>
      <c r="DM21" s="10" t="n">
        <f aca="false">DL21</f>
        <v>101.930490726233</v>
      </c>
      <c r="DN21" s="10" t="n">
        <f aca="false">DM21</f>
        <v>101.930490726233</v>
      </c>
      <c r="DO21" s="10" t="n">
        <f aca="false">DN21</f>
        <v>101.930490726233</v>
      </c>
      <c r="DP21" s="10" t="n">
        <f aca="false">DO21</f>
        <v>101.930490726233</v>
      </c>
      <c r="DQ21" s="10" t="n">
        <f aca="false">DP21</f>
        <v>101.930490726233</v>
      </c>
      <c r="DR21" s="10" t="n">
        <f aca="false">DQ21</f>
        <v>101.930490726233</v>
      </c>
      <c r="DS21" s="10" t="n">
        <f aca="false">DR21</f>
        <v>101.930490726233</v>
      </c>
      <c r="DT21" s="10" t="n">
        <f aca="false">DS21</f>
        <v>101.930490726233</v>
      </c>
      <c r="DU21" s="10" t="n">
        <f aca="false">DT21</f>
        <v>101.930490726233</v>
      </c>
      <c r="DV21" s="10" t="n">
        <f aca="false">DU21</f>
        <v>101.930490726233</v>
      </c>
      <c r="DW21" s="10" t="n">
        <f aca="false">DV21</f>
        <v>101.930490726233</v>
      </c>
      <c r="DX21" s="10" t="n">
        <f aca="false">DW21</f>
        <v>101.930490726233</v>
      </c>
      <c r="DY21" s="10" t="n">
        <f aca="false">DX21</f>
        <v>101.930490726233</v>
      </c>
      <c r="DZ21" s="10" t="n">
        <f aca="false">DY21</f>
        <v>101.930490726233</v>
      </c>
      <c r="EA21" s="10" t="n">
        <f aca="false">DZ21</f>
        <v>101.930490726233</v>
      </c>
      <c r="EB21" s="10" t="n">
        <f aca="false">EA21</f>
        <v>101.930490726233</v>
      </c>
      <c r="EC21" s="10" t="n">
        <f aca="false">EB21</f>
        <v>101.930490726233</v>
      </c>
      <c r="ED21" s="10" t="n">
        <f aca="false">EC21</f>
        <v>101.930490726233</v>
      </c>
      <c r="EE21" s="10" t="n">
        <f aca="false">ED21</f>
        <v>101.930490726233</v>
      </c>
      <c r="EF21" s="10" t="n">
        <f aca="false">EE21</f>
        <v>101.930490726233</v>
      </c>
      <c r="EG21" s="10" t="n">
        <f aca="false">EF21</f>
        <v>101.930490726233</v>
      </c>
      <c r="EH21" s="10" t="n">
        <f aca="false">EG21</f>
        <v>101.930490726233</v>
      </c>
      <c r="EI21" s="10" t="n">
        <f aca="false">EH21</f>
        <v>101.930490726233</v>
      </c>
      <c r="EJ21" s="10" t="n">
        <f aca="false">EI21</f>
        <v>101.930490726233</v>
      </c>
      <c r="EK21" s="10" t="n">
        <f aca="false">EJ21</f>
        <v>101.930490726233</v>
      </c>
      <c r="EL21" s="10" t="n">
        <f aca="false">EK21</f>
        <v>101.930490726233</v>
      </c>
      <c r="EM21" s="10" t="n">
        <f aca="false">EL21</f>
        <v>101.930490726233</v>
      </c>
      <c r="EN21" s="10" t="n">
        <f aca="false">EM21</f>
        <v>101.930490726233</v>
      </c>
      <c r="EO21" s="10" t="n">
        <f aca="false">EN21</f>
        <v>101.930490726233</v>
      </c>
      <c r="EP21" s="10" t="n">
        <f aca="false">EO21</f>
        <v>101.930490726233</v>
      </c>
      <c r="EQ21" s="10" t="n">
        <f aca="false">EP21</f>
        <v>101.930490726233</v>
      </c>
      <c r="ER21" s="10" t="n">
        <f aca="false">EQ21</f>
        <v>101.930490726233</v>
      </c>
      <c r="ES21" s="10" t="n">
        <f aca="false">ER21</f>
        <v>101.930490726233</v>
      </c>
      <c r="ET21" s="10" t="n">
        <f aca="false">ES21</f>
        <v>101.930490726233</v>
      </c>
      <c r="EU21" s="10" t="n">
        <f aca="false">ET21</f>
        <v>101.930490726233</v>
      </c>
      <c r="EV21" s="10" t="n">
        <f aca="false">EU21</f>
        <v>101.930490726233</v>
      </c>
      <c r="EW21" s="10"/>
      <c r="FY21" s="10" t="n">
        <f aca="false">FY9/FY7*100</f>
        <v>87.6634472198858</v>
      </c>
      <c r="FZ21" s="10" t="n">
        <f aca="false">FZ9/FZ7*100</f>
        <v>98.7361281328963</v>
      </c>
      <c r="GA21" s="10" t="n">
        <f aca="false">GA9/GA7*100</f>
        <v>95.4510981587498</v>
      </c>
      <c r="GB21" s="10" t="n">
        <f aca="false">GB9/GB7*100</f>
        <v>94.1946494845634</v>
      </c>
      <c r="GC21" s="10" t="n">
        <f aca="false">GC9/GC7*100</f>
        <v>109.365120430548</v>
      </c>
      <c r="GD21" s="10" t="n">
        <f aca="false">GD9/GD7*100</f>
        <v>120.736925390487</v>
      </c>
      <c r="GE21" s="10" t="n">
        <f aca="false">GE9/GE7*100</f>
        <v>109.474593747187</v>
      </c>
      <c r="GF21" s="10" t="n">
        <f aca="false">GF9/GF7*100</f>
        <v>109.388780487337</v>
      </c>
      <c r="GG21" s="10" t="n">
        <f aca="false">GG9/GG7*100</f>
        <v>100.120395709523</v>
      </c>
      <c r="GH21" s="10" t="n">
        <f aca="false">GH9/GH7*100</f>
        <v>117.446790057988</v>
      </c>
      <c r="GI21" s="10" t="n">
        <f aca="false">GI9/GI7*100</f>
        <v>100.364902641234</v>
      </c>
      <c r="GJ21" s="10" t="n">
        <f aca="false">GJ9/GJ7*100</f>
        <v>127.732154297318</v>
      </c>
      <c r="GK21" s="10" t="n">
        <f aca="false">GK9/GK7*100</f>
        <v>111.412069387768</v>
      </c>
      <c r="GL21" s="10" t="n">
        <f aca="false">GL9/GL7*100</f>
        <v>124.543610806967</v>
      </c>
      <c r="GM21" s="10" t="n">
        <f aca="false">GM9/GM7*100</f>
        <v>112.836021275038</v>
      </c>
      <c r="GN21" s="10" t="n">
        <f aca="false">GN9/GN7*100</f>
        <v>111.325711916263</v>
      </c>
      <c r="GO21" s="10" t="n">
        <f aca="false">GO9/GO7*100</f>
        <v>102.131556756676</v>
      </c>
      <c r="GP21" s="10" t="n">
        <f aca="false">GP9/GP7*100</f>
        <v>100.169028139558</v>
      </c>
      <c r="GQ21" s="10" t="n">
        <f aca="false">GQ9/GQ7*100</f>
        <v>115.453051542023</v>
      </c>
      <c r="GR21" s="10" t="n">
        <f aca="false">GR9/GR7*100</f>
        <v>108.75623035747</v>
      </c>
      <c r="GS21" s="10" t="n">
        <f aca="false">GS9/GS7*100</f>
        <v>103.136002590859</v>
      </c>
      <c r="GT21" s="10" t="n">
        <f aca="false">GT9/GT7*100</f>
        <v>107.91219533875</v>
      </c>
      <c r="GU21" s="10" t="n">
        <f aca="false">GU9/GU7*100</f>
        <v>109.267941655688</v>
      </c>
      <c r="GV21" s="10" t="n">
        <f aca="false">GV9/GV7*100</f>
        <v>110.579231267826</v>
      </c>
      <c r="GW21" s="10" t="n">
        <f aca="false">GW9/GW7*100</f>
        <v>111.848215592001</v>
      </c>
      <c r="GX21" s="10" t="n">
        <f aca="false">GX9/GX7*100</f>
        <v>113.076909429282</v>
      </c>
      <c r="GY21" s="10" t="n">
        <f aca="false">GY9/GY7*100</f>
        <v>96.2587153689954</v>
      </c>
      <c r="GZ21" s="10" t="n">
        <f aca="false">GZ9/GZ7*100</f>
        <v>113.445537778463</v>
      </c>
      <c r="HA21" s="1" t="n">
        <f aca="false">HA9/HA7*100</f>
        <v>113.991180090769</v>
      </c>
      <c r="HB21" s="10" t="n">
        <f aca="false">AVERAGE(FY21:HA21)</f>
        <v>108.166144656969</v>
      </c>
      <c r="HC21" s="10" t="n">
        <f aca="false">HB21</f>
        <v>108.166144656969</v>
      </c>
      <c r="HD21" s="10" t="n">
        <f aca="false">HC21</f>
        <v>108.166144656969</v>
      </c>
      <c r="HE21" s="10" t="n">
        <f aca="false">HD21</f>
        <v>108.166144656969</v>
      </c>
      <c r="HF21" s="10" t="n">
        <f aca="false">HE21</f>
        <v>108.166144656969</v>
      </c>
      <c r="HG21" s="10" t="n">
        <f aca="false">HF21</f>
        <v>108.166144656969</v>
      </c>
      <c r="HH21" s="10" t="n">
        <f aca="false">HG21</f>
        <v>108.166144656969</v>
      </c>
      <c r="HI21" s="10" t="n">
        <f aca="false">HH21</f>
        <v>108.166144656969</v>
      </c>
      <c r="HJ21" s="10" t="n">
        <f aca="false">HI21</f>
        <v>108.166144656969</v>
      </c>
      <c r="HK21" s="10" t="n">
        <f aca="false">HJ21</f>
        <v>108.166144656969</v>
      </c>
      <c r="HL21" s="10" t="n">
        <f aca="false">HK21</f>
        <v>108.166144656969</v>
      </c>
      <c r="HM21" s="10" t="n">
        <f aca="false">HL21</f>
        <v>108.166144656969</v>
      </c>
      <c r="HN21" s="10" t="n">
        <f aca="false">HM21</f>
        <v>108.166144656969</v>
      </c>
      <c r="HO21" s="10" t="n">
        <f aca="false">HN21</f>
        <v>108.166144656969</v>
      </c>
      <c r="HP21" s="10" t="n">
        <f aca="false">HO21</f>
        <v>108.166144656969</v>
      </c>
      <c r="HQ21" s="10" t="n">
        <f aca="false">HP21</f>
        <v>108.166144656969</v>
      </c>
      <c r="HR21" s="10" t="n">
        <f aca="false">HQ21</f>
        <v>108.166144656969</v>
      </c>
      <c r="HS21" s="10" t="n">
        <f aca="false">HR21</f>
        <v>108.166144656969</v>
      </c>
      <c r="HT21" s="10" t="n">
        <f aca="false">HS21</f>
        <v>108.166144656969</v>
      </c>
      <c r="HU21" s="10" t="n">
        <f aca="false">HT21</f>
        <v>108.166144656969</v>
      </c>
      <c r="HV21" s="10" t="n">
        <f aca="false">HU21</f>
        <v>108.166144656969</v>
      </c>
      <c r="HW21" s="10" t="n">
        <f aca="false">HV21</f>
        <v>108.166144656969</v>
      </c>
      <c r="HX21" s="10" t="n">
        <f aca="false">HW21</f>
        <v>108.166144656969</v>
      </c>
      <c r="HY21" s="10" t="n">
        <f aca="false">HX21</f>
        <v>108.166144656969</v>
      </c>
      <c r="HZ21" s="10" t="n">
        <f aca="false">HY21</f>
        <v>108.166144656969</v>
      </c>
      <c r="IA21" s="10" t="n">
        <f aca="false">HZ21</f>
        <v>108.166144656969</v>
      </c>
      <c r="IB21" s="10" t="n">
        <f aca="false">IA21</f>
        <v>108.166144656969</v>
      </c>
      <c r="IC21" s="10" t="n">
        <f aca="false">IB21</f>
        <v>108.166144656969</v>
      </c>
      <c r="ID21" s="10" t="n">
        <f aca="false">IC21</f>
        <v>108.166144656969</v>
      </c>
      <c r="IE21" s="10" t="n">
        <f aca="false">ID21</f>
        <v>108.166144656969</v>
      </c>
      <c r="IF21" s="10" t="n">
        <f aca="false">IE21</f>
        <v>108.166144656969</v>
      </c>
      <c r="IG21" s="10" t="n">
        <f aca="false">IF21</f>
        <v>108.166144656969</v>
      </c>
      <c r="IH21" s="10" t="n">
        <f aca="false">IG21</f>
        <v>108.166144656969</v>
      </c>
      <c r="II21" s="10" t="n">
        <f aca="false">IH21</f>
        <v>108.166144656969</v>
      </c>
      <c r="IJ21" s="10" t="n">
        <f aca="false">II21</f>
        <v>108.166144656969</v>
      </c>
      <c r="IK21" s="10" t="n">
        <f aca="false">IJ21</f>
        <v>108.166144656969</v>
      </c>
      <c r="IL21" s="10" t="n">
        <f aca="false">IK21</f>
        <v>108.166144656969</v>
      </c>
      <c r="IM21" s="10" t="n">
        <f aca="false">IL21</f>
        <v>108.166144656969</v>
      </c>
      <c r="IN21" s="10" t="n">
        <f aca="false">IM21</f>
        <v>108.166144656969</v>
      </c>
      <c r="IO21" s="10" t="n">
        <f aca="false">IN21</f>
        <v>108.166144656969</v>
      </c>
      <c r="IP21" s="10" t="n">
        <f aca="false">IO21</f>
        <v>108.166144656969</v>
      </c>
      <c r="IQ21" s="10" t="n">
        <f aca="false">IP21</f>
        <v>108.166144656969</v>
      </c>
      <c r="IR21" s="10" t="n">
        <f aca="false">IQ21</f>
        <v>108.166144656969</v>
      </c>
      <c r="IS21" s="10" t="n">
        <f aca="false">IR21</f>
        <v>108.166144656969</v>
      </c>
      <c r="IT21" s="10" t="n">
        <f aca="false">IS21</f>
        <v>108.166144656969</v>
      </c>
      <c r="IU21" s="10" t="n">
        <f aca="false">IT21</f>
        <v>108.166144656969</v>
      </c>
      <c r="IV21" s="10" t="n">
        <f aca="false">IU21</f>
        <v>108.166144656969</v>
      </c>
      <c r="IW21" s="10" t="n">
        <f aca="false">IV21</f>
        <v>108.166144656969</v>
      </c>
      <c r="IX21" s="10" t="n">
        <f aca="false">IW21</f>
        <v>108.166144656969</v>
      </c>
      <c r="IY21" s="10" t="n">
        <f aca="false">IX21</f>
        <v>108.166144656969</v>
      </c>
      <c r="IZ21" s="10" t="n">
        <f aca="false">IY21</f>
        <v>108.166144656969</v>
      </c>
      <c r="JA21" s="10" t="n">
        <f aca="false">IZ21</f>
        <v>108.166144656969</v>
      </c>
      <c r="JB21" s="10" t="n">
        <f aca="false">JA21</f>
        <v>108.166144656969</v>
      </c>
      <c r="JC21" s="10" t="n">
        <f aca="false">JB21</f>
        <v>108.166144656969</v>
      </c>
      <c r="JD21" s="10" t="n">
        <f aca="false">JC21</f>
        <v>108.166144656969</v>
      </c>
      <c r="JE21" s="10" t="n">
        <f aca="false">JD21</f>
        <v>108.166144656969</v>
      </c>
      <c r="JF21" s="10" t="n">
        <f aca="false">JE21</f>
        <v>108.166144656969</v>
      </c>
      <c r="JG21" s="10" t="n">
        <f aca="false">JF21</f>
        <v>108.166144656969</v>
      </c>
      <c r="JH21" s="10" t="n">
        <f aca="false">JG21</f>
        <v>108.166144656969</v>
      </c>
      <c r="JI21" s="10" t="n">
        <f aca="false">JH21</f>
        <v>108.166144656969</v>
      </c>
      <c r="JJ21" s="10" t="n">
        <f aca="false">JI21</f>
        <v>108.166144656969</v>
      </c>
      <c r="JK21" s="10" t="n">
        <f aca="false">JJ21</f>
        <v>108.166144656969</v>
      </c>
      <c r="JL21" s="10" t="n">
        <f aca="false">JK21</f>
        <v>108.166144656969</v>
      </c>
      <c r="JM21" s="10" t="n">
        <f aca="false">JL21</f>
        <v>108.166144656969</v>
      </c>
      <c r="JN21" s="10" t="n">
        <f aca="false">JM21</f>
        <v>108.166144656969</v>
      </c>
      <c r="JO21" s="10" t="n">
        <f aca="false">JN21</f>
        <v>108.166144656969</v>
      </c>
      <c r="JP21" s="10" t="n">
        <f aca="false">JO21</f>
        <v>108.166144656969</v>
      </c>
      <c r="JQ21" s="10" t="n">
        <f aca="false">JP21</f>
        <v>108.166144656969</v>
      </c>
      <c r="JR21" s="10" t="n">
        <f aca="false">JQ21</f>
        <v>108.166144656969</v>
      </c>
      <c r="JS21" s="10" t="n">
        <f aca="false">JR21</f>
        <v>108.166144656969</v>
      </c>
      <c r="JT21" s="10" t="n">
        <f aca="false">JS21</f>
        <v>108.166144656969</v>
      </c>
      <c r="JU21" s="10" t="n">
        <f aca="false">JT21</f>
        <v>108.166144656969</v>
      </c>
      <c r="JV21" s="10" t="n">
        <f aca="false">JU21</f>
        <v>108.166144656969</v>
      </c>
      <c r="JW21" s="10" t="n">
        <f aca="false">JV21</f>
        <v>108.166144656969</v>
      </c>
      <c r="JX21" s="10" t="n">
        <f aca="false">JW21</f>
        <v>108.166144656969</v>
      </c>
      <c r="JY21" s="10" t="n">
        <f aca="false">JX21</f>
        <v>108.166144656969</v>
      </c>
      <c r="JZ21" s="10" t="n">
        <f aca="false">JY21</f>
        <v>108.166144656969</v>
      </c>
      <c r="KA21" s="10" t="n">
        <f aca="false">JZ21</f>
        <v>108.166144656969</v>
      </c>
      <c r="KB21" s="10" t="n">
        <f aca="false">KA21</f>
        <v>108.166144656969</v>
      </c>
      <c r="KC21" s="10" t="n">
        <f aca="false">KB21</f>
        <v>108.166144656969</v>
      </c>
      <c r="KD21" s="10" t="n">
        <f aca="false">KC21</f>
        <v>108.166144656969</v>
      </c>
      <c r="KE21" s="10" t="n">
        <f aca="false">KD21</f>
        <v>108.166144656969</v>
      </c>
      <c r="KF21" s="10" t="n">
        <f aca="false">KE21</f>
        <v>108.166144656969</v>
      </c>
      <c r="KG21" s="10" t="n">
        <f aca="false">KF21</f>
        <v>108.166144656969</v>
      </c>
      <c r="KH21" s="10" t="n">
        <f aca="false">KG21</f>
        <v>108.166144656969</v>
      </c>
      <c r="KI21" s="10" t="n">
        <f aca="false">KH21</f>
        <v>108.166144656969</v>
      </c>
      <c r="KJ21" s="10" t="n">
        <f aca="false">KI21</f>
        <v>108.166144656969</v>
      </c>
      <c r="KK21" s="10" t="n">
        <f aca="false">KJ21</f>
        <v>108.166144656969</v>
      </c>
      <c r="KL21" s="10" t="n">
        <f aca="false">KK21</f>
        <v>108.166144656969</v>
      </c>
      <c r="KM21" s="10" t="n">
        <f aca="false">KL21</f>
        <v>108.166144656969</v>
      </c>
      <c r="KN21" s="10" t="n">
        <f aca="false">KM21</f>
        <v>108.166144656969</v>
      </c>
      <c r="KO21" s="10" t="n">
        <f aca="false">KN21</f>
        <v>108.166144656969</v>
      </c>
      <c r="KP21" s="10" t="n">
        <f aca="false">KO21</f>
        <v>108.166144656969</v>
      </c>
      <c r="KQ21" s="10" t="n">
        <f aca="false">KP21</f>
        <v>108.166144656969</v>
      </c>
      <c r="KR21" s="10" t="n">
        <f aca="false">KQ21</f>
        <v>108.166144656969</v>
      </c>
      <c r="KS21" s="10" t="n">
        <f aca="false">KR21</f>
        <v>108.166144656969</v>
      </c>
    </row>
    <row r="22" customFormat="false" ht="12.85" hidden="false" customHeight="false" outlineLevel="0" collapsed="false">
      <c r="AB22" s="4" t="n">
        <f aca="false">AB10/AB7*100</f>
        <v>99.9282545743696</v>
      </c>
      <c r="AC22" s="4" t="n">
        <f aca="false">AC10/AC7*100</f>
        <v>121.461642440005</v>
      </c>
      <c r="AD22" s="4" t="n">
        <f aca="false">AD10/AD7*100</f>
        <v>120.851107736998</v>
      </c>
      <c r="AE22" s="4" t="n">
        <f aca="false">AE10/AE7*100</f>
        <v>100.454949560569</v>
      </c>
      <c r="AF22" s="4" t="n">
        <f aca="false">AF10/AF7*100</f>
        <v>123.041904279325</v>
      </c>
      <c r="AG22" s="4" t="n">
        <f aca="false">AG10/AG7*100</f>
        <v>109.912729723226</v>
      </c>
      <c r="AH22" s="4" t="n">
        <f aca="false">AH10/AH7*100</f>
        <v>116.572579027318</v>
      </c>
      <c r="AI22" s="4" t="n">
        <f aca="false">AI10/AI7*100</f>
        <v>100.695575599854</v>
      </c>
      <c r="AJ22" s="4" t="n">
        <f aca="false">AJ10/AJ7*100</f>
        <v>111.164996122942</v>
      </c>
      <c r="AK22" s="4" t="n">
        <f aca="false">AK10/AK7*100</f>
        <v>109.629427958669</v>
      </c>
      <c r="AL22" s="4" t="n">
        <f aca="false">AL10/AL7*100</f>
        <v>105.231410361392</v>
      </c>
      <c r="AM22" s="4" t="n">
        <f aca="false">AM10/AM7*100</f>
        <v>99.9093394808541</v>
      </c>
      <c r="AN22" s="4" t="n">
        <f aca="false">AN10/AN7*100</f>
        <v>97.1765493077126</v>
      </c>
      <c r="AO22" s="4" t="n">
        <f aca="false">AO10/AO7*100</f>
        <v>110.604200738811</v>
      </c>
      <c r="AP22" s="4" t="n">
        <f aca="false">AP10/AP7*100</f>
        <v>112.117140271416</v>
      </c>
      <c r="AQ22" s="4" t="n">
        <f aca="false">AQ10/AQ7*100</f>
        <v>104.072777913174</v>
      </c>
      <c r="AR22" s="4" t="n">
        <f aca="false">AR10/AR7*100</f>
        <v>111.969029806471</v>
      </c>
      <c r="AS22" s="4" t="n">
        <f aca="false">AS10/AS7*100</f>
        <v>94.9925713110378</v>
      </c>
      <c r="AT22" s="4" t="n">
        <f aca="false">AT10/AT7*100</f>
        <v>103.977788174777</v>
      </c>
      <c r="AU22" s="4" t="n">
        <f aca="false">AU10/AU7*100</f>
        <v>101.035120922523</v>
      </c>
      <c r="AV22" s="4" t="n">
        <f aca="false">AV10/AV7*100</f>
        <v>105.055113562825</v>
      </c>
      <c r="AW22" s="4" t="n">
        <f aca="false">AW10/AW7*100</f>
        <v>91.3395565740697</v>
      </c>
      <c r="AX22" s="4" t="n">
        <f aca="false">AX10/AX7*100</f>
        <v>90.7638795004688</v>
      </c>
      <c r="AY22" s="4" t="n">
        <f aca="false">AY10/AY7*100</f>
        <v>90.1966740886716</v>
      </c>
      <c r="AZ22" s="4" t="n">
        <f aca="false">AZ10/AZ7*100</f>
        <v>89.6377547011802</v>
      </c>
      <c r="BA22" s="4" t="n">
        <f aca="false">BA10/BA7*100</f>
        <v>89.0869410849406</v>
      </c>
      <c r="BB22" s="4" t="n">
        <f aca="false">BB10/BB7*100</f>
        <v>103.773424388663</v>
      </c>
      <c r="BC22" s="4" t="n">
        <f aca="false">BC10/BC7*100</f>
        <v>109.34629196358</v>
      </c>
      <c r="BD22" s="1" t="n">
        <f aca="false">BD10/BD7*100</f>
        <v>95.2770190634248</v>
      </c>
      <c r="BE22" s="4" t="n">
        <f aca="false">AVERAGE(AB22:BD22)</f>
        <v>104.112956904802</v>
      </c>
      <c r="BF22" s="4" t="n">
        <f aca="false">BE22</f>
        <v>104.112956904802</v>
      </c>
      <c r="BG22" s="4" t="n">
        <f aca="false">BF22</f>
        <v>104.112956904802</v>
      </c>
      <c r="BH22" s="4" t="n">
        <f aca="false">BG22</f>
        <v>104.112956904802</v>
      </c>
      <c r="BI22" s="4" t="n">
        <f aca="false">BH22</f>
        <v>104.112956904802</v>
      </c>
      <c r="BJ22" s="4" t="n">
        <f aca="false">BI22</f>
        <v>104.112956904802</v>
      </c>
      <c r="BK22" s="4" t="n">
        <f aca="false">BJ22</f>
        <v>104.112956904802</v>
      </c>
      <c r="BL22" s="4" t="n">
        <f aca="false">BK22</f>
        <v>104.112956904802</v>
      </c>
      <c r="BM22" s="4" t="n">
        <f aca="false">BL22</f>
        <v>104.112956904802</v>
      </c>
      <c r="BN22" s="4" t="n">
        <f aca="false">BM22</f>
        <v>104.112956904802</v>
      </c>
      <c r="BO22" s="4" t="n">
        <f aca="false">BN22</f>
        <v>104.112956904802</v>
      </c>
      <c r="BP22" s="4" t="n">
        <f aca="false">BO22</f>
        <v>104.112956904802</v>
      </c>
      <c r="BQ22" s="4" t="n">
        <f aca="false">BP22</f>
        <v>104.112956904802</v>
      </c>
      <c r="BR22" s="4" t="n">
        <f aca="false">BQ22</f>
        <v>104.112956904802</v>
      </c>
      <c r="BS22" s="4" t="n">
        <f aca="false">BR22</f>
        <v>104.112956904802</v>
      </c>
      <c r="BT22" s="4" t="n">
        <f aca="false">BS22</f>
        <v>104.112956904802</v>
      </c>
      <c r="BU22" s="4" t="n">
        <f aca="false">BT22</f>
        <v>104.112956904802</v>
      </c>
      <c r="BV22" s="4" t="n">
        <f aca="false">BU22</f>
        <v>104.112956904802</v>
      </c>
      <c r="BW22" s="4" t="n">
        <f aca="false">BV22</f>
        <v>104.112956904802</v>
      </c>
      <c r="BX22" s="4" t="n">
        <f aca="false">BW22</f>
        <v>104.112956904802</v>
      </c>
      <c r="BY22" s="4" t="n">
        <f aca="false">BX22</f>
        <v>104.112956904802</v>
      </c>
      <c r="BZ22" s="4" t="n">
        <f aca="false">BY22</f>
        <v>104.112956904802</v>
      </c>
      <c r="CA22" s="4" t="n">
        <f aca="false">BZ22</f>
        <v>104.112956904802</v>
      </c>
      <c r="CB22" s="4" t="n">
        <f aca="false">CA22</f>
        <v>104.112956904802</v>
      </c>
      <c r="CC22" s="4" t="n">
        <f aca="false">CB22</f>
        <v>104.112956904802</v>
      </c>
      <c r="CD22" s="4" t="n">
        <f aca="false">CC22</f>
        <v>104.112956904802</v>
      </c>
      <c r="CE22" s="4" t="n">
        <f aca="false">CD22</f>
        <v>104.112956904802</v>
      </c>
      <c r="CF22" s="4" t="n">
        <f aca="false">CE22</f>
        <v>104.112956904802</v>
      </c>
      <c r="CG22" s="4" t="n">
        <f aca="false">CF22</f>
        <v>104.112956904802</v>
      </c>
      <c r="CH22" s="4" t="n">
        <f aca="false">CG22</f>
        <v>104.112956904802</v>
      </c>
      <c r="CI22" s="4" t="n">
        <f aca="false">CH22</f>
        <v>104.112956904802</v>
      </c>
      <c r="CJ22" s="4" t="n">
        <f aca="false">CI22</f>
        <v>104.112956904802</v>
      </c>
      <c r="CK22" s="4" t="n">
        <f aca="false">CJ22</f>
        <v>104.112956904802</v>
      </c>
      <c r="CL22" s="4" t="n">
        <f aca="false">CK22</f>
        <v>104.112956904802</v>
      </c>
      <c r="CM22" s="4" t="n">
        <f aca="false">CL22</f>
        <v>104.112956904802</v>
      </c>
      <c r="CN22" s="4" t="n">
        <f aca="false">CM22</f>
        <v>104.112956904802</v>
      </c>
      <c r="CO22" s="4" t="n">
        <f aca="false">CN22</f>
        <v>104.112956904802</v>
      </c>
      <c r="CP22" s="4" t="n">
        <f aca="false">CO22</f>
        <v>104.112956904802</v>
      </c>
      <c r="CQ22" s="4" t="n">
        <f aca="false">CP22</f>
        <v>104.112956904802</v>
      </c>
      <c r="CR22" s="4" t="n">
        <f aca="false">CQ22</f>
        <v>104.112956904802</v>
      </c>
      <c r="CS22" s="4" t="n">
        <f aca="false">CR22</f>
        <v>104.112956904802</v>
      </c>
      <c r="CT22" s="4" t="n">
        <f aca="false">CS22</f>
        <v>104.112956904802</v>
      </c>
      <c r="CU22" s="4" t="n">
        <f aca="false">CT22</f>
        <v>104.112956904802</v>
      </c>
      <c r="CV22" s="4" t="n">
        <f aca="false">CU22</f>
        <v>104.112956904802</v>
      </c>
      <c r="CW22" s="4" t="n">
        <f aca="false">CV22</f>
        <v>104.112956904802</v>
      </c>
      <c r="CX22" s="4" t="n">
        <f aca="false">CW22</f>
        <v>104.112956904802</v>
      </c>
      <c r="CY22" s="4" t="n">
        <f aca="false">CX22</f>
        <v>104.112956904802</v>
      </c>
      <c r="CZ22" s="4" t="n">
        <f aca="false">CY22</f>
        <v>104.112956904802</v>
      </c>
      <c r="DA22" s="4" t="n">
        <f aca="false">CZ22</f>
        <v>104.112956904802</v>
      </c>
      <c r="DB22" s="4" t="n">
        <f aca="false">DA22</f>
        <v>104.112956904802</v>
      </c>
      <c r="DC22" s="4" t="n">
        <f aca="false">DB22</f>
        <v>104.112956904802</v>
      </c>
      <c r="DD22" s="4" t="n">
        <f aca="false">DC22</f>
        <v>104.112956904802</v>
      </c>
      <c r="DE22" s="4" t="n">
        <f aca="false">DD22</f>
        <v>104.112956904802</v>
      </c>
      <c r="DF22" s="4" t="n">
        <f aca="false">DE22</f>
        <v>104.112956904802</v>
      </c>
      <c r="DG22" s="4" t="n">
        <f aca="false">DF22</f>
        <v>104.112956904802</v>
      </c>
      <c r="DH22" s="4" t="n">
        <f aca="false">DG22</f>
        <v>104.112956904802</v>
      </c>
      <c r="DI22" s="4" t="n">
        <f aca="false">DH22</f>
        <v>104.112956904802</v>
      </c>
      <c r="DJ22" s="4" t="n">
        <f aca="false">DI22</f>
        <v>104.112956904802</v>
      </c>
      <c r="DK22" s="4" t="n">
        <f aca="false">DJ22</f>
        <v>104.112956904802</v>
      </c>
      <c r="DL22" s="4" t="n">
        <f aca="false">DK22</f>
        <v>104.112956904802</v>
      </c>
      <c r="DM22" s="4" t="n">
        <f aca="false">DL22</f>
        <v>104.112956904802</v>
      </c>
      <c r="DN22" s="4" t="n">
        <f aca="false">DM22</f>
        <v>104.112956904802</v>
      </c>
      <c r="DO22" s="4" t="n">
        <f aca="false">DN22</f>
        <v>104.112956904802</v>
      </c>
      <c r="DP22" s="4" t="n">
        <f aca="false">DO22</f>
        <v>104.112956904802</v>
      </c>
      <c r="DQ22" s="4" t="n">
        <f aca="false">DP22</f>
        <v>104.112956904802</v>
      </c>
      <c r="DR22" s="4" t="n">
        <f aca="false">DQ22</f>
        <v>104.112956904802</v>
      </c>
      <c r="DS22" s="4" t="n">
        <f aca="false">DR22</f>
        <v>104.112956904802</v>
      </c>
      <c r="DT22" s="4" t="n">
        <f aca="false">DS22</f>
        <v>104.112956904802</v>
      </c>
      <c r="DU22" s="4" t="n">
        <f aca="false">DT22</f>
        <v>104.112956904802</v>
      </c>
      <c r="DV22" s="4" t="n">
        <f aca="false">DU22</f>
        <v>104.112956904802</v>
      </c>
      <c r="DW22" s="4" t="n">
        <f aca="false">DV22</f>
        <v>104.112956904802</v>
      </c>
      <c r="DX22" s="4" t="n">
        <f aca="false">DW22</f>
        <v>104.112956904802</v>
      </c>
      <c r="DY22" s="4" t="n">
        <f aca="false">DX22</f>
        <v>104.112956904802</v>
      </c>
      <c r="DZ22" s="4" t="n">
        <f aca="false">DY22</f>
        <v>104.112956904802</v>
      </c>
      <c r="EA22" s="4" t="n">
        <f aca="false">DZ22</f>
        <v>104.112956904802</v>
      </c>
      <c r="EB22" s="4" t="n">
        <f aca="false">EA22</f>
        <v>104.112956904802</v>
      </c>
      <c r="EC22" s="4" t="n">
        <f aca="false">EB22</f>
        <v>104.112956904802</v>
      </c>
      <c r="ED22" s="4" t="n">
        <f aca="false">EC22</f>
        <v>104.112956904802</v>
      </c>
      <c r="EE22" s="4" t="n">
        <f aca="false">ED22</f>
        <v>104.112956904802</v>
      </c>
      <c r="EF22" s="4" t="n">
        <f aca="false">EE22</f>
        <v>104.112956904802</v>
      </c>
      <c r="EG22" s="4" t="n">
        <f aca="false">EF22</f>
        <v>104.112956904802</v>
      </c>
      <c r="EH22" s="4" t="n">
        <f aca="false">EG22</f>
        <v>104.112956904802</v>
      </c>
      <c r="EI22" s="4" t="n">
        <f aca="false">EH22</f>
        <v>104.112956904802</v>
      </c>
      <c r="EJ22" s="4" t="n">
        <f aca="false">EI22</f>
        <v>104.112956904802</v>
      </c>
      <c r="EK22" s="4" t="n">
        <f aca="false">EJ22</f>
        <v>104.112956904802</v>
      </c>
      <c r="EL22" s="4" t="n">
        <f aca="false">EK22</f>
        <v>104.112956904802</v>
      </c>
      <c r="EM22" s="4" t="n">
        <f aca="false">EL22</f>
        <v>104.112956904802</v>
      </c>
      <c r="EN22" s="4" t="n">
        <f aca="false">EM22</f>
        <v>104.112956904802</v>
      </c>
      <c r="EO22" s="4" t="n">
        <f aca="false">EN22</f>
        <v>104.112956904802</v>
      </c>
      <c r="EP22" s="4" t="n">
        <f aca="false">EO22</f>
        <v>104.112956904802</v>
      </c>
      <c r="EQ22" s="4" t="n">
        <f aca="false">EP22</f>
        <v>104.112956904802</v>
      </c>
      <c r="ER22" s="4" t="n">
        <f aca="false">EQ22</f>
        <v>104.112956904802</v>
      </c>
      <c r="ES22" s="4" t="n">
        <f aca="false">ER22</f>
        <v>104.112956904802</v>
      </c>
      <c r="ET22" s="4" t="n">
        <f aca="false">ES22</f>
        <v>104.112956904802</v>
      </c>
      <c r="EU22" s="4" t="n">
        <f aca="false">ET22</f>
        <v>104.112956904802</v>
      </c>
      <c r="EV22" s="4" t="n">
        <f aca="false">EU22</f>
        <v>104.112956904802</v>
      </c>
      <c r="EW22" s="4"/>
      <c r="FY22" s="4" t="n">
        <f aca="false">FY10/FY7*100</f>
        <v>92.8728304260912</v>
      </c>
      <c r="FZ22" s="4" t="n">
        <f aca="false">FZ10/FZ7*100</f>
        <v>90.6565143053165</v>
      </c>
      <c r="GA22" s="4" t="n">
        <f aca="false">GA10/GA7*100</f>
        <v>84.6520634759412</v>
      </c>
      <c r="GB22" s="4" t="n">
        <f aca="false">GB10/GB7*100</f>
        <v>94.8780299303325</v>
      </c>
      <c r="GC22" s="4" t="n">
        <f aca="false">GC10/GC7*100</f>
        <v>108.025955192483</v>
      </c>
      <c r="GD22" s="4" t="n">
        <f aca="false">GD10/GD7*100</f>
        <v>119.30776581093</v>
      </c>
      <c r="GE22" s="4" t="n">
        <f aca="false">GE10/GE7*100</f>
        <v>109.080328644632</v>
      </c>
      <c r="GF22" s="4" t="n">
        <f aca="false">GF10/GF7*100</f>
        <v>95.7314055360505</v>
      </c>
      <c r="GG22" s="4" t="n">
        <f aca="false">GG10/GG7*100</f>
        <v>109.595982492779</v>
      </c>
      <c r="GH22" s="4" t="n">
        <f aca="false">GH10/GH7*100</f>
        <v>110.710221491343</v>
      </c>
      <c r="GI22" s="4" t="n">
        <f aca="false">GI10/GI7*100</f>
        <v>116.203162295145</v>
      </c>
      <c r="GJ22" s="4" t="n">
        <f aca="false">GJ10/GJ7*100</f>
        <v>124.958779845322</v>
      </c>
      <c r="GK22" s="4" t="n">
        <f aca="false">GK10/GK7*100</f>
        <v>113.929065616758</v>
      </c>
      <c r="GL22" s="4" t="n">
        <f aca="false">GL10/GL7*100</f>
        <v>122.166087760013</v>
      </c>
      <c r="GM22" s="4" t="n">
        <f aca="false">GM10/GM7*100</f>
        <v>108.124864578772</v>
      </c>
      <c r="GN22" s="4" t="n">
        <f aca="false">GN10/GN7*100</f>
        <v>97.5241488831136</v>
      </c>
      <c r="GO22" s="4" t="n">
        <f aca="false">GO10/GO7*100</f>
        <v>97.2707584336366</v>
      </c>
      <c r="GP22" s="4" t="n">
        <f aca="false">GP10/GP7*100</f>
        <v>102.041984066477</v>
      </c>
      <c r="GQ22" s="4" t="n">
        <f aca="false">GQ10/GQ7*100</f>
        <v>100.360532434178</v>
      </c>
      <c r="GR22" s="4" t="n">
        <f aca="false">GR10/GR7*100</f>
        <v>95.2436694684663</v>
      </c>
      <c r="GS22" s="4" t="n">
        <f aca="false">GS10/GS7*100</f>
        <v>98.5562915370933</v>
      </c>
      <c r="GT22" s="4" t="n">
        <f aca="false">GT10/GT7*100</f>
        <v>106.837826134668</v>
      </c>
      <c r="GU22" s="4" t="n">
        <f aca="false">GU10/GU7*100</f>
        <v>102.308485699224</v>
      </c>
      <c r="GV22" s="4" t="n">
        <f aca="false">GV10/GV7*100</f>
        <v>97.9276682936116</v>
      </c>
      <c r="GW22" s="4" t="n">
        <f aca="false">GW10/GW7*100</f>
        <v>93.6881863642719</v>
      </c>
      <c r="GX22" s="4" t="n">
        <f aca="false">GX10/GX7*100</f>
        <v>89.5833087699536</v>
      </c>
      <c r="GY22" s="4" t="n">
        <f aca="false">GY10/GY7*100</f>
        <v>101.598141439831</v>
      </c>
      <c r="GZ22" s="4" t="n">
        <f aca="false">GZ10/GZ7*100</f>
        <v>95.0337578726793</v>
      </c>
      <c r="HA22" s="1" t="n">
        <f aca="false">HA10/HA7*100</f>
        <v>91.3888120791345</v>
      </c>
      <c r="HB22" s="4" t="n">
        <f aca="false">AVERAGE(FY22:HA22)</f>
        <v>102.422642375112</v>
      </c>
      <c r="HC22" s="4" t="n">
        <f aca="false">HB22</f>
        <v>102.422642375112</v>
      </c>
      <c r="HD22" s="4" t="n">
        <f aca="false">HC22</f>
        <v>102.422642375112</v>
      </c>
      <c r="HE22" s="4" t="n">
        <f aca="false">HD22</f>
        <v>102.422642375112</v>
      </c>
      <c r="HF22" s="4" t="n">
        <f aca="false">HE22</f>
        <v>102.422642375112</v>
      </c>
      <c r="HG22" s="4" t="n">
        <f aca="false">HF22</f>
        <v>102.422642375112</v>
      </c>
      <c r="HH22" s="4" t="n">
        <f aca="false">HG22</f>
        <v>102.422642375112</v>
      </c>
      <c r="HI22" s="4" t="n">
        <f aca="false">HH22</f>
        <v>102.422642375112</v>
      </c>
      <c r="HJ22" s="4" t="n">
        <f aca="false">HI22</f>
        <v>102.422642375112</v>
      </c>
      <c r="HK22" s="4" t="n">
        <f aca="false">HJ22</f>
        <v>102.422642375112</v>
      </c>
      <c r="HL22" s="4" t="n">
        <f aca="false">HK22</f>
        <v>102.422642375112</v>
      </c>
      <c r="HM22" s="4" t="n">
        <f aca="false">HL22</f>
        <v>102.422642375112</v>
      </c>
      <c r="HN22" s="4" t="n">
        <f aca="false">HM22</f>
        <v>102.422642375112</v>
      </c>
      <c r="HO22" s="4" t="n">
        <f aca="false">HN22</f>
        <v>102.422642375112</v>
      </c>
      <c r="HP22" s="4" t="n">
        <f aca="false">HO22</f>
        <v>102.422642375112</v>
      </c>
      <c r="HQ22" s="4" t="n">
        <f aca="false">HP22</f>
        <v>102.422642375112</v>
      </c>
      <c r="HR22" s="4" t="n">
        <f aca="false">HQ22</f>
        <v>102.422642375112</v>
      </c>
      <c r="HS22" s="4" t="n">
        <f aca="false">HR22</f>
        <v>102.422642375112</v>
      </c>
      <c r="HT22" s="4" t="n">
        <f aca="false">HS22</f>
        <v>102.422642375112</v>
      </c>
      <c r="HU22" s="4" t="n">
        <f aca="false">HT22</f>
        <v>102.422642375112</v>
      </c>
      <c r="HV22" s="4" t="n">
        <f aca="false">HU22</f>
        <v>102.422642375112</v>
      </c>
      <c r="HW22" s="4" t="n">
        <f aca="false">HV22</f>
        <v>102.422642375112</v>
      </c>
      <c r="HX22" s="4" t="n">
        <f aca="false">HW22</f>
        <v>102.422642375112</v>
      </c>
      <c r="HY22" s="4" t="n">
        <f aca="false">HX22</f>
        <v>102.422642375112</v>
      </c>
      <c r="HZ22" s="4" t="n">
        <f aca="false">HY22</f>
        <v>102.422642375112</v>
      </c>
      <c r="IA22" s="4" t="n">
        <f aca="false">HZ22</f>
        <v>102.422642375112</v>
      </c>
      <c r="IB22" s="4" t="n">
        <f aca="false">IA22</f>
        <v>102.422642375112</v>
      </c>
      <c r="IC22" s="4" t="n">
        <f aca="false">IB22</f>
        <v>102.422642375112</v>
      </c>
      <c r="ID22" s="4" t="n">
        <f aca="false">IC22</f>
        <v>102.422642375112</v>
      </c>
      <c r="IE22" s="4" t="n">
        <f aca="false">ID22</f>
        <v>102.422642375112</v>
      </c>
      <c r="IF22" s="4" t="n">
        <f aca="false">IE22</f>
        <v>102.422642375112</v>
      </c>
      <c r="IG22" s="4" t="n">
        <f aca="false">IF22</f>
        <v>102.422642375112</v>
      </c>
      <c r="IH22" s="4" t="n">
        <f aca="false">IG22</f>
        <v>102.422642375112</v>
      </c>
      <c r="II22" s="4" t="n">
        <f aca="false">IH22</f>
        <v>102.422642375112</v>
      </c>
      <c r="IJ22" s="4" t="n">
        <f aca="false">II22</f>
        <v>102.422642375112</v>
      </c>
      <c r="IK22" s="4" t="n">
        <f aca="false">IJ22</f>
        <v>102.422642375112</v>
      </c>
      <c r="IL22" s="4" t="n">
        <f aca="false">IK22</f>
        <v>102.422642375112</v>
      </c>
      <c r="IM22" s="4" t="n">
        <f aca="false">IL22</f>
        <v>102.422642375112</v>
      </c>
      <c r="IN22" s="4" t="n">
        <f aca="false">IM22</f>
        <v>102.422642375112</v>
      </c>
      <c r="IO22" s="4" t="n">
        <f aca="false">IN22</f>
        <v>102.422642375112</v>
      </c>
      <c r="IP22" s="4" t="n">
        <f aca="false">IO22</f>
        <v>102.422642375112</v>
      </c>
      <c r="IQ22" s="4" t="n">
        <f aca="false">IP22</f>
        <v>102.422642375112</v>
      </c>
      <c r="IR22" s="4" t="n">
        <f aca="false">IQ22</f>
        <v>102.422642375112</v>
      </c>
      <c r="IS22" s="4" t="n">
        <f aca="false">IR22</f>
        <v>102.422642375112</v>
      </c>
      <c r="IT22" s="4" t="n">
        <f aca="false">IS22</f>
        <v>102.422642375112</v>
      </c>
      <c r="IU22" s="4" t="n">
        <f aca="false">IT22</f>
        <v>102.422642375112</v>
      </c>
      <c r="IV22" s="4" t="n">
        <f aca="false">IU22</f>
        <v>102.422642375112</v>
      </c>
      <c r="IW22" s="4" t="n">
        <f aca="false">IV22</f>
        <v>102.422642375112</v>
      </c>
      <c r="IX22" s="4" t="n">
        <f aca="false">IW22</f>
        <v>102.422642375112</v>
      </c>
      <c r="IY22" s="4" t="n">
        <f aca="false">IX22</f>
        <v>102.422642375112</v>
      </c>
      <c r="IZ22" s="4" t="n">
        <f aca="false">IY22</f>
        <v>102.422642375112</v>
      </c>
      <c r="JA22" s="4" t="n">
        <f aca="false">IZ22</f>
        <v>102.422642375112</v>
      </c>
      <c r="JB22" s="4" t="n">
        <f aca="false">JA22</f>
        <v>102.422642375112</v>
      </c>
      <c r="JC22" s="4" t="n">
        <f aca="false">JB22</f>
        <v>102.422642375112</v>
      </c>
      <c r="JD22" s="4" t="n">
        <f aca="false">JC22</f>
        <v>102.422642375112</v>
      </c>
      <c r="JE22" s="4" t="n">
        <f aca="false">JD22</f>
        <v>102.422642375112</v>
      </c>
      <c r="JF22" s="4" t="n">
        <f aca="false">JE22</f>
        <v>102.422642375112</v>
      </c>
      <c r="JG22" s="4" t="n">
        <f aca="false">JF22</f>
        <v>102.422642375112</v>
      </c>
      <c r="JH22" s="4" t="n">
        <f aca="false">JG22</f>
        <v>102.422642375112</v>
      </c>
      <c r="JI22" s="4" t="n">
        <f aca="false">JH22</f>
        <v>102.422642375112</v>
      </c>
      <c r="JJ22" s="4" t="n">
        <f aca="false">JI22</f>
        <v>102.422642375112</v>
      </c>
      <c r="JK22" s="4" t="n">
        <f aca="false">JJ22</f>
        <v>102.422642375112</v>
      </c>
      <c r="JL22" s="4" t="n">
        <f aca="false">JK22</f>
        <v>102.422642375112</v>
      </c>
      <c r="JM22" s="4" t="n">
        <f aca="false">JL22</f>
        <v>102.422642375112</v>
      </c>
      <c r="JN22" s="4" t="n">
        <f aca="false">JM22</f>
        <v>102.422642375112</v>
      </c>
      <c r="JO22" s="4" t="n">
        <f aca="false">JN22</f>
        <v>102.422642375112</v>
      </c>
      <c r="JP22" s="4" t="n">
        <f aca="false">JO22</f>
        <v>102.422642375112</v>
      </c>
      <c r="JQ22" s="4" t="n">
        <f aca="false">JP22</f>
        <v>102.422642375112</v>
      </c>
      <c r="JR22" s="4" t="n">
        <f aca="false">JQ22</f>
        <v>102.422642375112</v>
      </c>
      <c r="JS22" s="4" t="n">
        <f aca="false">JR22</f>
        <v>102.422642375112</v>
      </c>
      <c r="JT22" s="4" t="n">
        <f aca="false">JS22</f>
        <v>102.422642375112</v>
      </c>
      <c r="JU22" s="4" t="n">
        <f aca="false">JT22</f>
        <v>102.422642375112</v>
      </c>
      <c r="JV22" s="4" t="n">
        <f aca="false">JU22</f>
        <v>102.422642375112</v>
      </c>
      <c r="JW22" s="4" t="n">
        <f aca="false">JV22</f>
        <v>102.422642375112</v>
      </c>
      <c r="JX22" s="4" t="n">
        <f aca="false">JW22</f>
        <v>102.422642375112</v>
      </c>
      <c r="JY22" s="4" t="n">
        <f aca="false">JX22</f>
        <v>102.422642375112</v>
      </c>
      <c r="JZ22" s="4" t="n">
        <f aca="false">JY22</f>
        <v>102.422642375112</v>
      </c>
      <c r="KA22" s="4" t="n">
        <f aca="false">JZ22</f>
        <v>102.422642375112</v>
      </c>
      <c r="KB22" s="4" t="n">
        <f aca="false">KA22</f>
        <v>102.422642375112</v>
      </c>
      <c r="KC22" s="4" t="n">
        <f aca="false">KB22</f>
        <v>102.422642375112</v>
      </c>
      <c r="KD22" s="4" t="n">
        <f aca="false">KC22</f>
        <v>102.422642375112</v>
      </c>
      <c r="KE22" s="4" t="n">
        <f aca="false">KD22</f>
        <v>102.422642375112</v>
      </c>
      <c r="KF22" s="4" t="n">
        <f aca="false">KE22</f>
        <v>102.422642375112</v>
      </c>
      <c r="KG22" s="4" t="n">
        <f aca="false">KF22</f>
        <v>102.422642375112</v>
      </c>
      <c r="KH22" s="4" t="n">
        <f aca="false">KG22</f>
        <v>102.422642375112</v>
      </c>
      <c r="KI22" s="4" t="n">
        <f aca="false">KH22</f>
        <v>102.422642375112</v>
      </c>
      <c r="KJ22" s="4" t="n">
        <f aca="false">KI22</f>
        <v>102.422642375112</v>
      </c>
      <c r="KK22" s="4" t="n">
        <f aca="false">KJ22</f>
        <v>102.422642375112</v>
      </c>
      <c r="KL22" s="4" t="n">
        <f aca="false">KK22</f>
        <v>102.422642375112</v>
      </c>
      <c r="KM22" s="4" t="n">
        <f aca="false">KL22</f>
        <v>102.422642375112</v>
      </c>
      <c r="KN22" s="4" t="n">
        <f aca="false">KM22</f>
        <v>102.422642375112</v>
      </c>
      <c r="KO22" s="4" t="n">
        <f aca="false">KN22</f>
        <v>102.422642375112</v>
      </c>
      <c r="KP22" s="4" t="n">
        <f aca="false">KO22</f>
        <v>102.422642375112</v>
      </c>
      <c r="KQ22" s="4" t="n">
        <f aca="false">KP22</f>
        <v>102.422642375112</v>
      </c>
      <c r="KR22" s="4" t="n">
        <f aca="false">KQ22</f>
        <v>102.422642375112</v>
      </c>
      <c r="KS22" s="4" t="n">
        <f aca="false">KR22</f>
        <v>102.422642375112</v>
      </c>
    </row>
    <row r="23" customFormat="false" ht="12.85" hidden="false" customHeight="false" outlineLevel="0" collapsed="false">
      <c r="AB23" s="10" t="n">
        <f aca="false">AB11/AB7*100</f>
        <v>102.815372399171</v>
      </c>
      <c r="AC23" s="10" t="n">
        <f aca="false">AC11/AC7*100</f>
        <v>107.251283205988</v>
      </c>
      <c r="AD23" s="10" t="n">
        <f aca="false">AD11/AD7*100</f>
        <v>114.993345163112</v>
      </c>
      <c r="AE23" s="10" t="n">
        <f aca="false">AE11/AE7*100</f>
        <v>104.599458045026</v>
      </c>
      <c r="AF23" s="10" t="n">
        <f aca="false">AF11/AF7*100</f>
        <v>128.303397386046</v>
      </c>
      <c r="AG23" s="10" t="n">
        <f aca="false">AG11/AG7*100</f>
        <v>118.544338544169</v>
      </c>
      <c r="AH23" s="10" t="n">
        <f aca="false">AH11/AH7*100</f>
        <v>110.88982140751</v>
      </c>
      <c r="AI23" s="10" t="n">
        <f aca="false">AI11/AI7*100</f>
        <v>103.959976427362</v>
      </c>
      <c r="AJ23" s="10" t="n">
        <f aca="false">AJ11/AJ7*100</f>
        <v>101.327406025749</v>
      </c>
      <c r="AK23" s="10" t="n">
        <f aca="false">AK11/AK7*100</f>
        <v>121.173250935771</v>
      </c>
      <c r="AL23" s="10" t="n">
        <f aca="false">AL11/AL7*100</f>
        <v>116.947630013525</v>
      </c>
      <c r="AM23" s="10" t="n">
        <f aca="false">AM11/AM7*100</f>
        <v>104.052954689576</v>
      </c>
      <c r="AN23" s="10" t="n">
        <f aca="false">AN11/AN7*100</f>
        <v>117.488193665823</v>
      </c>
      <c r="AO23" s="10" t="n">
        <f aca="false">AO11/AO7*100</f>
        <v>116.885019701483</v>
      </c>
      <c r="AP23" s="10" t="n">
        <f aca="false">AP11/AP7*100</f>
        <v>114.654791768277</v>
      </c>
      <c r="AQ23" s="10" t="n">
        <f aca="false">AQ11/AQ7*100</f>
        <v>105.571617051417</v>
      </c>
      <c r="AR23" s="10" t="n">
        <f aca="false">AR11/AR7*100</f>
        <v>112.964820196809</v>
      </c>
      <c r="AS23" s="10" t="n">
        <f aca="false">AS11/AS7*100</f>
        <v>96.5866867821012</v>
      </c>
      <c r="AT23" s="10" t="n">
        <f aca="false">AT11/AT7*100</f>
        <v>101.595847745073</v>
      </c>
      <c r="AU23" s="10" t="n">
        <f aca="false">AU11/AU7*100</f>
        <v>116.784252192379</v>
      </c>
      <c r="AV23" s="10" t="n">
        <f aca="false">AV11/AV7*100</f>
        <v>100.039596194224</v>
      </c>
      <c r="AW23" s="10" t="n">
        <f aca="false">AW11/AW7*100</f>
        <v>97.6494739051129</v>
      </c>
      <c r="AX23" s="10" t="n">
        <f aca="false">AX11/AX7*100</f>
        <v>98.1924550584334</v>
      </c>
      <c r="AY23" s="10" t="n">
        <f aca="false">AY11/AY7*100</f>
        <v>98.727445702999</v>
      </c>
      <c r="AZ23" s="10" t="n">
        <f aca="false">AZ11/AZ7*100</f>
        <v>99.2546209329159</v>
      </c>
      <c r="BA23" s="10" t="n">
        <f aca="false">BA11/BA7*100</f>
        <v>99.7741507636588</v>
      </c>
      <c r="BB23" s="10" t="n">
        <f aca="false">BB11/BB7*100</f>
        <v>104.288497996769</v>
      </c>
      <c r="BC23" s="10" t="n">
        <f aca="false">BC11/BC7*100</f>
        <v>105.693933446712</v>
      </c>
      <c r="BD23" s="1" t="n">
        <f aca="false">BD11/BD7*100</f>
        <v>102.529677671824</v>
      </c>
      <c r="BE23" s="10" t="n">
        <f aca="false">AVERAGE(AB23:BD23)</f>
        <v>107.708252242035</v>
      </c>
      <c r="BF23" s="10" t="n">
        <f aca="false">BE23</f>
        <v>107.708252242035</v>
      </c>
      <c r="BG23" s="10" t="n">
        <f aca="false">BF23</f>
        <v>107.708252242035</v>
      </c>
      <c r="BH23" s="10" t="n">
        <f aca="false">BG23</f>
        <v>107.708252242035</v>
      </c>
      <c r="BI23" s="10" t="n">
        <f aca="false">BH23</f>
        <v>107.708252242035</v>
      </c>
      <c r="BJ23" s="10" t="n">
        <f aca="false">BI23</f>
        <v>107.708252242035</v>
      </c>
      <c r="BK23" s="10" t="n">
        <f aca="false">BJ23</f>
        <v>107.708252242035</v>
      </c>
      <c r="BL23" s="10" t="n">
        <f aca="false">BK23</f>
        <v>107.708252242035</v>
      </c>
      <c r="BM23" s="10" t="n">
        <f aca="false">BL23</f>
        <v>107.708252242035</v>
      </c>
      <c r="BN23" s="10" t="n">
        <f aca="false">BM23</f>
        <v>107.708252242035</v>
      </c>
      <c r="BO23" s="10" t="n">
        <f aca="false">BN23</f>
        <v>107.708252242035</v>
      </c>
      <c r="BP23" s="10" t="n">
        <f aca="false">BO23</f>
        <v>107.708252242035</v>
      </c>
      <c r="BQ23" s="10" t="n">
        <f aca="false">BP23</f>
        <v>107.708252242035</v>
      </c>
      <c r="BR23" s="10" t="n">
        <f aca="false">BQ23</f>
        <v>107.708252242035</v>
      </c>
      <c r="BS23" s="10" t="n">
        <f aca="false">BR23</f>
        <v>107.708252242035</v>
      </c>
      <c r="BT23" s="10" t="n">
        <f aca="false">BS23</f>
        <v>107.708252242035</v>
      </c>
      <c r="BU23" s="10" t="n">
        <f aca="false">BT23</f>
        <v>107.708252242035</v>
      </c>
      <c r="BV23" s="10" t="n">
        <f aca="false">BU23</f>
        <v>107.708252242035</v>
      </c>
      <c r="BW23" s="10" t="n">
        <f aca="false">BV23</f>
        <v>107.708252242035</v>
      </c>
      <c r="BX23" s="10" t="n">
        <f aca="false">BW23</f>
        <v>107.708252242035</v>
      </c>
      <c r="BY23" s="10" t="n">
        <f aca="false">BX23</f>
        <v>107.708252242035</v>
      </c>
      <c r="BZ23" s="10" t="n">
        <f aca="false">BY23</f>
        <v>107.708252242035</v>
      </c>
      <c r="CA23" s="10" t="n">
        <f aca="false">BZ23</f>
        <v>107.708252242035</v>
      </c>
      <c r="CB23" s="10" t="n">
        <f aca="false">CA23</f>
        <v>107.708252242035</v>
      </c>
      <c r="CC23" s="10" t="n">
        <f aca="false">CB23</f>
        <v>107.708252242035</v>
      </c>
      <c r="CD23" s="10" t="n">
        <f aca="false">CC23</f>
        <v>107.708252242035</v>
      </c>
      <c r="CE23" s="10" t="n">
        <f aca="false">CD23</f>
        <v>107.708252242035</v>
      </c>
      <c r="CF23" s="10" t="n">
        <f aca="false">CE23</f>
        <v>107.708252242035</v>
      </c>
      <c r="CG23" s="10" t="n">
        <f aca="false">CF23</f>
        <v>107.708252242035</v>
      </c>
      <c r="CH23" s="10" t="n">
        <f aca="false">CG23</f>
        <v>107.708252242035</v>
      </c>
      <c r="CI23" s="10" t="n">
        <f aca="false">CH23</f>
        <v>107.708252242035</v>
      </c>
      <c r="CJ23" s="10" t="n">
        <f aca="false">CI23</f>
        <v>107.708252242035</v>
      </c>
      <c r="CK23" s="10" t="n">
        <f aca="false">CJ23</f>
        <v>107.708252242035</v>
      </c>
      <c r="CL23" s="10" t="n">
        <f aca="false">CK23</f>
        <v>107.708252242035</v>
      </c>
      <c r="CM23" s="10" t="n">
        <f aca="false">CL23</f>
        <v>107.708252242035</v>
      </c>
      <c r="CN23" s="10" t="n">
        <f aca="false">CM23</f>
        <v>107.708252242035</v>
      </c>
      <c r="CO23" s="10" t="n">
        <f aca="false">CN23</f>
        <v>107.708252242035</v>
      </c>
      <c r="CP23" s="10" t="n">
        <f aca="false">CO23</f>
        <v>107.708252242035</v>
      </c>
      <c r="CQ23" s="10" t="n">
        <f aca="false">CP23</f>
        <v>107.708252242035</v>
      </c>
      <c r="CR23" s="10" t="n">
        <f aca="false">CQ23</f>
        <v>107.708252242035</v>
      </c>
      <c r="CS23" s="10" t="n">
        <f aca="false">CR23</f>
        <v>107.708252242035</v>
      </c>
      <c r="CT23" s="10" t="n">
        <f aca="false">CS23</f>
        <v>107.708252242035</v>
      </c>
      <c r="CU23" s="10" t="n">
        <f aca="false">CT23</f>
        <v>107.708252242035</v>
      </c>
      <c r="CV23" s="10" t="n">
        <f aca="false">CU23</f>
        <v>107.708252242035</v>
      </c>
      <c r="CW23" s="10" t="n">
        <f aca="false">CV23</f>
        <v>107.708252242035</v>
      </c>
      <c r="CX23" s="10" t="n">
        <f aca="false">CW23</f>
        <v>107.708252242035</v>
      </c>
      <c r="CY23" s="10" t="n">
        <f aca="false">CX23</f>
        <v>107.708252242035</v>
      </c>
      <c r="CZ23" s="10" t="n">
        <f aca="false">CY23</f>
        <v>107.708252242035</v>
      </c>
      <c r="DA23" s="10" t="n">
        <f aca="false">CZ23</f>
        <v>107.708252242035</v>
      </c>
      <c r="DB23" s="10" t="n">
        <f aca="false">DA23</f>
        <v>107.708252242035</v>
      </c>
      <c r="DC23" s="10" t="n">
        <f aca="false">DB23</f>
        <v>107.708252242035</v>
      </c>
      <c r="DD23" s="10" t="n">
        <f aca="false">DC23</f>
        <v>107.708252242035</v>
      </c>
      <c r="DE23" s="10" t="n">
        <f aca="false">DD23</f>
        <v>107.708252242035</v>
      </c>
      <c r="DF23" s="10" t="n">
        <f aca="false">DE23</f>
        <v>107.708252242035</v>
      </c>
      <c r="DG23" s="10" t="n">
        <f aca="false">DF23</f>
        <v>107.708252242035</v>
      </c>
      <c r="DH23" s="10" t="n">
        <f aca="false">DG23</f>
        <v>107.708252242035</v>
      </c>
      <c r="DI23" s="10" t="n">
        <f aca="false">DH23</f>
        <v>107.708252242035</v>
      </c>
      <c r="DJ23" s="10" t="n">
        <f aca="false">DI23</f>
        <v>107.708252242035</v>
      </c>
      <c r="DK23" s="10" t="n">
        <f aca="false">DJ23</f>
        <v>107.708252242035</v>
      </c>
      <c r="DL23" s="10" t="n">
        <f aca="false">DK23</f>
        <v>107.708252242035</v>
      </c>
      <c r="DM23" s="10" t="n">
        <f aca="false">DL23</f>
        <v>107.708252242035</v>
      </c>
      <c r="DN23" s="10" t="n">
        <f aca="false">DM23</f>
        <v>107.708252242035</v>
      </c>
      <c r="DO23" s="10" t="n">
        <f aca="false">DN23</f>
        <v>107.708252242035</v>
      </c>
      <c r="DP23" s="10" t="n">
        <f aca="false">DO23</f>
        <v>107.708252242035</v>
      </c>
      <c r="DQ23" s="10" t="n">
        <f aca="false">DP23</f>
        <v>107.708252242035</v>
      </c>
      <c r="DR23" s="10" t="n">
        <f aca="false">DQ23</f>
        <v>107.708252242035</v>
      </c>
      <c r="DS23" s="10" t="n">
        <f aca="false">DR23</f>
        <v>107.708252242035</v>
      </c>
      <c r="DT23" s="10" t="n">
        <f aca="false">DS23</f>
        <v>107.708252242035</v>
      </c>
      <c r="DU23" s="10" t="n">
        <f aca="false">DT23</f>
        <v>107.708252242035</v>
      </c>
      <c r="DV23" s="10" t="n">
        <f aca="false">DU23</f>
        <v>107.708252242035</v>
      </c>
      <c r="DW23" s="10" t="n">
        <f aca="false">DV23</f>
        <v>107.708252242035</v>
      </c>
      <c r="DX23" s="10" t="n">
        <f aca="false">DW23</f>
        <v>107.708252242035</v>
      </c>
      <c r="DY23" s="10" t="n">
        <f aca="false">DX23</f>
        <v>107.708252242035</v>
      </c>
      <c r="DZ23" s="10" t="n">
        <f aca="false">DY23</f>
        <v>107.708252242035</v>
      </c>
      <c r="EA23" s="10" t="n">
        <f aca="false">DZ23</f>
        <v>107.708252242035</v>
      </c>
      <c r="EB23" s="10" t="n">
        <f aca="false">EA23</f>
        <v>107.708252242035</v>
      </c>
      <c r="EC23" s="10" t="n">
        <f aca="false">EB23</f>
        <v>107.708252242035</v>
      </c>
      <c r="ED23" s="10" t="n">
        <f aca="false">EC23</f>
        <v>107.708252242035</v>
      </c>
      <c r="EE23" s="10" t="n">
        <f aca="false">ED23</f>
        <v>107.708252242035</v>
      </c>
      <c r="EF23" s="10" t="n">
        <f aca="false">EE23</f>
        <v>107.708252242035</v>
      </c>
      <c r="EG23" s="10" t="n">
        <f aca="false">EF23</f>
        <v>107.708252242035</v>
      </c>
      <c r="EH23" s="10" t="n">
        <f aca="false">EG23</f>
        <v>107.708252242035</v>
      </c>
      <c r="EI23" s="10" t="n">
        <f aca="false">EH23</f>
        <v>107.708252242035</v>
      </c>
      <c r="EJ23" s="10" t="n">
        <f aca="false">EI23</f>
        <v>107.708252242035</v>
      </c>
      <c r="EK23" s="10" t="n">
        <f aca="false">EJ23</f>
        <v>107.708252242035</v>
      </c>
      <c r="EL23" s="10" t="n">
        <f aca="false">EK23</f>
        <v>107.708252242035</v>
      </c>
      <c r="EM23" s="10" t="n">
        <f aca="false">EL23</f>
        <v>107.708252242035</v>
      </c>
      <c r="EN23" s="10" t="n">
        <f aca="false">EM23</f>
        <v>107.708252242035</v>
      </c>
      <c r="EO23" s="10" t="n">
        <f aca="false">EN23</f>
        <v>107.708252242035</v>
      </c>
      <c r="EP23" s="10" t="n">
        <f aca="false">EO23</f>
        <v>107.708252242035</v>
      </c>
      <c r="EQ23" s="10" t="n">
        <f aca="false">EP23</f>
        <v>107.708252242035</v>
      </c>
      <c r="ER23" s="10" t="n">
        <f aca="false">EQ23</f>
        <v>107.708252242035</v>
      </c>
      <c r="ES23" s="10" t="n">
        <f aca="false">ER23</f>
        <v>107.708252242035</v>
      </c>
      <c r="ET23" s="10" t="n">
        <f aca="false">ES23</f>
        <v>107.708252242035</v>
      </c>
      <c r="EU23" s="10" t="n">
        <f aca="false">ET23</f>
        <v>107.708252242035</v>
      </c>
      <c r="EV23" s="10" t="n">
        <f aca="false">EU23</f>
        <v>107.708252242035</v>
      </c>
      <c r="EW23" s="10"/>
      <c r="FY23" s="10" t="n">
        <f aca="false">FY11/FY7*100</f>
        <v>79.8511001199536</v>
      </c>
      <c r="FZ23" s="10" t="n">
        <f aca="false">FZ11/FZ7*100</f>
        <v>86.1809375525914</v>
      </c>
      <c r="GA23" s="10" t="n">
        <f aca="false">GA11/GA7*100</f>
        <v>100.60475734352</v>
      </c>
      <c r="GB23" s="10" t="n">
        <f aca="false">GB11/GB7*100</f>
        <v>80.4558420406883</v>
      </c>
      <c r="GC23" s="10" t="n">
        <f aca="false">GC11/GC7*100</f>
        <v>87.9471962562731</v>
      </c>
      <c r="GD23" s="10" t="n">
        <f aca="false">GD11/GD7*100</f>
        <v>116.860557987167</v>
      </c>
      <c r="GE23" s="10" t="n">
        <f aca="false">GE11/GE7*100</f>
        <v>90.2400865029181</v>
      </c>
      <c r="GF23" s="10" t="n">
        <f aca="false">GF11/GF7*100</f>
        <v>84.0294433449454</v>
      </c>
      <c r="GG23" s="10" t="n">
        <f aca="false">GG11/GG7*100</f>
        <v>93.8678843548384</v>
      </c>
      <c r="GH23" s="10" t="n">
        <f aca="false">GH11/GH7*100</f>
        <v>97.6077037867996</v>
      </c>
      <c r="GI23" s="10" t="n">
        <f aca="false">GI11/GI7*100</f>
        <v>86.7892085733992</v>
      </c>
      <c r="GJ23" s="10" t="n">
        <f aca="false">GJ11/GJ7*100</f>
        <v>115.193306873959</v>
      </c>
      <c r="GK23" s="10" t="n">
        <f aca="false">GK11/GK7*100</f>
        <v>108.495000316179</v>
      </c>
      <c r="GL23" s="10" t="n">
        <f aca="false">GL11/GL7*100</f>
        <v>96.795624743551</v>
      </c>
      <c r="GM23" s="10" t="n">
        <f aca="false">GM11/GM7*100</f>
        <v>88.2440971858421</v>
      </c>
      <c r="GN23" s="10" t="n">
        <f aca="false">GN11/GN7*100</f>
        <v>95.0727871471815</v>
      </c>
      <c r="GO23" s="10" t="n">
        <f aca="false">GO11/GO7*100</f>
        <v>88.5310521658807</v>
      </c>
      <c r="GP23" s="10" t="n">
        <f aca="false">GP11/GP7*100</f>
        <v>83.9327331143837</v>
      </c>
      <c r="GQ23" s="10" t="n">
        <f aca="false">GQ11/GQ7*100</f>
        <v>87.8890689822442</v>
      </c>
      <c r="GR23" s="10" t="n">
        <f aca="false">GR11/GR7*100</f>
        <v>103.17966325995</v>
      </c>
      <c r="GS23" s="10" t="n">
        <f aca="false">GS11/GS7*100</f>
        <v>99.7238172387507</v>
      </c>
      <c r="GT23" s="10" t="n">
        <f aca="false">GT11/GT7*100</f>
        <v>103.539447806877</v>
      </c>
      <c r="GU23" s="10" t="n">
        <f aca="false">GU11/GU7*100</f>
        <v>100.375176642738</v>
      </c>
      <c r="GV23" s="10" t="n">
        <f aca="false">GV11/GV7*100</f>
        <v>97.3146660916964</v>
      </c>
      <c r="GW23" s="10" t="n">
        <f aca="false">GW11/GW7*100</f>
        <v>94.3528948115076</v>
      </c>
      <c r="GX23" s="10" t="n">
        <f aca="false">GX11/GX7*100</f>
        <v>91.4851603170158</v>
      </c>
      <c r="GY23" s="10" t="n">
        <f aca="false">GY11/GY7*100</f>
        <v>88.1485090257712</v>
      </c>
      <c r="GZ23" s="10" t="n">
        <f aca="false">GZ11/GZ7*100</f>
        <v>90.2422954938558</v>
      </c>
      <c r="HA23" s="1" t="n">
        <f aca="false">HA11/HA7*100</f>
        <v>82.077472704833</v>
      </c>
      <c r="HB23" s="10" t="n">
        <f aca="false">AVERAGE(FY23:HA23)</f>
        <v>93.7595686822521</v>
      </c>
      <c r="HC23" s="10" t="n">
        <f aca="false">HB23</f>
        <v>93.7595686822521</v>
      </c>
      <c r="HD23" s="10" t="n">
        <f aca="false">HC23</f>
        <v>93.7595686822521</v>
      </c>
      <c r="HE23" s="10" t="n">
        <f aca="false">HD23</f>
        <v>93.7595686822521</v>
      </c>
      <c r="HF23" s="10" t="n">
        <f aca="false">HE23</f>
        <v>93.7595686822521</v>
      </c>
      <c r="HG23" s="10" t="n">
        <f aca="false">HF23</f>
        <v>93.7595686822521</v>
      </c>
      <c r="HH23" s="10" t="n">
        <f aca="false">HG23</f>
        <v>93.7595686822521</v>
      </c>
      <c r="HI23" s="10" t="n">
        <f aca="false">HH23</f>
        <v>93.7595686822521</v>
      </c>
      <c r="HJ23" s="10" t="n">
        <f aca="false">HI23</f>
        <v>93.7595686822521</v>
      </c>
      <c r="HK23" s="10" t="n">
        <f aca="false">HJ23</f>
        <v>93.7595686822521</v>
      </c>
      <c r="HL23" s="10" t="n">
        <f aca="false">HK23</f>
        <v>93.7595686822521</v>
      </c>
      <c r="HM23" s="10" t="n">
        <f aca="false">HL23</f>
        <v>93.7595686822521</v>
      </c>
      <c r="HN23" s="10" t="n">
        <f aca="false">HM23</f>
        <v>93.7595686822521</v>
      </c>
      <c r="HO23" s="10" t="n">
        <f aca="false">HN23</f>
        <v>93.7595686822521</v>
      </c>
      <c r="HP23" s="10" t="n">
        <f aca="false">HO23</f>
        <v>93.7595686822521</v>
      </c>
      <c r="HQ23" s="10" t="n">
        <f aca="false">HP23</f>
        <v>93.7595686822521</v>
      </c>
      <c r="HR23" s="10" t="n">
        <f aca="false">HQ23</f>
        <v>93.7595686822521</v>
      </c>
      <c r="HS23" s="10" t="n">
        <f aca="false">HR23</f>
        <v>93.7595686822521</v>
      </c>
      <c r="HT23" s="10" t="n">
        <f aca="false">HS23</f>
        <v>93.7595686822521</v>
      </c>
      <c r="HU23" s="10" t="n">
        <f aca="false">HT23</f>
        <v>93.7595686822521</v>
      </c>
      <c r="HV23" s="10" t="n">
        <f aca="false">HU23</f>
        <v>93.7595686822521</v>
      </c>
      <c r="HW23" s="10" t="n">
        <f aca="false">HV23</f>
        <v>93.7595686822521</v>
      </c>
      <c r="HX23" s="10" t="n">
        <f aca="false">HW23</f>
        <v>93.7595686822521</v>
      </c>
      <c r="HY23" s="10" t="n">
        <f aca="false">HX23</f>
        <v>93.7595686822521</v>
      </c>
      <c r="HZ23" s="10" t="n">
        <f aca="false">HY23</f>
        <v>93.7595686822521</v>
      </c>
      <c r="IA23" s="10" t="n">
        <f aca="false">HZ23</f>
        <v>93.7595686822521</v>
      </c>
      <c r="IB23" s="10" t="n">
        <f aca="false">IA23</f>
        <v>93.7595686822521</v>
      </c>
      <c r="IC23" s="10" t="n">
        <f aca="false">IB23</f>
        <v>93.7595686822521</v>
      </c>
      <c r="ID23" s="10" t="n">
        <f aca="false">IC23</f>
        <v>93.7595686822521</v>
      </c>
      <c r="IE23" s="10" t="n">
        <f aca="false">ID23</f>
        <v>93.7595686822521</v>
      </c>
      <c r="IF23" s="10" t="n">
        <f aca="false">IE23</f>
        <v>93.7595686822521</v>
      </c>
      <c r="IG23" s="10" t="n">
        <f aca="false">IF23</f>
        <v>93.7595686822521</v>
      </c>
      <c r="IH23" s="10" t="n">
        <f aca="false">IG23</f>
        <v>93.7595686822521</v>
      </c>
      <c r="II23" s="10" t="n">
        <f aca="false">IH23</f>
        <v>93.7595686822521</v>
      </c>
      <c r="IJ23" s="10" t="n">
        <f aca="false">II23</f>
        <v>93.7595686822521</v>
      </c>
      <c r="IK23" s="10" t="n">
        <f aca="false">IJ23</f>
        <v>93.7595686822521</v>
      </c>
      <c r="IL23" s="10" t="n">
        <f aca="false">IK23</f>
        <v>93.7595686822521</v>
      </c>
      <c r="IM23" s="10" t="n">
        <f aca="false">IL23</f>
        <v>93.7595686822521</v>
      </c>
      <c r="IN23" s="10" t="n">
        <f aca="false">IM23</f>
        <v>93.7595686822521</v>
      </c>
      <c r="IO23" s="10" t="n">
        <f aca="false">IN23</f>
        <v>93.7595686822521</v>
      </c>
      <c r="IP23" s="10" t="n">
        <f aca="false">IO23</f>
        <v>93.7595686822521</v>
      </c>
      <c r="IQ23" s="10" t="n">
        <f aca="false">IP23</f>
        <v>93.7595686822521</v>
      </c>
      <c r="IR23" s="10" t="n">
        <f aca="false">IQ23</f>
        <v>93.7595686822521</v>
      </c>
      <c r="IS23" s="10" t="n">
        <f aca="false">IR23</f>
        <v>93.7595686822521</v>
      </c>
      <c r="IT23" s="10" t="n">
        <f aca="false">IS23</f>
        <v>93.7595686822521</v>
      </c>
      <c r="IU23" s="10" t="n">
        <f aca="false">IT23</f>
        <v>93.7595686822521</v>
      </c>
      <c r="IV23" s="10" t="n">
        <f aca="false">IU23</f>
        <v>93.7595686822521</v>
      </c>
      <c r="IW23" s="10" t="n">
        <f aca="false">IV23</f>
        <v>93.7595686822521</v>
      </c>
      <c r="IX23" s="10" t="n">
        <f aca="false">IW23</f>
        <v>93.7595686822521</v>
      </c>
      <c r="IY23" s="10" t="n">
        <f aca="false">IX23</f>
        <v>93.7595686822521</v>
      </c>
      <c r="IZ23" s="10" t="n">
        <f aca="false">IY23</f>
        <v>93.7595686822521</v>
      </c>
      <c r="JA23" s="10" t="n">
        <f aca="false">IZ23</f>
        <v>93.7595686822521</v>
      </c>
      <c r="JB23" s="10" t="n">
        <f aca="false">JA23</f>
        <v>93.7595686822521</v>
      </c>
      <c r="JC23" s="10" t="n">
        <f aca="false">JB23</f>
        <v>93.7595686822521</v>
      </c>
      <c r="JD23" s="10" t="n">
        <f aca="false">JC23</f>
        <v>93.7595686822521</v>
      </c>
      <c r="JE23" s="10" t="n">
        <f aca="false">JD23</f>
        <v>93.7595686822521</v>
      </c>
      <c r="JF23" s="10" t="n">
        <f aca="false">JE23</f>
        <v>93.7595686822521</v>
      </c>
      <c r="JG23" s="10" t="n">
        <f aca="false">JF23</f>
        <v>93.7595686822521</v>
      </c>
      <c r="JH23" s="10" t="n">
        <f aca="false">JG23</f>
        <v>93.7595686822521</v>
      </c>
      <c r="JI23" s="10" t="n">
        <f aca="false">JH23</f>
        <v>93.7595686822521</v>
      </c>
      <c r="JJ23" s="10" t="n">
        <f aca="false">JI23</f>
        <v>93.7595686822521</v>
      </c>
      <c r="JK23" s="10" t="n">
        <f aca="false">JJ23</f>
        <v>93.7595686822521</v>
      </c>
      <c r="JL23" s="10" t="n">
        <f aca="false">JK23</f>
        <v>93.7595686822521</v>
      </c>
      <c r="JM23" s="10" t="n">
        <f aca="false">JL23</f>
        <v>93.7595686822521</v>
      </c>
      <c r="JN23" s="10" t="n">
        <f aca="false">JM23</f>
        <v>93.7595686822521</v>
      </c>
      <c r="JO23" s="10" t="n">
        <f aca="false">JN23</f>
        <v>93.7595686822521</v>
      </c>
      <c r="JP23" s="10" t="n">
        <f aca="false">JO23</f>
        <v>93.7595686822521</v>
      </c>
      <c r="JQ23" s="10" t="n">
        <f aca="false">JP23</f>
        <v>93.7595686822521</v>
      </c>
      <c r="JR23" s="10" t="n">
        <f aca="false">JQ23</f>
        <v>93.7595686822521</v>
      </c>
      <c r="JS23" s="10" t="n">
        <f aca="false">JR23</f>
        <v>93.7595686822521</v>
      </c>
      <c r="JT23" s="10" t="n">
        <f aca="false">JS23</f>
        <v>93.7595686822521</v>
      </c>
      <c r="JU23" s="10" t="n">
        <f aca="false">JT23</f>
        <v>93.7595686822521</v>
      </c>
      <c r="JV23" s="10" t="n">
        <f aca="false">JU23</f>
        <v>93.7595686822521</v>
      </c>
      <c r="JW23" s="10" t="n">
        <f aca="false">JV23</f>
        <v>93.7595686822521</v>
      </c>
      <c r="JX23" s="10" t="n">
        <f aca="false">JW23</f>
        <v>93.7595686822521</v>
      </c>
      <c r="JY23" s="10" t="n">
        <f aca="false">JX23</f>
        <v>93.7595686822521</v>
      </c>
      <c r="JZ23" s="10" t="n">
        <f aca="false">JY23</f>
        <v>93.7595686822521</v>
      </c>
      <c r="KA23" s="10" t="n">
        <f aca="false">JZ23</f>
        <v>93.7595686822521</v>
      </c>
      <c r="KB23" s="10" t="n">
        <f aca="false">KA23</f>
        <v>93.7595686822521</v>
      </c>
      <c r="KC23" s="10" t="n">
        <f aca="false">KB23</f>
        <v>93.7595686822521</v>
      </c>
      <c r="KD23" s="10" t="n">
        <f aca="false">KC23</f>
        <v>93.7595686822521</v>
      </c>
      <c r="KE23" s="10" t="n">
        <f aca="false">KD23</f>
        <v>93.7595686822521</v>
      </c>
      <c r="KF23" s="10" t="n">
        <f aca="false">KE23</f>
        <v>93.7595686822521</v>
      </c>
      <c r="KG23" s="10" t="n">
        <f aca="false">KF23</f>
        <v>93.7595686822521</v>
      </c>
      <c r="KH23" s="10" t="n">
        <f aca="false">KG23</f>
        <v>93.7595686822521</v>
      </c>
      <c r="KI23" s="10" t="n">
        <f aca="false">KH23</f>
        <v>93.7595686822521</v>
      </c>
      <c r="KJ23" s="10" t="n">
        <f aca="false">KI23</f>
        <v>93.7595686822521</v>
      </c>
      <c r="KK23" s="10" t="n">
        <f aca="false">KJ23</f>
        <v>93.7595686822521</v>
      </c>
      <c r="KL23" s="10" t="n">
        <f aca="false">KK23</f>
        <v>93.7595686822521</v>
      </c>
      <c r="KM23" s="10" t="n">
        <f aca="false">KL23</f>
        <v>93.7595686822521</v>
      </c>
      <c r="KN23" s="10" t="n">
        <f aca="false">KM23</f>
        <v>93.7595686822521</v>
      </c>
      <c r="KO23" s="10" t="n">
        <f aca="false">KN23</f>
        <v>93.7595686822521</v>
      </c>
      <c r="KP23" s="10" t="n">
        <f aca="false">KO23</f>
        <v>93.7595686822521</v>
      </c>
      <c r="KQ23" s="10" t="n">
        <f aca="false">KP23</f>
        <v>93.7595686822521</v>
      </c>
      <c r="KR23" s="10" t="n">
        <f aca="false">KQ23</f>
        <v>93.7595686822521</v>
      </c>
      <c r="KS23" s="10" t="n">
        <f aca="false">KR23</f>
        <v>93.7595686822521</v>
      </c>
    </row>
    <row r="24" customFormat="false" ht="12.85" hidden="false" customHeight="false" outlineLevel="0" collapsed="false">
      <c r="AB24" s="4" t="n">
        <f aca="false">AB12/AB7*100</f>
        <v>91.6708161654494</v>
      </c>
      <c r="AC24" s="4" t="n">
        <f aca="false">AC12/AC7*100</f>
        <v>95.2076436503655</v>
      </c>
      <c r="AD24" s="4" t="n">
        <f aca="false">AD12/AD7*100</f>
        <v>111.006901078472</v>
      </c>
      <c r="AE24" s="4" t="n">
        <f aca="false">AE12/AE7*100</f>
        <v>98.2447120764573</v>
      </c>
      <c r="AF24" s="4" t="n">
        <f aca="false">AF12/AF7*100</f>
        <v>91.3574673722324</v>
      </c>
      <c r="AG24" s="4" t="n">
        <f aca="false">AG12/AG7*100</f>
        <v>103.77213613306</v>
      </c>
      <c r="AH24" s="4" t="n">
        <f aca="false">AH12/AH7*100</f>
        <v>94.0318789900313</v>
      </c>
      <c r="AI24" s="4" t="n">
        <f aca="false">AI12/AI7*100</f>
        <v>90.8000121358664</v>
      </c>
      <c r="AJ24" s="4" t="n">
        <f aca="false">AJ12/AJ7*100</f>
        <v>101.27653311039</v>
      </c>
      <c r="AK24" s="4" t="n">
        <f aca="false">AK12/AK7*100</f>
        <v>107.655585753803</v>
      </c>
      <c r="AL24" s="4" t="n">
        <f aca="false">AL12/AL7*100</f>
        <v>110.77404190604</v>
      </c>
      <c r="AM24" s="4" t="n">
        <f aca="false">AM12/AM7*100</f>
        <v>120.277755140691</v>
      </c>
      <c r="AN24" s="4" t="n">
        <f aca="false">AN12/AN7*100</f>
        <v>94.2601898742914</v>
      </c>
      <c r="AO24" s="4" t="n">
        <f aca="false">AO12/AO7*100</f>
        <v>103.984760325908</v>
      </c>
      <c r="AP24" s="4" t="n">
        <f aca="false">AP12/AP7*100</f>
        <v>111.9077476281</v>
      </c>
      <c r="AQ24" s="4" t="n">
        <f aca="false">AQ12/AQ7*100</f>
        <v>99.9477508277287</v>
      </c>
      <c r="AR24" s="4" t="n">
        <f aca="false">AR12/AR7*100</f>
        <v>107.156726068755</v>
      </c>
      <c r="AS24" s="4" t="n">
        <f aca="false">AS12/AS7*100</f>
        <v>89.5905957193918</v>
      </c>
      <c r="AT24" s="4" t="n">
        <f aca="false">AT12/AT7*100</f>
        <v>104.851580426524</v>
      </c>
      <c r="AU24" s="4" t="n">
        <f aca="false">AU12/AU7*100</f>
        <v>97.4406291184065</v>
      </c>
      <c r="AV24" s="4" t="n">
        <f aca="false">AV12/AV7*100</f>
        <v>100.466940621906</v>
      </c>
      <c r="AW24" s="4" t="n">
        <f aca="false">AW12/AW7*100</f>
        <v>91.8657110955536</v>
      </c>
      <c r="AX24" s="4" t="n">
        <f aca="false">AX12/AX7*100</f>
        <v>91.7147102531073</v>
      </c>
      <c r="AY24" s="4" t="n">
        <f aca="false">AY12/AY7*100</f>
        <v>91.5659315385308</v>
      </c>
      <c r="AZ24" s="4" t="n">
        <f aca="false">AZ12/AZ7*100</f>
        <v>91.4193262588678</v>
      </c>
      <c r="BA24" s="4" t="n">
        <f aca="false">BA12/BA7*100</f>
        <v>91.2748471335088</v>
      </c>
      <c r="BB24" s="4" t="n">
        <f aca="false">BB12/BB7*100</f>
        <v>98.5024146920593</v>
      </c>
      <c r="BC24" s="4" t="n">
        <f aca="false">BC12/BC7*100</f>
        <v>86.690318077891</v>
      </c>
      <c r="BD24" s="1" t="n">
        <f aca="false">BD12/BD7*100</f>
        <v>87.9026016918988</v>
      </c>
      <c r="BE24" s="4" t="n">
        <f aca="false">AVERAGE(AB24:BD24)</f>
        <v>98.504078098803</v>
      </c>
      <c r="BF24" s="4" t="n">
        <f aca="false">BE24</f>
        <v>98.504078098803</v>
      </c>
      <c r="BG24" s="4" t="n">
        <f aca="false">BF24</f>
        <v>98.504078098803</v>
      </c>
      <c r="BH24" s="4" t="n">
        <f aca="false">BG24</f>
        <v>98.504078098803</v>
      </c>
      <c r="BI24" s="4" t="n">
        <f aca="false">BH24</f>
        <v>98.504078098803</v>
      </c>
      <c r="BJ24" s="4" t="n">
        <f aca="false">BI24</f>
        <v>98.504078098803</v>
      </c>
      <c r="BK24" s="4" t="n">
        <f aca="false">BJ24</f>
        <v>98.504078098803</v>
      </c>
      <c r="BL24" s="4" t="n">
        <f aca="false">BK24</f>
        <v>98.504078098803</v>
      </c>
      <c r="BM24" s="4" t="n">
        <f aca="false">BL24</f>
        <v>98.504078098803</v>
      </c>
      <c r="BN24" s="4" t="n">
        <f aca="false">BM24</f>
        <v>98.504078098803</v>
      </c>
      <c r="BO24" s="4" t="n">
        <f aca="false">BN24</f>
        <v>98.504078098803</v>
      </c>
      <c r="BP24" s="4" t="n">
        <f aca="false">BO24</f>
        <v>98.504078098803</v>
      </c>
      <c r="BQ24" s="4" t="n">
        <f aca="false">BP24</f>
        <v>98.504078098803</v>
      </c>
      <c r="BR24" s="4" t="n">
        <f aca="false">BQ24</f>
        <v>98.504078098803</v>
      </c>
      <c r="BS24" s="4" t="n">
        <f aca="false">BR24</f>
        <v>98.504078098803</v>
      </c>
      <c r="BT24" s="4" t="n">
        <f aca="false">BS24</f>
        <v>98.504078098803</v>
      </c>
      <c r="BU24" s="4" t="n">
        <f aca="false">BT24</f>
        <v>98.504078098803</v>
      </c>
      <c r="BV24" s="4" t="n">
        <f aca="false">BU24</f>
        <v>98.504078098803</v>
      </c>
      <c r="BW24" s="4" t="n">
        <f aca="false">BV24</f>
        <v>98.504078098803</v>
      </c>
      <c r="BX24" s="4" t="n">
        <f aca="false">BW24</f>
        <v>98.504078098803</v>
      </c>
      <c r="BY24" s="4" t="n">
        <f aca="false">BX24</f>
        <v>98.504078098803</v>
      </c>
      <c r="BZ24" s="4" t="n">
        <f aca="false">BY24</f>
        <v>98.504078098803</v>
      </c>
      <c r="CA24" s="4" t="n">
        <f aca="false">BZ24</f>
        <v>98.504078098803</v>
      </c>
      <c r="CB24" s="4" t="n">
        <f aca="false">CA24</f>
        <v>98.504078098803</v>
      </c>
      <c r="CC24" s="4" t="n">
        <f aca="false">CB24</f>
        <v>98.504078098803</v>
      </c>
      <c r="CD24" s="4" t="n">
        <f aca="false">CC24</f>
        <v>98.504078098803</v>
      </c>
      <c r="CE24" s="4" t="n">
        <f aca="false">CD24</f>
        <v>98.504078098803</v>
      </c>
      <c r="CF24" s="4" t="n">
        <f aca="false">CE24</f>
        <v>98.504078098803</v>
      </c>
      <c r="CG24" s="4" t="n">
        <f aca="false">CF24</f>
        <v>98.504078098803</v>
      </c>
      <c r="CH24" s="4" t="n">
        <f aca="false">CG24</f>
        <v>98.504078098803</v>
      </c>
      <c r="CI24" s="4" t="n">
        <f aca="false">CH24</f>
        <v>98.504078098803</v>
      </c>
      <c r="CJ24" s="4" t="n">
        <f aca="false">CI24</f>
        <v>98.504078098803</v>
      </c>
      <c r="CK24" s="4" t="n">
        <f aca="false">CJ24</f>
        <v>98.504078098803</v>
      </c>
      <c r="CL24" s="4" t="n">
        <f aca="false">CK24</f>
        <v>98.504078098803</v>
      </c>
      <c r="CM24" s="4" t="n">
        <f aca="false">CL24</f>
        <v>98.504078098803</v>
      </c>
      <c r="CN24" s="4" t="n">
        <f aca="false">CM24</f>
        <v>98.504078098803</v>
      </c>
      <c r="CO24" s="4" t="n">
        <f aca="false">CN24</f>
        <v>98.504078098803</v>
      </c>
      <c r="CP24" s="4" t="n">
        <f aca="false">CO24</f>
        <v>98.504078098803</v>
      </c>
      <c r="CQ24" s="4" t="n">
        <f aca="false">CP24</f>
        <v>98.504078098803</v>
      </c>
      <c r="CR24" s="4" t="n">
        <f aca="false">CQ24</f>
        <v>98.504078098803</v>
      </c>
      <c r="CS24" s="4" t="n">
        <f aca="false">CR24</f>
        <v>98.504078098803</v>
      </c>
      <c r="CT24" s="4" t="n">
        <f aca="false">CS24</f>
        <v>98.504078098803</v>
      </c>
      <c r="CU24" s="4" t="n">
        <f aca="false">CT24</f>
        <v>98.504078098803</v>
      </c>
      <c r="CV24" s="4" t="n">
        <f aca="false">CU24</f>
        <v>98.504078098803</v>
      </c>
      <c r="CW24" s="4" t="n">
        <f aca="false">CV24</f>
        <v>98.504078098803</v>
      </c>
      <c r="CX24" s="4" t="n">
        <f aca="false">CW24</f>
        <v>98.504078098803</v>
      </c>
      <c r="CY24" s="4" t="n">
        <f aca="false">CX24</f>
        <v>98.504078098803</v>
      </c>
      <c r="CZ24" s="4" t="n">
        <f aca="false">CY24</f>
        <v>98.504078098803</v>
      </c>
      <c r="DA24" s="4" t="n">
        <f aca="false">CZ24</f>
        <v>98.504078098803</v>
      </c>
      <c r="DB24" s="4" t="n">
        <f aca="false">DA24</f>
        <v>98.504078098803</v>
      </c>
      <c r="DC24" s="4" t="n">
        <f aca="false">DB24</f>
        <v>98.504078098803</v>
      </c>
      <c r="DD24" s="4" t="n">
        <f aca="false">DC24</f>
        <v>98.504078098803</v>
      </c>
      <c r="DE24" s="4" t="n">
        <f aca="false">DD24</f>
        <v>98.504078098803</v>
      </c>
      <c r="DF24" s="4" t="n">
        <f aca="false">DE24</f>
        <v>98.504078098803</v>
      </c>
      <c r="DG24" s="4" t="n">
        <f aca="false">DF24</f>
        <v>98.504078098803</v>
      </c>
      <c r="DH24" s="4" t="n">
        <f aca="false">DG24</f>
        <v>98.504078098803</v>
      </c>
      <c r="DI24" s="4" t="n">
        <f aca="false">DH24</f>
        <v>98.504078098803</v>
      </c>
      <c r="DJ24" s="4" t="n">
        <f aca="false">DI24</f>
        <v>98.504078098803</v>
      </c>
      <c r="DK24" s="4" t="n">
        <f aca="false">DJ24</f>
        <v>98.504078098803</v>
      </c>
      <c r="DL24" s="4" t="n">
        <f aca="false">DK24</f>
        <v>98.504078098803</v>
      </c>
      <c r="DM24" s="4" t="n">
        <f aca="false">DL24</f>
        <v>98.504078098803</v>
      </c>
      <c r="DN24" s="4" t="n">
        <f aca="false">DM24</f>
        <v>98.504078098803</v>
      </c>
      <c r="DO24" s="4" t="n">
        <f aca="false">DN24</f>
        <v>98.504078098803</v>
      </c>
      <c r="DP24" s="4" t="n">
        <f aca="false">DO24</f>
        <v>98.504078098803</v>
      </c>
      <c r="DQ24" s="4" t="n">
        <f aca="false">DP24</f>
        <v>98.504078098803</v>
      </c>
      <c r="DR24" s="4" t="n">
        <f aca="false">DQ24</f>
        <v>98.504078098803</v>
      </c>
      <c r="DS24" s="4" t="n">
        <f aca="false">DR24</f>
        <v>98.504078098803</v>
      </c>
      <c r="DT24" s="4" t="n">
        <f aca="false">DS24</f>
        <v>98.504078098803</v>
      </c>
      <c r="DU24" s="4" t="n">
        <f aca="false">DT24</f>
        <v>98.504078098803</v>
      </c>
      <c r="DV24" s="4" t="n">
        <f aca="false">DU24</f>
        <v>98.504078098803</v>
      </c>
      <c r="DW24" s="4" t="n">
        <f aca="false">DV24</f>
        <v>98.504078098803</v>
      </c>
      <c r="DX24" s="4" t="n">
        <f aca="false">DW24</f>
        <v>98.504078098803</v>
      </c>
      <c r="DY24" s="4" t="n">
        <f aca="false">DX24</f>
        <v>98.504078098803</v>
      </c>
      <c r="DZ24" s="4" t="n">
        <f aca="false">DY24</f>
        <v>98.504078098803</v>
      </c>
      <c r="EA24" s="4" t="n">
        <f aca="false">DZ24</f>
        <v>98.504078098803</v>
      </c>
      <c r="EB24" s="4" t="n">
        <f aca="false">EA24</f>
        <v>98.504078098803</v>
      </c>
      <c r="EC24" s="4" t="n">
        <f aca="false">EB24</f>
        <v>98.504078098803</v>
      </c>
      <c r="ED24" s="4" t="n">
        <f aca="false">EC24</f>
        <v>98.504078098803</v>
      </c>
      <c r="EE24" s="4" t="n">
        <f aca="false">ED24</f>
        <v>98.504078098803</v>
      </c>
      <c r="EF24" s="4" t="n">
        <f aca="false">EE24</f>
        <v>98.504078098803</v>
      </c>
      <c r="EG24" s="4" t="n">
        <f aca="false">EF24</f>
        <v>98.504078098803</v>
      </c>
      <c r="EH24" s="4" t="n">
        <f aca="false">EG24</f>
        <v>98.504078098803</v>
      </c>
      <c r="EI24" s="4" t="n">
        <f aca="false">EH24</f>
        <v>98.504078098803</v>
      </c>
      <c r="EJ24" s="4" t="n">
        <f aca="false">EI24</f>
        <v>98.504078098803</v>
      </c>
      <c r="EK24" s="4" t="n">
        <f aca="false">EJ24</f>
        <v>98.504078098803</v>
      </c>
      <c r="EL24" s="4" t="n">
        <f aca="false">EK24</f>
        <v>98.504078098803</v>
      </c>
      <c r="EM24" s="4" t="n">
        <f aca="false">EL24</f>
        <v>98.504078098803</v>
      </c>
      <c r="EN24" s="4" t="n">
        <f aca="false">EM24</f>
        <v>98.504078098803</v>
      </c>
      <c r="EO24" s="4" t="n">
        <f aca="false">EN24</f>
        <v>98.504078098803</v>
      </c>
      <c r="EP24" s="4" t="n">
        <f aca="false">EO24</f>
        <v>98.504078098803</v>
      </c>
      <c r="EQ24" s="4" t="n">
        <f aca="false">EP24</f>
        <v>98.504078098803</v>
      </c>
      <c r="ER24" s="4" t="n">
        <f aca="false">EQ24</f>
        <v>98.504078098803</v>
      </c>
      <c r="ES24" s="4" t="n">
        <f aca="false">ER24</f>
        <v>98.504078098803</v>
      </c>
      <c r="ET24" s="4" t="n">
        <f aca="false">ES24</f>
        <v>98.504078098803</v>
      </c>
      <c r="EU24" s="4" t="n">
        <f aca="false">ET24</f>
        <v>98.504078098803</v>
      </c>
      <c r="EV24" s="4" t="n">
        <f aca="false">EU24</f>
        <v>98.504078098803</v>
      </c>
      <c r="EW24" s="4"/>
      <c r="FY24" s="4" t="n">
        <f aca="false">FY12/FY7*100</f>
        <v>59.019914475028</v>
      </c>
      <c r="FZ24" s="4" t="n">
        <f aca="false">FZ12/FZ7*100</f>
        <v>63.3963424029585</v>
      </c>
      <c r="GA24" s="4" t="n">
        <f aca="false">GA12/GA7*100</f>
        <v>70.3499725758135</v>
      </c>
      <c r="GB24" s="4" t="n">
        <f aca="false">GB12/GB7*100</f>
        <v>62.0540720729225</v>
      </c>
      <c r="GC24" s="4" t="n">
        <f aca="false">GC12/GC7*100</f>
        <v>67.9649596360837</v>
      </c>
      <c r="GD24" s="4" t="n">
        <f aca="false">GD12/GD7*100</f>
        <v>82.348533079935</v>
      </c>
      <c r="GE24" s="4" t="n">
        <f aca="false">GE12/GE7*100</f>
        <v>74.9371548815783</v>
      </c>
      <c r="GF24" s="4" t="n">
        <f aca="false">GF12/GF7*100</f>
        <v>94.0823611132554</v>
      </c>
      <c r="GG24" s="4" t="n">
        <f aca="false">GG12/GG7*100</f>
        <v>81.7609389815204</v>
      </c>
      <c r="GH24" s="4" t="n">
        <f aca="false">GH12/GH7*100</f>
        <v>87.3781703178466</v>
      </c>
      <c r="GI24" s="4" t="n">
        <f aca="false">GI12/GI7*100</f>
        <v>76.1814590210251</v>
      </c>
      <c r="GJ24" s="4" t="n">
        <f aca="false">GJ12/GJ7*100</f>
        <v>89.0311898470614</v>
      </c>
      <c r="GK24" s="4" t="n">
        <f aca="false">GK12/GK7*100</f>
        <v>67.2663866454165</v>
      </c>
      <c r="GL24" s="4" t="n">
        <f aca="false">GL12/GL7*100</f>
        <v>72.1065715035702</v>
      </c>
      <c r="GM24" s="4" t="n">
        <f aca="false">GM12/GM7*100</f>
        <v>78.6293699410421</v>
      </c>
      <c r="GN24" s="4" t="n">
        <f aca="false">GN12/GN7*100</f>
        <v>77.4345357219596</v>
      </c>
      <c r="GO24" s="4" t="n">
        <f aca="false">GO12/GO7*100</f>
        <v>72.9044928651318</v>
      </c>
      <c r="GP24" s="4" t="n">
        <f aca="false">GP12/GP7*100</f>
        <v>79.0307106461182</v>
      </c>
      <c r="GQ24" s="4" t="n">
        <f aca="false">GQ12/GQ7*100</f>
        <v>80.4696937854033</v>
      </c>
      <c r="GR24" s="4" t="n">
        <f aca="false">GR12/GR7*100</f>
        <v>75.9675396717312</v>
      </c>
      <c r="GS24" s="4" t="n">
        <f aca="false">GS12/GS7*100</f>
        <v>68.0152011049207</v>
      </c>
      <c r="GT24" s="4" t="n">
        <f aca="false">GT12/GT7*100</f>
        <v>65.7302634729819</v>
      </c>
      <c r="GU24" s="4" t="n">
        <f aca="false">GU12/GU7*100</f>
        <v>65.1407764025601</v>
      </c>
      <c r="GV24" s="4" t="n">
        <f aca="false">GV12/GV7*100</f>
        <v>64.5706193884664</v>
      </c>
      <c r="GW24" s="4" t="n">
        <f aca="false">GW12/GW7*100</f>
        <v>64.0188569810581</v>
      </c>
      <c r="GX24" s="4" t="n">
        <f aca="false">GX12/GX7*100</f>
        <v>63.4846131320909</v>
      </c>
      <c r="GY24" s="4" t="n">
        <f aca="false">GY12/GY7*100</f>
        <v>63.2430585700939</v>
      </c>
      <c r="GZ24" s="4" t="n">
        <f aca="false">GZ12/GZ7*100</f>
        <v>60.4935695381832</v>
      </c>
      <c r="HA24" s="1" t="n">
        <f aca="false">HA12/HA7*100</f>
        <v>74.5490040440003</v>
      </c>
      <c r="HB24" s="4" t="n">
        <f aca="false">AVERAGE(FY24:HA24)</f>
        <v>72.4675976489571</v>
      </c>
      <c r="HC24" s="4" t="n">
        <f aca="false">HB24</f>
        <v>72.4675976489571</v>
      </c>
      <c r="HD24" s="4" t="n">
        <f aca="false">HC24</f>
        <v>72.4675976489571</v>
      </c>
      <c r="HE24" s="4" t="n">
        <f aca="false">HD24</f>
        <v>72.4675976489571</v>
      </c>
      <c r="HF24" s="4" t="n">
        <f aca="false">HE24</f>
        <v>72.4675976489571</v>
      </c>
      <c r="HG24" s="4" t="n">
        <f aca="false">HF24</f>
        <v>72.4675976489571</v>
      </c>
      <c r="HH24" s="4" t="n">
        <f aca="false">HG24</f>
        <v>72.4675976489571</v>
      </c>
      <c r="HI24" s="4" t="n">
        <f aca="false">HH24</f>
        <v>72.4675976489571</v>
      </c>
      <c r="HJ24" s="4" t="n">
        <f aca="false">HI24</f>
        <v>72.4675976489571</v>
      </c>
      <c r="HK24" s="4" t="n">
        <f aca="false">HJ24</f>
        <v>72.4675976489571</v>
      </c>
      <c r="HL24" s="4" t="n">
        <f aca="false">HK24</f>
        <v>72.4675976489571</v>
      </c>
      <c r="HM24" s="4" t="n">
        <f aca="false">HL24</f>
        <v>72.4675976489571</v>
      </c>
      <c r="HN24" s="4" t="n">
        <f aca="false">HM24</f>
        <v>72.4675976489571</v>
      </c>
      <c r="HO24" s="4" t="n">
        <f aca="false">HN24</f>
        <v>72.4675976489571</v>
      </c>
      <c r="HP24" s="4" t="n">
        <f aca="false">HO24</f>
        <v>72.4675976489571</v>
      </c>
      <c r="HQ24" s="4" t="n">
        <f aca="false">HP24</f>
        <v>72.4675976489571</v>
      </c>
      <c r="HR24" s="4" t="n">
        <f aca="false">HQ24</f>
        <v>72.4675976489571</v>
      </c>
      <c r="HS24" s="4" t="n">
        <f aca="false">HR24</f>
        <v>72.4675976489571</v>
      </c>
      <c r="HT24" s="4" t="n">
        <f aca="false">HS24</f>
        <v>72.4675976489571</v>
      </c>
      <c r="HU24" s="4" t="n">
        <f aca="false">HT24</f>
        <v>72.4675976489571</v>
      </c>
      <c r="HV24" s="4" t="n">
        <f aca="false">HU24</f>
        <v>72.4675976489571</v>
      </c>
      <c r="HW24" s="4" t="n">
        <f aca="false">HV24</f>
        <v>72.4675976489571</v>
      </c>
      <c r="HX24" s="4" t="n">
        <f aca="false">HW24</f>
        <v>72.4675976489571</v>
      </c>
      <c r="HY24" s="4" t="n">
        <f aca="false">HX24</f>
        <v>72.4675976489571</v>
      </c>
      <c r="HZ24" s="4" t="n">
        <f aca="false">HY24</f>
        <v>72.4675976489571</v>
      </c>
      <c r="IA24" s="4" t="n">
        <f aca="false">HZ24</f>
        <v>72.4675976489571</v>
      </c>
      <c r="IB24" s="4" t="n">
        <f aca="false">IA24</f>
        <v>72.4675976489571</v>
      </c>
      <c r="IC24" s="4" t="n">
        <f aca="false">IB24</f>
        <v>72.4675976489571</v>
      </c>
      <c r="ID24" s="4" t="n">
        <f aca="false">IC24</f>
        <v>72.4675976489571</v>
      </c>
      <c r="IE24" s="4" t="n">
        <f aca="false">ID24</f>
        <v>72.4675976489571</v>
      </c>
      <c r="IF24" s="4" t="n">
        <f aca="false">IE24</f>
        <v>72.4675976489571</v>
      </c>
      <c r="IG24" s="4" t="n">
        <f aca="false">IF24</f>
        <v>72.4675976489571</v>
      </c>
      <c r="IH24" s="4" t="n">
        <f aca="false">IG24</f>
        <v>72.4675976489571</v>
      </c>
      <c r="II24" s="4" t="n">
        <f aca="false">IH24</f>
        <v>72.4675976489571</v>
      </c>
      <c r="IJ24" s="4" t="n">
        <f aca="false">II24</f>
        <v>72.4675976489571</v>
      </c>
      <c r="IK24" s="4" t="n">
        <f aca="false">IJ24</f>
        <v>72.4675976489571</v>
      </c>
      <c r="IL24" s="4" t="n">
        <f aca="false">IK24</f>
        <v>72.4675976489571</v>
      </c>
      <c r="IM24" s="4" t="n">
        <f aca="false">IL24</f>
        <v>72.4675976489571</v>
      </c>
      <c r="IN24" s="4" t="n">
        <f aca="false">IM24</f>
        <v>72.4675976489571</v>
      </c>
      <c r="IO24" s="4" t="n">
        <f aca="false">IN24</f>
        <v>72.4675976489571</v>
      </c>
      <c r="IP24" s="4" t="n">
        <f aca="false">IO24</f>
        <v>72.4675976489571</v>
      </c>
      <c r="IQ24" s="4" t="n">
        <f aca="false">IP24</f>
        <v>72.4675976489571</v>
      </c>
      <c r="IR24" s="4" t="n">
        <f aca="false">IQ24</f>
        <v>72.4675976489571</v>
      </c>
      <c r="IS24" s="4" t="n">
        <f aca="false">IR24</f>
        <v>72.4675976489571</v>
      </c>
      <c r="IT24" s="4" t="n">
        <f aca="false">IS24</f>
        <v>72.4675976489571</v>
      </c>
      <c r="IU24" s="4" t="n">
        <f aca="false">IT24</f>
        <v>72.4675976489571</v>
      </c>
      <c r="IV24" s="4" t="n">
        <f aca="false">IU24</f>
        <v>72.4675976489571</v>
      </c>
      <c r="IW24" s="4" t="n">
        <f aca="false">IV24</f>
        <v>72.4675976489571</v>
      </c>
      <c r="IX24" s="4" t="n">
        <f aca="false">IW24</f>
        <v>72.4675976489571</v>
      </c>
      <c r="IY24" s="4" t="n">
        <f aca="false">IX24</f>
        <v>72.4675976489571</v>
      </c>
      <c r="IZ24" s="4" t="n">
        <f aca="false">IY24</f>
        <v>72.4675976489571</v>
      </c>
      <c r="JA24" s="4" t="n">
        <f aca="false">IZ24</f>
        <v>72.4675976489571</v>
      </c>
      <c r="JB24" s="4" t="n">
        <f aca="false">JA24</f>
        <v>72.4675976489571</v>
      </c>
      <c r="JC24" s="4" t="n">
        <f aca="false">JB24</f>
        <v>72.4675976489571</v>
      </c>
      <c r="JD24" s="4" t="n">
        <f aca="false">JC24</f>
        <v>72.4675976489571</v>
      </c>
      <c r="JE24" s="4" t="n">
        <f aca="false">JD24</f>
        <v>72.4675976489571</v>
      </c>
      <c r="JF24" s="4" t="n">
        <f aca="false">JE24</f>
        <v>72.4675976489571</v>
      </c>
      <c r="JG24" s="4" t="n">
        <f aca="false">JF24</f>
        <v>72.4675976489571</v>
      </c>
      <c r="JH24" s="4" t="n">
        <f aca="false">JG24</f>
        <v>72.4675976489571</v>
      </c>
      <c r="JI24" s="4" t="n">
        <f aca="false">JH24</f>
        <v>72.4675976489571</v>
      </c>
      <c r="JJ24" s="4" t="n">
        <f aca="false">JI24</f>
        <v>72.4675976489571</v>
      </c>
      <c r="JK24" s="4" t="n">
        <f aca="false">JJ24</f>
        <v>72.4675976489571</v>
      </c>
      <c r="JL24" s="4" t="n">
        <f aca="false">JK24</f>
        <v>72.4675976489571</v>
      </c>
      <c r="JM24" s="4" t="n">
        <f aca="false">JL24</f>
        <v>72.4675976489571</v>
      </c>
      <c r="JN24" s="4" t="n">
        <f aca="false">JM24</f>
        <v>72.4675976489571</v>
      </c>
      <c r="JO24" s="4" t="n">
        <f aca="false">JN24</f>
        <v>72.4675976489571</v>
      </c>
      <c r="JP24" s="4" t="n">
        <f aca="false">JO24</f>
        <v>72.4675976489571</v>
      </c>
      <c r="JQ24" s="4" t="n">
        <f aca="false">JP24</f>
        <v>72.4675976489571</v>
      </c>
      <c r="JR24" s="4" t="n">
        <f aca="false">JQ24</f>
        <v>72.4675976489571</v>
      </c>
      <c r="JS24" s="4" t="n">
        <f aca="false">JR24</f>
        <v>72.4675976489571</v>
      </c>
      <c r="JT24" s="4" t="n">
        <f aca="false">JS24</f>
        <v>72.4675976489571</v>
      </c>
      <c r="JU24" s="4" t="n">
        <f aca="false">JT24</f>
        <v>72.4675976489571</v>
      </c>
      <c r="JV24" s="4" t="n">
        <f aca="false">JU24</f>
        <v>72.4675976489571</v>
      </c>
      <c r="JW24" s="4" t="n">
        <f aca="false">JV24</f>
        <v>72.4675976489571</v>
      </c>
      <c r="JX24" s="4" t="n">
        <f aca="false">JW24</f>
        <v>72.4675976489571</v>
      </c>
      <c r="JY24" s="4" t="n">
        <f aca="false">JX24</f>
        <v>72.4675976489571</v>
      </c>
      <c r="JZ24" s="4" t="n">
        <f aca="false">JY24</f>
        <v>72.4675976489571</v>
      </c>
      <c r="KA24" s="4" t="n">
        <f aca="false">JZ24</f>
        <v>72.4675976489571</v>
      </c>
      <c r="KB24" s="4" t="n">
        <f aca="false">KA24</f>
        <v>72.4675976489571</v>
      </c>
      <c r="KC24" s="4" t="n">
        <f aca="false">KB24</f>
        <v>72.4675976489571</v>
      </c>
      <c r="KD24" s="4" t="n">
        <f aca="false">KC24</f>
        <v>72.4675976489571</v>
      </c>
      <c r="KE24" s="4" t="n">
        <f aca="false">KD24</f>
        <v>72.4675976489571</v>
      </c>
      <c r="KF24" s="4" t="n">
        <f aca="false">KE24</f>
        <v>72.4675976489571</v>
      </c>
      <c r="KG24" s="4" t="n">
        <f aca="false">KF24</f>
        <v>72.4675976489571</v>
      </c>
      <c r="KH24" s="4" t="n">
        <f aca="false">KG24</f>
        <v>72.4675976489571</v>
      </c>
      <c r="KI24" s="4" t="n">
        <f aca="false">KH24</f>
        <v>72.4675976489571</v>
      </c>
      <c r="KJ24" s="4" t="n">
        <f aca="false">KI24</f>
        <v>72.4675976489571</v>
      </c>
      <c r="KK24" s="4" t="n">
        <f aca="false">KJ24</f>
        <v>72.4675976489571</v>
      </c>
      <c r="KL24" s="4" t="n">
        <f aca="false">KK24</f>
        <v>72.4675976489571</v>
      </c>
      <c r="KM24" s="4" t="n">
        <f aca="false">KL24</f>
        <v>72.4675976489571</v>
      </c>
      <c r="KN24" s="4" t="n">
        <f aca="false">KM24</f>
        <v>72.4675976489571</v>
      </c>
      <c r="KO24" s="4" t="n">
        <f aca="false">KN24</f>
        <v>72.4675976489571</v>
      </c>
      <c r="KP24" s="4" t="n">
        <f aca="false">KO24</f>
        <v>72.4675976489571</v>
      </c>
      <c r="KQ24" s="4" t="n">
        <f aca="false">KP24</f>
        <v>72.4675976489571</v>
      </c>
      <c r="KR24" s="4" t="n">
        <f aca="false">KQ24</f>
        <v>72.4675976489571</v>
      </c>
      <c r="KS24" s="4" t="n">
        <f aca="false">KR24</f>
        <v>72.4675976489571</v>
      </c>
    </row>
    <row r="25" customFormat="false" ht="12.85" hidden="false" customHeight="false" outlineLevel="0" collapsed="false">
      <c r="AB25" s="10" t="n">
        <f aca="false">AB13/AB7*100</f>
        <v>66.0956339177601</v>
      </c>
      <c r="AC25" s="10" t="n">
        <f aca="false">AC13/AC7*100</f>
        <v>56.2729564714346</v>
      </c>
      <c r="AD25" s="10" t="n">
        <f aca="false">AD13/AD7*100</f>
        <v>57.5763075555392</v>
      </c>
      <c r="AE25" s="10" t="n">
        <f aca="false">AE13/AE7*100</f>
        <v>65.07238274821</v>
      </c>
      <c r="AF25" s="10" t="n">
        <f aca="false">AF13/AF7*100</f>
        <v>75.9263685552106</v>
      </c>
      <c r="AG25" s="10" t="n">
        <f aca="false">AG13/AG7*100</f>
        <v>65.8808348718905</v>
      </c>
      <c r="AH25" s="10" t="n">
        <f aca="false">AH13/AH7*100</f>
        <v>79.3458060154331</v>
      </c>
      <c r="AI25" s="10" t="n">
        <f aca="false">AI13/AI7*100</f>
        <v>64.6574201608838</v>
      </c>
      <c r="AJ25" s="10" t="n">
        <f aca="false">AJ13/AJ7*100</f>
        <v>59.4600420189289</v>
      </c>
      <c r="AK25" s="10" t="n">
        <f aca="false">AK13/AK7*100</f>
        <v>74.2536407003218</v>
      </c>
      <c r="AL25" s="10" t="n">
        <f aca="false">AL13/AL7*100</f>
        <v>70.9022452589272</v>
      </c>
      <c r="AM25" s="10" t="n">
        <f aca="false">AM13/AM7*100</f>
        <v>73.7439966831123</v>
      </c>
      <c r="AN25" s="10" t="n">
        <f aca="false">AN13/AN7*100</f>
        <v>58.483164768869</v>
      </c>
      <c r="AO25" s="10" t="n">
        <f aca="false">AO13/AO7*100</f>
        <v>64.9366724829919</v>
      </c>
      <c r="AP25" s="10" t="n">
        <f aca="false">AP13/AP7*100</f>
        <v>77.5597682779475</v>
      </c>
      <c r="AQ25" s="10" t="n">
        <f aca="false">AQ13/AQ7*100</f>
        <v>62.9389187600397</v>
      </c>
      <c r="AR25" s="10" t="n">
        <f aca="false">AR13/AR7*100</f>
        <v>72.0369276763607</v>
      </c>
      <c r="AS25" s="10" t="n">
        <f aca="false">AS13/AS7*100</f>
        <v>58.2441137698787</v>
      </c>
      <c r="AT25" s="10" t="n">
        <f aca="false">AT13/AT7*100</f>
        <v>84.2577293386419</v>
      </c>
      <c r="AU25" s="10" t="n">
        <f aca="false">AU13/AU7*100</f>
        <v>66.1389940167319</v>
      </c>
      <c r="AV25" s="10" t="n">
        <f aca="false">AV13/AV7*100</f>
        <v>62.1011421470907</v>
      </c>
      <c r="AW25" s="10" t="n">
        <f aca="false">AW13/AW7*100</f>
        <v>57.6617023604409</v>
      </c>
      <c r="AX25" s="10" t="n">
        <f aca="false">AX13/AX7*100</f>
        <v>58.3658300237136</v>
      </c>
      <c r="AY25" s="10" t="n">
        <f aca="false">AY13/AY7*100</f>
        <v>59.0595957467539</v>
      </c>
      <c r="AZ25" s="10" t="n">
        <f aca="false">AZ13/AZ7*100</f>
        <v>59.7432265882785</v>
      </c>
      <c r="BA25" s="10" t="n">
        <f aca="false">BA13/BA7*100</f>
        <v>60.4169430211314</v>
      </c>
      <c r="BB25" s="10" t="n">
        <f aca="false">BB13/BB7*100</f>
        <v>50.2041917036893</v>
      </c>
      <c r="BC25" s="10" t="n">
        <f aca="false">BC13/BC7*100</f>
        <v>58.9615973104215</v>
      </c>
      <c r="BD25" s="1" t="n">
        <f aca="false">BD13/BD7*100</f>
        <v>59.0258758470758</v>
      </c>
      <c r="BE25" s="10" t="n">
        <f aca="false">AVERAGE(AB25:BD25)</f>
        <v>64.8042768550934</v>
      </c>
      <c r="BF25" s="10" t="n">
        <f aca="false">BE25</f>
        <v>64.8042768550934</v>
      </c>
      <c r="BG25" s="10" t="n">
        <f aca="false">BF25</f>
        <v>64.8042768550934</v>
      </c>
      <c r="BH25" s="10" t="n">
        <f aca="false">BG25</f>
        <v>64.8042768550934</v>
      </c>
      <c r="BI25" s="10" t="n">
        <f aca="false">BH25</f>
        <v>64.8042768550934</v>
      </c>
      <c r="BJ25" s="10" t="n">
        <f aca="false">BI25</f>
        <v>64.8042768550934</v>
      </c>
      <c r="BK25" s="10" t="n">
        <f aca="false">BJ25</f>
        <v>64.8042768550934</v>
      </c>
      <c r="BL25" s="10" t="n">
        <f aca="false">BK25</f>
        <v>64.8042768550934</v>
      </c>
      <c r="BM25" s="10" t="n">
        <f aca="false">BL25</f>
        <v>64.8042768550934</v>
      </c>
      <c r="BN25" s="10" t="n">
        <f aca="false">BM25</f>
        <v>64.8042768550934</v>
      </c>
      <c r="BO25" s="10" t="n">
        <f aca="false">BN25</f>
        <v>64.8042768550934</v>
      </c>
      <c r="BP25" s="10" t="n">
        <f aca="false">BO25</f>
        <v>64.8042768550934</v>
      </c>
      <c r="BQ25" s="10" t="n">
        <f aca="false">BP25</f>
        <v>64.8042768550934</v>
      </c>
      <c r="BR25" s="10" t="n">
        <f aca="false">BQ25</f>
        <v>64.8042768550934</v>
      </c>
      <c r="BS25" s="10" t="n">
        <f aca="false">BR25</f>
        <v>64.8042768550934</v>
      </c>
      <c r="BT25" s="10" t="n">
        <f aca="false">BS25</f>
        <v>64.8042768550934</v>
      </c>
      <c r="BU25" s="10" t="n">
        <f aca="false">BT25</f>
        <v>64.8042768550934</v>
      </c>
      <c r="BV25" s="10" t="n">
        <f aca="false">BU25</f>
        <v>64.8042768550934</v>
      </c>
      <c r="BW25" s="10" t="n">
        <f aca="false">BV25</f>
        <v>64.8042768550934</v>
      </c>
      <c r="BX25" s="10" t="n">
        <f aca="false">BW25</f>
        <v>64.8042768550934</v>
      </c>
      <c r="BY25" s="10" t="n">
        <f aca="false">BX25</f>
        <v>64.8042768550934</v>
      </c>
      <c r="BZ25" s="10" t="n">
        <f aca="false">BY25</f>
        <v>64.8042768550934</v>
      </c>
      <c r="CA25" s="10" t="n">
        <f aca="false">BZ25</f>
        <v>64.8042768550934</v>
      </c>
      <c r="CB25" s="10" t="n">
        <f aca="false">CA25</f>
        <v>64.8042768550934</v>
      </c>
      <c r="CC25" s="10" t="n">
        <f aca="false">CB25</f>
        <v>64.8042768550934</v>
      </c>
      <c r="CD25" s="10" t="n">
        <f aca="false">CC25</f>
        <v>64.8042768550934</v>
      </c>
      <c r="CE25" s="10" t="n">
        <f aca="false">CD25</f>
        <v>64.8042768550934</v>
      </c>
      <c r="CF25" s="10" t="n">
        <f aca="false">CE25</f>
        <v>64.8042768550934</v>
      </c>
      <c r="CG25" s="10" t="n">
        <f aca="false">CF25</f>
        <v>64.8042768550934</v>
      </c>
      <c r="CH25" s="10" t="n">
        <f aca="false">CG25</f>
        <v>64.8042768550934</v>
      </c>
      <c r="CI25" s="10" t="n">
        <f aca="false">CH25</f>
        <v>64.8042768550934</v>
      </c>
      <c r="CJ25" s="10" t="n">
        <f aca="false">CI25</f>
        <v>64.8042768550934</v>
      </c>
      <c r="CK25" s="10" t="n">
        <f aca="false">CJ25</f>
        <v>64.8042768550934</v>
      </c>
      <c r="CL25" s="10" t="n">
        <f aca="false">CK25</f>
        <v>64.8042768550934</v>
      </c>
      <c r="CM25" s="10" t="n">
        <f aca="false">CL25</f>
        <v>64.8042768550934</v>
      </c>
      <c r="CN25" s="10" t="n">
        <f aca="false">CM25</f>
        <v>64.8042768550934</v>
      </c>
      <c r="CO25" s="10" t="n">
        <f aca="false">CN25</f>
        <v>64.8042768550934</v>
      </c>
      <c r="CP25" s="10" t="n">
        <f aca="false">CO25</f>
        <v>64.8042768550934</v>
      </c>
      <c r="CQ25" s="10" t="n">
        <f aca="false">CP25</f>
        <v>64.8042768550934</v>
      </c>
      <c r="CR25" s="10" t="n">
        <f aca="false">CQ25</f>
        <v>64.8042768550934</v>
      </c>
      <c r="CS25" s="10" t="n">
        <f aca="false">CR25</f>
        <v>64.8042768550934</v>
      </c>
      <c r="CT25" s="10" t="n">
        <f aca="false">CS25</f>
        <v>64.8042768550934</v>
      </c>
      <c r="CU25" s="10" t="n">
        <f aca="false">CT25</f>
        <v>64.8042768550934</v>
      </c>
      <c r="CV25" s="10" t="n">
        <f aca="false">CU25</f>
        <v>64.8042768550934</v>
      </c>
      <c r="CW25" s="10" t="n">
        <f aca="false">CV25</f>
        <v>64.8042768550934</v>
      </c>
      <c r="CX25" s="10" t="n">
        <f aca="false">CW25</f>
        <v>64.8042768550934</v>
      </c>
      <c r="CY25" s="10" t="n">
        <f aca="false">CX25</f>
        <v>64.8042768550934</v>
      </c>
      <c r="CZ25" s="10" t="n">
        <f aca="false">CY25</f>
        <v>64.8042768550934</v>
      </c>
      <c r="DA25" s="10" t="n">
        <f aca="false">CZ25</f>
        <v>64.8042768550934</v>
      </c>
      <c r="DB25" s="10" t="n">
        <f aca="false">DA25</f>
        <v>64.8042768550934</v>
      </c>
      <c r="DC25" s="10" t="n">
        <f aca="false">DB25</f>
        <v>64.8042768550934</v>
      </c>
      <c r="DD25" s="10" t="n">
        <f aca="false">DC25</f>
        <v>64.8042768550934</v>
      </c>
      <c r="DE25" s="10" t="n">
        <f aca="false">DD25</f>
        <v>64.8042768550934</v>
      </c>
      <c r="DF25" s="10" t="n">
        <f aca="false">DE25</f>
        <v>64.8042768550934</v>
      </c>
      <c r="DG25" s="10" t="n">
        <f aca="false">DF25</f>
        <v>64.8042768550934</v>
      </c>
      <c r="DH25" s="10" t="n">
        <f aca="false">DG25</f>
        <v>64.8042768550934</v>
      </c>
      <c r="DI25" s="10" t="n">
        <f aca="false">DH25</f>
        <v>64.8042768550934</v>
      </c>
      <c r="DJ25" s="10" t="n">
        <f aca="false">DI25</f>
        <v>64.8042768550934</v>
      </c>
      <c r="DK25" s="10" t="n">
        <f aca="false">DJ25</f>
        <v>64.8042768550934</v>
      </c>
      <c r="DL25" s="10" t="n">
        <f aca="false">DK25</f>
        <v>64.8042768550934</v>
      </c>
      <c r="DM25" s="10" t="n">
        <f aca="false">DL25</f>
        <v>64.8042768550934</v>
      </c>
      <c r="DN25" s="10" t="n">
        <f aca="false">DM25</f>
        <v>64.8042768550934</v>
      </c>
      <c r="DO25" s="10" t="n">
        <f aca="false">DN25</f>
        <v>64.8042768550934</v>
      </c>
      <c r="DP25" s="10" t="n">
        <f aca="false">DO25</f>
        <v>64.8042768550934</v>
      </c>
      <c r="DQ25" s="10" t="n">
        <f aca="false">DP25</f>
        <v>64.8042768550934</v>
      </c>
      <c r="DR25" s="10" t="n">
        <f aca="false">DQ25</f>
        <v>64.8042768550934</v>
      </c>
      <c r="DS25" s="10" t="n">
        <f aca="false">DR25</f>
        <v>64.8042768550934</v>
      </c>
      <c r="DT25" s="10" t="n">
        <f aca="false">DS25</f>
        <v>64.8042768550934</v>
      </c>
      <c r="DU25" s="10" t="n">
        <f aca="false">DT25</f>
        <v>64.8042768550934</v>
      </c>
      <c r="DV25" s="10" t="n">
        <f aca="false">DU25</f>
        <v>64.8042768550934</v>
      </c>
      <c r="DW25" s="10" t="n">
        <f aca="false">DV25</f>
        <v>64.8042768550934</v>
      </c>
      <c r="DX25" s="10" t="n">
        <f aca="false">DW25</f>
        <v>64.8042768550934</v>
      </c>
      <c r="DY25" s="10" t="n">
        <f aca="false">DX25</f>
        <v>64.8042768550934</v>
      </c>
      <c r="DZ25" s="10" t="n">
        <f aca="false">DY25</f>
        <v>64.8042768550934</v>
      </c>
      <c r="EA25" s="10" t="n">
        <f aca="false">DZ25</f>
        <v>64.8042768550934</v>
      </c>
      <c r="EB25" s="10" t="n">
        <f aca="false">EA25</f>
        <v>64.8042768550934</v>
      </c>
      <c r="EC25" s="10" t="n">
        <f aca="false">EB25</f>
        <v>64.8042768550934</v>
      </c>
      <c r="ED25" s="10" t="n">
        <f aca="false">EC25</f>
        <v>64.8042768550934</v>
      </c>
      <c r="EE25" s="10" t="n">
        <f aca="false">ED25</f>
        <v>64.8042768550934</v>
      </c>
      <c r="EF25" s="10" t="n">
        <f aca="false">EE25</f>
        <v>64.8042768550934</v>
      </c>
      <c r="EG25" s="10" t="n">
        <f aca="false">EF25</f>
        <v>64.8042768550934</v>
      </c>
      <c r="EH25" s="10" t="n">
        <f aca="false">EG25</f>
        <v>64.8042768550934</v>
      </c>
      <c r="EI25" s="10" t="n">
        <f aca="false">EH25</f>
        <v>64.8042768550934</v>
      </c>
      <c r="EJ25" s="10" t="n">
        <f aca="false">EI25</f>
        <v>64.8042768550934</v>
      </c>
      <c r="EK25" s="10" t="n">
        <f aca="false">EJ25</f>
        <v>64.8042768550934</v>
      </c>
      <c r="EL25" s="10" t="n">
        <f aca="false">EK25</f>
        <v>64.8042768550934</v>
      </c>
      <c r="EM25" s="10" t="n">
        <f aca="false">EL25</f>
        <v>64.8042768550934</v>
      </c>
      <c r="EN25" s="10" t="n">
        <f aca="false">EM25</f>
        <v>64.8042768550934</v>
      </c>
      <c r="EO25" s="10" t="n">
        <f aca="false">EN25</f>
        <v>64.8042768550934</v>
      </c>
      <c r="EP25" s="10" t="n">
        <f aca="false">EO25</f>
        <v>64.8042768550934</v>
      </c>
      <c r="EQ25" s="10" t="n">
        <f aca="false">EP25</f>
        <v>64.8042768550934</v>
      </c>
      <c r="ER25" s="10" t="n">
        <f aca="false">EQ25</f>
        <v>64.8042768550934</v>
      </c>
      <c r="ES25" s="10" t="n">
        <f aca="false">ER25</f>
        <v>64.8042768550934</v>
      </c>
      <c r="ET25" s="10" t="n">
        <f aca="false">ES25</f>
        <v>64.8042768550934</v>
      </c>
      <c r="EU25" s="10" t="n">
        <f aca="false">ET25</f>
        <v>64.8042768550934</v>
      </c>
      <c r="EV25" s="10" t="n">
        <f aca="false">EU25</f>
        <v>64.8042768550934</v>
      </c>
      <c r="EW25" s="10"/>
      <c r="FY25" s="10" t="n">
        <f aca="false">FY13/FY7*100</f>
        <v>35.1410874164419</v>
      </c>
      <c r="FZ25" s="10" t="n">
        <f aca="false">FZ13/FZ7*100</f>
        <v>58.3365161376011</v>
      </c>
      <c r="GA25" s="10" t="n">
        <f aca="false">GA13/GA7*100</f>
        <v>46.455351418994</v>
      </c>
      <c r="GB25" s="10" t="n">
        <f aca="false">GB13/GB7*100</f>
        <v>34.4676685133202</v>
      </c>
      <c r="GC25" s="10" t="n">
        <f aca="false">GC13/GC7*100</f>
        <v>51.5498379488149</v>
      </c>
      <c r="GD25" s="10" t="n">
        <f aca="false">GD13/GD7*100</f>
        <v>50.5393055197122</v>
      </c>
      <c r="GE25" s="10" t="n">
        <f aca="false">GE13/GE7*100</f>
        <v>44.3481176905712</v>
      </c>
      <c r="GF25" s="10" t="n">
        <f aca="false">GF13/GF7*100</f>
        <v>46.7999828283311</v>
      </c>
      <c r="GG25" s="10" t="n">
        <f aca="false">GG13/GG7*100</f>
        <v>39.5144810356635</v>
      </c>
      <c r="GH25" s="10" t="n">
        <f aca="false">GH13/GH7*100</f>
        <v>36.3226378076942</v>
      </c>
      <c r="GI25" s="10" t="n">
        <f aca="false">GI13/GI7*100</f>
        <v>44.5448819059023</v>
      </c>
      <c r="GJ25" s="10" t="n">
        <f aca="false">GJ13/GJ7*100</f>
        <v>48.8210627219143</v>
      </c>
      <c r="GK25" s="10" t="n">
        <f aca="false">GK13/GK7*100</f>
        <v>45.0137022083026</v>
      </c>
      <c r="GL25" s="10" t="n">
        <f aca="false">GL13/GL7*100</f>
        <v>54.8984167995311</v>
      </c>
      <c r="GM25" s="10" t="n">
        <f aca="false">GM13/GM7*100</f>
        <v>44.7719788295786</v>
      </c>
      <c r="GN25" s="10" t="n">
        <f aca="false">GN13/GN7*100</f>
        <v>47.9169384363939</v>
      </c>
      <c r="GO25" s="10" t="n">
        <f aca="false">GO13/GO7*100</f>
        <v>44.1916059226674</v>
      </c>
      <c r="GP25" s="10" t="n">
        <f aca="false">GP13/GP7*100</f>
        <v>45.1558952436466</v>
      </c>
      <c r="GQ25" s="10" t="n">
        <f aca="false">GQ13/GQ7*100</f>
        <v>46.8004426013344</v>
      </c>
      <c r="GR25" s="10" t="n">
        <f aca="false">GR13/GR7*100</f>
        <v>44.5440191338027</v>
      </c>
      <c r="GS25" s="10" t="n">
        <f aca="false">GS13/GS7*100</f>
        <v>49.9331387333623</v>
      </c>
      <c r="GT25" s="10" t="n">
        <f aca="false">GT13/GT7*100</f>
        <v>43.1515787124028</v>
      </c>
      <c r="GU25" s="10" t="n">
        <f aca="false">GU13/GU7*100</f>
        <v>44.8173400735753</v>
      </c>
      <c r="GV25" s="10" t="n">
        <f aca="false">GV13/GV7*100</f>
        <v>46.4284789289184</v>
      </c>
      <c r="GW25" s="10" t="n">
        <f aca="false">GW13/GW7*100</f>
        <v>47.9876386542549</v>
      </c>
      <c r="GX25" s="10" t="n">
        <f aca="false">GX13/GX7*100</f>
        <v>49.4972947700658</v>
      </c>
      <c r="GY25" s="10" t="n">
        <f aca="false">GY13/GY7*100</f>
        <v>38.1264056092206</v>
      </c>
      <c r="GZ25" s="10" t="n">
        <f aca="false">GZ13/GZ7*100</f>
        <v>36.9177020124328</v>
      </c>
      <c r="HA25" s="1" t="n">
        <f aca="false">HA13/HA7*100</f>
        <v>39.2757324177116</v>
      </c>
      <c r="HB25" s="10" t="n">
        <f aca="false">AVERAGE(FY25:HA25)</f>
        <v>45.0437668976608</v>
      </c>
      <c r="HC25" s="10" t="n">
        <f aca="false">HB25</f>
        <v>45.0437668976608</v>
      </c>
      <c r="HD25" s="10" t="n">
        <f aca="false">HC25</f>
        <v>45.0437668976608</v>
      </c>
      <c r="HE25" s="10" t="n">
        <f aca="false">HD25</f>
        <v>45.0437668976608</v>
      </c>
      <c r="HF25" s="10" t="n">
        <f aca="false">HE25</f>
        <v>45.0437668976608</v>
      </c>
      <c r="HG25" s="10" t="n">
        <f aca="false">HF25</f>
        <v>45.0437668976608</v>
      </c>
      <c r="HH25" s="10" t="n">
        <f aca="false">HG25</f>
        <v>45.0437668976608</v>
      </c>
      <c r="HI25" s="10" t="n">
        <f aca="false">HH25</f>
        <v>45.0437668976608</v>
      </c>
      <c r="HJ25" s="10" t="n">
        <f aca="false">HI25</f>
        <v>45.0437668976608</v>
      </c>
      <c r="HK25" s="10" t="n">
        <f aca="false">HJ25</f>
        <v>45.0437668976608</v>
      </c>
      <c r="HL25" s="10" t="n">
        <f aca="false">HK25</f>
        <v>45.0437668976608</v>
      </c>
      <c r="HM25" s="10" t="n">
        <f aca="false">HL25</f>
        <v>45.0437668976608</v>
      </c>
      <c r="HN25" s="10" t="n">
        <f aca="false">HM25</f>
        <v>45.0437668976608</v>
      </c>
      <c r="HO25" s="10" t="n">
        <f aca="false">HN25</f>
        <v>45.0437668976608</v>
      </c>
      <c r="HP25" s="10" t="n">
        <f aca="false">HO25</f>
        <v>45.0437668976608</v>
      </c>
      <c r="HQ25" s="10" t="n">
        <f aca="false">HP25</f>
        <v>45.0437668976608</v>
      </c>
      <c r="HR25" s="10" t="n">
        <f aca="false">HQ25</f>
        <v>45.0437668976608</v>
      </c>
      <c r="HS25" s="10" t="n">
        <f aca="false">HR25</f>
        <v>45.0437668976608</v>
      </c>
      <c r="HT25" s="10" t="n">
        <f aca="false">HS25</f>
        <v>45.0437668976608</v>
      </c>
      <c r="HU25" s="10" t="n">
        <f aca="false">HT25</f>
        <v>45.0437668976608</v>
      </c>
      <c r="HV25" s="10" t="n">
        <f aca="false">HU25</f>
        <v>45.0437668976608</v>
      </c>
      <c r="HW25" s="10" t="n">
        <f aca="false">HV25</f>
        <v>45.0437668976608</v>
      </c>
      <c r="HX25" s="10" t="n">
        <f aca="false">HW25</f>
        <v>45.0437668976608</v>
      </c>
      <c r="HY25" s="10" t="n">
        <f aca="false">HX25</f>
        <v>45.0437668976608</v>
      </c>
      <c r="HZ25" s="10" t="n">
        <f aca="false">HY25</f>
        <v>45.0437668976608</v>
      </c>
      <c r="IA25" s="10" t="n">
        <f aca="false">HZ25</f>
        <v>45.0437668976608</v>
      </c>
      <c r="IB25" s="10" t="n">
        <f aca="false">IA25</f>
        <v>45.0437668976608</v>
      </c>
      <c r="IC25" s="10" t="n">
        <f aca="false">IB25</f>
        <v>45.0437668976608</v>
      </c>
      <c r="ID25" s="10" t="n">
        <f aca="false">IC25</f>
        <v>45.0437668976608</v>
      </c>
      <c r="IE25" s="10" t="n">
        <f aca="false">ID25</f>
        <v>45.0437668976608</v>
      </c>
      <c r="IF25" s="10" t="n">
        <f aca="false">IE25</f>
        <v>45.0437668976608</v>
      </c>
      <c r="IG25" s="10" t="n">
        <f aca="false">IF25</f>
        <v>45.0437668976608</v>
      </c>
      <c r="IH25" s="10" t="n">
        <f aca="false">IG25</f>
        <v>45.0437668976608</v>
      </c>
      <c r="II25" s="10" t="n">
        <f aca="false">IH25</f>
        <v>45.0437668976608</v>
      </c>
      <c r="IJ25" s="10" t="n">
        <f aca="false">II25</f>
        <v>45.0437668976608</v>
      </c>
      <c r="IK25" s="10" t="n">
        <f aca="false">IJ25</f>
        <v>45.0437668976608</v>
      </c>
      <c r="IL25" s="10" t="n">
        <f aca="false">IK25</f>
        <v>45.0437668976608</v>
      </c>
      <c r="IM25" s="10" t="n">
        <f aca="false">IL25</f>
        <v>45.0437668976608</v>
      </c>
      <c r="IN25" s="10" t="n">
        <f aca="false">IM25</f>
        <v>45.0437668976608</v>
      </c>
      <c r="IO25" s="10" t="n">
        <f aca="false">IN25</f>
        <v>45.0437668976608</v>
      </c>
      <c r="IP25" s="10" t="n">
        <f aca="false">IO25</f>
        <v>45.0437668976608</v>
      </c>
      <c r="IQ25" s="10" t="n">
        <f aca="false">IP25</f>
        <v>45.0437668976608</v>
      </c>
      <c r="IR25" s="10" t="n">
        <f aca="false">IQ25</f>
        <v>45.0437668976608</v>
      </c>
      <c r="IS25" s="10" t="n">
        <f aca="false">IR25</f>
        <v>45.0437668976608</v>
      </c>
      <c r="IT25" s="10" t="n">
        <f aca="false">IS25</f>
        <v>45.0437668976608</v>
      </c>
      <c r="IU25" s="10" t="n">
        <f aca="false">IT25</f>
        <v>45.0437668976608</v>
      </c>
      <c r="IV25" s="10" t="n">
        <f aca="false">IU25</f>
        <v>45.0437668976608</v>
      </c>
      <c r="IW25" s="10" t="n">
        <f aca="false">IV25</f>
        <v>45.0437668976608</v>
      </c>
      <c r="IX25" s="10" t="n">
        <f aca="false">IW25</f>
        <v>45.0437668976608</v>
      </c>
      <c r="IY25" s="10" t="n">
        <f aca="false">IX25</f>
        <v>45.0437668976608</v>
      </c>
      <c r="IZ25" s="10" t="n">
        <f aca="false">IY25</f>
        <v>45.0437668976608</v>
      </c>
      <c r="JA25" s="10" t="n">
        <f aca="false">IZ25</f>
        <v>45.0437668976608</v>
      </c>
      <c r="JB25" s="10" t="n">
        <f aca="false">JA25</f>
        <v>45.0437668976608</v>
      </c>
      <c r="JC25" s="10" t="n">
        <f aca="false">JB25</f>
        <v>45.0437668976608</v>
      </c>
      <c r="JD25" s="10" t="n">
        <f aca="false">JC25</f>
        <v>45.0437668976608</v>
      </c>
      <c r="JE25" s="10" t="n">
        <f aca="false">JD25</f>
        <v>45.0437668976608</v>
      </c>
      <c r="JF25" s="10" t="n">
        <f aca="false">JE25</f>
        <v>45.0437668976608</v>
      </c>
      <c r="JG25" s="10" t="n">
        <f aca="false">JF25</f>
        <v>45.0437668976608</v>
      </c>
      <c r="JH25" s="10" t="n">
        <f aca="false">JG25</f>
        <v>45.0437668976608</v>
      </c>
      <c r="JI25" s="10" t="n">
        <f aca="false">JH25</f>
        <v>45.0437668976608</v>
      </c>
      <c r="JJ25" s="10" t="n">
        <f aca="false">JI25</f>
        <v>45.0437668976608</v>
      </c>
      <c r="JK25" s="10" t="n">
        <f aca="false">JJ25</f>
        <v>45.0437668976608</v>
      </c>
      <c r="JL25" s="10" t="n">
        <f aca="false">JK25</f>
        <v>45.0437668976608</v>
      </c>
      <c r="JM25" s="10" t="n">
        <f aca="false">JL25</f>
        <v>45.0437668976608</v>
      </c>
      <c r="JN25" s="10" t="n">
        <f aca="false">JM25</f>
        <v>45.0437668976608</v>
      </c>
      <c r="JO25" s="10" t="n">
        <f aca="false">JN25</f>
        <v>45.0437668976608</v>
      </c>
      <c r="JP25" s="10" t="n">
        <f aca="false">JO25</f>
        <v>45.0437668976608</v>
      </c>
      <c r="JQ25" s="10" t="n">
        <f aca="false">JP25</f>
        <v>45.0437668976608</v>
      </c>
      <c r="JR25" s="10" t="n">
        <f aca="false">JQ25</f>
        <v>45.0437668976608</v>
      </c>
      <c r="JS25" s="10" t="n">
        <f aca="false">JR25</f>
        <v>45.0437668976608</v>
      </c>
      <c r="JT25" s="10" t="n">
        <f aca="false">JS25</f>
        <v>45.0437668976608</v>
      </c>
      <c r="JU25" s="10" t="n">
        <f aca="false">JT25</f>
        <v>45.0437668976608</v>
      </c>
      <c r="JV25" s="10" t="n">
        <f aca="false">JU25</f>
        <v>45.0437668976608</v>
      </c>
      <c r="JW25" s="10" t="n">
        <f aca="false">JV25</f>
        <v>45.0437668976608</v>
      </c>
      <c r="JX25" s="10" t="n">
        <f aca="false">JW25</f>
        <v>45.0437668976608</v>
      </c>
      <c r="JY25" s="10" t="n">
        <f aca="false">JX25</f>
        <v>45.0437668976608</v>
      </c>
      <c r="JZ25" s="10" t="n">
        <f aca="false">JY25</f>
        <v>45.0437668976608</v>
      </c>
      <c r="KA25" s="10" t="n">
        <f aca="false">JZ25</f>
        <v>45.0437668976608</v>
      </c>
      <c r="KB25" s="10" t="n">
        <f aca="false">KA25</f>
        <v>45.0437668976608</v>
      </c>
      <c r="KC25" s="10" t="n">
        <f aca="false">KB25</f>
        <v>45.0437668976608</v>
      </c>
      <c r="KD25" s="10" t="n">
        <f aca="false">KC25</f>
        <v>45.0437668976608</v>
      </c>
      <c r="KE25" s="10" t="n">
        <f aca="false">KD25</f>
        <v>45.0437668976608</v>
      </c>
      <c r="KF25" s="10" t="n">
        <f aca="false">KE25</f>
        <v>45.0437668976608</v>
      </c>
      <c r="KG25" s="10" t="n">
        <f aca="false">KF25</f>
        <v>45.0437668976608</v>
      </c>
      <c r="KH25" s="10" t="n">
        <f aca="false">KG25</f>
        <v>45.0437668976608</v>
      </c>
      <c r="KI25" s="10" t="n">
        <f aca="false">KH25</f>
        <v>45.0437668976608</v>
      </c>
      <c r="KJ25" s="10" t="n">
        <f aca="false">KI25</f>
        <v>45.0437668976608</v>
      </c>
      <c r="KK25" s="10" t="n">
        <f aca="false">KJ25</f>
        <v>45.0437668976608</v>
      </c>
      <c r="KL25" s="10" t="n">
        <f aca="false">KK25</f>
        <v>45.0437668976608</v>
      </c>
      <c r="KM25" s="10" t="n">
        <f aca="false">KL25</f>
        <v>45.0437668976608</v>
      </c>
      <c r="KN25" s="10" t="n">
        <f aca="false">KM25</f>
        <v>45.0437668976608</v>
      </c>
      <c r="KO25" s="10" t="n">
        <f aca="false">KN25</f>
        <v>45.0437668976608</v>
      </c>
      <c r="KP25" s="10" t="n">
        <f aca="false">KO25</f>
        <v>45.0437668976608</v>
      </c>
      <c r="KQ25" s="10" t="n">
        <f aca="false">KP25</f>
        <v>45.0437668976608</v>
      </c>
      <c r="KR25" s="10" t="n">
        <f aca="false">KQ25</f>
        <v>45.0437668976608</v>
      </c>
      <c r="KS25" s="10" t="n">
        <f aca="false">KR25</f>
        <v>45.0437668976608</v>
      </c>
    </row>
    <row r="27" customFormat="false" ht="12.8" hidden="false" customHeight="false" outlineLevel="0" collapsed="false">
      <c r="F27" s="0" t="s">
        <v>41</v>
      </c>
      <c r="R27" s="0" t="s">
        <v>39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139305.000024739</v>
      </c>
      <c r="AT28" s="4" t="n">
        <f aca="false">AT3*'Taux avec population simulée'!C114</f>
        <v>141325.37835455</v>
      </c>
      <c r="AU28" s="4" t="n">
        <f aca="false">AU3*'Taux avec population simulée'!D114</f>
        <v>166618.696550289</v>
      </c>
      <c r="AV28" s="4" t="n">
        <f aca="false">AV3*'Taux avec population simulée'!E114</f>
        <v>142271.797704758</v>
      </c>
      <c r="AW28" s="4" t="n">
        <f aca="false">AW3*'Taux avec population simulée'!F114</f>
        <v>158837.043860026</v>
      </c>
      <c r="AX28" s="4" t="n">
        <f aca="false">AX3*'Taux avec population simulée'!G114</f>
        <v>153284.504083737</v>
      </c>
      <c r="AY28" s="4" t="n">
        <f aca="false">AY3*'Taux avec population simulée'!H114</f>
        <v>147184.478090009</v>
      </c>
      <c r="AZ28" s="4" t="n">
        <f aca="false">AZ3*'Taux avec population simulée'!I114</f>
        <v>146682.823487106</v>
      </c>
      <c r="BA28" s="4" t="n">
        <f aca="false">BA3*'Taux avec population simulée'!J114</f>
        <v>140139.027603259</v>
      </c>
      <c r="BB28" s="4" t="n">
        <f aca="false">BB3*'Taux avec population simulée'!K114</f>
        <v>152854.41725442</v>
      </c>
      <c r="BC28" s="4" t="n">
        <f aca="false">BC3*'Taux avec population simulée'!L114</f>
        <v>130916.151600756</v>
      </c>
      <c r="BD28" s="1" t="n">
        <f aca="false">BD3*'Taux avec population simulée'!M114</f>
        <v>135021.573473664</v>
      </c>
      <c r="BE28" s="4" t="n">
        <f aca="false">BE3*'Taux avec population simulée'!N114</f>
        <v>167658.745928269</v>
      </c>
      <c r="BF28" s="4" t="n">
        <f aca="false">BF3*'Taux avec population simulée'!O114</f>
        <v>166948.195335416</v>
      </c>
      <c r="BG28" s="4" t="n">
        <f aca="false">BG3*'Taux avec population simulée'!P114</f>
        <v>164638.402793636</v>
      </c>
      <c r="BH28" s="4" t="n">
        <f aca="false">BH3*'Taux avec population simulée'!Q114</f>
        <v>163898.407909374</v>
      </c>
      <c r="BI28" s="4" t="n">
        <f aca="false">BI3*'Taux avec population simulée'!R114</f>
        <v>164004.336950097</v>
      </c>
      <c r="BJ28" s="4" t="n">
        <f aca="false">BJ3*'Taux avec population simulée'!S114</f>
        <v>163224.946916391</v>
      </c>
      <c r="BK28" s="4" t="n">
        <f aca="false">BK3*'Taux avec population simulée'!T114</f>
        <v>162681.311025307</v>
      </c>
      <c r="BL28" s="4" t="n">
        <f aca="false">BL3*'Taux avec population simulée'!U114</f>
        <v>162205.772448909</v>
      </c>
      <c r="BM28" s="4" t="n">
        <f aca="false">BM3*'Taux avec population simulée'!V114</f>
        <v>162138.528039241</v>
      </c>
      <c r="BN28" s="4" t="n">
        <f aca="false">BN3*'Taux avec population simulée'!W114</f>
        <v>161190.788117501</v>
      </c>
      <c r="BO28" s="4" t="n">
        <f aca="false">BO3*'Taux avec population simulée'!X114</f>
        <v>159969.102508943</v>
      </c>
      <c r="BP28" s="4" t="n">
        <f aca="false">BP3*'Taux avec population simulée'!Y114</f>
        <v>156432.886866062</v>
      </c>
      <c r="BQ28" s="4" t="n">
        <f aca="false">BQ3*'Taux avec population simulée'!Z114</f>
        <v>156262.239642764</v>
      </c>
      <c r="BR28" s="4" t="n">
        <f aca="false">BR3*'Taux avec population simulée'!AA114</f>
        <v>155496.48937934</v>
      </c>
      <c r="BS28" s="4" t="n">
        <f aca="false">BS3*'Taux avec population simulée'!AB114</f>
        <v>151798.570300698</v>
      </c>
      <c r="BT28" s="4" t="n">
        <f aca="false">BT3*'Taux avec population simulée'!AC114</f>
        <v>148378.2099412</v>
      </c>
      <c r="BU28" s="4" t="n">
        <f aca="false">BU3*'Taux avec population simulée'!AD114</f>
        <v>146305.884680631</v>
      </c>
      <c r="BV28" s="4" t="n">
        <f aca="false">BV3*'Taux avec population simulée'!AE114</f>
        <v>144907.078740414</v>
      </c>
      <c r="BW28" s="4" t="n">
        <f aca="false">BW3*'Taux avec population simulée'!AF114</f>
        <v>144896.317699831</v>
      </c>
      <c r="BX28" s="4" t="n">
        <f aca="false">BX3*'Taux avec population simulée'!AG114</f>
        <v>146087.988949397</v>
      </c>
      <c r="BY28" s="4" t="n">
        <f aca="false">BY3*'Taux avec population simulée'!AH114</f>
        <v>144332.302900079</v>
      </c>
      <c r="BZ28" s="4" t="n">
        <f aca="false">BZ3*'Taux avec population simulée'!AI114</f>
        <v>143880.834876588</v>
      </c>
      <c r="CA28" s="4" t="n">
        <f aca="false">CA3*'Taux avec population simulée'!AJ114</f>
        <v>142815.914886042</v>
      </c>
      <c r="CB28" s="4" t="n">
        <f aca="false">CB3*'Taux avec population simulée'!AK114</f>
        <v>140956.097386081</v>
      </c>
      <c r="CC28" s="4" t="n">
        <f aca="false">CC3*'Taux avec population simulée'!AL114</f>
        <v>139585.026779041</v>
      </c>
      <c r="CD28" s="4" t="n">
        <f aca="false">CD3*'Taux avec population simulée'!AM114</f>
        <v>137350.52710357</v>
      </c>
      <c r="CE28" s="4" t="n">
        <f aca="false">CE3*'Taux avec population simulée'!AN114</f>
        <v>138498.151756736</v>
      </c>
      <c r="CF28" s="4" t="n">
        <f aca="false">CF3*'Taux avec population simulée'!AO114</f>
        <v>136149.127103772</v>
      </c>
      <c r="CG28" s="4" t="n">
        <f aca="false">CG3*'Taux avec population simulée'!AP114</f>
        <v>138442.388414105</v>
      </c>
      <c r="CH28" s="4" t="n">
        <f aca="false">CH3*'Taux avec population simulée'!AQ114</f>
        <v>139663.915202309</v>
      </c>
      <c r="CI28" s="4" t="n">
        <f aca="false">CI3*'Taux avec population simulée'!AR114</f>
        <v>139156.990220487</v>
      </c>
      <c r="CJ28" s="4" t="n">
        <f aca="false">CJ3*'Taux avec population simulée'!AS114</f>
        <v>140199.37832875</v>
      </c>
      <c r="CK28" s="4" t="n">
        <f aca="false">CK3*'Taux avec population simulée'!AT114</f>
        <v>142520.650257584</v>
      </c>
      <c r="CL28" s="4" t="n">
        <f aca="false">CL3*'Taux avec population simulée'!AU114</f>
        <v>143187.114021644</v>
      </c>
      <c r="CM28" s="4" t="n">
        <f aca="false">CM3*'Taux avec population simulée'!AV114</f>
        <v>141008.309047698</v>
      </c>
      <c r="CN28" s="4" t="n">
        <f aca="false">CN3*'Taux avec population simulée'!AW114</f>
        <v>137192.017081058</v>
      </c>
      <c r="CO28" s="4" t="n">
        <f aca="false">CO3*'Taux avec population simulée'!AX114</f>
        <v>135723.406375913</v>
      </c>
      <c r="CP28" s="4" t="n">
        <f aca="false">CP3*'Taux avec population simulée'!AY114</f>
        <v>130895.412292873</v>
      </c>
      <c r="CQ28" s="4" t="n">
        <f aca="false">CQ3*'Taux avec population simulée'!AZ114</f>
        <v>130060.549648668</v>
      </c>
      <c r="CR28" s="4" t="n">
        <f aca="false">CR3*'Taux avec population simulée'!BA114</f>
        <v>128149.220358294</v>
      </c>
      <c r="CS28" s="4" t="n">
        <f aca="false">CS3*'Taux avec population simulée'!BB114</f>
        <v>128789.938025346</v>
      </c>
      <c r="CT28" s="4" t="n">
        <f aca="false">CT3*'Taux avec population simulée'!BC114</f>
        <v>128458.227354649</v>
      </c>
      <c r="CU28" s="4" t="n">
        <f aca="false">CU3*'Taux avec population simulée'!BD114</f>
        <v>126418.823293237</v>
      </c>
      <c r="CV28" s="4" t="n">
        <f aca="false">CV3*'Taux avec population simulée'!BE114</f>
        <v>123486.687111796</v>
      </c>
      <c r="CW28" s="4" t="n">
        <f aca="false">CW3*'Taux avec population simulée'!BF114</f>
        <v>120742.780253825</v>
      </c>
      <c r="CX28" s="4" t="n">
        <f aca="false">CX3*'Taux avec population simulée'!BG114</f>
        <v>117628.314546889</v>
      </c>
      <c r="CY28" s="4" t="n">
        <f aca="false">CY3*'Taux avec population simulée'!BH114</f>
        <v>118142.296608213</v>
      </c>
      <c r="CZ28" s="4" t="n">
        <f aca="false">CZ3*'Taux avec population simulée'!BI114</f>
        <v>116196.940683494</v>
      </c>
      <c r="DA28" s="4" t="n">
        <f aca="false">DA3*'Taux avec population simulée'!BJ114</f>
        <v>111000.111124996</v>
      </c>
      <c r="DB28" s="4" t="n">
        <f aca="false">DB3*'Taux avec population simulée'!BK114</f>
        <v>110614.332389395</v>
      </c>
      <c r="DC28" s="4" t="n">
        <f aca="false">DC3*'Taux avec population simulée'!BL114</f>
        <v>109919.985615664</v>
      </c>
      <c r="DD28" s="4" t="n">
        <f aca="false">DD3*'Taux avec population simulée'!BM114</f>
        <v>109338.57515176</v>
      </c>
      <c r="DE28" s="4" t="n">
        <f aca="false">DE3*'Taux avec population simulée'!BN114</f>
        <v>109170.98803343</v>
      </c>
      <c r="DF28" s="4" t="n">
        <f aca="false">DF3*'Taux avec population simulée'!BO114</f>
        <v>109050.037794232</v>
      </c>
      <c r="DG28" s="4" t="n">
        <f aca="false">DG3*'Taux avec population simulée'!BP114</f>
        <v>107979.283954295</v>
      </c>
      <c r="DH28" s="4" t="n">
        <f aca="false">DH3*'Taux avec population simulée'!BQ114</f>
        <v>107418.355367383</v>
      </c>
      <c r="DI28" s="4" t="n">
        <f aca="false">DI3*'Taux avec population simulée'!BR114</f>
        <v>103832.317644035</v>
      </c>
      <c r="DJ28" s="4" t="n">
        <f aca="false">DJ3*'Taux avec population simulée'!BS114</f>
        <v>102378.133846781</v>
      </c>
      <c r="DK28" s="4" t="n">
        <f aca="false">DK3*'Taux avec population simulée'!BT114</f>
        <v>100878.19407838</v>
      </c>
      <c r="DL28" s="4" t="n">
        <f aca="false">DL3*'Taux avec population simulée'!BU114</f>
        <v>102837.976868466</v>
      </c>
      <c r="DM28" s="4" t="n">
        <f aca="false">DM3*'Taux avec population simulée'!BV114</f>
        <v>102473.012857058</v>
      </c>
      <c r="DN28" s="4" t="n">
        <f aca="false">DN3*'Taux avec population simulée'!BW114</f>
        <v>102414.922481658</v>
      </c>
      <c r="DO28" s="4" t="n">
        <f aca="false">DO3*'Taux avec population simulée'!BX114</f>
        <v>103185.246160856</v>
      </c>
      <c r="DP28" s="4" t="n">
        <f aca="false">DP3*'Taux avec population simulée'!BY114</f>
        <v>102643.494362731</v>
      </c>
      <c r="DQ28" s="4" t="n">
        <f aca="false">DQ3*'Taux avec population simulée'!BZ114</f>
        <v>104033.475848409</v>
      </c>
      <c r="DR28" s="4" t="n">
        <f aca="false">DR3*'Taux avec population simulée'!CA114</f>
        <v>102274.784050498</v>
      </c>
      <c r="DS28" s="4" t="n">
        <f aca="false">DS3*'Taux avec population simulée'!CB114</f>
        <v>102982.830049323</v>
      </c>
      <c r="DT28" s="4" t="n">
        <f aca="false">DT3*'Taux avec population simulée'!CC114</f>
        <v>102464.838698478</v>
      </c>
      <c r="DU28" s="4" t="n">
        <f aca="false">DU3*'Taux avec population simulée'!CD114</f>
        <v>101952.766957478</v>
      </c>
      <c r="DV28" s="4" t="n">
        <f aca="false">DV3*'Taux avec population simulée'!CE114</f>
        <v>102657.373631506</v>
      </c>
      <c r="DW28" s="4" t="n">
        <f aca="false">DW3*'Taux avec population simulée'!CF114</f>
        <v>103853.351475953</v>
      </c>
      <c r="DX28" s="4" t="n">
        <f aca="false">DX3*'Taux avec population simulée'!CG114</f>
        <v>103374.547920499</v>
      </c>
      <c r="DY28" s="4" t="n">
        <f aca="false">DY3*'Taux avec population simulée'!CH114</f>
        <v>104365.961762482</v>
      </c>
      <c r="DZ28" s="4" t="n">
        <f aca="false">DZ3*'Taux avec population simulée'!CI114</f>
        <v>104423.684367844</v>
      </c>
      <c r="EA28" s="4" t="n">
        <f aca="false">EA3*'Taux avec population simulée'!CJ114</f>
        <v>103353.17564752</v>
      </c>
      <c r="EB28" s="4" t="n">
        <f aca="false">EB3*'Taux avec population simulée'!CK114</f>
        <v>103182.976700061</v>
      </c>
      <c r="EC28" s="4" t="n">
        <f aca="false">EC3*'Taux avec population simulée'!CL114</f>
        <v>100560.038564503</v>
      </c>
      <c r="ED28" s="4" t="n">
        <f aca="false">ED3*'Taux avec population simulée'!CM114</f>
        <v>100563.942946199</v>
      </c>
      <c r="EE28" s="4" t="n">
        <f aca="false">EE3*'Taux avec population simulée'!CN114</f>
        <v>97473.3644369757</v>
      </c>
      <c r="EF28" s="4" t="n">
        <f aca="false">EF3*'Taux avec population simulée'!CO114</f>
        <v>97184.5716196158</v>
      </c>
      <c r="EG28" s="4" t="n">
        <f aca="false">EG3*'Taux avec population simulée'!CP114</f>
        <v>95027.5918329659</v>
      </c>
      <c r="EH28" s="4" t="n">
        <f aca="false">EH3*'Taux avec population simulée'!CQ114</f>
        <v>94864.0413412095</v>
      </c>
      <c r="EI28" s="4" t="n">
        <f aca="false">EI3*'Taux avec population simulée'!CR114</f>
        <v>92917.496999783</v>
      </c>
      <c r="EJ28" s="4" t="n">
        <f aca="false">EJ3*'Taux avec population simulée'!CS114</f>
        <v>91392.2898900892</v>
      </c>
      <c r="EK28" s="4" t="n">
        <f aca="false">EK3*'Taux avec population simulée'!CT114</f>
        <v>90218.0520799428</v>
      </c>
      <c r="EL28" s="4" t="n">
        <f aca="false">EL3*'Taux avec population simulée'!CU114</f>
        <v>89341.7133054763</v>
      </c>
      <c r="EM28" s="4" t="n">
        <f aca="false">EM3*'Taux avec population simulée'!CV114</f>
        <v>87806.7313377795</v>
      </c>
      <c r="EN28" s="4" t="n">
        <f aca="false">EN3*'Taux avec population simulée'!CW114</f>
        <v>87792.8723183722</v>
      </c>
      <c r="EO28" s="4" t="n">
        <f aca="false">EO3*'Taux avec population simulée'!CX114</f>
        <v>88418.7447120784</v>
      </c>
      <c r="EP28" s="4" t="n">
        <f aca="false">EP3*'Taux avec population simulée'!CY114</f>
        <v>87349.7817175335</v>
      </c>
      <c r="EQ28" s="4" t="n">
        <f aca="false">EQ3*'Taux avec population simulée'!CZ114</f>
        <v>87597.3291714328</v>
      </c>
      <c r="ER28" s="4" t="n">
        <f aca="false">ER3*'Taux avec population simulée'!DA114</f>
        <v>86223.3119776337</v>
      </c>
      <c r="ES28" s="4" t="n">
        <f aca="false">ES3*'Taux avec population simulée'!DB114</f>
        <v>86344.870757869</v>
      </c>
      <c r="ET28" s="4" t="n">
        <f aca="false">ET3*'Taux avec population simulée'!DC114</f>
        <v>86901.8195972528</v>
      </c>
      <c r="EU28" s="4" t="n">
        <f aca="false">EU3*'Taux avec population simulée'!DD114</f>
        <v>87437.0591091503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48365.00004401</v>
      </c>
      <c r="GQ28" s="4" t="n">
        <f aca="false">GQ3*'Taux avec population simulée'!C128</f>
        <v>72895.3341000495</v>
      </c>
      <c r="GR28" s="4" t="n">
        <f aca="false">GR3*'Taux avec population simulée'!D128</f>
        <v>92162.5724778514</v>
      </c>
      <c r="GS28" s="4" t="n">
        <f aca="false">GS3*'Taux avec population simulée'!E128</f>
        <v>45308.7855987117</v>
      </c>
      <c r="GT28" s="4" t="n">
        <f aca="false">GT3*'Taux avec population simulée'!F128</f>
        <v>57118.306815251</v>
      </c>
      <c r="GU28" s="4" t="n">
        <f aca="false">GU3*'Taux avec population simulée'!G128</f>
        <v>54938.4778625196</v>
      </c>
      <c r="GV28" s="4" t="n">
        <f aca="false">GV3*'Taux avec population simulée'!H128</f>
        <v>54049.3114833872</v>
      </c>
      <c r="GW28" s="4" t="n">
        <f aca="false">GW3*'Taux avec population simulée'!I128</f>
        <v>53258.6040260188</v>
      </c>
      <c r="GX28" s="4" t="n">
        <f aca="false">GX3*'Taux avec population simulée'!J128</f>
        <v>52955.1577293882</v>
      </c>
      <c r="GY28" s="4" t="n">
        <f aca="false">GY3*'Taux avec population simulée'!K128</f>
        <v>75170.2106807148</v>
      </c>
      <c r="GZ28" s="4" t="n">
        <f aca="false">GZ3*'Taux avec population simulée'!L128</f>
        <v>58642.5997128269</v>
      </c>
      <c r="HA28" s="1" t="n">
        <f aca="false">HA3*'Taux avec population simulée'!M128</f>
        <v>71760.101757347</v>
      </c>
      <c r="HB28" s="4" t="n">
        <f aca="false">HB3*'Taux avec population simulée'!N128</f>
        <v>65187.9611150745</v>
      </c>
      <c r="HC28" s="4" t="n">
        <f aca="false">HC3*'Taux avec population simulée'!O128</f>
        <v>64208.3315728202</v>
      </c>
      <c r="HD28" s="4" t="n">
        <f aca="false">HD3*'Taux avec population simulée'!P128</f>
        <v>65403.1149887856</v>
      </c>
      <c r="HE28" s="4" t="n">
        <f aca="false">HE3*'Taux avec population simulée'!Q128</f>
        <v>64020.6870624249</v>
      </c>
      <c r="HF28" s="4" t="n">
        <f aca="false">HF3*'Taux avec population simulée'!R128</f>
        <v>62406.4156608976</v>
      </c>
      <c r="HG28" s="4" t="n">
        <f aca="false">HG3*'Taux avec population simulée'!S128</f>
        <v>62942.5749675933</v>
      </c>
      <c r="HH28" s="4" t="n">
        <f aca="false">HH3*'Taux avec population simulée'!T128</f>
        <v>63299.6555735313</v>
      </c>
      <c r="HI28" s="4" t="n">
        <f aca="false">HI3*'Taux avec population simulée'!U128</f>
        <v>63959.7435269496</v>
      </c>
      <c r="HJ28" s="4" t="n">
        <f aca="false">HJ3*'Taux avec population simulée'!V128</f>
        <v>63302.0475795608</v>
      </c>
      <c r="HK28" s="4" t="n">
        <f aca="false">HK3*'Taux avec population simulée'!W128</f>
        <v>62630.6741596809</v>
      </c>
      <c r="HL28" s="4" t="n">
        <f aca="false">HL3*'Taux avec population simulée'!X128</f>
        <v>62571.8303998081</v>
      </c>
      <c r="HM28" s="4" t="n">
        <f aca="false">HM3*'Taux avec population simulée'!Y128</f>
        <v>61311.6028731129</v>
      </c>
      <c r="HN28" s="4" t="n">
        <f aca="false">HN3*'Taux avec population simulée'!Z128</f>
        <v>60249.1077023991</v>
      </c>
      <c r="HO28" s="4" t="n">
        <f aca="false">HO3*'Taux avec population simulée'!AA128</f>
        <v>60096.9015182175</v>
      </c>
      <c r="HP28" s="4" t="n">
        <f aca="false">HP3*'Taux avec population simulée'!AB128</f>
        <v>60849.641497443</v>
      </c>
      <c r="HQ28" s="4" t="n">
        <f aca="false">HQ3*'Taux avec population simulée'!AC128</f>
        <v>61595.0791077903</v>
      </c>
      <c r="HR28" s="4" t="n">
        <f aca="false">HR3*'Taux avec population simulée'!AD128</f>
        <v>62410.9579952012</v>
      </c>
      <c r="HS28" s="4" t="n">
        <f aca="false">HS3*'Taux avec population simulée'!AE128</f>
        <v>61327.825767569</v>
      </c>
      <c r="HT28" s="4" t="n">
        <f aca="false">HT3*'Taux avec population simulée'!AF128</f>
        <v>60202.0614516597</v>
      </c>
      <c r="HU28" s="4" t="n">
        <f aca="false">HU3*'Taux avec population simulée'!AG128</f>
        <v>59101.8671525114</v>
      </c>
      <c r="HV28" s="4" t="n">
        <f aca="false">HV3*'Taux avec population simulée'!AH128</f>
        <v>59526.6626978845</v>
      </c>
      <c r="HW28" s="4" t="n">
        <f aca="false">HW3*'Taux avec population simulée'!AI128</f>
        <v>59463.0555667632</v>
      </c>
      <c r="HX28" s="4" t="n">
        <f aca="false">HX3*'Taux avec population simulée'!AJ128</f>
        <v>58366.1604999333</v>
      </c>
      <c r="HY28" s="4" t="n">
        <f aca="false">HY3*'Taux avec population simulée'!AK128</f>
        <v>56803.849512779</v>
      </c>
      <c r="HZ28" s="4" t="n">
        <f aca="false">HZ3*'Taux avec population simulée'!AL128</f>
        <v>57217.0707404678</v>
      </c>
      <c r="IA28" s="4" t="n">
        <f aca="false">IA3*'Taux avec population simulée'!AM128</f>
        <v>57362.1891420789</v>
      </c>
      <c r="IB28" s="4" t="n">
        <f aca="false">IB3*'Taux avec population simulée'!AN128</f>
        <v>56062.5826461156</v>
      </c>
      <c r="IC28" s="4" t="n">
        <f aca="false">IC3*'Taux avec population simulée'!AO128</f>
        <v>55514.4002591634</v>
      </c>
      <c r="ID28" s="4" t="n">
        <f aca="false">ID3*'Taux avec population simulée'!AP128</f>
        <v>54937.2629730722</v>
      </c>
      <c r="IE28" s="4" t="n">
        <f aca="false">IE3*'Taux avec population simulée'!AQ128</f>
        <v>53662.489186621</v>
      </c>
      <c r="IF28" s="4" t="n">
        <f aca="false">IF3*'Taux avec population simulée'!AR128</f>
        <v>53440.7689913555</v>
      </c>
      <c r="IG28" s="4" t="n">
        <f aca="false">IG3*'Taux avec population simulée'!AS128</f>
        <v>51951.375123134</v>
      </c>
      <c r="IH28" s="4" t="n">
        <f aca="false">IH3*'Taux avec population simulée'!AT128</f>
        <v>50573.2561501292</v>
      </c>
      <c r="II28" s="4" t="n">
        <f aca="false">II3*'Taux avec population simulée'!AU128</f>
        <v>50174.700876234</v>
      </c>
      <c r="IJ28" s="4" t="n">
        <f aca="false">IJ3*'Taux avec population simulée'!AV128</f>
        <v>49936.9279933434</v>
      </c>
      <c r="IK28" s="4" t="n">
        <f aca="false">IK3*'Taux avec population simulée'!AW128</f>
        <v>49935.023200261</v>
      </c>
      <c r="IL28" s="4" t="n">
        <f aca="false">IL3*'Taux avec population simulée'!AX128</f>
        <v>48623.1682880552</v>
      </c>
      <c r="IM28" s="4" t="n">
        <f aca="false">IM3*'Taux avec population simulée'!AY128</f>
        <v>47888.0348910769</v>
      </c>
      <c r="IN28" s="4" t="n">
        <f aca="false">IN3*'Taux avec population simulée'!AZ128</f>
        <v>48135.6236575781</v>
      </c>
      <c r="IO28" s="4" t="n">
        <f aca="false">IO3*'Taux avec population simulée'!BA128</f>
        <v>48383.9762500242</v>
      </c>
      <c r="IP28" s="4" t="n">
        <f aca="false">IP3*'Taux avec population simulée'!BB128</f>
        <v>48161.0067398453</v>
      </c>
      <c r="IQ28" s="4" t="n">
        <f aca="false">IQ3*'Taux avec population simulée'!BC128</f>
        <v>47225.7000558293</v>
      </c>
      <c r="IR28" s="4" t="n">
        <f aca="false">IR3*'Taux avec population simulée'!BD128</f>
        <v>47407.6090863894</v>
      </c>
      <c r="IS28" s="4" t="n">
        <f aca="false">IS3*'Taux avec population simulée'!BE128</f>
        <v>46408.4820632083</v>
      </c>
      <c r="IT28" s="4" t="n">
        <f aca="false">IT3*'Taux avec population simulée'!BF128</f>
        <v>45964.6165506671</v>
      </c>
      <c r="IU28" s="4" t="n">
        <f aca="false">IU3*'Taux avec population simulée'!BG128</f>
        <v>46025.875551337</v>
      </c>
      <c r="IV28" s="4" t="n">
        <f aca="false">IV3*'Taux avec population simulée'!BH128</f>
        <v>44919.4772345152</v>
      </c>
      <c r="IW28" s="4" t="n">
        <f aca="false">IW3*'Taux avec population simulée'!BI128</f>
        <v>44447.4823389513</v>
      </c>
      <c r="IX28" s="4" t="n">
        <f aca="false">IX3*'Taux avec population simulée'!BJ128</f>
        <v>43785.9641849881</v>
      </c>
      <c r="IY28" s="4" t="n">
        <f aca="false">IY3*'Taux avec population simulée'!BK128</f>
        <v>44487.2293616337</v>
      </c>
      <c r="IZ28" s="4" t="n">
        <f aca="false">IZ3*'Taux avec population simulée'!BL128</f>
        <v>44386.5182711418</v>
      </c>
      <c r="JA28" s="4" t="n">
        <f aca="false">JA3*'Taux avec population simulée'!BM128</f>
        <v>43535.3276922526</v>
      </c>
      <c r="JB28" s="4" t="n">
        <f aca="false">JB3*'Taux avec population simulée'!BN128</f>
        <v>45168.5454619111</v>
      </c>
      <c r="JC28" s="4" t="n">
        <f aca="false">JC3*'Taux avec population simulée'!BO128</f>
        <v>45382.6694024895</v>
      </c>
      <c r="JD28" s="4" t="n">
        <f aca="false">JD3*'Taux avec population simulée'!BP128</f>
        <v>45062.3396943108</v>
      </c>
      <c r="JE28" s="4" t="n">
        <f aca="false">JE3*'Taux avec population simulée'!BQ128</f>
        <v>44225.8878934287</v>
      </c>
      <c r="JF28" s="4" t="n">
        <f aca="false">JF3*'Taux avec population simulée'!BR128</f>
        <v>43005.789497413</v>
      </c>
      <c r="JG28" s="4" t="n">
        <f aca="false">JG3*'Taux avec population simulée'!BS128</f>
        <v>43272.7873215868</v>
      </c>
      <c r="JH28" s="4" t="n">
        <f aca="false">JH3*'Taux avec population simulée'!BT128</f>
        <v>42486.5651904773</v>
      </c>
      <c r="JI28" s="4" t="n">
        <f aca="false">JI3*'Taux avec population simulée'!BU128</f>
        <v>43276.5541548215</v>
      </c>
      <c r="JJ28" s="4" t="n">
        <f aca="false">JJ3*'Taux avec population simulée'!BV128</f>
        <v>42271.8382969829</v>
      </c>
      <c r="JK28" s="4" t="n">
        <f aca="false">JK3*'Taux avec population simulée'!BW128</f>
        <v>41420.7814964267</v>
      </c>
      <c r="JL28" s="4" t="n">
        <f aca="false">JL3*'Taux avec population simulée'!BX128</f>
        <v>40614.3455090429</v>
      </c>
      <c r="JM28" s="4" t="n">
        <f aca="false">JM3*'Taux avec population simulée'!BY128</f>
        <v>40644.5638612011</v>
      </c>
      <c r="JN28" s="4" t="n">
        <f aca="false">JN3*'Taux avec population simulée'!BZ128</f>
        <v>40359.1862452091</v>
      </c>
      <c r="JO28" s="4" t="n">
        <f aca="false">JO3*'Taux avec population simulée'!CA128</f>
        <v>39703.4351272887</v>
      </c>
      <c r="JP28" s="4" t="n">
        <f aca="false">JP3*'Taux avec population simulée'!CB128</f>
        <v>39286.2532705915</v>
      </c>
      <c r="JQ28" s="4" t="n">
        <f aca="false">JQ3*'Taux avec population simulée'!CC128</f>
        <v>40001.9739161861</v>
      </c>
      <c r="JR28" s="4" t="n">
        <f aca="false">JR3*'Taux avec population simulée'!CD128</f>
        <v>38258.818767284</v>
      </c>
      <c r="JS28" s="4" t="n">
        <f aca="false">JS3*'Taux avec population simulée'!CE128</f>
        <v>37525.0817287719</v>
      </c>
      <c r="JT28" s="4" t="n">
        <f aca="false">JT3*'Taux avec population simulée'!CF128</f>
        <v>37255.5469290363</v>
      </c>
      <c r="JU28" s="4" t="n">
        <f aca="false">JU3*'Taux avec population simulée'!CG128</f>
        <v>37988.6381529628</v>
      </c>
      <c r="JV28" s="4" t="n">
        <f aca="false">JV3*'Taux avec population simulée'!CH128</f>
        <v>38142.9777417189</v>
      </c>
      <c r="JW28" s="4" t="n">
        <f aca="false">JW3*'Taux avec population simulée'!CI128</f>
        <v>37228.5029973553</v>
      </c>
      <c r="JX28" s="4" t="n">
        <f aca="false">JX3*'Taux avec population simulée'!CJ128</f>
        <v>37137.1587560902</v>
      </c>
      <c r="JY28" s="4" t="n">
        <f aca="false">JY3*'Taux avec population simulée'!CK128</f>
        <v>36242.1047870245</v>
      </c>
      <c r="JZ28" s="4" t="n">
        <f aca="false">JZ3*'Taux avec population simulée'!CL128</f>
        <v>36733.6704066717</v>
      </c>
      <c r="KA28" s="4" t="n">
        <f aca="false">KA3*'Taux avec population simulée'!CM128</f>
        <v>36375.0370672068</v>
      </c>
      <c r="KB28" s="4" t="n">
        <f aca="false">KB3*'Taux avec population simulée'!CN128</f>
        <v>36620.6387385883</v>
      </c>
      <c r="KC28" s="4" t="n">
        <f aca="false">KC3*'Taux avec population simulée'!CO128</f>
        <v>35589.6462884875</v>
      </c>
      <c r="KD28" s="4" t="n">
        <f aca="false">KD3*'Taux avec population simulée'!CP128</f>
        <v>35536.796291103</v>
      </c>
      <c r="KE28" s="4" t="n">
        <f aca="false">KE3*'Taux avec population simulée'!CQ128</f>
        <v>35304.2532836979</v>
      </c>
      <c r="KF28" s="4" t="n">
        <f aca="false">KF3*'Taux avec population simulée'!CR128</f>
        <v>34787.4346992583</v>
      </c>
      <c r="KG28" s="4" t="n">
        <f aca="false">KG3*'Taux avec population simulée'!CS128</f>
        <v>34469.9091069526</v>
      </c>
      <c r="KH28" s="4" t="n">
        <f aca="false">KH3*'Taux avec population simulée'!CT128</f>
        <v>34721.9162178355</v>
      </c>
      <c r="KI28" s="4" t="n">
        <f aca="false">KI3*'Taux avec population simulée'!CU128</f>
        <v>34883.3426797459</v>
      </c>
      <c r="KJ28" s="4" t="n">
        <f aca="false">KJ3*'Taux avec population simulée'!CV128</f>
        <v>34892.9313140676</v>
      </c>
      <c r="KK28" s="4" t="n">
        <f aca="false">KK3*'Taux avec population simulée'!CW128</f>
        <v>34128.8948573657</v>
      </c>
      <c r="KL28" s="4" t="n">
        <f aca="false">KL3*'Taux avec population simulée'!CX128</f>
        <v>33503.7716126563</v>
      </c>
      <c r="KM28" s="4" t="n">
        <f aca="false">KM3*'Taux avec population simulée'!CY128</f>
        <v>33932.3593044189</v>
      </c>
      <c r="KN28" s="4" t="n">
        <f aca="false">KN3*'Taux avec population simulée'!CZ128</f>
        <v>34267.297173942</v>
      </c>
      <c r="KO28" s="4" t="n">
        <f aca="false">KO3*'Taux avec population simulée'!DA128</f>
        <v>35040.8206344957</v>
      </c>
      <c r="KP28" s="4" t="n">
        <f aca="false">KP3*'Taux avec population simulée'!DB128</f>
        <v>35668.6990717708</v>
      </c>
      <c r="KQ28" s="4" t="n">
        <f aca="false">KQ3*'Taux avec population simulée'!DC128</f>
        <v>35694.9639283871</v>
      </c>
      <c r="KR28" s="4" t="n">
        <f aca="false">KR3*'Taux avec population simulée'!DD128</f>
        <v>36038.926397214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B29" s="0" t="s">
        <v>34</v>
      </c>
      <c r="C29" s="0" t="n">
        <v>16</v>
      </c>
      <c r="D29" s="0" t="n">
        <v>20</v>
      </c>
      <c r="E29" s="0" t="n">
        <v>25</v>
      </c>
      <c r="F29" s="0" t="n">
        <v>30</v>
      </c>
      <c r="G29" s="0" t="n">
        <v>35</v>
      </c>
      <c r="H29" s="0" t="n">
        <v>40</v>
      </c>
      <c r="I29" s="0" t="n">
        <v>45</v>
      </c>
      <c r="J29" s="0" t="n">
        <v>50</v>
      </c>
      <c r="K29" s="0" t="n">
        <v>55</v>
      </c>
      <c r="L29" s="0" t="n">
        <v>60</v>
      </c>
      <c r="M29" s="0" t="n">
        <v>65</v>
      </c>
      <c r="P29" s="0" t="s">
        <v>34</v>
      </c>
      <c r="Q29" s="0" t="n">
        <v>16</v>
      </c>
      <c r="R29" s="0" t="n">
        <v>20</v>
      </c>
      <c r="S29" s="0" t="n">
        <v>25</v>
      </c>
      <c r="T29" s="0" t="n">
        <v>30</v>
      </c>
      <c r="U29" s="0" t="n">
        <v>35</v>
      </c>
      <c r="V29" s="0" t="n">
        <v>40</v>
      </c>
      <c r="W29" s="0" t="n">
        <v>45</v>
      </c>
      <c r="X29" s="0" t="n">
        <v>50</v>
      </c>
      <c r="Y29" s="0" t="n">
        <v>55</v>
      </c>
      <c r="Z29" s="0" t="n">
        <v>60</v>
      </c>
      <c r="AA29" s="0" t="n">
        <v>65</v>
      </c>
      <c r="AR29" s="12" t="n">
        <v>20</v>
      </c>
      <c r="AS29" s="12" t="n">
        <f aca="false">AS4*'Taux avec population simulée'!B115</f>
        <v>356020.999947158</v>
      </c>
      <c r="AT29" s="12" t="n">
        <f aca="false">AT4*'Taux avec population simulée'!C115</f>
        <v>399529.935750058</v>
      </c>
      <c r="AU29" s="12" t="n">
        <f aca="false">AU4*'Taux avec population simulée'!D115</f>
        <v>429907.437993966</v>
      </c>
      <c r="AV29" s="12" t="n">
        <f aca="false">AV4*'Taux avec population simulée'!E115</f>
        <v>393048.129204581</v>
      </c>
      <c r="AW29" s="12" t="n">
        <f aca="false">AW4*'Taux avec population simulée'!F115</f>
        <v>390923.708464006</v>
      </c>
      <c r="AX29" s="12" t="n">
        <f aca="false">AX4*'Taux avec population simulée'!G115</f>
        <v>393771.610728369</v>
      </c>
      <c r="AY29" s="12" t="n">
        <f aca="false">AY4*'Taux avec population simulée'!H115</f>
        <v>397222.115087434</v>
      </c>
      <c r="AZ29" s="12" t="n">
        <f aca="false">AZ4*'Taux avec population simulée'!I115</f>
        <v>391169.406579632</v>
      </c>
      <c r="BA29" s="12" t="n">
        <f aca="false">BA4*'Taux avec population simulée'!J115</f>
        <v>390434.743559494</v>
      </c>
      <c r="BB29" s="12" t="n">
        <f aca="false">BB4*'Taux avec population simulée'!K115</f>
        <v>360064.126754508</v>
      </c>
      <c r="BC29" s="12" t="n">
        <f aca="false">BC4*'Taux avec population simulée'!L115</f>
        <v>388488.659933421</v>
      </c>
      <c r="BD29" s="1" t="n">
        <f aca="false">BD4*'Taux avec population simulée'!M115</f>
        <v>385897.042086816</v>
      </c>
      <c r="BE29" s="12" t="n">
        <f aca="false">BE4*'Taux avec population simulée'!N115</f>
        <v>384125.386990689</v>
      </c>
      <c r="BF29" s="12" t="n">
        <f aca="false">BF4*'Taux avec population simulée'!O115</f>
        <v>376867.730904631</v>
      </c>
      <c r="BG29" s="12" t="n">
        <f aca="false">BG4*'Taux avec population simulée'!P115</f>
        <v>374166.840134278</v>
      </c>
      <c r="BH29" s="12" t="n">
        <f aca="false">BH4*'Taux avec population simulée'!Q115</f>
        <v>375270.703412262</v>
      </c>
      <c r="BI29" s="12" t="n">
        <f aca="false">BI4*'Taux avec population simulée'!R115</f>
        <v>371121.190885114</v>
      </c>
      <c r="BJ29" s="12" t="n">
        <f aca="false">BJ4*'Taux avec population simulée'!S115</f>
        <v>373839.451570129</v>
      </c>
      <c r="BK29" s="12" t="n">
        <f aca="false">BK4*'Taux avec population simulée'!T115</f>
        <v>364601.659575736</v>
      </c>
      <c r="BL29" s="12" t="n">
        <f aca="false">BL4*'Taux avec population simulée'!U115</f>
        <v>363795.792757162</v>
      </c>
      <c r="BM29" s="12" t="n">
        <f aca="false">BM4*'Taux avec population simulée'!V115</f>
        <v>362970.761854112</v>
      </c>
      <c r="BN29" s="12" t="n">
        <f aca="false">BN4*'Taux avec population simulée'!W115</f>
        <v>361178.341425869</v>
      </c>
      <c r="BO29" s="12" t="n">
        <f aca="false">BO4*'Taux avec population simulée'!X115</f>
        <v>359251.200714786</v>
      </c>
      <c r="BP29" s="12" t="n">
        <f aca="false">BP4*'Taux avec population simulée'!Y115</f>
        <v>359202.759034905</v>
      </c>
      <c r="BQ29" s="12" t="n">
        <f aca="false">BQ4*'Taux avec population simulée'!Z115</f>
        <v>357835.445754468</v>
      </c>
      <c r="BR29" s="12" t="n">
        <f aca="false">BR4*'Taux avec population simulée'!AA115</f>
        <v>350345.956528868</v>
      </c>
      <c r="BS29" s="12" t="n">
        <f aca="false">BS4*'Taux avec population simulée'!AB115</f>
        <v>348615.685726399</v>
      </c>
      <c r="BT29" s="12" t="n">
        <f aca="false">BT4*'Taux avec population simulée'!AC115</f>
        <v>352987.762611503</v>
      </c>
      <c r="BU29" s="12" t="n">
        <f aca="false">BU4*'Taux avec population simulée'!AD115</f>
        <v>354590.784293956</v>
      </c>
      <c r="BV29" s="12" t="n">
        <f aca="false">BV4*'Taux avec population simulée'!AE115</f>
        <v>353642.391347411</v>
      </c>
      <c r="BW29" s="12" t="n">
        <f aca="false">BW4*'Taux avec population simulée'!AF115</f>
        <v>347640.343911541</v>
      </c>
      <c r="BX29" s="12" t="n">
        <f aca="false">BX4*'Taux avec population simulée'!AG115</f>
        <v>343958.370702149</v>
      </c>
      <c r="BY29" s="12" t="n">
        <f aca="false">BY4*'Taux avec population simulée'!AH115</f>
        <v>349055.288399287</v>
      </c>
      <c r="BZ29" s="12" t="n">
        <f aca="false">BZ4*'Taux avec population simulée'!AI115</f>
        <v>352425.75740994</v>
      </c>
      <c r="CA29" s="12" t="n">
        <f aca="false">CA4*'Taux avec population simulée'!AJ115</f>
        <v>348882.09380366</v>
      </c>
      <c r="CB29" s="12" t="n">
        <f aca="false">CB4*'Taux avec population simulée'!AK115</f>
        <v>348349.003713936</v>
      </c>
      <c r="CC29" s="12" t="n">
        <f aca="false">CC4*'Taux avec population simulée'!AL115</f>
        <v>347293.036092228</v>
      </c>
      <c r="CD29" s="12" t="n">
        <f aca="false">CD4*'Taux avec population simulée'!AM115</f>
        <v>344674.987915191</v>
      </c>
      <c r="CE29" s="12" t="n">
        <f aca="false">CE4*'Taux avec population simulée'!AN115</f>
        <v>344874.665670935</v>
      </c>
      <c r="CF29" s="12" t="n">
        <f aca="false">CF4*'Taux avec population simulée'!AO115</f>
        <v>342801.264206425</v>
      </c>
      <c r="CG29" s="12" t="n">
        <f aca="false">CG4*'Taux avec population simulée'!AP115</f>
        <v>339343.985936188</v>
      </c>
      <c r="CH29" s="12" t="n">
        <f aca="false">CH4*'Taux avec population simulée'!AQ115</f>
        <v>333164.403092944</v>
      </c>
      <c r="CI29" s="12" t="n">
        <f aca="false">CI4*'Taux avec population simulée'!AR115</f>
        <v>328578.305426602</v>
      </c>
      <c r="CJ29" s="12" t="n">
        <f aca="false">CJ4*'Taux avec population simulée'!AS115</f>
        <v>320421.347254446</v>
      </c>
      <c r="CK29" s="12" t="n">
        <f aca="false">CK4*'Taux avec population simulée'!AT115</f>
        <v>322044.183687047</v>
      </c>
      <c r="CL29" s="12" t="n">
        <f aca="false">CL4*'Taux avec population simulée'!AU115</f>
        <v>319219.441459594</v>
      </c>
      <c r="CM29" s="12" t="n">
        <f aca="false">CM4*'Taux avec population simulée'!AV115</f>
        <v>314193.151735526</v>
      </c>
      <c r="CN29" s="12" t="n">
        <f aca="false">CN4*'Taux avec population simulée'!AW115</f>
        <v>312901.351268486</v>
      </c>
      <c r="CO29" s="12" t="n">
        <f aca="false">CO4*'Taux avec population simulée'!AX115</f>
        <v>309062.037713999</v>
      </c>
      <c r="CP29" s="12" t="n">
        <f aca="false">CP4*'Taux avec population simulée'!AY115</f>
        <v>312388.118184516</v>
      </c>
      <c r="CQ29" s="12" t="n">
        <f aca="false">CQ4*'Taux avec population simulée'!AZ115</f>
        <v>310591.161456914</v>
      </c>
      <c r="CR29" s="12" t="n">
        <f aca="false">CR4*'Taux avec population simulée'!BA115</f>
        <v>307870.048717975</v>
      </c>
      <c r="CS29" s="12" t="n">
        <f aca="false">CS4*'Taux avec population simulée'!BB115</f>
        <v>304366.795920375</v>
      </c>
      <c r="CT29" s="12" t="n">
        <f aca="false">CT4*'Taux avec population simulée'!BC115</f>
        <v>299730.317278008</v>
      </c>
      <c r="CU29" s="12" t="n">
        <f aca="false">CU4*'Taux avec population simulée'!BD115</f>
        <v>301754.171191924</v>
      </c>
      <c r="CV29" s="12" t="n">
        <f aca="false">CV4*'Taux avec population simulée'!BE115</f>
        <v>296435.499396076</v>
      </c>
      <c r="CW29" s="12" t="n">
        <f aca="false">CW4*'Taux avec population simulée'!BF115</f>
        <v>296608.400612669</v>
      </c>
      <c r="CX29" s="12" t="n">
        <f aca="false">CX4*'Taux avec population simulée'!BG115</f>
        <v>294093.855006999</v>
      </c>
      <c r="CY29" s="12" t="n">
        <f aca="false">CY4*'Taux avec population simulée'!BH115</f>
        <v>291202.951630425</v>
      </c>
      <c r="CZ29" s="12" t="n">
        <f aca="false">CZ4*'Taux avec population simulée'!BI115</f>
        <v>290080.209040802</v>
      </c>
      <c r="DA29" s="12" t="n">
        <f aca="false">DA4*'Taux avec population simulée'!BJ115</f>
        <v>295732.442424561</v>
      </c>
      <c r="DB29" s="12" t="n">
        <f aca="false">DB4*'Taux avec population simulée'!BK115</f>
        <v>295101.568488785</v>
      </c>
      <c r="DC29" s="12" t="n">
        <f aca="false">DC4*'Taux avec population simulée'!BL115</f>
        <v>292628.927651499</v>
      </c>
      <c r="DD29" s="12" t="n">
        <f aca="false">DD4*'Taux avec population simulée'!BM115</f>
        <v>291214.33159037</v>
      </c>
      <c r="DE29" s="12" t="n">
        <f aca="false">DE4*'Taux avec population simulée'!BN115</f>
        <v>289459.086904325</v>
      </c>
      <c r="DF29" s="12" t="n">
        <f aca="false">DF4*'Taux avec population simulée'!BO115</f>
        <v>288569.299928871</v>
      </c>
      <c r="DG29" s="12" t="n">
        <f aca="false">DG4*'Taux avec population simulée'!BP115</f>
        <v>286610.308981402</v>
      </c>
      <c r="DH29" s="12" t="n">
        <f aca="false">DH4*'Taux avec population simulée'!BQ115</f>
        <v>279585.970073802</v>
      </c>
      <c r="DI29" s="12" t="n">
        <f aca="false">DI4*'Taux avec population simulée'!BR115</f>
        <v>280902.24189415</v>
      </c>
      <c r="DJ29" s="12" t="n">
        <f aca="false">DJ4*'Taux avec population simulée'!BS115</f>
        <v>277481.310638939</v>
      </c>
      <c r="DK29" s="12" t="n">
        <f aca="false">DK4*'Taux avec population simulée'!BT115</f>
        <v>279011.553740776</v>
      </c>
      <c r="DL29" s="12" t="n">
        <f aca="false">DL4*'Taux avec population simulée'!BU115</f>
        <v>273550.045996279</v>
      </c>
      <c r="DM29" s="12" t="n">
        <f aca="false">DM4*'Taux avec population simulée'!BV115</f>
        <v>273255.912291177</v>
      </c>
      <c r="DN29" s="12" t="n">
        <f aca="false">DN4*'Taux avec population simulée'!BW115</f>
        <v>270313.452192975</v>
      </c>
      <c r="DO29" s="12" t="n">
        <f aca="false">DO4*'Taux avec population simulée'!BX115</f>
        <v>268259.72318157</v>
      </c>
      <c r="DP29" s="12" t="n">
        <f aca="false">DP4*'Taux avec population simulée'!BY115</f>
        <v>268891.514988316</v>
      </c>
      <c r="DQ29" s="12" t="n">
        <f aca="false">DQ4*'Taux avec population simulée'!BZ115</f>
        <v>263192.826447192</v>
      </c>
      <c r="DR29" s="12" t="n">
        <f aca="false">DR4*'Taux avec population simulée'!CA115</f>
        <v>261798.447443131</v>
      </c>
      <c r="DS29" s="12" t="n">
        <f aca="false">DS4*'Taux avec population simulée'!CB115</f>
        <v>260728.974508849</v>
      </c>
      <c r="DT29" s="12" t="n">
        <f aca="false">DT4*'Taux avec population simulée'!CC115</f>
        <v>257729.324717941</v>
      </c>
      <c r="DU29" s="12" t="n">
        <f aca="false">DU4*'Taux avec population simulée'!CD115</f>
        <v>251483.745712154</v>
      </c>
      <c r="DV29" s="12" t="n">
        <f aca="false">DV4*'Taux avec population simulée'!CE115</f>
        <v>248646.551235925</v>
      </c>
      <c r="DW29" s="12" t="n">
        <f aca="false">DW4*'Taux avec population simulée'!CF115</f>
        <v>247266.964589005</v>
      </c>
      <c r="DX29" s="12" t="n">
        <f aca="false">DX4*'Taux avec population simulée'!CG115</f>
        <v>244784.037760319</v>
      </c>
      <c r="DY29" s="12" t="n">
        <f aca="false">DY4*'Taux avec population simulée'!CH115</f>
        <v>240757.283665543</v>
      </c>
      <c r="DZ29" s="12" t="n">
        <f aca="false">DZ4*'Taux avec population simulée'!CI115</f>
        <v>242130.68378164</v>
      </c>
      <c r="EA29" s="12" t="n">
        <f aca="false">EA4*'Taux avec population simulée'!CJ115</f>
        <v>241654.275317756</v>
      </c>
      <c r="EB29" s="12" t="n">
        <f aca="false">EB4*'Taux avec population simulée'!CK115</f>
        <v>242218.721486949</v>
      </c>
      <c r="EC29" s="12" t="n">
        <f aca="false">EC4*'Taux avec population simulée'!CL115</f>
        <v>238557.917161747</v>
      </c>
      <c r="ED29" s="12" t="n">
        <f aca="false">ED4*'Taux avec population simulée'!CM115</f>
        <v>235391.274208923</v>
      </c>
      <c r="EE29" s="12" t="n">
        <f aca="false">EE4*'Taux avec population simulée'!CN115</f>
        <v>236545.748428446</v>
      </c>
      <c r="EF29" s="12" t="n">
        <f aca="false">EF4*'Taux avec population simulée'!CO115</f>
        <v>240283.989470573</v>
      </c>
      <c r="EG29" s="12" t="n">
        <f aca="false">EG4*'Taux avec population simulée'!CP115</f>
        <v>240490.544102397</v>
      </c>
      <c r="EH29" s="12" t="n">
        <f aca="false">EH4*'Taux avec population simulée'!CQ115</f>
        <v>240616.919228896</v>
      </c>
      <c r="EI29" s="12" t="n">
        <f aca="false">EI4*'Taux avec population simulée'!CR115</f>
        <v>239325.46633888</v>
      </c>
      <c r="EJ29" s="12" t="n">
        <f aca="false">EJ4*'Taux avec population simulée'!CS115</f>
        <v>237750.193724008</v>
      </c>
      <c r="EK29" s="12" t="n">
        <f aca="false">EK4*'Taux avec population simulée'!CT115</f>
        <v>239128.860714135</v>
      </c>
      <c r="EL29" s="12" t="n">
        <f aca="false">EL4*'Taux avec population simulée'!CU115</f>
        <v>236386.834600908</v>
      </c>
      <c r="EM29" s="12" t="n">
        <f aca="false">EM4*'Taux avec population simulée'!CV115</f>
        <v>237212.413924246</v>
      </c>
      <c r="EN29" s="12" t="n">
        <f aca="false">EN4*'Taux avec population simulée'!CW115</f>
        <v>234357.734179591</v>
      </c>
      <c r="EO29" s="12" t="n">
        <f aca="false">EO4*'Taux avec population simulée'!CX115</f>
        <v>232053.56963789</v>
      </c>
      <c r="EP29" s="12" t="n">
        <f aca="false">EP4*'Taux avec population simulée'!CY115</f>
        <v>234205.435182502</v>
      </c>
      <c r="EQ29" s="12" t="n">
        <f aca="false">EQ4*'Taux avec population simulée'!CZ115</f>
        <v>233788.843998732</v>
      </c>
      <c r="ER29" s="12" t="n">
        <f aca="false">ER4*'Taux avec population simulée'!DA115</f>
        <v>235010.585716155</v>
      </c>
      <c r="ES29" s="12" t="n">
        <f aca="false">ES4*'Taux avec population simulée'!DB115</f>
        <v>233965.74081427</v>
      </c>
      <c r="ET29" s="12" t="n">
        <f aca="false">ET4*'Taux avec population simulée'!DC115</f>
        <v>232379.767418189</v>
      </c>
      <c r="EU29" s="12" t="n">
        <f aca="false">EU4*'Taux avec population simulée'!DD115</f>
        <v>230101.680313499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236542.000005152</v>
      </c>
      <c r="GQ29" s="12" t="n">
        <f aca="false">GQ4*'Taux avec population simulée'!C129</f>
        <v>245082.308468266</v>
      </c>
      <c r="GR29" s="12" t="n">
        <f aca="false">GR4*'Taux avec population simulée'!D129</f>
        <v>234756.335454068</v>
      </c>
      <c r="GS29" s="12" t="n">
        <f aca="false">GS4*'Taux avec population simulée'!E129</f>
        <v>229581.957820365</v>
      </c>
      <c r="GT29" s="12" t="n">
        <f aca="false">GT4*'Taux avec population simulée'!F129</f>
        <v>206416.15651435</v>
      </c>
      <c r="GU29" s="12" t="n">
        <f aca="false">GU4*'Taux avec population simulée'!G129</f>
        <v>217330.210958652</v>
      </c>
      <c r="GV29" s="12" t="n">
        <f aca="false">GV4*'Taux avec population simulée'!H129</f>
        <v>225221.152127921</v>
      </c>
      <c r="GW29" s="12" t="n">
        <f aca="false">GW4*'Taux avec population simulée'!I129</f>
        <v>230313.384827563</v>
      </c>
      <c r="GX29" s="12" t="n">
        <f aca="false">GX4*'Taux avec population simulée'!J129</f>
        <v>237612.090248426</v>
      </c>
      <c r="GY29" s="12" t="n">
        <f aca="false">GY4*'Taux avec population simulée'!K129</f>
        <v>225352.521379736</v>
      </c>
      <c r="GZ29" s="12" t="n">
        <f aca="false">GZ4*'Taux avec population simulée'!L129</f>
        <v>208180.600875979</v>
      </c>
      <c r="HA29" s="1" t="n">
        <f aca="false">HA4*'Taux avec population simulée'!M129</f>
        <v>207663.751515837</v>
      </c>
      <c r="HB29" s="12" t="n">
        <f aca="false">HB4*'Taux avec population simulée'!N129</f>
        <v>215178.621117415</v>
      </c>
      <c r="HC29" s="12" t="n">
        <f aca="false">HC4*'Taux avec population simulée'!O129</f>
        <v>214817.672440676</v>
      </c>
      <c r="HD29" s="12" t="n">
        <f aca="false">HD4*'Taux avec population simulée'!P129</f>
        <v>210459.176458629</v>
      </c>
      <c r="HE29" s="12" t="n">
        <f aca="false">HE4*'Taux avec population simulée'!Q129</f>
        <v>207584.673943326</v>
      </c>
      <c r="HF29" s="12" t="n">
        <f aca="false">HF4*'Taux avec population simulée'!R129</f>
        <v>207102.867300021</v>
      </c>
      <c r="HG29" s="12" t="n">
        <f aca="false">HG4*'Taux avec population simulée'!S129</f>
        <v>202170.755380487</v>
      </c>
      <c r="HH29" s="12" t="n">
        <f aca="false">HH4*'Taux avec population simulée'!T129</f>
        <v>200018.591680929</v>
      </c>
      <c r="HI29" s="12" t="n">
        <f aca="false">HI4*'Taux avec population simulée'!U129</f>
        <v>197215.568515668</v>
      </c>
      <c r="HJ29" s="12" t="n">
        <f aca="false">HJ4*'Taux avec population simulée'!V129</f>
        <v>195780.759669857</v>
      </c>
      <c r="HK29" s="12" t="n">
        <f aca="false">HK4*'Taux avec population simulée'!W129</f>
        <v>193474.995679167</v>
      </c>
      <c r="HL29" s="12" t="n">
        <f aca="false">HL4*'Taux avec population simulée'!X129</f>
        <v>192559.957115984</v>
      </c>
      <c r="HM29" s="12" t="n">
        <f aca="false">HM4*'Taux avec population simulée'!Y129</f>
        <v>191007.732269764</v>
      </c>
      <c r="HN29" s="12" t="n">
        <f aca="false">HN4*'Taux avec population simulée'!Z129</f>
        <v>192840.577579869</v>
      </c>
      <c r="HO29" s="12" t="n">
        <f aca="false">HO4*'Taux avec population simulée'!AA129</f>
        <v>191875.441613748</v>
      </c>
      <c r="HP29" s="12" t="n">
        <f aca="false">HP4*'Taux avec population simulée'!AB129</f>
        <v>188791.94720134</v>
      </c>
      <c r="HQ29" s="12" t="n">
        <f aca="false">HQ4*'Taux avec population simulée'!AC129</f>
        <v>188417.652833941</v>
      </c>
      <c r="HR29" s="12" t="n">
        <f aca="false">HR4*'Taux avec population simulée'!AD129</f>
        <v>186115.453896878</v>
      </c>
      <c r="HS29" s="12" t="n">
        <f aca="false">HS4*'Taux avec population simulée'!AE129</f>
        <v>183856.831015037</v>
      </c>
      <c r="HT29" s="12" t="n">
        <f aca="false">HT4*'Taux avec population simulée'!AF129</f>
        <v>181236.194409963</v>
      </c>
      <c r="HU29" s="12" t="n">
        <f aca="false">HU4*'Taux avec population simulée'!AG129</f>
        <v>178232.410767962</v>
      </c>
      <c r="HV29" s="12" t="n">
        <f aca="false">HV4*'Taux avec population simulée'!AH129</f>
        <v>174102.639754836</v>
      </c>
      <c r="HW29" s="12" t="n">
        <f aca="false">HW4*'Taux avec population simulée'!AI129</f>
        <v>171815.24479652</v>
      </c>
      <c r="HX29" s="12" t="n">
        <f aca="false">HX4*'Taux avec population simulée'!AJ129</f>
        <v>171953.001771065</v>
      </c>
      <c r="HY29" s="12" t="n">
        <f aca="false">HY4*'Taux avec population simulée'!AK129</f>
        <v>171239.330243535</v>
      </c>
      <c r="HZ29" s="12" t="n">
        <f aca="false">HZ4*'Taux avec population simulée'!AL129</f>
        <v>168030.494605787</v>
      </c>
      <c r="IA29" s="12" t="n">
        <f aca="false">IA4*'Taux avec population simulée'!AM129</f>
        <v>166809.094909599</v>
      </c>
      <c r="IB29" s="12" t="n">
        <f aca="false">IB4*'Taux avec population simulée'!AN129</f>
        <v>168767.749299692</v>
      </c>
      <c r="IC29" s="12" t="n">
        <f aca="false">IC4*'Taux avec population simulée'!AO129</f>
        <v>167528.425233609</v>
      </c>
      <c r="ID29" s="12" t="n">
        <f aca="false">ID4*'Taux avec population simulée'!AP129</f>
        <v>167643.602895664</v>
      </c>
      <c r="IE29" s="12" t="n">
        <f aca="false">IE4*'Taux avec population simulée'!AQ129</f>
        <v>169300.567687726</v>
      </c>
      <c r="IF29" s="12" t="n">
        <f aca="false">IF4*'Taux avec population simulée'!AR129</f>
        <v>167946.014855185</v>
      </c>
      <c r="IG29" s="12" t="n">
        <f aca="false">IG4*'Taux avec population simulée'!AS129</f>
        <v>168536.956620368</v>
      </c>
      <c r="IH29" s="12" t="n">
        <f aca="false">IH4*'Taux avec population simulée'!AT129</f>
        <v>166236.09460938</v>
      </c>
      <c r="II29" s="12" t="n">
        <f aca="false">II4*'Taux avec population simulée'!AU129</f>
        <v>162131.633407852</v>
      </c>
      <c r="IJ29" s="12" t="n">
        <f aca="false">IJ4*'Taux avec population simulée'!AV129</f>
        <v>162766.752253128</v>
      </c>
      <c r="IK29" s="12" t="n">
        <f aca="false">IK4*'Taux avec population simulée'!AW129</f>
        <v>158534.888352639</v>
      </c>
      <c r="IL29" s="12" t="n">
        <f aca="false">IL4*'Taux avec population simulée'!AX129</f>
        <v>158789.63916947</v>
      </c>
      <c r="IM29" s="12" t="n">
        <f aca="false">IM4*'Taux avec population simulée'!AY129</f>
        <v>158323.707174495</v>
      </c>
      <c r="IN29" s="12" t="n">
        <f aca="false">IN4*'Taux avec population simulée'!AZ129</f>
        <v>154059.293376643</v>
      </c>
      <c r="IO29" s="12" t="n">
        <f aca="false">IO4*'Taux avec population simulée'!BA129</f>
        <v>153016.234097629</v>
      </c>
      <c r="IP29" s="12" t="n">
        <f aca="false">IP4*'Taux avec population simulée'!BB129</f>
        <v>154081.716407644</v>
      </c>
      <c r="IQ29" s="12" t="n">
        <f aca="false">IQ4*'Taux avec population simulée'!BC129</f>
        <v>152427.264509944</v>
      </c>
      <c r="IR29" s="12" t="n">
        <f aca="false">IR4*'Taux avec population simulée'!BD129</f>
        <v>151092.136328778</v>
      </c>
      <c r="IS29" s="12" t="n">
        <f aca="false">IS4*'Taux avec population simulée'!BE129</f>
        <v>147543.716906666</v>
      </c>
      <c r="IT29" s="12" t="n">
        <f aca="false">IT4*'Taux avec population simulée'!BF129</f>
        <v>147575.255105406</v>
      </c>
      <c r="IU29" s="12" t="n">
        <f aca="false">IU4*'Taux avec population simulée'!BG129</f>
        <v>147692.261960534</v>
      </c>
      <c r="IV29" s="12" t="n">
        <f aca="false">IV4*'Taux avec population simulée'!BH129</f>
        <v>145961.039856282</v>
      </c>
      <c r="IW29" s="12" t="n">
        <f aca="false">IW4*'Taux avec population simulée'!BI129</f>
        <v>145538.959062244</v>
      </c>
      <c r="IX29" s="12" t="n">
        <f aca="false">IX4*'Taux avec population simulée'!BJ129</f>
        <v>142553.802645248</v>
      </c>
      <c r="IY29" s="12" t="n">
        <f aca="false">IY4*'Taux avec population simulée'!BK129</f>
        <v>138515.688999121</v>
      </c>
      <c r="IZ29" s="12" t="n">
        <f aca="false">IZ4*'Taux avec population simulée'!BL129</f>
        <v>137062.885538859</v>
      </c>
      <c r="JA29" s="12" t="n">
        <f aca="false">JA4*'Taux avec population simulée'!BM129</f>
        <v>131850.290152534</v>
      </c>
      <c r="JB29" s="12" t="n">
        <f aca="false">JB4*'Taux avec population simulée'!BN129</f>
        <v>129520.098863557</v>
      </c>
      <c r="JC29" s="12" t="n">
        <f aca="false">JC4*'Taux avec population simulée'!BO129</f>
        <v>130802.139599534</v>
      </c>
      <c r="JD29" s="12" t="n">
        <f aca="false">JD4*'Taux avec population simulée'!BP129</f>
        <v>130613.411991931</v>
      </c>
      <c r="JE29" s="12" t="n">
        <f aca="false">JE4*'Taux avec population simulée'!BQ129</f>
        <v>133143.850029102</v>
      </c>
      <c r="JF29" s="12" t="n">
        <f aca="false">JF4*'Taux avec population simulée'!BR129</f>
        <v>133727.332344067</v>
      </c>
      <c r="JG29" s="12" t="n">
        <f aca="false">JG4*'Taux avec population simulée'!BS129</f>
        <v>131685.077267417</v>
      </c>
      <c r="JH29" s="12" t="n">
        <f aca="false">JH4*'Taux avec population simulée'!BT129</f>
        <v>133813.914067308</v>
      </c>
      <c r="JI29" s="12" t="n">
        <f aca="false">JI4*'Taux avec population simulée'!BU129</f>
        <v>132928.484346715</v>
      </c>
      <c r="JJ29" s="12" t="n">
        <f aca="false">JJ4*'Taux avec population simulée'!BV129</f>
        <v>132318.849054116</v>
      </c>
      <c r="JK29" s="12" t="n">
        <f aca="false">JK4*'Taux avec population simulée'!BW129</f>
        <v>133372.023214429</v>
      </c>
      <c r="JL29" s="12" t="n">
        <f aca="false">JL4*'Taux avec population simulée'!BX129</f>
        <v>133035.752431896</v>
      </c>
      <c r="JM29" s="12" t="n">
        <f aca="false">JM4*'Taux avec population simulée'!BY129</f>
        <v>134021.035605565</v>
      </c>
      <c r="JN29" s="12" t="n">
        <f aca="false">JN4*'Taux avec population simulée'!BZ129</f>
        <v>132154.785648127</v>
      </c>
      <c r="JO29" s="12" t="n">
        <f aca="false">JO4*'Taux avec population simulée'!CA129</f>
        <v>133442.780419762</v>
      </c>
      <c r="JP29" s="12" t="n">
        <f aca="false">JP4*'Taux avec population simulée'!CB129</f>
        <v>133541.842405654</v>
      </c>
      <c r="JQ29" s="12" t="n">
        <f aca="false">JQ4*'Taux avec population simulée'!CC129</f>
        <v>130975.524028146</v>
      </c>
      <c r="JR29" s="12" t="n">
        <f aca="false">JR4*'Taux avec population simulée'!CD129</f>
        <v>134064.444168361</v>
      </c>
      <c r="JS29" s="12" t="n">
        <f aca="false">JS4*'Taux avec population simulée'!CE129</f>
        <v>135806.894749568</v>
      </c>
      <c r="JT29" s="12" t="n">
        <f aca="false">JT4*'Taux avec population simulée'!CF129</f>
        <v>134796.593783686</v>
      </c>
      <c r="JU29" s="12" t="n">
        <f aca="false">JU4*'Taux avec population simulée'!CG129</f>
        <v>134742.79079177</v>
      </c>
      <c r="JV29" s="12" t="n">
        <f aca="false">JV4*'Taux avec population simulée'!CH129</f>
        <v>134530.335539626</v>
      </c>
      <c r="JW29" s="12" t="n">
        <f aca="false">JW4*'Taux avec population simulée'!CI129</f>
        <v>133695.328196203</v>
      </c>
      <c r="JX29" s="12" t="n">
        <f aca="false">JX4*'Taux avec population simulée'!CJ129</f>
        <v>132796.516346215</v>
      </c>
      <c r="JY29" s="12" t="n">
        <f aca="false">JY4*'Taux avec population simulée'!CK129</f>
        <v>131945.732851419</v>
      </c>
      <c r="JZ29" s="12" t="n">
        <f aca="false">JZ4*'Taux avec population simulée'!CL129</f>
        <v>128770.284721857</v>
      </c>
      <c r="KA29" s="12" t="n">
        <f aca="false">KA4*'Taux avec population simulée'!CM129</f>
        <v>129025.947126832</v>
      </c>
      <c r="KB29" s="12" t="n">
        <f aca="false">KB4*'Taux avec population simulée'!CN129</f>
        <v>125647.295461064</v>
      </c>
      <c r="KC29" s="12" t="n">
        <f aca="false">KC4*'Taux avec population simulée'!CO129</f>
        <v>127603.287282089</v>
      </c>
      <c r="KD29" s="12" t="n">
        <f aca="false">KD4*'Taux avec population simulée'!CP129</f>
        <v>125288.766227048</v>
      </c>
      <c r="KE29" s="12" t="n">
        <f aca="false">KE4*'Taux avec population simulée'!CQ129</f>
        <v>124034.121915139</v>
      </c>
      <c r="KF29" s="12" t="n">
        <f aca="false">KF4*'Taux avec population simulée'!CR129</f>
        <v>124560.055187945</v>
      </c>
      <c r="KG29" s="12" t="n">
        <f aca="false">KG4*'Taux avec population simulée'!CS129</f>
        <v>123824.797877233</v>
      </c>
      <c r="KH29" s="12" t="n">
        <f aca="false">KH4*'Taux avec population simulée'!CT129</f>
        <v>123331.576304681</v>
      </c>
      <c r="KI29" s="12" t="n">
        <f aca="false">KI4*'Taux avec population simulée'!CU129</f>
        <v>120835.098855285</v>
      </c>
      <c r="KJ29" s="12" t="n">
        <f aca="false">KJ4*'Taux avec population simulée'!CV129</f>
        <v>118661.709984407</v>
      </c>
      <c r="KK29" s="12" t="n">
        <f aca="false">KK4*'Taux avec population simulée'!CW129</f>
        <v>121176.789185184</v>
      </c>
      <c r="KL29" s="12" t="n">
        <f aca="false">KL4*'Taux avec population simulée'!CX129</f>
        <v>117323.911632754</v>
      </c>
      <c r="KM29" s="12" t="n">
        <f aca="false">KM4*'Taux avec population simulée'!CY129</f>
        <v>114051.550749564</v>
      </c>
      <c r="KN29" s="12" t="n">
        <f aca="false">KN4*'Taux avec population simulée'!CZ129</f>
        <v>113709.64572153</v>
      </c>
      <c r="KO29" s="12" t="n">
        <f aca="false">KO4*'Taux avec population simulée'!DA129</f>
        <v>112872.066322057</v>
      </c>
      <c r="KP29" s="12" t="n">
        <f aca="false">KP4*'Taux avec population simulée'!DB129</f>
        <v>113789.453578026</v>
      </c>
      <c r="KQ29" s="12" t="n">
        <f aca="false">KQ4*'Taux avec population simulée'!DC129</f>
        <v>112517.606724506</v>
      </c>
      <c r="KR29" s="12" t="n">
        <f aca="false">KR4*'Taux avec population simulée'!DD129</f>
        <v>111575.16200105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3</v>
      </c>
      <c r="C30" s="0" t="n">
        <v>0.2096203953</v>
      </c>
      <c r="D30" s="0" t="n">
        <v>0.4048409663</v>
      </c>
      <c r="E30" s="0" t="n">
        <v>0.4174762427</v>
      </c>
      <c r="F30" s="0" t="n">
        <v>0.3598847393</v>
      </c>
      <c r="G30" s="0" t="n">
        <v>0.3786792713</v>
      </c>
      <c r="H30" s="0" t="n">
        <v>0.365793626</v>
      </c>
      <c r="I30" s="0" t="n">
        <v>0.3267275564</v>
      </c>
      <c r="J30" s="0" t="n">
        <v>0.3748102211</v>
      </c>
      <c r="K30" s="0" t="n">
        <v>0.3469735975</v>
      </c>
      <c r="L30" s="0" t="n">
        <v>0.2791651596</v>
      </c>
      <c r="M30" s="0" t="n">
        <v>0.1546844256</v>
      </c>
      <c r="P30" s="0" t="n">
        <v>3</v>
      </c>
      <c r="Q30" s="0" t="n">
        <v>0.1083086256</v>
      </c>
      <c r="R30" s="0" t="n">
        <v>0.2787600893</v>
      </c>
      <c r="S30" s="0" t="n">
        <v>0.3228436529</v>
      </c>
      <c r="T30" s="0" t="n">
        <v>0.3144724093</v>
      </c>
      <c r="U30" s="0" t="n">
        <v>0.2700112461</v>
      </c>
      <c r="V30" s="0" t="n">
        <v>0.3227283476</v>
      </c>
      <c r="W30" s="0" t="n">
        <v>0.3212874616</v>
      </c>
      <c r="X30" s="0" t="n">
        <v>0.3032480261</v>
      </c>
      <c r="Y30" s="0" t="n">
        <v>0.2172893146</v>
      </c>
      <c r="Z30" s="0" t="n">
        <v>0.1585633947</v>
      </c>
      <c r="AA30" s="0" t="n">
        <v>0.1089642519</v>
      </c>
      <c r="AR30" s="12" t="n">
        <v>25</v>
      </c>
      <c r="AS30" s="4" t="n">
        <f aca="false">AS5*'Taux avec population simulée'!B116</f>
        <v>298006.000020068</v>
      </c>
      <c r="AT30" s="4" t="n">
        <f aca="false">AT5*'Taux avec population simulée'!C116</f>
        <v>314165.035519574</v>
      </c>
      <c r="AU30" s="4" t="n">
        <f aca="false">AU5*'Taux avec population simulée'!D116</f>
        <v>325712.10943092</v>
      </c>
      <c r="AV30" s="4" t="n">
        <f aca="false">AV5*'Taux avec population simulée'!E116</f>
        <v>318992.599592045</v>
      </c>
      <c r="AW30" s="4" t="n">
        <f aca="false">AW5*'Taux avec population simulée'!F116</f>
        <v>328918.053888022</v>
      </c>
      <c r="AX30" s="4" t="n">
        <f aca="false">AX5*'Taux avec population simulée'!G116</f>
        <v>330933.85174382</v>
      </c>
      <c r="AY30" s="4" t="n">
        <f aca="false">AY5*'Taux avec population simulée'!H116</f>
        <v>332506.457955305</v>
      </c>
      <c r="AZ30" s="4" t="n">
        <f aca="false">AZ5*'Taux avec population simulée'!I116</f>
        <v>338966.904546391</v>
      </c>
      <c r="BA30" s="4" t="n">
        <f aca="false">BA5*'Taux avec population simulée'!J116</f>
        <v>340137.310292146</v>
      </c>
      <c r="BB30" s="4" t="n">
        <f aca="false">BB5*'Taux avec population simulée'!K116</f>
        <v>379324.67687676</v>
      </c>
      <c r="BC30" s="4" t="n">
        <f aca="false">BC5*'Taux avec population simulée'!L116</f>
        <v>364144.114255311</v>
      </c>
      <c r="BD30" s="1" t="n">
        <f aca="false">BD5*'Taux avec population simulée'!M116</f>
        <v>337042.495832947</v>
      </c>
      <c r="BE30" s="4" t="n">
        <f aca="false">BE5*'Taux avec population simulée'!N116</f>
        <v>328807.411029439</v>
      </c>
      <c r="BF30" s="4" t="n">
        <f aca="false">BF5*'Taux avec population simulée'!O116</f>
        <v>336113.144284987</v>
      </c>
      <c r="BG30" s="4" t="n">
        <f aca="false">BG5*'Taux avec population simulée'!P116</f>
        <v>337274.255402842</v>
      </c>
      <c r="BH30" s="4" t="n">
        <f aca="false">BH5*'Taux avec population simulée'!Q116</f>
        <v>336221.048831147</v>
      </c>
      <c r="BI30" s="4" t="n">
        <f aca="false">BI5*'Taux avec population simulée'!R116</f>
        <v>343099.794449375</v>
      </c>
      <c r="BJ30" s="4" t="n">
        <f aca="false">BJ5*'Taux avec population simulée'!S116</f>
        <v>337618.358949974</v>
      </c>
      <c r="BK30" s="4" t="n">
        <f aca="false">BK5*'Taux avec population simulée'!T116</f>
        <v>343272.786854232</v>
      </c>
      <c r="BL30" s="4" t="n">
        <f aca="false">BL5*'Taux avec population simulée'!U116</f>
        <v>343567.165191059</v>
      </c>
      <c r="BM30" s="4" t="n">
        <f aca="false">BM5*'Taux avec population simulée'!V116</f>
        <v>344465.494249005</v>
      </c>
      <c r="BN30" s="4" t="n">
        <f aca="false">BN5*'Taux avec population simulée'!W116</f>
        <v>348414.172130442</v>
      </c>
      <c r="BO30" s="4" t="n">
        <f aca="false">BO5*'Taux avec population simulée'!X116</f>
        <v>348260.237446732</v>
      </c>
      <c r="BP30" s="4" t="n">
        <f aca="false">BP5*'Taux avec population simulée'!Y116</f>
        <v>353064.695496067</v>
      </c>
      <c r="BQ30" s="4" t="n">
        <f aca="false">BQ5*'Taux avec population simulée'!Z116</f>
        <v>351758.604362862</v>
      </c>
      <c r="BR30" s="4" t="n">
        <f aca="false">BR5*'Taux avec population simulée'!AA116</f>
        <v>352297.811598698</v>
      </c>
      <c r="BS30" s="4" t="n">
        <f aca="false">BS5*'Taux avec population simulée'!AB116</f>
        <v>353296.957152234</v>
      </c>
      <c r="BT30" s="4" t="n">
        <f aca="false">BT5*'Taux avec population simulée'!AC116</f>
        <v>345587.502915176</v>
      </c>
      <c r="BU30" s="4" t="n">
        <f aca="false">BU5*'Taux avec population simulée'!AD116</f>
        <v>342771.206939356</v>
      </c>
      <c r="BV30" s="4" t="n">
        <f aca="false">BV5*'Taux avec population simulée'!AE116</f>
        <v>336698.561357604</v>
      </c>
      <c r="BW30" s="4" t="n">
        <f aca="false">BW5*'Taux avec population simulée'!AF116</f>
        <v>339583.42419188</v>
      </c>
      <c r="BX30" s="4" t="n">
        <f aca="false">BX5*'Taux avec population simulée'!AG116</f>
        <v>342134.925731502</v>
      </c>
      <c r="BY30" s="4" t="n">
        <f aca="false">BY5*'Taux avec population simulée'!AH116</f>
        <v>334457.37357858</v>
      </c>
      <c r="BZ30" s="4" t="n">
        <f aca="false">BZ5*'Taux avec population simulée'!AI116</f>
        <v>327774.209756346</v>
      </c>
      <c r="CA30" s="4" t="n">
        <f aca="false">CA5*'Taux avec population simulée'!AJ116</f>
        <v>325419.313299498</v>
      </c>
      <c r="CB30" s="4" t="n">
        <f aca="false">CB5*'Taux avec population simulée'!AK116</f>
        <v>326805.67307932</v>
      </c>
      <c r="CC30" s="4" t="n">
        <f aca="false">CC5*'Taux avec population simulée'!AL116</f>
        <v>322958.121208345</v>
      </c>
      <c r="CD30" s="4" t="n">
        <f aca="false">CD5*'Taux avec population simulée'!AM116</f>
        <v>325550.595003619</v>
      </c>
      <c r="CE30" s="4" t="n">
        <f aca="false">CE5*'Taux avec population simulée'!AN116</f>
        <v>317617.665798996</v>
      </c>
      <c r="CF30" s="4" t="n">
        <f aca="false">CF5*'Taux avec population simulée'!AO116</f>
        <v>316800.176026526</v>
      </c>
      <c r="CG30" s="4" t="n">
        <f aca="false">CG5*'Taux avec population simulée'!AP116</f>
        <v>316264.137823542</v>
      </c>
      <c r="CH30" s="4" t="n">
        <f aca="false">CH5*'Taux avec population simulée'!AQ116</f>
        <v>315015.795180144</v>
      </c>
      <c r="CI30" s="4" t="n">
        <f aca="false">CI5*'Taux avec population simulée'!AR116</f>
        <v>313568.120585155</v>
      </c>
      <c r="CJ30" s="4" t="n">
        <f aca="false">CJ5*'Taux avec population simulée'!AS116</f>
        <v>314509.665729625</v>
      </c>
      <c r="CK30" s="4" t="n">
        <f aca="false">CK5*'Taux avec population simulée'!AT116</f>
        <v>313276.447487119</v>
      </c>
      <c r="CL30" s="4" t="n">
        <f aca="false">CL5*'Taux avec population simulée'!AU116</f>
        <v>306754.817502118</v>
      </c>
      <c r="CM30" s="4" t="n">
        <f aca="false">CM5*'Taux avec population simulée'!AV116</f>
        <v>305313.685296124</v>
      </c>
      <c r="CN30" s="4" t="n">
        <f aca="false">CN5*'Taux avec population simulée'!AW116</f>
        <v>309015.241525087</v>
      </c>
      <c r="CO30" s="4" t="n">
        <f aca="false">CO5*'Taux avec population simulée'!AX116</f>
        <v>310654.149683986</v>
      </c>
      <c r="CP30" s="4" t="n">
        <f aca="false">CP5*'Taux avec population simulée'!AY116</f>
        <v>309431.349979579</v>
      </c>
      <c r="CQ30" s="4" t="n">
        <f aca="false">CQ5*'Taux avec population simulée'!AZ116</f>
        <v>303949.80642983</v>
      </c>
      <c r="CR30" s="4" t="n">
        <f aca="false">CR5*'Taux avec population simulée'!BA116</f>
        <v>300454.561668198</v>
      </c>
      <c r="CS30" s="4" t="n">
        <f aca="false">CS5*'Taux avec population simulée'!BB116</f>
        <v>304659.736745721</v>
      </c>
      <c r="CT30" s="4" t="n">
        <f aca="false">CT5*'Taux avec population simulée'!BC116</f>
        <v>307615.121478589</v>
      </c>
      <c r="CU30" s="4" t="n">
        <f aca="false">CU5*'Taux avec population simulée'!BD116</f>
        <v>304229.053498133</v>
      </c>
      <c r="CV30" s="4" t="n">
        <f aca="false">CV5*'Taux avec population simulée'!BE116</f>
        <v>303571.944103806</v>
      </c>
      <c r="CW30" s="4" t="n">
        <f aca="false">CW5*'Taux avec population simulée'!BF116</f>
        <v>302156.837733975</v>
      </c>
      <c r="CX30" s="4" t="n">
        <f aca="false">CX5*'Taux avec population simulée'!BG116</f>
        <v>299716.769423378</v>
      </c>
      <c r="CY30" s="4" t="n">
        <f aca="false">CY5*'Taux avec population simulée'!BH116</f>
        <v>299566.825268198</v>
      </c>
      <c r="CZ30" s="4" t="n">
        <f aca="false">CZ5*'Taux avec population simulée'!BI116</f>
        <v>297608.502257522</v>
      </c>
      <c r="DA30" s="4" t="n">
        <f aca="false">DA5*'Taux avec population simulée'!BJ116</f>
        <v>294074.256903272</v>
      </c>
      <c r="DB30" s="4" t="n">
        <f aca="false">DB5*'Taux avec population simulée'!BK116</f>
        <v>288469.600056629</v>
      </c>
      <c r="DC30" s="4" t="n">
        <f aca="false">DC5*'Taux avec population simulée'!BL116</f>
        <v>284239.225916788</v>
      </c>
      <c r="DD30" s="4" t="n">
        <f aca="false">DD5*'Taux avec population simulée'!BM116</f>
        <v>276862.111805881</v>
      </c>
      <c r="DE30" s="4" t="n">
        <f aca="false">DE5*'Taux avec population simulée'!BN116</f>
        <v>279516.329026543</v>
      </c>
      <c r="DF30" s="4" t="n">
        <f aca="false">DF5*'Taux avec population simulée'!BO116</f>
        <v>278448.404466582</v>
      </c>
      <c r="DG30" s="4" t="n">
        <f aca="false">DG5*'Taux avec population simulée'!BP116</f>
        <v>275528.210905216</v>
      </c>
      <c r="DH30" s="4" t="n">
        <f aca="false">DH5*'Taux avec population simulée'!BQ116</f>
        <v>276075.36749182</v>
      </c>
      <c r="DI30" s="4" t="n">
        <f aca="false">DI5*'Taux avec population simulée'!BR116</f>
        <v>273790.104675499</v>
      </c>
      <c r="DJ30" s="4" t="n">
        <f aca="false">DJ5*'Taux avec population simulée'!BS116</f>
        <v>278205.585321617</v>
      </c>
      <c r="DK30" s="4" t="n">
        <f aca="false">DK5*'Taux avec population simulée'!BT116</f>
        <v>277798.08365991</v>
      </c>
      <c r="DL30" s="4" t="n">
        <f aca="false">DL5*'Taux avec population simulée'!BU116</f>
        <v>276852.149786428</v>
      </c>
      <c r="DM30" s="4" t="n">
        <f aca="false">DM5*'Taux avec population simulée'!BV116</f>
        <v>274825.287398218</v>
      </c>
      <c r="DN30" s="4" t="n">
        <f aca="false">DN5*'Taux avec population simulée'!BW116</f>
        <v>271869.923075274</v>
      </c>
      <c r="DO30" s="4" t="n">
        <f aca="false">DO5*'Taux avec population simulée'!BX116</f>
        <v>274588.317165596</v>
      </c>
      <c r="DP30" s="4" t="n">
        <f aca="false">DP5*'Taux avec population simulée'!BY116</f>
        <v>270686.700534837</v>
      </c>
      <c r="DQ30" s="4" t="n">
        <f aca="false">DQ5*'Taux avec population simulée'!BZ116</f>
        <v>272661.592782181</v>
      </c>
      <c r="DR30" s="4" t="n">
        <f aca="false">DR5*'Taux avec population simulée'!CA116</f>
        <v>271511.283408836</v>
      </c>
      <c r="DS30" s="4" t="n">
        <f aca="false">DS5*'Taux avec population simulée'!CB116</f>
        <v>270019.927855922</v>
      </c>
      <c r="DT30" s="4" t="n">
        <f aca="false">DT5*'Taux avec population simulée'!CC116</f>
        <v>270352.264361671</v>
      </c>
      <c r="DU30" s="4" t="n">
        <f aca="false">DU5*'Taux avec population simulée'!CD116</f>
        <v>277049.316949627</v>
      </c>
      <c r="DV30" s="4" t="n">
        <f aca="false">DV5*'Taux avec population simulée'!CE116</f>
        <v>277682.557294117</v>
      </c>
      <c r="DW30" s="4" t="n">
        <f aca="false">DW5*'Taux avec population simulée'!CF116</f>
        <v>276422.886829275</v>
      </c>
      <c r="DX30" s="4" t="n">
        <f aca="false">DX5*'Taux avec population simulée'!CG116</f>
        <v>276080.319369256</v>
      </c>
      <c r="DY30" s="4" t="n">
        <f aca="false">DY5*'Taux avec population simulée'!CH116</f>
        <v>274741.074048822</v>
      </c>
      <c r="DZ30" s="4" t="n">
        <f aca="false">DZ5*'Taux avec population simulée'!CI116</f>
        <v>273763.439847851</v>
      </c>
      <c r="EA30" s="4" t="n">
        <f aca="false">EA5*'Taux avec population simulée'!CJ116</f>
        <v>272097.479999014</v>
      </c>
      <c r="EB30" s="4" t="n">
        <f aca="false">EB5*'Taux avec population simulée'!CK116</f>
        <v>265807.512473599</v>
      </c>
      <c r="EC30" s="4" t="n">
        <f aca="false">EC5*'Taux avec population simulée'!CL116</f>
        <v>267067.073874956</v>
      </c>
      <c r="ED30" s="4" t="n">
        <f aca="false">ED5*'Taux avec population simulée'!CM116</f>
        <v>264192.272143199</v>
      </c>
      <c r="EE30" s="4" t="n">
        <f aca="false">EE5*'Taux avec population simulée'!CN116</f>
        <v>265222.743025387</v>
      </c>
      <c r="EF30" s="4" t="n">
        <f aca="false">EF5*'Taux avec population simulée'!CO116</f>
        <v>259925.450399583</v>
      </c>
      <c r="EG30" s="4" t="n">
        <f aca="false">EG5*'Taux avec population simulée'!CP116</f>
        <v>259453.277886912</v>
      </c>
      <c r="EH30" s="4" t="n">
        <f aca="false">EH5*'Taux avec population simulée'!CQ116</f>
        <v>257057.910112084</v>
      </c>
      <c r="EI30" s="4" t="n">
        <f aca="false">EI5*'Taux avec population simulée'!CR116</f>
        <v>255084.742516176</v>
      </c>
      <c r="EJ30" s="4" t="n">
        <f aca="false">EJ5*'Taux avec population simulée'!CS116</f>
        <v>255562.236311517</v>
      </c>
      <c r="EK30" s="4" t="n">
        <f aca="false">EK5*'Taux avec population simulée'!CT116</f>
        <v>249821.433761045</v>
      </c>
      <c r="EL30" s="4" t="n">
        <f aca="false">EL5*'Taux avec population simulée'!CU116</f>
        <v>248596.440197162</v>
      </c>
      <c r="EM30" s="4" t="n">
        <f aca="false">EM5*'Taux avec population simulée'!CV116</f>
        <v>247349.81735288</v>
      </c>
      <c r="EN30" s="4" t="n">
        <f aca="false">EN5*'Taux avec population simulée'!CW116</f>
        <v>244546.429843112</v>
      </c>
      <c r="EO30" s="4" t="n">
        <f aca="false">EO5*'Taux avec population simulée'!CX116</f>
        <v>238457.843355605</v>
      </c>
      <c r="EP30" s="4" t="n">
        <f aca="false">EP5*'Taux avec population simulée'!CY116</f>
        <v>236191.181275774</v>
      </c>
      <c r="EQ30" s="4" t="n">
        <f aca="false">EQ5*'Taux avec population simulée'!CZ116</f>
        <v>235045.931720481</v>
      </c>
      <c r="ER30" s="4" t="n">
        <f aca="false">ER5*'Taux avec population simulée'!DA116</f>
        <v>232854.364273106</v>
      </c>
      <c r="ES30" s="4" t="n">
        <f aca="false">ES5*'Taux avec population simulée'!DB116</f>
        <v>228573.389474595</v>
      </c>
      <c r="ET30" s="4" t="n">
        <f aca="false">ET5*'Taux avec population simulée'!DC116</f>
        <v>230355.52249391</v>
      </c>
      <c r="EU30" s="4" t="n">
        <f aca="false">EU5*'Taux avec population simulée'!DD116</f>
        <v>230065.78373701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213024.000021653</v>
      </c>
      <c r="GQ30" s="4" t="n">
        <f aca="false">GQ5*'Taux avec population simulée'!C130</f>
        <v>221538.015075794</v>
      </c>
      <c r="GR30" s="4" t="n">
        <f aca="false">GR5*'Taux avec population simulée'!D130</f>
        <v>242420.906631621</v>
      </c>
      <c r="GS30" s="4" t="n">
        <f aca="false">GS5*'Taux avec population simulée'!E130</f>
        <v>212293.615874725</v>
      </c>
      <c r="GT30" s="4" t="n">
        <f aca="false">GT5*'Taux avec population simulée'!F130</f>
        <v>204852.461561191</v>
      </c>
      <c r="GU30" s="4" t="n">
        <f aca="false">GU5*'Taux avec population simulée'!G130</f>
        <v>210872.699240108</v>
      </c>
      <c r="GV30" s="4" t="n">
        <f aca="false">GV5*'Taux avec population simulée'!H130</f>
        <v>221078.018273362</v>
      </c>
      <c r="GW30" s="4" t="n">
        <f aca="false">GW5*'Taux avec population simulée'!I130</f>
        <v>233572.133112913</v>
      </c>
      <c r="GX30" s="4" t="n">
        <f aca="false">GX5*'Taux avec population simulée'!J130</f>
        <v>242757.749179</v>
      </c>
      <c r="GY30" s="4" t="n">
        <f aca="false">GY5*'Taux avec population simulée'!K130</f>
        <v>246217.342325242</v>
      </c>
      <c r="GZ30" s="4" t="n">
        <f aca="false">GZ5*'Taux avec population simulée'!L130</f>
        <v>220902.89268157</v>
      </c>
      <c r="HA30" s="1" t="n">
        <f aca="false">HA5*'Taux avec population simulée'!M130</f>
        <v>244650.889272159</v>
      </c>
      <c r="HB30" s="4" t="n">
        <f aca="false">HB5*'Taux avec population simulée'!N130</f>
        <v>224682.550789053</v>
      </c>
      <c r="HC30" s="4" t="n">
        <f aca="false">HC5*'Taux avec population simulée'!O130</f>
        <v>220180.238762562</v>
      </c>
      <c r="HD30" s="4" t="n">
        <f aca="false">HD5*'Taux avec population simulée'!P130</f>
        <v>219107.564767723</v>
      </c>
      <c r="HE30" s="4" t="n">
        <f aca="false">HE5*'Taux avec population simulée'!Q130</f>
        <v>223239.793308782</v>
      </c>
      <c r="HF30" s="4" t="n">
        <f aca="false">HF5*'Taux avec population simulée'!R130</f>
        <v>219761.685211912</v>
      </c>
      <c r="HG30" s="4" t="n">
        <f aca="false">HG5*'Taux avec population simulée'!S130</f>
        <v>219336.11339509</v>
      </c>
      <c r="HH30" s="4" t="n">
        <f aca="false">HH5*'Taux avec population simulée'!T130</f>
        <v>216909.455178762</v>
      </c>
      <c r="HI30" s="4" t="n">
        <f aca="false">HI5*'Taux avec population simulée'!U130</f>
        <v>217835.118669662</v>
      </c>
      <c r="HJ30" s="4" t="n">
        <f aca="false">HJ5*'Taux avec population simulée'!V130</f>
        <v>215973.959476262</v>
      </c>
      <c r="HK30" s="4" t="n">
        <f aca="false">HK5*'Taux avec population simulée'!W130</f>
        <v>215007.788634626</v>
      </c>
      <c r="HL30" s="4" t="n">
        <f aca="false">HL5*'Taux avec population simulée'!X130</f>
        <v>214086.889399816</v>
      </c>
      <c r="HM30" s="4" t="n">
        <f aca="false">HM5*'Taux avec population simulée'!Y130</f>
        <v>212886.46044472</v>
      </c>
      <c r="HN30" s="4" t="n">
        <f aca="false">HN5*'Taux avec population simulée'!Z130</f>
        <v>211201.212209112</v>
      </c>
      <c r="HO30" s="4" t="n">
        <f aca="false">HO5*'Taux avec population simulée'!AA130</f>
        <v>211482.838843786</v>
      </c>
      <c r="HP30" s="4" t="n">
        <f aca="false">HP5*'Taux avec population simulée'!AB130</f>
        <v>208942.696754795</v>
      </c>
      <c r="HQ30" s="4" t="n">
        <f aca="false">HQ5*'Taux avec population simulée'!AC130</f>
        <v>204022.266023737</v>
      </c>
      <c r="HR30" s="4" t="n">
        <f aca="false">HR5*'Taux avec population simulée'!AD130</f>
        <v>201341.594939304</v>
      </c>
      <c r="HS30" s="4" t="n">
        <f aca="false">HS5*'Taux avec population simulée'!AE130</f>
        <v>198880.935531939</v>
      </c>
      <c r="HT30" s="4" t="n">
        <f aca="false">HT5*'Taux avec population simulée'!AF130</f>
        <v>196258.467596914</v>
      </c>
      <c r="HU30" s="4" t="n">
        <f aca="false">HU5*'Taux avec population simulée'!AG130</f>
        <v>194799.100284616</v>
      </c>
      <c r="HV30" s="4" t="n">
        <f aca="false">HV5*'Taux avec population simulée'!AH130</f>
        <v>195807.870559838</v>
      </c>
      <c r="HW30" s="4" t="n">
        <f aca="false">HW5*'Taux avec population simulée'!AI130</f>
        <v>195432.021002045</v>
      </c>
      <c r="HX30" s="4" t="n">
        <f aca="false">HX5*'Taux avec population simulée'!AJ130</f>
        <v>191035.045298436</v>
      </c>
      <c r="HY30" s="4" t="n">
        <f aca="false">HY5*'Taux avec population simulée'!AK130</f>
        <v>188123.021049597</v>
      </c>
      <c r="HZ30" s="4" t="n">
        <f aca="false">HZ5*'Taux avec population simulée'!AL130</f>
        <v>187760.189358244</v>
      </c>
      <c r="IA30" s="4" t="n">
        <f aca="false">IA5*'Taux avec population simulée'!AM130</f>
        <v>182904.381309812</v>
      </c>
      <c r="IB30" s="4" t="n">
        <f aca="false">IB5*'Taux avec population simulée'!AN130</f>
        <v>180514.388268159</v>
      </c>
      <c r="IC30" s="4" t="n">
        <f aca="false">IC5*'Taux avec population simulée'!AO130</f>
        <v>177622.552509188</v>
      </c>
      <c r="ID30" s="4" t="n">
        <f aca="false">ID5*'Taux avec population simulée'!AP130</f>
        <v>176182.360628245</v>
      </c>
      <c r="IE30" s="4" t="n">
        <f aca="false">IE5*'Taux avec population simulée'!AQ130</f>
        <v>173824.650219658</v>
      </c>
      <c r="IF30" s="4" t="n">
        <f aca="false">IF5*'Taux avec population simulée'!AR130</f>
        <v>173152.865211345</v>
      </c>
      <c r="IG30" s="4" t="n">
        <f aca="false">IG5*'Taux avec population simulée'!AS130</f>
        <v>171741.001524458</v>
      </c>
      <c r="IH30" s="4" t="n">
        <f aca="false">IH5*'Taux avec population simulée'!AT130</f>
        <v>173215.892236031</v>
      </c>
      <c r="II30" s="4" t="n">
        <f aca="false">II5*'Taux avec population simulée'!AU130</f>
        <v>172167.674672145</v>
      </c>
      <c r="IJ30" s="4" t="n">
        <f aca="false">IJ5*'Taux avec population simulée'!AV130</f>
        <v>169170.752383642</v>
      </c>
      <c r="IK30" s="4" t="n">
        <f aca="false">IK5*'Taux avec population simulée'!AW130</f>
        <v>168572.184064104</v>
      </c>
      <c r="IL30" s="4" t="n">
        <f aca="false">IL5*'Taux avec population simulée'!AX130</f>
        <v>165983.205389237</v>
      </c>
      <c r="IM30" s="4" t="n">
        <f aca="false">IM5*'Taux avec population simulée'!AY130</f>
        <v>163851.947662487</v>
      </c>
      <c r="IN30" s="4" t="n">
        <f aca="false">IN5*'Taux avec population simulée'!AZ130</f>
        <v>161440.445986692</v>
      </c>
      <c r="IO30" s="4" t="n">
        <f aca="false">IO5*'Taux avec population simulée'!BA130</f>
        <v>158840.429411392</v>
      </c>
      <c r="IP30" s="4" t="n">
        <f aca="false">IP5*'Taux avec population simulée'!BB130</f>
        <v>155034.919516014</v>
      </c>
      <c r="IQ30" s="4" t="n">
        <f aca="false">IQ5*'Taux avec population simulée'!BC130</f>
        <v>152697.777357886</v>
      </c>
      <c r="IR30" s="4" t="n">
        <f aca="false">IR5*'Taux avec population simulée'!BD130</f>
        <v>152861.359251009</v>
      </c>
      <c r="IS30" s="4" t="n">
        <f aca="false">IS5*'Taux avec population simulée'!BE130</f>
        <v>152045.099142919</v>
      </c>
      <c r="IT30" s="4" t="n">
        <f aca="false">IT5*'Taux avec population simulée'!BF130</f>
        <v>149056.827221413</v>
      </c>
      <c r="IU30" s="4" t="n">
        <f aca="false">IU5*'Taux avec population simulée'!BG130</f>
        <v>147875.186852896</v>
      </c>
      <c r="IV30" s="4" t="n">
        <f aca="false">IV5*'Taux avec population simulée'!BH130</f>
        <v>149352.967582799</v>
      </c>
      <c r="IW30" s="4" t="n">
        <f aca="false">IW5*'Taux avec population simulée'!BI130</f>
        <v>148065.016292669</v>
      </c>
      <c r="IX30" s="4" t="n">
        <f aca="false">IX5*'Taux avec population simulée'!BJ130</f>
        <v>147906.766183049</v>
      </c>
      <c r="IY30" s="4" t="n">
        <f aca="false">IY5*'Taux avec population simulée'!BK130</f>
        <v>149429.326916863</v>
      </c>
      <c r="IZ30" s="4" t="n">
        <f aca="false">IZ5*'Taux avec population simulée'!BL130</f>
        <v>148059.130414644</v>
      </c>
      <c r="JA30" s="4" t="n">
        <f aca="false">JA5*'Taux avec population simulée'!BM130</f>
        <v>148242.441360737</v>
      </c>
      <c r="JB30" s="4" t="n">
        <f aca="false">JB5*'Taux avec population simulée'!BN130</f>
        <v>147711.227209138</v>
      </c>
      <c r="JC30" s="4" t="n">
        <f aca="false">JC5*'Taux avec population simulée'!BO130</f>
        <v>145212.495210318</v>
      </c>
      <c r="JD30" s="4" t="n">
        <f aca="false">JD5*'Taux avec population simulée'!BP130</f>
        <v>146775.355764918</v>
      </c>
      <c r="JE30" s="4" t="n">
        <f aca="false">JE5*'Taux avec population simulée'!BQ130</f>
        <v>143966.822387198</v>
      </c>
      <c r="JF30" s="4" t="n">
        <f aca="false">JF5*'Taux avec population simulée'!BR130</f>
        <v>145347.506675272</v>
      </c>
      <c r="JG30" s="4" t="n">
        <f aca="false">JG5*'Taux avec population simulée'!BS130</f>
        <v>146148.327211897</v>
      </c>
      <c r="JH30" s="4" t="n">
        <f aca="false">JH5*'Taux avec population simulée'!BT130</f>
        <v>143186.451177492</v>
      </c>
      <c r="JI30" s="4" t="n">
        <f aca="false">JI5*'Taux avec population simulée'!BU130</f>
        <v>143575.792377087</v>
      </c>
      <c r="JJ30" s="4" t="n">
        <f aca="false">JJ5*'Taux avec population simulée'!BV130</f>
        <v>145626.27371641</v>
      </c>
      <c r="JK30" s="4" t="n">
        <f aca="false">JK5*'Taux avec population simulée'!BW130</f>
        <v>145274.965589036</v>
      </c>
      <c r="JL30" s="4" t="n">
        <f aca="false">JL5*'Taux avec population simulée'!BX130</f>
        <v>145019.645404232</v>
      </c>
      <c r="JM30" s="4" t="n">
        <f aca="false">JM5*'Taux avec population simulée'!BY130</f>
        <v>143053.430158277</v>
      </c>
      <c r="JN30" s="4" t="n">
        <f aca="false">JN5*'Taux avec population simulée'!BZ130</f>
        <v>144252.612859985</v>
      </c>
      <c r="JO30" s="4" t="n">
        <f aca="false">JO5*'Taux avec population simulée'!CA130</f>
        <v>145594.440941339</v>
      </c>
      <c r="JP30" s="4" t="n">
        <f aca="false">JP5*'Taux avec population simulée'!CB130</f>
        <v>145292.858729594</v>
      </c>
      <c r="JQ30" s="4" t="n">
        <f aca="false">JQ5*'Taux avec population simulée'!CC130</f>
        <v>146217.030738266</v>
      </c>
      <c r="JR30" s="4" t="n">
        <f aca="false">JR5*'Taux avec population simulée'!CD130</f>
        <v>144378.430311151</v>
      </c>
      <c r="JS30" s="4" t="n">
        <f aca="false">JS5*'Taux avec population simulée'!CE130</f>
        <v>141373.529214353</v>
      </c>
      <c r="JT30" s="4" t="n">
        <f aca="false">JT5*'Taux avec population simulée'!CF130</f>
        <v>141174.453513116</v>
      </c>
      <c r="JU30" s="4" t="n">
        <f aca="false">JU5*'Taux avec population simulée'!CG130</f>
        <v>137346.103447304</v>
      </c>
      <c r="JV30" s="4" t="n">
        <f aca="false">JV5*'Taux avec population simulée'!CH130</f>
        <v>134750.269857644</v>
      </c>
      <c r="JW30" s="4" t="n">
        <f aca="false">JW5*'Taux avec population simulée'!CI130</f>
        <v>135911.621723586</v>
      </c>
      <c r="JX30" s="4" t="n">
        <f aca="false">JX5*'Taux avec population simulée'!CJ130</f>
        <v>135730.711946171</v>
      </c>
      <c r="JY30" s="4" t="n">
        <f aca="false">JY5*'Taux avec population simulée'!CK130</f>
        <v>138355.529720446</v>
      </c>
      <c r="JZ30" s="4" t="n">
        <f aca="false">JZ5*'Taux avec population simulée'!CL130</f>
        <v>139249.64340342</v>
      </c>
      <c r="KA30" s="4" t="n">
        <f aca="false">KA5*'Taux avec population simulée'!CM130</f>
        <v>137128.333146898</v>
      </c>
      <c r="KB30" s="4" t="n">
        <f aca="false">KB5*'Taux avec population simulée'!CN130</f>
        <v>139525.821292519</v>
      </c>
      <c r="KC30" s="4" t="n">
        <f aca="false">KC5*'Taux avec population simulée'!CO130</f>
        <v>138148.066861088</v>
      </c>
      <c r="KD30" s="4" t="n">
        <f aca="false">KD5*'Taux avec population simulée'!CP130</f>
        <v>137648.94293806</v>
      </c>
      <c r="KE30" s="4" t="n">
        <f aca="false">KE5*'Taux avec population simulée'!CQ130</f>
        <v>138820.589936381</v>
      </c>
      <c r="KF30" s="4" t="n">
        <f aca="false">KF5*'Taux avec population simulée'!CR130</f>
        <v>138457.763831645</v>
      </c>
      <c r="KG30" s="4" t="n">
        <f aca="false">KG5*'Taux avec population simulée'!CS130</f>
        <v>139364.642167957</v>
      </c>
      <c r="KH30" s="4" t="n">
        <f aca="false">KH5*'Taux avec population simulée'!CT130</f>
        <v>137644.883929465</v>
      </c>
      <c r="KI30" s="4" t="n">
        <f aca="false">KI5*'Taux avec population simulée'!CU130</f>
        <v>139073.236923101</v>
      </c>
      <c r="KJ30" s="4" t="n">
        <f aca="false">KJ5*'Taux avec population simulée'!CV130</f>
        <v>139251.003913781</v>
      </c>
      <c r="KK30" s="4" t="n">
        <f aca="false">KK5*'Taux avec population simulée'!CW130</f>
        <v>136499.147913534</v>
      </c>
      <c r="KL30" s="4" t="n">
        <f aca="false">KL5*'Taux avec population simulée'!CX130</f>
        <v>139792.325748668</v>
      </c>
      <c r="KM30" s="4" t="n">
        <f aca="false">KM5*'Taux avec population simulée'!CY130</f>
        <v>141733.692469478</v>
      </c>
      <c r="KN30" s="4" t="n">
        <f aca="false">KN5*'Taux avec population simulée'!CZ130</f>
        <v>140765.128648219</v>
      </c>
      <c r="KO30" s="4" t="n">
        <f aca="false">KO5*'Taux avec population simulée'!DA130</f>
        <v>140678.015484838</v>
      </c>
      <c r="KP30" s="4" t="n">
        <f aca="false">KP5*'Taux avec population simulée'!DB130</f>
        <v>140437.822240752</v>
      </c>
      <c r="KQ30" s="4" t="n">
        <f aca="false">KQ5*'Taux avec population simulée'!DC130</f>
        <v>139735.251912274</v>
      </c>
      <c r="KR30" s="4" t="n">
        <f aca="false">KR5*'Taux avec population simulée'!DD130</f>
        <v>138909.400696509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4</v>
      </c>
      <c r="C31" s="0" t="n">
        <v>0.2022231257</v>
      </c>
      <c r="D31" s="0" t="n">
        <v>0.3912118951</v>
      </c>
      <c r="E31" s="0" t="n">
        <v>0.4142060528</v>
      </c>
      <c r="F31" s="0" t="n">
        <v>0.3989744499</v>
      </c>
      <c r="G31" s="0" t="n">
        <v>0.3698884459</v>
      </c>
      <c r="H31" s="0" t="n">
        <v>0.3997460785</v>
      </c>
      <c r="I31" s="0" t="n">
        <v>0.387372584</v>
      </c>
      <c r="J31" s="0" t="n">
        <v>0.3771544238</v>
      </c>
      <c r="K31" s="0" t="n">
        <v>0.3829877944</v>
      </c>
      <c r="L31" s="0" t="n">
        <v>0.3206656365</v>
      </c>
      <c r="M31" s="0" t="n">
        <v>0.234257379</v>
      </c>
      <c r="P31" s="0" t="n">
        <v>4</v>
      </c>
      <c r="Q31" s="0" t="n">
        <v>0.1162036068</v>
      </c>
      <c r="R31" s="0" t="n">
        <v>0.3019751383</v>
      </c>
      <c r="S31" s="0" t="n">
        <v>0.3125662314</v>
      </c>
      <c r="T31" s="0" t="n">
        <v>0.2946606801</v>
      </c>
      <c r="U31" s="0" t="n">
        <v>0.2955804903</v>
      </c>
      <c r="V31" s="0" t="n">
        <v>0.3156536909</v>
      </c>
      <c r="W31" s="0" t="n">
        <v>0.2727609885</v>
      </c>
      <c r="X31" s="0" t="n">
        <v>0.2862257765</v>
      </c>
      <c r="Y31" s="0" t="n">
        <v>0.2550537166</v>
      </c>
      <c r="Z31" s="0" t="n">
        <v>0.1941486721</v>
      </c>
      <c r="AA31" s="0" t="n">
        <v>0.1344370623</v>
      </c>
      <c r="AR31" s="12" t="n">
        <v>30</v>
      </c>
      <c r="AS31" s="12" t="n">
        <f aca="false">AS6*'Taux avec population simulée'!B117</f>
        <v>285665.000001982</v>
      </c>
      <c r="AT31" s="12" t="n">
        <f aca="false">AT6*'Taux avec population simulée'!C117</f>
        <v>283952.025298442</v>
      </c>
      <c r="AU31" s="12" t="n">
        <f aca="false">AU6*'Taux avec population simulée'!D117</f>
        <v>280032.382108534</v>
      </c>
      <c r="AV31" s="12" t="n">
        <f aca="false">AV6*'Taux avec population simulée'!E117</f>
        <v>258316.495378248</v>
      </c>
      <c r="AW31" s="12" t="n">
        <f aca="false">AW6*'Taux avec population simulée'!F117</f>
        <v>272306.268450677</v>
      </c>
      <c r="AX31" s="12" t="n">
        <f aca="false">AX6*'Taux avec population simulée'!G117</f>
        <v>272254.234065103</v>
      </c>
      <c r="AY31" s="12" t="n">
        <f aca="false">AY6*'Taux avec population simulée'!H117</f>
        <v>268401.838888571</v>
      </c>
      <c r="AZ31" s="12" t="n">
        <f aca="false">AZ6*'Taux avec population simulée'!I117</f>
        <v>264048.515291434</v>
      </c>
      <c r="BA31" s="12" t="n">
        <f aca="false">BA6*'Taux avec population simulée'!J117</f>
        <v>264892.638295289</v>
      </c>
      <c r="BB31" s="12" t="n">
        <f aca="false">BB6*'Taux avec population simulée'!K117</f>
        <v>283433.25988162</v>
      </c>
      <c r="BC31" s="12" t="n">
        <f aca="false">BC6*'Taux avec population simulée'!L117</f>
        <v>289110.676744442</v>
      </c>
      <c r="BD31" s="1" t="n">
        <f aca="false">BD6*'Taux avec population simulée'!M117</f>
        <v>292228.517006005</v>
      </c>
      <c r="BE31" s="12" t="n">
        <f aca="false">BE6*'Taux avec population simulée'!N117</f>
        <v>270812.317111292</v>
      </c>
      <c r="BF31" s="12" t="n">
        <f aca="false">BF6*'Taux avec population simulée'!O117</f>
        <v>272408.813046465</v>
      </c>
      <c r="BG31" s="12" t="n">
        <f aca="false">BG6*'Taux avec population simulée'!P117</f>
        <v>271512.321807891</v>
      </c>
      <c r="BH31" s="12" t="n">
        <f aca="false">BH6*'Taux avec population simulée'!Q117</f>
        <v>270509.326767241</v>
      </c>
      <c r="BI31" s="12" t="n">
        <f aca="false">BI6*'Taux avec population simulée'!R117</f>
        <v>268291.440684491</v>
      </c>
      <c r="BJ31" s="12" t="n">
        <f aca="false">BJ6*'Taux avec population simulée'!S117</f>
        <v>273424.873935086</v>
      </c>
      <c r="BK31" s="12" t="n">
        <f aca="false">BK6*'Taux avec population simulée'!T117</f>
        <v>272534.635614373</v>
      </c>
      <c r="BL31" s="12" t="n">
        <f aca="false">BL6*'Taux avec population simulée'!U117</f>
        <v>271396.30389235</v>
      </c>
      <c r="BM31" s="12" t="n">
        <f aca="false">BM6*'Taux avec population simulée'!V117</f>
        <v>267313.944676543</v>
      </c>
      <c r="BN31" s="12" t="n">
        <f aca="false">BN6*'Taux avec population simulée'!W117</f>
        <v>268938.725930732</v>
      </c>
      <c r="BO31" s="12" t="n">
        <f aca="false">BO6*'Taux avec population simulée'!X117</f>
        <v>270798.142745443</v>
      </c>
      <c r="BP31" s="12" t="n">
        <f aca="false">BP6*'Taux avec population simulée'!Y117</f>
        <v>271945.882641582</v>
      </c>
      <c r="BQ31" s="12" t="n">
        <f aca="false">BQ6*'Taux avec population simulée'!Z117</f>
        <v>266776.99074424</v>
      </c>
      <c r="BR31" s="12" t="n">
        <f aca="false">BR6*'Taux avec population simulée'!AA117</f>
        <v>268231.041761377</v>
      </c>
      <c r="BS31" s="12" t="n">
        <f aca="false">BS6*'Taux avec population simulée'!AB117</f>
        <v>269317.854179397</v>
      </c>
      <c r="BT31" s="12" t="n">
        <f aca="false">BT6*'Taux avec population simulée'!AC117</f>
        <v>274326.439968156</v>
      </c>
      <c r="BU31" s="12" t="n">
        <f aca="false">BU6*'Taux avec population simulée'!AD117</f>
        <v>274401.583837192</v>
      </c>
      <c r="BV31" s="12" t="n">
        <f aca="false">BV6*'Taux avec population simulée'!AE117</f>
        <v>275247.936347847</v>
      </c>
      <c r="BW31" s="12" t="n">
        <f aca="false">BW6*'Taux avec population simulée'!AF117</f>
        <v>275873.212263911</v>
      </c>
      <c r="BX31" s="12" t="n">
        <f aca="false">BX6*'Taux avec population simulée'!AG117</f>
        <v>275995.344963688</v>
      </c>
      <c r="BY31" s="12" t="n">
        <f aca="false">BY6*'Taux avec population simulée'!AH117</f>
        <v>278077.685711508</v>
      </c>
      <c r="BZ31" s="12" t="n">
        <f aca="false">BZ6*'Taux avec population simulée'!AI117</f>
        <v>284121.555266729</v>
      </c>
      <c r="CA31" s="12" t="n">
        <f aca="false">CA6*'Taux avec population simulée'!AJ117</f>
        <v>285178.216479948</v>
      </c>
      <c r="CB31" s="12" t="n">
        <f aca="false">CB6*'Taux avec population simulée'!AK117</f>
        <v>284555.848623733</v>
      </c>
      <c r="CC31" s="12" t="n">
        <f aca="false">CC6*'Taux avec population simulée'!AL117</f>
        <v>290515.49176657</v>
      </c>
      <c r="CD31" s="12" t="n">
        <f aca="false">CD6*'Taux avec population simulée'!AM117</f>
        <v>285990.095888758</v>
      </c>
      <c r="CE31" s="12" t="n">
        <f aca="false">CE6*'Taux avec population simulée'!AN117</f>
        <v>290483.781248272</v>
      </c>
      <c r="CF31" s="12" t="n">
        <f aca="false">CF6*'Taux avec population simulée'!AO117</f>
        <v>290676.374979403</v>
      </c>
      <c r="CG31" s="12" t="n">
        <f aca="false">CG6*'Taux avec population simulée'!AP117</f>
        <v>291675.954043229</v>
      </c>
      <c r="CH31" s="12" t="n">
        <f aca="false">CH6*'Taux avec population simulée'!AQ117</f>
        <v>294454.289273731</v>
      </c>
      <c r="CI31" s="12" t="n">
        <f aca="false">CI6*'Taux avec population simulée'!AR117</f>
        <v>294723.038896186</v>
      </c>
      <c r="CJ31" s="12" t="n">
        <f aca="false">CJ6*'Taux avec population simulée'!AS117</f>
        <v>299127.78658692</v>
      </c>
      <c r="CK31" s="12" t="n">
        <f aca="false">CK6*'Taux avec population simulée'!AT117</f>
        <v>297968.976892841</v>
      </c>
      <c r="CL31" s="12" t="n">
        <f aca="false">CL6*'Taux avec population simulée'!AU117</f>
        <v>298200.585146076</v>
      </c>
      <c r="CM31" s="12" t="n">
        <f aca="false">CM6*'Taux avec population simulée'!AV117</f>
        <v>299396.985151889</v>
      </c>
      <c r="CN31" s="12" t="n">
        <f aca="false">CN6*'Taux avec population simulée'!AW117</f>
        <v>292598.951009713</v>
      </c>
      <c r="CO31" s="12" t="n">
        <f aca="false">CO6*'Taux avec population simulée'!AX117</f>
        <v>290255.838926207</v>
      </c>
      <c r="CP31" s="12" t="n">
        <f aca="false">CP6*'Taux avec population simulée'!AY117</f>
        <v>285209.966532701</v>
      </c>
      <c r="CQ31" s="12" t="n">
        <f aca="false">CQ6*'Taux avec population simulée'!AZ117</f>
        <v>287244.958494238</v>
      </c>
      <c r="CR31" s="12" t="n">
        <f aca="false">CR6*'Taux avec population simulée'!BA117</f>
        <v>289110.37270423</v>
      </c>
      <c r="CS31" s="12" t="n">
        <f aca="false">CS6*'Taux avec population simulée'!BB117</f>
        <v>282625.46116177</v>
      </c>
      <c r="CT31" s="12" t="n">
        <f aca="false">CT6*'Taux avec population simulée'!BC117</f>
        <v>277240.84368373</v>
      </c>
      <c r="CU31" s="12" t="n">
        <f aca="false">CU6*'Taux avec population simulée'!BD117</f>
        <v>275201.614239597</v>
      </c>
      <c r="CV31" s="12" t="n">
        <f aca="false">CV6*'Taux avec population simulée'!BE117</f>
        <v>276134.032726107</v>
      </c>
      <c r="CW31" s="12" t="n">
        <f aca="false">CW6*'Taux avec population simulée'!BF117</f>
        <v>272600.700504837</v>
      </c>
      <c r="CX31" s="12" t="n">
        <f aca="false">CX6*'Taux avec population simulée'!BG117</f>
        <v>274603.630867335</v>
      </c>
      <c r="CY31" s="12" t="n">
        <f aca="false">CY6*'Taux avec population simulée'!BH117</f>
        <v>267775.808668517</v>
      </c>
      <c r="CZ31" s="12" t="n">
        <f aca="false">CZ6*'Taux avec population simulée'!BI117</f>
        <v>266975.503534958</v>
      </c>
      <c r="DA31" s="12" t="n">
        <f aca="false">DA6*'Taux avec population simulée'!BJ117</f>
        <v>266136.39446081</v>
      </c>
      <c r="DB31" s="12" t="n">
        <f aca="false">DB6*'Taux avec population simulée'!BK117</f>
        <v>264774.231675853</v>
      </c>
      <c r="DC31" s="12" t="n">
        <f aca="false">DC6*'Taux avec population simulée'!BL117</f>
        <v>263293.297812365</v>
      </c>
      <c r="DD31" s="12" t="n">
        <f aca="false">DD6*'Taux avec population simulée'!BM117</f>
        <v>263891.061441165</v>
      </c>
      <c r="DE31" s="12" t="n">
        <f aca="false">DE6*'Taux avec population simulée'!BN117</f>
        <v>263659.237787894</v>
      </c>
      <c r="DF31" s="12" t="n">
        <f aca="false">DF6*'Taux avec population simulée'!BO117</f>
        <v>259483.064303128</v>
      </c>
      <c r="DG31" s="12" t="n">
        <f aca="false">DG6*'Taux avec population simulée'!BP117</f>
        <v>259373.895014639</v>
      </c>
      <c r="DH31" s="12" t="n">
        <f aca="false">DH6*'Taux avec population simulée'!BQ117</f>
        <v>264044.192535452</v>
      </c>
      <c r="DI31" s="12" t="n">
        <f aca="false">DI6*'Taux avec population simulée'!BR117</f>
        <v>266382.630620561</v>
      </c>
      <c r="DJ31" s="12" t="n">
        <f aca="false">DJ6*'Taux avec population simulée'!BS117</f>
        <v>266516.570990061</v>
      </c>
      <c r="DK31" s="12" t="n">
        <f aca="false">DK6*'Taux avec population simulée'!BT117</f>
        <v>262838.725104413</v>
      </c>
      <c r="DL31" s="12" t="n">
        <f aca="false">DL6*'Taux avec population simulée'!BU117</f>
        <v>260885.66292686</v>
      </c>
      <c r="DM31" s="12" t="n">
        <f aca="false">DM6*'Taux avec population simulée'!BV117</f>
        <v>265932.554976611</v>
      </c>
      <c r="DN31" s="12" t="n">
        <f aca="false">DN6*'Taux avec population simulée'!BW117</f>
        <v>269671.33034738</v>
      </c>
      <c r="DO31" s="12" t="n">
        <f aca="false">DO6*'Taux avec population simulée'!BX117</f>
        <v>268179.815959083</v>
      </c>
      <c r="DP31" s="12" t="n">
        <f aca="false">DP6*'Taux avec population simulée'!BY117</f>
        <v>269001.135994014</v>
      </c>
      <c r="DQ31" s="12" t="n">
        <f aca="false">DQ6*'Taux avec population simulée'!BZ117</f>
        <v>269363.651517952</v>
      </c>
      <c r="DR31" s="12" t="n">
        <f aca="false">DR6*'Taux avec population simulée'!CA117</f>
        <v>268517.920016176</v>
      </c>
      <c r="DS31" s="12" t="n">
        <f aca="false">DS6*'Taux avec population simulée'!CB117</f>
        <v>269378.780671723</v>
      </c>
      <c r="DT31" s="12" t="n">
        <f aca="false">DT6*'Taux avec population simulée'!CC117</f>
        <v>268772.407898002</v>
      </c>
      <c r="DU31" s="12" t="n">
        <f aca="false">DU6*'Taux avec population simulée'!CD117</f>
        <v>266891.722307514</v>
      </c>
      <c r="DV31" s="12" t="n">
        <f aca="false">DV6*'Taux avec population simulée'!CE117</f>
        <v>263457.355905593</v>
      </c>
      <c r="DW31" s="12" t="n">
        <f aca="false">DW6*'Taux avec population simulée'!CF117</f>
        <v>260801.314849471</v>
      </c>
      <c r="DX31" s="12" t="n">
        <f aca="false">DX6*'Taux avec population simulée'!CG117</f>
        <v>254945.949439069</v>
      </c>
      <c r="DY31" s="12" t="n">
        <f aca="false">DY6*'Taux avec population simulée'!CH117</f>
        <v>257725.733549222</v>
      </c>
      <c r="DZ31" s="12" t="n">
        <f aca="false">DZ6*'Taux avec population simulée'!CI117</f>
        <v>256559.672773746</v>
      </c>
      <c r="EA31" s="12" t="n">
        <f aca="false">EA6*'Taux avec population simulée'!CJ117</f>
        <v>253847.009414238</v>
      </c>
      <c r="EB31" s="12" t="n">
        <f aca="false">EB6*'Taux avec population simulée'!CK117</f>
        <v>255006.887616276</v>
      </c>
      <c r="EC31" s="12" t="n">
        <f aca="false">EC6*'Taux avec population simulée'!CL117</f>
        <v>252601.037470581</v>
      </c>
      <c r="ED31" s="12" t="n">
        <f aca="false">ED6*'Taux avec population simulée'!CM117</f>
        <v>257096.944094858</v>
      </c>
      <c r="EE31" s="12" t="n">
        <f aca="false">EE6*'Taux avec population simulée'!CN117</f>
        <v>256678.952676581</v>
      </c>
      <c r="EF31" s="12" t="n">
        <f aca="false">EF6*'Taux avec population simulée'!CO117</f>
        <v>255704.697507022</v>
      </c>
      <c r="EG31" s="12" t="n">
        <f aca="false">EG6*'Taux avec population simulée'!CP117</f>
        <v>253775.164211284</v>
      </c>
      <c r="EH31" s="12" t="n">
        <f aca="false">EH6*'Taux avec population simulée'!CQ117</f>
        <v>250627.829917214</v>
      </c>
      <c r="EI31" s="12" t="n">
        <f aca="false">EI6*'Taux avec population simulée'!CR117</f>
        <v>253155.71275751</v>
      </c>
      <c r="EJ31" s="12" t="n">
        <f aca="false">EJ6*'Taux avec population simulée'!CS117</f>
        <v>249816.190405676</v>
      </c>
      <c r="EK31" s="12" t="n">
        <f aca="false">EK6*'Taux avec population simulée'!CT117</f>
        <v>250676.999436596</v>
      </c>
      <c r="EL31" s="12" t="n">
        <f aca="false">EL6*'Taux avec population simulée'!CU117</f>
        <v>249516.456430511</v>
      </c>
      <c r="EM31" s="12" t="n">
        <f aca="false">EM6*'Taux avec population simulée'!CV117</f>
        <v>248041.615419182</v>
      </c>
      <c r="EN31" s="12" t="n">
        <f aca="false">EN6*'Taux avec population simulée'!CW117</f>
        <v>248385.138652764</v>
      </c>
      <c r="EO31" s="12" t="n">
        <f aca="false">EO6*'Taux avec population simulée'!CX117</f>
        <v>254709.782379083</v>
      </c>
      <c r="EP31" s="12" t="n">
        <f aca="false">EP6*'Taux avec population simulée'!CY117</f>
        <v>254860.735930708</v>
      </c>
      <c r="EQ31" s="12" t="n">
        <f aca="false">EQ6*'Taux avec population simulée'!CZ117</f>
        <v>254027.071797067</v>
      </c>
      <c r="ER31" s="12" t="n">
        <f aca="false">ER6*'Taux avec population simulée'!DA117</f>
        <v>253820.721245699</v>
      </c>
      <c r="ES31" s="12" t="n">
        <f aca="false">ES6*'Taux avec population simulée'!DB117</f>
        <v>252545.812767094</v>
      </c>
      <c r="ET31" s="12" t="n">
        <f aca="false">ET6*'Taux avec population simulée'!DC117</f>
        <v>251891.226689879</v>
      </c>
      <c r="EU31" s="12" t="n">
        <f aca="false">EU6*'Taux avec population simulée'!DD117</f>
        <v>250094.797662362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209612.000032896</v>
      </c>
      <c r="GQ31" s="12" t="n">
        <f aca="false">GQ6*'Taux avec population simulée'!C131</f>
        <v>193811.374725684</v>
      </c>
      <c r="GR31" s="12" t="n">
        <f aca="false">GR6*'Taux avec population simulée'!D131</f>
        <v>203488.972552123</v>
      </c>
      <c r="GS31" s="12" t="n">
        <f aca="false">GS6*'Taux avec population simulée'!E131</f>
        <v>205000.41008791</v>
      </c>
      <c r="GT31" s="12" t="n">
        <f aca="false">GT6*'Taux avec population simulée'!F131</f>
        <v>195103.901697705</v>
      </c>
      <c r="GU31" s="12" t="n">
        <f aca="false">GU6*'Taux avec population simulée'!G131</f>
        <v>199986.190539462</v>
      </c>
      <c r="GV31" s="12" t="n">
        <f aca="false">GV6*'Taux avec population simulée'!H131</f>
        <v>201778.066486801</v>
      </c>
      <c r="GW31" s="12" t="n">
        <f aca="false">GW6*'Taux avec population simulée'!I131</f>
        <v>204371.460552782</v>
      </c>
      <c r="GX31" s="12" t="n">
        <f aca="false">GX6*'Taux avec population simulée'!J131</f>
        <v>209482.868063329</v>
      </c>
      <c r="GY31" s="12" t="n">
        <f aca="false">GY6*'Taux avec population simulée'!K131</f>
        <v>214151.330445916</v>
      </c>
      <c r="GZ31" s="12" t="n">
        <f aca="false">GZ6*'Taux avec population simulée'!L131</f>
        <v>206827.783386589</v>
      </c>
      <c r="HA31" s="1" t="n">
        <f aca="false">HA6*'Taux avec population simulée'!M131</f>
        <v>193467.32727193</v>
      </c>
      <c r="HB31" s="12" t="n">
        <f aca="false">HB6*'Taux avec population simulée'!N131</f>
        <v>186231.778248349</v>
      </c>
      <c r="HC31" s="12" t="n">
        <f aca="false">HC6*'Taux avec population simulée'!O131</f>
        <v>188601.89816996</v>
      </c>
      <c r="HD31" s="12" t="n">
        <f aca="false">HD6*'Taux avec population simulée'!P131</f>
        <v>189913.325133672</v>
      </c>
      <c r="HE31" s="12" t="n">
        <f aca="false">HE6*'Taux avec population simulée'!Q131</f>
        <v>188431.868233951</v>
      </c>
      <c r="HF31" s="12" t="n">
        <f aca="false">HF6*'Taux avec population simulée'!R131</f>
        <v>188387.85734072</v>
      </c>
      <c r="HG31" s="12" t="n">
        <f aca="false">HG6*'Taux avec population simulée'!S131</f>
        <v>188030.999328793</v>
      </c>
      <c r="HH31" s="12" t="n">
        <f aca="false">HH6*'Taux avec population simulée'!T131</f>
        <v>188589.119285505</v>
      </c>
      <c r="HI31" s="12" t="n">
        <f aca="false">HI6*'Taux avec population simulée'!U131</f>
        <v>189452.449364125</v>
      </c>
      <c r="HJ31" s="12" t="n">
        <f aca="false">HJ6*'Taux avec population simulée'!V131</f>
        <v>192403.382091878</v>
      </c>
      <c r="HK31" s="12" t="n">
        <f aca="false">HK6*'Taux avec population simulée'!W131</f>
        <v>191083.470282134</v>
      </c>
      <c r="HL31" s="12" t="n">
        <f aca="false">HL6*'Taux avec population simulée'!X131</f>
        <v>191152.832478655</v>
      </c>
      <c r="HM31" s="12" t="n">
        <f aca="false">HM6*'Taux avec population simulée'!Y131</f>
        <v>190069.554390821</v>
      </c>
      <c r="HN31" s="12" t="n">
        <f aca="false">HN6*'Taux avec population simulée'!Z131</f>
        <v>191122.697697931</v>
      </c>
      <c r="HO31" s="12" t="n">
        <f aca="false">HO6*'Taux avec population simulée'!AA131</f>
        <v>188021.239484946</v>
      </c>
      <c r="HP31" s="12" t="n">
        <f aca="false">HP6*'Taux avec population simulée'!AB131</f>
        <v>189103.533096425</v>
      </c>
      <c r="HQ31" s="12" t="n">
        <f aca="false">HQ6*'Taux avec population simulée'!AC131</f>
        <v>191554.979463526</v>
      </c>
      <c r="HR31" s="12" t="n">
        <f aca="false">HR6*'Taux avec population simulée'!AD131</f>
        <v>191248.969486631</v>
      </c>
      <c r="HS31" s="12" t="n">
        <f aca="false">HS6*'Taux avec population simulée'!AE131</f>
        <v>193569.193640961</v>
      </c>
      <c r="HT31" s="12" t="n">
        <f aca="false">HT6*'Taux avec population simulée'!AF131</f>
        <v>196437.167463364</v>
      </c>
      <c r="HU31" s="12" t="n">
        <f aca="false">HU6*'Taux avec population simulée'!AG131</f>
        <v>196836.089499396</v>
      </c>
      <c r="HV31" s="12" t="n">
        <f aca="false">HV6*'Taux avec population simulée'!AH131</f>
        <v>194242.775933773</v>
      </c>
      <c r="HW31" s="12" t="n">
        <f aca="false">HW6*'Taux avec population simulée'!AI131</f>
        <v>190295.407152189</v>
      </c>
      <c r="HX31" s="12" t="n">
        <f aca="false">HX6*'Taux avec population simulée'!AJ131</f>
        <v>188980.480731595</v>
      </c>
      <c r="HY31" s="12" t="n">
        <f aca="false">HY6*'Taux avec population simulée'!AK131</f>
        <v>192251.022032811</v>
      </c>
      <c r="HZ31" s="12" t="n">
        <f aca="false">HZ6*'Taux avec population simulée'!AL131</f>
        <v>189397.566897711</v>
      </c>
      <c r="IA31" s="12" t="n">
        <f aca="false">IA6*'Taux avec population simulée'!AM131</f>
        <v>188643.888657098</v>
      </c>
      <c r="IB31" s="12" t="n">
        <f aca="false">IB6*'Taux avec population simulée'!AN131</f>
        <v>186173.686560468</v>
      </c>
      <c r="IC31" s="12" t="n">
        <f aca="false">IC6*'Taux avec population simulée'!AO131</f>
        <v>186663.457749748</v>
      </c>
      <c r="ID31" s="12" t="n">
        <f aca="false">ID6*'Taux avec population simulée'!AP131</f>
        <v>184963.749449439</v>
      </c>
      <c r="IE31" s="12" t="n">
        <f aca="false">IE6*'Taux avec population simulée'!AQ131</f>
        <v>183834.729560325</v>
      </c>
      <c r="IF31" s="12" t="n">
        <f aca="false">IF6*'Taux avec population simulée'!AR131</f>
        <v>182466.553265818</v>
      </c>
      <c r="IG31" s="12" t="n">
        <f aca="false">IG6*'Taux avec population simulée'!AS131</f>
        <v>181455.591495435</v>
      </c>
      <c r="IH31" s="12" t="n">
        <f aca="false">IH6*'Taux avec population simulée'!AT131</f>
        <v>179839.156686375</v>
      </c>
      <c r="II31" s="12" t="n">
        <f aca="false">II6*'Taux avec population simulée'!AU131</f>
        <v>179892.943021909</v>
      </c>
      <c r="IJ31" s="12" t="n">
        <f aca="false">IJ6*'Taux avec population simulée'!AV131</f>
        <v>177488.225451977</v>
      </c>
      <c r="IK31" s="12" t="n">
        <f aca="false">IK6*'Taux avec population simulée'!AW131</f>
        <v>172990.313375345</v>
      </c>
      <c r="IL31" s="12" t="n">
        <f aca="false">IL6*'Taux avec population simulée'!AX131</f>
        <v>170221.251095385</v>
      </c>
      <c r="IM31" s="12" t="n">
        <f aca="false">IM6*'Taux avec population simulée'!AY131</f>
        <v>168019.047666807</v>
      </c>
      <c r="IN31" s="12" t="n">
        <f aca="false">IN6*'Taux avec population simulée'!AZ131</f>
        <v>166037.295558944</v>
      </c>
      <c r="IO31" s="12" t="n">
        <f aca="false">IO6*'Taux avec population simulée'!BA131</f>
        <v>164881.239307226</v>
      </c>
      <c r="IP31" s="12" t="n">
        <f aca="false">IP6*'Taux avec population simulée'!BB131</f>
        <v>165602.507457738</v>
      </c>
      <c r="IQ31" s="12" t="n">
        <f aca="false">IQ6*'Taux avec population simulée'!BC131</f>
        <v>164960.666806553</v>
      </c>
      <c r="IR31" s="12" t="n">
        <f aca="false">IR6*'Taux avec population simulée'!BD131</f>
        <v>161291.480834503</v>
      </c>
      <c r="IS31" s="12" t="n">
        <f aca="false">IS6*'Taux avec population simulée'!BE131</f>
        <v>158669.806996389</v>
      </c>
      <c r="IT31" s="12" t="n">
        <f aca="false">IT6*'Taux avec population simulée'!BF131</f>
        <v>158163.826773415</v>
      </c>
      <c r="IU31" s="12" t="n">
        <f aca="false">IU6*'Taux avec population simulée'!BG131</f>
        <v>154010.555456172</v>
      </c>
      <c r="IV31" s="12" t="n">
        <f aca="false">IV6*'Taux avec population simulée'!BH131</f>
        <v>151735.111013947</v>
      </c>
      <c r="IW31" s="12" t="n">
        <f aca="false">IW6*'Taux avec population simulée'!BI131</f>
        <v>149093.806898022</v>
      </c>
      <c r="IX31" s="12" t="n">
        <f aca="false">IX6*'Taux avec population simulée'!BJ131</f>
        <v>147625.247224608</v>
      </c>
      <c r="IY31" s="12" t="n">
        <f aca="false">IY6*'Taux avec population simulée'!BK131</f>
        <v>145708.197000318</v>
      </c>
      <c r="IZ31" s="12" t="n">
        <f aca="false">IZ6*'Taux avec population simulée'!BL131</f>
        <v>144974.412875914</v>
      </c>
      <c r="JA31" s="12" t="n">
        <f aca="false">JA6*'Taux avec population simulée'!BM131</f>
        <v>143441.018280671</v>
      </c>
      <c r="JB31" s="12" t="n">
        <f aca="false">JB6*'Taux avec population simulée'!BN131</f>
        <v>146187.492748685</v>
      </c>
      <c r="JC31" s="12" t="n">
        <f aca="false">JC6*'Taux avec population simulée'!BO131</f>
        <v>146446.580215628</v>
      </c>
      <c r="JD31" s="12" t="n">
        <f aca="false">JD6*'Taux avec population simulée'!BP131</f>
        <v>144866.44660763</v>
      </c>
      <c r="JE31" s="12" t="n">
        <f aca="false">JE6*'Taux avec population simulée'!BQ131</f>
        <v>145342.748380855</v>
      </c>
      <c r="JF31" s="12" t="n">
        <f aca="false">JF6*'Taux avec population simulée'!BR131</f>
        <v>144249.963374967</v>
      </c>
      <c r="JG31" s="12" t="n">
        <f aca="false">JG6*'Taux avec population simulée'!BS131</f>
        <v>143602.858472475</v>
      </c>
      <c r="JH31" s="12" t="n">
        <f aca="false">JH6*'Taux avec population simulée'!BT131</f>
        <v>142294.267684385</v>
      </c>
      <c r="JI31" s="12" t="n">
        <f aca="false">JI6*'Taux avec population simulée'!BU131</f>
        <v>141337.418357322</v>
      </c>
      <c r="JJ31" s="12" t="n">
        <f aca="false">JJ6*'Taux avec population simulée'!BV131</f>
        <v>138948.228896963</v>
      </c>
      <c r="JK31" s="12" t="n">
        <f aca="false">JK6*'Taux avec population simulée'!BW131</f>
        <v>138006.906088898</v>
      </c>
      <c r="JL31" s="12" t="n">
        <f aca="false">JL6*'Taux avec population simulée'!BX131</f>
        <v>139149.31904141</v>
      </c>
      <c r="JM31" s="12" t="n">
        <f aca="false">JM6*'Taux avec population simulée'!BY131</f>
        <v>139897.810387041</v>
      </c>
      <c r="JN31" s="12" t="n">
        <f aca="false">JN6*'Taux avec population simulée'!BZ131</f>
        <v>138440.566183181</v>
      </c>
      <c r="JO31" s="12" t="n">
        <f aca="false">JO6*'Taux avec population simulée'!CA131</f>
        <v>138352.936152969</v>
      </c>
      <c r="JP31" s="12" t="n">
        <f aca="false">JP6*'Taux avec population simulée'!CB131</f>
        <v>141154.947614881</v>
      </c>
      <c r="JQ31" s="12" t="n">
        <f aca="false">JQ6*'Taux avec population simulée'!CC131</f>
        <v>141235.872190894</v>
      </c>
      <c r="JR31" s="12" t="n">
        <f aca="false">JR6*'Taux avec population simulée'!CD131</f>
        <v>142268.333345492</v>
      </c>
      <c r="JS31" s="12" t="n">
        <f aca="false">JS6*'Taux avec population simulée'!CE131</f>
        <v>144725.781202901</v>
      </c>
      <c r="JT31" s="12" t="n">
        <f aca="false">JT6*'Taux avec population simulée'!CF131</f>
        <v>144818.220782583</v>
      </c>
      <c r="JU31" s="12" t="n">
        <f aca="false">JU6*'Taux avec population simulée'!CG131</f>
        <v>146580.428849862</v>
      </c>
      <c r="JV31" s="12" t="n">
        <f aca="false">JV6*'Taux avec population simulée'!CH131</f>
        <v>145872.922609179</v>
      </c>
      <c r="JW31" s="12" t="n">
        <f aca="false">JW6*'Taux avec population simulée'!CI131</f>
        <v>143241.851262736</v>
      </c>
      <c r="JX31" s="12" t="n">
        <f aca="false">JX6*'Taux avec population simulée'!CJ131</f>
        <v>144836.36266949</v>
      </c>
      <c r="JY31" s="12" t="n">
        <f aca="false">JY6*'Taux avec population simulée'!CK131</f>
        <v>142066.685704174</v>
      </c>
      <c r="JZ31" s="12" t="n">
        <f aca="false">JZ6*'Taux avec population simulée'!CL131</f>
        <v>143675.577575658</v>
      </c>
      <c r="KA31" s="12" t="n">
        <f aca="false">KA6*'Taux avec population simulée'!CM131</f>
        <v>144470.177065039</v>
      </c>
      <c r="KB31" s="12" t="n">
        <f aca="false">KB6*'Taux avec population simulée'!CN131</f>
        <v>141677.281863457</v>
      </c>
      <c r="KC31" s="12" t="n">
        <f aca="false">KC6*'Taux avec population simulée'!CO131</f>
        <v>141585.196739367</v>
      </c>
      <c r="KD31" s="12" t="n">
        <f aca="false">KD6*'Taux avec population simulée'!CP131</f>
        <v>143751.823966095</v>
      </c>
      <c r="KE31" s="12" t="n">
        <f aca="false">KE6*'Taux avec population simulée'!CQ131</f>
        <v>143482.615479203</v>
      </c>
      <c r="KF31" s="12" t="n">
        <f aca="false">KF6*'Taux avec population simulée'!CR131</f>
        <v>143216.976319594</v>
      </c>
      <c r="KG31" s="12" t="n">
        <f aca="false">KG6*'Taux avec population simulée'!CS131</f>
        <v>141211.47022853</v>
      </c>
      <c r="KH31" s="12" t="n">
        <f aca="false">KH6*'Taux avec population simulée'!CT131</f>
        <v>142668.698125058</v>
      </c>
      <c r="KI31" s="12" t="n">
        <f aca="false">KI6*'Taux avec population simulée'!CU131</f>
        <v>144197.293265672</v>
      </c>
      <c r="KJ31" s="12" t="n">
        <f aca="false">KJ6*'Taux avec population simulée'!CV131</f>
        <v>143895.557965243</v>
      </c>
      <c r="KK31" s="12" t="n">
        <f aca="false">KK6*'Taux avec population simulée'!CW131</f>
        <v>144582.129396302</v>
      </c>
      <c r="KL31" s="12" t="n">
        <f aca="false">KL6*'Taux avec population simulée'!CX131</f>
        <v>142855.901859722</v>
      </c>
      <c r="KM31" s="12" t="n">
        <f aca="false">KM6*'Taux avec population simulée'!CY131</f>
        <v>139989.722224563</v>
      </c>
      <c r="KN31" s="12" t="n">
        <f aca="false">KN6*'Taux avec population simulée'!CZ131</f>
        <v>139823.208719322</v>
      </c>
      <c r="KO31" s="12" t="n">
        <f aca="false">KO6*'Taux avec population simulée'!DA131</f>
        <v>135994.166847905</v>
      </c>
      <c r="KP31" s="12" t="n">
        <f aca="false">KP6*'Taux avec population simulée'!DB131</f>
        <v>133434.281202627</v>
      </c>
      <c r="KQ31" s="12" t="n">
        <f aca="false">KQ6*'Taux avec population simulée'!DC131</f>
        <v>134763.526116509</v>
      </c>
      <c r="KR31" s="12" t="n">
        <f aca="false">KR6*'Taux avec population simulée'!DD131</f>
        <v>134738.977797031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5</v>
      </c>
      <c r="C32" s="0" t="n">
        <v>0.2126519126</v>
      </c>
      <c r="D32" s="0" t="n">
        <v>0.4015624329</v>
      </c>
      <c r="E32" s="0" t="n">
        <v>0.422121319</v>
      </c>
      <c r="F32" s="0" t="n">
        <v>0.4149224354</v>
      </c>
      <c r="G32" s="0" t="n">
        <v>0.3473884372</v>
      </c>
      <c r="H32" s="0" t="n">
        <v>0.3693062358</v>
      </c>
      <c r="I32" s="0" t="n">
        <v>0.3777781621</v>
      </c>
      <c r="J32" s="0" t="n">
        <v>0.3292261259</v>
      </c>
      <c r="K32" s="0" t="n">
        <v>0.3689479378</v>
      </c>
      <c r="L32" s="0" t="n">
        <v>0.3261896718</v>
      </c>
      <c r="M32" s="0" t="n">
        <v>0.2454779282</v>
      </c>
      <c r="P32" s="0" t="n">
        <v>5</v>
      </c>
      <c r="Q32" s="0" t="n">
        <v>0.1210047014</v>
      </c>
      <c r="R32" s="0" t="n">
        <v>0.2744833295</v>
      </c>
      <c r="S32" s="0" t="n">
        <v>0.3038465217</v>
      </c>
      <c r="T32" s="0" t="n">
        <v>0.2963526557</v>
      </c>
      <c r="U32" s="0" t="n">
        <v>0.2876958271</v>
      </c>
      <c r="V32" s="0" t="n">
        <v>0.3046578153</v>
      </c>
      <c r="W32" s="0" t="n">
        <v>0.2906479209</v>
      </c>
      <c r="X32" s="0" t="n">
        <v>0.2893592961</v>
      </c>
      <c r="Y32" s="0" t="n">
        <v>0.2406955439</v>
      </c>
      <c r="Z32" s="0" t="n">
        <v>0.1921797164</v>
      </c>
      <c r="AA32" s="0" t="n">
        <v>0.1208504833</v>
      </c>
      <c r="AR32" s="13" t="n">
        <v>35</v>
      </c>
      <c r="AS32" s="8" t="n">
        <f aca="false">AS7*'Taux avec population simulée'!B118</f>
        <v>272128.999961417</v>
      </c>
      <c r="AT32" s="8" t="n">
        <f aca="false">AT7*'Taux avec population simulée'!C118</f>
        <v>248570.3349884</v>
      </c>
      <c r="AU32" s="8" t="n">
        <f aca="false">AU7*'Taux avec population simulée'!D118</f>
        <v>257592.277924859</v>
      </c>
      <c r="AV32" s="8" t="n">
        <f aca="false">AV7*'Taux avec population simulée'!E118</f>
        <v>258868.346685775</v>
      </c>
      <c r="AW32" s="8" t="n">
        <f aca="false">AW7*'Taux avec population simulée'!F118</f>
        <v>285663.393221586</v>
      </c>
      <c r="AX32" s="8" t="n">
        <f aca="false">AX7*'Taux avec population simulée'!G118</f>
        <v>285134.579392077</v>
      </c>
      <c r="AY32" s="8" t="n">
        <f aca="false">AY7*'Taux avec population simulée'!H118</f>
        <v>292237.208576857</v>
      </c>
      <c r="AZ32" s="8" t="n">
        <f aca="false">AZ7*'Taux avec population simulée'!I118</f>
        <v>295741.302127641</v>
      </c>
      <c r="BA32" s="8" t="n">
        <f aca="false">BA7*'Taux avec population simulée'!J118</f>
        <v>298364.8994283</v>
      </c>
      <c r="BB32" s="8" t="n">
        <f aca="false">BB7*'Taux avec population simulée'!K118</f>
        <v>270287.970132858</v>
      </c>
      <c r="BC32" s="8" t="n">
        <f aca="false">BC7*'Taux avec population simulée'!L118</f>
        <v>276478.278691228</v>
      </c>
      <c r="BD32" s="9" t="n">
        <f aca="false">BD7*'Taux avec population simulée'!M118</f>
        <v>293817.617982466</v>
      </c>
      <c r="BE32" s="8" t="n">
        <f aca="false">BE7*'Taux avec population simulée'!N118</f>
        <v>275891.617486398</v>
      </c>
      <c r="BF32" s="8" t="n">
        <f aca="false">BF7*'Taux avec population simulée'!O118</f>
        <v>268026.578813499</v>
      </c>
      <c r="BG32" s="8" t="n">
        <f aca="false">BG7*'Taux avec population simulée'!P118</f>
        <v>268736.724297388</v>
      </c>
      <c r="BH32" s="8" t="n">
        <f aca="false">BH7*'Taux avec population simulée'!Q118</f>
        <v>267000.220082393</v>
      </c>
      <c r="BI32" s="8" t="n">
        <f aca="false">BI7*'Taux avec population simulée'!R118</f>
        <v>264188.724364831</v>
      </c>
      <c r="BJ32" s="8" t="n">
        <f aca="false">BJ7*'Taux avec population simulée'!S118</f>
        <v>263079.790012734</v>
      </c>
      <c r="BK32" s="8" t="n">
        <f aca="false">BK7*'Taux avec population simulée'!T118</f>
        <v>259444.171099552</v>
      </c>
      <c r="BL32" s="8" t="n">
        <f aca="false">BL7*'Taux avec population simulée'!U118</f>
        <v>257734.491813472</v>
      </c>
      <c r="BM32" s="8" t="n">
        <f aca="false">BM7*'Taux avec population simulée'!V118</f>
        <v>263387.622731609</v>
      </c>
      <c r="BN32" s="8" t="n">
        <f aca="false">BN7*'Taux avec population simulée'!W118</f>
        <v>259513.413822889</v>
      </c>
      <c r="BO32" s="8" t="n">
        <f aca="false">BO7*'Taux avec population simulée'!X118</f>
        <v>257936.279217908</v>
      </c>
      <c r="BP32" s="8" t="n">
        <f aca="false">BP7*'Taux avec population simulée'!Y118</f>
        <v>252642.34982274</v>
      </c>
      <c r="BQ32" s="8" t="n">
        <f aca="false">BQ7*'Taux avec population simulée'!Z118</f>
        <v>252095.925525516</v>
      </c>
      <c r="BR32" s="8" t="n">
        <f aca="false">BR7*'Taux avec population simulée'!AA118</f>
        <v>254135.634131322</v>
      </c>
      <c r="BS32" s="8" t="n">
        <f aca="false">BS7*'Taux avec population simulée'!AB118</f>
        <v>252025.421860127</v>
      </c>
      <c r="BT32" s="8" t="n">
        <f aca="false">BT7*'Taux avec population simulée'!AC118</f>
        <v>249273.698794213</v>
      </c>
      <c r="BU32" s="8" t="n">
        <f aca="false">BU7*'Taux avec population simulée'!AD118</f>
        <v>252351.08861166</v>
      </c>
      <c r="BV32" s="8" t="n">
        <f aca="false">BV7*'Taux avec population simulée'!AE118</f>
        <v>254251.289554858</v>
      </c>
      <c r="BW32" s="8" t="n">
        <f aca="false">BW7*'Taux avec population simulée'!AF118</f>
        <v>252876.793653166</v>
      </c>
      <c r="BX32" s="8" t="n">
        <f aca="false">BX7*'Taux avec population simulée'!AG118</f>
        <v>253281.308878456</v>
      </c>
      <c r="BY32" s="8" t="n">
        <f aca="false">BY7*'Taux avec population simulée'!AH118</f>
        <v>250482.514911032</v>
      </c>
      <c r="BZ32" s="8" t="n">
        <f aca="false">BZ7*'Taux avec population simulée'!AI118</f>
        <v>251940.034599325</v>
      </c>
      <c r="CA32" s="8" t="n">
        <f aca="false">CA7*'Taux avec population simulée'!AJ118</f>
        <v>251268.965546447</v>
      </c>
      <c r="CB32" s="8" t="n">
        <f aca="false">CB7*'Taux avec population simulée'!AK118</f>
        <v>249823.211622413</v>
      </c>
      <c r="CC32" s="8" t="n">
        <f aca="false">CC7*'Taux avec population simulée'!AL118</f>
        <v>247531.194392073</v>
      </c>
      <c r="CD32" s="8" t="n">
        <f aca="false">CD7*'Taux avec population simulée'!AM118</f>
        <v>252352.266045812</v>
      </c>
      <c r="CE32" s="8" t="n">
        <f aca="false">CE7*'Taux avec population simulée'!AN118</f>
        <v>251919.198973163</v>
      </c>
      <c r="CF32" s="8" t="n">
        <f aca="false">CF7*'Taux avec population simulée'!AO118</f>
        <v>250805.863284341</v>
      </c>
      <c r="CG32" s="8" t="n">
        <f aca="false">CG7*'Taux avec population simulée'!AP118</f>
        <v>247141.43441064</v>
      </c>
      <c r="CH32" s="8" t="n">
        <f aca="false">CH7*'Taux avec population simulée'!AQ118</f>
        <v>249244.65760434</v>
      </c>
      <c r="CI32" s="8" t="n">
        <f aca="false">CI7*'Taux avec population simulée'!AR118</f>
        <v>251281.49978702</v>
      </c>
      <c r="CJ32" s="8" t="n">
        <f aca="false">CJ7*'Taux avec population simulée'!AS118</f>
        <v>252916.566174628</v>
      </c>
      <c r="CK32" s="8" t="n">
        <f aca="false">CK7*'Taux avec population simulée'!AT118</f>
        <v>248194.239802706</v>
      </c>
      <c r="CL32" s="8" t="n">
        <f aca="false">CL7*'Taux avec population simulée'!AU118</f>
        <v>249264.905991307</v>
      </c>
      <c r="CM32" s="8" t="n">
        <f aca="false">CM7*'Taux avec population simulée'!AV118</f>
        <v>250093.706140492</v>
      </c>
      <c r="CN32" s="8" t="n">
        <f aca="false">CN7*'Taux avec population simulée'!AW118</f>
        <v>255055.563032203</v>
      </c>
      <c r="CO32" s="8" t="n">
        <f aca="false">CO7*'Taux avec population simulée'!AX118</f>
        <v>255232.346606528</v>
      </c>
      <c r="CP32" s="8" t="n">
        <f aca="false">CP7*'Taux avec population simulée'!AY118</f>
        <v>255713.400783303</v>
      </c>
      <c r="CQ32" s="8" t="n">
        <f aca="false">CQ7*'Taux avec population simulée'!AZ118</f>
        <v>256324.171955889</v>
      </c>
      <c r="CR32" s="8" t="n">
        <f aca="false">CR7*'Taux avec population simulée'!BA118</f>
        <v>255969.907876802</v>
      </c>
      <c r="CS32" s="8" t="n">
        <f aca="false">CS7*'Taux avec population simulée'!BB118</f>
        <v>257998.684932167</v>
      </c>
      <c r="CT32" s="8" t="n">
        <f aca="false">CT7*'Taux avec population simulée'!BC118</f>
        <v>263512.974941084</v>
      </c>
      <c r="CU32" s="8" t="n">
        <f aca="false">CU7*'Taux avec population simulée'!BD118</f>
        <v>264363.207508117</v>
      </c>
      <c r="CV32" s="8" t="n">
        <f aca="false">CV7*'Taux avec population simulée'!BE118</f>
        <v>263429.897584406</v>
      </c>
      <c r="CW32" s="8" t="n">
        <f aca="false">CW7*'Taux avec population simulée'!BF118</f>
        <v>268023.366844405</v>
      </c>
      <c r="CX32" s="8" t="n">
        <f aca="false">CX7*'Taux avec population simulée'!BG118</f>
        <v>263690.544864401</v>
      </c>
      <c r="CY32" s="8" t="n">
        <f aca="false">CY7*'Taux avec population simulée'!BH118</f>
        <v>267884.449058033</v>
      </c>
      <c r="CZ32" s="8" t="n">
        <f aca="false">CZ7*'Taux avec population simulée'!BI118</f>
        <v>268296.424409073</v>
      </c>
      <c r="DA32" s="8" t="n">
        <f aca="false">DA7*'Taux avec population simulée'!BJ118</f>
        <v>268777.135791061</v>
      </c>
      <c r="DB32" s="8" t="n">
        <f aca="false">DB7*'Taux avec population simulée'!BK118</f>
        <v>270712.133866096</v>
      </c>
      <c r="DC32" s="8" t="n">
        <f aca="false">DC7*'Taux avec population simulée'!BL118</f>
        <v>270166.549231839</v>
      </c>
      <c r="DD32" s="8" t="n">
        <f aca="false">DD7*'Taux avec population simulée'!BM118</f>
        <v>274738.111993256</v>
      </c>
      <c r="DE32" s="8" t="n">
        <f aca="false">DE7*'Taux avec population simulée'!BN118</f>
        <v>274703.467240325</v>
      </c>
      <c r="DF32" s="8" t="n">
        <f aca="false">DF7*'Taux avec population simulée'!BO118</f>
        <v>276224.750045568</v>
      </c>
      <c r="DG32" s="8" t="n">
        <f aca="false">DG7*'Taux avec population simulée'!BP118</f>
        <v>278577.551803677</v>
      </c>
      <c r="DH32" s="8" t="n">
        <f aca="false">DH7*'Taux avec population simulée'!BQ118</f>
        <v>273825.42258928</v>
      </c>
      <c r="DI32" s="8" t="n">
        <f aca="false">DI7*'Taux avec population simulée'!BR118</f>
        <v>272801.357236771</v>
      </c>
      <c r="DJ32" s="8" t="n">
        <f aca="false">DJ7*'Taux avec population simulée'!BS118</f>
        <v>269437.30390244</v>
      </c>
      <c r="DK32" s="8" t="n">
        <f aca="false">DK7*'Taux avec population simulée'!BT118</f>
        <v>273028.37610077</v>
      </c>
      <c r="DL32" s="8" t="n">
        <f aca="false">DL7*'Taux avec population simulée'!BU118</f>
        <v>276234.437155725</v>
      </c>
      <c r="DM32" s="8" t="n">
        <f aca="false">DM7*'Taux avec population simulée'!BV118</f>
        <v>271339.925816809</v>
      </c>
      <c r="DN32" s="8" t="n">
        <f aca="false">DN7*'Taux avec population simulée'!BW118</f>
        <v>267246.480918327</v>
      </c>
      <c r="DO32" s="8" t="n">
        <f aca="false">DO7*'Taux avec population simulée'!BX118</f>
        <v>267191.805899251</v>
      </c>
      <c r="DP32" s="8" t="n">
        <f aca="false">DP7*'Taux avec population simulée'!BY118</f>
        <v>269525.805327397</v>
      </c>
      <c r="DQ32" s="8" t="n">
        <f aca="false">DQ7*'Taux avec population simulée'!BZ118</f>
        <v>267509.656580451</v>
      </c>
      <c r="DR32" s="8" t="n">
        <f aca="false">DR7*'Taux avec population simulée'!CA118</f>
        <v>270515.731084787</v>
      </c>
      <c r="DS32" s="8" t="n">
        <f aca="false">DS7*'Taux avec population simulée'!CB118</f>
        <v>264995.924682927</v>
      </c>
      <c r="DT32" s="8" t="n">
        <f aca="false">DT7*'Taux avec population simulée'!CC118</f>
        <v>265582.921683185</v>
      </c>
      <c r="DU32" s="8" t="n">
        <f aca="false">DU7*'Taux avec population simulée'!CD118</f>
        <v>265972.101616866</v>
      </c>
      <c r="DV32" s="8" t="n">
        <f aca="false">DV7*'Taux avec population simulée'!CE118</f>
        <v>265784.762529009</v>
      </c>
      <c r="DW32" s="8" t="n">
        <f aca="false">DW7*'Taux avec population simulée'!CF118</f>
        <v>265611.057815965</v>
      </c>
      <c r="DX32" s="8" t="n">
        <f aca="false">DX7*'Taux avec population simulée'!CG118</f>
        <v>267173.385016391</v>
      </c>
      <c r="DY32" s="8" t="n">
        <f aca="false">DY7*'Taux avec population simulée'!CH118</f>
        <v>267175.406288236</v>
      </c>
      <c r="DZ32" s="8" t="n">
        <f aca="false">DZ7*'Taux avec population simulée'!CI118</f>
        <v>262774.703745513</v>
      </c>
      <c r="EA32" s="8" t="n">
        <f aca="false">EA7*'Taux avec population simulée'!CJ118</f>
        <v>262777.155680884</v>
      </c>
      <c r="EB32" s="8" t="n">
        <f aca="false">EB7*'Taux avec population simulée'!CK118</f>
        <v>267241.713736754</v>
      </c>
      <c r="EC32" s="8" t="n">
        <f aca="false">EC7*'Taux avec population simulée'!CL118</f>
        <v>269677.092534426</v>
      </c>
      <c r="ED32" s="8" t="n">
        <f aca="false">ED7*'Taux avec population simulée'!CM118</f>
        <v>270417.980521141</v>
      </c>
      <c r="EE32" s="8" t="n">
        <f aca="false">EE7*'Taux avec population simulée'!CN118</f>
        <v>266670.691212104</v>
      </c>
      <c r="EF32" s="8" t="n">
        <f aca="false">EF7*'Taux avec population simulée'!CO118</f>
        <v>265079.170486695</v>
      </c>
      <c r="EG32" s="8" t="n">
        <f aca="false">EG7*'Taux avec population simulée'!CP118</f>
        <v>269812.177185028</v>
      </c>
      <c r="EH32" s="8" t="n">
        <f aca="false">EH7*'Taux avec population simulée'!CQ118</f>
        <v>273577.216559587</v>
      </c>
      <c r="EI32" s="8" t="n">
        <f aca="false">EI7*'Taux avec population simulée'!CR118</f>
        <v>271889.696364855</v>
      </c>
      <c r="EJ32" s="8" t="n">
        <f aca="false">EJ7*'Taux avec population simulée'!CS118</f>
        <v>272604.700314814</v>
      </c>
      <c r="EK32" s="8" t="n">
        <f aca="false">EK7*'Taux avec population simulée'!CT118</f>
        <v>272792.46669852</v>
      </c>
      <c r="EL32" s="8" t="n">
        <f aca="false">EL7*'Taux avec population simulée'!CU118</f>
        <v>272048.992621401</v>
      </c>
      <c r="EM32" s="8" t="n">
        <f aca="false">EM7*'Taux avec population simulée'!CV118</f>
        <v>273039.892467458</v>
      </c>
      <c r="EN32" s="8" t="n">
        <f aca="false">EN7*'Taux avec population simulée'!CW118</f>
        <v>272296.652337111</v>
      </c>
      <c r="EO32" s="8" t="n">
        <f aca="false">EO7*'Taux avec population simulée'!CX118</f>
        <v>270751.350994721</v>
      </c>
      <c r="EP32" s="8" t="n">
        <f aca="false">EP7*'Taux avec population simulée'!CY118</f>
        <v>267124.420998878</v>
      </c>
      <c r="EQ32" s="8" t="n">
        <f aca="false">EQ7*'Taux avec population simulée'!CZ118</f>
        <v>264411.524818218</v>
      </c>
      <c r="ER32" s="8" t="n">
        <f aca="false">ER7*'Taux avec population simulée'!DA118</f>
        <v>258841.910342843</v>
      </c>
      <c r="ES32" s="8" t="n">
        <f aca="false">ES7*'Taux avec population simulée'!DB118</f>
        <v>261608.777116973</v>
      </c>
      <c r="ET32" s="8" t="n">
        <f aca="false">ET7*'Taux avec population simulée'!DC118</f>
        <v>260330.606299563</v>
      </c>
      <c r="EU32" s="8" t="n">
        <f aca="false">EU7*'Taux avec population simulée'!DD118</f>
        <v>257152.43249168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228134.000013123</v>
      </c>
      <c r="GQ32" s="8" t="n">
        <f aca="false">GQ7*'Taux avec population simulée'!C132</f>
        <v>205845.983011135</v>
      </c>
      <c r="GR32" s="8" t="n">
        <f aca="false">GR7*'Taux avec population simulée'!D132</f>
        <v>213268.012566715</v>
      </c>
      <c r="GS32" s="8" t="n">
        <f aca="false">GS7*'Taux avec population simulée'!E132</f>
        <v>202101.522411184</v>
      </c>
      <c r="GT32" s="8" t="n">
        <f aca="false">GT7*'Taux avec population simulée'!F132</f>
        <v>211073.097843071</v>
      </c>
      <c r="GU32" s="8" t="n">
        <f aca="false">GU7*'Taux avec population simulée'!G132</f>
        <v>214442.818772893</v>
      </c>
      <c r="GV32" s="8" t="n">
        <f aca="false">GV7*'Taux avec population simulée'!H132</f>
        <v>220960.897464487</v>
      </c>
      <c r="GW32" s="8" t="n">
        <f aca="false">GW7*'Taux avec population simulée'!I132</f>
        <v>225771.487395095</v>
      </c>
      <c r="GX32" s="8" t="n">
        <f aca="false">GX7*'Taux avec population simulée'!J132</f>
        <v>226010.637647381</v>
      </c>
      <c r="GY32" s="8" t="n">
        <f aca="false">GY7*'Taux avec population simulée'!K132</f>
        <v>242665.071489945</v>
      </c>
      <c r="GZ32" s="8" t="n">
        <f aca="false">GZ7*'Taux avec population simulée'!L132</f>
        <v>233683.806288536</v>
      </c>
      <c r="HA32" s="9" t="n">
        <f aca="false">HA7*'Taux avec population simulée'!M132</f>
        <v>217388.882149858</v>
      </c>
      <c r="HB32" s="8" t="n">
        <f aca="false">HB7*'Taux avec population simulée'!N132</f>
        <v>215012.307079112</v>
      </c>
      <c r="HC32" s="8" t="n">
        <f aca="false">HC7*'Taux avec population simulée'!O132</f>
        <v>211970.37225407</v>
      </c>
      <c r="HD32" s="8" t="n">
        <f aca="false">HD7*'Taux avec population simulée'!P132</f>
        <v>210887.849781558</v>
      </c>
      <c r="HE32" s="8" t="n">
        <f aca="false">HE7*'Taux avec population simulée'!Q132</f>
        <v>205396.502053654</v>
      </c>
      <c r="HF32" s="8" t="n">
        <f aca="false">HF7*'Taux avec population simulée'!R132</f>
        <v>204453.723745555</v>
      </c>
      <c r="HG32" s="8" t="n">
        <f aca="false">HG7*'Taux avec population simulée'!S132</f>
        <v>203153.975486929</v>
      </c>
      <c r="HH32" s="8" t="n">
        <f aca="false">HH7*'Taux avec population simulée'!T132</f>
        <v>201932.906870153</v>
      </c>
      <c r="HI32" s="8" t="n">
        <f aca="false">HI7*'Taux avec population simulée'!U132</f>
        <v>199848.92714545</v>
      </c>
      <c r="HJ32" s="8" t="n">
        <f aca="false">HJ7*'Taux avec population simulée'!V132</f>
        <v>195287.208716139</v>
      </c>
      <c r="HK32" s="8" t="n">
        <f aca="false">HK7*'Taux avec population simulée'!W132</f>
        <v>191298.957269502</v>
      </c>
      <c r="HL32" s="8" t="n">
        <f aca="false">HL7*'Taux avec population simulée'!X132</f>
        <v>187224.970619287</v>
      </c>
      <c r="HM32" s="8" t="n">
        <f aca="false">HM7*'Taux avec population simulée'!Y132</f>
        <v>188630.638193605</v>
      </c>
      <c r="HN32" s="8" t="n">
        <f aca="false">HN7*'Taux avec population simulée'!Z132</f>
        <v>182706.035725073</v>
      </c>
      <c r="HO32" s="8" t="n">
        <f aca="false">HO7*'Taux avec population simulée'!AA132</f>
        <v>183744.589130196</v>
      </c>
      <c r="HP32" s="8" t="n">
        <f aca="false">HP7*'Taux avec population simulée'!AB132</f>
        <v>181763.083728168</v>
      </c>
      <c r="HQ32" s="8" t="n">
        <f aca="false">HQ7*'Taux avec population simulée'!AC132</f>
        <v>180780.629467013</v>
      </c>
      <c r="HR32" s="8" t="n">
        <f aca="false">HR7*'Taux avec population simulée'!AD132</f>
        <v>182127.139863308</v>
      </c>
      <c r="HS32" s="8" t="n">
        <f aca="false">HS7*'Taux avec population simulée'!AE132</f>
        <v>176815.52730332</v>
      </c>
      <c r="HT32" s="8" t="n">
        <f aca="false">HT7*'Taux avec population simulée'!AF132</f>
        <v>175710.266613717</v>
      </c>
      <c r="HU32" s="8" t="n">
        <f aca="false">HU7*'Taux avec population simulée'!AG132</f>
        <v>173443.87498665</v>
      </c>
      <c r="HV32" s="8" t="n">
        <f aca="false">HV7*'Taux avec population simulée'!AH132</f>
        <v>171831.183049529</v>
      </c>
      <c r="HW32" s="8" t="n">
        <f aca="false">HW7*'Taux avec population simulée'!AI132</f>
        <v>173649.056225366</v>
      </c>
      <c r="HX32" s="8" t="n">
        <f aca="false">HX7*'Taux avec population simulée'!AJ132</f>
        <v>174530.214981875</v>
      </c>
      <c r="HY32" s="8" t="n">
        <f aca="false">HY7*'Taux avec population simulée'!AK132</f>
        <v>172892.506831183</v>
      </c>
      <c r="HZ32" s="8" t="n">
        <f aca="false">HZ7*'Taux avec population simulée'!AL132</f>
        <v>172925.449181794</v>
      </c>
      <c r="IA32" s="8" t="n">
        <f aca="false">IA7*'Taux avec population simulée'!AM132</f>
        <v>172799.038972284</v>
      </c>
      <c r="IB32" s="8" t="n">
        <f aca="false">IB7*'Taux avec population simulée'!AN132</f>
        <v>172815.9485403</v>
      </c>
      <c r="IC32" s="8" t="n">
        <f aca="false">IC7*'Taux avec population simulée'!AO132</f>
        <v>173189.253330686</v>
      </c>
      <c r="ID32" s="8" t="n">
        <f aca="false">ID7*'Taux avec population simulée'!AP132</f>
        <v>175698.658090604</v>
      </c>
      <c r="IE32" s="8" t="n">
        <f aca="false">IE7*'Taux avec population simulée'!AQ132</f>
        <v>174165.026942057</v>
      </c>
      <c r="IF32" s="8" t="n">
        <f aca="false">IF7*'Taux avec population simulée'!AR132</f>
        <v>174117.485087313</v>
      </c>
      <c r="IG32" s="8" t="n">
        <f aca="false">IG7*'Taux avec population simulée'!AS132</f>
        <v>173032.923642832</v>
      </c>
      <c r="IH32" s="8" t="n">
        <f aca="false">IH7*'Taux avec population simulée'!AT132</f>
        <v>173825.33640696</v>
      </c>
      <c r="II32" s="8" t="n">
        <f aca="false">II7*'Taux avec population simulée'!AU132</f>
        <v>170848.033661809</v>
      </c>
      <c r="IJ32" s="8" t="n">
        <f aca="false">IJ7*'Taux avec population simulée'!AV132</f>
        <v>171612.149648889</v>
      </c>
      <c r="IK32" s="8" t="n">
        <f aca="false">IK7*'Taux avec population simulée'!AW132</f>
        <v>173664.224861173</v>
      </c>
      <c r="IL32" s="8" t="n">
        <f aca="false">IL7*'Taux avec population simulée'!AX132</f>
        <v>172784.769933159</v>
      </c>
      <c r="IM32" s="8" t="n">
        <f aca="false">IM7*'Taux avec population simulée'!AY132</f>
        <v>174742.859169895</v>
      </c>
      <c r="IN32" s="8" t="n">
        <f aca="false">IN7*'Taux avec population simulée'!AZ132</f>
        <v>177281.138717056</v>
      </c>
      <c r="IO32" s="8" t="n">
        <f aca="false">IO7*'Taux avec population simulée'!BA132</f>
        <v>177730.548126913</v>
      </c>
      <c r="IP32" s="8" t="n">
        <f aca="false">IP7*'Taux avec population simulée'!BB132</f>
        <v>175299.383965123</v>
      </c>
      <c r="IQ32" s="8" t="n">
        <f aca="false">IQ7*'Taux avec population simulée'!BC132</f>
        <v>171738.846158803</v>
      </c>
      <c r="IR32" s="8" t="n">
        <f aca="false">IR7*'Taux avec population simulée'!BD132</f>
        <v>170466.794631065</v>
      </c>
      <c r="IS32" s="8" t="n">
        <f aca="false">IS7*'Taux avec population simulée'!BE132</f>
        <v>172952.259415737</v>
      </c>
      <c r="IT32" s="8" t="n">
        <f aca="false">IT7*'Taux avec population simulée'!BF132</f>
        <v>170074.98639161</v>
      </c>
      <c r="IU32" s="8" t="n">
        <f aca="false">IU7*'Taux avec population simulée'!BG132</f>
        <v>169214.363604683</v>
      </c>
      <c r="IV32" s="8" t="n">
        <f aca="false">IV7*'Taux avec population simulée'!BH132</f>
        <v>166706.480105037</v>
      </c>
      <c r="IW32" s="8" t="n">
        <f aca="false">IW7*'Taux avec population simulée'!BI132</f>
        <v>166978.144043716</v>
      </c>
      <c r="IX32" s="8" t="n">
        <f aca="false">IX7*'Taux avec population simulée'!BJ132</f>
        <v>164942.344564772</v>
      </c>
      <c r="IY32" s="8" t="n">
        <f aca="false">IY7*'Taux avec population simulée'!BK132</f>
        <v>164404.382677767</v>
      </c>
      <c r="IZ32" s="8" t="n">
        <f aca="false">IZ7*'Taux avec population simulée'!BL132</f>
        <v>163030.351616654</v>
      </c>
      <c r="JA32" s="8" t="n">
        <f aca="false">JA7*'Taux avec population simulée'!BM132</f>
        <v>161776.25430864</v>
      </c>
      <c r="JB32" s="8" t="n">
        <f aca="false">JB7*'Taux avec population simulée'!BN132</f>
        <v>161934.105939329</v>
      </c>
      <c r="JC32" s="8" t="n">
        <f aca="false">JC7*'Taux avec population simulée'!BO132</f>
        <v>163266.932033821</v>
      </c>
      <c r="JD32" s="8" t="n">
        <f aca="false">JD7*'Taux avec population simulée'!BP132</f>
        <v>162167.858497495</v>
      </c>
      <c r="JE32" s="8" t="n">
        <f aca="false">JE7*'Taux avec population simulée'!BQ132</f>
        <v>159246.898632548</v>
      </c>
      <c r="JF32" s="8" t="n">
        <f aca="false">JF7*'Taux avec population simulée'!BR132</f>
        <v>157927.834583243</v>
      </c>
      <c r="JG32" s="8" t="n">
        <f aca="false">JG7*'Taux avec population simulée'!BS132</f>
        <v>157233.71265648</v>
      </c>
      <c r="JH32" s="8" t="n">
        <f aca="false">JH7*'Taux avec population simulée'!BT132</f>
        <v>156560.365931007</v>
      </c>
      <c r="JI32" s="8" t="n">
        <f aca="false">JI7*'Taux avec population simulée'!BU132</f>
        <v>157190.172335988</v>
      </c>
      <c r="JJ32" s="8" t="n">
        <f aca="false">JJ7*'Taux avec population simulée'!BV132</f>
        <v>158748.53528848</v>
      </c>
      <c r="JK32" s="8" t="n">
        <f aca="false">JK7*'Taux avec population simulée'!BW132</f>
        <v>159449.269997786</v>
      </c>
      <c r="JL32" s="8" t="n">
        <f aca="false">JL7*'Taux avec population simulée'!BX132</f>
        <v>156968.206226644</v>
      </c>
      <c r="JM32" s="8" t="n">
        <f aca="false">JM7*'Taux avec population simulée'!BY132</f>
        <v>155990.533028886</v>
      </c>
      <c r="JN32" s="8" t="n">
        <f aca="false">JN7*'Taux avec population simulée'!BZ132</f>
        <v>156527.937919856</v>
      </c>
      <c r="JO32" s="8" t="n">
        <f aca="false">JO7*'Taux avec population simulée'!CA132</f>
        <v>153672.50465157</v>
      </c>
      <c r="JP32" s="8" t="n">
        <f aca="false">JP7*'Taux avec population simulée'!CB132</f>
        <v>152847.931988311</v>
      </c>
      <c r="JQ32" s="8" t="n">
        <f aca="false">JQ7*'Taux avec population simulée'!CC132</f>
        <v>151590.891686542</v>
      </c>
      <c r="JR32" s="8" t="n">
        <f aca="false">JR7*'Taux avec population simulée'!CD132</f>
        <v>151354.883577604</v>
      </c>
      <c r="JS32" s="8" t="n">
        <f aca="false">JS7*'Taux avec population simulée'!CE132</f>
        <v>150819.466583902</v>
      </c>
      <c r="JT32" s="8" t="n">
        <f aca="false">JT7*'Taux avec population simulée'!CF132</f>
        <v>151328.941095929</v>
      </c>
      <c r="JU32" s="8" t="n">
        <f aca="false">JU7*'Taux avec population simulée'!CG132</f>
        <v>151463.730162121</v>
      </c>
      <c r="JV32" s="8" t="n">
        <f aca="false">JV7*'Taux avec population simulée'!CH132</f>
        <v>154179.433930888</v>
      </c>
      <c r="JW32" s="8" t="n">
        <f aca="false">JW7*'Taux avec population simulée'!CI132</f>
        <v>154141.571688719</v>
      </c>
      <c r="JX32" s="8" t="n">
        <f aca="false">JX7*'Taux avec population simulée'!CJ132</f>
        <v>152496.033956511</v>
      </c>
      <c r="JY32" s="8" t="n">
        <f aca="false">JY7*'Taux avec population simulée'!CK132</f>
        <v>152985.838720937</v>
      </c>
      <c r="JZ32" s="8" t="n">
        <f aca="false">JZ7*'Taux avec population simulée'!CL132</f>
        <v>152090.224768723</v>
      </c>
      <c r="KA32" s="8" t="n">
        <f aca="false">KA7*'Taux avec population simulée'!CM132</f>
        <v>151586.921329061</v>
      </c>
      <c r="KB32" s="8" t="n">
        <f aca="false">KB7*'Taux avec population simulée'!CN132</f>
        <v>150536.220910153</v>
      </c>
      <c r="KC32" s="8" t="n">
        <f aca="false">KC7*'Taux avec population simulée'!CO132</f>
        <v>149019.073072004</v>
      </c>
      <c r="KD32" s="8" t="n">
        <f aca="false">KD7*'Taux avec population simulée'!CP132</f>
        <v>146639.250989827</v>
      </c>
      <c r="KE32" s="8" t="n">
        <f aca="false">KE7*'Taux avec population simulée'!CQ132</f>
        <v>145723.474219781</v>
      </c>
      <c r="KF32" s="8" t="n">
        <f aca="false">KF7*'Taux avec population simulée'!CR132</f>
        <v>146932.915601373</v>
      </c>
      <c r="KG32" s="8" t="n">
        <f aca="false">KG7*'Taux avec population simulée'!CS132</f>
        <v>147541.821519121</v>
      </c>
      <c r="KH32" s="8" t="n">
        <f aca="false">KH7*'Taux avec population simulée'!CT132</f>
        <v>146260.098111465</v>
      </c>
      <c r="KI32" s="8" t="n">
        <f aca="false">KI7*'Taux avec population simulée'!CU132</f>
        <v>146262.926767115</v>
      </c>
      <c r="KJ32" s="8" t="n">
        <f aca="false">KJ7*'Taux avec population simulée'!CV132</f>
        <v>149282.114093128</v>
      </c>
      <c r="KK32" s="8" t="n">
        <f aca="false">KK7*'Taux avec population simulée'!CW132</f>
        <v>149285.191539462</v>
      </c>
      <c r="KL32" s="8" t="n">
        <f aca="false">KL7*'Taux avec population simulée'!CX132</f>
        <v>150437.315659761</v>
      </c>
      <c r="KM32" s="8" t="n">
        <f aca="false">KM7*'Taux avec population simulée'!CY132</f>
        <v>153282.79282482</v>
      </c>
      <c r="KN32" s="8" t="n">
        <f aca="false">KN7*'Taux avec population simulée'!CZ132</f>
        <v>153472.591461073</v>
      </c>
      <c r="KO32" s="8" t="n">
        <f aca="false">KO7*'Taux avec population simulée'!DA132</f>
        <v>155290.814321769</v>
      </c>
      <c r="KP32" s="8" t="n">
        <f aca="false">KP7*'Taux avec population simulée'!DB132</f>
        <v>154536.185303851</v>
      </c>
      <c r="KQ32" s="8" t="n">
        <f aca="false">KQ7*'Taux avec population simulée'!DC132</f>
        <v>151947.321006101</v>
      </c>
      <c r="KR32" s="8" t="n">
        <f aca="false">KR7*'Taux avec population simulée'!DD132</f>
        <v>153841.076127766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6</v>
      </c>
      <c r="C33" s="0" t="n">
        <v>0.2027153711</v>
      </c>
      <c r="D33" s="0" t="n">
        <v>0.3728510169</v>
      </c>
      <c r="E33" s="0" t="n">
        <v>0.3697115385</v>
      </c>
      <c r="F33" s="0" t="n">
        <v>0.3560225301</v>
      </c>
      <c r="G33" s="0" t="n">
        <v>0.3472663389</v>
      </c>
      <c r="H33" s="0" t="n">
        <v>0.3583959477</v>
      </c>
      <c r="I33" s="0" t="n">
        <v>0.3574573067</v>
      </c>
      <c r="J33" s="0" t="n">
        <v>0.3917247319</v>
      </c>
      <c r="K33" s="0" t="n">
        <v>0.3649068068</v>
      </c>
      <c r="L33" s="0" t="n">
        <v>0.2861908778</v>
      </c>
      <c r="M33" s="0" t="n">
        <v>0.2614516179</v>
      </c>
      <c r="P33" s="0" t="n">
        <v>6</v>
      </c>
      <c r="Q33" s="0" t="n">
        <v>0.1257671183</v>
      </c>
      <c r="R33" s="0" t="n">
        <v>0.2828530945</v>
      </c>
      <c r="S33" s="0" t="n">
        <v>0.2888945123</v>
      </c>
      <c r="T33" s="0" t="n">
        <v>0.2972433123</v>
      </c>
      <c r="U33" s="0" t="n">
        <v>0.3143413923</v>
      </c>
      <c r="V33" s="0" t="n">
        <v>0.312402603</v>
      </c>
      <c r="W33" s="0" t="n">
        <v>0.2861621305</v>
      </c>
      <c r="X33" s="0" t="n">
        <v>0.2933765529</v>
      </c>
      <c r="Y33" s="0" t="n">
        <v>0.2127507231</v>
      </c>
      <c r="Z33" s="0" t="n">
        <v>0.1853766876</v>
      </c>
      <c r="AA33" s="0" t="n">
        <v>0.1354047898</v>
      </c>
      <c r="AR33" s="12" t="n">
        <v>40</v>
      </c>
      <c r="AS33" s="12" t="n">
        <f aca="false">AS8*'Taux avec population simulée'!B119</f>
        <v>230702.00001557</v>
      </c>
      <c r="AT33" s="12" t="n">
        <f aca="false">AT8*'Taux avec population simulée'!C119</f>
        <v>242741.254332952</v>
      </c>
      <c r="AU33" s="12" t="n">
        <f aca="false">AU8*'Taux avec population simulée'!D119</f>
        <v>231099.489505298</v>
      </c>
      <c r="AV33" s="12" t="n">
        <f aca="false">AV8*'Taux avec population simulée'!E119</f>
        <v>253375.909121859</v>
      </c>
      <c r="AW33" s="12" t="n">
        <f aca="false">AW8*'Taux avec population simulée'!F119</f>
        <v>257869.122769067</v>
      </c>
      <c r="AX33" s="12" t="n">
        <f aca="false">AX8*'Taux avec population simulée'!G119</f>
        <v>262896.774944366</v>
      </c>
      <c r="AY33" s="12" t="n">
        <f aca="false">AY8*'Taux avec population simulée'!H119</f>
        <v>260200.844433248</v>
      </c>
      <c r="AZ33" s="12" t="n">
        <f aca="false">AZ8*'Taux avec population simulée'!I119</f>
        <v>261935.262868961</v>
      </c>
      <c r="BA33" s="12" t="n">
        <f aca="false">BA8*'Taux avec population simulée'!J119</f>
        <v>258700.622113261</v>
      </c>
      <c r="BB33" s="12" t="n">
        <f aca="false">BB8*'Taux avec population simulée'!K119</f>
        <v>257178.225514673</v>
      </c>
      <c r="BC33" s="12" t="n">
        <f aca="false">BC8*'Taux avec population simulée'!L119</f>
        <v>224443.068673625</v>
      </c>
      <c r="BD33" s="1" t="n">
        <f aca="false">BD8*'Taux avec population simulée'!M119</f>
        <v>217386.794320436</v>
      </c>
      <c r="BE33" s="12" t="n">
        <f aca="false">BE8*'Taux avec population simulée'!N119</f>
        <v>233835.975002989</v>
      </c>
      <c r="BF33" s="12" t="n">
        <f aca="false">BF8*'Taux avec population simulée'!O119</f>
        <v>239513.998827894</v>
      </c>
      <c r="BG33" s="12" t="n">
        <f aca="false">BG8*'Taux avec population simulée'!P119</f>
        <v>237779.539946945</v>
      </c>
      <c r="BH33" s="12" t="n">
        <f aca="false">BH8*'Taux avec population simulée'!Q119</f>
        <v>240141.270452439</v>
      </c>
      <c r="BI33" s="12" t="n">
        <f aca="false">BI8*'Taux avec population simulée'!R119</f>
        <v>243888.413624368</v>
      </c>
      <c r="BJ33" s="12" t="n">
        <f aca="false">BJ8*'Taux avec population simulée'!S119</f>
        <v>244368.26732054</v>
      </c>
      <c r="BK33" s="12" t="n">
        <f aca="false">BK8*'Taux avec population simulée'!T119</f>
        <v>246988.47943544</v>
      </c>
      <c r="BL33" s="12" t="n">
        <f aca="false">BL8*'Taux avec population simulée'!U119</f>
        <v>249943.956573977</v>
      </c>
      <c r="BM33" s="12" t="n">
        <f aca="false">BM8*'Taux avec population simulée'!V119</f>
        <v>246568.51157027</v>
      </c>
      <c r="BN33" s="12" t="n">
        <f aca="false">BN8*'Taux avec population simulée'!W119</f>
        <v>246464.586944147</v>
      </c>
      <c r="BO33" s="12" t="n">
        <f aca="false">BO8*'Taux avec population simulée'!X119</f>
        <v>247798.623302088</v>
      </c>
      <c r="BP33" s="12" t="n">
        <f aca="false">BP8*'Taux avec population simulée'!Y119</f>
        <v>247590.579476508</v>
      </c>
      <c r="BQ33" s="12" t="n">
        <f aca="false">BQ8*'Taux avec population simulée'!Z119</f>
        <v>252127.854904385</v>
      </c>
      <c r="BR33" s="12" t="n">
        <f aca="false">BR8*'Taux avec population simulée'!AA119</f>
        <v>248598.891312811</v>
      </c>
      <c r="BS33" s="12" t="n">
        <f aca="false">BS8*'Taux avec population simulée'!AB119</f>
        <v>251050.849555181</v>
      </c>
      <c r="BT33" s="12" t="n">
        <f aca="false">BT8*'Taux avec population simulée'!AC119</f>
        <v>251313.635274168</v>
      </c>
      <c r="BU33" s="12" t="n">
        <f aca="false">BU8*'Taux avec population simulée'!AD119</f>
        <v>250542.685350849</v>
      </c>
      <c r="BV33" s="12" t="n">
        <f aca="false">BV8*'Taux avec population simulée'!AE119</f>
        <v>248117.393139416</v>
      </c>
      <c r="BW33" s="12" t="n">
        <f aca="false">BW8*'Taux avec population simulée'!AF119</f>
        <v>247294.612211885</v>
      </c>
      <c r="BX33" s="12" t="n">
        <f aca="false">BX8*'Taux avec population simulée'!AG119</f>
        <v>248643.693771027</v>
      </c>
      <c r="BY33" s="12" t="n">
        <f aca="false">BY8*'Taux avec population simulée'!AH119</f>
        <v>250310.887900491</v>
      </c>
      <c r="BZ33" s="12" t="n">
        <f aca="false">BZ8*'Taux avec population simulée'!AI119</f>
        <v>243364.669686722</v>
      </c>
      <c r="CA33" s="12" t="n">
        <f aca="false">CA8*'Taux avec population simulée'!AJ119</f>
        <v>244188.613447031</v>
      </c>
      <c r="CB33" s="12" t="n">
        <f aca="false">CB8*'Taux avec population simulée'!AK119</f>
        <v>242865.402459837</v>
      </c>
      <c r="CC33" s="12" t="n">
        <f aca="false">CC8*'Taux avec population simulée'!AL119</f>
        <v>239734.397806845</v>
      </c>
      <c r="CD33" s="12" t="n">
        <f aca="false">CD8*'Taux avec population simulée'!AM119</f>
        <v>238773.509083699</v>
      </c>
      <c r="CE33" s="12" t="n">
        <f aca="false">CE8*'Taux avec population simulée'!AN119</f>
        <v>235910.72158904</v>
      </c>
      <c r="CF33" s="12" t="n">
        <f aca="false">CF8*'Taux avec population simulée'!AO119</f>
        <v>234708.225210433</v>
      </c>
      <c r="CG33" s="12" t="n">
        <f aca="false">CG8*'Taux avec population simulée'!AP119</f>
        <v>240148.62409451</v>
      </c>
      <c r="CH33" s="12" t="n">
        <f aca="false">CH8*'Taux avec population simulée'!AQ119</f>
        <v>236206.004520991</v>
      </c>
      <c r="CI33" s="12" t="n">
        <f aca="false">CI8*'Taux avec population simulée'!AR119</f>
        <v>234661.788514214</v>
      </c>
      <c r="CJ33" s="12" t="n">
        <f aca="false">CJ8*'Taux avec population simulée'!AS119</f>
        <v>230320.62609542</v>
      </c>
      <c r="CK33" s="12" t="n">
        <f aca="false">CK8*'Taux avec population simulée'!AT119</f>
        <v>229693.98033035</v>
      </c>
      <c r="CL33" s="12" t="n">
        <f aca="false">CL8*'Taux avec population simulée'!AU119</f>
        <v>231526.898993353</v>
      </c>
      <c r="CM33" s="12" t="n">
        <f aca="false">CM8*'Taux avec population simulée'!AV119</f>
        <v>229182.422507881</v>
      </c>
      <c r="CN33" s="12" t="n">
        <f aca="false">CN8*'Taux avec population simulée'!AW119</f>
        <v>225950.080860635</v>
      </c>
      <c r="CO33" s="12" t="n">
        <f aca="false">CO8*'Taux avec population simulée'!AX119</f>
        <v>228710.3264579</v>
      </c>
      <c r="CP33" s="12" t="n">
        <f aca="false">CP8*'Taux avec population simulée'!AY119</f>
        <v>231004.921239507</v>
      </c>
      <c r="CQ33" s="12" t="n">
        <f aca="false">CQ8*'Taux avec population simulée'!AZ119</f>
        <v>229608.96426152</v>
      </c>
      <c r="CR33" s="12" t="n">
        <f aca="false">CR8*'Taux avec population simulée'!BA119</f>
        <v>230012.518799066</v>
      </c>
      <c r="CS33" s="12" t="n">
        <f aca="false">CS8*'Taux avec population simulée'!BB119</f>
        <v>227333.588352574</v>
      </c>
      <c r="CT33" s="12" t="n">
        <f aca="false">CT8*'Taux avec population simulée'!BC119</f>
        <v>228707.499560989</v>
      </c>
      <c r="CU33" s="12" t="n">
        <f aca="false">CU8*'Taux avec population simulée'!BD119</f>
        <v>227531.646244421</v>
      </c>
      <c r="CV33" s="12" t="n">
        <f aca="false">CV8*'Taux avec population simulée'!BE119</f>
        <v>226173.894803764</v>
      </c>
      <c r="CW33" s="12" t="n">
        <f aca="false">CW8*'Taux avec population simulée'!BF119</f>
        <v>223829.715010434</v>
      </c>
      <c r="CX33" s="12" t="n">
        <f aca="false">CX8*'Taux avec population simulée'!BG119</f>
        <v>228458.55796386</v>
      </c>
      <c r="CY33" s="12" t="n">
        <f aca="false">CY8*'Taux avec population simulée'!BH119</f>
        <v>227858.690497875</v>
      </c>
      <c r="CZ33" s="12" t="n">
        <f aca="false">CZ8*'Taux avec population simulée'!BI119</f>
        <v>226510.920755935</v>
      </c>
      <c r="DA33" s="12" t="n">
        <f aca="false">DA8*'Taux avec population simulée'!BJ119</f>
        <v>222920.956137388</v>
      </c>
      <c r="DB33" s="12" t="n">
        <f aca="false">DB8*'Taux avec population simulée'!BK119</f>
        <v>224586.902226707</v>
      </c>
      <c r="DC33" s="12" t="n">
        <f aca="false">DC8*'Taux avec population simulée'!BL119</f>
        <v>226541.733849193</v>
      </c>
      <c r="DD33" s="12" t="n">
        <f aca="false">DD8*'Taux avec population simulée'!BM119</f>
        <v>227477.919210921</v>
      </c>
      <c r="DE33" s="12" t="n">
        <f aca="false">DE8*'Taux avec population simulée'!BN119</f>
        <v>224172.947157233</v>
      </c>
      <c r="DF33" s="12" t="n">
        <f aca="false">DF8*'Taux avec population simulée'!BO119</f>
        <v>226302.744307073</v>
      </c>
      <c r="DG33" s="12" t="n">
        <f aca="false">DG8*'Taux avec population simulée'!BP119</f>
        <v>228006.122535468</v>
      </c>
      <c r="DH33" s="12" t="n">
        <f aca="false">DH8*'Taux avec population simulée'!BQ119</f>
        <v>233955.709633695</v>
      </c>
      <c r="DI33" s="12" t="n">
        <f aca="false">DI8*'Taux avec population simulée'!BR119</f>
        <v>235016.868520058</v>
      </c>
      <c r="DJ33" s="12" t="n">
        <f aca="false">DJ8*'Taux avec population simulée'!BS119</f>
        <v>236873.296091339</v>
      </c>
      <c r="DK33" s="12" t="n">
        <f aca="false">DK8*'Taux avec population simulée'!BT119</f>
        <v>237943.728147925</v>
      </c>
      <c r="DL33" s="12" t="n">
        <f aca="false">DL8*'Taux avec population simulée'!BU119</f>
        <v>239098.11558441</v>
      </c>
      <c r="DM33" s="12" t="n">
        <f aca="false">DM8*'Taux avec population simulée'!BV119</f>
        <v>242658.84662168</v>
      </c>
      <c r="DN33" s="12" t="n">
        <f aca="false">DN8*'Taux avec population simulée'!BW119</f>
        <v>249087.797570071</v>
      </c>
      <c r="DO33" s="12" t="n">
        <f aca="false">DO8*'Taux avec population simulée'!BX119</f>
        <v>250791.636820643</v>
      </c>
      <c r="DP33" s="12" t="n">
        <f aca="false">DP8*'Taux avec population simulée'!BY119</f>
        <v>251329.428424399</v>
      </c>
      <c r="DQ33" s="12" t="n">
        <f aca="false">DQ8*'Taux avec population simulée'!BZ119</f>
        <v>258208.655032362</v>
      </c>
      <c r="DR33" s="12" t="n">
        <f aca="false">DR8*'Taux avec population simulée'!CA119</f>
        <v>255202.411593828</v>
      </c>
      <c r="DS33" s="12" t="n">
        <f aca="false">DS8*'Taux avec population simulée'!CB119</f>
        <v>260726.069075613</v>
      </c>
      <c r="DT33" s="12" t="n">
        <f aca="false">DT8*'Taux avec population simulée'!CC119</f>
        <v>262357.2347281</v>
      </c>
      <c r="DU33" s="12" t="n">
        <f aca="false">DU8*'Taux avec population simulée'!CD119</f>
        <v>264117.721231632</v>
      </c>
      <c r="DV33" s="12" t="n">
        <f aca="false">DV8*'Taux avec population simulée'!CE119</f>
        <v>267781.838207347</v>
      </c>
      <c r="DW33" s="12" t="n">
        <f aca="false">DW8*'Taux avec population simulée'!CF119</f>
        <v>269011.018129035</v>
      </c>
      <c r="DX33" s="12" t="n">
        <f aca="false">DX8*'Taux avec population simulée'!CG119</f>
        <v>274141.97194775</v>
      </c>
      <c r="DY33" s="12" t="n">
        <f aca="false">DY8*'Taux avec population simulée'!CH119</f>
        <v>274347.229879557</v>
      </c>
      <c r="DZ33" s="12" t="n">
        <f aca="false">DZ8*'Taux avec population simulée'!CI119</f>
        <v>275612.419173064</v>
      </c>
      <c r="EA33" s="12" t="n">
        <f aca="false">EA8*'Taux avec population simulée'!CJ119</f>
        <v>278546.876723972</v>
      </c>
      <c r="EB33" s="12" t="n">
        <f aca="false">EB8*'Taux avec population simulée'!CK119</f>
        <v>273647.498217766</v>
      </c>
      <c r="EC33" s="12" t="n">
        <f aca="false">EC8*'Taux avec population simulée'!CL119</f>
        <v>272070.983388882</v>
      </c>
      <c r="ED33" s="12" t="n">
        <f aca="false">ED8*'Taux avec population simulée'!CM119</f>
        <v>268752.905058647</v>
      </c>
      <c r="EE33" s="12" t="n">
        <f aca="false">EE8*'Taux avec population simulée'!CN119</f>
        <v>272355.173807794</v>
      </c>
      <c r="EF33" s="12" t="n">
        <f aca="false">EF8*'Taux avec population simulée'!CO119</f>
        <v>275509.599056367</v>
      </c>
      <c r="EG33" s="12" t="n">
        <f aca="false">EG8*'Taux avec population simulée'!CP119</f>
        <v>270059.238194009</v>
      </c>
      <c r="EH33" s="12" t="n">
        <f aca="false">EH8*'Taux avec population simulée'!CQ119</f>
        <v>266138.909931002</v>
      </c>
      <c r="EI33" s="12" t="n">
        <f aca="false">EI8*'Taux avec population simulée'!CR119</f>
        <v>266005.775223912</v>
      </c>
      <c r="EJ33" s="12" t="n">
        <f aca="false">EJ8*'Taux avec population simulée'!CS119</f>
        <v>268720.042206533</v>
      </c>
      <c r="EK33" s="12" t="n">
        <f aca="false">EK8*'Taux avec population simulée'!CT119</f>
        <v>266881.057173084</v>
      </c>
      <c r="EL33" s="12" t="n">
        <f aca="false">EL8*'Taux avec population simulée'!CU119</f>
        <v>270181.708763203</v>
      </c>
      <c r="EM33" s="12" t="n">
        <f aca="false">EM8*'Taux avec population simulée'!CV119</f>
        <v>264377.121592361</v>
      </c>
      <c r="EN33" s="12" t="n">
        <f aca="false">EN8*'Taux avec population simulée'!CW119</f>
        <v>265219.459705014</v>
      </c>
      <c r="EO33" s="12" t="n">
        <f aca="false">EO8*'Taux avec population simulée'!CX119</f>
        <v>265304.568083646</v>
      </c>
      <c r="EP33" s="12" t="n">
        <f aca="false">EP8*'Taux avec population simulée'!CY119</f>
        <v>265072.823476961</v>
      </c>
      <c r="EQ33" s="12" t="n">
        <f aca="false">EQ8*'Taux avec population simulée'!CZ119</f>
        <v>265534.980063853</v>
      </c>
      <c r="ER33" s="12" t="n">
        <f aca="false">ER8*'Taux avec population simulée'!DA119</f>
        <v>267048.008516418</v>
      </c>
      <c r="ES33" s="12" t="n">
        <f aca="false">ES8*'Taux avec population simulée'!DB119</f>
        <v>267167.09733571</v>
      </c>
      <c r="ET33" s="12" t="n">
        <f aca="false">ET8*'Taux avec population simulée'!DC119</f>
        <v>262945.158490238</v>
      </c>
      <c r="EU33" s="12" t="n">
        <f aca="false">EU8*'Taux avec population simulée'!DD119</f>
        <v>263089.995916763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205729.00002505</v>
      </c>
      <c r="GQ33" s="12" t="n">
        <f aca="false">GQ8*'Taux avec population simulée'!C133</f>
        <v>205796.12323685</v>
      </c>
      <c r="GR33" s="12" t="n">
        <f aca="false">GR8*'Taux avec population simulée'!D133</f>
        <v>211325.065979219</v>
      </c>
      <c r="GS33" s="12" t="n">
        <f aca="false">GS8*'Taux avec population simulée'!E133</f>
        <v>207172.551150072</v>
      </c>
      <c r="GT33" s="12" t="n">
        <f aca="false">GT8*'Taux avec population simulée'!F133</f>
        <v>233825.452035671</v>
      </c>
      <c r="GU33" s="12" t="n">
        <f aca="false">GU8*'Taux avec population simulée'!G133</f>
        <v>226280.379825766</v>
      </c>
      <c r="GV33" s="12" t="n">
        <f aca="false">GV8*'Taux avec population simulée'!H133</f>
        <v>218057.28544575</v>
      </c>
      <c r="GW33" s="12" t="n">
        <f aca="false">GW8*'Taux avec population simulée'!I133</f>
        <v>210192.390245158</v>
      </c>
      <c r="GX33" s="12" t="n">
        <f aca="false">GX8*'Taux avec population simulée'!J133</f>
        <v>205711.00114513</v>
      </c>
      <c r="GY33" s="12" t="n">
        <f aca="false">GY8*'Taux avec population simulée'!K133</f>
        <v>239217.145821251</v>
      </c>
      <c r="GZ33" s="12" t="n">
        <f aca="false">GZ8*'Taux avec population simulée'!L133</f>
        <v>226611.282981748</v>
      </c>
      <c r="HA33" s="1" t="n">
        <f aca="false">HA8*'Taux avec population simulée'!M133</f>
        <v>219554.210094778</v>
      </c>
      <c r="HB33" s="12" t="n">
        <f aca="false">HB8*'Taux avec population simulée'!N133</f>
        <v>212037.099058021</v>
      </c>
      <c r="HC33" s="12" t="n">
        <f aca="false">HC8*'Taux avec population simulée'!O133</f>
        <v>212415.160696703</v>
      </c>
      <c r="HD33" s="12" t="n">
        <f aca="false">HD8*'Taux avec population simulée'!P133</f>
        <v>210677.241565072</v>
      </c>
      <c r="HE33" s="12" t="n">
        <f aca="false">HE8*'Taux avec population simulée'!Q133</f>
        <v>210092.610525321</v>
      </c>
      <c r="HF33" s="12" t="n">
        <f aca="false">HF8*'Taux avec population simulée'!R133</f>
        <v>212024.33265903</v>
      </c>
      <c r="HG33" s="12" t="n">
        <f aca="false">HG8*'Taux avec population simulée'!S133</f>
        <v>212105.568718902</v>
      </c>
      <c r="HH33" s="12" t="n">
        <f aca="false">HH8*'Taux avec population simulée'!T133</f>
        <v>209584.943739755</v>
      </c>
      <c r="HI33" s="12" t="n">
        <f aca="false">HI8*'Taux avec population simulée'!U133</f>
        <v>204804.382561293</v>
      </c>
      <c r="HJ33" s="12" t="n">
        <f aca="false">HJ8*'Taux avec population simulée'!V133</f>
        <v>203069.753094882</v>
      </c>
      <c r="HK33" s="12" t="n">
        <f aca="false">HK8*'Taux avec population simulée'!W133</f>
        <v>204174.804498506</v>
      </c>
      <c r="HL33" s="12" t="n">
        <f aca="false">HL8*'Taux avec population simulée'!X133</f>
        <v>204073.463227424</v>
      </c>
      <c r="HM33" s="12" t="n">
        <f aca="false">HM8*'Taux avec population simulée'!Y133</f>
        <v>202609.673051856</v>
      </c>
      <c r="HN33" s="12" t="n">
        <f aca="false">HN8*'Taux avec population simulée'!Z133</f>
        <v>203257.14025153</v>
      </c>
      <c r="HO33" s="12" t="n">
        <f aca="false">HO8*'Taux avec population simulée'!AA133</f>
        <v>201962.732810122</v>
      </c>
      <c r="HP33" s="12" t="n">
        <f aca="false">HP8*'Taux avec population simulée'!AB133</f>
        <v>203517.921806953</v>
      </c>
      <c r="HQ33" s="12" t="n">
        <f aca="false">HQ8*'Taux avec population simulée'!AC133</f>
        <v>202907.48656003</v>
      </c>
      <c r="HR33" s="12" t="n">
        <f aca="false">HR8*'Taux avec population simulée'!AD133</f>
        <v>198864.735115251</v>
      </c>
      <c r="HS33" s="12" t="n">
        <f aca="false">HS8*'Taux avec population simulée'!AE133</f>
        <v>198490.636251407</v>
      </c>
      <c r="HT33" s="12" t="n">
        <f aca="false">HT8*'Taux avec population simulée'!AF133</f>
        <v>198324.672791472</v>
      </c>
      <c r="HU33" s="12" t="n">
        <f aca="false">HU8*'Taux avec population simulée'!AG133</f>
        <v>195999.870983348</v>
      </c>
      <c r="HV33" s="12" t="n">
        <f aca="false">HV8*'Taux avec population simulée'!AH133</f>
        <v>195972.018248013</v>
      </c>
      <c r="HW33" s="12" t="n">
        <f aca="false">HW8*'Taux avec population simulée'!AI133</f>
        <v>193029.693793491</v>
      </c>
      <c r="HX33" s="12" t="n">
        <f aca="false">HX8*'Taux avec population simulée'!AJ133</f>
        <v>192177.046706452</v>
      </c>
      <c r="HY33" s="12" t="n">
        <f aca="false">HY8*'Taux avec population simulée'!AK133</f>
        <v>186489.162672696</v>
      </c>
      <c r="HZ33" s="12" t="n">
        <f aca="false">HZ8*'Taux avec population simulée'!AL133</f>
        <v>185497.981510817</v>
      </c>
      <c r="IA33" s="12" t="n">
        <f aca="false">IA8*'Taux avec population simulée'!AM133</f>
        <v>183723.084793321</v>
      </c>
      <c r="IB33" s="12" t="n">
        <f aca="false">IB8*'Taux avec population simulée'!AN133</f>
        <v>181866.104390191</v>
      </c>
      <c r="IC33" s="12" t="n">
        <f aca="false">IC8*'Taux avec population simulée'!AO133</f>
        <v>180071.657442365</v>
      </c>
      <c r="ID33" s="12" t="n">
        <f aca="false">ID8*'Taux avec population simulée'!AP133</f>
        <v>175795.959829823</v>
      </c>
      <c r="IE33" s="12" t="n">
        <f aca="false">IE8*'Taux avec population simulée'!AQ133</f>
        <v>172220.733912701</v>
      </c>
      <c r="IF33" s="12" t="n">
        <f aca="false">IF8*'Taux avec population simulée'!AR133</f>
        <v>168401.54590046</v>
      </c>
      <c r="IG33" s="12" t="n">
        <f aca="false">IG8*'Taux avec population simulée'!AS133</f>
        <v>170082.588813705</v>
      </c>
      <c r="IH33" s="12" t="n">
        <f aca="false">IH8*'Taux avec population simulée'!AT133</f>
        <v>164640.543141989</v>
      </c>
      <c r="II33" s="12" t="n">
        <f aca="false">II8*'Taux avec population simulée'!AU133</f>
        <v>165420.126958948</v>
      </c>
      <c r="IJ33" s="12" t="n">
        <f aca="false">IJ8*'Taux avec population simulée'!AV133</f>
        <v>163405.018216271</v>
      </c>
      <c r="IK33" s="12" t="n">
        <f aca="false">IK8*'Taux avec population simulée'!AW133</f>
        <v>162271.761263001</v>
      </c>
      <c r="IL33" s="12" t="n">
        <f aca="false">IL8*'Taux avec population simulée'!AX133</f>
        <v>162953.198403751</v>
      </c>
      <c r="IM33" s="12" t="n">
        <f aca="false">IM8*'Taux avec population simulée'!AY133</f>
        <v>158004.552986529</v>
      </c>
      <c r="IN33" s="12" t="n">
        <f aca="false">IN8*'Taux avec population simulée'!AZ133</f>
        <v>156960.865807466</v>
      </c>
      <c r="IO33" s="12" t="n">
        <f aca="false">IO8*'Taux avec population simulée'!BA133</f>
        <v>154995.795240238</v>
      </c>
      <c r="IP33" s="12" t="n">
        <f aca="false">IP8*'Taux avec population simulée'!BB133</f>
        <v>153508.741708283</v>
      </c>
      <c r="IQ33" s="12" t="n">
        <f aca="false">IQ8*'Taux avec population simulée'!BC133</f>
        <v>154711.138749058</v>
      </c>
      <c r="IR33" s="12" t="n">
        <f aca="false">IR8*'Taux avec population simulée'!BD133</f>
        <v>155541.619734856</v>
      </c>
      <c r="IS33" s="12" t="n">
        <f aca="false">IS8*'Taux avec population simulée'!BE133</f>
        <v>153910.303152685</v>
      </c>
      <c r="IT33" s="12" t="n">
        <f aca="false">IT8*'Taux avec population simulée'!BF133</f>
        <v>153732.803686521</v>
      </c>
      <c r="IU33" s="12" t="n">
        <f aca="false">IU8*'Taux avec population simulée'!BG133</f>
        <v>153520.777231987</v>
      </c>
      <c r="IV33" s="12" t="n">
        <f aca="false">IV8*'Taux avec population simulée'!BH133</f>
        <v>153273.005890818</v>
      </c>
      <c r="IW33" s="12" t="n">
        <f aca="false">IW8*'Taux avec population simulée'!BI133</f>
        <v>153318.820428425</v>
      </c>
      <c r="IX33" s="12" t="n">
        <f aca="false">IX8*'Taux avec population simulée'!BJ133</f>
        <v>155276.413636616</v>
      </c>
      <c r="IY33" s="12" t="n">
        <f aca="false">IY8*'Taux avec population simulée'!BK133</f>
        <v>153494.835927395</v>
      </c>
      <c r="IZ33" s="12" t="n">
        <f aca="false">IZ8*'Taux avec population simulée'!BL133</f>
        <v>153294.407903974</v>
      </c>
      <c r="JA33" s="12" t="n">
        <f aca="false">JA8*'Taux avec population simulée'!BM133</f>
        <v>151981.814053615</v>
      </c>
      <c r="JB33" s="12" t="n">
        <f aca="false">JB8*'Taux avec population simulée'!BN133</f>
        <v>154230.944132569</v>
      </c>
      <c r="JC33" s="12" t="n">
        <f aca="false">JC8*'Taux avec population simulée'!BO133</f>
        <v>152753.234341134</v>
      </c>
      <c r="JD33" s="12" t="n">
        <f aca="false">JD8*'Taux avec population simulée'!BP133</f>
        <v>154514.509880918</v>
      </c>
      <c r="JE33" s="12" t="n">
        <f aca="false">JE8*'Taux avec population simulée'!BQ133</f>
        <v>157424.125590551</v>
      </c>
      <c r="JF33" s="12" t="n">
        <f aca="false">JF8*'Taux avec population simulée'!BR133</f>
        <v>157871.685675116</v>
      </c>
      <c r="JG33" s="12" t="n">
        <f aca="false">JG8*'Taux avec population simulée'!BS133</f>
        <v>161005.898782651</v>
      </c>
      <c r="JH33" s="12" t="n">
        <f aca="false">JH8*'Taux avec population simulée'!BT133</f>
        <v>164330.961600134</v>
      </c>
      <c r="JI33" s="12" t="n">
        <f aca="false">JI8*'Taux avec population simulée'!BU133</f>
        <v>166046.030694234</v>
      </c>
      <c r="JJ33" s="12" t="n">
        <f aca="false">JJ8*'Taux avec population simulée'!BV133</f>
        <v>165059.965149943</v>
      </c>
      <c r="JK33" s="12" t="n">
        <f aca="false">JK8*'Taux avec population simulée'!BW133</f>
        <v>163007.617952643</v>
      </c>
      <c r="JL33" s="12" t="n">
        <f aca="false">JL8*'Taux avec population simulée'!BX133</f>
        <v>163048.170628582</v>
      </c>
      <c r="JM33" s="12" t="n">
        <f aca="false">JM8*'Taux avec population simulée'!BY133</f>
        <v>167573.33532636</v>
      </c>
      <c r="JN33" s="12" t="n">
        <f aca="false">JN8*'Taux avec population simulée'!BZ133</f>
        <v>166181.858486836</v>
      </c>
      <c r="JO33" s="12" t="n">
        <f aca="false">JO8*'Taux avec population simulée'!CA133</f>
        <v>166727.425040518</v>
      </c>
      <c r="JP33" s="12" t="n">
        <f aca="false">JP8*'Taux avec population simulée'!CB133</f>
        <v>165908.06508098</v>
      </c>
      <c r="JQ33" s="12" t="n">
        <f aca="false">JQ8*'Taux avec population simulée'!CC133</f>
        <v>167480.048665925</v>
      </c>
      <c r="JR33" s="12" t="n">
        <f aca="false">JR8*'Taux avec population simulée'!CD133</f>
        <v>167129.937294989</v>
      </c>
      <c r="JS33" s="12" t="n">
        <f aca="false">JS8*'Taux avec population simulée'!CE133</f>
        <v>167790.029344952</v>
      </c>
      <c r="JT33" s="12" t="n">
        <f aca="false">JT8*'Taux avec population simulée'!CF133</f>
        <v>167915.073505616</v>
      </c>
      <c r="JU33" s="12" t="n">
        <f aca="false">JU8*'Taux avec population simulée'!CG133</f>
        <v>168445.018638553</v>
      </c>
      <c r="JV33" s="12" t="n">
        <f aca="false">JV8*'Taux avec population simulée'!CH133</f>
        <v>168390.179552736</v>
      </c>
      <c r="JW33" s="12" t="n">
        <f aca="false">JW8*'Taux avec population simulée'!CI133</f>
        <v>169560.606789439</v>
      </c>
      <c r="JX33" s="12" t="n">
        <f aca="false">JX8*'Taux avec population simulée'!CJ133</f>
        <v>168546.332202926</v>
      </c>
      <c r="JY33" s="12" t="n">
        <f aca="false">JY8*'Taux avec population simulée'!CK133</f>
        <v>165248.024947358</v>
      </c>
      <c r="JZ33" s="12" t="n">
        <f aca="false">JZ8*'Taux avec population simulée'!CL133</f>
        <v>164365.181267086</v>
      </c>
      <c r="KA33" s="12" t="n">
        <f aca="false">KA8*'Taux avec population simulée'!CM133</f>
        <v>163474.14349626</v>
      </c>
      <c r="KB33" s="12" t="n">
        <f aca="false">KB8*'Taux avec population simulée'!CN133</f>
        <v>163050.713771002</v>
      </c>
      <c r="KC33" s="12" t="n">
        <f aca="false">KC8*'Taux avec population simulée'!CO133</f>
        <v>163175.596678836</v>
      </c>
      <c r="KD33" s="12" t="n">
        <f aca="false">KD8*'Taux avec population simulée'!CP133</f>
        <v>165253.581774064</v>
      </c>
      <c r="KE33" s="12" t="n">
        <f aca="false">KE8*'Taux avec population simulée'!CQ133</f>
        <v>166056.970859907</v>
      </c>
      <c r="KF33" s="12" t="n">
        <f aca="false">KF8*'Taux avec population simulée'!CR133</f>
        <v>163521.183524102</v>
      </c>
      <c r="KG33" s="12" t="n">
        <f aca="false">KG8*'Taux avec population simulée'!CS133</f>
        <v>162386.613674043</v>
      </c>
      <c r="KH33" s="12" t="n">
        <f aca="false">KH8*'Taux avec population simulée'!CT133</f>
        <v>163202.118860638</v>
      </c>
      <c r="KI33" s="12" t="n">
        <f aca="false">KI8*'Taux avec population simulée'!CU133</f>
        <v>160289.684580091</v>
      </c>
      <c r="KJ33" s="12" t="n">
        <f aca="false">KJ8*'Taux avec population simulée'!CV133</f>
        <v>159418.683843041</v>
      </c>
      <c r="KK33" s="12" t="n">
        <f aca="false">KK8*'Taux avec population simulée'!CW133</f>
        <v>158304.173155211</v>
      </c>
      <c r="KL33" s="12" t="n">
        <f aca="false">KL8*'Taux avec population simulée'!CX133</f>
        <v>158140.717506167</v>
      </c>
      <c r="KM33" s="12" t="n">
        <f aca="false">KM8*'Taux avec population simulée'!CY133</f>
        <v>157698.692909725</v>
      </c>
      <c r="KN33" s="12" t="n">
        <f aca="false">KN8*'Taux avec population simulée'!CZ133</f>
        <v>158329.718811798</v>
      </c>
      <c r="KO33" s="12" t="n">
        <f aca="false">KO8*'Taux avec population simulée'!DA133</f>
        <v>158234.632613909</v>
      </c>
      <c r="KP33" s="12" t="n">
        <f aca="false">KP8*'Taux avec population simulée'!DB133</f>
        <v>160851.336587688</v>
      </c>
      <c r="KQ33" s="12" t="n">
        <f aca="false">KQ8*'Taux avec population simulée'!DC133</f>
        <v>161189.650920192</v>
      </c>
      <c r="KR33" s="12" t="n">
        <f aca="false">KR8*'Taux avec population simulée'!DD133</f>
        <v>159581.351188604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7</v>
      </c>
      <c r="C34" s="0" t="n">
        <v>0.2078857712</v>
      </c>
      <c r="D34" s="0" t="n">
        <v>0.3769519646</v>
      </c>
      <c r="E34" s="0" t="n">
        <v>0.3966496783</v>
      </c>
      <c r="F34" s="0" t="n">
        <v>0.3614545843</v>
      </c>
      <c r="G34" s="0" t="n">
        <v>0.3496526897</v>
      </c>
      <c r="H34" s="0" t="n">
        <v>0.3618348321</v>
      </c>
      <c r="I34" s="0" t="n">
        <v>0.3589674179</v>
      </c>
      <c r="J34" s="0" t="n">
        <v>0.4090340048</v>
      </c>
      <c r="K34" s="0" t="n">
        <v>0.3860447511</v>
      </c>
      <c r="L34" s="0" t="n">
        <v>0.2951945991</v>
      </c>
      <c r="M34" s="0" t="n">
        <v>0.2333287784</v>
      </c>
      <c r="P34" s="0" t="n">
        <v>7</v>
      </c>
      <c r="Q34" s="0" t="n">
        <v>0.1174573277</v>
      </c>
      <c r="R34" s="0" t="n">
        <v>0.2772055991</v>
      </c>
      <c r="S34" s="0" t="n">
        <v>0.3033719781</v>
      </c>
      <c r="T34" s="0" t="n">
        <v>0.3027159157</v>
      </c>
      <c r="U34" s="0" t="n">
        <v>0.2875076053</v>
      </c>
      <c r="V34" s="0" t="n">
        <v>0.3383271667</v>
      </c>
      <c r="W34" s="0" t="n">
        <v>0.3091603053</v>
      </c>
      <c r="X34" s="0" t="n">
        <v>0.2675762671</v>
      </c>
      <c r="Y34" s="0" t="n">
        <v>0.2334406384</v>
      </c>
      <c r="Z34" s="0" t="n">
        <v>0.1789714588</v>
      </c>
      <c r="AA34" s="0" t="n">
        <v>0.1422964758</v>
      </c>
      <c r="AR34" s="12" t="n">
        <v>45</v>
      </c>
      <c r="AS34" s="4" t="n">
        <f aca="false">AS9*'Taux avec population simulée'!B120</f>
        <v>210295.000007687</v>
      </c>
      <c r="AT34" s="4" t="n">
        <f aca="false">AT9*'Taux avec population simulée'!C120</f>
        <v>205083.991896217</v>
      </c>
      <c r="AU34" s="4" t="n">
        <f aca="false">AU9*'Taux avec population simulée'!D120</f>
        <v>194863.353264838</v>
      </c>
      <c r="AV34" s="4" t="n">
        <f aca="false">AV9*'Taux avec population simulée'!E120</f>
        <v>186922.917292235</v>
      </c>
      <c r="AW34" s="4" t="n">
        <f aca="false">AW9*'Taux avec population simulée'!F120</f>
        <v>204691.330741647</v>
      </c>
      <c r="AX34" s="4" t="n">
        <f aca="false">AX9*'Taux avec population simulée'!G120</f>
        <v>204040.308494398</v>
      </c>
      <c r="AY34" s="4" t="n">
        <f aca="false">AY9*'Taux avec population simulée'!H120</f>
        <v>208501.510872226</v>
      </c>
      <c r="AZ34" s="4" t="n">
        <f aca="false">AZ9*'Taux avec population simulée'!I120</f>
        <v>209628.352714862</v>
      </c>
      <c r="BA34" s="4" t="n">
        <f aca="false">BA9*'Taux avec population simulée'!J120</f>
        <v>211433.586320007</v>
      </c>
      <c r="BB34" s="4" t="n">
        <f aca="false">BB9*'Taux avec population simulée'!K120</f>
        <v>198748.992819493</v>
      </c>
      <c r="BC34" s="4" t="n">
        <f aca="false">BC9*'Taux avec population simulée'!L120</f>
        <v>232011.006162377</v>
      </c>
      <c r="BD34" s="1" t="n">
        <f aca="false">BD9*'Taux avec population simulée'!M120</f>
        <v>226887.464530748</v>
      </c>
      <c r="BE34" s="4" t="n">
        <f aca="false">BE9*'Taux avec population simulée'!N120</f>
        <v>225851.272027266</v>
      </c>
      <c r="BF34" s="4" t="n">
        <f aca="false">BF9*'Taux avec population simulée'!O120</f>
        <v>223930.790375893</v>
      </c>
      <c r="BG34" s="4" t="n">
        <f aca="false">BG9*'Taux avec population simulée'!P120</f>
        <v>227213.885911621</v>
      </c>
      <c r="BH34" s="4" t="n">
        <f aca="false">BH9*'Taux avec population simulée'!Q120</f>
        <v>226351.379560504</v>
      </c>
      <c r="BI34" s="4" t="n">
        <f aca="false">BI9*'Taux avec population simulée'!R120</f>
        <v>226902.718522239</v>
      </c>
      <c r="BJ34" s="4" t="n">
        <f aca="false">BJ9*'Taux avec population simulée'!S120</f>
        <v>225861.537375144</v>
      </c>
      <c r="BK34" s="4" t="n">
        <f aca="false">BK9*'Taux avec population simulée'!T120</f>
        <v>226532.762138911</v>
      </c>
      <c r="BL34" s="4" t="n">
        <f aca="false">BL9*'Taux avec population simulée'!U120</f>
        <v>225239.009645019</v>
      </c>
      <c r="BM34" s="4" t="n">
        <f aca="false">BM9*'Taux avec population simulée'!V120</f>
        <v>224526.988770917</v>
      </c>
      <c r="BN34" s="4" t="n">
        <f aca="false">BN9*'Taux avec population simulée'!W120</f>
        <v>226754.383699677</v>
      </c>
      <c r="BO34" s="4" t="n">
        <f aca="false">BO9*'Taux avec population simulée'!X120</f>
        <v>227639.927082856</v>
      </c>
      <c r="BP34" s="4" t="n">
        <f aca="false">BP9*'Taux avec population simulée'!Y120</f>
        <v>229639.747637214</v>
      </c>
      <c r="BQ34" s="4" t="n">
        <f aca="false">BQ9*'Taux avec population simulée'!Z120</f>
        <v>229261.671369946</v>
      </c>
      <c r="BR34" s="4" t="n">
        <f aca="false">BR9*'Taux avec population simulée'!AA120</f>
        <v>233077.504165766</v>
      </c>
      <c r="BS34" s="4" t="n">
        <f aca="false">BS9*'Taux avec population simulée'!AB120</f>
        <v>229159.93884264</v>
      </c>
      <c r="BT34" s="4" t="n">
        <f aca="false">BT9*'Taux avec population simulée'!AC120</f>
        <v>228878.90038509</v>
      </c>
      <c r="BU34" s="4" t="n">
        <f aca="false">BU9*'Taux avec population simulée'!AD120</f>
        <v>224599.647012187</v>
      </c>
      <c r="BV34" s="4" t="n">
        <f aca="false">BV9*'Taux avec population simulée'!AE120</f>
        <v>221684.657949142</v>
      </c>
      <c r="BW34" s="4" t="n">
        <f aca="false">BW9*'Taux avec population simulée'!AF120</f>
        <v>220685.202050335</v>
      </c>
      <c r="BX34" s="4" t="n">
        <f aca="false">BX9*'Taux avec population simulée'!AG120</f>
        <v>215852.091269091</v>
      </c>
      <c r="BY34" s="4" t="n">
        <f aca="false">BY9*'Taux avec population simulée'!AH120</f>
        <v>214650.701592536</v>
      </c>
      <c r="BZ34" s="4" t="n">
        <f aca="false">BZ9*'Taux avec population simulée'!AI120</f>
        <v>219255.012274464</v>
      </c>
      <c r="CA34" s="4" t="n">
        <f aca="false">CA9*'Taux avec population simulée'!AJ120</f>
        <v>217947.515131213</v>
      </c>
      <c r="CB34" s="4" t="n">
        <f aca="false">CB9*'Taux avec population simulée'!AK120</f>
        <v>220184.295903776</v>
      </c>
      <c r="CC34" s="4" t="n">
        <f aca="false">CC9*'Taux avec population simulée'!AL120</f>
        <v>224205.914258712</v>
      </c>
      <c r="CD34" s="4" t="n">
        <f aca="false">CD9*'Taux avec population simulée'!AM120</f>
        <v>224607.667572974</v>
      </c>
      <c r="CE34" s="4" t="n">
        <f aca="false">CE9*'Taux avec population simulée'!AN120</f>
        <v>227197.130263302</v>
      </c>
      <c r="CF34" s="4" t="n">
        <f aca="false">CF9*'Taux avec population simulée'!AO120</f>
        <v>229042.580391399</v>
      </c>
      <c r="CG34" s="4" t="n">
        <f aca="false">CG9*'Taux avec population simulée'!AP120</f>
        <v>226242.456084736</v>
      </c>
      <c r="CH34" s="4" t="n">
        <f aca="false">CH9*'Taux avec population simulée'!AQ120</f>
        <v>225609.622719192</v>
      </c>
      <c r="CI34" s="4" t="n">
        <f aca="false">CI9*'Taux avec population simulée'!AR120</f>
        <v>227300.210431836</v>
      </c>
      <c r="CJ34" s="4" t="n">
        <f aca="false">CJ9*'Taux avec population simulée'!AS120</f>
        <v>227570.780640543</v>
      </c>
      <c r="CK34" s="4" t="n">
        <f aca="false">CK9*'Taux avec population simulée'!AT120</f>
        <v>231308.156373986</v>
      </c>
      <c r="CL34" s="4" t="n">
        <f aca="false">CL9*'Taux avec population simulée'!AU120</f>
        <v>228245.227248767</v>
      </c>
      <c r="CM34" s="4" t="n">
        <f aca="false">CM9*'Taux avec population simulée'!AV120</f>
        <v>231098.895461601</v>
      </c>
      <c r="CN34" s="4" t="n">
        <f aca="false">CN9*'Taux avec population simulée'!AW120</f>
        <v>231575.233165242</v>
      </c>
      <c r="CO34" s="4" t="n">
        <f aca="false">CO9*'Taux avec population simulée'!AX120</f>
        <v>230733.067949846</v>
      </c>
      <c r="CP34" s="4" t="n">
        <f aca="false">CP9*'Taux avec population simulée'!AY120</f>
        <v>228075.939515665</v>
      </c>
      <c r="CQ34" s="4" t="n">
        <f aca="false">CQ9*'Taux avec population simulée'!AZ120</f>
        <v>227450.622326801</v>
      </c>
      <c r="CR34" s="4" t="n">
        <f aca="false">CR9*'Taux avec population simulée'!BA120</f>
        <v>228455.994162951</v>
      </c>
      <c r="CS34" s="4" t="n">
        <f aca="false">CS9*'Taux avec population simulée'!BB120</f>
        <v>230016.644723222</v>
      </c>
      <c r="CT34" s="4" t="n">
        <f aca="false">CT9*'Taux avec population simulée'!BC120</f>
        <v>223316.207517957</v>
      </c>
      <c r="CU34" s="4" t="n">
        <f aca="false">CU9*'Taux avec population simulée'!BD120</f>
        <v>223937.899560389</v>
      </c>
      <c r="CV34" s="4" t="n">
        <f aca="false">CV9*'Taux avec population simulée'!BE120</f>
        <v>222472.307469327</v>
      </c>
      <c r="CW34" s="4" t="n">
        <f aca="false">CW9*'Taux avec population simulée'!BF120</f>
        <v>219541.712467155</v>
      </c>
      <c r="CX34" s="4" t="n">
        <f aca="false">CX9*'Taux avec population simulée'!BG120</f>
        <v>218888.795573029</v>
      </c>
      <c r="CY34" s="4" t="n">
        <f aca="false">CY9*'Taux avec population simulée'!BH120</f>
        <v>216251.982866948</v>
      </c>
      <c r="CZ34" s="4" t="n">
        <f aca="false">CZ9*'Taux avec population simulée'!BI120</f>
        <v>214781.417113583</v>
      </c>
      <c r="DA34" s="4" t="n">
        <f aca="false">DA9*'Taux avec population simulée'!BJ120</f>
        <v>219538.174664593</v>
      </c>
      <c r="DB34" s="4" t="n">
        <f aca="false">DB9*'Taux avec population simulée'!BK120</f>
        <v>215767.122071101</v>
      </c>
      <c r="DC34" s="4" t="n">
        <f aca="false">DC9*'Taux avec population simulée'!BL120</f>
        <v>214227.041498899</v>
      </c>
      <c r="DD34" s="4" t="n">
        <f aca="false">DD9*'Taux avec population simulée'!BM120</f>
        <v>210318.926317123</v>
      </c>
      <c r="DE34" s="4" t="n">
        <f aca="false">DE9*'Taux avec population simulée'!BN120</f>
        <v>210718.800169498</v>
      </c>
      <c r="DF34" s="4" t="n">
        <f aca="false">DF9*'Taux avec population simulée'!BO120</f>
        <v>213267.213226114</v>
      </c>
      <c r="DG34" s="4" t="n">
        <f aca="false">DG9*'Taux avec population simulée'!BP120</f>
        <v>212000.367968142</v>
      </c>
      <c r="DH34" s="4" t="n">
        <f aca="false">DH9*'Taux avec population simulée'!BQ120</f>
        <v>210539.636389234</v>
      </c>
      <c r="DI34" s="4" t="n">
        <f aca="false">DI9*'Taux avec population simulée'!BR120</f>
        <v>213959.96736512</v>
      </c>
      <c r="DJ34" s="4" t="n">
        <f aca="false">DJ9*'Taux avec population simulée'!BS120</f>
        <v>216996.375271778</v>
      </c>
      <c r="DK34" s="4" t="n">
        <f aca="false">DK9*'Taux avec population simulée'!BT120</f>
        <v>215963.751154938</v>
      </c>
      <c r="DL34" s="4" t="n">
        <f aca="false">DL9*'Taux avec population simulée'!BU120</f>
        <v>217419.423636168</v>
      </c>
      <c r="DM34" s="4" t="n">
        <f aca="false">DM9*'Taux avec population simulée'!BV120</f>
        <v>215366.826551523</v>
      </c>
      <c r="DN34" s="4" t="n">
        <f aca="false">DN9*'Taux avec population simulée'!BW120</f>
        <v>217664.839677771</v>
      </c>
      <c r="DO34" s="4" t="n">
        <f aca="false">DO9*'Taux avec population simulée'!BX120</f>
        <v>217891.992754201</v>
      </c>
      <c r="DP34" s="4" t="n">
        <f aca="false">DP9*'Taux avec population simulée'!BY120</f>
        <v>217735.50005247</v>
      </c>
      <c r="DQ34" s="4" t="n">
        <f aca="false">DQ9*'Taux avec population simulée'!BZ120</f>
        <v>216127.665375043</v>
      </c>
      <c r="DR34" s="4" t="n">
        <f aca="false">DR9*'Taux avec population simulée'!CA120</f>
        <v>221315.31397261</v>
      </c>
      <c r="DS34" s="4" t="n">
        <f aca="false">DS9*'Taux avec population simulée'!CB120</f>
        <v>222021.190507503</v>
      </c>
      <c r="DT34" s="4" t="n">
        <f aca="false">DT9*'Taux avec population simulée'!CC120</f>
        <v>221988.913433787</v>
      </c>
      <c r="DU34" s="4" t="n">
        <f aca="false">DU9*'Taux avec population simulée'!CD120</f>
        <v>219590.643160936</v>
      </c>
      <c r="DV34" s="4" t="n">
        <f aca="false">DV9*'Taux avec population simulée'!CE120</f>
        <v>222514.478476682</v>
      </c>
      <c r="DW34" s="4" t="n">
        <f aca="false">DW9*'Taux avec population simulée'!CF120</f>
        <v>225522.909722179</v>
      </c>
      <c r="DX34" s="4" t="n">
        <f aca="false">DX9*'Taux avec population simulée'!CG120</f>
        <v>227149.020239514</v>
      </c>
      <c r="DY34" s="4" t="n">
        <f aca="false">DY9*'Taux avec population simulée'!CH120</f>
        <v>224174.001882452</v>
      </c>
      <c r="DZ34" s="4" t="n">
        <f aca="false">DZ9*'Taux avec population simulée'!CI120</f>
        <v>225824.212179346</v>
      </c>
      <c r="EA34" s="4" t="n">
        <f aca="false">EA9*'Taux avec population simulée'!CJ120</f>
        <v>227602.983581878</v>
      </c>
      <c r="EB34" s="4" t="n">
        <f aca="false">EB9*'Taux avec population simulée'!CK120</f>
        <v>233447.812745463</v>
      </c>
      <c r="EC34" s="4" t="n">
        <f aca="false">EC9*'Taux avec population simulée'!CL120</f>
        <v>235489.892392391</v>
      </c>
      <c r="ED34" s="4" t="n">
        <f aca="false">ED9*'Taux avec population simulée'!CM120</f>
        <v>237800.07749087</v>
      </c>
      <c r="EE34" s="4" t="n">
        <f aca="false">EE9*'Taux avec population simulée'!CN120</f>
        <v>239035.552483718</v>
      </c>
      <c r="EF34" s="4" t="n">
        <f aca="false">EF9*'Taux avec population simulée'!CO120</f>
        <v>239715.374197911</v>
      </c>
      <c r="EG34" s="4" t="n">
        <f aca="false">EG9*'Taux avec population simulée'!CP120</f>
        <v>243224.697974825</v>
      </c>
      <c r="EH34" s="4" t="n">
        <f aca="false">EH9*'Taux avec population simulée'!CQ120</f>
        <v>249941.20505727</v>
      </c>
      <c r="EI34" s="4" t="n">
        <f aca="false">EI9*'Taux avec population simulée'!CR120</f>
        <v>252586.595434925</v>
      </c>
      <c r="EJ34" s="4" t="n">
        <f aca="false">EJ9*'Taux avec population simulée'!CS120</f>
        <v>252430.748162195</v>
      </c>
      <c r="EK34" s="4" t="n">
        <f aca="false">EK9*'Taux avec population simulée'!CT120</f>
        <v>258701.602712281</v>
      </c>
      <c r="EL34" s="4" t="n">
        <f aca="false">EL9*'Taux avec population simulée'!CU120</f>
        <v>255466.786222335</v>
      </c>
      <c r="EM34" s="4" t="n">
        <f aca="false">EM9*'Taux avec population simulée'!CV120</f>
        <v>260879.217681652</v>
      </c>
      <c r="EN34" s="4" t="n">
        <f aca="false">EN9*'Taux avec population simulée'!CW120</f>
        <v>262438.550101717</v>
      </c>
      <c r="EO34" s="4" t="n">
        <f aca="false">EO9*'Taux avec population simulée'!CX120</f>
        <v>264545.655923995</v>
      </c>
      <c r="EP34" s="4" t="n">
        <f aca="false">EP9*'Taux avec population simulée'!CY120</f>
        <v>268358.100149829</v>
      </c>
      <c r="EQ34" s="4" t="n">
        <f aca="false">EQ9*'Taux avec population simulée'!CZ120</f>
        <v>269204.808783601</v>
      </c>
      <c r="ER34" s="4" t="n">
        <f aca="false">ER9*'Taux avec population simulée'!DA120</f>
        <v>274503.136247699</v>
      </c>
      <c r="ES34" s="4" t="n">
        <f aca="false">ES9*'Taux avec population simulée'!DB120</f>
        <v>274448.274479645</v>
      </c>
      <c r="ET34" s="4" t="n">
        <f aca="false">ET9*'Taux avec population simulée'!DC120</f>
        <v>275476.750847341</v>
      </c>
      <c r="EU34" s="4" t="n">
        <f aca="false">EU9*'Taux avec population simulée'!DD120</f>
        <v>278386.410389092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174430.999976684</v>
      </c>
      <c r="GQ34" s="4" t="n">
        <f aca="false">GQ9*'Taux avec population simulée'!C134</f>
        <v>181894.21657754</v>
      </c>
      <c r="GR34" s="4" t="n">
        <f aca="false">GR9*'Taux avec population simulée'!D134</f>
        <v>178427.334784272</v>
      </c>
      <c r="GS34" s="4" t="n">
        <f aca="false">GS9*'Taux avec population simulée'!E134</f>
        <v>162060.039914818</v>
      </c>
      <c r="GT34" s="4" t="n">
        <f aca="false">GT9*'Taux avec population simulée'!F134</f>
        <v>179008.655645812</v>
      </c>
      <c r="GU34" s="4" t="n">
        <f aca="false">GU9*'Taux avec population simulée'!G134</f>
        <v>184122.326787903</v>
      </c>
      <c r="GV34" s="4" t="n">
        <f aca="false">GV9*'Taux avec population simulée'!H134</f>
        <v>189570.406156578</v>
      </c>
      <c r="GW34" s="4" t="n">
        <f aca="false">GW9*'Taux avec population simulée'!I134</f>
        <v>197550.600897825</v>
      </c>
      <c r="GX34" s="4" t="n">
        <f aca="false">GX9*'Taux avec population simulée'!J134</f>
        <v>202121.635675562</v>
      </c>
      <c r="GY34" s="4" t="n">
        <f aca="false">GY9*'Taux avec population simulée'!K134</f>
        <v>186926.108096072</v>
      </c>
      <c r="GZ34" s="4" t="n">
        <f aca="false">GZ9*'Taux avec population simulée'!L134</f>
        <v>214188.689369935</v>
      </c>
      <c r="HA34" s="1" t="n">
        <f aca="false">HA9*'Taux avec population simulée'!M134</f>
        <v>200405.479242461</v>
      </c>
      <c r="HB34" s="4" t="n">
        <f aca="false">HB9*'Taux avec population simulée'!N134</f>
        <v>187706.410700221</v>
      </c>
      <c r="HC34" s="4" t="n">
        <f aca="false">HC9*'Taux avec population simulée'!O134</f>
        <v>187969.128070926</v>
      </c>
      <c r="HD34" s="4" t="n">
        <f aca="false">HD9*'Taux avec population simulée'!P134</f>
        <v>187058.35712909</v>
      </c>
      <c r="HE34" s="4" t="n">
        <f aca="false">HE9*'Taux avec population simulée'!Q134</f>
        <v>189175.837665933</v>
      </c>
      <c r="HF34" s="4" t="n">
        <f aca="false">HF9*'Taux avec population simulée'!R134</f>
        <v>189432.385408799</v>
      </c>
      <c r="HG34" s="4" t="n">
        <f aca="false">HG9*'Taux avec population simulée'!S134</f>
        <v>189503.710317336</v>
      </c>
      <c r="HH34" s="4" t="n">
        <f aca="false">HH9*'Taux avec population simulée'!T134</f>
        <v>189870.330475249</v>
      </c>
      <c r="HI34" s="4" t="n">
        <f aca="false">HI9*'Taux avec population simulée'!U134</f>
        <v>194477.388355851</v>
      </c>
      <c r="HJ34" s="4" t="n">
        <f aca="false">HJ9*'Taux avec population simulée'!V134</f>
        <v>195015.026928827</v>
      </c>
      <c r="HK34" s="4" t="n">
        <f aca="false">HK9*'Taux avec population simulée'!W134</f>
        <v>194440.953411992</v>
      </c>
      <c r="HL34" s="4" t="n">
        <f aca="false">HL9*'Taux avec population simulée'!X134</f>
        <v>196674.04613454</v>
      </c>
      <c r="HM34" s="4" t="n">
        <f aca="false">HM9*'Taux avec population simulée'!Y134</f>
        <v>194682.310028132</v>
      </c>
      <c r="HN34" s="4" t="n">
        <f aca="false">HN9*'Taux avec population simulée'!Z134</f>
        <v>193114.652550321</v>
      </c>
      <c r="HO34" s="4" t="n">
        <f aca="false">HO9*'Taux avec population simulée'!AA134</f>
        <v>192631.155944935</v>
      </c>
      <c r="HP34" s="4" t="n">
        <f aca="false">HP9*'Taux avec population simulée'!AB134</f>
        <v>191784.942556168</v>
      </c>
      <c r="HQ34" s="4" t="n">
        <f aca="false">HQ9*'Taux avec population simulée'!AC134</f>
        <v>191307.729317253</v>
      </c>
      <c r="HR34" s="4" t="n">
        <f aca="false">HR9*'Taux avec population simulée'!AD134</f>
        <v>193862.480970485</v>
      </c>
      <c r="HS34" s="4" t="n">
        <f aca="false">HS9*'Taux avec population simulée'!AE134</f>
        <v>193652.268502614</v>
      </c>
      <c r="HT34" s="4" t="n">
        <f aca="false">HT9*'Taux avec population simulée'!AF134</f>
        <v>191643.517567131</v>
      </c>
      <c r="HU34" s="4" t="n">
        <f aca="false">HU9*'Taux avec population simulée'!AG134</f>
        <v>190979.16023526</v>
      </c>
      <c r="HV34" s="4" t="n">
        <f aca="false">HV9*'Taux avec population simulée'!AH134</f>
        <v>190560.654055778</v>
      </c>
      <c r="HW34" s="4" t="n">
        <f aca="false">HW9*'Taux avec population simulée'!AI134</f>
        <v>190820.622905075</v>
      </c>
      <c r="HX34" s="4" t="n">
        <f aca="false">HX9*'Taux avec population simulée'!AJ134</f>
        <v>188349.568916451</v>
      </c>
      <c r="HY34" s="4" t="n">
        <f aca="false">HY9*'Taux avec population simulée'!AK134</f>
        <v>187290.84934261</v>
      </c>
      <c r="HZ34" s="4" t="n">
        <f aca="false">HZ9*'Taux avec population simulée'!AL134</f>
        <v>189377.699775698</v>
      </c>
      <c r="IA34" s="4" t="n">
        <f aca="false">IA9*'Taux avec population simulée'!AM134</f>
        <v>188589.323657019</v>
      </c>
      <c r="IB34" s="4" t="n">
        <f aca="false">IB9*'Taux avec population simulée'!AN134</f>
        <v>185908.482973661</v>
      </c>
      <c r="IC34" s="4" t="n">
        <f aca="false">IC9*'Taux avec population simulée'!AO134</f>
        <v>181297.226127989</v>
      </c>
      <c r="ID34" s="4" t="n">
        <f aca="false">ID9*'Taux avec population simulée'!AP134</f>
        <v>179507.792634285</v>
      </c>
      <c r="IE34" s="4" t="n">
        <f aca="false">IE9*'Taux avec population simulée'!AQ134</f>
        <v>179695.090647349</v>
      </c>
      <c r="IF34" s="4" t="n">
        <f aca="false">IF9*'Taux avec population simulée'!AR134</f>
        <v>179619.863655489</v>
      </c>
      <c r="IG34" s="4" t="n">
        <f aca="false">IG9*'Taux avec population simulée'!AS134</f>
        <v>177807.642907653</v>
      </c>
      <c r="IH34" s="4" t="n">
        <f aca="false">IH9*'Taux avec population simulée'!AT134</f>
        <v>178442.449360313</v>
      </c>
      <c r="II34" s="4" t="n">
        <f aca="false">II9*'Taux avec population simulée'!AU134</f>
        <v>177144.138461558</v>
      </c>
      <c r="IJ34" s="4" t="n">
        <f aca="false">IJ9*'Taux avec population simulée'!AV134</f>
        <v>178304.314858689</v>
      </c>
      <c r="IK34" s="4" t="n">
        <f aca="false">IK9*'Taux avec population simulée'!AW134</f>
        <v>177730.01874033</v>
      </c>
      <c r="IL34" s="4" t="n">
        <f aca="false">IL9*'Taux avec population simulée'!AX134</f>
        <v>173783.063447392</v>
      </c>
      <c r="IM34" s="4" t="n">
        <f aca="false">IM9*'Taux avec population simulée'!AY134</f>
        <v>173632.218508687</v>
      </c>
      <c r="IN34" s="4" t="n">
        <f aca="false">IN9*'Taux avec population simulée'!AZ134</f>
        <v>173607.417356897</v>
      </c>
      <c r="IO34" s="4" t="n">
        <f aca="false">IO9*'Taux avec population simulée'!BA134</f>
        <v>171742.09756239</v>
      </c>
      <c r="IP34" s="4" t="n">
        <f aca="false">IP9*'Taux avec population simulée'!BB134</f>
        <v>171571.553152751</v>
      </c>
      <c r="IQ34" s="4" t="n">
        <f aca="false">IQ9*'Taux avec population simulée'!BC134</f>
        <v>168798.596522376</v>
      </c>
      <c r="IR34" s="4" t="n">
        <f aca="false">IR9*'Taux avec population simulée'!BD134</f>
        <v>168062.944841028</v>
      </c>
      <c r="IS34" s="4" t="n">
        <f aca="false">IS9*'Taux avec population simulée'!BE134</f>
        <v>163265.340596206</v>
      </c>
      <c r="IT34" s="4" t="n">
        <f aca="false">IT9*'Taux avec population simulée'!BF134</f>
        <v>162298.918476132</v>
      </c>
      <c r="IU34" s="4" t="n">
        <f aca="false">IU9*'Taux avec population simulée'!BG134</f>
        <v>160774.208652736</v>
      </c>
      <c r="IV34" s="4" t="n">
        <f aca="false">IV9*'Taux avec population simulée'!BH134</f>
        <v>159203.666479317</v>
      </c>
      <c r="IW34" s="4" t="n">
        <f aca="false">IW9*'Taux avec population simulée'!BI134</f>
        <v>157401.737926595</v>
      </c>
      <c r="IX34" s="4" t="n">
        <f aca="false">IX9*'Taux avec population simulée'!BJ134</f>
        <v>153442.560662225</v>
      </c>
      <c r="IY34" s="4" t="n">
        <f aca="false">IY9*'Taux avec population simulée'!BK134</f>
        <v>150339.425169101</v>
      </c>
      <c r="IZ34" s="4" t="n">
        <f aca="false">IZ9*'Taux avec population simulée'!BL134</f>
        <v>146719.622954628</v>
      </c>
      <c r="JA34" s="4" t="n">
        <f aca="false">JA9*'Taux avec population simulée'!BM134</f>
        <v>147879.810331282</v>
      </c>
      <c r="JB34" s="4" t="n">
        <f aca="false">JB9*'Taux avec population simulée'!BN134</f>
        <v>144450.110295427</v>
      </c>
      <c r="JC34" s="4" t="n">
        <f aca="false">JC9*'Taux avec population simulée'!BO134</f>
        <v>146369.978339488</v>
      </c>
      <c r="JD34" s="4" t="n">
        <f aca="false">JD9*'Taux avec population simulée'!BP134</f>
        <v>145552.284310938</v>
      </c>
      <c r="JE34" s="4" t="n">
        <f aca="false">JE9*'Taux avec population simulée'!BQ134</f>
        <v>145537.03064829</v>
      </c>
      <c r="JF34" s="4" t="n">
        <f aca="false">JF9*'Taux avec population simulée'!BR134</f>
        <v>147176.769231</v>
      </c>
      <c r="JG34" s="4" t="n">
        <f aca="false">JG9*'Taux avec population simulée'!BS134</f>
        <v>144137.128046506</v>
      </c>
      <c r="JH34" s="4" t="n">
        <f aca="false">JH9*'Taux avec population simulée'!BT134</f>
        <v>144286.150369995</v>
      </c>
      <c r="JI34" s="4" t="n">
        <f aca="false">JI9*'Taux avec population simulée'!BU134</f>
        <v>143844.492779502</v>
      </c>
      <c r="JJ34" s="4" t="n">
        <f aca="false">JJ9*'Taux avec population simulée'!BV134</f>
        <v>143429.85092613</v>
      </c>
      <c r="JK34" s="4" t="n">
        <f aca="false">JK9*'Taux avec population simulée'!BW134</f>
        <v>145787.594509384</v>
      </c>
      <c r="JL34" s="4" t="n">
        <f aca="false">JL9*'Taux avec population simulée'!BX134</f>
        <v>147394.242660161</v>
      </c>
      <c r="JM34" s="4" t="n">
        <f aca="false">JM9*'Taux avec population simulée'!BY134</f>
        <v>147304.645586041</v>
      </c>
      <c r="JN34" s="4" t="n">
        <f aca="false">JN9*'Taux avec population simulée'!BZ134</f>
        <v>148366.97881635</v>
      </c>
      <c r="JO34" s="4" t="n">
        <f aca="false">JO9*'Taux avec population simulée'!CA134</f>
        <v>149331.003845739</v>
      </c>
      <c r="JP34" s="4" t="n">
        <f aca="false">JP9*'Taux avec population simulée'!CB134</f>
        <v>150525.845199566</v>
      </c>
      <c r="JQ34" s="4" t="n">
        <f aca="false">JQ9*'Taux avec population simulée'!CC134</f>
        <v>151899.995765787</v>
      </c>
      <c r="JR34" s="4" t="n">
        <f aca="false">JR9*'Taux avec population simulée'!CD134</f>
        <v>155015.763796699</v>
      </c>
      <c r="JS34" s="4" t="n">
        <f aca="false">JS9*'Taux avec population simulée'!CE134</f>
        <v>154417.309344128</v>
      </c>
      <c r="JT34" s="4" t="n">
        <f aca="false">JT9*'Taux avec population simulée'!CF134</f>
        <v>155657.287552142</v>
      </c>
      <c r="JU34" s="4" t="n">
        <f aca="false">JU9*'Taux avec population simulée'!CG134</f>
        <v>155964.2429917</v>
      </c>
      <c r="JV34" s="4" t="n">
        <f aca="false">JV9*'Taux avec population simulée'!CH134</f>
        <v>158184.996893064</v>
      </c>
      <c r="JW34" s="4" t="n">
        <f aca="false">JW9*'Taux avec population simulée'!CI134</f>
        <v>156405.337231877</v>
      </c>
      <c r="JX34" s="4" t="n">
        <f aca="false">JX9*'Taux avec population simulée'!CJ134</f>
        <v>158097.131655419</v>
      </c>
      <c r="JY34" s="4" t="n">
        <f aca="false">JY9*'Taux avec population simulée'!CK134</f>
        <v>161153.251996502</v>
      </c>
      <c r="JZ34" s="4" t="n">
        <f aca="false">JZ9*'Taux avec population simulée'!CL134</f>
        <v>161955.548992465</v>
      </c>
      <c r="KA34" s="4" t="n">
        <f aca="false">KA9*'Taux avec population simulée'!CM134</f>
        <v>165222.960496274</v>
      </c>
      <c r="KB34" s="4" t="n">
        <f aca="false">KB9*'Taux avec population simulée'!CN134</f>
        <v>168735.90972444</v>
      </c>
      <c r="KC34" s="4" t="n">
        <f aca="false">KC9*'Taux avec population simulée'!CO134</f>
        <v>170028.852707716</v>
      </c>
      <c r="KD34" s="4" t="n">
        <f aca="false">KD9*'Taux avec population simulée'!CP134</f>
        <v>169356.40061578</v>
      </c>
      <c r="KE34" s="4" t="n">
        <f aca="false">KE9*'Taux avec population simulée'!CQ134</f>
        <v>167375.91344997</v>
      </c>
      <c r="KF34" s="4" t="n">
        <f aca="false">KF9*'Taux avec population simulée'!CR134</f>
        <v>167272.287328229</v>
      </c>
      <c r="KG34" s="4" t="n">
        <f aca="false">KG9*'Taux avec population simulée'!CS134</f>
        <v>171760.568639385</v>
      </c>
      <c r="KH34" s="4" t="n">
        <f aca="false">KH9*'Taux avec population simulée'!CT134</f>
        <v>170629.784890611</v>
      </c>
      <c r="KI34" s="4" t="n">
        <f aca="false">KI9*'Taux avec population simulée'!CU134</f>
        <v>171712.161747581</v>
      </c>
      <c r="KJ34" s="4" t="n">
        <f aca="false">KJ9*'Taux avec population simulée'!CV134</f>
        <v>170493.519770881</v>
      </c>
      <c r="KK34" s="4" t="n">
        <f aca="false">KK9*'Taux avec population simulée'!CW134</f>
        <v>171985.960467847</v>
      </c>
      <c r="KL34" s="4" t="n">
        <f aca="false">KL9*'Taux avec population simulée'!CX134</f>
        <v>171571.495707329</v>
      </c>
      <c r="KM34" s="4" t="n">
        <f aca="false">KM9*'Taux avec population simulée'!CY134</f>
        <v>172432.358827041</v>
      </c>
      <c r="KN34" s="4" t="n">
        <f aca="false">KN9*'Taux avec population simulée'!CZ134</f>
        <v>172617.11583647</v>
      </c>
      <c r="KO34" s="4" t="n">
        <f aca="false">KO9*'Taux avec population simulée'!DA134</f>
        <v>172862.744252008</v>
      </c>
      <c r="KP34" s="4" t="n">
        <f aca="false">KP9*'Taux avec population simulée'!DB134</f>
        <v>173047.637205993</v>
      </c>
      <c r="KQ34" s="4" t="n">
        <f aca="false">KQ9*'Taux avec population simulée'!DC134</f>
        <v>174416.621127655</v>
      </c>
      <c r="KR34" s="4" t="n">
        <f aca="false">KR9*'Taux avec population simulée'!DD134</f>
        <v>173760.688542286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8</v>
      </c>
      <c r="C35" s="0" t="n">
        <v>0.2300319529</v>
      </c>
      <c r="D35" s="0" t="n">
        <v>0.3881123136</v>
      </c>
      <c r="E35" s="0" t="n">
        <v>0.3965885787</v>
      </c>
      <c r="F35" s="0" t="n">
        <v>0.3779583501</v>
      </c>
      <c r="G35" s="0" t="n">
        <v>0.3583854905</v>
      </c>
      <c r="H35" s="0" t="n">
        <v>0.3630366014</v>
      </c>
      <c r="I35" s="0" t="n">
        <v>0.3806231209</v>
      </c>
      <c r="J35" s="0" t="n">
        <v>0.3310020135</v>
      </c>
      <c r="K35" s="0" t="n">
        <v>0.3596520919</v>
      </c>
      <c r="L35" s="0" t="n">
        <v>0.3122036677</v>
      </c>
      <c r="M35" s="0" t="n">
        <v>0.2290316494</v>
      </c>
      <c r="P35" s="0" t="n">
        <v>8</v>
      </c>
      <c r="Q35" s="0" t="n">
        <v>0.0954900748</v>
      </c>
      <c r="R35" s="0" t="n">
        <v>0.3099824684</v>
      </c>
      <c r="S35" s="0" t="n">
        <v>0.2929704755</v>
      </c>
      <c r="T35" s="0" t="n">
        <v>0.291376088</v>
      </c>
      <c r="U35" s="0" t="n">
        <v>0.3076537446</v>
      </c>
      <c r="V35" s="0" t="n">
        <v>0.3149551188</v>
      </c>
      <c r="W35" s="0" t="n">
        <v>0.3130703749</v>
      </c>
      <c r="X35" s="0" t="n">
        <v>0.275208087</v>
      </c>
      <c r="Y35" s="0" t="n">
        <v>0.2735621803</v>
      </c>
      <c r="Z35" s="0" t="n">
        <v>0.2324938817</v>
      </c>
      <c r="AA35" s="0" t="n">
        <v>0.1317319879</v>
      </c>
      <c r="AR35" s="12" t="n">
        <v>50</v>
      </c>
      <c r="AS35" s="12" t="n">
        <f aca="false">AS10*'Taux avec population simulée'!B121</f>
        <v>193417.99997327</v>
      </c>
      <c r="AT35" s="12" t="n">
        <f aca="false">AT10*'Taux avec population simulée'!C121</f>
        <v>192937.772735534</v>
      </c>
      <c r="AU35" s="12" t="n">
        <f aca="false">AU10*'Taux avec population simulée'!D121</f>
        <v>195901.465242351</v>
      </c>
      <c r="AV35" s="12" t="n">
        <f aca="false">AV10*'Taux avec population simulée'!E121</f>
        <v>207198.186741533</v>
      </c>
      <c r="AW35" s="12" t="n">
        <f aca="false">AW10*'Taux avec population simulée'!F121</f>
        <v>192100.63469452</v>
      </c>
      <c r="AX35" s="12" t="n">
        <f aca="false">AX10*'Taux avec population simulée'!G121</f>
        <v>195993.696046304</v>
      </c>
      <c r="AY35" s="12" t="n">
        <f aca="false">AY10*'Taux avec population simulée'!H121</f>
        <v>195309.605708155</v>
      </c>
      <c r="AZ35" s="12" t="n">
        <f aca="false">AZ10*'Taux avec population simulée'!I121</f>
        <v>196210.376795847</v>
      </c>
      <c r="BA35" s="12" t="n">
        <f aca="false">BA10*'Taux avec population simulée'!J121</f>
        <v>197193.699980977</v>
      </c>
      <c r="BB35" s="12" t="n">
        <f aca="false">BB10*'Taux avec population simulée'!K121</f>
        <v>205151.21962777</v>
      </c>
      <c r="BC35" s="12" t="n">
        <f aca="false">BC10*'Taux avec population simulée'!L121</f>
        <v>220779.676534511</v>
      </c>
      <c r="BD35" s="1" t="n">
        <f aca="false">BD10*'Taux avec population simulée'!M121</f>
        <v>200173.13044824</v>
      </c>
      <c r="BE35" s="12" t="n">
        <f aca="false">BE10*'Taux avec population simulée'!N121</f>
        <v>207870.053826963</v>
      </c>
      <c r="BF35" s="12" t="n">
        <f aca="false">BF10*'Taux avec population simulée'!O121</f>
        <v>209082.335246033</v>
      </c>
      <c r="BG35" s="12" t="n">
        <f aca="false">BG10*'Taux avec population simulée'!P121</f>
        <v>209219.449889902</v>
      </c>
      <c r="BH35" s="12" t="n">
        <f aca="false">BH10*'Taux avec population simulée'!Q121</f>
        <v>209611.002559371</v>
      </c>
      <c r="BI35" s="12" t="n">
        <f aca="false">BI10*'Taux avec population simulée'!R121</f>
        <v>207934.163201309</v>
      </c>
      <c r="BJ35" s="12" t="n">
        <f aca="false">BJ10*'Taux avec population simulée'!S121</f>
        <v>205149.752206511</v>
      </c>
      <c r="BK35" s="12" t="n">
        <f aca="false">BK10*'Taux avec population simulée'!T121</f>
        <v>204870.036613323</v>
      </c>
      <c r="BL35" s="12" t="n">
        <f aca="false">BL10*'Taux avec population simulée'!U121</f>
        <v>204117.48731945</v>
      </c>
      <c r="BM35" s="12" t="n">
        <f aca="false">BM10*'Taux avec population simulée'!V121</f>
        <v>199508.482866356</v>
      </c>
      <c r="BN35" s="12" t="n">
        <f aca="false">BN10*'Taux avec population simulée'!W121</f>
        <v>199118.852742256</v>
      </c>
      <c r="BO35" s="12" t="n">
        <f aca="false">BO10*'Taux avec population simulée'!X121</f>
        <v>193014.904191247</v>
      </c>
      <c r="BP35" s="12" t="n">
        <f aca="false">BP10*'Taux avec population simulée'!Y121</f>
        <v>188882.574258564</v>
      </c>
      <c r="BQ35" s="12" t="n">
        <f aca="false">BQ10*'Taux avec population simulée'!Z121</f>
        <v>191299.148856989</v>
      </c>
      <c r="BR35" s="12" t="n">
        <f aca="false">BR10*'Taux avec population simulée'!AA121</f>
        <v>189687.439704976</v>
      </c>
      <c r="BS35" s="12" t="n">
        <f aca="false">BS10*'Taux avec population simulée'!AB121</f>
        <v>192706.712672417</v>
      </c>
      <c r="BT35" s="12" t="n">
        <f aca="false">BT10*'Taux avec population simulée'!AC121</f>
        <v>192910.015470108</v>
      </c>
      <c r="BU35" s="12" t="n">
        <f aca="false">BU10*'Taux avec population simulée'!AD121</f>
        <v>193850.737465043</v>
      </c>
      <c r="BV35" s="12" t="n">
        <f aca="false">BV10*'Taux avec population simulée'!AE121</f>
        <v>199592.322108309</v>
      </c>
      <c r="BW35" s="12" t="n">
        <f aca="false">BW10*'Taux avec population simulée'!AF121</f>
        <v>201986.062977529</v>
      </c>
      <c r="BX35" s="12" t="n">
        <f aca="false">BX10*'Taux avec population simulée'!AG121</f>
        <v>205520.257310281</v>
      </c>
      <c r="BY35" s="12" t="n">
        <f aca="false">BY10*'Taux avec population simulée'!AH121</f>
        <v>206952.502730787</v>
      </c>
      <c r="BZ35" s="12" t="n">
        <f aca="false">BZ10*'Taux avec population simulée'!AI121</f>
        <v>205449.895951687</v>
      </c>
      <c r="CA35" s="12" t="n">
        <f aca="false">CA10*'Taux avec population simulée'!AJ121</f>
        <v>208010.977104973</v>
      </c>
      <c r="CB35" s="12" t="n">
        <f aca="false">CB10*'Taux avec population simulée'!AK121</f>
        <v>206977.655864633</v>
      </c>
      <c r="CC35" s="12" t="n">
        <f aca="false">CC10*'Taux avec population simulée'!AL121</f>
        <v>207244.649893787</v>
      </c>
      <c r="CD35" s="12" t="n">
        <f aca="false">CD10*'Taux avec population simulée'!AM121</f>
        <v>206890.807944768</v>
      </c>
      <c r="CE35" s="12" t="n">
        <f aca="false">CE10*'Taux avec population simulée'!AN121</f>
        <v>207590.86001593</v>
      </c>
      <c r="CF35" s="12" t="n">
        <f aca="false">CF10*'Taux avec population simulée'!AO121</f>
        <v>206327.741789765</v>
      </c>
      <c r="CG35" s="12" t="n">
        <f aca="false">CG10*'Taux avec population simulée'!AP121</f>
        <v>206074.225028087</v>
      </c>
      <c r="CH35" s="12" t="n">
        <f aca="false">CH10*'Taux avec population simulée'!AQ121</f>
        <v>208271.403916248</v>
      </c>
      <c r="CI35" s="12" t="n">
        <f aca="false">CI10*'Taux avec population simulée'!AR121</f>
        <v>209470.836638695</v>
      </c>
      <c r="CJ35" s="12" t="n">
        <f aca="false">CJ10*'Taux avec population simulée'!AS121</f>
        <v>211841.708313378</v>
      </c>
      <c r="CK35" s="12" t="n">
        <f aca="false">CK10*'Taux avec population simulée'!AT121</f>
        <v>211911.674927027</v>
      </c>
      <c r="CL35" s="12" t="n">
        <f aca="false">CL10*'Taux avec population simulée'!AU121</f>
        <v>215022.906442212</v>
      </c>
      <c r="CM35" s="12" t="n">
        <f aca="false">CM10*'Taux avec population simulée'!AV121</f>
        <v>210996.180876123</v>
      </c>
      <c r="CN35" s="12" t="n">
        <f aca="false">CN10*'Taux avec population simulée'!AW121</f>
        <v>210177.087798403</v>
      </c>
      <c r="CO35" s="12" t="n">
        <f aca="false">CO10*'Taux avec population simulée'!AX121</f>
        <v>206209.51713985</v>
      </c>
      <c r="CP35" s="12" t="n">
        <f aca="false">CP10*'Taux avec population simulée'!AY121</f>
        <v>202838.956759383</v>
      </c>
      <c r="CQ35" s="12" t="n">
        <f aca="false">CQ10*'Taux avec population simulée'!AZ121</f>
        <v>201660.312546225</v>
      </c>
      <c r="CR35" s="12" t="n">
        <f aca="false">CR10*'Taux avec population simulée'!BA121</f>
        <v>197300.576064254</v>
      </c>
      <c r="CS35" s="12" t="n">
        <f aca="false">CS10*'Taux avec population simulée'!BB121</f>
        <v>196404.594321289</v>
      </c>
      <c r="CT35" s="12" t="n">
        <f aca="false">CT10*'Taux avec population simulée'!BC121</f>
        <v>200953.692702296</v>
      </c>
      <c r="CU35" s="12" t="n">
        <f aca="false">CU10*'Taux avec population simulée'!BD121</f>
        <v>200051.353888276</v>
      </c>
      <c r="CV35" s="12" t="n">
        <f aca="false">CV10*'Taux avec population simulée'!BE121</f>
        <v>201472.027357875</v>
      </c>
      <c r="CW35" s="12" t="n">
        <f aca="false">CW10*'Taux avec population simulée'!BF121</f>
        <v>204582.088214143</v>
      </c>
      <c r="CX35" s="12" t="n">
        <f aca="false">CX10*'Taux avec population simulée'!BG121</f>
        <v>204300.944242077</v>
      </c>
      <c r="CY35" s="12" t="n">
        <f aca="false">CY10*'Taux avec population simulée'!BH121</f>
        <v>206341.742634912</v>
      </c>
      <c r="CZ35" s="12" t="n">
        <f aca="false">CZ10*'Taux avec population simulée'!BI121</f>
        <v>208276.481339488</v>
      </c>
      <c r="DA35" s="12" t="n">
        <f aca="false">DA10*'Taux avec population simulée'!BJ121</f>
        <v>205401.484998067</v>
      </c>
      <c r="DB35" s="12" t="n">
        <f aca="false">DB10*'Taux avec population simulée'!BK121</f>
        <v>204989.037256221</v>
      </c>
      <c r="DC35" s="12" t="n">
        <f aca="false">DC10*'Taux avec population simulée'!BL121</f>
        <v>206444.429581365</v>
      </c>
      <c r="DD35" s="12" t="n">
        <f aca="false">DD10*'Taux avec population simulée'!BM121</f>
        <v>206176.670757305</v>
      </c>
      <c r="DE35" s="12" t="n">
        <f aca="false">DE10*'Taux avec population simulée'!BN121</f>
        <v>210335.918992542</v>
      </c>
      <c r="DF35" s="12" t="n">
        <f aca="false">DF10*'Taux avec population simulée'!BO121</f>
        <v>208416.558378209</v>
      </c>
      <c r="DG35" s="12" t="n">
        <f aca="false">DG10*'Taux avec population simulée'!BP121</f>
        <v>212559.057846076</v>
      </c>
      <c r="DH35" s="12" t="n">
        <f aca="false">DH10*'Taux avec population simulée'!BQ121</f>
        <v>214104.837055828</v>
      </c>
      <c r="DI35" s="12" t="n">
        <f aca="false">DI10*'Taux avec population simulée'!BR121</f>
        <v>214015.938467656</v>
      </c>
      <c r="DJ35" s="12" t="n">
        <f aca="false">DJ10*'Taux avec population simulée'!BS121</f>
        <v>213456.670172555</v>
      </c>
      <c r="DK35" s="12" t="n">
        <f aca="false">DK10*'Taux avec population simulée'!BT121</f>
        <v>214030.029851616</v>
      </c>
      <c r="DL35" s="12" t="n">
        <f aca="false">DL10*'Taux avec population simulée'!BU121</f>
        <v>215789.717958254</v>
      </c>
      <c r="DM35" s="12" t="n">
        <f aca="false">DM10*'Taux avec population simulée'!BV121</f>
        <v>218286.695252018</v>
      </c>
      <c r="DN35" s="12" t="n">
        <f aca="false">DN10*'Taux avec population simulée'!BW121</f>
        <v>212914.246831494</v>
      </c>
      <c r="DO35" s="12" t="n">
        <f aca="false">DO10*'Taux avec population simulée'!BX121</f>
        <v>214659.676007776</v>
      </c>
      <c r="DP35" s="12" t="n">
        <f aca="false">DP10*'Taux avec population simulée'!BY121</f>
        <v>214430.477101421</v>
      </c>
      <c r="DQ35" s="12" t="n">
        <f aca="false">DQ10*'Taux avec population simulée'!BZ121</f>
        <v>213670.394388391</v>
      </c>
      <c r="DR35" s="12" t="n">
        <f aca="false">DR10*'Taux avec population simulée'!CA121</f>
        <v>214229.151951645</v>
      </c>
      <c r="DS35" s="12" t="n">
        <f aca="false">DS10*'Taux avec population simulée'!CB121</f>
        <v>212390.628327065</v>
      </c>
      <c r="DT35" s="12" t="n">
        <f aca="false">DT10*'Taux avec population simulée'!CC121</f>
        <v>211982.000859464</v>
      </c>
      <c r="DU35" s="12" t="n">
        <f aca="false">DU10*'Taux avec population simulée'!CD121</f>
        <v>217130.099861963</v>
      </c>
      <c r="DV35" s="12" t="n">
        <f aca="false">DV10*'Taux avec population simulée'!CE121</f>
        <v>214167.955104413</v>
      </c>
      <c r="DW35" s="12" t="n">
        <f aca="false">DW10*'Taux avec population simulée'!CF121</f>
        <v>213261.230027041</v>
      </c>
      <c r="DX35" s="12" t="n">
        <f aca="false">DX10*'Taux avec population simulée'!CG121</f>
        <v>209778.303748716</v>
      </c>
      <c r="DY35" s="12" t="n">
        <f aca="false">DY10*'Taux avec population simulée'!CH121</f>
        <v>210228.164046853</v>
      </c>
      <c r="DZ35" s="12" t="n">
        <f aca="false">DZ10*'Taux avec population simulée'!CI121</f>
        <v>213056.297706991</v>
      </c>
      <c r="EA35" s="12" t="n">
        <f aca="false">EA10*'Taux avec population simulée'!CJ121</f>
        <v>211694.475286882</v>
      </c>
      <c r="EB35" s="12" t="n">
        <f aca="false">EB10*'Taux avec population simulée'!CK121</f>
        <v>210283.092853833</v>
      </c>
      <c r="EC35" s="12" t="n">
        <f aca="false">EC10*'Taux avec population simulée'!CL121</f>
        <v>212893.557360356</v>
      </c>
      <c r="ED35" s="12" t="n">
        <f aca="false">ED10*'Taux avec population simulée'!CM121</f>
        <v>215912.890162137</v>
      </c>
      <c r="EE35" s="12" t="n">
        <f aca="false">EE10*'Taux avec population simulée'!CN121</f>
        <v>214810.372503004</v>
      </c>
      <c r="EF35" s="12" t="n">
        <f aca="false">EF10*'Taux avec population simulée'!CO121</f>
        <v>216468.983190049</v>
      </c>
      <c r="EG35" s="12" t="n">
        <f aca="false">EG10*'Taux avec population simulée'!CP121</f>
        <v>214650.606657418</v>
      </c>
      <c r="EH35" s="12" t="n">
        <f aca="false">EH10*'Taux avec population simulée'!CQ121</f>
        <v>216540.30347726</v>
      </c>
      <c r="EI35" s="12" t="n">
        <f aca="false">EI10*'Taux avec population simulée'!CR121</f>
        <v>215451.817134237</v>
      </c>
      <c r="EJ35" s="12" t="n">
        <f aca="false">EJ10*'Taux avec population simulée'!CS121</f>
        <v>216012.780035044</v>
      </c>
      <c r="EK35" s="12" t="n">
        <f aca="false">EK10*'Taux avec population simulée'!CT121</f>
        <v>214317.063718994</v>
      </c>
      <c r="EL35" s="12" t="n">
        <f aca="false">EL10*'Taux avec population simulée'!CU121</f>
        <v>220233.404215704</v>
      </c>
      <c r="EM35" s="12" t="n">
        <f aca="false">EM10*'Taux avec population simulée'!CV121</f>
        <v>220737.212841384</v>
      </c>
      <c r="EN35" s="12" t="n">
        <f aca="false">EN10*'Taux avec population simulée'!CW121</f>
        <v>220324.57240086</v>
      </c>
      <c r="EO35" s="12" t="n">
        <f aca="false">EO10*'Taux avec population simulée'!CX121</f>
        <v>218172.87907372</v>
      </c>
      <c r="EP35" s="12" t="n">
        <f aca="false">EP10*'Taux avec population simulée'!CY121</f>
        <v>221188.492310644</v>
      </c>
      <c r="EQ35" s="12" t="n">
        <f aca="false">EQ10*'Taux avec population simulée'!CZ121</f>
        <v>224584.944535178</v>
      </c>
      <c r="ER35" s="12" t="n">
        <f aca="false">ER10*'Taux avec population simulée'!DA121</f>
        <v>226880.45869251</v>
      </c>
      <c r="ES35" s="12" t="n">
        <f aca="false">ES10*'Taux avec population simulée'!DB121</f>
        <v>223690.076799036</v>
      </c>
      <c r="ET35" s="12" t="n">
        <f aca="false">ET10*'Taux avec population simulée'!DC121</f>
        <v>225918.975453179</v>
      </c>
      <c r="EU35" s="12" t="n">
        <f aca="false">EU10*'Taux avec population simulée'!DD121</f>
        <v>227443.196741089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158247.000001248</v>
      </c>
      <c r="GQ35" s="12" t="n">
        <f aca="false">GQ10*'Taux avec population simulée'!C135</f>
        <v>137407.737572578</v>
      </c>
      <c r="GR35" s="12" t="n">
        <f aca="false">GR10*'Taux avec population simulée'!D135</f>
        <v>132929.253865402</v>
      </c>
      <c r="GS35" s="12" t="n">
        <f aca="false">GS10*'Taux avec population simulée'!E135</f>
        <v>128493.926143106</v>
      </c>
      <c r="GT35" s="12" t="n">
        <f aca="false">GT10*'Taux avec population simulée'!F135</f>
        <v>143265.846840399</v>
      </c>
      <c r="GU35" s="12" t="n">
        <f aca="false">GU10*'Taux avec population simulée'!G135</f>
        <v>140736.05410753</v>
      </c>
      <c r="GV35" s="12" t="n">
        <f aca="false">GV10*'Taux avec population simulée'!H135</f>
        <v>135659.434359435</v>
      </c>
      <c r="GW35" s="12" t="n">
        <f aca="false">GW10*'Taux avec population simulée'!I135</f>
        <v>132958.789603699</v>
      </c>
      <c r="GX35" s="12" t="n">
        <f aca="false">GX10*'Taux avec population simulée'!J135</f>
        <v>131051.001638122</v>
      </c>
      <c r="GY35" s="12" t="n">
        <f aca="false">GY10*'Taux avec population simulée'!K135</f>
        <v>157735.655828018</v>
      </c>
      <c r="GZ35" s="12" t="n">
        <f aca="false">GZ10*'Taux avec population simulée'!L135</f>
        <v>140687.321611696</v>
      </c>
      <c r="HA35" s="1" t="n">
        <f aca="false">HA10*'Taux avec population simulée'!M135</f>
        <v>131540.583456727</v>
      </c>
      <c r="HB35" s="12" t="n">
        <f aca="false">HB10*'Taux avec population simulée'!N135</f>
        <v>146466.826012977</v>
      </c>
      <c r="HC35" s="12" t="n">
        <f aca="false">HC10*'Taux avec population simulée'!O135</f>
        <v>147289.893944362</v>
      </c>
      <c r="HD35" s="12" t="n">
        <f aca="false">HD10*'Taux avec population simulée'!P135</f>
        <v>148697.192386423</v>
      </c>
      <c r="HE35" s="12" t="n">
        <f aca="false">HE10*'Taux avec population simulée'!Q135</f>
        <v>151038.740864292</v>
      </c>
      <c r="HF35" s="12" t="n">
        <f aca="false">HF10*'Taux avec population simulée'!R135</f>
        <v>148690.933313086</v>
      </c>
      <c r="HG35" s="12" t="n">
        <f aca="false">HG10*'Taux avec population simulée'!S135</f>
        <v>149656.876834974</v>
      </c>
      <c r="HH35" s="12" t="n">
        <f aca="false">HH10*'Taux avec population simulée'!T135</f>
        <v>151194.437970385</v>
      </c>
      <c r="HI35" s="12" t="n">
        <f aca="false">HI10*'Taux avec population simulée'!U135</f>
        <v>148789.931149738</v>
      </c>
      <c r="HJ35" s="12" t="n">
        <f aca="false">HJ10*'Taux avec population simulée'!V135</f>
        <v>150680.899560054</v>
      </c>
      <c r="HK35" s="12" t="n">
        <f aca="false">HK10*'Taux avec population simulée'!W135</f>
        <v>152200.219605216</v>
      </c>
      <c r="HL35" s="12" t="n">
        <f aca="false">HL10*'Taux avec population simulée'!X135</f>
        <v>152512.542496501</v>
      </c>
      <c r="HM35" s="12" t="n">
        <f aca="false">HM10*'Taux avec population simulée'!Y135</f>
        <v>152963.413705786</v>
      </c>
      <c r="HN35" s="12" t="n">
        <f aca="false">HN10*'Taux avec population simulée'!Z135</f>
        <v>155140.330881911</v>
      </c>
      <c r="HO35" s="12" t="n">
        <f aca="false">HO10*'Taux avec population simulée'!AA135</f>
        <v>153908.2480234</v>
      </c>
      <c r="HP35" s="12" t="n">
        <f aca="false">HP10*'Taux avec population simulée'!AB135</f>
        <v>153069.155281425</v>
      </c>
      <c r="HQ35" s="12" t="n">
        <f aca="false">HQ10*'Taux avec population simulée'!AC135</f>
        <v>154394.516394598</v>
      </c>
      <c r="HR35" s="12" t="n">
        <f aca="false">HR10*'Taux avec population simulée'!AD135</f>
        <v>152940.160081071</v>
      </c>
      <c r="HS35" s="12" t="n">
        <f aca="false">HS10*'Taux avec population simulée'!AE135</f>
        <v>154765.04206208</v>
      </c>
      <c r="HT35" s="12" t="n">
        <f aca="false">HT10*'Taux avec population simulée'!AF135</f>
        <v>155858.491722563</v>
      </c>
      <c r="HU35" s="12" t="n">
        <f aca="false">HU10*'Taux avec population simulée'!AG135</f>
        <v>154142.499924347</v>
      </c>
      <c r="HV35" s="12" t="n">
        <f aca="false">HV10*'Taux avec population simulée'!AH135</f>
        <v>153756.537658395</v>
      </c>
      <c r="HW35" s="12" t="n">
        <f aca="false">HW10*'Taux avec population simulée'!AI135</f>
        <v>153805.564010581</v>
      </c>
      <c r="HX35" s="12" t="n">
        <f aca="false">HX10*'Taux avec population simulée'!AJ135</f>
        <v>152337.519870242</v>
      </c>
      <c r="HY35" s="12" t="n">
        <f aca="false">HY10*'Taux avec population simulée'!AK135</f>
        <v>154331.199504091</v>
      </c>
      <c r="HZ35" s="12" t="n">
        <f aca="false">HZ10*'Taux avec population simulée'!AL135</f>
        <v>154400.291253279</v>
      </c>
      <c r="IA35" s="12" t="n">
        <f aca="false">IA10*'Taux avec population simulée'!AM135</f>
        <v>154477.99252405</v>
      </c>
      <c r="IB35" s="12" t="n">
        <f aca="false">IB10*'Taux avec population simulée'!AN135</f>
        <v>154111.22707295</v>
      </c>
      <c r="IC35" s="12" t="n">
        <f aca="false">IC10*'Taux avec population simulée'!AO135</f>
        <v>157507.776479879</v>
      </c>
      <c r="ID35" s="12" t="n">
        <f aca="false">ID10*'Taux avec population simulée'!AP135</f>
        <v>157603.708122237</v>
      </c>
      <c r="IE35" s="12" t="n">
        <f aca="false">IE10*'Taux avec population simulée'!AQ135</f>
        <v>157037.190188672</v>
      </c>
      <c r="IF35" s="12" t="n">
        <f aca="false">IF10*'Taux avec population simulée'!AR135</f>
        <v>158535.376160859</v>
      </c>
      <c r="IG35" s="12" t="n">
        <f aca="false">IG10*'Taux avec population simulée'!AS135</f>
        <v>156916.904756846</v>
      </c>
      <c r="IH35" s="12" t="n">
        <f aca="false">IH10*'Taux avec population simulée'!AT135</f>
        <v>155124.896194608</v>
      </c>
      <c r="II35" s="12" t="n">
        <f aca="false">II10*'Taux avec population simulée'!AU135</f>
        <v>154604.654660155</v>
      </c>
      <c r="IJ35" s="12" t="n">
        <f aca="false">IJ10*'Taux avec population simulée'!AV135</f>
        <v>153601.109406118</v>
      </c>
      <c r="IK35" s="12" t="n">
        <f aca="false">IK10*'Taux avec population simulée'!AW135</f>
        <v>152876.429069523</v>
      </c>
      <c r="IL35" s="12" t="n">
        <f aca="false">IL10*'Taux avec population simulée'!AX135</f>
        <v>154443.534250585</v>
      </c>
      <c r="IM35" s="12" t="n">
        <f aca="false">IM10*'Taux avec population simulée'!AY135</f>
        <v>154034.542923861</v>
      </c>
      <c r="IN35" s="12" t="n">
        <f aca="false">IN10*'Taux avec population simulée'!AZ135</f>
        <v>152038.895952086</v>
      </c>
      <c r="IO35" s="12" t="n">
        <f aca="false">IO10*'Taux avec population simulée'!BA135</f>
        <v>151746.236687957</v>
      </c>
      <c r="IP35" s="12" t="n">
        <f aca="false">IP10*'Taux avec population simulée'!BB135</f>
        <v>151365.939962295</v>
      </c>
      <c r="IQ35" s="12" t="n">
        <f aca="false">IQ10*'Taux avec population simulée'!BC135</f>
        <v>151223.697772398</v>
      </c>
      <c r="IR35" s="12" t="n">
        <f aca="false">IR10*'Taux avec population simulée'!BD135</f>
        <v>149731.469775725</v>
      </c>
      <c r="IS35" s="12" t="n">
        <f aca="false">IS10*'Taux avec population simulée'!BE135</f>
        <v>148898.614742963</v>
      </c>
      <c r="IT35" s="12" t="n">
        <f aca="false">IT10*'Taux avec population simulée'!BF135</f>
        <v>150301.694974374</v>
      </c>
      <c r="IU35" s="12" t="n">
        <f aca="false">IU10*'Taux avec population simulée'!BG135</f>
        <v>149685.292590167</v>
      </c>
      <c r="IV35" s="12" t="n">
        <f aca="false">IV10*'Taux avec population simulée'!BH135</f>
        <v>147594.598828296</v>
      </c>
      <c r="IW35" s="12" t="n">
        <f aca="false">IW10*'Taux avec population simulée'!BI135</f>
        <v>144196.617942247</v>
      </c>
      <c r="IX35" s="12" t="n">
        <f aca="false">IX10*'Taux avec population simulée'!BJ135</f>
        <v>142674.408014596</v>
      </c>
      <c r="IY35" s="12" t="n">
        <f aca="false">IY10*'Taux avec population simulée'!BK135</f>
        <v>142836.077561718</v>
      </c>
      <c r="IZ35" s="12" t="n">
        <f aca="false">IZ10*'Taux avec population simulée'!BL135</f>
        <v>142383.911688425</v>
      </c>
      <c r="JA35" s="12" t="n">
        <f aca="false">JA10*'Taux avec population simulée'!BM135</f>
        <v>140783.063559168</v>
      </c>
      <c r="JB35" s="12" t="n">
        <f aca="false">JB10*'Taux avec population simulée'!BN135</f>
        <v>142907.166053593</v>
      </c>
      <c r="JC35" s="12" t="n">
        <f aca="false">JC10*'Taux avec population simulée'!BO135</f>
        <v>143017.637084715</v>
      </c>
      <c r="JD35" s="12" t="n">
        <f aca="false">JD10*'Taux avec population simulée'!BP135</f>
        <v>144805.495233222</v>
      </c>
      <c r="JE35" s="12" t="n">
        <f aca="false">JE10*'Taux avec population simulée'!BQ135</f>
        <v>145440.296207969</v>
      </c>
      <c r="JF35" s="12" t="n">
        <f aca="false">JF10*'Taux avec population simulée'!BR135</f>
        <v>143472.823886956</v>
      </c>
      <c r="JG35" s="12" t="n">
        <f aca="false">JG10*'Taux avec population simulée'!BS135</f>
        <v>144407.16464076</v>
      </c>
      <c r="JH35" s="12" t="n">
        <f aca="false">JH10*'Taux avec population simulée'!BT135</f>
        <v>145483.989154455</v>
      </c>
      <c r="JI35" s="12" t="n">
        <f aca="false">JI10*'Taux avec population simulée'!BU135</f>
        <v>145300.969100009</v>
      </c>
      <c r="JJ35" s="12" t="n">
        <f aca="false">JJ10*'Taux avec population simulée'!BV135</f>
        <v>146287.280541725</v>
      </c>
      <c r="JK35" s="12" t="n">
        <f aca="false">JK10*'Taux avec population simulée'!BW135</f>
        <v>145089.166618799</v>
      </c>
      <c r="JL35" s="12" t="n">
        <f aca="false">JL10*'Taux avec population simulée'!BX135</f>
        <v>145591.039112857</v>
      </c>
      <c r="JM35" s="12" t="n">
        <f aca="false">JM10*'Taux avec population simulée'!BY135</f>
        <v>142996.178598002</v>
      </c>
      <c r="JN35" s="12" t="n">
        <f aca="false">JN10*'Taux avec population simulée'!BZ135</f>
        <v>143422.312880774</v>
      </c>
      <c r="JO35" s="12" t="n">
        <f aca="false">JO10*'Taux avec population simulée'!CA135</f>
        <v>143251.342470622</v>
      </c>
      <c r="JP35" s="12" t="n">
        <f aca="false">JP10*'Taux avec population simulée'!CB135</f>
        <v>142986.117186271</v>
      </c>
      <c r="JQ35" s="12" t="n">
        <f aca="false">JQ10*'Taux avec population simulée'!CC135</f>
        <v>142700.822107851</v>
      </c>
      <c r="JR35" s="12" t="n">
        <f aca="false">JR10*'Taux avec population simulée'!CD135</f>
        <v>140269.270184248</v>
      </c>
      <c r="JS35" s="12" t="n">
        <f aca="false">JS10*'Taux avec population simulée'!CE135</f>
        <v>138466.925036046</v>
      </c>
      <c r="JT35" s="12" t="n">
        <f aca="false">JT10*'Taux avec population simulée'!CF135</f>
        <v>136404.435527963</v>
      </c>
      <c r="JU35" s="12" t="n">
        <f aca="false">JU10*'Taux avec population simulée'!CG135</f>
        <v>138843.688102937</v>
      </c>
      <c r="JV35" s="12" t="n">
        <f aca="false">JV10*'Taux avec population simulée'!CH135</f>
        <v>135560.198428915</v>
      </c>
      <c r="JW35" s="12" t="n">
        <f aca="false">JW10*'Taux avec population simulée'!CI135</f>
        <v>137004.632034706</v>
      </c>
      <c r="JX35" s="12" t="n">
        <f aca="false">JX10*'Taux avec population simulée'!CJ135</f>
        <v>136339.302044009</v>
      </c>
      <c r="JY35" s="12" t="n">
        <f aca="false">JY10*'Taux avec population simulée'!CK135</f>
        <v>136187.090670215</v>
      </c>
      <c r="JZ35" s="12" t="n">
        <f aca="false">JZ10*'Taux avec population simulée'!CL135</f>
        <v>137975.053894369</v>
      </c>
      <c r="KA35" s="12" t="n">
        <f aca="false">KA10*'Taux avec population simulée'!CM135</f>
        <v>135044.020201368</v>
      </c>
      <c r="KB35" s="12" t="n">
        <f aca="false">KB10*'Taux avec population simulée'!CN135</f>
        <v>135408.901074911</v>
      </c>
      <c r="KC35" s="12" t="n">
        <f aca="false">KC10*'Taux avec population simulée'!CO135</f>
        <v>134486.892729643</v>
      </c>
      <c r="KD35" s="12" t="n">
        <f aca="false">KD10*'Taux avec population simulée'!CP135</f>
        <v>134072.317297701</v>
      </c>
      <c r="KE35" s="12" t="n">
        <f aca="false">KE10*'Taux avec population simulée'!CQ135</f>
        <v>136426.153308428</v>
      </c>
      <c r="KF35" s="12" t="n">
        <f aca="false">KF10*'Taux avec population simulée'!CR135</f>
        <v>138017.856679034</v>
      </c>
      <c r="KG35" s="12" t="n">
        <f aca="false">KG10*'Taux avec population simulée'!CS135</f>
        <v>137842.463432197</v>
      </c>
      <c r="KH35" s="12" t="n">
        <f aca="false">KH10*'Taux avec population simulée'!CT135</f>
        <v>139220.252910343</v>
      </c>
      <c r="KI35" s="12" t="n">
        <f aca="false">KI10*'Taux avec population simulée'!CU135</f>
        <v>140152.158482237</v>
      </c>
      <c r="KJ35" s="12" t="n">
        <f aca="false">KJ10*'Taux avec population simulée'!CV135</f>
        <v>141398.483923345</v>
      </c>
      <c r="KK35" s="12" t="n">
        <f aca="false">KK10*'Taux avec population simulée'!CW135</f>
        <v>142763.931899207</v>
      </c>
      <c r="KL35" s="12" t="n">
        <f aca="false">KL10*'Taux avec population simulée'!CX135</f>
        <v>145566.834266033</v>
      </c>
      <c r="KM35" s="12" t="n">
        <f aca="false">KM10*'Taux avec population simulée'!CY135</f>
        <v>145203.468651836</v>
      </c>
      <c r="KN35" s="12" t="n">
        <f aca="false">KN10*'Taux avec population simulée'!CZ135</f>
        <v>146363.368603772</v>
      </c>
      <c r="KO35" s="12" t="n">
        <f aca="false">KO10*'Taux avec population simulée'!DA135</f>
        <v>146840.3359914</v>
      </c>
      <c r="KP35" s="12" t="n">
        <f aca="false">KP10*'Taux avec population simulée'!DB135</f>
        <v>148635.89133063</v>
      </c>
      <c r="KQ35" s="12" t="n">
        <f aca="false">KQ10*'Taux avec population simulée'!DC135</f>
        <v>146978.30862795</v>
      </c>
      <c r="KR35" s="12" t="n">
        <f aca="false">KR10*'Taux avec population simulée'!DD135</f>
        <v>148560.245595228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9</v>
      </c>
      <c r="C36" s="0" t="n">
        <v>0.1900696382</v>
      </c>
      <c r="D36" s="0" t="n">
        <v>0.3793839324</v>
      </c>
      <c r="E36" s="0" t="n">
        <v>0.3949482699</v>
      </c>
      <c r="F36" s="0" t="n">
        <v>0.3996786723</v>
      </c>
      <c r="G36" s="0" t="n">
        <v>0.3293859309</v>
      </c>
      <c r="H36" s="0" t="n">
        <v>0.3721818915</v>
      </c>
      <c r="I36" s="0" t="n">
        <v>0.3716909447</v>
      </c>
      <c r="J36" s="0" t="n">
        <v>0.3361108322</v>
      </c>
      <c r="K36" s="0" t="n">
        <v>0.3432429653</v>
      </c>
      <c r="L36" s="0" t="n">
        <v>0.2796871159</v>
      </c>
      <c r="M36" s="0" t="n">
        <v>0.2099187252</v>
      </c>
      <c r="P36" s="0" t="n">
        <v>9</v>
      </c>
      <c r="Q36" s="0" t="n">
        <v>0.1040170346</v>
      </c>
      <c r="R36" s="0" t="n">
        <v>0.2488813653</v>
      </c>
      <c r="S36" s="0" t="n">
        <v>0.2994445178</v>
      </c>
      <c r="T36" s="0" t="n">
        <v>0.2848897105</v>
      </c>
      <c r="U36" s="0" t="n">
        <v>0.3122005867</v>
      </c>
      <c r="V36" s="0" t="n">
        <v>0.3058764144</v>
      </c>
      <c r="W36" s="0" t="n">
        <v>0.2719200719</v>
      </c>
      <c r="X36" s="0" t="n">
        <v>0.284268296</v>
      </c>
      <c r="Y36" s="0" t="n">
        <v>0.2527838101</v>
      </c>
      <c r="Z36" s="0" t="n">
        <v>0.210463811</v>
      </c>
      <c r="AA36" s="0" t="n">
        <v>0.1111756469</v>
      </c>
      <c r="AR36" s="12" t="n">
        <v>55</v>
      </c>
      <c r="AS36" s="4" t="n">
        <f aca="false">AS11*'Taux avec population simulée'!B122</f>
        <v>191771.258111783</v>
      </c>
      <c r="AT36" s="4" t="n">
        <f aca="false">AT11*'Taux avec population simulée'!C122</f>
        <v>165199.876014043</v>
      </c>
      <c r="AU36" s="4" t="n">
        <f aca="false">AU11*'Taux avec population simulée'!D122</f>
        <v>197096.217918398</v>
      </c>
      <c r="AV36" s="4" t="n">
        <f aca="false">AV11*'Taux avec population simulée'!E122</f>
        <v>171805.826139467</v>
      </c>
      <c r="AW36" s="4" t="n">
        <f aca="false">AW11*'Taux avec population simulée'!F122</f>
        <v>181268.209284742</v>
      </c>
      <c r="AX36" s="4" t="n">
        <f aca="false">AX11*'Taux avec population simulée'!G122</f>
        <v>181684.795012708</v>
      </c>
      <c r="AY36" s="4" t="n">
        <f aca="false">AY11*'Taux avec population simulée'!H122</f>
        <v>182806.645687384</v>
      </c>
      <c r="AZ36" s="4" t="n">
        <f aca="false">AZ11*'Taux avec population simulée'!I122</f>
        <v>184404.809892344</v>
      </c>
      <c r="BA36" s="4" t="n">
        <f aca="false">BA11*'Taux avec population simulée'!J122</f>
        <v>189760.0265878</v>
      </c>
      <c r="BB36" s="4" t="n">
        <f aca="false">BB11*'Taux avec population simulée'!K122</f>
        <v>182323.364515178</v>
      </c>
      <c r="BC36" s="4" t="n">
        <f aca="false">BC11*'Taux avec population simulée'!L122</f>
        <v>185223.713285327</v>
      </c>
      <c r="BD36" s="1" t="n">
        <f aca="false">BD11*'Taux avec population simulée'!M122</f>
        <v>188813.064093258</v>
      </c>
      <c r="BE36" s="4" t="n">
        <f aca="false">BE11*'Taux avec population simulée'!N122</f>
        <v>181955.753764902</v>
      </c>
      <c r="BF36" s="4" t="n">
        <f aca="false">BF11*'Taux avec population simulée'!O122</f>
        <v>181723.518708961</v>
      </c>
      <c r="BG36" s="4" t="n">
        <f aca="false">BG11*'Taux avec population simulée'!P122</f>
        <v>182259.61490592</v>
      </c>
      <c r="BH36" s="4" t="n">
        <f aca="false">BH11*'Taux avec population simulée'!Q122</f>
        <v>179685.702605768</v>
      </c>
      <c r="BI36" s="4" t="n">
        <f aca="false">BI11*'Taux avec population simulée'!R122</f>
        <v>176223.070679711</v>
      </c>
      <c r="BJ36" s="4" t="n">
        <f aca="false">BJ11*'Taux avec population simulée'!S122</f>
        <v>178714.294280001</v>
      </c>
      <c r="BK36" s="4" t="n">
        <f aca="false">BK11*'Taux avec population simulée'!T122</f>
        <v>180077.636797123</v>
      </c>
      <c r="BL36" s="4" t="n">
        <f aca="false">BL11*'Taux avec population simulée'!U122</f>
        <v>183383.652575917</v>
      </c>
      <c r="BM36" s="4" t="n">
        <f aca="false">BM11*'Taux avec population simulée'!V122</f>
        <v>191919.049177325</v>
      </c>
      <c r="BN36" s="4" t="n">
        <f aca="false">BN11*'Taux avec population simulée'!W122</f>
        <v>192421.718515431</v>
      </c>
      <c r="BO36" s="4" t="n">
        <f aca="false">BO11*'Taux avec population simulée'!X122</f>
        <v>195674.160966504</v>
      </c>
      <c r="BP36" s="4" t="n">
        <f aca="false">BP11*'Taux avec population simulée'!Y122</f>
        <v>197792.356421869</v>
      </c>
      <c r="BQ36" s="4" t="n">
        <f aca="false">BQ11*'Taux avec population simulée'!Z122</f>
        <v>194730.526478103</v>
      </c>
      <c r="BR36" s="4" t="n">
        <f aca="false">BR11*'Taux avec population simulée'!AA122</f>
        <v>197239.828696435</v>
      </c>
      <c r="BS36" s="4" t="n">
        <f aca="false">BS11*'Taux avec population simulée'!AB122</f>
        <v>195408.462274217</v>
      </c>
      <c r="BT36" s="4" t="n">
        <f aca="false">BT11*'Taux avec population simulée'!AC122</f>
        <v>196038.524517613</v>
      </c>
      <c r="BU36" s="4" t="n">
        <f aca="false">BU11*'Taux avec population simulée'!AD122</f>
        <v>195610.927049976</v>
      </c>
      <c r="BV36" s="4" t="n">
        <f aca="false">BV11*'Taux avec population simulée'!AE122</f>
        <v>190719.417434001</v>
      </c>
      <c r="BW36" s="4" t="n">
        <f aca="false">BW11*'Taux avec population simulée'!AF122</f>
        <v>188855.686297918</v>
      </c>
      <c r="BX36" s="4" t="n">
        <f aca="false">BX11*'Taux avec population simulée'!AG122</f>
        <v>186561.522179767</v>
      </c>
      <c r="BY36" s="4" t="n">
        <f aca="false">BY11*'Taux avec population simulée'!AH122</f>
        <v>188923.064339414</v>
      </c>
      <c r="BZ36" s="4" t="n">
        <f aca="false">BZ11*'Taux avec population simulée'!AI122</f>
        <v>189904.043165962</v>
      </c>
      <c r="CA36" s="4" t="n">
        <f aca="false">CA11*'Taux avec population simulée'!AJ122</f>
        <v>189181.999559535</v>
      </c>
      <c r="CB36" s="4" t="n">
        <f aca="false">CB11*'Taux avec population simulée'!AK122</f>
        <v>189728.658887043</v>
      </c>
      <c r="CC36" s="4" t="n">
        <f aca="false">CC11*'Taux avec population simulée'!AL122</f>
        <v>188580.191197211</v>
      </c>
      <c r="CD36" s="4" t="n">
        <f aca="false">CD11*'Taux avec population simulée'!AM122</f>
        <v>186280.930564454</v>
      </c>
      <c r="CE36" s="4" t="n">
        <f aca="false">CE11*'Taux avec population simulée'!AN122</f>
        <v>185676.341085218</v>
      </c>
      <c r="CF36" s="4" t="n">
        <f aca="false">CF11*'Taux avec population simulée'!AO122</f>
        <v>185697.154409429</v>
      </c>
      <c r="CG36" s="4" t="n">
        <f aca="false">CG11*'Taux avec population simulée'!AP122</f>
        <v>180805.153071197</v>
      </c>
      <c r="CH36" s="4" t="n">
        <f aca="false">CH11*'Taux avec population simulée'!AQ122</f>
        <v>181243.15684385</v>
      </c>
      <c r="CI36" s="4" t="n">
        <f aca="false">CI11*'Taux avec population simulée'!AR122</f>
        <v>175699.487892793</v>
      </c>
      <c r="CJ36" s="4" t="n">
        <f aca="false">CJ11*'Taux avec population simulée'!AS122</f>
        <v>171465.516119395</v>
      </c>
      <c r="CK36" s="4" t="n">
        <f aca="false">CK11*'Taux avec population simulée'!AT122</f>
        <v>172925.438537426</v>
      </c>
      <c r="CL36" s="4" t="n">
        <f aca="false">CL11*'Taux avec population simulée'!AU122</f>
        <v>171390.184356603</v>
      </c>
      <c r="CM36" s="4" t="n">
        <f aca="false">CM11*'Taux avec population simulée'!AV122</f>
        <v>174686.272484858</v>
      </c>
      <c r="CN36" s="4" t="n">
        <f aca="false">CN11*'Taux avec population simulée'!AW122</f>
        <v>175482.034117078</v>
      </c>
      <c r="CO36" s="4" t="n">
        <f aca="false">CO11*'Taux avec population simulée'!AX122</f>
        <v>177066.012604078</v>
      </c>
      <c r="CP36" s="4" t="n">
        <f aca="false">CP11*'Taux avec population simulée'!AY122</f>
        <v>181808.235494595</v>
      </c>
      <c r="CQ36" s="4" t="n">
        <f aca="false">CQ11*'Taux avec population simulée'!AZ122</f>
        <v>183511.419098928</v>
      </c>
      <c r="CR36" s="4" t="n">
        <f aca="false">CR11*'Taux avec population simulée'!BA122</f>
        <v>187282.982756518</v>
      </c>
      <c r="CS36" s="4" t="n">
        <f aca="false">CS11*'Taux avec population simulée'!BB122</f>
        <v>188463.297157253</v>
      </c>
      <c r="CT36" s="4" t="n">
        <f aca="false">CT11*'Taux avec population simulée'!BC122</f>
        <v>186908.235812973</v>
      </c>
      <c r="CU36" s="4" t="n">
        <f aca="false">CU11*'Taux avec population simulée'!BD122</f>
        <v>189137.753548735</v>
      </c>
      <c r="CV36" s="4" t="n">
        <f aca="false">CV11*'Taux avec population simulée'!BE122</f>
        <v>188072.932776059</v>
      </c>
      <c r="CW36" s="4" t="n">
        <f aca="false">CW11*'Taux avec population simulée'!BF122</f>
        <v>188341.043730054</v>
      </c>
      <c r="CX36" s="4" t="n">
        <f aca="false">CX11*'Taux avec population simulée'!BG122</f>
        <v>188253.43179662</v>
      </c>
      <c r="CY36" s="4" t="n">
        <f aca="false">CY11*'Taux avec population simulée'!BH122</f>
        <v>188377.716027085</v>
      </c>
      <c r="CZ36" s="4" t="n">
        <f aca="false">CZ11*'Taux avec population simulée'!BI122</f>
        <v>187015.119134806</v>
      </c>
      <c r="DA36" s="4" t="n">
        <f aca="false">DA11*'Taux avec population simulée'!BJ122</f>
        <v>186404.165446225</v>
      </c>
      <c r="DB36" s="4" t="n">
        <f aca="false">DB11*'Taux avec population simulée'!BK122</f>
        <v>188108.633658781</v>
      </c>
      <c r="DC36" s="4" t="n">
        <f aca="false">DC11*'Taux avec population simulée'!BL122</f>
        <v>189298.139683162</v>
      </c>
      <c r="DD36" s="4" t="n">
        <f aca="false">DD11*'Taux avec population simulée'!BM122</f>
        <v>192222.332585276</v>
      </c>
      <c r="DE36" s="4" t="n">
        <f aca="false">DE11*'Taux avec population simulée'!BN122</f>
        <v>193345.358916646</v>
      </c>
      <c r="DF36" s="4" t="n">
        <f aca="false">DF11*'Taux avec population simulée'!BO122</f>
        <v>197536.66638512</v>
      </c>
      <c r="DG36" s="4" t="n">
        <f aca="false">DG11*'Taux avec population simulée'!BP122</f>
        <v>195296.327934321</v>
      </c>
      <c r="DH36" s="4" t="n">
        <f aca="false">DH11*'Taux avec population simulée'!BQ122</f>
        <v>196229.321772222</v>
      </c>
      <c r="DI36" s="4" t="n">
        <f aca="false">DI11*'Taux avec population simulée'!BR122</f>
        <v>192739.466793947</v>
      </c>
      <c r="DJ36" s="4" t="n">
        <f aca="false">DJ11*'Taux avec population simulée'!BS122</f>
        <v>190110.21500734</v>
      </c>
      <c r="DK36" s="4" t="n">
        <f aca="false">DK11*'Taux avec population simulée'!BT122</f>
        <v>190292.380658072</v>
      </c>
      <c r="DL36" s="4" t="n">
        <f aca="false">DL11*'Taux avec population simulée'!BU122</f>
        <v>187373.129467567</v>
      </c>
      <c r="DM36" s="4" t="n">
        <f aca="false">DM11*'Taux avec population simulée'!BV122</f>
        <v>187433.799229466</v>
      </c>
      <c r="DN36" s="4" t="n">
        <f aca="false">DN11*'Taux avec population simulée'!BW122</f>
        <v>192553.686714207</v>
      </c>
      <c r="DO36" s="4" t="n">
        <f aca="false">DO11*'Taux avec population simulée'!BX122</f>
        <v>193269.932073523</v>
      </c>
      <c r="DP36" s="4" t="n">
        <f aca="false">DP11*'Taux avec population simulée'!BY122</f>
        <v>195382.965313834</v>
      </c>
      <c r="DQ36" s="4" t="n">
        <f aca="false">DQ11*'Taux avec population simulée'!BZ122</f>
        <v>198568.732192714</v>
      </c>
      <c r="DR36" s="4" t="n">
        <f aca="false">DR11*'Taux avec population simulée'!CA122</f>
        <v>198768.908357681</v>
      </c>
      <c r="DS36" s="4" t="n">
        <f aca="false">DS11*'Taux avec population simulée'!CB122</f>
        <v>201465.955862118</v>
      </c>
      <c r="DT36" s="4" t="n">
        <f aca="false">DT11*'Taux avec population simulée'!CC122</f>
        <v>204143.182599169</v>
      </c>
      <c r="DU36" s="4" t="n">
        <f aca="false">DU11*'Taux avec population simulée'!CD122</f>
        <v>202540.15057799</v>
      </c>
      <c r="DV36" s="4" t="n">
        <f aca="false">DV11*'Taux avec population simulée'!CE122</f>
        <v>202699.397373084</v>
      </c>
      <c r="DW36" s="4" t="n">
        <f aca="false">DW11*'Taux avec population simulée'!CF122</f>
        <v>205515.528983596</v>
      </c>
      <c r="DX36" s="4" t="n">
        <f aca="false">DX11*'Taux avec population simulée'!CG122</f>
        <v>206132.894825804</v>
      </c>
      <c r="DY36" s="4" t="n">
        <f aca="false">DY11*'Taux avec population simulée'!CH122</f>
        <v>210222.606185209</v>
      </c>
      <c r="DZ36" s="4" t="n">
        <f aca="false">DZ11*'Taux avec population simulée'!CI122</f>
        <v>208348.39567734</v>
      </c>
      <c r="EA36" s="4" t="n">
        <f aca="false">EA11*'Taux avec population simulée'!CJ122</f>
        <v>212077.570026615</v>
      </c>
      <c r="EB36" s="4" t="n">
        <f aca="false">EB11*'Taux avec population simulée'!CK122</f>
        <v>213550.431780212</v>
      </c>
      <c r="EC36" s="4" t="n">
        <f aca="false">EC11*'Taux avec population simulée'!CL122</f>
        <v>214563.825102442</v>
      </c>
      <c r="ED36" s="4" t="n">
        <f aca="false">ED11*'Taux avec population simulée'!CM122</f>
        <v>214466.572607399</v>
      </c>
      <c r="EE36" s="4" t="n">
        <f aca="false">EE11*'Taux avec population simulée'!CN122</f>
        <v>214781.816645279</v>
      </c>
      <c r="EF36" s="4" t="n">
        <f aca="false">EF11*'Taux avec population simulée'!CO122</f>
        <v>216631.441340731</v>
      </c>
      <c r="EG36" s="4" t="n">
        <f aca="false">EG11*'Taux avec population simulée'!CP122</f>
        <v>218779.293945376</v>
      </c>
      <c r="EH36" s="4" t="n">
        <f aca="false">EH11*'Taux avec population simulée'!CQ122</f>
        <v>213248.575383402</v>
      </c>
      <c r="EI36" s="4" t="n">
        <f aca="false">EI11*'Taux avec population simulée'!CR122</f>
        <v>215497.644765881</v>
      </c>
      <c r="EJ36" s="4" t="n">
        <f aca="false">EJ11*'Taux avec population simulée'!CS122</f>
        <v>215117.531528796</v>
      </c>
      <c r="EK36" s="4" t="n">
        <f aca="false">EK11*'Taux avec population simulée'!CT122</f>
        <v>214022.454493752</v>
      </c>
      <c r="EL36" s="4" t="n">
        <f aca="false">EL11*'Taux avec population simulée'!CU122</f>
        <v>214544.918552294</v>
      </c>
      <c r="EM36" s="4" t="n">
        <f aca="false">EM11*'Taux avec population simulée'!CV122</f>
        <v>212585.694731443</v>
      </c>
      <c r="EN36" s="4" t="n">
        <f aca="false">EN11*'Taux avec population simulée'!CW122</f>
        <v>212507.206366052</v>
      </c>
      <c r="EO36" s="4" t="n">
        <f aca="false">EO11*'Taux avec population simulée'!CX122</f>
        <v>218753.007889327</v>
      </c>
      <c r="EP36" s="4" t="n">
        <f aca="false">EP11*'Taux avec population simulée'!CY122</f>
        <v>215282.835128749</v>
      </c>
      <c r="EQ36" s="4" t="n">
        <f aca="false">EQ11*'Taux avec population simulée'!CZ122</f>
        <v>214214.699474871</v>
      </c>
      <c r="ER36" s="4" t="n">
        <f aca="false">ER11*'Taux avec population simulée'!DA122</f>
        <v>210740.028478589</v>
      </c>
      <c r="ES36" s="4" t="n">
        <f aca="false">ES11*'Taux avec population simulée'!DB122</f>
        <v>211706.865033826</v>
      </c>
      <c r="ET36" s="4" t="n">
        <f aca="false">ET11*'Taux avec population simulée'!DC122</f>
        <v>214425.942491961</v>
      </c>
      <c r="EU36" s="4" t="n">
        <f aca="false">EU11*'Taux avec population simulée'!DD122</f>
        <v>213377.653546026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111930.781963445</v>
      </c>
      <c r="GQ36" s="4" t="n">
        <f aca="false">GQ11*'Taux avec population simulée'!C136</f>
        <v>116993.581303305</v>
      </c>
      <c r="GR36" s="4" t="n">
        <f aca="false">GR11*'Taux avec population simulée'!D136</f>
        <v>142378.013153735</v>
      </c>
      <c r="GS36" s="4" t="n">
        <f aca="false">GS11*'Taux avec population simulée'!E136</f>
        <v>135433.463966763</v>
      </c>
      <c r="GT36" s="4" t="n">
        <f aca="false">GT11*'Taux avec population simulée'!F136</f>
        <v>147177.279158566</v>
      </c>
      <c r="GU36" s="4" t="n">
        <f aca="false">GU11*'Taux avec population simulée'!G136</f>
        <v>144935.694341031</v>
      </c>
      <c r="GV36" s="4" t="n">
        <f aca="false">GV11*'Taux avec population simulée'!H136</f>
        <v>145783.86008431</v>
      </c>
      <c r="GW36" s="4" t="n">
        <f aca="false">GW11*'Taux avec population simulée'!I136</f>
        <v>144332.743781134</v>
      </c>
      <c r="GX36" s="4" t="n">
        <f aca="false">GX11*'Taux avec population simulée'!J136</f>
        <v>141147.20294191</v>
      </c>
      <c r="GY36" s="4" t="n">
        <f aca="false">GY11*'Taux avec population simulée'!K136</f>
        <v>146527.503092614</v>
      </c>
      <c r="GZ36" s="4" t="n">
        <f aca="false">GZ11*'Taux avec population simulée'!L136</f>
        <v>143808.195998452</v>
      </c>
      <c r="HA36" s="1" t="n">
        <f aca="false">HA11*'Taux avec population simulée'!M136</f>
        <v>120148.759832681</v>
      </c>
      <c r="HB36" s="4" t="n">
        <f aca="false">HB11*'Taux avec population simulée'!N136</f>
        <v>135701.888055652</v>
      </c>
      <c r="HC36" s="4" t="n">
        <f aca="false">HC11*'Taux avec population simulée'!O136</f>
        <v>133718.975648187</v>
      </c>
      <c r="HD36" s="4" t="n">
        <f aca="false">HD11*'Taux avec population simulée'!P136</f>
        <v>133580.552795666</v>
      </c>
      <c r="HE36" s="4" t="n">
        <f aca="false">HE11*'Taux avec population simulée'!Q136</f>
        <v>129777.292986734</v>
      </c>
      <c r="HF36" s="4" t="n">
        <f aca="false">HF11*'Taux avec population simulée'!R136</f>
        <v>129453.409134452</v>
      </c>
      <c r="HG36" s="4" t="n">
        <f aca="false">HG11*'Taux avec population simulée'!S136</f>
        <v>127322.156597251</v>
      </c>
      <c r="HH36" s="4" t="n">
        <f aca="false">HH11*'Taux avec population simulée'!T136</f>
        <v>125500.679717158</v>
      </c>
      <c r="HI36" s="4" t="n">
        <f aca="false">HI11*'Taux avec population simulée'!U136</f>
        <v>125847.559688379</v>
      </c>
      <c r="HJ36" s="4" t="n">
        <f aca="false">HJ11*'Taux avec population simulée'!V136</f>
        <v>122743.565729442</v>
      </c>
      <c r="HK36" s="4" t="n">
        <f aca="false">HK11*'Taux avec population simulée'!W136</f>
        <v>120871.973434531</v>
      </c>
      <c r="HL36" s="4" t="n">
        <f aca="false">HL11*'Taux avec population simulée'!X136</f>
        <v>119039.444398988</v>
      </c>
      <c r="HM36" s="4" t="n">
        <f aca="false">HM11*'Taux avec population simulée'!Y136</f>
        <v>116035.986385883</v>
      </c>
      <c r="HN36" s="4" t="n">
        <f aca="false">HN11*'Taux avec population simulée'!Z136</f>
        <v>114139.150224776</v>
      </c>
      <c r="HO36" s="4" t="n">
        <f aca="false">HO11*'Taux avec population simulée'!AA136</f>
        <v>114548.57030562</v>
      </c>
      <c r="HP36" s="4" t="n">
        <f aca="false">HP11*'Taux avec population simulée'!AB136</f>
        <v>112676.011737566</v>
      </c>
      <c r="HQ36" s="4" t="n">
        <f aca="false">HQ11*'Taux avec population simulée'!AC136</f>
        <v>112732.034270151</v>
      </c>
      <c r="HR36" s="4" t="n">
        <f aca="false">HR11*'Taux avec population simulée'!AD136</f>
        <v>113240.176456912</v>
      </c>
      <c r="HS36" s="4" t="n">
        <f aca="false">HS11*'Taux avec population simulée'!AE136</f>
        <v>111980.381022162</v>
      </c>
      <c r="HT36" s="4" t="n">
        <f aca="false">HT11*'Taux avec population simulée'!AF136</f>
        <v>110312.654593953</v>
      </c>
      <c r="HU36" s="4" t="n">
        <f aca="false">HU11*'Taux avec population simulée'!AG136</f>
        <v>113896.829097567</v>
      </c>
      <c r="HV36" s="4" t="n">
        <f aca="false">HV11*'Taux avec population simulée'!AH136</f>
        <v>114383.398384836</v>
      </c>
      <c r="HW36" s="4" t="n">
        <f aca="false">HW11*'Taux avec population simulée'!AI136</f>
        <v>115296.685589394</v>
      </c>
      <c r="HX36" s="4" t="n">
        <f aca="false">HX11*'Taux avec population simulée'!AJ136</f>
        <v>116310.432696749</v>
      </c>
      <c r="HY36" s="4" t="n">
        <f aca="false">HY11*'Taux avec population simulée'!AK136</f>
        <v>117970.161858776</v>
      </c>
      <c r="HZ36" s="4" t="n">
        <f aca="false">HZ11*'Taux avec population simulée'!AL136</f>
        <v>116167.25430596</v>
      </c>
      <c r="IA36" s="4" t="n">
        <f aca="false">IA11*'Taux avec population simulée'!AM136</f>
        <v>116713.604734707</v>
      </c>
      <c r="IB36" s="4" t="n">
        <f aca="false">IB11*'Taux avec population simulée'!AN136</f>
        <v>117733.494609942</v>
      </c>
      <c r="IC36" s="4" t="n">
        <f aca="false">IC11*'Taux avec population simulée'!AO136</f>
        <v>115466.130488992</v>
      </c>
      <c r="ID36" s="4" t="n">
        <f aca="false">ID11*'Taux avec population simulée'!AP136</f>
        <v>117278.436191108</v>
      </c>
      <c r="IE36" s="4" t="n">
        <f aca="false">IE11*'Taux avec population simulée'!AQ136</f>
        <v>117972.866010292</v>
      </c>
      <c r="IF36" s="4" t="n">
        <f aca="false">IF11*'Taux avec population simulée'!AR136</f>
        <v>118605.242169972</v>
      </c>
      <c r="IG36" s="4" t="n">
        <f aca="false">IG11*'Taux avec population simulée'!AS136</f>
        <v>119371.117205991</v>
      </c>
      <c r="IH36" s="4" t="n">
        <f aca="false">IH11*'Taux avec population simulée'!AT136</f>
        <v>121019.957453722</v>
      </c>
      <c r="II36" s="4" t="n">
        <f aca="false">II11*'Taux avec population simulée'!AU136</f>
        <v>119987.310769444</v>
      </c>
      <c r="IJ36" s="4" t="n">
        <f aca="false">IJ11*'Taux avec population simulée'!AV136</f>
        <v>119151.212457912</v>
      </c>
      <c r="IK36" s="4" t="n">
        <f aca="false">IK11*'Taux avec population simulée'!AW136</f>
        <v>119801.88681063</v>
      </c>
      <c r="IL36" s="4" t="n">
        <f aca="false">IL11*'Taux avec population simulée'!AX136</f>
        <v>118146.810046569</v>
      </c>
      <c r="IM36" s="4" t="n">
        <f aca="false">IM11*'Taux avec population simulée'!AY136</f>
        <v>119131.239076202</v>
      </c>
      <c r="IN36" s="4" t="n">
        <f aca="false">IN11*'Taux avec population simulée'!AZ136</f>
        <v>119835.139305603</v>
      </c>
      <c r="IO36" s="4" t="n">
        <f aca="false">IO11*'Taux avec population simulée'!BA136</f>
        <v>118456.25578528</v>
      </c>
      <c r="IP36" s="4" t="n">
        <f aca="false">IP11*'Taux avec population simulée'!BB136</f>
        <v>117933.547863101</v>
      </c>
      <c r="IQ36" s="4" t="n">
        <f aca="false">IQ11*'Taux avec population simulée'!BC136</f>
        <v>117931.717124083</v>
      </c>
      <c r="IR36" s="4" t="n">
        <f aca="false">IR11*'Taux avec population simulée'!BD136</f>
        <v>117033.27060351</v>
      </c>
      <c r="IS36" s="4" t="n">
        <f aca="false">IS11*'Taux avec population simulée'!BE136</f>
        <v>118291.576845606</v>
      </c>
      <c r="IT36" s="4" t="n">
        <f aca="false">IT11*'Taux avec population simulée'!BF136</f>
        <v>118325.702560685</v>
      </c>
      <c r="IU36" s="4" t="n">
        <f aca="false">IU11*'Taux avec population simulée'!BG136</f>
        <v>118353.407530685</v>
      </c>
      <c r="IV36" s="4" t="n">
        <f aca="false">IV11*'Taux avec population simulée'!BH136</f>
        <v>117954.402262431</v>
      </c>
      <c r="IW36" s="4" t="n">
        <f aca="false">IW11*'Taux avec population simulée'!BI136</f>
        <v>120112.012815638</v>
      </c>
      <c r="IX36" s="4" t="n">
        <f aca="false">IX11*'Taux avec population simulée'!BJ136</f>
        <v>119998.260663024</v>
      </c>
      <c r="IY36" s="4" t="n">
        <f aca="false">IY11*'Taux avec population simulée'!BK136</f>
        <v>119774.809320257</v>
      </c>
      <c r="IZ36" s="4" t="n">
        <f aca="false">IZ11*'Taux avec population simulée'!BL136</f>
        <v>120848.98197349</v>
      </c>
      <c r="JA36" s="4" t="n">
        <f aca="false">JA11*'Taux avec population simulée'!BM136</f>
        <v>119476.687617563</v>
      </c>
      <c r="JB36" s="4" t="n">
        <f aca="false">JB11*'Taux avec population simulée'!BN136</f>
        <v>119468.509704581</v>
      </c>
      <c r="JC36" s="4" t="n">
        <f aca="false">JC11*'Taux avec population simulée'!BO136</f>
        <v>120185.737063745</v>
      </c>
      <c r="JD36" s="4" t="n">
        <f aca="false">JD11*'Taux avec population simulée'!BP136</f>
        <v>120274.199676447</v>
      </c>
      <c r="JE36" s="4" t="n">
        <f aca="false">JE11*'Taux avec population simulée'!BQ136</f>
        <v>120640.077188981</v>
      </c>
      <c r="JF36" s="4" t="n">
        <f aca="false">JF11*'Taux avec population simulée'!BR136</f>
        <v>122847.689797671</v>
      </c>
      <c r="JG36" s="4" t="n">
        <f aca="false">JG11*'Taux avec population simulée'!BS136</f>
        <v>123801.41949092</v>
      </c>
      <c r="JH36" s="4" t="n">
        <f aca="false">JH11*'Taux avec population simulée'!BT136</f>
        <v>122696.5142497</v>
      </c>
      <c r="JI36" s="4" t="n">
        <f aca="false">JI11*'Taux avec population simulée'!BU136</f>
        <v>123431.36561334</v>
      </c>
      <c r="JJ36" s="4" t="n">
        <f aca="false">JJ11*'Taux avec population simulée'!BV136</f>
        <v>123745.750299121</v>
      </c>
      <c r="JK36" s="4" t="n">
        <f aca="false">JK11*'Taux avec population simulée'!BW136</f>
        <v>124660.719108935</v>
      </c>
      <c r="JL36" s="4" t="n">
        <f aca="false">JL11*'Taux avec population simulée'!BX136</f>
        <v>124182.594184327</v>
      </c>
      <c r="JM36" s="4" t="n">
        <f aca="false">JM11*'Taux avec population simulée'!BY136</f>
        <v>124793.262188795</v>
      </c>
      <c r="JN36" s="4" t="n">
        <f aca="false">JN11*'Taux avec population simulée'!BZ136</f>
        <v>126844.353674244</v>
      </c>
      <c r="JO36" s="4" t="n">
        <f aca="false">JO11*'Taux avec population simulée'!CA136</f>
        <v>127423.562904907</v>
      </c>
      <c r="JP36" s="4" t="n">
        <f aca="false">JP11*'Taux avec population simulée'!CB136</f>
        <v>126584.566750752</v>
      </c>
      <c r="JQ36" s="4" t="n">
        <f aca="false">JQ11*'Taux avec population simulée'!CC136</f>
        <v>125190.892278689</v>
      </c>
      <c r="JR36" s="4" t="n">
        <f aca="false">JR11*'Taux avec population simulée'!CD136</f>
        <v>125053.763479624</v>
      </c>
      <c r="JS36" s="4" t="n">
        <f aca="false">JS11*'Taux avec population simulée'!CE136</f>
        <v>126232.507368312</v>
      </c>
      <c r="JT36" s="4" t="n">
        <f aca="false">JT11*'Taux avec population simulée'!CF136</f>
        <v>127419.789454028</v>
      </c>
      <c r="JU36" s="4" t="n">
        <f aca="false">JU11*'Taux avec population simulée'!CG136</f>
        <v>127431.624145726</v>
      </c>
      <c r="JV36" s="4" t="n">
        <f aca="false">JV11*'Taux avec population simulée'!CH136</f>
        <v>129177.564307473</v>
      </c>
      <c r="JW36" s="4" t="n">
        <f aca="false">JW11*'Taux avec population simulée'!CI136</f>
        <v>128927.431797436</v>
      </c>
      <c r="JX36" s="4" t="n">
        <f aca="false">JX11*'Taux avec population simulée'!CJ136</f>
        <v>130686.357457113</v>
      </c>
      <c r="JY36" s="4" t="n">
        <f aca="false">JY11*'Taux avec population simulée'!CK136</f>
        <v>131272.53312091</v>
      </c>
      <c r="JZ36" s="4" t="n">
        <f aca="false">JZ11*'Taux avec population simulée'!CL136</f>
        <v>129673.126696892</v>
      </c>
      <c r="KA36" s="4" t="n">
        <f aca="false">KA11*'Taux avec population simulée'!CM136</f>
        <v>130549.215922705</v>
      </c>
      <c r="KB36" s="4" t="n">
        <f aca="false">KB11*'Taux avec population simulée'!CN136</f>
        <v>131973.254723228</v>
      </c>
      <c r="KC36" s="4" t="n">
        <f aca="false">KC11*'Taux avec population simulée'!CO136</f>
        <v>131324.245964194</v>
      </c>
      <c r="KD36" s="4" t="n">
        <f aca="false">KD11*'Taux avec population simulée'!CP136</f>
        <v>132010.541776272</v>
      </c>
      <c r="KE36" s="4" t="n">
        <f aca="false">KE11*'Taux avec population simulée'!CQ136</f>
        <v>131079.603444814</v>
      </c>
      <c r="KF36" s="4" t="n">
        <f aca="false">KF11*'Taux avec population simulée'!CR136</f>
        <v>131498.906075898</v>
      </c>
      <c r="KG36" s="4" t="n">
        <f aca="false">KG11*'Taux avec population simulée'!CS136</f>
        <v>129149.857085792</v>
      </c>
      <c r="KH36" s="4" t="n">
        <f aca="false">KH11*'Taux avec population simulée'!CT136</f>
        <v>129624.788606924</v>
      </c>
      <c r="KI36" s="4" t="n">
        <f aca="false">KI11*'Taux avec population simulée'!CU136</f>
        <v>129365.91961761</v>
      </c>
      <c r="KJ36" s="4" t="n">
        <f aca="false">KJ11*'Taux avec population simulée'!CV136</f>
        <v>129399.720305733</v>
      </c>
      <c r="KK36" s="4" t="n">
        <f aca="false">KK11*'Taux avec population simulée'!CW136</f>
        <v>128960.420570179</v>
      </c>
      <c r="KL36" s="4" t="n">
        <f aca="false">KL11*'Taux avec population simulée'!CX136</f>
        <v>126789.126752725</v>
      </c>
      <c r="KM36" s="4" t="n">
        <f aca="false">KM11*'Taux avec population simulée'!CY136</f>
        <v>125182.713368327</v>
      </c>
      <c r="KN36" s="4" t="n">
        <f aca="false">KN11*'Taux avec population simulée'!CZ136</f>
        <v>123286.799725574</v>
      </c>
      <c r="KO36" s="4" t="n">
        <f aca="false">KO11*'Taux avec population simulée'!DA136</f>
        <v>125458.060248283</v>
      </c>
      <c r="KP36" s="4" t="n">
        <f aca="false">KP11*'Taux avec population simulée'!DB136</f>
        <v>122464.593553063</v>
      </c>
      <c r="KQ36" s="4" t="n">
        <f aca="false">KQ11*'Taux avec population simulée'!DC136</f>
        <v>123768.354460028</v>
      </c>
      <c r="KR36" s="4" t="n">
        <f aca="false">KR11*'Taux avec population simulée'!DD136</f>
        <v>123030.897798656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10</v>
      </c>
      <c r="C37" s="0" t="n">
        <v>0.2030170642</v>
      </c>
      <c r="D37" s="0" t="n">
        <v>0.3726752998</v>
      </c>
      <c r="E37" s="0" t="n">
        <v>0.3915545536</v>
      </c>
      <c r="F37" s="0" t="n">
        <v>0.3651194409</v>
      </c>
      <c r="G37" s="0" t="n">
        <v>0.3331093153</v>
      </c>
      <c r="H37" s="0" t="n">
        <v>0.3872825944</v>
      </c>
      <c r="I37" s="0" t="n">
        <v>0.3566169935</v>
      </c>
      <c r="J37" s="0" t="n">
        <v>0.3114296938</v>
      </c>
      <c r="K37" s="0" t="n">
        <v>0.3557147391</v>
      </c>
      <c r="L37" s="0" t="n">
        <v>0.2946847861</v>
      </c>
      <c r="M37" s="0" t="n">
        <v>0.2172978764</v>
      </c>
      <c r="P37" s="0" t="n">
        <v>10</v>
      </c>
      <c r="Q37" s="0" t="n">
        <v>0.1118466351</v>
      </c>
      <c r="R37" s="0" t="n">
        <v>0.2569238015</v>
      </c>
      <c r="S37" s="0" t="n">
        <v>0.3010630625</v>
      </c>
      <c r="T37" s="0" t="n">
        <v>0.2784524551</v>
      </c>
      <c r="U37" s="0" t="n">
        <v>0.2774977737</v>
      </c>
      <c r="V37" s="0" t="n">
        <v>0.3211877079</v>
      </c>
      <c r="W37" s="0" t="n">
        <v>0.3129043666</v>
      </c>
      <c r="X37" s="0" t="n">
        <v>0.2711273355</v>
      </c>
      <c r="Y37" s="0" t="n">
        <v>0.2430945448</v>
      </c>
      <c r="Z37" s="0" t="n">
        <v>0.2241352891</v>
      </c>
      <c r="AA37" s="0" t="n">
        <v>0.1437688742</v>
      </c>
      <c r="AR37" s="12" t="n">
        <v>60</v>
      </c>
      <c r="AS37" s="12" t="n">
        <f aca="false">AS12*'Taux avec population simulée'!B123</f>
        <v>171797.669636124</v>
      </c>
      <c r="AT37" s="12" t="n">
        <f aca="false">AT12*'Taux avec population simulée'!C123</f>
        <v>153905.063126112</v>
      </c>
      <c r="AU37" s="12" t="n">
        <f aca="false">AU12*'Taux avec population simulée'!D123</f>
        <v>143265.475088429</v>
      </c>
      <c r="AV37" s="12" t="n">
        <f aca="false">AV12*'Taux avec population simulée'!E123</f>
        <v>145605.742143595</v>
      </c>
      <c r="AW37" s="12" t="n">
        <f aca="false">AW12*'Taux avec population simulée'!F123</f>
        <v>145808.169126734</v>
      </c>
      <c r="AX37" s="12" t="n">
        <f aca="false">AX12*'Taux avec population simulée'!G123</f>
        <v>147013.62224717</v>
      </c>
      <c r="AY37" s="12" t="n">
        <f aca="false">AY12*'Taux avec population simulée'!H123</f>
        <v>148678.682396915</v>
      </c>
      <c r="AZ37" s="12" t="n">
        <f aca="false">AZ12*'Taux avec population simulée'!I123</f>
        <v>149672.088360062</v>
      </c>
      <c r="BA37" s="12" t="n">
        <f aca="false">BA12*'Taux avec population simulée'!J123</f>
        <v>149190.263319573</v>
      </c>
      <c r="BB37" s="12" t="n">
        <f aca="false">BB12*'Taux avec population simulée'!K123</f>
        <v>144151.06750609</v>
      </c>
      <c r="BC37" s="12" t="n">
        <f aca="false">BC12*'Taux avec population simulée'!L123</f>
        <v>133111.622998445</v>
      </c>
      <c r="BD37" s="1" t="n">
        <f aca="false">BD12*'Taux avec population simulée'!M123</f>
        <v>142987.313518198</v>
      </c>
      <c r="BE37" s="12" t="n">
        <f aca="false">BE12*'Taux avec population simulée'!N123</f>
        <v>148916.55339382</v>
      </c>
      <c r="BF37" s="12" t="n">
        <f aca="false">BF12*'Taux avec population simulée'!O123</f>
        <v>147554.767952197</v>
      </c>
      <c r="BG37" s="12" t="n">
        <f aca="false">BG12*'Taux avec population simulée'!P123</f>
        <v>146639.20099972</v>
      </c>
      <c r="BH37" s="12" t="n">
        <f aca="false">BH12*'Taux avec population simulée'!Q123</f>
        <v>148659.721511543</v>
      </c>
      <c r="BI37" s="12" t="n">
        <f aca="false">BI12*'Taux avec population simulée'!R123</f>
        <v>150077.193000025</v>
      </c>
      <c r="BJ37" s="12" t="n">
        <f aca="false">BJ12*'Taux avec population simulée'!S123</f>
        <v>149949.460082375</v>
      </c>
      <c r="BK37" s="12" t="n">
        <f aca="false">BK12*'Taux avec population simulée'!T123</f>
        <v>150301.181757162</v>
      </c>
      <c r="BL37" s="12" t="n">
        <f aca="false">BL12*'Taux avec population simulée'!U123</f>
        <v>150022.682904165</v>
      </c>
      <c r="BM37" s="12" t="n">
        <f aca="false">BM12*'Taux avec population simulée'!V123</f>
        <v>147293.494861314</v>
      </c>
      <c r="BN37" s="12" t="n">
        <f aca="false">BN12*'Taux avec population simulée'!W123</f>
        <v>146399.689650671</v>
      </c>
      <c r="BO37" s="12" t="n">
        <f aca="false">BO12*'Taux avec population simulée'!X123</f>
        <v>149284.342876324</v>
      </c>
      <c r="BP37" s="12" t="n">
        <f aca="false">BP12*'Taux avec population simulée'!Y123</f>
        <v>150916.141306365</v>
      </c>
      <c r="BQ37" s="12" t="n">
        <f aca="false">BQ12*'Taux avec population simulée'!Z123</f>
        <v>150828.19047489</v>
      </c>
      <c r="BR37" s="12" t="n">
        <f aca="false">BR12*'Taux avec population simulée'!AA123</f>
        <v>148944.931492089</v>
      </c>
      <c r="BS37" s="12" t="n">
        <f aca="false">BS12*'Taux avec population simulée'!AB123</f>
        <v>147471.928550366</v>
      </c>
      <c r="BT37" s="12" t="n">
        <f aca="false">BT12*'Taux avec population simulée'!AC123</f>
        <v>145997.500551264</v>
      </c>
      <c r="BU37" s="12" t="n">
        <f aca="false">BU12*'Taux avec population simulée'!AD123</f>
        <v>148112.541065594</v>
      </c>
      <c r="BV37" s="12" t="n">
        <f aca="false">BV12*'Taux avec population simulée'!AE123</f>
        <v>148969.540332296</v>
      </c>
      <c r="BW37" s="12" t="n">
        <f aca="false">BW12*'Taux avec population simulée'!AF123</f>
        <v>146486.801108416</v>
      </c>
      <c r="BX37" s="12" t="n">
        <f aca="false">BX12*'Taux avec population simulée'!AG123</f>
        <v>146981.734278651</v>
      </c>
      <c r="BY37" s="12" t="n">
        <f aca="false">BY12*'Taux avec population simulée'!AH123</f>
        <v>144522.875821196</v>
      </c>
      <c r="BZ37" s="12" t="n">
        <f aca="false">BZ12*'Taux avec population simulée'!AI123</f>
        <v>144523.064718855</v>
      </c>
      <c r="CA37" s="12" t="n">
        <f aca="false">CA12*'Taux avec population simulée'!AJ123</f>
        <v>145129.549595944</v>
      </c>
      <c r="CB37" s="12" t="n">
        <f aca="false">CB12*'Taux avec population simulée'!AK123</f>
        <v>142910.716413297</v>
      </c>
      <c r="CC37" s="12" t="n">
        <f aca="false">CC12*'Taux avec population simulée'!AL123</f>
        <v>140309.927289824</v>
      </c>
      <c r="CD37" s="12" t="n">
        <f aca="false">CD12*'Taux avec population simulée'!AM123</f>
        <v>142143.610146712</v>
      </c>
      <c r="CE37" s="12" t="n">
        <f aca="false">CE12*'Taux avec population simulée'!AN123</f>
        <v>143853.7702633</v>
      </c>
      <c r="CF37" s="12" t="n">
        <f aca="false">CF12*'Taux avec population simulée'!AO123</f>
        <v>145547.288869528</v>
      </c>
      <c r="CG37" s="12" t="n">
        <f aca="false">CG12*'Taux avec population simulée'!AP123</f>
        <v>152691.924155741</v>
      </c>
      <c r="CH37" s="12" t="n">
        <f aca="false">CH12*'Taux avec population simulée'!AQ123</f>
        <v>151929.42250152</v>
      </c>
      <c r="CI37" s="12" t="n">
        <f aca="false">CI12*'Taux avec population simulée'!AR123</f>
        <v>154015.397662666</v>
      </c>
      <c r="CJ37" s="12" t="n">
        <f aca="false">CJ12*'Taux avec population simulée'!AS123</f>
        <v>156052.302214847</v>
      </c>
      <c r="CK37" s="12" t="n">
        <f aca="false">CK12*'Taux avec population simulée'!AT123</f>
        <v>153342.781862949</v>
      </c>
      <c r="CL37" s="12" t="n">
        <f aca="false">CL12*'Taux avec population simulée'!AU123</f>
        <v>155985.649183329</v>
      </c>
      <c r="CM37" s="12" t="n">
        <f aca="false">CM12*'Taux avec population simulée'!AV123</f>
        <v>154787.66378204</v>
      </c>
      <c r="CN37" s="12" t="n">
        <f aca="false">CN12*'Taux avec population simulée'!AW123</f>
        <v>154920.251162645</v>
      </c>
      <c r="CO37" s="12" t="n">
        <f aca="false">CO12*'Taux avec population simulée'!AX123</f>
        <v>155213.669403668</v>
      </c>
      <c r="CP37" s="12" t="n">
        <f aca="false">CP12*'Taux avec population simulée'!AY123</f>
        <v>151337.732808058</v>
      </c>
      <c r="CQ37" s="12" t="n">
        <f aca="false">CQ12*'Taux avec population simulée'!AZ123</f>
        <v>149897.435485402</v>
      </c>
      <c r="CR37" s="12" t="n">
        <f aca="false">CR12*'Taux avec population simulée'!BA123</f>
        <v>147729.504213879</v>
      </c>
      <c r="CS37" s="12" t="n">
        <f aca="false">CS12*'Taux avec population simulée'!BB123</f>
        <v>148938.088374672</v>
      </c>
      <c r="CT37" s="12" t="n">
        <f aca="false">CT12*'Taux avec population simulée'!BC123</f>
        <v>148995.883527683</v>
      </c>
      <c r="CU37" s="12" t="n">
        <f aca="false">CU12*'Taux avec population simulée'!BD123</f>
        <v>148792.006666881</v>
      </c>
      <c r="CV37" s="12" t="n">
        <f aca="false">CV12*'Taux avec population simulée'!BE123</f>
        <v>149528.503751838</v>
      </c>
      <c r="CW37" s="12" t="n">
        <f aca="false">CW12*'Taux avec population simulée'!BF123</f>
        <v>148721.632822548</v>
      </c>
      <c r="CX37" s="12" t="n">
        <f aca="false">CX12*'Taux avec population simulée'!BG123</f>
        <v>146513.68616661</v>
      </c>
      <c r="CY37" s="12" t="n">
        <f aca="false">CY12*'Taux avec population simulée'!BH123</f>
        <v>146271.087058301</v>
      </c>
      <c r="CZ37" s="12" t="n">
        <f aca="false">CZ12*'Taux avec population simulée'!BI123</f>
        <v>146629.045163375</v>
      </c>
      <c r="DA37" s="12" t="n">
        <f aca="false">DA12*'Taux avec population simulée'!BJ123</f>
        <v>143286.905591576</v>
      </c>
      <c r="DB37" s="12" t="n">
        <f aca="false">DB12*'Taux avec population simulée'!BK123</f>
        <v>142791.521243624</v>
      </c>
      <c r="DC37" s="12" t="n">
        <f aca="false">DC12*'Taux avec population simulée'!BL123</f>
        <v>138898.711325071</v>
      </c>
      <c r="DD37" s="12" t="n">
        <f aca="false">DD12*'Taux avec population simulée'!BM123</f>
        <v>134876.87167749</v>
      </c>
      <c r="DE37" s="12" t="n">
        <f aca="false">DE12*'Taux avec population simulée'!BN123</f>
        <v>136826.42727192</v>
      </c>
      <c r="DF37" s="12" t="n">
        <f aca="false">DF12*'Taux avec population simulée'!BO123</f>
        <v>135418.11536778</v>
      </c>
      <c r="DG37" s="12" t="n">
        <f aca="false">DG12*'Taux avec population simulée'!BP123</f>
        <v>138942.903092184</v>
      </c>
      <c r="DH37" s="12" t="n">
        <f aca="false">DH12*'Taux avec population simulée'!BQ123</f>
        <v>140373.915835732</v>
      </c>
      <c r="DI37" s="12" t="n">
        <f aca="false">DI12*'Taux avec population simulée'!BR123</f>
        <v>142221.266055427</v>
      </c>
      <c r="DJ37" s="12" t="n">
        <f aca="false">DJ12*'Taux avec population simulée'!BS123</f>
        <v>148027.207329988</v>
      </c>
      <c r="DK37" s="12" t="n">
        <f aca="false">DK12*'Taux avec population simulée'!BT123</f>
        <v>149890.816251895</v>
      </c>
      <c r="DL37" s="12" t="n">
        <f aca="false">DL12*'Taux avec population simulée'!BU123</f>
        <v>153679.821975745</v>
      </c>
      <c r="DM37" s="12" t="n">
        <f aca="false">DM12*'Taux avec population simulée'!BV123</f>
        <v>155466.758732433</v>
      </c>
      <c r="DN37" s="12" t="n">
        <f aca="false">DN12*'Taux avec population simulée'!BW123</f>
        <v>154926.015072152</v>
      </c>
      <c r="DO37" s="12" t="n">
        <f aca="false">DO12*'Taux avec population simulée'!BX123</f>
        <v>157546.424855345</v>
      </c>
      <c r="DP37" s="12" t="n">
        <f aca="false">DP12*'Taux avec population simulée'!BY123</f>
        <v>157874.832659065</v>
      </c>
      <c r="DQ37" s="12" t="n">
        <f aca="false">DQ12*'Taux avec population simulée'!BZ123</f>
        <v>159141.308947272</v>
      </c>
      <c r="DR37" s="12" t="n">
        <f aca="false">DR12*'Taux avec population simulée'!CA123</f>
        <v>159653.766801844</v>
      </c>
      <c r="DS37" s="12" t="n">
        <f aca="false">DS12*'Taux avec population simulée'!CB123</f>
        <v>161090.910932829</v>
      </c>
      <c r="DT37" s="12" t="n">
        <f aca="false">DT12*'Taux avec population simulée'!CC123</f>
        <v>160762.45257856</v>
      </c>
      <c r="DU37" s="12" t="n">
        <f aca="false">DU12*'Taux avec population simulée'!CD123</f>
        <v>159955.682121175</v>
      </c>
      <c r="DV37" s="12" t="n">
        <f aca="false">DV12*'Taux avec population simulée'!CE123</f>
        <v>162697.061420056</v>
      </c>
      <c r="DW37" s="12" t="n">
        <f aca="false">DW12*'Taux avec population simulée'!CF123</f>
        <v>163447.933506438</v>
      </c>
      <c r="DX37" s="12" t="n">
        <f aca="false">DX12*'Taux avec population simulée'!CG123</f>
        <v>166532.114538173</v>
      </c>
      <c r="DY37" s="12" t="n">
        <f aca="false">DY12*'Taux avec population simulée'!CH123</f>
        <v>167429.552090424</v>
      </c>
      <c r="DZ37" s="12" t="n">
        <f aca="false">DZ12*'Taux avec population simulée'!CI123</f>
        <v>171244.860178368</v>
      </c>
      <c r="EA37" s="12" t="n">
        <f aca="false">EA12*'Taux avec population simulée'!CJ123</f>
        <v>169425.582784365</v>
      </c>
      <c r="EB37" s="12" t="n">
        <f aca="false">EB12*'Taux avec population simulée'!CK123</f>
        <v>170069.568620312</v>
      </c>
      <c r="EC37" s="12" t="n">
        <f aca="false">EC12*'Taux avec population simulée'!CL123</f>
        <v>166303.648683912</v>
      </c>
      <c r="ED37" s="12" t="n">
        <f aca="false">ED12*'Taux avec population simulée'!CM123</f>
        <v>163919.154919047</v>
      </c>
      <c r="EE37" s="12" t="n">
        <f aca="false">EE12*'Taux avec population simulée'!CN123</f>
        <v>163748.249949055</v>
      </c>
      <c r="EF37" s="12" t="n">
        <f aca="false">EF12*'Taux avec population simulée'!CO123</f>
        <v>161236.740519412</v>
      </c>
      <c r="EG37" s="12" t="n">
        <f aca="false">EG12*'Taux avec population simulée'!CP123</f>
        <v>161894.593237774</v>
      </c>
      <c r="EH37" s="12" t="n">
        <f aca="false">EH12*'Taux avec population simulée'!CQ123</f>
        <v>166741.515523048</v>
      </c>
      <c r="EI37" s="12" t="n">
        <f aca="false">EI12*'Taux avec population simulée'!CR123</f>
        <v>167066.593018337</v>
      </c>
      <c r="EJ37" s="12" t="n">
        <f aca="false">EJ12*'Taux avec population simulée'!CS123</f>
        <v>168917.404516322</v>
      </c>
      <c r="EK37" s="12" t="n">
        <f aca="false">EK12*'Taux avec population simulée'!CT123</f>
        <v>171216.940999159</v>
      </c>
      <c r="EL37" s="12" t="n">
        <f aca="false">EL12*'Taux avec population simulée'!CU123</f>
        <v>171143.662018924</v>
      </c>
      <c r="EM37" s="12" t="n">
        <f aca="false">EM12*'Taux avec population simulée'!CV123</f>
        <v>173536.67886225</v>
      </c>
      <c r="EN37" s="12" t="n">
        <f aca="false">EN12*'Taux avec population simulée'!CW123</f>
        <v>176375.543322369</v>
      </c>
      <c r="EO37" s="12" t="n">
        <f aca="false">EO12*'Taux avec population simulée'!CX123</f>
        <v>174920.646408224</v>
      </c>
      <c r="EP37" s="12" t="n">
        <f aca="false">EP12*'Taux avec population simulée'!CY123</f>
        <v>175604.895816511</v>
      </c>
      <c r="EQ37" s="12" t="n">
        <f aca="false">EQ12*'Taux avec population simulée'!CZ123</f>
        <v>177964.249310856</v>
      </c>
      <c r="ER37" s="12" t="n">
        <f aca="false">ER12*'Taux avec population simulée'!DA123</f>
        <v>179462.833117011</v>
      </c>
      <c r="ES37" s="12" t="n">
        <f aca="false">ES12*'Taux avec population simulée'!DB123</f>
        <v>182912.848474819</v>
      </c>
      <c r="ET37" s="12" t="n">
        <f aca="false">ET12*'Taux avec population simulée'!DC123</f>
        <v>181040.400409424</v>
      </c>
      <c r="EU37" s="12" t="n">
        <f aca="false">EU12*'Taux avec population simulée'!DD123</f>
        <v>183729.416756898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91669.9210446655</v>
      </c>
      <c r="GQ37" s="12" t="n">
        <f aca="false">GQ12*'Taux avec population simulée'!C137</f>
        <v>104111.343453634</v>
      </c>
      <c r="GR37" s="12" t="n">
        <f aca="false">GR12*'Taux avec population simulée'!D137</f>
        <v>102051.667854768</v>
      </c>
      <c r="GS37" s="12" t="n">
        <f aca="false">GS12*'Taux avec population simulée'!E137</f>
        <v>84947.9434821729</v>
      </c>
      <c r="GT37" s="12" t="n">
        <f aca="false">GT12*'Taux avec population simulée'!F137</f>
        <v>84953.5491782211</v>
      </c>
      <c r="GU37" s="12" t="n">
        <f aca="false">GU12*'Taux avec population simulée'!G137</f>
        <v>85891.7041710393</v>
      </c>
      <c r="GV37" s="12" t="n">
        <f aca="false">GV12*'Taux avec population simulée'!H137</f>
        <v>85494.5615580599</v>
      </c>
      <c r="GW37" s="12" t="n">
        <f aca="false">GW12*'Taux avec population simulée'!I137</f>
        <v>86384.3842313784</v>
      </c>
      <c r="GX37" s="12" t="n">
        <f aca="false">GX12*'Taux avec population simulée'!J137</f>
        <v>88283.7602540808</v>
      </c>
      <c r="GY37" s="12" t="n">
        <f aca="false">GY12*'Taux avec population simulée'!K137</f>
        <v>94710.6880194366</v>
      </c>
      <c r="GZ37" s="12" t="n">
        <f aca="false">GZ12*'Taux avec population simulée'!L137</f>
        <v>87649.904540764</v>
      </c>
      <c r="HA37" s="1" t="n">
        <f aca="false">HA12*'Taux avec population simulée'!M137</f>
        <v>100891.148598609</v>
      </c>
      <c r="HB37" s="12" t="n">
        <f aca="false">HB12*'Taux avec population simulée'!N137</f>
        <v>94479.8557183571</v>
      </c>
      <c r="HC37" s="12" t="n">
        <f aca="false">HC12*'Taux avec population simulée'!O137</f>
        <v>94686.1191063082</v>
      </c>
      <c r="HD37" s="12" t="n">
        <f aca="false">HD12*'Taux avec population simulée'!P137</f>
        <v>93473.8623703324</v>
      </c>
      <c r="HE37" s="12" t="n">
        <f aca="false">HE12*'Taux avec population simulée'!Q137</f>
        <v>93452.8285923313</v>
      </c>
      <c r="HF37" s="12" t="n">
        <f aca="false">HF12*'Taux avec population simulée'!R137</f>
        <v>90972.9186017169</v>
      </c>
      <c r="HG37" s="12" t="n">
        <f aca="false">HG12*'Taux avec population simulée'!S137</f>
        <v>88438.9125253808</v>
      </c>
      <c r="HH37" s="12" t="n">
        <f aca="false">HH12*'Taux avec population simulée'!T137</f>
        <v>89224.7376903572</v>
      </c>
      <c r="HI37" s="12" t="n">
        <f aca="false">HI12*'Taux avec population simulée'!U137</f>
        <v>88711.4108316169</v>
      </c>
      <c r="HJ37" s="12" t="n">
        <f aca="false">HJ12*'Taux avec population simulée'!V137</f>
        <v>89096.8309313009</v>
      </c>
      <c r="HK37" s="12" t="n">
        <f aca="false">HK12*'Taux avec population simulée'!W137</f>
        <v>89399.5998926657</v>
      </c>
      <c r="HL37" s="12" t="n">
        <f aca="false">HL12*'Taux avec population simulée'!X137</f>
        <v>89627.066068446</v>
      </c>
      <c r="HM37" s="12" t="n">
        <f aca="false">HM12*'Taux avec population simulée'!Y137</f>
        <v>92597.6242348602</v>
      </c>
      <c r="HN37" s="12" t="n">
        <f aca="false">HN12*'Taux avec population simulée'!Z137</f>
        <v>92912.2879612517</v>
      </c>
      <c r="HO37" s="12" t="n">
        <f aca="false">HO12*'Taux avec population simulée'!AA137</f>
        <v>92342.6372485341</v>
      </c>
      <c r="HP37" s="12" t="n">
        <f aca="false">HP12*'Taux avec population simulée'!AB137</f>
        <v>93691.0621259333</v>
      </c>
      <c r="HQ37" s="12" t="n">
        <f aca="false">HQ12*'Taux avec population simulée'!AC137</f>
        <v>93700.9690726307</v>
      </c>
      <c r="HR37" s="12" t="n">
        <f aca="false">HR12*'Taux avec population simulée'!AD137</f>
        <v>92369.9572448771</v>
      </c>
      <c r="HS37" s="12" t="n">
        <f aca="false">HS12*'Taux avec population simulée'!AE137</f>
        <v>92390.2714238776</v>
      </c>
      <c r="HT37" s="12" t="n">
        <f aca="false">HT12*'Taux avec population simulée'!AF137</f>
        <v>91813.117499242</v>
      </c>
      <c r="HU37" s="12" t="n">
        <f aca="false">HU12*'Taux avec population simulée'!AG137</f>
        <v>89878.9292975961</v>
      </c>
      <c r="HV37" s="12" t="n">
        <f aca="false">HV12*'Taux avec population simulée'!AH137</f>
        <v>89699.6402921233</v>
      </c>
      <c r="HW37" s="12" t="n">
        <f aca="false">HW12*'Taux avec population simulée'!AI137</f>
        <v>88061.3341662496</v>
      </c>
      <c r="HX37" s="12" t="n">
        <f aca="false">HX12*'Taux avec population simulée'!AJ137</f>
        <v>88108.2696648426</v>
      </c>
      <c r="HY37" s="12" t="n">
        <f aca="false">HY12*'Taux avec population simulée'!AK137</f>
        <v>85182.6437615258</v>
      </c>
      <c r="HZ37" s="12" t="n">
        <f aca="false">HZ12*'Taux avec population simulée'!AL137</f>
        <v>84932.1428402334</v>
      </c>
      <c r="IA37" s="12" t="n">
        <f aca="false">IA12*'Taux avec population simulée'!AM137</f>
        <v>83416.112991928</v>
      </c>
      <c r="IB37" s="12" t="n">
        <f aca="false">IB12*'Taux avec population simulée'!AN137</f>
        <v>81826.4842403254</v>
      </c>
      <c r="IC37" s="12" t="n">
        <f aca="false">IC12*'Taux avec population simulée'!AO137</f>
        <v>81976.7608415945</v>
      </c>
      <c r="ID37" s="12" t="n">
        <f aca="false">ID12*'Taux avec population simulée'!AP137</f>
        <v>79856.0184880325</v>
      </c>
      <c r="IE37" s="12" t="n">
        <f aca="false">IE12*'Taux avec population simulée'!AQ137</f>
        <v>78406.3097119545</v>
      </c>
      <c r="IF37" s="12" t="n">
        <f aca="false">IF12*'Taux avec population simulée'!AR137</f>
        <v>76931.1116778595</v>
      </c>
      <c r="IG37" s="12" t="n">
        <f aca="false">IG12*'Taux avec population simulée'!AS137</f>
        <v>74881.974688846</v>
      </c>
      <c r="IH37" s="12" t="n">
        <f aca="false">IH12*'Taux avec population simulée'!AT137</f>
        <v>73855.1500737526</v>
      </c>
      <c r="II37" s="12" t="n">
        <f aca="false">II12*'Taux avec population simulée'!AU137</f>
        <v>73789.209768842</v>
      </c>
      <c r="IJ37" s="12" t="n">
        <f aca="false">IJ12*'Taux avec population simulée'!AV137</f>
        <v>72824.0319390444</v>
      </c>
      <c r="IK37" s="12" t="n">
        <f aca="false">IK12*'Taux avec population simulée'!AW137</f>
        <v>72815.0583441052</v>
      </c>
      <c r="IL37" s="12" t="n">
        <f aca="false">IL12*'Taux avec population simulée'!AX137</f>
        <v>72903.3935214793</v>
      </c>
      <c r="IM37" s="12" t="n">
        <f aca="false">IM12*'Taux avec population simulée'!AY137</f>
        <v>72020.7632597415</v>
      </c>
      <c r="IN37" s="12" t="n">
        <f aca="false">IN12*'Taux avec population simulée'!AZ137</f>
        <v>71150.3791480042</v>
      </c>
      <c r="IO37" s="12" t="n">
        <f aca="false">IO12*'Taux avec population simulée'!BA137</f>
        <v>73636.7024508694</v>
      </c>
      <c r="IP37" s="12" t="n">
        <f aca="false">IP12*'Taux avec population simulée'!BB137</f>
        <v>73755.8768337232</v>
      </c>
      <c r="IQ37" s="12" t="n">
        <f aca="false">IQ12*'Taux avec population simulée'!BC137</f>
        <v>74126.3531342219</v>
      </c>
      <c r="IR37" s="12" t="n">
        <f aca="false">IR12*'Taux avec population simulée'!BD137</f>
        <v>74647.3495508785</v>
      </c>
      <c r="IS37" s="12" t="n">
        <f aca="false">IS12*'Taux avec population simulée'!BE137</f>
        <v>75644.6324632786</v>
      </c>
      <c r="IT37" s="12" t="n">
        <f aca="false">IT12*'Taux avec population simulée'!BF137</f>
        <v>74483.0691298047</v>
      </c>
      <c r="IU37" s="12" t="n">
        <f aca="false">IU12*'Taux avec population simulée'!BG137</f>
        <v>74905.6699257991</v>
      </c>
      <c r="IV37" s="12" t="n">
        <f aca="false">IV12*'Taux avec population simulée'!BH137</f>
        <v>75350.7855791909</v>
      </c>
      <c r="IW37" s="12" t="n">
        <f aca="false">IW12*'Taux avec population simulée'!BI137</f>
        <v>73926.0849212355</v>
      </c>
      <c r="IX37" s="12" t="n">
        <f aca="false">IX12*'Taux avec population simulée'!BJ137</f>
        <v>75193.6740036297</v>
      </c>
      <c r="IY37" s="12" t="n">
        <f aca="false">IY12*'Taux avec population simulée'!BK137</f>
        <v>75490.4564956589</v>
      </c>
      <c r="IZ37" s="12" t="n">
        <f aca="false">IZ12*'Taux avec population simulée'!BL137</f>
        <v>75909.0650146572</v>
      </c>
      <c r="JA37" s="12" t="n">
        <f aca="false">JA12*'Taux avec population simulée'!BM137</f>
        <v>76032.634586722</v>
      </c>
      <c r="JB37" s="12" t="n">
        <f aca="false">JB12*'Taux avec population simulée'!BN137</f>
        <v>77805.4923775726</v>
      </c>
      <c r="JC37" s="12" t="n">
        <f aca="false">JC12*'Taux avec population simulée'!BO137</f>
        <v>77871.9201105815</v>
      </c>
      <c r="JD37" s="12" t="n">
        <f aca="false">JD12*'Taux avec population simulée'!BP137</f>
        <v>77812.9593161722</v>
      </c>
      <c r="JE37" s="12" t="n">
        <f aca="false">JE12*'Taux avec population simulée'!BQ137</f>
        <v>78782.7688563086</v>
      </c>
      <c r="JF37" s="12" t="n">
        <f aca="false">JF12*'Taux avec population simulée'!BR137</f>
        <v>78305.7732225201</v>
      </c>
      <c r="JG37" s="12" t="n">
        <f aca="false">JG12*'Taux avec population simulée'!BS137</f>
        <v>79544.2457591198</v>
      </c>
      <c r="JH37" s="12" t="n">
        <f aca="false">JH12*'Taux avec population simulée'!BT137</f>
        <v>80626.5789539657</v>
      </c>
      <c r="JI37" s="12" t="n">
        <f aca="false">JI12*'Taux avec population simulée'!BU137</f>
        <v>80326.4533560729</v>
      </c>
      <c r="JJ37" s="12" t="n">
        <f aca="false">JJ12*'Taux avec population simulée'!BV137</f>
        <v>80325.09308729</v>
      </c>
      <c r="JK37" s="12" t="n">
        <f aca="false">JK12*'Taux avec population simulée'!BW137</f>
        <v>80896.2127388287</v>
      </c>
      <c r="JL37" s="12" t="n">
        <f aca="false">JL12*'Taux avec population simulée'!BX137</f>
        <v>80978.0783846115</v>
      </c>
      <c r="JM37" s="12" t="n">
        <f aca="false">JM12*'Taux avec population simulée'!BY137</f>
        <v>82655.2825179226</v>
      </c>
      <c r="JN37" s="12" t="n">
        <f aca="false">JN12*'Taux avec population simulée'!BZ137</f>
        <v>83544.4696520194</v>
      </c>
      <c r="JO37" s="12" t="n">
        <f aca="false">JO12*'Taux avec population simulée'!CA137</f>
        <v>83801.4551272486</v>
      </c>
      <c r="JP37" s="12" t="n">
        <f aca="false">JP12*'Taux avec population simulée'!CB137</f>
        <v>84498.751263904</v>
      </c>
      <c r="JQ37" s="12" t="n">
        <f aca="false">JQ12*'Taux avec population simulée'!CC137</f>
        <v>86885.4172386225</v>
      </c>
      <c r="JR37" s="12" t="n">
        <f aca="false">JR12*'Taux avec population simulée'!CD137</f>
        <v>87247.2518806283</v>
      </c>
      <c r="JS37" s="12" t="n">
        <f aca="false">JS12*'Taux avec population simulée'!CE137</f>
        <v>88065.1244093169</v>
      </c>
      <c r="JT37" s="12" t="n">
        <f aca="false">JT12*'Taux avec population simulée'!CF137</f>
        <v>89235.5682386328</v>
      </c>
      <c r="JU37" s="12" t="n">
        <f aca="false">JU12*'Taux avec population simulée'!CG137</f>
        <v>89290.4627493584</v>
      </c>
      <c r="JV37" s="12" t="n">
        <f aca="false">JV12*'Taux avec population simulée'!CH137</f>
        <v>89250.3890031428</v>
      </c>
      <c r="JW37" s="12" t="n">
        <f aca="false">JW12*'Taux avec population simulée'!CI137</f>
        <v>89841.2042319838</v>
      </c>
      <c r="JX37" s="12" t="n">
        <f aca="false">JX12*'Taux avec population simulée'!CJ137</f>
        <v>90183.1631890659</v>
      </c>
      <c r="JY37" s="12" t="n">
        <f aca="false">JY12*'Taux avec population simulée'!CK137</f>
        <v>90400.5491642958</v>
      </c>
      <c r="JZ37" s="12" t="n">
        <f aca="false">JZ12*'Taux avec population simulée'!CL137</f>
        <v>92277.0836252916</v>
      </c>
      <c r="KA37" s="12" t="n">
        <f aca="false">KA12*'Taux avec population simulée'!CM137</f>
        <v>93209.0301697351</v>
      </c>
      <c r="KB37" s="12" t="n">
        <f aca="false">KB12*'Taux avec population simulée'!CN137</f>
        <v>92291.1587395537</v>
      </c>
      <c r="KC37" s="12" t="n">
        <f aca="false">KC12*'Taux avec population simulée'!CO137</f>
        <v>92827.9517077892</v>
      </c>
      <c r="KD37" s="12" t="n">
        <f aca="false">KD12*'Taux avec population simulée'!CP137</f>
        <v>93142.5347377735</v>
      </c>
      <c r="KE37" s="12" t="n">
        <f aca="false">KE12*'Taux avec population simulée'!CQ137</f>
        <v>93677.1481674642</v>
      </c>
      <c r="KF37" s="12" t="n">
        <f aca="false">KF12*'Taux avec population simulée'!CR137</f>
        <v>93288.5602570604</v>
      </c>
      <c r="KG37" s="12" t="n">
        <f aca="false">KG12*'Taux avec population simulée'!CS137</f>
        <v>93332.9184644896</v>
      </c>
      <c r="KH37" s="12" t="n">
        <f aca="false">KH12*'Taux avec population simulée'!CT137</f>
        <v>95327.0637155397</v>
      </c>
      <c r="KI37" s="12" t="n">
        <f aca="false">KI12*'Taux avec population simulée'!CU137</f>
        <v>95927.976614142</v>
      </c>
      <c r="KJ37" s="12" t="n">
        <f aca="false">KJ12*'Taux avec population simulée'!CV137</f>
        <v>95594.6675499467</v>
      </c>
      <c r="KK37" s="12" t="n">
        <f aca="false">KK12*'Taux avec population simulée'!CW137</f>
        <v>94542.9296282444</v>
      </c>
      <c r="KL37" s="12" t="n">
        <f aca="false">KL12*'Taux avec population simulée'!CX137</f>
        <v>94668.7473855284</v>
      </c>
      <c r="KM37" s="12" t="n">
        <f aca="false">KM12*'Taux avec population simulée'!CY137</f>
        <v>95602.5188612277</v>
      </c>
      <c r="KN37" s="12" t="n">
        <f aca="false">KN12*'Taux avec population simulée'!CZ137</f>
        <v>96797.301908202</v>
      </c>
      <c r="KO37" s="12" t="n">
        <f aca="false">KO12*'Taux avec population simulée'!DA137</f>
        <v>96745.5597535399</v>
      </c>
      <c r="KP37" s="12" t="n">
        <f aca="false">KP12*'Taux avec population simulée'!DB137</f>
        <v>97826.5912308941</v>
      </c>
      <c r="KQ37" s="12" t="n">
        <f aca="false">KQ12*'Taux avec population simulée'!DC137</f>
        <v>97934.0719077603</v>
      </c>
      <c r="KR37" s="12" t="n">
        <f aca="false">KR12*'Taux avec population simulée'!DD137</f>
        <v>99372.2988362752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11</v>
      </c>
      <c r="C38" s="0" t="n">
        <v>0.2193207456</v>
      </c>
      <c r="D38" s="0" t="n">
        <v>0.3890007455</v>
      </c>
      <c r="E38" s="0" t="n">
        <v>0.4020704553</v>
      </c>
      <c r="F38" s="0" t="n">
        <v>0.3614662987</v>
      </c>
      <c r="G38" s="0" t="n">
        <v>0.3635157504</v>
      </c>
      <c r="H38" s="0" t="n">
        <v>0.336832005</v>
      </c>
      <c r="I38" s="0" t="n">
        <v>0.3757308782</v>
      </c>
      <c r="J38" s="0" t="n">
        <v>0.3755305684</v>
      </c>
      <c r="K38" s="0" t="n">
        <v>0.3397243983</v>
      </c>
      <c r="L38" s="0" t="n">
        <v>0.3093559963</v>
      </c>
      <c r="M38" s="0" t="n">
        <v>0.2181553051</v>
      </c>
      <c r="P38" s="0" t="n">
        <v>11</v>
      </c>
      <c r="Q38" s="0" t="n">
        <v>0.1335066609</v>
      </c>
      <c r="R38" s="0" t="n">
        <v>0.25423964</v>
      </c>
      <c r="S38" s="0" t="n">
        <v>0.2611014824</v>
      </c>
      <c r="T38" s="0" t="n">
        <v>0.2650066552</v>
      </c>
      <c r="U38" s="0" t="n">
        <v>0.3012632429</v>
      </c>
      <c r="V38" s="0" t="n">
        <v>0.2811479803</v>
      </c>
      <c r="W38" s="0" t="n">
        <v>0.3189712514</v>
      </c>
      <c r="X38" s="0" t="n">
        <v>0.2532295398</v>
      </c>
      <c r="Y38" s="0" t="n">
        <v>0.269031851</v>
      </c>
      <c r="Z38" s="0" t="n">
        <v>0.2154221112</v>
      </c>
      <c r="AA38" s="0" t="n">
        <v>0.1696899267</v>
      </c>
      <c r="AR38" s="12" t="n">
        <v>65</v>
      </c>
      <c r="AS38" s="4" t="n">
        <f aca="false">AS13*'Taux avec population simulée'!B124</f>
        <v>74935.9999981612</v>
      </c>
      <c r="AT38" s="4" t="n">
        <f aca="false">AT13*'Taux avec population simulée'!C124</f>
        <v>96190.6813471008</v>
      </c>
      <c r="AU38" s="4" t="n">
        <f aca="false">AU13*'Taux avec population simulée'!D124</f>
        <v>77782.9976895673</v>
      </c>
      <c r="AV38" s="4" t="n">
        <f aca="false">AV13*'Taux avec population simulée'!E124</f>
        <v>74553.5087516104</v>
      </c>
      <c r="AW38" s="4" t="n">
        <f aca="false">AW13*'Taux avec population simulée'!F124</f>
        <v>74633.2872760232</v>
      </c>
      <c r="AX38" s="4" t="n">
        <f aca="false">AX13*'Taux avec population simulée'!G124</f>
        <v>76176.4791476195</v>
      </c>
      <c r="AY38" s="4" t="n">
        <f aca="false">AY13*'Taux avec population simulée'!H124</f>
        <v>78225.9630518586</v>
      </c>
      <c r="AZ38" s="4" t="n">
        <f aca="false">AZ13*'Taux avec population simulée'!I124</f>
        <v>80099.2994026622</v>
      </c>
      <c r="BA38" s="4" t="n">
        <f aca="false">BA13*'Taux avec population simulée'!J124</f>
        <v>84962.9998932008</v>
      </c>
      <c r="BB38" s="4" t="n">
        <f aca="false">BB13*'Taux avec population simulée'!K124</f>
        <v>66559.8888662178</v>
      </c>
      <c r="BC38" s="4" t="n">
        <f aca="false">BC13*'Taux avec population simulée'!L124</f>
        <v>79421.5598086984</v>
      </c>
      <c r="BD38" s="1" t="n">
        <f aca="false">BD13*'Taux avec population simulée'!M124</f>
        <v>85368.2813526717</v>
      </c>
      <c r="BE38" s="4" t="n">
        <f aca="false">BE13*'Taux avec population simulée'!N124</f>
        <v>86794.1534379754</v>
      </c>
      <c r="BF38" s="4" t="n">
        <f aca="false">BF13*'Taux avec population simulée'!O124</f>
        <v>87093.9078765705</v>
      </c>
      <c r="BG38" s="4" t="n">
        <f aca="false">BG13*'Taux avec population simulée'!P124</f>
        <v>85920.7886157387</v>
      </c>
      <c r="BH38" s="4" t="n">
        <f aca="false">BH13*'Taux avec population simulée'!Q124</f>
        <v>86404.2351314851</v>
      </c>
      <c r="BI38" s="4" t="n">
        <f aca="false">BI13*'Taux avec population simulée'!R124</f>
        <v>86748.8054031435</v>
      </c>
      <c r="BJ38" s="4" t="n">
        <f aca="false">BJ13*'Taux avec population simulée'!S124</f>
        <v>86505.2098020906</v>
      </c>
      <c r="BK38" s="4" t="n">
        <f aca="false">BK13*'Taux avec population simulée'!T124</f>
        <v>84638.0920300164</v>
      </c>
      <c r="BL38" s="4" t="n">
        <f aca="false">BL13*'Taux avec population simulée'!U124</f>
        <v>83393.2559569498</v>
      </c>
      <c r="BM38" s="4" t="n">
        <f aca="false">BM13*'Taux avec population simulée'!V124</f>
        <v>82755.4380660486</v>
      </c>
      <c r="BN38" s="4" t="n">
        <f aca="false">BN13*'Taux avec population simulée'!W124</f>
        <v>86430.210255678</v>
      </c>
      <c r="BO38" s="4" t="n">
        <f aca="false">BO13*'Taux avec population simulée'!X124</f>
        <v>83847.9575746173</v>
      </c>
      <c r="BP38" s="4" t="n">
        <f aca="false">BP13*'Taux avec population simulée'!Y124</f>
        <v>81236.6172341978</v>
      </c>
      <c r="BQ38" s="4" t="n">
        <f aca="false">BQ13*'Taux avec population simulée'!Z124</f>
        <v>82347.0560034804</v>
      </c>
      <c r="BR38" s="4" t="n">
        <f aca="false">BR13*'Taux avec population simulée'!AA124</f>
        <v>82578.9470126284</v>
      </c>
      <c r="BS38" s="4" t="n">
        <f aca="false">BS13*'Taux avec population simulée'!AB124</f>
        <v>82904.6457490652</v>
      </c>
      <c r="BT38" s="4" t="n">
        <f aca="false">BT13*'Taux avec population simulée'!AC124</f>
        <v>82444.2022185618</v>
      </c>
      <c r="BU38" s="4" t="n">
        <f aca="false">BU13*'Taux avec population simulée'!AD124</f>
        <v>81465.0078111953</v>
      </c>
      <c r="BV38" s="4" t="n">
        <f aca="false">BV13*'Taux avec population simulée'!AE124</f>
        <v>79940.2050220332</v>
      </c>
      <c r="BW38" s="4" t="n">
        <f aca="false">BW13*'Taux avec population simulée'!AF124</f>
        <v>81624.0371629993</v>
      </c>
      <c r="BX38" s="4" t="n">
        <f aca="false">BX13*'Taux avec population simulée'!AG124</f>
        <v>82306.5764757895</v>
      </c>
      <c r="BY38" s="4" t="n">
        <f aca="false">BY13*'Taux avec population simulée'!AH124</f>
        <v>82319.0130954795</v>
      </c>
      <c r="BZ38" s="4" t="n">
        <f aca="false">BZ13*'Taux avec population simulée'!AI124</f>
        <v>80751.8414110269</v>
      </c>
      <c r="CA38" s="4" t="n">
        <f aca="false">CA13*'Taux avec population simulée'!AJ124</f>
        <v>80350.1256555082</v>
      </c>
      <c r="CB38" s="4" t="n">
        <f aca="false">CB13*'Taux avec population simulée'!AK124</f>
        <v>81619.7123204377</v>
      </c>
      <c r="CC38" s="4" t="n">
        <f aca="false">CC13*'Taux avec population simulée'!AL124</f>
        <v>82593.230491831</v>
      </c>
      <c r="CD38" s="4" t="n">
        <f aca="false">CD13*'Taux avec population simulée'!AM124</f>
        <v>82764.3888088738</v>
      </c>
      <c r="CE38" s="4" t="n">
        <f aca="false">CE13*'Taux avec population simulée'!AN124</f>
        <v>83688.5417664745</v>
      </c>
      <c r="CF38" s="4" t="n">
        <f aca="false">CF13*'Taux avec population simulée'!AO124</f>
        <v>83699.0210819184</v>
      </c>
      <c r="CG38" s="4" t="n">
        <f aca="false">CG13*'Taux avec population simulée'!AP124</f>
        <v>81867.3902713537</v>
      </c>
      <c r="CH38" s="4" t="n">
        <f aca="false">CH13*'Taux avec population simulée'!AQ124</f>
        <v>81733.1073800225</v>
      </c>
      <c r="CI38" s="4" t="n">
        <f aca="false">CI13*'Taux avec population simulée'!AR124</f>
        <v>82895.1274737543</v>
      </c>
      <c r="CJ38" s="4" t="n">
        <f aca="false">CJ13*'Taux avec population simulée'!AS124</f>
        <v>84276.6146989067</v>
      </c>
      <c r="CK38" s="4" t="n">
        <f aca="false">CK13*'Taux avec population simulée'!AT124</f>
        <v>84003.4290566495</v>
      </c>
      <c r="CL38" s="4" t="n">
        <f aca="false">CL13*'Taux avec population simulée'!AU124</f>
        <v>82143.6008314651</v>
      </c>
      <c r="CM38" s="4" t="n">
        <f aca="false">CM13*'Taux avec population simulée'!AV124</f>
        <v>81351.7441824321</v>
      </c>
      <c r="CN38" s="4" t="n">
        <f aca="false">CN13*'Taux avec population simulée'!AW124</f>
        <v>80615.7240774871</v>
      </c>
      <c r="CO38" s="4" t="n">
        <f aca="false">CO13*'Taux avec population simulée'!AX124</f>
        <v>81604.4506674329</v>
      </c>
      <c r="CP38" s="4" t="n">
        <f aca="false">CP13*'Taux avec population simulée'!AY124</f>
        <v>82121.4854294257</v>
      </c>
      <c r="CQ38" s="4" t="n">
        <f aca="false">CQ13*'Taux avec population simulée'!AZ124</f>
        <v>80853.6431975424</v>
      </c>
      <c r="CR38" s="4" t="n">
        <f aca="false">CR13*'Taux avec population simulée'!BA124</f>
        <v>80430.2347366553</v>
      </c>
      <c r="CS38" s="4" t="n">
        <f aca="false">CS13*'Taux avec population simulée'!BB124</f>
        <v>79178.4440110977</v>
      </c>
      <c r="CT38" s="4" t="n">
        <f aca="false">CT13*'Taux avec population simulée'!BC124</f>
        <v>79875.2623185094</v>
      </c>
      <c r="CU38" s="4" t="n">
        <f aca="false">CU13*'Taux avec population simulée'!BD124</f>
        <v>80199.4033014621</v>
      </c>
      <c r="CV38" s="4" t="n">
        <f aca="false">CV13*'Taux avec population simulée'!BE124</f>
        <v>79179.0291934535</v>
      </c>
      <c r="CW38" s="4" t="n">
        <f aca="false">CW13*'Taux avec population simulée'!BF124</f>
        <v>78284.5567079132</v>
      </c>
      <c r="CX38" s="4" t="n">
        <f aca="false">CX13*'Taux avec population simulée'!BG124</f>
        <v>78797.3869017408</v>
      </c>
      <c r="CY38" s="4" t="n">
        <f aca="false">CY13*'Taux avec population simulée'!BH124</f>
        <v>79256.513406978</v>
      </c>
      <c r="CZ38" s="4" t="n">
        <f aca="false">CZ13*'Taux avec population simulée'!BI124</f>
        <v>80111.6844100986</v>
      </c>
      <c r="DA38" s="4" t="n">
        <f aca="false">DA13*'Taux avec population simulée'!BJ124</f>
        <v>84385.4595162743</v>
      </c>
      <c r="DB38" s="4" t="n">
        <f aca="false">DB13*'Taux avec population simulée'!BK124</f>
        <v>83169.3830471985</v>
      </c>
      <c r="DC38" s="4" t="n">
        <f aca="false">DC13*'Taux avec population simulée'!BL124</f>
        <v>83400.4172459166</v>
      </c>
      <c r="DD38" s="4" t="n">
        <f aca="false">DD13*'Taux avec population simulée'!BM124</f>
        <v>84761.6374694488</v>
      </c>
      <c r="DE38" s="4" t="n">
        <f aca="false">DE13*'Taux avec population simulée'!BN124</f>
        <v>83444.4384996398</v>
      </c>
      <c r="DF38" s="4" t="n">
        <f aca="false">DF13*'Taux avec population simulée'!BO124</f>
        <v>85825.9707973208</v>
      </c>
      <c r="DG38" s="4" t="n">
        <f aca="false">DG13*'Taux avec population simulée'!BP124</f>
        <v>85661.3949645754</v>
      </c>
      <c r="DH38" s="4" t="n">
        <f aca="false">DH13*'Taux avec population simulée'!BQ124</f>
        <v>86210.3712555485</v>
      </c>
      <c r="DI38" s="4" t="n">
        <f aca="false">DI13*'Taux avec population simulée'!BR124</f>
        <v>86925.0407267749</v>
      </c>
      <c r="DJ38" s="4" t="n">
        <f aca="false">DJ13*'Taux avec population simulée'!BS124</f>
        <v>85379.7314271597</v>
      </c>
      <c r="DK38" s="4" t="n">
        <f aca="false">DK13*'Taux avec population simulée'!BT124</f>
        <v>85101.9612513018</v>
      </c>
      <c r="DL38" s="4" t="n">
        <f aca="false">DL13*'Taux avec population simulée'!BU124</f>
        <v>83983.6686440935</v>
      </c>
      <c r="DM38" s="4" t="n">
        <f aca="false">DM13*'Taux avec population simulée'!BV124</f>
        <v>85800.1552730025</v>
      </c>
      <c r="DN38" s="4" t="n">
        <f aca="false">DN13*'Taux avec population simulée'!BW124</f>
        <v>86290.505118688</v>
      </c>
      <c r="DO38" s="4" t="n">
        <f aca="false">DO13*'Taux avec population simulée'!BX124</f>
        <v>86637.4541221543</v>
      </c>
      <c r="DP38" s="4" t="n">
        <f aca="false">DP13*'Taux avec population simulée'!BY124</f>
        <v>87121.8452415137</v>
      </c>
      <c r="DQ38" s="4" t="n">
        <f aca="false">DQ13*'Taux avec population simulée'!BZ124</f>
        <v>87020.8158880297</v>
      </c>
      <c r="DR38" s="4" t="n">
        <f aca="false">DR13*'Taux avec population simulée'!CA124</f>
        <v>86458.0563189638</v>
      </c>
      <c r="DS38" s="4" t="n">
        <f aca="false">DS13*'Taux avec population simulée'!CB124</f>
        <v>86957.3825261283</v>
      </c>
      <c r="DT38" s="4" t="n">
        <f aca="false">DT13*'Taux avec population simulée'!CC124</f>
        <v>87665.008441643</v>
      </c>
      <c r="DU38" s="4" t="n">
        <f aca="false">DU13*'Taux avec population simulée'!CD124</f>
        <v>86697.424502663</v>
      </c>
      <c r="DV38" s="4" t="n">
        <f aca="false">DV13*'Taux avec population simulée'!CE124</f>
        <v>86677.8188222679</v>
      </c>
      <c r="DW38" s="4" t="n">
        <f aca="false">DW13*'Taux avec population simulée'!CF124</f>
        <v>85386.9790720364</v>
      </c>
      <c r="DX38" s="4" t="n">
        <f aca="false">DX13*'Taux avec population simulée'!CG124</f>
        <v>83197.7051945065</v>
      </c>
      <c r="DY38" s="4" t="n">
        <f aca="false">DY13*'Taux avec population simulée'!CH124</f>
        <v>84188.9616011987</v>
      </c>
      <c r="DZ38" s="4" t="n">
        <f aca="false">DZ13*'Taux avec population simulée'!CI124</f>
        <v>83506.0305682936</v>
      </c>
      <c r="EA38" s="4" t="n">
        <f aca="false">EA13*'Taux avec population simulée'!CJ124</f>
        <v>84841.9155368711</v>
      </c>
      <c r="EB38" s="4" t="n">
        <f aca="false">EB13*'Taux avec population simulée'!CK124</f>
        <v>85530.7087687728</v>
      </c>
      <c r="EC38" s="4" t="n">
        <f aca="false">EC13*'Taux avec population simulée'!CL124</f>
        <v>86787.933465802</v>
      </c>
      <c r="ED38" s="4" t="n">
        <f aca="false">ED13*'Taux avec population simulée'!CM124</f>
        <v>90542.3108475792</v>
      </c>
      <c r="EE38" s="4" t="n">
        <f aca="false">EE13*'Taux avec population simulée'!CN124</f>
        <v>91958.6598316538</v>
      </c>
      <c r="EF38" s="4" t="n">
        <f aca="false">EF13*'Taux avec population simulée'!CO124</f>
        <v>94013.1572120367</v>
      </c>
      <c r="EG38" s="4" t="n">
        <f aca="false">EG13*'Taux avec population simulée'!CP124</f>
        <v>94523.2147720108</v>
      </c>
      <c r="EH38" s="4" t="n">
        <f aca="false">EH13*'Taux avec population simulée'!CQ124</f>
        <v>94435.448469026</v>
      </c>
      <c r="EI38" s="4" t="n">
        <f aca="false">EI13*'Taux avec population simulée'!CR124</f>
        <v>96218.1844455029</v>
      </c>
      <c r="EJ38" s="4" t="n">
        <f aca="false">EJ13*'Taux avec population simulée'!CS124</f>
        <v>95711.9079050058</v>
      </c>
      <c r="EK38" s="4" t="n">
        <f aca="false">EK13*'Taux avec population simulée'!CT124</f>
        <v>96611.4432124876</v>
      </c>
      <c r="EL38" s="4" t="n">
        <f aca="false">EL13*'Taux avec population simulée'!CU124</f>
        <v>96722.0330720788</v>
      </c>
      <c r="EM38" s="4" t="n">
        <f aca="false">EM13*'Taux avec population simulée'!CV124</f>
        <v>97062.7037893613</v>
      </c>
      <c r="EN38" s="4" t="n">
        <f aca="false">EN13*'Taux avec population simulée'!CW124</f>
        <v>96953.4907730323</v>
      </c>
      <c r="EO38" s="4" t="n">
        <f aca="false">EO13*'Taux avec population simulée'!CX124</f>
        <v>97295.0265417076</v>
      </c>
      <c r="EP38" s="4" t="n">
        <f aca="false">EP13*'Taux avec population simulée'!CY124</f>
        <v>99007.6980119049</v>
      </c>
      <c r="EQ38" s="4" t="n">
        <f aca="false">EQ13*'Taux avec population simulée'!CZ124</f>
        <v>99415.7413257065</v>
      </c>
      <c r="ER38" s="4" t="n">
        <f aca="false">ER13*'Taux avec population simulée'!DA124</f>
        <v>101123.641392336</v>
      </c>
      <c r="ES38" s="4" t="n">
        <f aca="false">ES13*'Taux avec population simulée'!DB124</f>
        <v>102174.996946158</v>
      </c>
      <c r="ET38" s="4" t="n">
        <f aca="false">ET13*'Taux avec population simulée'!DC124</f>
        <v>104531.654809063</v>
      </c>
      <c r="EU38" s="4" t="n">
        <f aca="false">EU13*'Taux avec population simulée'!DD124</f>
        <v>103180.323336427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51762.0000052163</v>
      </c>
      <c r="GQ38" s="4" t="n">
        <f aca="false">GQ13*'Taux avec population simulée'!C138</f>
        <v>47791.8759456666</v>
      </c>
      <c r="GR38" s="4" t="n">
        <f aca="false">GR13*'Taux avec population simulée'!D138</f>
        <v>47476.5112038</v>
      </c>
      <c r="GS38" s="4" t="n">
        <f aca="false">GS13*'Taux avec population simulée'!E138</f>
        <v>50217.1583613824</v>
      </c>
      <c r="GT38" s="4" t="n">
        <f aca="false">GT13*'Taux avec population simulée'!F138</f>
        <v>45240.8742996613</v>
      </c>
      <c r="GU38" s="4" t="n">
        <f aca="false">GU13*'Taux avec population simulée'!G138</f>
        <v>48433.1984510051</v>
      </c>
      <c r="GV38" s="4" t="n">
        <f aca="false">GV13*'Taux avec population simulée'!H138</f>
        <v>52845.3410096052</v>
      </c>
      <c r="GW38" s="4" t="n">
        <f aca="false">GW13*'Taux avec population simulée'!I138</f>
        <v>55526.2356432275</v>
      </c>
      <c r="GX38" s="4" t="n">
        <f aca="false">GX13*'Taux avec population simulée'!J138</f>
        <v>58920.2539672322</v>
      </c>
      <c r="GY38" s="4" t="n">
        <f aca="false">GY13*'Taux avec population simulée'!K138</f>
        <v>48336.3555023352</v>
      </c>
      <c r="GZ38" s="4" t="n">
        <f aca="false">GZ13*'Taux avec population simulée'!L138</f>
        <v>45023.102282475</v>
      </c>
      <c r="HA38" s="1" t="n">
        <f aca="false">HA13*'Taux avec population simulée'!M138</f>
        <v>44840.1207282598</v>
      </c>
      <c r="HB38" s="4" t="n">
        <f aca="false">HB13*'Taux avec population simulée'!N138</f>
        <v>51799.629605769</v>
      </c>
      <c r="HC38" s="4" t="n">
        <f aca="false">HC13*'Taux avec population simulée'!O138</f>
        <v>51872.8073726394</v>
      </c>
      <c r="HD38" s="4" t="n">
        <f aca="false">HD13*'Taux avec population simulée'!P138</f>
        <v>50793.3359563793</v>
      </c>
      <c r="HE38" s="4" t="n">
        <f aca="false">HE13*'Taux avec population simulée'!Q138</f>
        <v>51575.7065279568</v>
      </c>
      <c r="HF38" s="4" t="n">
        <f aca="false">HF13*'Taux avec population simulée'!R138</f>
        <v>51448.9217218506</v>
      </c>
      <c r="HG38" s="4" t="n">
        <f aca="false">HG13*'Taux avec population simulée'!S138</f>
        <v>52027.9831139311</v>
      </c>
      <c r="HH38" s="4" t="n">
        <f aca="false">HH13*'Taux avec population simulée'!T138</f>
        <v>52373.764612332</v>
      </c>
      <c r="HI38" s="4" t="n">
        <f aca="false">HI13*'Taux avec population simulée'!U138</f>
        <v>52792.0465638117</v>
      </c>
      <c r="HJ38" s="4" t="n">
        <f aca="false">HJ13*'Taux avec population simulée'!V138</f>
        <v>52320.9104865019</v>
      </c>
      <c r="HK38" s="4" t="n">
        <f aca="false">HK13*'Taux avec population simulée'!W138</f>
        <v>52995.3843084485</v>
      </c>
      <c r="HL38" s="4" t="n">
        <f aca="false">HL13*'Taux avec population simulée'!X138</f>
        <v>52904.7282978046</v>
      </c>
      <c r="HM38" s="4" t="n">
        <f aca="false">HM13*'Taux avec population simulée'!Y138</f>
        <v>51469.5009900874</v>
      </c>
      <c r="HN38" s="4" t="n">
        <f aca="false">HN13*'Taux avec population simulée'!Z138</f>
        <v>51186.923686414</v>
      </c>
      <c r="HO38" s="4" t="n">
        <f aca="false">HO13*'Taux avec population simulée'!AA138</f>
        <v>50988.3729196331</v>
      </c>
      <c r="HP38" s="4" t="n">
        <f aca="false">HP13*'Taux avec population simulée'!AB138</f>
        <v>50246.4127922135</v>
      </c>
      <c r="HQ38" s="4" t="n">
        <f aca="false">HQ13*'Taux avec population simulée'!AC138</f>
        <v>50134.6601363879</v>
      </c>
      <c r="HR38" s="4" t="n">
        <f aca="false">HR13*'Taux avec population simulée'!AD138</f>
        <v>50473.2817932192</v>
      </c>
      <c r="HS38" s="4" t="n">
        <f aca="false">HS13*'Taux avec population simulée'!AE138</f>
        <v>50382.8808123637</v>
      </c>
      <c r="HT38" s="4" t="n">
        <f aca="false">HT13*'Taux avec population simulée'!AF138</f>
        <v>50683.3085841372</v>
      </c>
      <c r="HU38" s="4" t="n">
        <f aca="false">HU13*'Taux avec population simulée'!AG138</f>
        <v>50138.9646334897</v>
      </c>
      <c r="HV38" s="4" t="n">
        <f aca="false">HV13*'Taux avec population simulée'!AH138</f>
        <v>48822.6942669536</v>
      </c>
      <c r="HW38" s="4" t="n">
        <f aca="false">HW13*'Taux avec population simulée'!AI138</f>
        <v>49050.9206746787</v>
      </c>
      <c r="HX38" s="4" t="n">
        <f aca="false">HX13*'Taux avec population simulée'!AJ138</f>
        <v>48421.7788133364</v>
      </c>
      <c r="HY38" s="4" t="n">
        <f aca="false">HY13*'Taux avec population simulée'!AK138</f>
        <v>48273.9308374555</v>
      </c>
      <c r="HZ38" s="4" t="n">
        <f aca="false">HZ13*'Taux avec population simulée'!AL138</f>
        <v>46915.2527653009</v>
      </c>
      <c r="IA38" s="4" t="n">
        <f aca="false">IA13*'Taux avec population simulée'!AM138</f>
        <v>45397.5712492764</v>
      </c>
      <c r="IB38" s="4" t="n">
        <f aca="false">IB13*'Taux avec population simulée'!AN138</f>
        <v>45638.2031138841</v>
      </c>
      <c r="IC38" s="4" t="n">
        <f aca="false">IC13*'Taux avec population simulée'!AO138</f>
        <v>45227.8463014896</v>
      </c>
      <c r="ID38" s="4" t="n">
        <f aca="false">ID13*'Taux avec population simulée'!AP138</f>
        <v>45330.8713347432</v>
      </c>
      <c r="IE38" s="4" t="n">
        <f aca="false">IE13*'Taux avec population simulée'!AQ138</f>
        <v>45450.8039718572</v>
      </c>
      <c r="IF38" s="4" t="n">
        <f aca="false">IF13*'Taux avec population simulée'!AR138</f>
        <v>45515.1453772845</v>
      </c>
      <c r="IG38" s="4" t="n">
        <f aca="false">IG13*'Taux avec population simulée'!AS138</f>
        <v>47141.4947893554</v>
      </c>
      <c r="IH38" s="4" t="n">
        <f aca="false">IH13*'Taux avec population simulée'!AT138</f>
        <v>47592.0260200719</v>
      </c>
      <c r="II38" s="4" t="n">
        <f aca="false">II13*'Taux avec population simulée'!AU138</f>
        <v>47350.9102116902</v>
      </c>
      <c r="IJ38" s="4" t="n">
        <f aca="false">IJ13*'Taux avec population simulée'!AV138</f>
        <v>48015.7103909857</v>
      </c>
      <c r="IK38" s="4" t="n">
        <f aca="false">IK13*'Taux avec population simulée'!AW138</f>
        <v>47843.2822130077</v>
      </c>
      <c r="IL38" s="4" t="n">
        <f aca="false">IL13*'Taux avec population simulée'!AX138</f>
        <v>47076.0466019738</v>
      </c>
      <c r="IM38" s="4" t="n">
        <f aca="false">IM13*'Taux avec population simulée'!AY138</f>
        <v>47203.2541311981</v>
      </c>
      <c r="IN38" s="4" t="n">
        <f aca="false">IN13*'Taux avec population simulée'!AZ138</f>
        <v>46743.7095938132</v>
      </c>
      <c r="IO38" s="4" t="n">
        <f aca="false">IO13*'Taux avec population simulée'!BA138</f>
        <v>45825.2265506684</v>
      </c>
      <c r="IP38" s="4" t="n">
        <f aca="false">IP13*'Taux avec population simulée'!BB138</f>
        <v>45618.2868836781</v>
      </c>
      <c r="IQ38" s="4" t="n">
        <f aca="false">IQ13*'Taux avec population simulée'!BC138</f>
        <v>44933.3310245318</v>
      </c>
      <c r="IR38" s="4" t="n">
        <f aca="false">IR13*'Taux avec population simulée'!BD138</f>
        <v>45017.4203622564</v>
      </c>
      <c r="IS38" s="4" t="n">
        <f aca="false">IS13*'Taux avec population simulée'!BE138</f>
        <v>43397.0618900271</v>
      </c>
      <c r="IT38" s="4" t="n">
        <f aca="false">IT13*'Taux avec population simulée'!BF138</f>
        <v>43306.7249142848</v>
      </c>
      <c r="IU38" s="4" t="n">
        <f aca="false">IU13*'Taux avec population simulée'!BG138</f>
        <v>42401.5065253526</v>
      </c>
      <c r="IV38" s="4" t="n">
        <f aca="false">IV13*'Taux avec population simulée'!BH138</f>
        <v>41402.4195791309</v>
      </c>
      <c r="IW38" s="4" t="n">
        <f aca="false">IW13*'Taux avec population simulée'!BI138</f>
        <v>41442.6288988842</v>
      </c>
      <c r="IX38" s="4" t="n">
        <f aca="false">IX13*'Taux avec population simulée'!BJ138</f>
        <v>40056.7052760656</v>
      </c>
      <c r="IY38" s="4" t="n">
        <f aca="false">IY13*'Taux avec population simulée'!BK138</f>
        <v>39382.9840995782</v>
      </c>
      <c r="IZ38" s="4" t="n">
        <f aca="false">IZ13*'Taux avec population simulée'!BL138</f>
        <v>38581.3380711399</v>
      </c>
      <c r="JA38" s="4" t="n">
        <f aca="false">JA13*'Taux avec population simulée'!BM138</f>
        <v>37638.4080568139</v>
      </c>
      <c r="JB38" s="4" t="n">
        <f aca="false">JB13*'Taux avec population simulée'!BN138</f>
        <v>37576.1822136339</v>
      </c>
      <c r="JC38" s="4" t="n">
        <f aca="false">JC13*'Taux avec population simulée'!BO138</f>
        <v>37851.1765985459</v>
      </c>
      <c r="JD38" s="4" t="n">
        <f aca="false">JD13*'Taux avec population simulée'!BP138</f>
        <v>37707.8890260178</v>
      </c>
      <c r="JE38" s="4" t="n">
        <f aca="false">JE13*'Taux avec population simulée'!BQ138</f>
        <v>38041.8691847673</v>
      </c>
      <c r="JF38" s="4" t="n">
        <f aca="false">JF13*'Taux avec population simulée'!BR138</f>
        <v>38545.8317117735</v>
      </c>
      <c r="JG38" s="4" t="n">
        <f aca="false">JG13*'Taux avec population simulée'!BS138</f>
        <v>38256.8803501859</v>
      </c>
      <c r="JH38" s="4" t="n">
        <f aca="false">JH13*'Taux avec population simulée'!BT138</f>
        <v>38079.1166210782</v>
      </c>
      <c r="JI38" s="4" t="n">
        <f aca="false">JI13*'Taux avec population simulée'!BU138</f>
        <v>40076.2668849072</v>
      </c>
      <c r="JJ38" s="4" t="n">
        <f aca="false">JJ13*'Taux avec population simulée'!BV138</f>
        <v>40619.8347428388</v>
      </c>
      <c r="JK38" s="4" t="n">
        <f aca="false">JK13*'Taux avec population simulée'!BW138</f>
        <v>41110.4926848349</v>
      </c>
      <c r="JL38" s="4" t="n">
        <f aca="false">JL13*'Taux avec population simulée'!BX138</f>
        <v>41682.1064162334</v>
      </c>
      <c r="JM38" s="4" t="n">
        <f aca="false">JM13*'Taux avec population simulée'!BY138</f>
        <v>42615.7977419088</v>
      </c>
      <c r="JN38" s="4" t="n">
        <f aca="false">JN13*'Taux avec population simulée'!BZ138</f>
        <v>42242.6876334175</v>
      </c>
      <c r="JO38" s="4" t="n">
        <f aca="false">JO13*'Taux avec population simulée'!CA138</f>
        <v>42952.9883180378</v>
      </c>
      <c r="JP38" s="4" t="n">
        <f aca="false">JP13*'Taux avec population simulée'!CB138</f>
        <v>43675.5705094954</v>
      </c>
      <c r="JQ38" s="4" t="n">
        <f aca="false">JQ13*'Taux avec population simulée'!CC138</f>
        <v>43051.9063830907</v>
      </c>
      <c r="JR38" s="4" t="n">
        <f aca="false">JR13*'Taux avec population simulée'!CD138</f>
        <v>44103.478193918</v>
      </c>
      <c r="JS38" s="4" t="n">
        <f aca="false">JS13*'Taux avec population simulée'!CE138</f>
        <v>44598.1010177478</v>
      </c>
      <c r="JT38" s="4" t="n">
        <f aca="false">JT13*'Taux avec population simulée'!CF138</f>
        <v>45274.0896172676</v>
      </c>
      <c r="JU38" s="4" t="n">
        <f aca="false">JU13*'Taux avec population simulée'!CG138</f>
        <v>45898.8969677049</v>
      </c>
      <c r="JV38" s="4" t="n">
        <f aca="false">JV13*'Taux avec population simulée'!CH138</f>
        <v>46745.2321356128</v>
      </c>
      <c r="JW38" s="4" t="n">
        <f aca="false">JW13*'Taux avec population simulée'!CI138</f>
        <v>46540.9120459585</v>
      </c>
      <c r="JX38" s="4" t="n">
        <f aca="false">JX13*'Taux avec population simulée'!CJ138</f>
        <v>46417.1797769904</v>
      </c>
      <c r="JY38" s="4" t="n">
        <f aca="false">JY13*'Taux avec population simulée'!CK138</f>
        <v>46906.0333167162</v>
      </c>
      <c r="JZ38" s="4" t="n">
        <f aca="false">JZ13*'Taux avec population simulée'!CL138</f>
        <v>46756.2296475663</v>
      </c>
      <c r="KA38" s="4" t="n">
        <f aca="false">KA13*'Taux avec population simulée'!CM138</f>
        <v>47426.7139786195</v>
      </c>
      <c r="KB38" s="4" t="n">
        <f aca="false">KB13*'Taux avec population simulée'!CN138</f>
        <v>48148.3037010804</v>
      </c>
      <c r="KC38" s="4" t="n">
        <f aca="false">KC13*'Taux avec population simulée'!CO138</f>
        <v>47626.8149687855</v>
      </c>
      <c r="KD38" s="4" t="n">
        <f aca="false">KD13*'Taux avec population simulée'!CP138</f>
        <v>47929.9183862767</v>
      </c>
      <c r="KE38" s="4" t="n">
        <f aca="false">KE13*'Taux avec population simulée'!CQ138</f>
        <v>48215.6559352155</v>
      </c>
      <c r="KF38" s="4" t="n">
        <f aca="false">KF13*'Taux avec population simulée'!CR138</f>
        <v>48196.93549586</v>
      </c>
      <c r="KG38" s="4" t="n">
        <f aca="false">KG13*'Taux avec population simulée'!CS138</f>
        <v>49142.5628043</v>
      </c>
      <c r="KH38" s="4" t="n">
        <f aca="false">KH13*'Taux avec population simulée'!CT138</f>
        <v>49739.3183274404</v>
      </c>
      <c r="KI38" s="4" t="n">
        <f aca="false">KI13*'Taux avec population simulée'!CU138</f>
        <v>50025.0754674212</v>
      </c>
      <c r="KJ38" s="4" t="n">
        <f aca="false">KJ13*'Taux avec population simulée'!CV138</f>
        <v>50689.7323364262</v>
      </c>
      <c r="KK38" s="4" t="n">
        <f aca="false">KK13*'Taux avec population simulée'!CW138</f>
        <v>52167.5563874633</v>
      </c>
      <c r="KL38" s="4" t="n">
        <f aca="false">KL13*'Taux avec population simulée'!CX138</f>
        <v>52528.8518686545</v>
      </c>
      <c r="KM38" s="4" t="n">
        <f aca="false">KM13*'Taux avec population simulée'!CY138</f>
        <v>52898.6298089987</v>
      </c>
      <c r="KN38" s="4" t="n">
        <f aca="false">KN13*'Taux avec population simulée'!CZ138</f>
        <v>53500.448390097</v>
      </c>
      <c r="KO38" s="4" t="n">
        <f aca="false">KO13*'Taux avec population simulée'!DA138</f>
        <v>53631.658529794</v>
      </c>
      <c r="KP38" s="4" t="n">
        <f aca="false">KP13*'Taux avec population simulée'!DB138</f>
        <v>53779.8836947046</v>
      </c>
      <c r="KQ38" s="4" t="n">
        <f aca="false">KQ13*'Taux avec population simulée'!DC138</f>
        <v>53930.3232686344</v>
      </c>
      <c r="KR38" s="4" t="n">
        <f aca="false">KR13*'Taux avec population simulée'!DD138</f>
        <v>53971.7250193801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12</v>
      </c>
      <c r="C39" s="0" t="n">
        <v>0.2137491546</v>
      </c>
      <c r="D39" s="0" t="n">
        <v>0.3741905845</v>
      </c>
      <c r="E39" s="0" t="n">
        <v>0.3811602927</v>
      </c>
      <c r="F39" s="0" t="n">
        <v>0.3777479308</v>
      </c>
      <c r="G39" s="0" t="n">
        <v>0.3924580388</v>
      </c>
      <c r="H39" s="0" t="n">
        <v>0.3680081369</v>
      </c>
      <c r="I39" s="0" t="n">
        <v>0.3643896976</v>
      </c>
      <c r="J39" s="0" t="n">
        <v>0.3619584834</v>
      </c>
      <c r="K39" s="0" t="n">
        <v>0.3536366396</v>
      </c>
      <c r="L39" s="0" t="n">
        <v>0.300912191</v>
      </c>
      <c r="M39" s="0" t="n">
        <v>0.2361135899</v>
      </c>
      <c r="P39" s="0" t="n">
        <v>12</v>
      </c>
      <c r="Q39" s="0" t="n">
        <v>0.1152451991</v>
      </c>
      <c r="R39" s="0" t="n">
        <v>0.2526146436</v>
      </c>
      <c r="S39" s="0" t="n">
        <v>0.2861588199</v>
      </c>
      <c r="T39" s="0" t="n">
        <v>0.2726486899</v>
      </c>
      <c r="U39" s="0" t="n">
        <v>0.3247702545</v>
      </c>
      <c r="V39" s="0" t="n">
        <v>0.2962571568</v>
      </c>
      <c r="W39" s="0" t="n">
        <v>0.2866744007</v>
      </c>
      <c r="X39" s="0" t="n">
        <v>0.2670118618</v>
      </c>
      <c r="Y39" s="0" t="n">
        <v>0.2646969631</v>
      </c>
      <c r="Z39" s="0" t="n">
        <v>0.1926461948</v>
      </c>
      <c r="AA39" s="0" t="n">
        <v>0.1579498061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13</v>
      </c>
      <c r="C40" s="0" t="n">
        <v>0.1991371548</v>
      </c>
      <c r="D40" s="0" t="n">
        <v>0.374655308</v>
      </c>
      <c r="E40" s="0" t="n">
        <v>0.3709285273</v>
      </c>
      <c r="F40" s="0" t="n">
        <v>0.3418769973</v>
      </c>
      <c r="G40" s="0" t="n">
        <v>0.3373448221</v>
      </c>
      <c r="H40" s="0" t="n">
        <v>0.3338992847</v>
      </c>
      <c r="I40" s="0" t="n">
        <v>0.3398575276</v>
      </c>
      <c r="J40" s="0" t="n">
        <v>0.3597514516</v>
      </c>
      <c r="K40" s="0" t="n">
        <v>0.3249204827</v>
      </c>
      <c r="L40" s="0" t="n">
        <v>0.2867194078</v>
      </c>
      <c r="M40" s="0" t="n">
        <v>0.2505817493</v>
      </c>
      <c r="P40" s="0" t="n">
        <v>13</v>
      </c>
      <c r="Q40" s="0" t="n">
        <v>0.1313002467</v>
      </c>
      <c r="R40" s="0" t="n">
        <v>0.2583330267</v>
      </c>
      <c r="S40" s="0" t="n">
        <v>0.2636045947</v>
      </c>
      <c r="T40" s="0" t="n">
        <v>0.2568876837</v>
      </c>
      <c r="U40" s="0" t="n">
        <v>0.3342197167</v>
      </c>
      <c r="V40" s="0" t="n">
        <v>0.3012507856</v>
      </c>
      <c r="W40" s="0" t="n">
        <v>0.3066579873</v>
      </c>
      <c r="X40" s="0" t="n">
        <v>0.2484539042</v>
      </c>
      <c r="Y40" s="0" t="n">
        <v>0.2402157248</v>
      </c>
      <c r="Z40" s="0" t="n">
        <v>0.2176840096</v>
      </c>
      <c r="AA40" s="0" t="n">
        <v>0.1304446791</v>
      </c>
      <c r="AR40" s="20" t="s">
        <v>40</v>
      </c>
      <c r="AS40" s="14" t="n">
        <f aca="false">SUM(AS28:AS38)/AS39</f>
        <v>0.276527064710323</v>
      </c>
      <c r="AT40" s="14" t="n">
        <f aca="false">SUM(AT28:AT38)/AT39</f>
        <v>0.28348767014506</v>
      </c>
      <c r="AU40" s="14" t="n">
        <f aca="false">SUM(AU28:AU38)/AU39</f>
        <v>0.289405625629484</v>
      </c>
      <c r="AV40" s="14" t="n">
        <f aca="false">SUM(AV28:AV38)/AV39</f>
        <v>0.277953977466754</v>
      </c>
      <c r="AW40" s="14" t="n">
        <f aca="false">SUM(AW28:AW38)/AW39</f>
        <v>0.286392566139981</v>
      </c>
      <c r="AX40" s="14" t="n">
        <f aca="false">SUM(AX28:AX38)/AX39</f>
        <v>0.28638034661546</v>
      </c>
      <c r="AY40" s="14" t="n">
        <f aca="false">SUM(AY28:AY38)/AY39</f>
        <v>0.286421575997694</v>
      </c>
      <c r="AZ40" s="14" t="n">
        <f aca="false">SUM(AZ28:AZ38)/AZ39</f>
        <v>0.285892243468329</v>
      </c>
      <c r="BA40" s="14" t="n">
        <f aca="false">SUM(BA28:BA38)/BA39</f>
        <v>0.285732078380864</v>
      </c>
      <c r="BB40" s="14" t="n">
        <f aca="false">SUM(BB28:BB38)/BB39</f>
        <v>0.282068310293719</v>
      </c>
      <c r="BC40" s="14" t="n">
        <f aca="false">SUM(BC28:BC38)/BC39</f>
        <v>0.283747963328246</v>
      </c>
      <c r="BD40" s="15" t="n">
        <f aca="false">SUM(BD28:BD38)/BD39</f>
        <v>0.280290939496766</v>
      </c>
      <c r="BE40" s="14" t="n">
        <v>0.28</v>
      </c>
      <c r="BF40" s="14" t="n">
        <f aca="false">(BE40*50/51+DD40*1/51)</f>
        <v>0.278921568627451</v>
      </c>
      <c r="BG40" s="14" t="n">
        <f aca="false">(BE40*49/51+DD40*2/51)</f>
        <v>0.277843137254902</v>
      </c>
      <c r="BH40" s="14" t="n">
        <f aca="false">(BE40*48/51+DD40*3/51)</f>
        <v>0.276764705882353</v>
      </c>
      <c r="BI40" s="14" t="n">
        <f aca="false">(BE40*47/51+DD40*4/51)</f>
        <v>0.275686274509804</v>
      </c>
      <c r="BJ40" s="14" t="n">
        <f aca="false">(BE40*46/51+DD40*5/51)</f>
        <v>0.274607843137255</v>
      </c>
      <c r="BK40" s="14" t="n">
        <f aca="false">(BE40*45/51+DD40*6/51)</f>
        <v>0.273529411764706</v>
      </c>
      <c r="BL40" s="14" t="n">
        <f aca="false">(BE40*44/51+DD40*7/51)</f>
        <v>0.272450980392157</v>
      </c>
      <c r="BM40" s="14" t="n">
        <f aca="false">(BE40*43/51+DD40*8/51)</f>
        <v>0.271372549019608</v>
      </c>
      <c r="BN40" s="14" t="n">
        <f aca="false">(BE40*42/51+DD40*9/51)</f>
        <v>0.270294117647059</v>
      </c>
      <c r="BO40" s="14" t="n">
        <f aca="false">(BE40*41/51+DD40*10/51)</f>
        <v>0.26921568627451</v>
      </c>
      <c r="BP40" s="14" t="n">
        <f aca="false">(BE40*40/51+DD40*11/51)</f>
        <v>0.268137254901961</v>
      </c>
      <c r="BQ40" s="14" t="n">
        <f aca="false">(BE40*39/51+DD40*12/51)</f>
        <v>0.267058823529412</v>
      </c>
      <c r="BR40" s="14" t="n">
        <f aca="false">(BE40*38/51+DD40*13/51)</f>
        <v>0.265980392156863</v>
      </c>
      <c r="BS40" s="14" t="n">
        <f aca="false">(BE40*37/51+DD40*14/51)</f>
        <v>0.264901960784314</v>
      </c>
      <c r="BT40" s="14" t="n">
        <f aca="false">(BE40*36/51+DD40*15/51)</f>
        <v>0.263823529411765</v>
      </c>
      <c r="BU40" s="14" t="n">
        <f aca="false">(BE40*35/51+DD40*16/51)</f>
        <v>0.262745098039216</v>
      </c>
      <c r="BV40" s="14" t="n">
        <f aca="false">(BE40*34/51+DD40*17/51)</f>
        <v>0.261666666666667</v>
      </c>
      <c r="BW40" s="14" t="n">
        <f aca="false">(BE40*33/51+DD40*18/51)</f>
        <v>0.260588235294118</v>
      </c>
      <c r="BX40" s="14" t="n">
        <f aca="false">(BE40*32/51+DD40*19/51)</f>
        <v>0.259509803921569</v>
      </c>
      <c r="BY40" s="14" t="n">
        <f aca="false">(BE40*31/51+DD40*20/51)</f>
        <v>0.25843137254902</v>
      </c>
      <c r="BZ40" s="14" t="n">
        <f aca="false">(BE40*30/51+DD40*21/51)</f>
        <v>0.257352941176471</v>
      </c>
      <c r="CA40" s="14" t="n">
        <f aca="false">(BE40*29/51+DD40*22/51)</f>
        <v>0.256274509803922</v>
      </c>
      <c r="CB40" s="14" t="n">
        <f aca="false">(BE40*28/51+DD40*23/51)</f>
        <v>0.255196078431373</v>
      </c>
      <c r="CC40" s="14" t="n">
        <f aca="false">(BE40*27/51+DD40*24/51)</f>
        <v>0.254117647058824</v>
      </c>
      <c r="CD40" s="14" t="n">
        <f aca="false">(BE40*26/51+DD40*25/51)</f>
        <v>0.253039215686274</v>
      </c>
      <c r="CE40" s="14" t="n">
        <f aca="false">(BE40*25/51+DD40*26/51)</f>
        <v>0.251960784313725</v>
      </c>
      <c r="CF40" s="14" t="n">
        <f aca="false">(BE40*24/51+DD40*27/51)</f>
        <v>0.250882352941176</v>
      </c>
      <c r="CG40" s="14" t="n">
        <f aca="false">(BE40*23/51+DD40*28/51)</f>
        <v>0.249803921568627</v>
      </c>
      <c r="CH40" s="14" t="n">
        <f aca="false">(BE40*22/51+DD40*29/51)</f>
        <v>0.248725490196078</v>
      </c>
      <c r="CI40" s="14" t="n">
        <f aca="false">(BE40*21/51+DD40*30/51)</f>
        <v>0.247647058823529</v>
      </c>
      <c r="CJ40" s="14" t="n">
        <f aca="false">(BE40*20/51+DD40*31/51)</f>
        <v>0.24656862745098</v>
      </c>
      <c r="CK40" s="14" t="n">
        <f aca="false">(BE40*19/51+DD40*32/51)</f>
        <v>0.245490196078431</v>
      </c>
      <c r="CL40" s="14" t="n">
        <f aca="false">(BE40*18/51+DD40*33/51)</f>
        <v>0.244411764705882</v>
      </c>
      <c r="CM40" s="14" t="n">
        <f aca="false">(BE40*17/51+DD40*34/51)</f>
        <v>0.243333333333333</v>
      </c>
      <c r="CN40" s="14" t="n">
        <f aca="false">(BE40*16/51+DD40*35/51)</f>
        <v>0.242254901960784</v>
      </c>
      <c r="CO40" s="14" t="n">
        <f aca="false">(BE40*15/51+DD40*36/51)</f>
        <v>0.241176470588235</v>
      </c>
      <c r="CP40" s="14" t="n">
        <f aca="false">(BE40*14/51+DD40*37/51)</f>
        <v>0.240098039215686</v>
      </c>
      <c r="CQ40" s="14" t="n">
        <f aca="false">(BE40*13/51+DD40*38/51)</f>
        <v>0.239019607843137</v>
      </c>
      <c r="CR40" s="14" t="n">
        <f aca="false">(BE40*12/51+DD40*39/51)</f>
        <v>0.237941176470588</v>
      </c>
      <c r="CS40" s="14" t="n">
        <f aca="false">(BE40*11/51+DD40*40/51)</f>
        <v>0.236862745098039</v>
      </c>
      <c r="CT40" s="14" t="n">
        <f aca="false">(BE40*10/51+DD40*41/51)</f>
        <v>0.23578431372549</v>
      </c>
      <c r="CU40" s="14" t="n">
        <f aca="false">(BE40*9/51+DD40*42/51)</f>
        <v>0.234705882352941</v>
      </c>
      <c r="CV40" s="14" t="n">
        <f aca="false">(BE40*8/51+DD40*43/51)</f>
        <v>0.233627450980392</v>
      </c>
      <c r="CW40" s="14" t="n">
        <f aca="false">(BE40*7/51+DD40*44/51)</f>
        <v>0.232549019607843</v>
      </c>
      <c r="CX40" s="14" t="n">
        <f aca="false">(BE40*6/51+DD40*45/51)</f>
        <v>0.231470588235294</v>
      </c>
      <c r="CY40" s="14" t="n">
        <f aca="false">(BE40*5/51+DD40*46/51)</f>
        <v>0.230392156862745</v>
      </c>
      <c r="CZ40" s="14" t="n">
        <f aca="false">(BE40*4/51+DD40*47/51)</f>
        <v>0.229313725490196</v>
      </c>
      <c r="DA40" s="14" t="n">
        <f aca="false">(BE40*3/51+DD40*48/51)</f>
        <v>0.228235294117647</v>
      </c>
      <c r="DB40" s="14" t="n">
        <f aca="false">(BE40*2/51+DD40*49/51)</f>
        <v>0.227156862745098</v>
      </c>
      <c r="DC40" s="14" t="n">
        <f aca="false">(BE40*1/51+DD40*50/51)</f>
        <v>0.226078431372549</v>
      </c>
      <c r="DD40" s="14" t="n">
        <v>0.225</v>
      </c>
      <c r="DE40" s="14" t="n">
        <f aca="false">DD40</f>
        <v>0.225</v>
      </c>
      <c r="DF40" s="14" t="n">
        <f aca="false">DE40</f>
        <v>0.225</v>
      </c>
      <c r="DG40" s="14" t="n">
        <f aca="false">DF40</f>
        <v>0.225</v>
      </c>
      <c r="DH40" s="14" t="n">
        <f aca="false">DG40</f>
        <v>0.225</v>
      </c>
      <c r="DI40" s="14" t="n">
        <f aca="false">DH40</f>
        <v>0.225</v>
      </c>
      <c r="DJ40" s="14" t="n">
        <f aca="false">DI40</f>
        <v>0.225</v>
      </c>
      <c r="DK40" s="14" t="n">
        <f aca="false">DJ40</f>
        <v>0.225</v>
      </c>
      <c r="DL40" s="14" t="n">
        <f aca="false">DK40</f>
        <v>0.225</v>
      </c>
      <c r="DM40" s="14" t="n">
        <f aca="false">DL40</f>
        <v>0.225</v>
      </c>
      <c r="DN40" s="14" t="n">
        <f aca="false">DM40</f>
        <v>0.225</v>
      </c>
      <c r="DO40" s="14" t="n">
        <f aca="false">DN40</f>
        <v>0.225</v>
      </c>
      <c r="DP40" s="14" t="n">
        <f aca="false">DO40</f>
        <v>0.225</v>
      </c>
      <c r="DQ40" s="14" t="n">
        <f aca="false">DP40</f>
        <v>0.225</v>
      </c>
      <c r="DR40" s="14" t="n">
        <f aca="false">DQ40</f>
        <v>0.225</v>
      </c>
      <c r="DS40" s="14" t="n">
        <f aca="false">DR40</f>
        <v>0.225</v>
      </c>
      <c r="DT40" s="14" t="n">
        <f aca="false">DS40</f>
        <v>0.225</v>
      </c>
      <c r="DU40" s="14" t="n">
        <f aca="false">DT40</f>
        <v>0.225</v>
      </c>
      <c r="DV40" s="14" t="n">
        <f aca="false">DU40</f>
        <v>0.225</v>
      </c>
      <c r="DW40" s="14" t="n">
        <f aca="false">DV40</f>
        <v>0.225</v>
      </c>
      <c r="DX40" s="14" t="n">
        <f aca="false">DW40</f>
        <v>0.225</v>
      </c>
      <c r="DY40" s="14" t="n">
        <f aca="false">DX40</f>
        <v>0.225</v>
      </c>
      <c r="DZ40" s="14" t="n">
        <f aca="false">DY40</f>
        <v>0.225</v>
      </c>
      <c r="EA40" s="14" t="n">
        <f aca="false">DZ40</f>
        <v>0.225</v>
      </c>
      <c r="EB40" s="14" t="n">
        <f aca="false">EA40</f>
        <v>0.225</v>
      </c>
      <c r="EC40" s="14" t="n">
        <f aca="false">EB40</f>
        <v>0.225</v>
      </c>
      <c r="ED40" s="14" t="n">
        <f aca="false">EC40</f>
        <v>0.225</v>
      </c>
      <c r="EE40" s="14" t="n">
        <f aca="false">ED40</f>
        <v>0.225</v>
      </c>
      <c r="EF40" s="14" t="n">
        <f aca="false">EE40</f>
        <v>0.225</v>
      </c>
      <c r="EG40" s="14" t="n">
        <f aca="false">EF40</f>
        <v>0.225</v>
      </c>
      <c r="EH40" s="14" t="n">
        <f aca="false">EG40</f>
        <v>0.225</v>
      </c>
      <c r="EI40" s="14" t="n">
        <f aca="false">EH40</f>
        <v>0.225</v>
      </c>
      <c r="EJ40" s="14" t="n">
        <f aca="false">EI40</f>
        <v>0.225</v>
      </c>
      <c r="EK40" s="14" t="n">
        <f aca="false">EJ40</f>
        <v>0.225</v>
      </c>
      <c r="EL40" s="14" t="n">
        <f aca="false">EK40</f>
        <v>0.225</v>
      </c>
      <c r="EM40" s="14" t="n">
        <f aca="false">EL40</f>
        <v>0.225</v>
      </c>
      <c r="EN40" s="14" t="n">
        <f aca="false">EM40</f>
        <v>0.225</v>
      </c>
      <c r="EO40" s="14" t="n">
        <f aca="false">EN40</f>
        <v>0.225</v>
      </c>
      <c r="EP40" s="14" t="n">
        <f aca="false">EO40</f>
        <v>0.225</v>
      </c>
      <c r="EQ40" s="14" t="n">
        <f aca="false">EP40</f>
        <v>0.225</v>
      </c>
      <c r="ER40" s="14" t="n">
        <f aca="false">EQ40</f>
        <v>0.225</v>
      </c>
      <c r="ES40" s="14" t="n">
        <f aca="false">ER40</f>
        <v>0.225</v>
      </c>
      <c r="ET40" s="14" t="n">
        <f aca="false">ES40</f>
        <v>0.225</v>
      </c>
      <c r="EU40" s="14" t="n">
        <f aca="false">ET40</f>
        <v>0.225</v>
      </c>
      <c r="EV40" s="14" t="n">
        <f aca="false">EU40</f>
        <v>0.225</v>
      </c>
      <c r="GO40" s="3" t="s">
        <v>40</v>
      </c>
      <c r="GP40" s="14" t="n">
        <f aca="false">SUM(GP28:GP38)/GP39</f>
        <v>0.191469327775604</v>
      </c>
      <c r="GQ40" s="14" t="n">
        <f aca="false">SUM(GQ28:GQ38)/GQ39</f>
        <v>0.187873938443859</v>
      </c>
      <c r="GR40" s="14" t="n">
        <f aca="false">SUM(GR28:GR38)/GR39</f>
        <v>0.194761653867245</v>
      </c>
      <c r="GS40" s="14" t="n">
        <f aca="false">SUM(GS28:GS38)/GS39</f>
        <v>0.179528761800049</v>
      </c>
      <c r="GT40" s="14" t="n">
        <f aca="false">SUM(GT28:GT38)/GT39</f>
        <v>0.183984898643441</v>
      </c>
      <c r="GU40" s="14" t="n">
        <f aca="false">SUM(GU28:GU38)/GU39</f>
        <v>0.185868073421961</v>
      </c>
      <c r="GV40" s="14" t="n">
        <f aca="false">SUM(GV28:GV38)/GV39</f>
        <v>0.187465424826154</v>
      </c>
      <c r="GW40" s="14" t="n">
        <f aca="false">SUM(GW28:GW38)/GW39</f>
        <v>0.189225035516836</v>
      </c>
      <c r="GX40" s="14" t="n">
        <f aca="false">SUM(GX28:GX38)/GX39</f>
        <v>0.190632612777924</v>
      </c>
      <c r="GY40" s="14" t="n">
        <f aca="false">SUM(GY28:GY38)/GY39</f>
        <v>0.198567920573387</v>
      </c>
      <c r="GZ40" s="14" t="n">
        <f aca="false">SUM(GZ28:GZ38)/GZ39</f>
        <v>0.188765857881483</v>
      </c>
      <c r="HA40" s="15" t="n">
        <f aca="false">SUM(HA28:HA38)/HA39</f>
        <v>0.184739501256168</v>
      </c>
      <c r="HB40" s="14" t="n">
        <v>0.1825</v>
      </c>
      <c r="HC40" s="14" t="n">
        <f aca="false">(HB40*50/51+JA40*1/51)</f>
        <v>0.181372549019608</v>
      </c>
      <c r="HD40" s="14" t="n">
        <f aca="false">(HB40*49/51+JA40*2/51)</f>
        <v>0.180245098039216</v>
      </c>
      <c r="HE40" s="14" t="n">
        <f aca="false">(HB40*48/51+JA40*3/51)</f>
        <v>0.179117647058824</v>
      </c>
      <c r="HF40" s="14" t="n">
        <f aca="false">(HB40*47/51+JA40*4/51)</f>
        <v>0.177990196078431</v>
      </c>
      <c r="HG40" s="14" t="n">
        <f aca="false">(HB40*46/51+JA40*5/51)</f>
        <v>0.176862745098039</v>
      </c>
      <c r="HH40" s="14" t="n">
        <f aca="false">(HB40*45/51+JA40*6/51)</f>
        <v>0.175735294117647</v>
      </c>
      <c r="HI40" s="14" t="n">
        <f aca="false">(HB40*44/51+JA40*7/51)</f>
        <v>0.174607843137255</v>
      </c>
      <c r="HJ40" s="14" t="n">
        <f aca="false">(HB40*43/51+JA40*8/51)</f>
        <v>0.173480392156863</v>
      </c>
      <c r="HK40" s="14" t="n">
        <f aca="false">(HB40*42/51+JA40*9/51)</f>
        <v>0.172352941176471</v>
      </c>
      <c r="HL40" s="14" t="n">
        <f aca="false">(HB40*41/51+JA40*10/51)</f>
        <v>0.171225490196078</v>
      </c>
      <c r="HM40" s="14" t="n">
        <f aca="false">(HB40*40/51+JA40*11/51)</f>
        <v>0.170098039215686</v>
      </c>
      <c r="HN40" s="14" t="n">
        <f aca="false">(HB40*39/51+JA40*12/51)</f>
        <v>0.168970588235294</v>
      </c>
      <c r="HO40" s="14" t="n">
        <f aca="false">(HB40*38/51+JA40*13/51)</f>
        <v>0.167843137254902</v>
      </c>
      <c r="HP40" s="14" t="n">
        <f aca="false">(HB40*37/51+JA40*14/51)</f>
        <v>0.16671568627451</v>
      </c>
      <c r="HQ40" s="14" t="n">
        <f aca="false">(HB40*36/51+JA40*15/51)</f>
        <v>0.165588235294118</v>
      </c>
      <c r="HR40" s="14" t="n">
        <f aca="false">(HB40*35/51+JA40*16/51)</f>
        <v>0.164460784313725</v>
      </c>
      <c r="HS40" s="14" t="n">
        <f aca="false">(HB40*34/51+JA40*17/51)</f>
        <v>0.163333333333333</v>
      </c>
      <c r="HT40" s="14" t="n">
        <f aca="false">(HB40*33/51+JA40*18/51)</f>
        <v>0.162205882352941</v>
      </c>
      <c r="HU40" s="14" t="n">
        <f aca="false">(HB40*32/51+JA40*19/51)</f>
        <v>0.161078431372549</v>
      </c>
      <c r="HV40" s="14" t="n">
        <f aca="false">(HB40*31/51+JA40*20/51)</f>
        <v>0.159950980392157</v>
      </c>
      <c r="HW40" s="14" t="n">
        <f aca="false">(HB40*30/51+JA40*21/51)</f>
        <v>0.158823529411765</v>
      </c>
      <c r="HX40" s="14" t="n">
        <f aca="false">(HB40*29/51+JA40*22/51)</f>
        <v>0.157696078431373</v>
      </c>
      <c r="HY40" s="14" t="n">
        <f aca="false">(HB40*28/51+JA40*23/51)</f>
        <v>0.15656862745098</v>
      </c>
      <c r="HZ40" s="14" t="n">
        <f aca="false">(HB40*27/51+JA40*24/51)</f>
        <v>0.155441176470588</v>
      </c>
      <c r="IA40" s="14" t="n">
        <f aca="false">(HB40*26/51+JA40*25/51)</f>
        <v>0.154313725490196</v>
      </c>
      <c r="IB40" s="14" t="n">
        <f aca="false">(HB40*25/51+JA40*26/51)</f>
        <v>0.153186274509804</v>
      </c>
      <c r="IC40" s="14" t="n">
        <f aca="false">(HB40*24/51+JA40*27/51)</f>
        <v>0.152058823529412</v>
      </c>
      <c r="ID40" s="14" t="n">
        <f aca="false">(HB40*23/51+JA40*28/51)</f>
        <v>0.15093137254902</v>
      </c>
      <c r="IE40" s="14" t="n">
        <f aca="false">(HB40*22/51+JA40*29/51)</f>
        <v>0.149803921568627</v>
      </c>
      <c r="IF40" s="14" t="n">
        <f aca="false">(HB40*21/51+JA40*30/51)</f>
        <v>0.148676470588235</v>
      </c>
      <c r="IG40" s="14" t="n">
        <f aca="false">(HB40*20/51+JA40*31/51)</f>
        <v>0.147549019607843</v>
      </c>
      <c r="IH40" s="14" t="n">
        <f aca="false">(HB40*19/51+JA40*32/51)</f>
        <v>0.146421568627451</v>
      </c>
      <c r="II40" s="14" t="n">
        <f aca="false">(HB40*18/51+JA40*33/51)</f>
        <v>0.145294117647059</v>
      </c>
      <c r="IJ40" s="14" t="n">
        <f aca="false">(HB40*17/51+JA40*34/51)</f>
        <v>0.144166666666667</v>
      </c>
      <c r="IK40" s="14" t="n">
        <f aca="false">(HB40*16/51+JA40*35/51)</f>
        <v>0.143039215686274</v>
      </c>
      <c r="IL40" s="14" t="n">
        <f aca="false">(HB40*15/51+JA40*36/51)</f>
        <v>0.141911764705882</v>
      </c>
      <c r="IM40" s="14" t="n">
        <f aca="false">(HB40*14/51+JA40*37/51)</f>
        <v>0.14078431372549</v>
      </c>
      <c r="IN40" s="14" t="n">
        <f aca="false">(HB40*13/51+JA40*38/51)</f>
        <v>0.139656862745098</v>
      </c>
      <c r="IO40" s="14" t="n">
        <f aca="false">(HB40*12/51+JA40*39/51)</f>
        <v>0.138529411764706</v>
      </c>
      <c r="IP40" s="14" t="n">
        <f aca="false">(HB40*11/51+JA40*40/51)</f>
        <v>0.137401960784314</v>
      </c>
      <c r="IQ40" s="14" t="n">
        <f aca="false">(HB40*10/51+JA40*41/51)</f>
        <v>0.136274509803922</v>
      </c>
      <c r="IR40" s="14" t="n">
        <f aca="false">(HB40*9/51+JA40*42/51)</f>
        <v>0.135147058823529</v>
      </c>
      <c r="IS40" s="14" t="n">
        <f aca="false">(HB40*8/51+JA40*43/51)</f>
        <v>0.134019607843137</v>
      </c>
      <c r="IT40" s="14" t="n">
        <f aca="false">(HB40*7/51+JA40*44/51)</f>
        <v>0.132892156862745</v>
      </c>
      <c r="IU40" s="14" t="n">
        <f aca="false">(HB40*6/51+JA40*45/51)</f>
        <v>0.131764705882353</v>
      </c>
      <c r="IV40" s="14" t="n">
        <f aca="false">(HB40*5/51+JA40*46/51)</f>
        <v>0.130637254901961</v>
      </c>
      <c r="IW40" s="14" t="n">
        <f aca="false">(HB40*4/51+JA40*47/51)</f>
        <v>0.129509803921569</v>
      </c>
      <c r="IX40" s="14" t="n">
        <f aca="false">(HB40*3/51+JA40*48/51)</f>
        <v>0.128382352941176</v>
      </c>
      <c r="IY40" s="14" t="n">
        <f aca="false">(HB40*2/51+JA40*49/51)</f>
        <v>0.127254901960784</v>
      </c>
      <c r="IZ40" s="14" t="n">
        <f aca="false">(HB40*1/51+JA40*50/51)</f>
        <v>0.126127450980392</v>
      </c>
      <c r="JA40" s="14" t="n">
        <v>0.125</v>
      </c>
      <c r="JB40" s="14" t="n">
        <f aca="false">JA40</f>
        <v>0.125</v>
      </c>
      <c r="JC40" s="14" t="n">
        <f aca="false">JB40</f>
        <v>0.125</v>
      </c>
      <c r="JD40" s="14" t="n">
        <f aca="false">JC40</f>
        <v>0.125</v>
      </c>
      <c r="JE40" s="14" t="n">
        <f aca="false">JD40</f>
        <v>0.125</v>
      </c>
      <c r="JF40" s="14" t="n">
        <f aca="false">JE40</f>
        <v>0.125</v>
      </c>
      <c r="JG40" s="14" t="n">
        <f aca="false">JF40</f>
        <v>0.125</v>
      </c>
      <c r="JH40" s="14" t="n">
        <f aca="false">JG40</f>
        <v>0.125</v>
      </c>
      <c r="JI40" s="14" t="n">
        <f aca="false">JH40</f>
        <v>0.125</v>
      </c>
      <c r="JJ40" s="14" t="n">
        <f aca="false">JI40</f>
        <v>0.125</v>
      </c>
      <c r="JK40" s="14" t="n">
        <f aca="false">JJ40</f>
        <v>0.125</v>
      </c>
      <c r="JL40" s="14" t="n">
        <f aca="false">JK40</f>
        <v>0.125</v>
      </c>
      <c r="JM40" s="14" t="n">
        <f aca="false">JL40</f>
        <v>0.125</v>
      </c>
      <c r="JN40" s="14" t="n">
        <f aca="false">JM40</f>
        <v>0.125</v>
      </c>
      <c r="JO40" s="14" t="n">
        <f aca="false">JN40</f>
        <v>0.125</v>
      </c>
      <c r="JP40" s="14" t="n">
        <f aca="false">JO40</f>
        <v>0.125</v>
      </c>
      <c r="JQ40" s="14" t="n">
        <f aca="false">JP40</f>
        <v>0.125</v>
      </c>
      <c r="JR40" s="14" t="n">
        <f aca="false">JQ40</f>
        <v>0.125</v>
      </c>
      <c r="JS40" s="14" t="n">
        <f aca="false">JR40</f>
        <v>0.125</v>
      </c>
      <c r="JT40" s="14" t="n">
        <f aca="false">JS40</f>
        <v>0.125</v>
      </c>
      <c r="JU40" s="14" t="n">
        <f aca="false">JT40</f>
        <v>0.125</v>
      </c>
      <c r="JV40" s="14" t="n">
        <f aca="false">JU40</f>
        <v>0.125</v>
      </c>
      <c r="JW40" s="14" t="n">
        <f aca="false">JV40</f>
        <v>0.125</v>
      </c>
      <c r="JX40" s="14" t="n">
        <f aca="false">JW40</f>
        <v>0.125</v>
      </c>
      <c r="JY40" s="14" t="n">
        <f aca="false">JX40</f>
        <v>0.125</v>
      </c>
      <c r="JZ40" s="14" t="n">
        <f aca="false">JY40</f>
        <v>0.125</v>
      </c>
      <c r="KA40" s="14" t="n">
        <f aca="false">JZ40</f>
        <v>0.125</v>
      </c>
      <c r="KB40" s="14" t="n">
        <f aca="false">KA40</f>
        <v>0.125</v>
      </c>
      <c r="KC40" s="14" t="n">
        <f aca="false">KB40</f>
        <v>0.125</v>
      </c>
      <c r="KD40" s="14" t="n">
        <f aca="false">KC40</f>
        <v>0.125</v>
      </c>
      <c r="KE40" s="14" t="n">
        <f aca="false">KD40</f>
        <v>0.125</v>
      </c>
      <c r="KF40" s="14" t="n">
        <f aca="false">KE40</f>
        <v>0.125</v>
      </c>
      <c r="KG40" s="14" t="n">
        <f aca="false">KF40</f>
        <v>0.125</v>
      </c>
      <c r="KH40" s="14" t="n">
        <f aca="false">KG40</f>
        <v>0.125</v>
      </c>
      <c r="KI40" s="14" t="n">
        <f aca="false">KH40</f>
        <v>0.125</v>
      </c>
      <c r="KJ40" s="14" t="n">
        <f aca="false">KI40</f>
        <v>0.125</v>
      </c>
      <c r="KK40" s="14" t="n">
        <f aca="false">KJ40</f>
        <v>0.125</v>
      </c>
      <c r="KL40" s="14" t="n">
        <f aca="false">KK40</f>
        <v>0.125</v>
      </c>
      <c r="KM40" s="14" t="n">
        <f aca="false">KL40</f>
        <v>0.125</v>
      </c>
      <c r="KN40" s="14" t="n">
        <f aca="false">KM40</f>
        <v>0.125</v>
      </c>
      <c r="KO40" s="14" t="n">
        <f aca="false">KN40</f>
        <v>0.125</v>
      </c>
      <c r="KP40" s="14" t="n">
        <f aca="false">KO40</f>
        <v>0.125</v>
      </c>
      <c r="KQ40" s="14" t="n">
        <f aca="false">KP40</f>
        <v>0.125</v>
      </c>
      <c r="KR40" s="14" t="n">
        <f aca="false">KQ40</f>
        <v>0.125</v>
      </c>
      <c r="KS40" s="14" t="n">
        <f aca="false">KR40</f>
        <v>0.125</v>
      </c>
    </row>
    <row r="41" customFormat="false" ht="12.8" hidden="false" customHeight="false" outlineLevel="0" collapsed="false">
      <c r="B41" s="0" t="n">
        <v>14</v>
      </c>
      <c r="C41" s="0" t="n">
        <v>0.2184706185</v>
      </c>
      <c r="D41" s="0" t="n">
        <v>0.3925595311</v>
      </c>
      <c r="E41" s="0" t="n">
        <v>0.3730573753</v>
      </c>
      <c r="F41" s="0" t="n">
        <v>0.3348233653</v>
      </c>
      <c r="G41" s="0" t="n">
        <v>0.3105473139</v>
      </c>
      <c r="H41" s="0" t="n">
        <v>0.3400753183</v>
      </c>
      <c r="I41" s="0" t="n">
        <v>0.3294187733</v>
      </c>
      <c r="J41" s="0" t="n">
        <v>0.3461600593</v>
      </c>
      <c r="K41" s="0" t="n">
        <v>0.3548052238</v>
      </c>
      <c r="L41" s="0" t="n">
        <v>0.3162324327</v>
      </c>
      <c r="M41" s="0" t="n">
        <v>0.2232283802</v>
      </c>
      <c r="P41" s="0" t="n">
        <v>14</v>
      </c>
      <c r="Q41" s="0" t="n">
        <v>0.1328295002</v>
      </c>
      <c r="R41" s="0" t="n">
        <v>0.265858968</v>
      </c>
      <c r="S41" s="0" t="n">
        <v>0.2839424848</v>
      </c>
      <c r="T41" s="0" t="n">
        <v>0.258987913</v>
      </c>
      <c r="U41" s="0" t="n">
        <v>0.2990200587</v>
      </c>
      <c r="V41" s="0" t="n">
        <v>0.2914133977</v>
      </c>
      <c r="W41" s="0" t="n">
        <v>0.2916256458</v>
      </c>
      <c r="X41" s="0" t="n">
        <v>0.271672898</v>
      </c>
      <c r="Y41" s="0" t="n">
        <v>0.2479915494</v>
      </c>
      <c r="Z41" s="0" t="n">
        <v>0.1962268585</v>
      </c>
      <c r="AA41" s="0" t="n">
        <v>0.1413787966</v>
      </c>
      <c r="AR41" s="3"/>
      <c r="AS41" s="16" t="n">
        <f aca="false">(SUM(AS28:AS38)+SUM(GP28:GP38))/(AS39+GP39)</f>
        <v>0.233361489068123</v>
      </c>
      <c r="AT41" s="16" t="n">
        <f aca="false">(SUM(AT28:AT38)+SUM(GQ28:GQ38))/(AT39+GQ39)</f>
        <v>0.234058971708372</v>
      </c>
      <c r="AU41" s="16" t="n">
        <f aca="false">(SUM(AU28:AU38)+SUM(GR28:GR38))/(AU39+GR39)</f>
        <v>0.240475780106818</v>
      </c>
      <c r="AV41" s="16" t="n">
        <f aca="false">(SUM(AV28:AV38)+SUM(GS28:GS38))/(AV39+GS39)</f>
        <v>0.2271306057486</v>
      </c>
      <c r="AW41" s="16" t="n">
        <f aca="false">(SUM(AW28:AW38)+SUM(GT28:GT38))/(AW39+GT39)</f>
        <v>0.233541581776175</v>
      </c>
      <c r="AX41" s="16" t="n">
        <f aca="false">(SUM(AX28:AX38)+SUM(GU28:GU38))/(AX39+GU39)</f>
        <v>0.234575124919513</v>
      </c>
      <c r="AY41" s="16" t="n">
        <f aca="false">(SUM(AY28:AY38)+SUM(GV28:GV38))/(AY39+GV39)</f>
        <v>0.235385947695683</v>
      </c>
      <c r="AZ41" s="16" t="n">
        <f aca="false">(SUM(AZ28:AZ38)+SUM(GW28:GW38))/(AZ39+GW39)</f>
        <v>0.236052114811021</v>
      </c>
      <c r="BA41" s="16" t="n">
        <f aca="false">(SUM(BA28:BA38)+SUM(GX28:GX38))/(BA39+GX39)</f>
        <v>0.236661890225849</v>
      </c>
      <c r="BB41" s="16" t="n">
        <f aca="false">(SUM(BB28:BB38)+SUM(GY28:GY38))/(BB39+GY39)</f>
        <v>0.238974713649944</v>
      </c>
      <c r="BC41" s="16" t="n">
        <f aca="false">(SUM(BC28:BC38)+SUM(GZ28:GZ38))/(BC39+GZ39)</f>
        <v>0.234790448552131</v>
      </c>
      <c r="BD41" s="17" t="n">
        <f aca="false">(SUM(BD28:BD38)+SUM(HA28:HA38))/(BD39+HA39)</f>
        <v>0.231099574270162</v>
      </c>
      <c r="BE41" s="16" t="n">
        <f aca="false">(SUM(BE28:BE38)+SUM(HB28:HB38))/(BE39+HB39)</f>
        <v>0.229849700389288</v>
      </c>
      <c r="BF41" s="16" t="n">
        <f aca="false">(SUM(BF28:BF38)+SUM(HC28:HC38))/(BF39+HC39)</f>
        <v>0.228752566351925</v>
      </c>
      <c r="BG41" s="16" t="n">
        <f aca="false">(SUM(BG28:BG38)+SUM(HD28:HD38))/(BG39+HD39)</f>
        <v>0.227661997781642</v>
      </c>
      <c r="BH41" s="16" t="n">
        <f aca="false">(SUM(BH28:BH38)+SUM(HE28:HE38))/(BH39+HE39)</f>
        <v>0.226573515369853</v>
      </c>
      <c r="BI41" s="16" t="n">
        <f aca="false">(SUM(BI28:BI38)+SUM(HF28:HF38))/(BI39+HF39)</f>
        <v>0.225536479659046</v>
      </c>
      <c r="BJ41" s="16" t="n">
        <f aca="false">(SUM(BJ28:BJ38)+SUM(HG28:HG38))/(BJ39+HG39)</f>
        <v>0.224501895159026</v>
      </c>
      <c r="BK41" s="16" t="n">
        <f aca="false">(SUM(BK28:BK38)+SUM(HH28:HH38))/(BK39+HH39)</f>
        <v>0.223371002345591</v>
      </c>
      <c r="BL41" s="16" t="n">
        <f aca="false">(SUM(BL28:BL38)+SUM(HI28:HI38))/(BL39+HI39)</f>
        <v>0.222264532766422</v>
      </c>
      <c r="BM41" s="16" t="n">
        <f aca="false">(SUM(BM28:BM38)+SUM(HJ28:HJ38))/(BM39+HJ39)</f>
        <v>0.221197748179762</v>
      </c>
      <c r="BN41" s="16" t="n">
        <f aca="false">(SUM(BN28:BN38)+SUM(HK28:HK38))/(BN39+HK39)</f>
        <v>0.220189592376879</v>
      </c>
      <c r="BO41" s="16" t="n">
        <f aca="false">(SUM(BO28:BO38)+SUM(HL28:HL38))/(BO39+HL39)</f>
        <v>0.219066151687397</v>
      </c>
      <c r="BP41" s="16" t="n">
        <f aca="false">(SUM(BP28:BP38)+SUM(HM28:HM38))/(BP39+HM39)</f>
        <v>0.217979120057361</v>
      </c>
      <c r="BQ41" s="16" t="n">
        <f aca="false">(SUM(BQ28:BQ38)+SUM(HN28:HN38))/(BQ39+HN39)</f>
        <v>0.216866670167515</v>
      </c>
      <c r="BR41" s="16" t="n">
        <f aca="false">(SUM(BR28:BR38)+SUM(HO28:HO38))/(BR39+HO39)</f>
        <v>0.215745342802734</v>
      </c>
      <c r="BS41" s="16" t="n">
        <f aca="false">(SUM(BS28:BS38)+SUM(HP28:HP38))/(BS39+HP39)</f>
        <v>0.214615361632382</v>
      </c>
      <c r="BT41" s="16" t="n">
        <f aca="false">(SUM(BT28:BT38)+SUM(HQ28:HQ38))/(BT39+HQ39)</f>
        <v>0.213432985852995</v>
      </c>
      <c r="BU41" s="16" t="n">
        <f aca="false">(SUM(BU28:BU38)+SUM(HR28:HR38))/(BU39+HR39)</f>
        <v>0.212325864054693</v>
      </c>
      <c r="BV41" s="16" t="n">
        <f aca="false">(SUM(BV28:BV38)+SUM(HS28:HS38))/(BV39+HS39)</f>
        <v>0.211180793443486</v>
      </c>
      <c r="BW41" s="16" t="n">
        <f aca="false">(SUM(BW28:BW38)+SUM(HT28:HT38))/(BW39+HT39)</f>
        <v>0.210064942825947</v>
      </c>
      <c r="BX41" s="16" t="n">
        <f aca="false">(SUM(BX28:BX38)+SUM(HU28:HU38))/(BX39+HU39)</f>
        <v>0.209056202384591</v>
      </c>
      <c r="BY41" s="16" t="n">
        <f aca="false">(SUM(BY28:BY38)+SUM(HV28:HV38))/(BY39+HV39)</f>
        <v>0.207984733337243</v>
      </c>
      <c r="BZ41" s="16" t="n">
        <f aca="false">(SUM(BZ28:BZ38)+SUM(HW28:HW38))/(BZ39+HW39)</f>
        <v>0.206927080724747</v>
      </c>
      <c r="CA41" s="16" t="n">
        <f aca="false">(SUM(CA28:CA38)+SUM(HX28:HX38))/(CA39+HX39)</f>
        <v>0.205859558564916</v>
      </c>
      <c r="CB41" s="16" t="n">
        <f aca="false">(SUM(CB28:CB38)+SUM(HY28:HY38))/(CB39+HY39)</f>
        <v>0.204799796222532</v>
      </c>
      <c r="CC41" s="16" t="n">
        <f aca="false">(SUM(CC28:CC38)+SUM(HZ28:HZ38))/(CC39+HZ39)</f>
        <v>0.203710009420567</v>
      </c>
      <c r="CD41" s="16" t="n">
        <f aca="false">(SUM(CD28:CD38)+SUM(IA28:IA38))/(CD39+IA39)</f>
        <v>0.202687624065723</v>
      </c>
      <c r="CE41" s="16" t="n">
        <f aca="false">(SUM(CE28:CE38)+SUM(IB28:IB38))/(CE39+IB39)</f>
        <v>0.201659250091441</v>
      </c>
      <c r="CF41" s="16" t="n">
        <f aca="false">(SUM(CF28:CF38)+SUM(IC28:IC38))/(CF39+IC39)</f>
        <v>0.20057914580145</v>
      </c>
      <c r="CG41" s="16" t="n">
        <f aca="false">(SUM(CG28:CG38)+SUM(ID28:ID38))/(CG39+ID39)</f>
        <v>0.199500682270735</v>
      </c>
      <c r="CH41" s="16" t="n">
        <f aca="false">(SUM(CH28:CH38)+SUM(IE28:IE38))/(CH39+IE39)</f>
        <v>0.198427428640129</v>
      </c>
      <c r="CI41" s="16" t="n">
        <f aca="false">(SUM(CI28:CI38)+SUM(IF28:IF38))/(CI39+IF39)</f>
        <v>0.197304164416506</v>
      </c>
      <c r="CJ41" s="16" t="n">
        <f aca="false">(SUM(CJ28:CJ38)+SUM(IG28:IG38))/(CJ39+IG39)</f>
        <v>0.196189386650401</v>
      </c>
      <c r="CK41" s="16" t="n">
        <f aca="false">(SUM(CK28:CK38)+SUM(IH28:IH38))/(CK39+IH39)</f>
        <v>0.195131362579361</v>
      </c>
      <c r="CL41" s="16" t="n">
        <f aca="false">(SUM(CL28:CL38)+SUM(II28:II38))/(CL39+II39)</f>
        <v>0.194063000478893</v>
      </c>
      <c r="CM41" s="16" t="n">
        <f aca="false">(SUM(CM28:CM38)+SUM(IJ28:IJ38))/(CM39+IJ39)</f>
        <v>0.192906847527695</v>
      </c>
      <c r="CN41" s="16" t="n">
        <f aca="false">(SUM(CN28:CN38)+SUM(IK28:IK38))/(CN39+IK39)</f>
        <v>0.191806945728514</v>
      </c>
      <c r="CO41" s="16" t="n">
        <f aca="false">(SUM(CO28:CO38)+SUM(IL28:IL38))/(CO39+IL39)</f>
        <v>0.190759325093318</v>
      </c>
      <c r="CP41" s="16" t="n">
        <f aca="false">(SUM(CP28:CP38)+SUM(IM28:IM38))/(CP39+IM39)</f>
        <v>0.189621048327161</v>
      </c>
      <c r="CQ41" s="16" t="n">
        <f aca="false">(SUM(CQ28:CQ38)+SUM(IN28:IN38))/(CQ39+IN39)</f>
        <v>0.188494111709137</v>
      </c>
      <c r="CR41" s="16" t="n">
        <f aca="false">(SUM(CR28:CR38)+SUM(IO28:IO38))/(CR39+IO39)</f>
        <v>0.187353576855692</v>
      </c>
      <c r="CS41" s="16" t="n">
        <f aca="false">(SUM(CS28:CS38)+SUM(IP28:IP38))/(CS39+IP39)</f>
        <v>0.186246345998802</v>
      </c>
      <c r="CT41" s="16" t="n">
        <f aca="false">(SUM(CT28:CT38)+SUM(IQ28:IQ38))/(CT39+IQ39)</f>
        <v>0.185212199635208</v>
      </c>
      <c r="CU41" s="16" t="n">
        <f aca="false">(SUM(CU28:CU38)+SUM(IR28:IR38))/(CU39+IR39)</f>
        <v>0.184112704012433</v>
      </c>
      <c r="CV41" s="16" t="n">
        <f aca="false">(SUM(CV28:CV38)+SUM(IS28:IS38))/(CV39+IS39)</f>
        <v>0.183008827834892</v>
      </c>
      <c r="CW41" s="16" t="n">
        <f aca="false">(SUM(CW28:CW38)+SUM(IT28:IT38))/(CW39+IT39)</f>
        <v>0.181880495949652</v>
      </c>
      <c r="CX41" s="16" t="n">
        <f aca="false">(SUM(CX28:CX38)+SUM(IU28:IU38))/(CX39+IU39)</f>
        <v>0.180750124432457</v>
      </c>
      <c r="CY41" s="16" t="n">
        <f aca="false">(SUM(CY28:CY38)+SUM(IV28:IV38))/(CY39+IV39)</f>
        <v>0.179685968067885</v>
      </c>
      <c r="CZ41" s="16" t="n">
        <f aca="false">(SUM(CZ28:CZ38)+SUM(IW28:IW38))/(CZ39+IW39)</f>
        <v>0.178578860309149</v>
      </c>
      <c r="DA41" s="16" t="n">
        <f aca="false">(SUM(DA28:DA38)+SUM(IX28:IX38))/(DA39+IX39)</f>
        <v>0.177528830743885</v>
      </c>
      <c r="DB41" s="16" t="n">
        <f aca="false">(SUM(DB28:DB38)+SUM(IY28:IY38))/(DB39+IY39)</f>
        <v>0.176410455852063</v>
      </c>
      <c r="DC41" s="16" t="n">
        <f aca="false">(SUM(DC28:DC38)+SUM(IZ28:IZ38))/(DC39+IZ39)</f>
        <v>0.175257089194739</v>
      </c>
      <c r="DD41" s="16" t="n">
        <f aca="false">(SUM(DD28:DD38)+SUM(JA28:JA38))/(DD39+JA39)</f>
        <v>0.174210793855643</v>
      </c>
      <c r="DE41" s="16" t="n">
        <f aca="false">(SUM(DE28:DE38)+SUM(JB28:JB38))/(DE39+JB39)</f>
        <v>0.174166197458922</v>
      </c>
      <c r="DF41" s="16" t="n">
        <f aca="false">(SUM(DF28:DF38)+SUM(JC28:JC38))/(DF39+JC39)</f>
        <v>0.17415916352223</v>
      </c>
      <c r="DG41" s="16" t="n">
        <f aca="false">(SUM(DG28:DG38)+SUM(JD28:JD38))/(DG39+JD39)</f>
        <v>0.174162074770086</v>
      </c>
      <c r="DH41" s="16" t="n">
        <f aca="false">(SUM(DH28:DH38)+SUM(JE28:JE38))/(DH39+JE39)</f>
        <v>0.174150838191846</v>
      </c>
      <c r="DI41" s="16" t="n">
        <f aca="false">(SUM(DI28:DI38)+SUM(JF28:JF38))/(DI39+JF39)</f>
        <v>0.174140213664897</v>
      </c>
      <c r="DJ41" s="16" t="n">
        <f aca="false">(SUM(DJ28:DJ38)+SUM(JG28:JG38))/(DJ39+JG39)</f>
        <v>0.174153376223904</v>
      </c>
      <c r="DK41" s="16" t="n">
        <f aca="false">(SUM(DK28:DK38)+SUM(JH28:JH38))/(DK39+JH39)</f>
        <v>0.174160057588643</v>
      </c>
      <c r="DL41" s="16" t="n">
        <f aca="false">(SUM(DL28:DL38)+SUM(JI28:JI38))/(DL39+JI39)</f>
        <v>0.174103898408238</v>
      </c>
      <c r="DM41" s="16" t="n">
        <f aca="false">(SUM(DM28:DM38)+SUM(JJ28:JJ38))/(DM39+JJ39)</f>
        <v>0.174159039474803</v>
      </c>
      <c r="DN41" s="16" t="n">
        <f aca="false">(SUM(DN28:DN38)+SUM(JK28:JK38))/(DN39+JK39)</f>
        <v>0.174168898514192</v>
      </c>
      <c r="DO41" s="16" t="n">
        <f aca="false">(SUM(DO28:DO38)+SUM(JL28:JL38))/(DO39+JL39)</f>
        <v>0.174255537765105</v>
      </c>
      <c r="DP41" s="16" t="n">
        <f aca="false">(SUM(DP28:DP38)+SUM(JM28:JM38))/(DP39+JM39)</f>
        <v>0.174208280569253</v>
      </c>
      <c r="DQ41" s="16" t="n">
        <f aca="false">(SUM(DQ28:DQ38)+SUM(JN28:JN38))/(DQ39+JN39)</f>
        <v>0.174246123700837</v>
      </c>
      <c r="DR41" s="16" t="n">
        <f aca="false">(SUM(DR28:DR38)+SUM(JO28:JO38))/(DR39+JO39)</f>
        <v>0.174218015328502</v>
      </c>
      <c r="DS41" s="16" t="n">
        <f aca="false">(SUM(DS28:DS38)+SUM(JP28:JP38))/(DS39+JP39)</f>
        <v>0.174206545402635</v>
      </c>
      <c r="DT41" s="16" t="n">
        <f aca="false">(SUM(DT28:DT38)+SUM(JQ28:JQ38))/(DT39+JQ39)</f>
        <v>0.174200328724376</v>
      </c>
      <c r="DU41" s="16" t="n">
        <f aca="false">(SUM(DU28:DU38)+SUM(JR28:JR38))/(DU39+JR39)</f>
        <v>0.174159783598735</v>
      </c>
      <c r="DV41" s="16" t="n">
        <f aca="false">(SUM(DV28:DV38)+SUM(JS28:JS38))/(DV39+JS39)</f>
        <v>0.174162035360085</v>
      </c>
      <c r="DW41" s="16" t="n">
        <f aca="false">(SUM(DW28:DW38)+SUM(JT28:JT38))/(DW39+JT39)</f>
        <v>0.17414902452122</v>
      </c>
      <c r="DX41" s="16" t="n">
        <f aca="false">(SUM(DX28:DX38)+SUM(JU28:JU38))/(DX39+JU39)</f>
        <v>0.174067746276175</v>
      </c>
      <c r="DY41" s="16" t="n">
        <f aca="false">(SUM(DY28:DY38)+SUM(JV28:JV38))/(DY39+JV39)</f>
        <v>0.174075278556224</v>
      </c>
      <c r="DZ41" s="16" t="n">
        <f aca="false">(SUM(DZ28:DZ38)+SUM(JW28:JW38))/(DZ39+JW39)</f>
        <v>0.17413848351265</v>
      </c>
      <c r="EA41" s="16" t="n">
        <f aca="false">(SUM(EA28:EA38)+SUM(JX28:JX38))/(EA39+JX39)</f>
        <v>0.174131366430449</v>
      </c>
      <c r="EB41" s="16" t="n">
        <f aca="false">(SUM(EB28:EB38)+SUM(JY28:JY38))/(EB39+JY39)</f>
        <v>0.174163087488962</v>
      </c>
      <c r="EC41" s="16" t="n">
        <f aca="false">(SUM(EC28:EC38)+SUM(JZ28:JZ38))/(EC39+JZ39)</f>
        <v>0.174112068167353</v>
      </c>
      <c r="ED41" s="16" t="n">
        <f aca="false">(SUM(ED28:ED38)+SUM(KA28:KA38))/(ED39+KA39)</f>
        <v>0.174139016192454</v>
      </c>
      <c r="EE41" s="16" t="n">
        <f aca="false">(SUM(EE28:EE38)+SUM(KB28:KB38))/(EE39+KB39)</f>
        <v>0.174139510567868</v>
      </c>
      <c r="EF41" s="16" t="n">
        <f aca="false">(SUM(EF28:EF38)+SUM(KC28:KC38))/(EF39+KC39)</f>
        <v>0.174207395360699</v>
      </c>
      <c r="EG41" s="16" t="n">
        <f aca="false">(SUM(EG28:EG38)+SUM(KD28:KD38))/(EG39+KD39)</f>
        <v>0.174221455536103</v>
      </c>
      <c r="EH41" s="16" t="n">
        <f aca="false">(SUM(EH28:EH38)+SUM(KE28:KE38))/(EH39+KE39)</f>
        <v>0.174252207739354</v>
      </c>
      <c r="EI41" s="16" t="n">
        <f aca="false">(SUM(EI28:EI38)+SUM(KF28:KF38))/(EI39+KF39)</f>
        <v>0.174275742186285</v>
      </c>
      <c r="EJ41" s="16" t="n">
        <f aca="false">(SUM(EJ28:EJ38)+SUM(KG28:KG38))/(EJ39+KG39)</f>
        <v>0.174258028534136</v>
      </c>
      <c r="EK41" s="16" t="n">
        <f aca="false">(SUM(EK28:EK38)+SUM(KH28:KH38))/(EK39+KH39)</f>
        <v>0.174217828523383</v>
      </c>
      <c r="EL41" s="16" t="n">
        <f aca="false">(SUM(EL28:EL38)+SUM(KI28:KI38))/(EL39+KI39)</f>
        <v>0.174208972717101</v>
      </c>
      <c r="EM41" s="16" t="n">
        <f aca="false">(SUM(EM28:EM38)+SUM(KJ28:KJ38))/(EM39+KJ39)</f>
        <v>0.174187508556046</v>
      </c>
      <c r="EN41" s="16" t="n">
        <f aca="false">(SUM(EN28:EN38)+SUM(KK28:KK38))/(EN39+KK39)</f>
        <v>0.174145508651051</v>
      </c>
      <c r="EO41" s="16" t="n">
        <f aca="false">(SUM(EO28:EO38)+SUM(KL28:KL38))/(EO39+KL39)</f>
        <v>0.174191854505085</v>
      </c>
      <c r="EP41" s="16" t="n">
        <f aca="false">(SUM(EP28:EP38)+SUM(KM28:KM38))/(EP39+KM39)</f>
        <v>0.174223093509918</v>
      </c>
      <c r="EQ41" s="16" t="n">
        <f aca="false">(SUM(EQ28:EQ38)+SUM(KN28:KN38))/(EQ39+KN39)</f>
        <v>0.174222354188553</v>
      </c>
      <c r="ER41" s="16" t="n">
        <f aca="false">(SUM(ER28:ER38)+SUM(KO28:KO38))/(ER39+KO39)</f>
        <v>0.174216651480485</v>
      </c>
      <c r="ES41" s="16" t="n">
        <f aca="false">(SUM(ES28:ES38)+SUM(KP28:KP38))/(ES39+KP39)</f>
        <v>0.174186498312282</v>
      </c>
      <c r="ET41" s="16" t="n">
        <f aca="false">(SUM(ET28:ET38)+SUM(KQ28:KQ38))/(ET39+KQ39)</f>
        <v>0.174227796938957</v>
      </c>
      <c r="EU41" s="16" t="n">
        <f aca="false">(SUM(EU28:EU38)+SUM(KR28:KR38))/(EU39+KR39)</f>
        <v>0.174195339955866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15</v>
      </c>
      <c r="C42" s="0" t="n">
        <v>0.2336967688</v>
      </c>
      <c r="D42" s="0" t="n">
        <v>0.3540454143</v>
      </c>
      <c r="E42" s="0" t="n">
        <v>0.3609663165</v>
      </c>
      <c r="F42" s="0" t="n">
        <v>0.3266183271</v>
      </c>
      <c r="G42" s="0" t="n">
        <v>0.3359898995</v>
      </c>
      <c r="H42" s="0" t="n">
        <v>0.3193881024</v>
      </c>
      <c r="I42" s="0" t="n">
        <v>0.3213392453</v>
      </c>
      <c r="J42" s="0" t="n">
        <v>0.328113957</v>
      </c>
      <c r="K42" s="0" t="n">
        <v>0.3467700981</v>
      </c>
      <c r="L42" s="0" t="n">
        <v>0.3328154648</v>
      </c>
      <c r="M42" s="0" t="n">
        <v>0.263898769</v>
      </c>
      <c r="P42" s="0" t="n">
        <v>15</v>
      </c>
      <c r="Q42" s="0" t="n">
        <v>0.1255356587</v>
      </c>
      <c r="R42" s="0" t="n">
        <v>0.2540095719</v>
      </c>
      <c r="S42" s="0" t="n">
        <v>0.2577129367</v>
      </c>
      <c r="T42" s="0" t="n">
        <v>0.2464026217</v>
      </c>
      <c r="U42" s="0" t="n">
        <v>0.2785810442</v>
      </c>
      <c r="V42" s="0" t="n">
        <v>0.2761978286</v>
      </c>
      <c r="W42" s="0" t="n">
        <v>0.2748229024</v>
      </c>
      <c r="X42" s="0" t="n">
        <v>0.2485586882</v>
      </c>
      <c r="Y42" s="0" t="n">
        <v>0.2534898135</v>
      </c>
      <c r="Z42" s="0" t="n">
        <v>0.1929088498</v>
      </c>
      <c r="AA42" s="0" t="n">
        <v>0.1353870014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0.28</v>
      </c>
      <c r="BF42" s="16" t="n">
        <f aca="false">SUM(BF28:BF38)/BF39</f>
        <v>0.278921568627451</v>
      </c>
      <c r="BG42" s="16" t="n">
        <f aca="false">SUM(BG28:BG38)/BG39</f>
        <v>0.277843137254902</v>
      </c>
      <c r="BH42" s="16" t="n">
        <f aca="false">SUM(BH28:BH38)/BH39</f>
        <v>0.276764705882353</v>
      </c>
      <c r="BI42" s="16" t="n">
        <f aca="false">SUM(BI28:BI38)/BI39</f>
        <v>0.275686274509804</v>
      </c>
      <c r="BJ42" s="16" t="n">
        <f aca="false">SUM(BJ28:BJ38)/BJ39</f>
        <v>0.274607843137254</v>
      </c>
      <c r="BK42" s="16" t="n">
        <f aca="false">SUM(BK28:BK38)/BK39</f>
        <v>0.273529411764706</v>
      </c>
      <c r="BL42" s="16" t="n">
        <f aca="false">SUM(BL28:BL38)/BL39</f>
        <v>0.272450980392157</v>
      </c>
      <c r="BM42" s="16" t="n">
        <f aca="false">SUM(BM28:BM38)/BM39</f>
        <v>0.271372549019607</v>
      </c>
      <c r="BN42" s="16" t="n">
        <f aca="false">SUM(BN28:BN38)/BN39</f>
        <v>0.270294117647059</v>
      </c>
      <c r="BO42" s="16" t="n">
        <f aca="false">SUM(BO28:BO38)/BO39</f>
        <v>0.26921568627451</v>
      </c>
      <c r="BP42" s="16" t="n">
        <f aca="false">SUM(BP28:BP38)/BP39</f>
        <v>0.26813725490196</v>
      </c>
      <c r="BQ42" s="16" t="n">
        <f aca="false">SUM(BQ28:BQ38)/BQ39</f>
        <v>0.267058823529411</v>
      </c>
      <c r="BR42" s="16" t="n">
        <f aca="false">SUM(BR28:BR38)/BR39</f>
        <v>0.265980392156862</v>
      </c>
      <c r="BS42" s="16" t="n">
        <f aca="false">SUM(BS28:BS38)/BS39</f>
        <v>0.264901960784313</v>
      </c>
      <c r="BT42" s="16" t="n">
        <f aca="false">SUM(BT28:BT38)/BT39</f>
        <v>0.263823529411764</v>
      </c>
      <c r="BU42" s="16" t="n">
        <f aca="false">SUM(BU28:BU38)/BU39</f>
        <v>0.262745098039215</v>
      </c>
      <c r="BV42" s="16" t="n">
        <f aca="false">SUM(BV28:BV38)/BV39</f>
        <v>0.261666666666666</v>
      </c>
      <c r="BW42" s="16" t="n">
        <f aca="false">SUM(BW28:BW38)/BW39</f>
        <v>0.260588235294117</v>
      </c>
      <c r="BX42" s="16" t="n">
        <f aca="false">SUM(BX28:BX38)/BX39</f>
        <v>0.259509803921568</v>
      </c>
      <c r="BY42" s="16" t="n">
        <f aca="false">SUM(BY28:BY38)/BY39</f>
        <v>0.258431372549019</v>
      </c>
      <c r="BZ42" s="16" t="n">
        <f aca="false">SUM(BZ28:BZ38)/BZ39</f>
        <v>0.25735294117647</v>
      </c>
      <c r="CA42" s="16" t="n">
        <f aca="false">SUM(CA28:CA38)/CA39</f>
        <v>0.256274509803921</v>
      </c>
      <c r="CB42" s="16" t="n">
        <f aca="false">SUM(CB28:CB38)/CB39</f>
        <v>0.255196078431372</v>
      </c>
      <c r="CC42" s="16" t="n">
        <f aca="false">SUM(CC28:CC38)/CC39</f>
        <v>0.254117647058823</v>
      </c>
      <c r="CD42" s="16" t="n">
        <f aca="false">SUM(CD28:CD38)/CD39</f>
        <v>0.253039215686274</v>
      </c>
      <c r="CE42" s="16" t="n">
        <f aca="false">SUM(CE28:CE38)/CE39</f>
        <v>0.251960784313725</v>
      </c>
      <c r="CF42" s="16" t="n">
        <f aca="false">SUM(CF28:CF38)/CF39</f>
        <v>0.250882352941176</v>
      </c>
      <c r="CG42" s="16" t="n">
        <f aca="false">SUM(CG28:CG38)/CG39</f>
        <v>0.249803921568627</v>
      </c>
      <c r="CH42" s="16" t="n">
        <f aca="false">SUM(CH28:CH38)/CH39</f>
        <v>0.248725490196078</v>
      </c>
      <c r="CI42" s="16" t="n">
        <f aca="false">SUM(CI28:CI38)/CI39</f>
        <v>0.247647058823529</v>
      </c>
      <c r="CJ42" s="16" t="n">
        <f aca="false">SUM(CJ28:CJ38)/CJ39</f>
        <v>0.24656862745098</v>
      </c>
      <c r="CK42" s="16" t="n">
        <f aca="false">SUM(CK28:CK38)/CK39</f>
        <v>0.245490196078431</v>
      </c>
      <c r="CL42" s="16" t="n">
        <f aca="false">SUM(CL28:CL38)/CL39</f>
        <v>0.244411764705882</v>
      </c>
      <c r="CM42" s="16" t="n">
        <f aca="false">SUM(CM28:CM38)/CM39</f>
        <v>0.243333333333333</v>
      </c>
      <c r="CN42" s="16" t="n">
        <f aca="false">SUM(CN28:CN38)/CN39</f>
        <v>0.242254901960784</v>
      </c>
      <c r="CO42" s="16" t="n">
        <f aca="false">SUM(CO28:CO38)/CO39</f>
        <v>0.241176470588235</v>
      </c>
      <c r="CP42" s="16" t="n">
        <f aca="false">SUM(CP28:CP38)/CP39</f>
        <v>0.240098039215686</v>
      </c>
      <c r="CQ42" s="16" t="n">
        <f aca="false">SUM(CQ28:CQ38)/CQ39</f>
        <v>0.239019607843137</v>
      </c>
      <c r="CR42" s="16" t="n">
        <f aca="false">SUM(CR28:CR38)/CR39</f>
        <v>0.237941176470588</v>
      </c>
      <c r="CS42" s="16" t="n">
        <f aca="false">SUM(CS28:CS38)/CS39</f>
        <v>0.236862745098039</v>
      </c>
      <c r="CT42" s="16" t="n">
        <f aca="false">SUM(CT28:CT38)/CT39</f>
        <v>0.23578431372549</v>
      </c>
      <c r="CU42" s="16" t="n">
        <f aca="false">SUM(CU28:CU38)/CU39</f>
        <v>0.234705882352941</v>
      </c>
      <c r="CV42" s="16" t="n">
        <f aca="false">SUM(CV28:CV38)/CV39</f>
        <v>0.233627450980392</v>
      </c>
      <c r="CW42" s="16" t="n">
        <f aca="false">SUM(CW28:CW38)/CW39</f>
        <v>0.232549019607843</v>
      </c>
      <c r="CX42" s="16" t="n">
        <f aca="false">SUM(CX28:CX38)/CX39</f>
        <v>0.231470588235294</v>
      </c>
      <c r="CY42" s="16" t="n">
        <f aca="false">SUM(CY28:CY38)/CY39</f>
        <v>0.230392156862745</v>
      </c>
      <c r="CZ42" s="16" t="n">
        <f aca="false">SUM(CZ28:CZ38)/CZ39</f>
        <v>0.229313725490196</v>
      </c>
      <c r="DA42" s="16" t="n">
        <f aca="false">SUM(DA28:DA38)/DA39</f>
        <v>0.228235294117647</v>
      </c>
      <c r="DB42" s="16" t="n">
        <f aca="false">SUM(DB28:DB38)/DB39</f>
        <v>0.227156862745098</v>
      </c>
      <c r="DC42" s="16" t="n">
        <f aca="false">SUM(DC28:DC38)/DC39</f>
        <v>0.226078431372549</v>
      </c>
      <c r="DD42" s="16" t="n">
        <f aca="false">SUM(DD28:DD38)/DD39</f>
        <v>0.225</v>
      </c>
      <c r="DE42" s="16" t="n">
        <f aca="false">SUM(DE28:DE38)/DE39</f>
        <v>0.225</v>
      </c>
      <c r="DF42" s="16" t="n">
        <f aca="false">SUM(DF28:DF38)/DF39</f>
        <v>0.225</v>
      </c>
      <c r="DG42" s="16" t="n">
        <f aca="false">SUM(DG28:DG38)/DG39</f>
        <v>0.225</v>
      </c>
      <c r="DH42" s="16" t="n">
        <f aca="false">SUM(DH28:DH38)/DH39</f>
        <v>0.225</v>
      </c>
      <c r="DI42" s="16" t="n">
        <f aca="false">SUM(DI28:DI38)/DI39</f>
        <v>0.225</v>
      </c>
      <c r="DJ42" s="16" t="n">
        <f aca="false">SUM(DJ28:DJ38)/DJ39</f>
        <v>0.225</v>
      </c>
      <c r="DK42" s="16" t="n">
        <f aca="false">SUM(DK28:DK38)/DK39</f>
        <v>0.225</v>
      </c>
      <c r="DL42" s="16" t="n">
        <f aca="false">SUM(DL28:DL38)/DL39</f>
        <v>0.225</v>
      </c>
      <c r="DM42" s="16" t="n">
        <f aca="false">SUM(DM28:DM38)/DM39</f>
        <v>0.225</v>
      </c>
      <c r="DN42" s="16" t="n">
        <f aca="false">SUM(DN28:DN38)/DN39</f>
        <v>0.225</v>
      </c>
      <c r="DO42" s="16" t="n">
        <f aca="false">SUM(DO28:DO38)/DO39</f>
        <v>0.225</v>
      </c>
      <c r="DP42" s="16" t="n">
        <f aca="false">SUM(DP28:DP38)/DP39</f>
        <v>0.225</v>
      </c>
      <c r="DQ42" s="16" t="n">
        <f aca="false">SUM(DQ28:DQ38)/DQ39</f>
        <v>0.225</v>
      </c>
      <c r="DR42" s="16" t="n">
        <f aca="false">SUM(DR28:DR38)/DR39</f>
        <v>0.225</v>
      </c>
      <c r="DS42" s="16" t="n">
        <f aca="false">SUM(DS28:DS38)/DS39</f>
        <v>0.225</v>
      </c>
      <c r="DT42" s="16" t="n">
        <f aca="false">SUM(DT28:DT38)/DT39</f>
        <v>0.225</v>
      </c>
      <c r="DU42" s="16" t="n">
        <f aca="false">SUM(DU28:DU38)/DU39</f>
        <v>0.225</v>
      </c>
      <c r="DV42" s="16" t="n">
        <f aca="false">SUM(DV28:DV38)/DV39</f>
        <v>0.225</v>
      </c>
      <c r="DW42" s="16" t="n">
        <f aca="false">SUM(DW28:DW38)/DW39</f>
        <v>0.224999999999999</v>
      </c>
      <c r="DX42" s="16" t="n">
        <f aca="false">SUM(DX28:DX38)/DX39</f>
        <v>0.225</v>
      </c>
      <c r="DY42" s="16" t="n">
        <f aca="false">SUM(DY28:DY38)/DY39</f>
        <v>0.225</v>
      </c>
      <c r="DZ42" s="16" t="n">
        <f aca="false">SUM(DZ28:DZ38)/DZ39</f>
        <v>0.225</v>
      </c>
      <c r="EA42" s="16" t="n">
        <f aca="false">SUM(EA28:EA38)/EA39</f>
        <v>0.225</v>
      </c>
      <c r="EB42" s="16" t="n">
        <f aca="false">SUM(EB28:EB38)/EB39</f>
        <v>0.225</v>
      </c>
      <c r="EC42" s="16" t="n">
        <f aca="false">SUM(EC28:EC38)/EC39</f>
        <v>0.225</v>
      </c>
      <c r="ED42" s="16" t="n">
        <f aca="false">SUM(ED28:ED38)/ED39</f>
        <v>0.225</v>
      </c>
      <c r="EE42" s="16" t="n">
        <f aca="false">SUM(EE28:EE38)/EE39</f>
        <v>0.225</v>
      </c>
      <c r="EF42" s="16" t="n">
        <f aca="false">SUM(EF28:EF38)/EF39</f>
        <v>0.225</v>
      </c>
      <c r="EG42" s="16" t="n">
        <f aca="false">SUM(EG28:EG38)/EG39</f>
        <v>0.225</v>
      </c>
      <c r="EH42" s="16" t="n">
        <f aca="false">SUM(EH28:EH38)/EH39</f>
        <v>0.225</v>
      </c>
      <c r="EI42" s="16" t="n">
        <f aca="false">SUM(EI28:EI38)/EI39</f>
        <v>0.225</v>
      </c>
      <c r="EJ42" s="16" t="n">
        <f aca="false">SUM(EJ28:EJ38)/EJ39</f>
        <v>0.225</v>
      </c>
      <c r="EK42" s="16" t="n">
        <f aca="false">SUM(EK28:EK38)/EK39</f>
        <v>0.225</v>
      </c>
      <c r="EL42" s="16" t="n">
        <f aca="false">SUM(EL28:EL38)/EL39</f>
        <v>0.225</v>
      </c>
      <c r="EM42" s="16" t="n">
        <f aca="false">SUM(EM28:EM38)/EM39</f>
        <v>0.225</v>
      </c>
      <c r="EN42" s="16" t="n">
        <f aca="false">SUM(EN28:EN38)/EN39</f>
        <v>0.225</v>
      </c>
      <c r="EO42" s="16" t="n">
        <f aca="false">SUM(EO28:EO38)/EO39</f>
        <v>0.225</v>
      </c>
      <c r="EP42" s="16" t="n">
        <f aca="false">SUM(EP28:EP38)/EP39</f>
        <v>0.225</v>
      </c>
      <c r="EQ42" s="16" t="n">
        <f aca="false">SUM(EQ28:EQ38)/EQ39</f>
        <v>0.225</v>
      </c>
      <c r="ER42" s="16" t="n">
        <f aca="false">SUM(ER28:ER38)/ER39</f>
        <v>0.225</v>
      </c>
      <c r="ES42" s="16" t="n">
        <f aca="false">SUM(ES28:ES38)/ES39</f>
        <v>0.225</v>
      </c>
      <c r="ET42" s="16" t="n">
        <f aca="false">SUM(ET28:ET38)/ET39</f>
        <v>0.225</v>
      </c>
      <c r="EU42" s="16" t="n">
        <f aca="false">SUM(EU28:EU38)/EU39</f>
        <v>0.225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0.1825</v>
      </c>
      <c r="HC42" s="16" t="n">
        <f aca="false">SUM(HC28:HC38)/HC39</f>
        <v>0.181372549019608</v>
      </c>
      <c r="HD42" s="16" t="n">
        <f aca="false">SUM(HD28:HD38)/HD39</f>
        <v>0.180245098039215</v>
      </c>
      <c r="HE42" s="16" t="n">
        <f aca="false">SUM(HE28:HE38)/HE39</f>
        <v>0.179117647058823</v>
      </c>
      <c r="HF42" s="16" t="n">
        <f aca="false">SUM(HF28:HF38)/HF39</f>
        <v>0.177990196078431</v>
      </c>
      <c r="HG42" s="16" t="n">
        <f aca="false">SUM(HG28:HG38)/HG39</f>
        <v>0.176862745098039</v>
      </c>
      <c r="HH42" s="16" t="n">
        <f aca="false">SUM(HH28:HH38)/HH39</f>
        <v>0.175735294117647</v>
      </c>
      <c r="HI42" s="16" t="n">
        <f aca="false">SUM(HI28:HI38)/HI39</f>
        <v>0.174607843137255</v>
      </c>
      <c r="HJ42" s="16" t="n">
        <f aca="false">SUM(HJ28:HJ38)/HJ39</f>
        <v>0.173480392156863</v>
      </c>
      <c r="HK42" s="16" t="n">
        <f aca="false">SUM(HK28:HK38)/HK39</f>
        <v>0.17235294117647</v>
      </c>
      <c r="HL42" s="16" t="n">
        <f aca="false">SUM(HL28:HL38)/HL39</f>
        <v>0.171225490196078</v>
      </c>
      <c r="HM42" s="16" t="n">
        <f aca="false">SUM(HM28:HM38)/HM39</f>
        <v>0.170098039215686</v>
      </c>
      <c r="HN42" s="16" t="n">
        <f aca="false">SUM(HN28:HN38)/HN39</f>
        <v>0.168970588235294</v>
      </c>
      <c r="HO42" s="16" t="n">
        <f aca="false">SUM(HO28:HO38)/HO39</f>
        <v>0.167843137254902</v>
      </c>
      <c r="HP42" s="16" t="n">
        <f aca="false">SUM(HP28:HP38)/HP39</f>
        <v>0.16671568627451</v>
      </c>
      <c r="HQ42" s="16" t="n">
        <f aca="false">SUM(HQ28:HQ38)/HQ39</f>
        <v>0.165588235294118</v>
      </c>
      <c r="HR42" s="16" t="n">
        <f aca="false">SUM(HR28:HR38)/HR39</f>
        <v>0.164460784313725</v>
      </c>
      <c r="HS42" s="16" t="n">
        <f aca="false">SUM(HS28:HS38)/HS39</f>
        <v>0.163333333333333</v>
      </c>
      <c r="HT42" s="16" t="n">
        <f aca="false">SUM(HT28:HT38)/HT39</f>
        <v>0.162205882352941</v>
      </c>
      <c r="HU42" s="16" t="n">
        <f aca="false">SUM(HU28:HU38)/HU39</f>
        <v>0.161078431372549</v>
      </c>
      <c r="HV42" s="16" t="n">
        <f aca="false">SUM(HV28:HV38)/HV39</f>
        <v>0.159950980392157</v>
      </c>
      <c r="HW42" s="16" t="n">
        <f aca="false">SUM(HW28:HW38)/HW39</f>
        <v>0.158823529411764</v>
      </c>
      <c r="HX42" s="16" t="n">
        <f aca="false">SUM(HX28:HX38)/HX39</f>
        <v>0.157696078431372</v>
      </c>
      <c r="HY42" s="16" t="n">
        <f aca="false">SUM(HY28:HY38)/HY39</f>
        <v>0.15656862745098</v>
      </c>
      <c r="HZ42" s="16" t="n">
        <f aca="false">SUM(HZ28:HZ38)/HZ39</f>
        <v>0.155441176470588</v>
      </c>
      <c r="IA42" s="16" t="n">
        <f aca="false">SUM(IA28:IA38)/IA39</f>
        <v>0.154313725490196</v>
      </c>
      <c r="IB42" s="16" t="n">
        <f aca="false">SUM(IB28:IB38)/IB39</f>
        <v>0.153186274509804</v>
      </c>
      <c r="IC42" s="16" t="n">
        <f aca="false">SUM(IC28:IC38)/IC39</f>
        <v>0.152058823529412</v>
      </c>
      <c r="ID42" s="16" t="n">
        <f aca="false">SUM(ID28:ID38)/ID39</f>
        <v>0.15093137254902</v>
      </c>
      <c r="IE42" s="16" t="n">
        <f aca="false">SUM(IE28:IE38)/IE39</f>
        <v>0.149803921568627</v>
      </c>
      <c r="IF42" s="16" t="n">
        <f aca="false">SUM(IF28:IF38)/IF39</f>
        <v>0.148676470588235</v>
      </c>
      <c r="IG42" s="16" t="n">
        <f aca="false">SUM(IG28:IG38)/IG39</f>
        <v>0.147549019607843</v>
      </c>
      <c r="IH42" s="16" t="n">
        <f aca="false">SUM(IH28:IH38)/IH39</f>
        <v>0.146421568627451</v>
      </c>
      <c r="II42" s="16" t="n">
        <f aca="false">SUM(II28:II38)/II39</f>
        <v>0.145294117647059</v>
      </c>
      <c r="IJ42" s="16" t="n">
        <f aca="false">SUM(IJ28:IJ38)/IJ39</f>
        <v>0.144166666666667</v>
      </c>
      <c r="IK42" s="16" t="n">
        <f aca="false">SUM(IK28:IK38)/IK39</f>
        <v>0.143039215686274</v>
      </c>
      <c r="IL42" s="16" t="n">
        <f aca="false">SUM(IL28:IL38)/IL39</f>
        <v>0.141911764705882</v>
      </c>
      <c r="IM42" s="16" t="n">
        <f aca="false">SUM(IM28:IM38)/IM39</f>
        <v>0.14078431372549</v>
      </c>
      <c r="IN42" s="16" t="n">
        <f aca="false">SUM(IN28:IN38)/IN39</f>
        <v>0.139656862745098</v>
      </c>
      <c r="IO42" s="16" t="n">
        <f aca="false">SUM(IO28:IO38)/IO39</f>
        <v>0.138529411764706</v>
      </c>
      <c r="IP42" s="16" t="n">
        <f aca="false">SUM(IP28:IP38)/IP39</f>
        <v>0.137401960784314</v>
      </c>
      <c r="IQ42" s="16" t="n">
        <f aca="false">SUM(IQ28:IQ38)/IQ39</f>
        <v>0.136274509803921</v>
      </c>
      <c r="IR42" s="16" t="n">
        <f aca="false">SUM(IR28:IR38)/IR39</f>
        <v>0.135147058823529</v>
      </c>
      <c r="IS42" s="16" t="n">
        <f aca="false">SUM(IS28:IS38)/IS39</f>
        <v>0.134019607843137</v>
      </c>
      <c r="IT42" s="16" t="n">
        <f aca="false">SUM(IT28:IT38)/IT39</f>
        <v>0.132892156862745</v>
      </c>
      <c r="IU42" s="16" t="n">
        <f aca="false">SUM(IU28:IU38)/IU39</f>
        <v>0.131764705882353</v>
      </c>
      <c r="IV42" s="16" t="n">
        <f aca="false">SUM(IV28:IV38)/IV39</f>
        <v>0.130637254901961</v>
      </c>
      <c r="IW42" s="16" t="n">
        <f aca="false">SUM(IW28:IW38)/IW39</f>
        <v>0.129509803921569</v>
      </c>
      <c r="IX42" s="16" t="n">
        <f aca="false">SUM(IX28:IX38)/IX39</f>
        <v>0.128382352941176</v>
      </c>
      <c r="IY42" s="16" t="n">
        <f aca="false">SUM(IY28:IY38)/IY39</f>
        <v>0.127254901960784</v>
      </c>
      <c r="IZ42" s="16" t="n">
        <f aca="false">SUM(IZ28:IZ38)/IZ39</f>
        <v>0.126127450980392</v>
      </c>
      <c r="JA42" s="16" t="n">
        <f aca="false">SUM(JA28:JA38)/JA39</f>
        <v>0.125</v>
      </c>
      <c r="JB42" s="16" t="n">
        <f aca="false">SUM(JB28:JB38)/JB39</f>
        <v>0.125</v>
      </c>
      <c r="JC42" s="16" t="n">
        <f aca="false">SUM(JC28:JC38)/JC39</f>
        <v>0.125</v>
      </c>
      <c r="JD42" s="16" t="n">
        <f aca="false">SUM(JD28:JD38)/JD39</f>
        <v>0.125</v>
      </c>
      <c r="JE42" s="16" t="n">
        <f aca="false">SUM(JE28:JE38)/JE39</f>
        <v>0.125</v>
      </c>
      <c r="JF42" s="16" t="n">
        <f aca="false">SUM(JF28:JF38)/JF39</f>
        <v>0.125</v>
      </c>
      <c r="JG42" s="16" t="n">
        <f aca="false">SUM(JG28:JG38)/JG39</f>
        <v>0.125</v>
      </c>
      <c r="JH42" s="16" t="n">
        <f aca="false">SUM(JH28:JH38)/JH39</f>
        <v>0.125</v>
      </c>
      <c r="JI42" s="16" t="n">
        <f aca="false">SUM(JI28:JI38)/JI39</f>
        <v>0.125</v>
      </c>
      <c r="JJ42" s="16" t="n">
        <f aca="false">SUM(JJ28:JJ38)/JJ39</f>
        <v>0.125</v>
      </c>
      <c r="JK42" s="16" t="n">
        <f aca="false">SUM(JK28:JK38)/JK39</f>
        <v>0.125</v>
      </c>
      <c r="JL42" s="16" t="n">
        <f aca="false">SUM(JL28:JL38)/JL39</f>
        <v>0.125</v>
      </c>
      <c r="JM42" s="16" t="n">
        <f aca="false">SUM(JM28:JM38)/JM39</f>
        <v>0.125</v>
      </c>
      <c r="JN42" s="16" t="n">
        <f aca="false">SUM(JN28:JN38)/JN39</f>
        <v>0.125</v>
      </c>
      <c r="JO42" s="16" t="n">
        <f aca="false">SUM(JO28:JO38)/JO39</f>
        <v>0.125</v>
      </c>
      <c r="JP42" s="16" t="n">
        <f aca="false">SUM(JP28:JP38)/JP39</f>
        <v>0.125</v>
      </c>
      <c r="JQ42" s="16" t="n">
        <f aca="false">SUM(JQ28:JQ38)/JQ39</f>
        <v>0.125</v>
      </c>
      <c r="JR42" s="16" t="n">
        <f aca="false">SUM(JR28:JR38)/JR39</f>
        <v>0.125</v>
      </c>
      <c r="JS42" s="16" t="n">
        <f aca="false">SUM(JS28:JS38)/JS39</f>
        <v>0.125</v>
      </c>
      <c r="JT42" s="16" t="n">
        <f aca="false">SUM(JT28:JT38)/JT39</f>
        <v>0.125</v>
      </c>
      <c r="JU42" s="16" t="n">
        <f aca="false">SUM(JU28:JU38)/JU39</f>
        <v>0.125</v>
      </c>
      <c r="JV42" s="16" t="n">
        <f aca="false">SUM(JV28:JV38)/JV39</f>
        <v>0.125</v>
      </c>
      <c r="JW42" s="16" t="n">
        <f aca="false">SUM(JW28:JW38)/JW39</f>
        <v>0.125</v>
      </c>
      <c r="JX42" s="16" t="n">
        <f aca="false">SUM(JX28:JX38)/JX39</f>
        <v>0.125</v>
      </c>
      <c r="JY42" s="16" t="n">
        <f aca="false">SUM(JY28:JY38)/JY39</f>
        <v>0.125</v>
      </c>
      <c r="JZ42" s="16" t="n">
        <f aca="false">SUM(JZ28:JZ38)/JZ39</f>
        <v>0.125</v>
      </c>
      <c r="KA42" s="16" t="n">
        <f aca="false">SUM(KA28:KA38)/KA39</f>
        <v>0.125</v>
      </c>
      <c r="KB42" s="16" t="n">
        <f aca="false">SUM(KB28:KB38)/KB39</f>
        <v>0.125</v>
      </c>
      <c r="KC42" s="16" t="n">
        <f aca="false">SUM(KC28:KC38)/KC39</f>
        <v>0.125</v>
      </c>
      <c r="KD42" s="16" t="n">
        <f aca="false">SUM(KD28:KD38)/KD39</f>
        <v>0.125</v>
      </c>
      <c r="KE42" s="16" t="n">
        <f aca="false">SUM(KE28:KE38)/KE39</f>
        <v>0.125</v>
      </c>
      <c r="KF42" s="16" t="n">
        <f aca="false">SUM(KF28:KF38)/KF39</f>
        <v>0.125</v>
      </c>
      <c r="KG42" s="16" t="n">
        <f aca="false">SUM(KG28:KG38)/KG39</f>
        <v>0.125</v>
      </c>
      <c r="KH42" s="16" t="n">
        <f aca="false">SUM(KH28:KH38)/KH39</f>
        <v>0.125</v>
      </c>
      <c r="KI42" s="16" t="n">
        <f aca="false">SUM(KI28:KI38)/KI39</f>
        <v>0.125</v>
      </c>
      <c r="KJ42" s="16" t="n">
        <f aca="false">SUM(KJ28:KJ38)/KJ39</f>
        <v>0.125</v>
      </c>
      <c r="KK42" s="16" t="n">
        <f aca="false">SUM(KK28:KK38)/KK39</f>
        <v>0.125</v>
      </c>
      <c r="KL42" s="16" t="n">
        <f aca="false">SUM(KL28:KL38)/KL39</f>
        <v>0.125</v>
      </c>
      <c r="KM42" s="16" t="n">
        <f aca="false">SUM(KM28:KM38)/KM39</f>
        <v>0.125</v>
      </c>
      <c r="KN42" s="16" t="n">
        <f aca="false">SUM(KN28:KN38)/KN39</f>
        <v>0.125</v>
      </c>
      <c r="KO42" s="16" t="n">
        <f aca="false">SUM(KO28:KO38)/KO39</f>
        <v>0.125</v>
      </c>
      <c r="KP42" s="16" t="n">
        <f aca="false">SUM(KP28:KP38)/KP39</f>
        <v>0.125</v>
      </c>
      <c r="KQ42" s="16" t="n">
        <f aca="false">SUM(KQ28:KQ38)/KQ39</f>
        <v>0.125</v>
      </c>
      <c r="KR42" s="16" t="n">
        <f aca="false">SUM(KR28:KR38)/KR39</f>
        <v>0.125</v>
      </c>
      <c r="KS42" s="16" t="e">
        <f aca="false">SUM(KS28:KS38)/KS39</f>
        <v>#DIV/0!</v>
      </c>
    </row>
    <row r="43" customFormat="false" ht="14.05" hidden="false" customHeight="false" outlineLevel="0" collapsed="false">
      <c r="B43" s="0" t="n">
        <v>16</v>
      </c>
      <c r="C43" s="0" t="n">
        <v>0.2238003753</v>
      </c>
      <c r="D43" s="0" t="n">
        <v>0.3703240969</v>
      </c>
      <c r="E43" s="0" t="n">
        <v>0.3569923744</v>
      </c>
      <c r="F43" s="0" t="n">
        <v>0.3646698698</v>
      </c>
      <c r="G43" s="0" t="n">
        <v>0.3662336444</v>
      </c>
      <c r="H43" s="0" t="n">
        <v>0.3492408616</v>
      </c>
      <c r="I43" s="0" t="n">
        <v>0.3253448709</v>
      </c>
      <c r="J43" s="0" t="n">
        <v>0.3697848269</v>
      </c>
      <c r="K43" s="0" t="n">
        <v>0.3761150896</v>
      </c>
      <c r="L43" s="0" t="n">
        <v>0.3191341637</v>
      </c>
      <c r="M43" s="0" t="n">
        <v>0.2577396065</v>
      </c>
      <c r="P43" s="0" t="n">
        <v>16</v>
      </c>
      <c r="Q43" s="0" t="n">
        <v>0.1346941361</v>
      </c>
      <c r="R43" s="0" t="n">
        <v>0.2596234233</v>
      </c>
      <c r="S43" s="0" t="n">
        <v>0.2720132709</v>
      </c>
      <c r="T43" s="0" t="n">
        <v>0.2765111198</v>
      </c>
      <c r="U43" s="0" t="n">
        <v>0.2714321266</v>
      </c>
      <c r="V43" s="0" t="n">
        <v>0.2948350225</v>
      </c>
      <c r="W43" s="0" t="n">
        <v>0.2777402168</v>
      </c>
      <c r="X43" s="0" t="n">
        <v>0.2623596588</v>
      </c>
      <c r="Y43" s="0" t="n">
        <v>0.2432673638</v>
      </c>
      <c r="Z43" s="0" t="n">
        <v>0.1800883088</v>
      </c>
      <c r="AA43" s="0" t="n">
        <v>0.1453376381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17</v>
      </c>
      <c r="C44" s="0" t="n">
        <v>0.2357128527</v>
      </c>
      <c r="D44" s="0" t="n">
        <v>0.3388131298</v>
      </c>
      <c r="E44" s="0" t="n">
        <v>0.3139917267</v>
      </c>
      <c r="F44" s="0" t="n">
        <v>0.3216443954</v>
      </c>
      <c r="G44" s="0" t="n">
        <v>0.3044432845</v>
      </c>
      <c r="H44" s="0" t="n">
        <v>0.3183213991</v>
      </c>
      <c r="I44" s="0" t="n">
        <v>0.3157087041</v>
      </c>
      <c r="J44" s="0" t="n">
        <v>0.3502909348</v>
      </c>
      <c r="K44" s="0" t="n">
        <v>0.3173179887</v>
      </c>
      <c r="L44" s="0" t="n">
        <v>0.3077211851</v>
      </c>
      <c r="M44" s="0" t="n">
        <v>0.2118547575</v>
      </c>
      <c r="P44" s="0" t="n">
        <v>17</v>
      </c>
      <c r="Q44" s="0" t="n">
        <v>0.1458386489</v>
      </c>
      <c r="R44" s="0" t="n">
        <v>0.2243272273</v>
      </c>
      <c r="S44" s="0" t="n">
        <v>0.2324229077</v>
      </c>
      <c r="T44" s="0" t="n">
        <v>0.2582603882</v>
      </c>
      <c r="U44" s="0" t="n">
        <v>0.2846538238</v>
      </c>
      <c r="V44" s="0" t="n">
        <v>0.2875088492</v>
      </c>
      <c r="W44" s="0" t="n">
        <v>0.2887737252</v>
      </c>
      <c r="X44" s="0" t="n">
        <v>0.2582065453</v>
      </c>
      <c r="Y44" s="0" t="n">
        <v>0.2288976021</v>
      </c>
      <c r="Z44" s="0" t="n">
        <v>0.1421922937</v>
      </c>
      <c r="AA44" s="0" t="n">
        <v>0.1297125277</v>
      </c>
      <c r="BD44" s="1" t="n">
        <v>16</v>
      </c>
      <c r="BE44" s="18" t="n">
        <f aca="false">BE15*'Taux avec population simulée'!N114/100</f>
        <v>579946.12317589</v>
      </c>
      <c r="BF44" s="18" t="n">
        <f aca="false">BF15*'Taux avec population simulée'!O114/100</f>
        <v>579700.64078863</v>
      </c>
      <c r="BG44" s="18" t="n">
        <f aca="false">BG15*'Taux avec population simulée'!P114/100</f>
        <v>574336.128619984</v>
      </c>
      <c r="BH44" s="18" t="n">
        <f aca="false">BH15*'Taux avec population simulée'!Q114/100</f>
        <v>573990.166922253</v>
      </c>
      <c r="BI44" s="18" t="n">
        <f aca="false">BI15*'Taux avec population simulée'!R114/100</f>
        <v>576476.879438293</v>
      </c>
      <c r="BJ44" s="18" t="n">
        <f aca="false">BJ15*'Taux avec population simulée'!S114/100</f>
        <v>576111.062547475</v>
      </c>
      <c r="BK44" s="18" t="n">
        <f aca="false">BK15*'Taux avec population simulée'!T114/100</f>
        <v>576616.467462421</v>
      </c>
      <c r="BL44" s="18" t="n">
        <f aca="false">BL15*'Taux avec population simulée'!U114/100</f>
        <v>577455.198952225</v>
      </c>
      <c r="BM44" s="18" t="n">
        <f aca="false">BM15*'Taux avec population simulée'!V114/100</f>
        <v>579694.022390934</v>
      </c>
      <c r="BN44" s="18" t="n">
        <f aca="false">BN15*'Taux avec population simulée'!W114/100</f>
        <v>578346.877623595</v>
      </c>
      <c r="BO44" s="18" t="n">
        <f aca="false">BO15*'Taux avec population simulée'!X114/100</f>
        <v>576676.033041683</v>
      </c>
      <c r="BP44" s="18" t="n">
        <f aca="false">BP15*'Taux avec population simulée'!Y114/100</f>
        <v>567055.891154684</v>
      </c>
      <c r="BQ44" s="18" t="n">
        <f aca="false">BQ15*'Taux avec population simulée'!Z114/100</f>
        <v>568537.208893491</v>
      </c>
      <c r="BR44" s="18" t="n">
        <f aca="false">BR15*'Taux avec population simulée'!AA114/100</f>
        <v>567980.661814532</v>
      </c>
      <c r="BS44" s="18" t="n">
        <f aca="false">BS15*'Taux avec population simulée'!AB114/100</f>
        <v>557142.133079002</v>
      </c>
      <c r="BT44" s="18" t="n">
        <f aca="false">BT15*'Taux avec population simulée'!AC114/100</f>
        <v>547316.219190918</v>
      </c>
      <c r="BU44" s="18" t="n">
        <f aca="false">BU15*'Taux avec population simulée'!AD114/100</f>
        <v>542249.534918579</v>
      </c>
      <c r="BV44" s="18" t="n">
        <f aca="false">BV15*'Taux avec population simulée'!AE114/100</f>
        <v>539450.554365804</v>
      </c>
      <c r="BW44" s="18" t="n">
        <f aca="false">BW15*'Taux avec population simulée'!AF114/100</f>
        <v>541313.332480893</v>
      </c>
      <c r="BX44" s="18" t="n">
        <f aca="false">BX15*'Taux avec population simulée'!AG114/100</f>
        <v>547703.696292377</v>
      </c>
      <c r="BY44" s="18" t="n">
        <f aca="false">BY15*'Taux avec population simulée'!AH114/100</f>
        <v>543668.880388054</v>
      </c>
      <c r="BZ44" s="18" t="n">
        <f aca="false">BZ15*'Taux avec population simulée'!AI114/100</f>
        <v>544467.299819166</v>
      </c>
      <c r="CA44" s="18" t="n">
        <f aca="false">CA15*'Taux avec population simulée'!AJ114/100</f>
        <v>542776.600044166</v>
      </c>
      <c r="CB44" s="18" t="n">
        <f aca="false">CB15*'Taux avec population simulée'!AK114/100</f>
        <v>538091.376148109</v>
      </c>
      <c r="CC44" s="18" t="n">
        <f aca="false">CC15*'Taux avec population simulée'!AL114/100</f>
        <v>535090.835301873</v>
      </c>
      <c r="CD44" s="18" t="n">
        <f aca="false">CD15*'Taux avec population simulée'!AM114/100</f>
        <v>528995.892696626</v>
      </c>
      <c r="CE44" s="18" t="n">
        <f aca="false">CE15*'Taux avec population simulée'!AN114/100</f>
        <v>535315.860823528</v>
      </c>
      <c r="CF44" s="18" t="n">
        <f aca="false">CF15*'Taux avec population simulée'!AO114/100</f>
        <v>528735.368496422</v>
      </c>
      <c r="CG44" s="18" t="n">
        <f aca="false">CG15*'Taux avec population simulée'!AP114/100</f>
        <v>539644.894589052</v>
      </c>
      <c r="CH44" s="18" t="n">
        <f aca="false">CH15*'Taux avec population simulée'!AQ114/100</f>
        <v>546441.387350046</v>
      </c>
      <c r="CI44" s="18" t="n">
        <f aca="false">CI15*'Taux avec population simulée'!AR114/100</f>
        <v>546534.044917786</v>
      </c>
      <c r="CJ44" s="18" t="n">
        <f aca="false">CJ15*'Taux avec population simulée'!AS114/100</f>
        <v>552456.909182945</v>
      </c>
      <c r="CK44" s="18" t="n">
        <f aca="false">CK15*'Taux avec population simulée'!AT114/100</f>
        <v>563819.494681473</v>
      </c>
      <c r="CL44" s="18" t="n">
        <f aca="false">CL15*'Taux avec population simulée'!AU114/100</f>
        <v>568872.94215842</v>
      </c>
      <c r="CM44" s="18" t="n">
        <f aca="false">CM15*'Taux avec population simulée'!AV114/100</f>
        <v>562961.5096711</v>
      </c>
      <c r="CN44" s="18" t="n">
        <f aca="false">CN15*'Taux avec population simulée'!AW114/100</f>
        <v>550826.978332242</v>
      </c>
      <c r="CO44" s="18" t="n">
        <f aca="false">CO15*'Taux avec population simulée'!AX114/100</f>
        <v>547365.556337377</v>
      </c>
      <c r="CP44" s="18" t="n">
        <f aca="false">CP15*'Taux avec population simulée'!AY114/100</f>
        <v>530965.768519882</v>
      </c>
      <c r="CQ44" s="18" t="n">
        <f aca="false">CQ15*'Taux avec population simulée'!AZ114/100</f>
        <v>530075.894866065</v>
      </c>
      <c r="CR44" s="18" t="n">
        <f aca="false">CR15*'Taux avec population simulée'!BA114/100</f>
        <v>524852.775739101</v>
      </c>
      <c r="CS44" s="18" t="n">
        <f aca="false">CS15*'Taux avec population simulée'!BB114/100</f>
        <v>529924.875064099</v>
      </c>
      <c r="CT44" s="18" t="n">
        <f aca="false">CT15*'Taux avec population simulée'!BC114/100</f>
        <v>530867.094226964</v>
      </c>
      <c r="CU44" s="18" t="n">
        <f aca="false">CU15*'Taux avec population simulée'!BD114/100</f>
        <v>525113.299939305</v>
      </c>
      <c r="CV44" s="18" t="n">
        <f aca="false">CV15*'Taux avec population simulée'!BE114/100</f>
        <v>515635.754439024</v>
      </c>
      <c r="CW44" s="18" t="n">
        <f aca="false">CW15*'Taux avec population simulée'!BF114/100</f>
        <v>506990.32203085</v>
      </c>
      <c r="CX44" s="18" t="n">
        <f aca="false">CX15*'Taux avec population simulée'!BG114/100</f>
        <v>496459.247951912</v>
      </c>
      <c r="CY44" s="18" t="n">
        <f aca="false">CY15*'Taux avec population simulée'!BH114/100</f>
        <v>500778.654957151</v>
      </c>
      <c r="CZ44" s="18" t="n">
        <f aca="false">CZ15*'Taux avec population simulée'!BI114/100</f>
        <v>494932.80477427</v>
      </c>
      <c r="DA44" s="18" t="n">
        <f aca="false">DA15*'Taux avec population simulée'!BJ114/100</f>
        <v>475303.840553778</v>
      </c>
      <c r="DB44" s="18" t="n">
        <f aca="false">DB15*'Taux avec population simulée'!BK114/100</f>
        <v>475981.925481331</v>
      </c>
      <c r="DC44" s="18" t="n">
        <f aca="false">DC15*'Taux avec population simulée'!BL114/100</f>
        <v>475212.988003591</v>
      </c>
      <c r="DD44" s="18" t="n">
        <f aca="false">DD15*'Taux avec population simulée'!BM114/100</f>
        <v>474779.182118262</v>
      </c>
      <c r="DE44" s="18" t="n">
        <f aca="false">DE15*'Taux avec population simulée'!BN114/100</f>
        <v>474276.183893387</v>
      </c>
      <c r="DF44" s="18" t="n">
        <f aca="false">DF15*'Taux avec population simulée'!BO114/100</f>
        <v>473564.405304837</v>
      </c>
      <c r="DG44" s="18" t="n">
        <f aca="false">DG15*'Taux avec population simulée'!BP114/100</f>
        <v>468997.710894785</v>
      </c>
      <c r="DH44" s="18" t="n">
        <f aca="false">DH15*'Taux avec population simulée'!BQ114/100</f>
        <v>466454.441162072</v>
      </c>
      <c r="DI44" s="18" t="n">
        <f aca="false">DI15*'Taux avec population simulée'!BR114/100</f>
        <v>451217.686321472</v>
      </c>
      <c r="DJ44" s="18" t="n">
        <f aca="false">DJ15*'Taux avec population simulée'!BS114/100</f>
        <v>445190.131038218</v>
      </c>
      <c r="DK44" s="18" t="n">
        <f aca="false">DK15*'Taux avec population simulée'!BT114/100</f>
        <v>438924.915110435</v>
      </c>
      <c r="DL44" s="18" t="n">
        <f aca="false">DL15*'Taux avec population simulée'!BU114/100</f>
        <v>447184.073762185</v>
      </c>
      <c r="DM44" s="18" t="n">
        <f aca="false">DM15*'Taux avec population simulée'!BV114/100</f>
        <v>445441.630150655</v>
      </c>
      <c r="DN44" s="18" t="n">
        <f aca="false">DN15*'Taux avec population simulée'!BW114/100</f>
        <v>445097.473470478</v>
      </c>
      <c r="DO44" s="18" t="n">
        <f aca="false">DO15*'Taux avec population simulée'!BX114/100</f>
        <v>448356.733499364</v>
      </c>
      <c r="DP44" s="18" t="n">
        <f aca="false">DP15*'Taux avec population simulée'!BY114/100</f>
        <v>446023.447475362</v>
      </c>
      <c r="DQ44" s="18" t="n">
        <f aca="false">DQ15*'Taux avec population simulée'!BZ114/100</f>
        <v>451863.882605582</v>
      </c>
      <c r="DR44" s="18" t="n">
        <f aca="false">DR15*'Taux avec population simulée'!CA114/100</f>
        <v>444490.987572542</v>
      </c>
      <c r="DS44" s="18" t="n">
        <f aca="false">DS15*'Taux avec population simulée'!CB114/100</f>
        <v>447424.141096785</v>
      </c>
      <c r="DT44" s="18" t="n">
        <f aca="false">DT15*'Taux avec population simulée'!CC114/100</f>
        <v>445154.632359668</v>
      </c>
      <c r="DU44" s="18" t="n">
        <f aca="false">DU15*'Taux avec population simulée'!CD114/100</f>
        <v>443063.820360336</v>
      </c>
      <c r="DV44" s="18" t="n">
        <f aca="false">DV15*'Taux avec population simulée'!CE114/100</f>
        <v>445995.770539543</v>
      </c>
      <c r="DW44" s="18" t="n">
        <f aca="false">DW15*'Taux avec population simulée'!CF114/100</f>
        <v>451190.009385654</v>
      </c>
      <c r="DX44" s="18" t="n">
        <f aca="false">DX15*'Taux avec population simulée'!CG114/100</f>
        <v>449334.451340779</v>
      </c>
      <c r="DY44" s="18" t="n">
        <f aca="false">DY15*'Taux avec population simulée'!CH114/100</f>
        <v>453369.267245101</v>
      </c>
      <c r="DZ44" s="18" t="n">
        <f aca="false">DZ15*'Taux avec population simulée'!CI114/100</f>
        <v>453702.593819959</v>
      </c>
      <c r="EA44" s="18" t="n">
        <f aca="false">EA15*'Taux avec population simulée'!CJ114/100</f>
        <v>449086.562263448</v>
      </c>
      <c r="EB44" s="18" t="n">
        <f aca="false">EB15*'Taux avec population simulée'!CK114/100</f>
        <v>448270.092656802</v>
      </c>
      <c r="EC44" s="18" t="n">
        <f aca="false">EC15*'Taux avec population simulée'!CL114/100</f>
        <v>437057.925287722</v>
      </c>
      <c r="ED44" s="18" t="n">
        <f aca="false">ED15*'Taux avec population simulée'!CM114/100</f>
        <v>436639.762887856</v>
      </c>
      <c r="EE44" s="18" t="n">
        <f aca="false">EE15*'Taux avec population simulée'!CN114/100</f>
        <v>423484.79495882</v>
      </c>
      <c r="EF44" s="18" t="n">
        <f aca="false">EF15*'Taux avec population simulée'!CO114/100</f>
        <v>422136.446846445</v>
      </c>
      <c r="EG44" s="18" t="n">
        <f aca="false">EG15*'Taux avec population simulée'!CP114/100</f>
        <v>412992.829593539</v>
      </c>
      <c r="EH44" s="18" t="n">
        <f aca="false">EH15*'Taux avec population simulée'!CQ114/100</f>
        <v>412256.38243176</v>
      </c>
      <c r="EI44" s="18" t="n">
        <f aca="false">EI15*'Taux avec population simulée'!CR114/100</f>
        <v>403835.975545241</v>
      </c>
      <c r="EJ44" s="18" t="n">
        <f aca="false">EJ15*'Taux avec population simulée'!CS114/100</f>
        <v>397401.08796744</v>
      </c>
      <c r="EK44" s="18" t="n">
        <f aca="false">EK15*'Taux avec population simulée'!CT114/100</f>
        <v>392298.303344035</v>
      </c>
      <c r="EL44" s="18" t="n">
        <f aca="false">EL15*'Taux avec population simulée'!CU114/100</f>
        <v>388555.298610842</v>
      </c>
      <c r="EM44" s="18" t="n">
        <f aca="false">EM15*'Taux avec population simulée'!CV114/100</f>
        <v>382001.881547036</v>
      </c>
      <c r="EN44" s="18" t="n">
        <f aca="false">EN15*'Taux avec population simulée'!CW114/100</f>
        <v>381869.513593121</v>
      </c>
      <c r="EO44" s="18" t="n">
        <f aca="false">EO15*'Taux avec population simulée'!CX114/100</f>
        <v>384459.112109704</v>
      </c>
      <c r="EP44" s="18" t="n">
        <f aca="false">EP15*'Taux avec population simulée'!CY114/100</f>
        <v>379780.506611343</v>
      </c>
      <c r="EQ44" s="18" t="n">
        <f aca="false">EQ15*'Taux avec population simulée'!CZ114/100</f>
        <v>380791.918113753</v>
      </c>
      <c r="ER44" s="18" t="n">
        <f aca="false">ER15*'Taux avec population simulée'!DA114/100</f>
        <v>374806.479906745</v>
      </c>
      <c r="ES44" s="18" t="n">
        <f aca="false">ES15*'Taux avec population simulée'!DB114/100</f>
        <v>375157.856657136</v>
      </c>
      <c r="ET44" s="18" t="n">
        <f aca="false">ET15*'Taux avec population simulée'!DC114/100</f>
        <v>377363.588107367</v>
      </c>
      <c r="EU44" s="18" t="n">
        <f aca="false">EU15*'Taux avec population simulée'!DD114/100</f>
        <v>379706.500891654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315225.47814693</v>
      </c>
      <c r="HC44" s="18" t="n">
        <f aca="false">HC15*'Taux avec population simulée'!O128/100</f>
        <v>312556.533941863</v>
      </c>
      <c r="HD44" s="18" t="n">
        <f aca="false">HD15*'Taux avec population simulée'!P128/100</f>
        <v>320204.06401368</v>
      </c>
      <c r="HE44" s="18" t="n">
        <f aca="false">HE15*'Taux avec population simulée'!Q128/100</f>
        <v>315591.517613001</v>
      </c>
      <c r="HF44" s="18" t="n">
        <f aca="false">HF15*'Taux avec population simulée'!R128/100</f>
        <v>310031.685027633</v>
      </c>
      <c r="HG44" s="18" t="n">
        <f aca="false">HG15*'Taux avec population simulée'!S128/100</f>
        <v>314488.907932995</v>
      </c>
      <c r="HH44" s="18" t="n">
        <f aca="false">HH15*'Taux avec population simulée'!T128/100</f>
        <v>318005.581576355</v>
      </c>
      <c r="HI44" s="18" t="n">
        <f aca="false">HI15*'Taux avec population simulée'!U128/100</f>
        <v>323085.969830397</v>
      </c>
      <c r="HJ44" s="18" t="n">
        <f aca="false">HJ15*'Taux avec population simulée'!V128/100</f>
        <v>321962.40083536</v>
      </c>
      <c r="HK44" s="18" t="n">
        <f aca="false">HK15*'Taux avec population simulée'!W128/100</f>
        <v>320563.740830546</v>
      </c>
      <c r="HL44" s="18" t="n">
        <f aca="false">HL15*'Taux avec population simulée'!X128/100</f>
        <v>322345.656881635</v>
      </c>
      <c r="HM44" s="18" t="n">
        <f aca="false">HM15*'Taux avec population simulée'!Y128/100</f>
        <v>318268.321561204</v>
      </c>
      <c r="HN44" s="18" t="n">
        <f aca="false">HN15*'Taux avec population simulée'!Z128/100</f>
        <v>315024.493286725</v>
      </c>
      <c r="HO44" s="18" t="n">
        <f aca="false">HO15*'Taux avec population simulée'!AA128/100</f>
        <v>316337.818937486</v>
      </c>
      <c r="HP44" s="18" t="n">
        <f aca="false">HP15*'Taux avec population simulée'!AB128/100</f>
        <v>322228.13500807</v>
      </c>
      <c r="HQ44" s="18" t="n">
        <f aca="false">HQ15*'Taux avec population simulée'!AC128/100</f>
        <v>328146.147316374</v>
      </c>
      <c r="HR44" s="18" t="n">
        <f aca="false">HR15*'Taux avec population simulée'!AD128/100</f>
        <v>334436.561739954</v>
      </c>
      <c r="HS44" s="18" t="n">
        <f aca="false">HS15*'Taux avec population simulée'!AE128/100</f>
        <v>331080.825694151</v>
      </c>
      <c r="HT44" s="18" t="n">
        <f aca="false">HT15*'Taux avec population simulée'!AF128/100</f>
        <v>327420.80530692</v>
      </c>
      <c r="HU44" s="18" t="n">
        <f aca="false">HU15*'Taux avec population simulée'!AG128/100</f>
        <v>323982.354821441</v>
      </c>
      <c r="HV44" s="18" t="n">
        <f aca="false">HV15*'Taux avec population simulée'!AH128/100</f>
        <v>328648.796603627</v>
      </c>
      <c r="HW44" s="18" t="n">
        <f aca="false">HW15*'Taux avec population simulée'!AI128/100</f>
        <v>330568.445296347</v>
      </c>
      <c r="HX44" s="18" t="n">
        <f aca="false">HX15*'Taux avec population simulée'!AJ128/100</f>
        <v>327007.607382029</v>
      </c>
      <c r="HY44" s="18" t="n">
        <f aca="false">HY15*'Taux avec population simulée'!AK128/100</f>
        <v>320953.359526026</v>
      </c>
      <c r="HZ44" s="18" t="n">
        <f aca="false">HZ15*'Taux avec population simulée'!AL128/100</f>
        <v>325762.399505118</v>
      </c>
      <c r="IA44" s="18" t="n">
        <f aca="false">IA15*'Taux avec population simulée'!AM128/100</f>
        <v>329137.972045504</v>
      </c>
      <c r="IB44" s="18" t="n">
        <f aca="false">IB15*'Taux avec population simulée'!AN128/100</f>
        <v>324232.743781361</v>
      </c>
      <c r="IC44" s="18" t="n">
        <f aca="false">IC15*'Taux avec population simulée'!AO128/100</f>
        <v>323476.711346326</v>
      </c>
      <c r="ID44" s="18" t="n">
        <f aca="false">ID15*'Taux avec population simulée'!AP128/100</f>
        <v>322585.191910557</v>
      </c>
      <c r="IE44" s="18" t="n">
        <f aca="false">IE15*'Taux avec population simulée'!AQ128/100</f>
        <v>317691.191850895</v>
      </c>
      <c r="IF44" s="18" t="n">
        <f aca="false">IF15*'Taux avec population simulée'!AR128/100</f>
        <v>318784.070420352</v>
      </c>
      <c r="IG44" s="18" t="n">
        <f aca="false">IG15*'Taux avec population simulée'!AS128/100</f>
        <v>312353.303440762</v>
      </c>
      <c r="IH44" s="18" t="n">
        <f aca="false">IH15*'Taux avec population simulée'!AT128/100</f>
        <v>306582.006337674</v>
      </c>
      <c r="II44" s="18" t="n">
        <f aca="false">II15*'Taux avec population simulée'!AU128/100</f>
        <v>306529.98232358</v>
      </c>
      <c r="IJ44" s="18" t="n">
        <f aca="false">IJ15*'Taux avec population simulée'!AV128/100</f>
        <v>307331.30185002</v>
      </c>
      <c r="IK44" s="18" t="n">
        <f aca="false">IK15*'Taux avec population simulée'!AW128/100</f>
        <v>309658.908638873</v>
      </c>
      <c r="IL44" s="18" t="n">
        <f aca="false">IL15*'Taux avec population simulée'!AX128/100</f>
        <v>304253.651001856</v>
      </c>
      <c r="IM44" s="18" t="n">
        <f aca="false">IM15*'Taux avec population simulée'!AY128/100</f>
        <v>302101.578476385</v>
      </c>
      <c r="IN44" s="18" t="n">
        <f aca="false">IN15*'Taux avec population simulée'!AZ128/100</f>
        <v>306066.257478526</v>
      </c>
      <c r="IO44" s="18" t="n">
        <f aca="false">IO15*'Taux avec population simulée'!BA128/100</f>
        <v>309933.625375168</v>
      </c>
      <c r="IP44" s="18" t="n">
        <f aca="false">IP15*'Taux avec population simulée'!BB128/100</f>
        <v>310966.245913911</v>
      </c>
      <c r="IQ44" s="18" t="n">
        <f aca="false">IQ15*'Taux avec population simulée'!BC128/100</f>
        <v>307640.07747324</v>
      </c>
      <c r="IR44" s="18" t="n">
        <f aca="false">IR15*'Taux avec population simulée'!BD128/100</f>
        <v>311156.002569635</v>
      </c>
      <c r="IS44" s="18" t="n">
        <f aca="false">IS15*'Taux avec population simulée'!BE128/100</f>
        <v>307495.982182404</v>
      </c>
      <c r="IT44" s="18" t="n">
        <f aca="false">IT15*'Taux avec population simulée'!BF128/100</f>
        <v>307225.008180936</v>
      </c>
      <c r="IU44" s="18" t="n">
        <f aca="false">IU15*'Taux avec population simulée'!BG128/100</f>
        <v>310241.652451422</v>
      </c>
      <c r="IV44" s="18" t="n">
        <f aca="false">IV15*'Taux avec population simulée'!BH128/100</f>
        <v>305714.066131314</v>
      </c>
      <c r="IW44" s="18" t="n">
        <f aca="false">IW15*'Taux avec population simulée'!BI128/100</f>
        <v>305147.416078521</v>
      </c>
      <c r="IX44" s="18" t="n">
        <f aca="false">IX15*'Taux avec population simulée'!BJ128/100</f>
        <v>303459.442671586</v>
      </c>
      <c r="IY44" s="18" t="n">
        <f aca="false">IY15*'Taux avec population simulée'!BK128/100</f>
        <v>310729.330799368</v>
      </c>
      <c r="IZ44" s="18" t="n">
        <f aca="false">IZ15*'Taux avec population simulée'!BL128/100</f>
        <v>312751.530426345</v>
      </c>
      <c r="JA44" s="18" t="n">
        <f aca="false">JA15*'Taux avec population simulée'!BM128/100</f>
        <v>309855.027943803</v>
      </c>
      <c r="JB44" s="18" t="n">
        <f aca="false">JB15*'Taux avec population simulée'!BN128/100</f>
        <v>320862.03679625</v>
      </c>
      <c r="JC44" s="18" t="n">
        <f aca="false">JC15*'Taux avec population simulée'!BO128/100</f>
        <v>322291.387226645</v>
      </c>
      <c r="JD44" s="18" t="n">
        <f aca="false">JD15*'Taux avec population simulée'!BP128/100</f>
        <v>320221.654867366</v>
      </c>
      <c r="JE44" s="18" t="n">
        <f aca="false">JE15*'Taux avec population simulée'!BQ128/100</f>
        <v>314452.603405174</v>
      </c>
      <c r="JF44" s="18" t="n">
        <f aca="false">JF15*'Taux avec population simulée'!BR128/100</f>
        <v>306106.679014657</v>
      </c>
      <c r="JG44" s="18" t="n">
        <f aca="false">JG15*'Taux avec population simulée'!BS128/100</f>
        <v>307915.917029983</v>
      </c>
      <c r="JH44" s="18" t="n">
        <f aca="false">JH15*'Taux avec population simulée'!BT128/100</f>
        <v>302627.058446082</v>
      </c>
      <c r="JI44" s="18" t="n">
        <f aca="false">JI15*'Taux avec population simulée'!BU128/100</f>
        <v>307607.889953729</v>
      </c>
      <c r="JJ44" s="18" t="n">
        <f aca="false">JJ15*'Taux avec population simulée'!BV128/100</f>
        <v>300678.964968678</v>
      </c>
      <c r="JK44" s="18" t="n">
        <f aca="false">JK15*'Taux avec population simulée'!BW128/100</f>
        <v>294758.332745996</v>
      </c>
      <c r="JL44" s="18" t="n">
        <f aca="false">JL15*'Taux avec population simulée'!BX128/100</f>
        <v>289158.45289798</v>
      </c>
      <c r="JM44" s="18" t="n">
        <f aca="false">JM15*'Taux avec population simulée'!BY128/100</f>
        <v>289121.02554971</v>
      </c>
      <c r="JN44" s="18" t="n">
        <f aca="false">JN15*'Taux avec population simulée'!BZ128/100</f>
        <v>287242.172666604</v>
      </c>
      <c r="JO44" s="18" t="n">
        <f aca="false">JO15*'Taux avec population simulée'!CA128/100</f>
        <v>282622.515069754</v>
      </c>
      <c r="JP44" s="18" t="n">
        <f aca="false">JP15*'Taux avec population simulée'!CB128/100</f>
        <v>279606.245072751</v>
      </c>
      <c r="JQ44" s="18" t="n">
        <f aca="false">JQ15*'Taux avec population simulée'!CC128/100</f>
        <v>284550.397779093</v>
      </c>
      <c r="JR44" s="18" t="n">
        <f aca="false">JR15*'Taux avec population simulée'!CD128/100</f>
        <v>272451.633177638</v>
      </c>
      <c r="JS44" s="18" t="n">
        <f aca="false">JS15*'Taux avec population simulée'!CE128/100</f>
        <v>267244.366212964</v>
      </c>
      <c r="JT44" s="18" t="n">
        <f aca="false">JT15*'Taux avec population simulée'!CF128/100</f>
        <v>265223.289406435</v>
      </c>
      <c r="JU44" s="18" t="n">
        <f aca="false">JU15*'Taux avec population simulée'!CG128/100</f>
        <v>270174.179035466</v>
      </c>
      <c r="JV44" s="18" t="n">
        <f aca="false">JV15*'Taux avec population simulée'!CH128/100</f>
        <v>271087.032059748</v>
      </c>
      <c r="JW44" s="18" t="n">
        <f aca="false">JW15*'Taux avec population simulée'!CI128/100</f>
        <v>264836.290625333</v>
      </c>
      <c r="JX44" s="18" t="n">
        <f aca="false">JX15*'Taux avec population simulée'!CJ128/100</f>
        <v>264224.727754616</v>
      </c>
      <c r="JY44" s="18" t="n">
        <f aca="false">JY15*'Taux avec population simulée'!CK128/100</f>
        <v>258013.659309366</v>
      </c>
      <c r="JZ44" s="18" t="n">
        <f aca="false">JZ15*'Taux avec population simulée'!CL128/100</f>
        <v>261349.93313407</v>
      </c>
      <c r="KA44" s="18" t="n">
        <f aca="false">KA15*'Taux avec population simulée'!CM128/100</f>
        <v>258718.416277272</v>
      </c>
      <c r="KB44" s="18" t="n">
        <f aca="false">KB15*'Taux avec population simulée'!CN128/100</f>
        <v>260393.290112313</v>
      </c>
      <c r="KC44" s="18" t="n">
        <f aca="false">KC15*'Taux avec population simulée'!CO128/100</f>
        <v>253383.522055001</v>
      </c>
      <c r="KD44" s="18" t="n">
        <f aca="false">KD15*'Taux avec population simulée'!CP128/100</f>
        <v>252938.510884082</v>
      </c>
      <c r="KE44" s="18" t="n">
        <f aca="false">KE15*'Taux avec population simulée'!CQ128/100</f>
        <v>251259.894314215</v>
      </c>
      <c r="KF44" s="18" t="n">
        <f aca="false">KF15*'Taux avec population simulée'!CR128/100</f>
        <v>247723.384176271</v>
      </c>
      <c r="KG44" s="18" t="n">
        <f aca="false">KG15*'Taux avec population simulée'!CS128/100</f>
        <v>245458.281059028</v>
      </c>
      <c r="KH44" s="18" t="n">
        <f aca="false">KH15*'Taux avec population simulée'!CT128/100</f>
        <v>246984.56832144</v>
      </c>
      <c r="KI44" s="18" t="n">
        <f aca="false">KI15*'Taux avec population simulée'!CU128/100</f>
        <v>248010.451937495</v>
      </c>
      <c r="KJ44" s="18" t="n">
        <f aca="false">KJ15*'Taux avec population simulée'!CV128/100</f>
        <v>247985.001340672</v>
      </c>
      <c r="KK44" s="18" t="n">
        <f aca="false">KK15*'Taux avec population simulée'!CW128/100</f>
        <v>242561.404303003</v>
      </c>
      <c r="KL44" s="18" t="n">
        <f aca="false">KL15*'Taux avec population simulée'!CX128/100</f>
        <v>238256.510705096</v>
      </c>
      <c r="KM44" s="18" t="n">
        <f aca="false">KM15*'Taux avec population simulée'!CY128/100</f>
        <v>241118.580027231</v>
      </c>
      <c r="KN44" s="18" t="n">
        <f aca="false">KN15*'Taux avec population simulée'!CZ128/100</f>
        <v>243279.635116286</v>
      </c>
      <c r="KO44" s="18" t="n">
        <f aca="false">KO15*'Taux avec population simulée'!DA128/100</f>
        <v>248579.347631185</v>
      </c>
      <c r="KP44" s="18" t="n">
        <f aca="false">KP15*'Taux avec population simulée'!DB128/100</f>
        <v>252850.55661565</v>
      </c>
      <c r="KQ44" s="18" t="n">
        <f aca="false">KQ15*'Taux avec population simulée'!DC128/100</f>
        <v>252967.704215732</v>
      </c>
      <c r="KR44" s="18" t="n">
        <f aca="false">KR15*'Taux avec population simulée'!DD128/100</f>
        <v>255233.181606458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18</v>
      </c>
      <c r="C45" s="0" t="n">
        <v>0.2213966351</v>
      </c>
      <c r="D45" s="0" t="n">
        <v>0.3265764383</v>
      </c>
      <c r="E45" s="0" t="n">
        <v>0.3374949129</v>
      </c>
      <c r="F45" s="0" t="n">
        <v>0.3452550739</v>
      </c>
      <c r="G45" s="0" t="n">
        <v>0.3417184103</v>
      </c>
      <c r="H45" s="0" t="n">
        <v>0.3053528924</v>
      </c>
      <c r="I45" s="0" t="n">
        <v>0.3518718799</v>
      </c>
      <c r="J45" s="0" t="n">
        <v>0.3365715685</v>
      </c>
      <c r="K45" s="0" t="n">
        <v>0.3121272809</v>
      </c>
      <c r="L45" s="0" t="n">
        <v>0.3111206422</v>
      </c>
      <c r="M45" s="0" t="n">
        <v>0.2487353894</v>
      </c>
      <c r="P45" s="0" t="n">
        <v>18</v>
      </c>
      <c r="Q45" s="0" t="n">
        <v>0.1169758884</v>
      </c>
      <c r="R45" s="0" t="n">
        <v>0.255922308</v>
      </c>
      <c r="S45" s="0" t="n">
        <v>0.2274645295</v>
      </c>
      <c r="T45" s="0" t="n">
        <v>0.2479489119</v>
      </c>
      <c r="U45" s="0" t="n">
        <v>0.2580157569</v>
      </c>
      <c r="V45" s="0" t="n">
        <v>0.2780605454</v>
      </c>
      <c r="W45" s="0" t="n">
        <v>0.2545577784</v>
      </c>
      <c r="X45" s="0" t="n">
        <v>0.2663834134</v>
      </c>
      <c r="Y45" s="0" t="n">
        <v>0.2321122722</v>
      </c>
      <c r="Z45" s="0" t="n">
        <v>0.1592956023</v>
      </c>
      <c r="AA45" s="0" t="n">
        <v>0.136110668</v>
      </c>
      <c r="BD45" s="1" t="n">
        <v>20</v>
      </c>
      <c r="BE45" s="4" t="n">
        <f aca="false">BE16*'Taux avec population simulée'!N115/100</f>
        <v>1328722.98289765</v>
      </c>
      <c r="BF45" s="4" t="n">
        <f aca="false">BF16*'Taux avec population simulée'!O115/100</f>
        <v>1308612.31928289</v>
      </c>
      <c r="BG45" s="4" t="n">
        <f aca="false">BG16*'Taux avec population simulée'!P115/100</f>
        <v>1305269.79595432</v>
      </c>
      <c r="BH45" s="4" t="n">
        <f aca="false">BH16*'Taux avec population simulée'!Q115/100</f>
        <v>1314239.08529813</v>
      </c>
      <c r="BI45" s="4" t="n">
        <f aca="false">BI16*'Taux avec population simulée'!R115/100</f>
        <v>1304494.68589341</v>
      </c>
      <c r="BJ45" s="4" t="n">
        <f aca="false">BJ16*'Taux avec population simulée'!S115/100</f>
        <v>1319486.06959298</v>
      </c>
      <c r="BK45" s="4" t="n">
        <f aca="false">BK16*'Taux avec population simulée'!T115/100</f>
        <v>1292313.90901929</v>
      </c>
      <c r="BL45" s="4" t="n">
        <f aca="false">BL16*'Taux avec population simulée'!U115/100</f>
        <v>1295118.96348041</v>
      </c>
      <c r="BM45" s="4" t="n">
        <f aca="false">BM16*'Taux avec population simulée'!V115/100</f>
        <v>1297729.68518987</v>
      </c>
      <c r="BN45" s="4" t="n">
        <f aca="false">BN16*'Taux avec population simulée'!W115/100</f>
        <v>1295895.18401419</v>
      </c>
      <c r="BO45" s="4" t="n">
        <f aca="false">BO16*'Taux avec population simulée'!X115/100</f>
        <v>1295072.32362001</v>
      </c>
      <c r="BP45" s="4" t="n">
        <f aca="false">BP16*'Taux avec population simulée'!Y115/100</f>
        <v>1302079.40740848</v>
      </c>
      <c r="BQ45" s="4" t="n">
        <f aca="false">BQ16*'Taux avec population simulée'!Z115/100</f>
        <v>1301931.71451722</v>
      </c>
      <c r="BR45" s="4" t="n">
        <f aca="false">BR16*'Taux avec population simulée'!AA115/100</f>
        <v>1279705.60009152</v>
      </c>
      <c r="BS45" s="4" t="n">
        <f aca="false">BS16*'Taux avec population simulée'!AB115/100</f>
        <v>1279514.59875846</v>
      </c>
      <c r="BT45" s="4" t="n">
        <f aca="false">BT16*'Taux avec population simulée'!AC115/100</f>
        <v>1302050.53511395</v>
      </c>
      <c r="BU45" s="4" t="n">
        <f aca="false">BU16*'Taux avec population simulée'!AD115/100</f>
        <v>1314210.2130036</v>
      </c>
      <c r="BV45" s="4" t="n">
        <f aca="false">BV16*'Taux avec population simulée'!AE115/100</f>
        <v>1316516.6651476</v>
      </c>
      <c r="BW45" s="4" t="n">
        <f aca="false">BW16*'Taux avec population simulée'!AF115/100</f>
        <v>1298737.99455277</v>
      </c>
      <c r="BX45" s="4" t="n">
        <f aca="false">BX16*'Taux avec population simulée'!AG115/100</f>
        <v>1289546.61063564</v>
      </c>
      <c r="BY45" s="4" t="n">
        <f aca="false">BY16*'Taux avec population simulée'!AH115/100</f>
        <v>1314816.53118878</v>
      </c>
      <c r="BZ45" s="4" t="n">
        <f aca="false">BZ16*'Taux avec population simulée'!AI115/100</f>
        <v>1333633.49391391</v>
      </c>
      <c r="CA45" s="4" t="n">
        <f aca="false">CA16*'Taux avec population simulée'!AJ115/100</f>
        <v>1325937.91694813</v>
      </c>
      <c r="CB45" s="4" t="n">
        <f aca="false">CB16*'Taux avec population simulée'!AK115/100</f>
        <v>1329801.25205115</v>
      </c>
      <c r="CC45" s="4" t="n">
        <f aca="false">CC16*'Taux avec population simulée'!AL115/100</f>
        <v>1331327.04176991</v>
      </c>
      <c r="CD45" s="4" t="n">
        <f aca="false">CD16*'Taux avec population simulée'!AM115/100</f>
        <v>1327491.46848855</v>
      </c>
      <c r="CE45" s="4" t="n">
        <f aca="false">CE16*'Taux avec population simulée'!AN115/100</f>
        <v>1332991.640597</v>
      </c>
      <c r="CF45" s="4" t="n">
        <f aca="false">CF16*'Taux avec population simulée'!AO115/100</f>
        <v>1331269.29718084</v>
      </c>
      <c r="CG45" s="4" t="n">
        <f aca="false">CG16*'Taux avec population simulée'!AP115/100</f>
        <v>1322754.19123949</v>
      </c>
      <c r="CH45" s="4" t="n">
        <f aca="false">CH16*'Taux avec population simulée'!AQ115/100</f>
        <v>1303520.80118937</v>
      </c>
      <c r="CI45" s="4" t="n">
        <f aca="false">CI16*'Taux avec population simulée'!AR115/100</f>
        <v>1290479.40784361</v>
      </c>
      <c r="CJ45" s="4" t="n">
        <f aca="false">CJ16*'Taux avec population simulée'!AS115/100</f>
        <v>1262623.19598407</v>
      </c>
      <c r="CK45" s="4" t="n">
        <f aca="false">CK16*'Taux avec population simulée'!AT115/100</f>
        <v>1274024.42090581</v>
      </c>
      <c r="CL45" s="4" t="n">
        <f aca="false">CL16*'Taux avec population simulée'!AU115/100</f>
        <v>1268237.74679778</v>
      </c>
      <c r="CM45" s="4" t="n">
        <f aca="false">CM16*'Taux avec population simulée'!AV115/100</f>
        <v>1254384.59778651</v>
      </c>
      <c r="CN45" s="4" t="n">
        <f aca="false">CN16*'Taux avec population simulée'!AW115/100</f>
        <v>1256301.27395432</v>
      </c>
      <c r="CO45" s="4" t="n">
        <f aca="false">CO16*'Taux avec population simulée'!AX115/100</f>
        <v>1246431.39111567</v>
      </c>
      <c r="CP45" s="4" t="n">
        <f aca="false">CP16*'Taux avec population simulée'!AY115/100</f>
        <v>1267175.02426441</v>
      </c>
      <c r="CQ45" s="4" t="n">
        <f aca="false">CQ16*'Taux avec population simulée'!AZ115/100</f>
        <v>1265848.00918878</v>
      </c>
      <c r="CR45" s="4" t="n">
        <f aca="false">CR16*'Taux avec population simulée'!BA115/100</f>
        <v>1260924.17249812</v>
      </c>
      <c r="CS45" s="4" t="n">
        <f aca="false">CS16*'Taux avec population simulée'!BB115/100</f>
        <v>1252361.3162235</v>
      </c>
      <c r="CT45" s="4" t="n">
        <f aca="false">CT16*'Taux avec population simulée'!BC115/100</f>
        <v>1238666.96483216</v>
      </c>
      <c r="CU45" s="4" t="n">
        <f aca="false">CU16*'Taux avec population simulée'!BD115/100</f>
        <v>1253414.04450107</v>
      </c>
      <c r="CV45" s="4" t="n">
        <f aca="false">CV16*'Taux avec population simulée'!BE115/100</f>
        <v>1237807.45883338</v>
      </c>
      <c r="CW45" s="4" t="n">
        <f aca="false">CW16*'Taux avec population simulée'!BF115/100</f>
        <v>1245437.51790003</v>
      </c>
      <c r="CX45" s="4" t="n">
        <f aca="false">CX16*'Taux avec population simulée'!BG115/100</f>
        <v>1241245.48282848</v>
      </c>
      <c r="CY45" s="4" t="n">
        <f aca="false">CY16*'Taux avec population simulée'!BH115/100</f>
        <v>1234343.89396235</v>
      </c>
      <c r="CZ45" s="4" t="n">
        <f aca="false">CZ16*'Taux avec population simulée'!BI115/100</f>
        <v>1235576.51884431</v>
      </c>
      <c r="DA45" s="4" t="n">
        <f aca="false">DA16*'Taux avec population simulée'!BJ115/100</f>
        <v>1266329.9544129</v>
      </c>
      <c r="DB45" s="4" t="n">
        <f aca="false">DB16*'Taux avec population simulée'!BK115/100</f>
        <v>1269844.6010358</v>
      </c>
      <c r="DC45" s="4" t="n">
        <f aca="false">DC16*'Taux avec population simulée'!BL115/100</f>
        <v>1265111.7656782</v>
      </c>
      <c r="DD45" s="4" t="n">
        <f aca="false">DD16*'Taux avec population simulée'!BM115/100</f>
        <v>1264535.43026042</v>
      </c>
      <c r="DE45" s="4" t="n">
        <f aca="false">DE16*'Taux avec population simulée'!BN115/100</f>
        <v>1257509.46843322</v>
      </c>
      <c r="DF45" s="4" t="n">
        <f aca="false">DF16*'Taux avec population simulée'!BO115/100</f>
        <v>1253150.86243168</v>
      </c>
      <c r="DG45" s="4" t="n">
        <f aca="false">DG16*'Taux avec population simulée'!BP115/100</f>
        <v>1244864.51390085</v>
      </c>
      <c r="DH45" s="4" t="n">
        <f aca="false">DH16*'Taux avec population simulée'!BQ115/100</f>
        <v>1214076.65367339</v>
      </c>
      <c r="DI45" s="4" t="n">
        <f aca="false">DI16*'Taux avec population simulée'!BR115/100</f>
        <v>1220699.51385</v>
      </c>
      <c r="DJ45" s="4" t="n">
        <f aca="false">DJ16*'Taux avec population simulée'!BS115/100</f>
        <v>1206624.2702654</v>
      </c>
      <c r="DK45" s="4" t="n">
        <f aca="false">DK16*'Taux avec population simulée'!BT115/100</f>
        <v>1213990.03678979</v>
      </c>
      <c r="DL45" s="4" t="n">
        <f aca="false">DL16*'Taux avec population simulée'!BU115/100</f>
        <v>1189514.10433629</v>
      </c>
      <c r="DM45" s="4" t="n">
        <f aca="false">DM16*'Taux avec population simulée'!BV115/100</f>
        <v>1187820.63321468</v>
      </c>
      <c r="DN45" s="4" t="n">
        <f aca="false">DN16*'Taux avec population simulée'!BW115/100</f>
        <v>1174788.12365185</v>
      </c>
      <c r="DO45" s="4" t="n">
        <f aca="false">DO16*'Taux avec population simulée'!BX115/100</f>
        <v>1165632.27486644</v>
      </c>
      <c r="DP45" s="4" t="n">
        <f aca="false">DP16*'Taux avec population simulée'!BY115/100</f>
        <v>1168431.77696323</v>
      </c>
      <c r="DQ45" s="4" t="n">
        <f aca="false">DQ16*'Taux avec population simulée'!BZ115/100</f>
        <v>1143164.07735582</v>
      </c>
      <c r="DR45" s="4" t="n">
        <f aca="false">DR16*'Taux avec population simulée'!CA115/100</f>
        <v>1137788.27820844</v>
      </c>
      <c r="DS45" s="4" t="n">
        <f aca="false">DS16*'Taux avec population simulée'!CB115/100</f>
        <v>1132775.60368845</v>
      </c>
      <c r="DT45" s="4" t="n">
        <f aca="false">DT16*'Taux avec population simulée'!CC115/100</f>
        <v>1119695.34379235</v>
      </c>
      <c r="DU45" s="4" t="n">
        <f aca="false">DU16*'Taux avec population simulée'!CD115/100</f>
        <v>1092891.86021039</v>
      </c>
      <c r="DV45" s="4" t="n">
        <f aca="false">DV16*'Taux avec population simulée'!CE115/100</f>
        <v>1080246.90567801</v>
      </c>
      <c r="DW45" s="4" t="n">
        <f aca="false">DW16*'Taux avec population simulée'!CF115/100</f>
        <v>1074249.24172532</v>
      </c>
      <c r="DX45" s="4" t="n">
        <f aca="false">DX16*'Taux avec population simulée'!CG115/100</f>
        <v>1063994.02480195</v>
      </c>
      <c r="DY45" s="4" t="n">
        <f aca="false">DY16*'Taux avec population simulée'!CH115/100</f>
        <v>1045857.78194406</v>
      </c>
      <c r="DZ45" s="4" t="n">
        <f aca="false">DZ16*'Taux avec population simulée'!CI115/100</f>
        <v>1052015.35398955</v>
      </c>
      <c r="EA45" s="4" t="n">
        <f aca="false">EA16*'Taux avec population simulée'!CJ115/100</f>
        <v>1050027.60755828</v>
      </c>
      <c r="EB45" s="4" t="n">
        <f aca="false">EB16*'Taux avec population simulée'!CK115/100</f>
        <v>1052299.63504341</v>
      </c>
      <c r="EC45" s="4" t="n">
        <f aca="false">EC16*'Taux avec population simulée'!CL115/100</f>
        <v>1036829.63753832</v>
      </c>
      <c r="ED45" s="4" t="n">
        <f aca="false">ED16*'Taux avec population simulée'!CM115/100</f>
        <v>1022048.13321054</v>
      </c>
      <c r="EE45" s="4" t="n">
        <f aca="false">EE16*'Taux avec population simulée'!CN115/100</f>
        <v>1027701.55057458</v>
      </c>
      <c r="EF45" s="4" t="n">
        <f aca="false">EF16*'Taux avec population simulée'!CO115/100</f>
        <v>1043711.23789286</v>
      </c>
      <c r="EG45" s="4" t="n">
        <f aca="false">EG16*'Taux avec population simulée'!CP115/100</f>
        <v>1045179.28302255</v>
      </c>
      <c r="EH45" s="4" t="n">
        <f aca="false">EH16*'Taux avec population simulée'!CQ115/100</f>
        <v>1045663.4491924</v>
      </c>
      <c r="EI45" s="4" t="n">
        <f aca="false">EI16*'Taux avec population simulée'!CR115/100</f>
        <v>1040151.06188243</v>
      </c>
      <c r="EJ45" s="4" t="n">
        <f aca="false">EJ16*'Taux avec population simulée'!CS115/100</f>
        <v>1033809.15134107</v>
      </c>
      <c r="EK45" s="4" t="n">
        <f aca="false">EK16*'Taux avec population simulée'!CT115/100</f>
        <v>1039812.3676581</v>
      </c>
      <c r="EL45" s="4" t="n">
        <f aca="false">EL16*'Taux avec population simulée'!CU115/100</f>
        <v>1028068.00662057</v>
      </c>
      <c r="EM45" s="4" t="n">
        <f aca="false">EM16*'Taux avec population simulée'!CV115/100</f>
        <v>1031989.08631266</v>
      </c>
      <c r="EN45" s="4" t="n">
        <f aca="false">EN16*'Taux avec population simulée'!CW115/100</f>
        <v>1019377.44596629</v>
      </c>
      <c r="EO45" s="4" t="n">
        <f aca="false">EO16*'Taux avec population simulée'!CX115/100</f>
        <v>1009006.73986478</v>
      </c>
      <c r="EP45" s="4" t="n">
        <f aca="false">EP16*'Taux avec population simulée'!CY115/100</f>
        <v>1018281.40924692</v>
      </c>
      <c r="EQ45" s="4" t="n">
        <f aca="false">EQ16*'Taux avec population simulée'!CZ115/100</f>
        <v>1016296.99423424</v>
      </c>
      <c r="ER45" s="4" t="n">
        <f aca="false">ER16*'Taux avec population simulée'!DA115/100</f>
        <v>1021573.96129649</v>
      </c>
      <c r="ES45" s="4" t="n">
        <f aca="false">ES16*'Taux avec population simulée'!DB115/100</f>
        <v>1016552.40299357</v>
      </c>
      <c r="ET45" s="4" t="n">
        <f aca="false">ET16*'Taux avec population simulée'!DC115/100</f>
        <v>1009088.91485691</v>
      </c>
      <c r="EU45" s="4" t="n">
        <f aca="false">EU16*'Taux avec population simulée'!DD115/100</f>
        <v>999245.683367061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1040526.23472908</v>
      </c>
      <c r="HC45" s="4" t="n">
        <f aca="false">HC16*'Taux avec population simulée'!O129/100</f>
        <v>1045700.230528</v>
      </c>
      <c r="HD45" s="4" t="n">
        <f aca="false">HD16*'Taux avec population simulée'!P129/100</f>
        <v>1030377.27824707</v>
      </c>
      <c r="HE45" s="4" t="n">
        <f aca="false">HE16*'Taux avec population simulée'!Q129/100</f>
        <v>1023293.64599126</v>
      </c>
      <c r="HF45" s="4" t="n">
        <f aca="false">HF16*'Taux avec population simulée'!R129/100</f>
        <v>1028875.80135949</v>
      </c>
      <c r="HG45" s="4" t="n">
        <f aca="false">HG16*'Taux avec population simulée'!S129/100</f>
        <v>1010134.39803397</v>
      </c>
      <c r="HH45" s="4" t="n">
        <f aca="false">HH16*'Taux avec population simulée'!T129/100</f>
        <v>1004855.84000831</v>
      </c>
      <c r="HI45" s="4" t="n">
        <f aca="false">HI16*'Taux avec population simulée'!U129/100</f>
        <v>996213.863688968</v>
      </c>
      <c r="HJ45" s="4" t="n">
        <f aca="false">HJ16*'Taux avec population simulée'!V129/100</f>
        <v>995766.263981492</v>
      </c>
      <c r="HK45" s="4" t="n">
        <f aca="false">HK16*'Taux avec population simulée'!W129/100</f>
        <v>990266.657739637</v>
      </c>
      <c r="HL45" s="4" t="n">
        <f aca="false">HL16*'Taux avec population simulée'!X129/100</f>
        <v>991993.768905983</v>
      </c>
      <c r="HM45" s="4" t="n">
        <f aca="false">HM16*'Taux avec population simulée'!Y129/100</f>
        <v>991520.487248078</v>
      </c>
      <c r="HN45" s="4" t="n">
        <f aca="false">HN16*'Taux avec population simulée'!Z129/100</f>
        <v>1008305.47627842</v>
      </c>
      <c r="HO45" s="4" t="n">
        <f aca="false">HO16*'Taux avec population simulée'!AA129/100</f>
        <v>1009993.14730661</v>
      </c>
      <c r="HP45" s="4" t="n">
        <f aca="false">HP16*'Taux avec population simulée'!AB129/100</f>
        <v>999744.214660432</v>
      </c>
      <c r="HQ45" s="4" t="n">
        <f aca="false">HQ16*'Taux avec population simulée'!AC129/100</f>
        <v>1003790.03906551</v>
      </c>
      <c r="HR45" s="4" t="n">
        <f aca="false">HR16*'Taux avec population simulée'!AD129/100</f>
        <v>997321.856407474</v>
      </c>
      <c r="HS45" s="4" t="n">
        <f aca="false">HS16*'Taux avec population simulée'!AE129/100</f>
        <v>992558.77181542</v>
      </c>
      <c r="HT45" s="4" t="n">
        <f aca="false">HT16*'Taux avec population simulée'!AF129/100</f>
        <v>985688.850075677</v>
      </c>
      <c r="HU45" s="4" t="n">
        <f aca="false">HU16*'Taux avec population simulée'!AG129/100</f>
        <v>977027.612293515</v>
      </c>
      <c r="HV45" s="4" t="n">
        <f aca="false">HV16*'Taux avec population simulée'!AH129/100</f>
        <v>961226.792292107</v>
      </c>
      <c r="HW45" s="4" t="n">
        <f aca="false">HW16*'Taux avec population simulée'!AI129/100</f>
        <v>955159.431503268</v>
      </c>
      <c r="HX45" s="4" t="n">
        <f aca="false">HX16*'Taux avec population simulée'!AJ129/100</f>
        <v>963399.668740898</v>
      </c>
      <c r="HY45" s="4" t="n">
        <f aca="false">HY16*'Taux avec population simulée'!AK129/100</f>
        <v>967537.214397505</v>
      </c>
      <c r="HZ45" s="4" t="n">
        <f aca="false">HZ16*'Taux avec population simulée'!AL129/100</f>
        <v>956672.832153545</v>
      </c>
      <c r="IA45" s="4" t="n">
        <f aca="false">IA16*'Taux avec population simulée'!AM129/100</f>
        <v>957132.355623721</v>
      </c>
      <c r="IB45" s="4" t="n">
        <f aca="false">IB16*'Taux avec population simulée'!AN129/100</f>
        <v>976052.615389731</v>
      </c>
      <c r="IC45" s="4" t="n">
        <f aca="false">IC16*'Taux avec population simulée'!AO129/100</f>
        <v>976170.935804207</v>
      </c>
      <c r="ID45" s="4" t="n">
        <f aca="false">ID16*'Taux avec population simulée'!AP129/100</f>
        <v>984383.656666377</v>
      </c>
      <c r="IE45" s="4" t="n">
        <f aca="false">IE16*'Taux avec population simulée'!AQ129/100</f>
        <v>1002288.56217793</v>
      </c>
      <c r="IF45" s="4" t="n">
        <f aca="false">IF16*'Taux avec population simulée'!AR129/100</f>
        <v>1001829.03870775</v>
      </c>
      <c r="IG45" s="4" t="n">
        <f aca="false">IG16*'Taux avec population simulée'!AS129/100</f>
        <v>1013314.37382458</v>
      </c>
      <c r="IH45" s="4" t="n">
        <f aca="false">IH16*'Taux avec population simulée'!AT129/100</f>
        <v>1007745.97664408</v>
      </c>
      <c r="II45" s="4" t="n">
        <f aca="false">II16*'Taux avec population simulée'!AU129/100</f>
        <v>990503.298568589</v>
      </c>
      <c r="IJ45" s="4" t="n">
        <f aca="false">IJ16*'Taux avec population simulée'!AV129/100</f>
        <v>1001729.9797561</v>
      </c>
      <c r="IK45" s="4" t="n">
        <f aca="false">IK16*'Taux avec population simulée'!AW129/100</f>
        <v>983112.400120145</v>
      </c>
      <c r="IL45" s="4" t="n">
        <f aca="false">IL16*'Taux avec population simulée'!AX129/100</f>
        <v>993607.14572043</v>
      </c>
      <c r="IM45" s="4" t="n">
        <f aca="false">IM16*'Taux avec population simulée'!AY129/100</f>
        <v>998784.810369408</v>
      </c>
      <c r="IN45" s="4" t="n">
        <f aca="false">IN16*'Taux avec population simulée'!AZ129/100</f>
        <v>979572.877023527</v>
      </c>
      <c r="IO45" s="4" t="n">
        <f aca="false">IO16*'Taux avec population simulée'!BA129/100</f>
        <v>980177.320071122</v>
      </c>
      <c r="IP45" s="4" t="n">
        <f aca="false">IP16*'Taux avec population simulée'!BB129/100</f>
        <v>994875.650629117</v>
      </c>
      <c r="IQ45" s="4" t="n">
        <f aca="false">IQ16*'Taux avec population simulée'!BC129/100</f>
        <v>992949.504346946</v>
      </c>
      <c r="IR45" s="4" t="n">
        <f aca="false">IR16*'Taux avec population simulée'!BD129/100</f>
        <v>991680.999438259</v>
      </c>
      <c r="IS45" s="4" t="n">
        <f aca="false">IS16*'Taux avec population simulée'!BE129/100</f>
        <v>977603.621753136</v>
      </c>
      <c r="IT45" s="4" t="n">
        <f aca="false">IT16*'Taux avec population simulée'!BF129/100</f>
        <v>986385.014374804</v>
      </c>
      <c r="IU45" s="4" t="n">
        <f aca="false">IU16*'Taux avec population simulée'!BG129/100</f>
        <v>995533.292002601</v>
      </c>
      <c r="IV45" s="4" t="n">
        <f aca="false">IV16*'Taux avec population simulée'!BH129/100</f>
        <v>993385.180291723</v>
      </c>
      <c r="IW45" s="4" t="n">
        <f aca="false">IW16*'Taux avec population simulée'!BI129/100</f>
        <v>999175.542900935</v>
      </c>
      <c r="IX45" s="4" t="n">
        <f aca="false">IX16*'Taux avec population simulée'!BJ129/100</f>
        <v>987971.792026307</v>
      </c>
      <c r="IY45" s="4" t="n">
        <f aca="false">IY16*'Taux avec population simulée'!BK129/100</f>
        <v>967488.602134193</v>
      </c>
      <c r="IZ45" s="4" t="n">
        <f aca="false">IZ16*'Taux avec population simulée'!BL129/100</f>
        <v>965757.822117785</v>
      </c>
      <c r="JA45" s="4" t="n">
        <f aca="false">JA16*'Taux avec population simulée'!BM129/100</f>
        <v>938421.220311203</v>
      </c>
      <c r="JB45" s="4" t="n">
        <f aca="false">JB16*'Taux avec population simulée'!BN129/100</f>
        <v>920066.880667145</v>
      </c>
      <c r="JC45" s="4" t="n">
        <f aca="false">JC16*'Taux avec population simulée'!BO129/100</f>
        <v>928909.72652734</v>
      </c>
      <c r="JD45" s="4" t="n">
        <f aca="false">JD16*'Taux avec population simulée'!BP129/100</f>
        <v>928164.032752386</v>
      </c>
      <c r="JE45" s="4" t="n">
        <f aca="false">JE16*'Taux avec population simulée'!BQ129/100</f>
        <v>946672.464099017</v>
      </c>
      <c r="JF45" s="4" t="n">
        <f aca="false">JF16*'Taux avec population simulée'!BR129/100</f>
        <v>951844.625472904</v>
      </c>
      <c r="JG45" s="4" t="n">
        <f aca="false">JG16*'Taux avec population simulée'!BS129/100</f>
        <v>937030.726137979</v>
      </c>
      <c r="JH45" s="4" t="n">
        <f aca="false">JH16*'Taux avec population simulée'!BT129/100</f>
        <v>953141.563969565</v>
      </c>
      <c r="JI45" s="4" t="n">
        <f aca="false">JI16*'Taux avec population simulée'!BU129/100</f>
        <v>944849.962831077</v>
      </c>
      <c r="JJ45" s="4" t="n">
        <f aca="false">JJ16*'Taux avec population simulée'!BV129/100</f>
        <v>941182.029982315</v>
      </c>
      <c r="JK45" s="4" t="n">
        <f aca="false">JK16*'Taux avec population simulée'!BW129/100</f>
        <v>949101.242839583</v>
      </c>
      <c r="JL45" s="4" t="n">
        <f aca="false">JL16*'Taux avec population simulée'!BX129/100</f>
        <v>947163.172794713</v>
      </c>
      <c r="JM45" s="4" t="n">
        <f aca="false">JM16*'Taux avec population simulée'!BY129/100</f>
        <v>953345.185147967</v>
      </c>
      <c r="JN45" s="4" t="n">
        <f aca="false">JN16*'Taux avec population simulée'!BZ129/100</f>
        <v>940564.745959505</v>
      </c>
      <c r="JO45" s="4" t="n">
        <f aca="false">JO16*'Taux avec population simulée'!CA129/100</f>
        <v>949890.962815273</v>
      </c>
      <c r="JP45" s="4" t="n">
        <f aca="false">JP16*'Taux avec population simulée'!CB129/100</f>
        <v>950437.621474404</v>
      </c>
      <c r="JQ45" s="4" t="n">
        <f aca="false">JQ16*'Taux avec population simulée'!CC129/100</f>
        <v>931682.459961151</v>
      </c>
      <c r="JR45" s="4" t="n">
        <f aca="false">JR16*'Taux avec population simulée'!CD129/100</f>
        <v>954709.997370762</v>
      </c>
      <c r="JS45" s="4" t="n">
        <f aca="false">JS16*'Taux avec population simulée'!CE129/100</f>
        <v>967183.170366591</v>
      </c>
      <c r="JT45" s="4" t="n">
        <f aca="false">JT16*'Taux avec population simulée'!CF129/100</f>
        <v>959620.753177782</v>
      </c>
      <c r="JU45" s="4" t="n">
        <f aca="false">JU16*'Taux avec population simulée'!CG129/100</f>
        <v>958287.126180508</v>
      </c>
      <c r="JV45" s="4" t="n">
        <f aca="false">JV16*'Taux avec population simulée'!CH129/100</f>
        <v>956124.339069384</v>
      </c>
      <c r="JW45" s="4" t="n">
        <f aca="false">JW16*'Taux avec population simulée'!CI129/100</f>
        <v>951082.421872673</v>
      </c>
      <c r="JX45" s="4" t="n">
        <f aca="false">JX16*'Taux avec population simulée'!CJ129/100</f>
        <v>944825.198093164</v>
      </c>
      <c r="JY45" s="4" t="n">
        <f aca="false">JY16*'Taux avec population simulée'!CK129/100</f>
        <v>939343.936101615</v>
      </c>
      <c r="JZ45" s="4" t="n">
        <f aca="false">JZ16*'Taux avec population simulée'!CL129/100</f>
        <v>916165.058626976</v>
      </c>
      <c r="KA45" s="4" t="n">
        <f aca="false">KA16*'Taux avec population simulée'!CM129/100</f>
        <v>917700.472377621</v>
      </c>
      <c r="KB45" s="4" t="n">
        <f aca="false">KB16*'Taux avec population simulée'!CN129/100</f>
        <v>893422.77430963</v>
      </c>
      <c r="KC45" s="4" t="n">
        <f aca="false">KC16*'Taux avec population simulée'!CO129/100</f>
        <v>908482.48659866</v>
      </c>
      <c r="KD45" s="4" t="n">
        <f aca="false">KD16*'Taux avec population simulée'!CP129/100</f>
        <v>891761.702444386</v>
      </c>
      <c r="KE45" s="4" t="n">
        <f aca="false">KE16*'Taux avec population simulée'!CQ129/100</f>
        <v>882749.172268857</v>
      </c>
      <c r="KF45" s="4" t="n">
        <f aca="false">KF16*'Taux avec population simulée'!CR129/100</f>
        <v>886999.535064848</v>
      </c>
      <c r="KG45" s="4" t="n">
        <f aca="false">KG16*'Taux avec population simulée'!CS129/100</f>
        <v>881749.410627159</v>
      </c>
      <c r="KH45" s="4" t="n">
        <f aca="false">KH16*'Taux avec population simulée'!CT129/100</f>
        <v>877284.420102584</v>
      </c>
      <c r="KI45" s="4" t="n">
        <f aca="false">KI16*'Taux avec population simulée'!CU129/100</f>
        <v>859102.516411406</v>
      </c>
      <c r="KJ45" s="4" t="n">
        <f aca="false">KJ16*'Taux avec population simulée'!CV129/100</f>
        <v>843331.964423003</v>
      </c>
      <c r="KK45" s="4" t="n">
        <f aca="false">KK16*'Taux avec population simulée'!CW129/100</f>
        <v>861229.532234432</v>
      </c>
      <c r="KL45" s="4" t="n">
        <f aca="false">KL16*'Taux avec population simulée'!CX129/100</f>
        <v>834329.523585143</v>
      </c>
      <c r="KM45" s="4" t="n">
        <f aca="false">KM16*'Taux avec population simulée'!CY129/100</f>
        <v>810434.30313604</v>
      </c>
      <c r="KN45" s="4" t="n">
        <f aca="false">KN16*'Taux avec population simulée'!CZ129/100</f>
        <v>807278.174870825</v>
      </c>
      <c r="KO45" s="4" t="n">
        <f aca="false">KO16*'Taux avec population simulée'!DA129/100</f>
        <v>800713.684898684</v>
      </c>
      <c r="KP45" s="4" t="n">
        <f aca="false">KP16*'Taux avec population simulée'!DB129/100</f>
        <v>806637.960535132</v>
      </c>
      <c r="KQ45" s="4" t="n">
        <f aca="false">KQ16*'Taux avec population simulée'!DC129/100</f>
        <v>797404.382143411</v>
      </c>
      <c r="KR45" s="4" t="n">
        <f aca="false">KR16*'Taux avec population simulée'!DD129/100</f>
        <v>790192.340135454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19</v>
      </c>
      <c r="C46" s="0" t="n">
        <v>0.2178678097</v>
      </c>
      <c r="D46" s="0" t="n">
        <v>0.3267637003</v>
      </c>
      <c r="E46" s="0" t="n">
        <v>0.3297377903</v>
      </c>
      <c r="F46" s="0" t="n">
        <v>0.3170118726</v>
      </c>
      <c r="G46" s="0" t="n">
        <v>0.3225518967</v>
      </c>
      <c r="H46" s="0" t="n">
        <v>0.3115277922</v>
      </c>
      <c r="I46" s="0" t="n">
        <v>0.3153462972</v>
      </c>
      <c r="J46" s="0" t="n">
        <v>0.3253611142</v>
      </c>
      <c r="K46" s="0" t="n">
        <v>0.3321697914</v>
      </c>
      <c r="L46" s="0" t="n">
        <v>0.3112857549</v>
      </c>
      <c r="M46" s="0" t="n">
        <v>0.2294099701</v>
      </c>
      <c r="P46" s="0" t="n">
        <v>19</v>
      </c>
      <c r="Q46" s="0" t="n">
        <v>0.1135057994</v>
      </c>
      <c r="R46" s="0" t="n">
        <v>0.2579360552</v>
      </c>
      <c r="S46" s="0" t="n">
        <v>0.2434099373</v>
      </c>
      <c r="T46" s="0" t="n">
        <v>0.2449390412</v>
      </c>
      <c r="U46" s="0" t="n">
        <v>0.2559678544</v>
      </c>
      <c r="V46" s="0" t="n">
        <v>0.2691649195</v>
      </c>
      <c r="W46" s="0" t="n">
        <v>0.2500139949</v>
      </c>
      <c r="X46" s="0" t="n">
        <v>0.2578071035</v>
      </c>
      <c r="Y46" s="0" t="n">
        <v>0.2243036456</v>
      </c>
      <c r="Z46" s="0" t="n">
        <v>0.1521459092</v>
      </c>
      <c r="AA46" s="0" t="n">
        <v>0.1171650959</v>
      </c>
      <c r="BD46" s="1" t="n">
        <v>25</v>
      </c>
      <c r="BE46" s="18" t="n">
        <f aca="false">BE17*'Taux avec population simulée'!N116/100</f>
        <v>1137373.3129294</v>
      </c>
      <c r="BF46" s="18" t="n">
        <f aca="false">BF17*'Taux avec population simulée'!O116/100</f>
        <v>1167098.60042528</v>
      </c>
      <c r="BG46" s="18" t="n">
        <f aca="false">BG17*'Taux avec population simulée'!P116/100</f>
        <v>1176571.12097995</v>
      </c>
      <c r="BH46" s="18" t="n">
        <f aca="false">BH17*'Taux avec population simulée'!Q116/100</f>
        <v>1177482.92007861</v>
      </c>
      <c r="BI46" s="18" t="n">
        <f aca="false">BI17*'Taux avec population simulée'!R116/100</f>
        <v>1205999.19805949</v>
      </c>
      <c r="BJ46" s="18" t="n">
        <f aca="false">BJ17*'Taux avec population simulée'!S116/100</f>
        <v>1191641.81201932</v>
      </c>
      <c r="BK46" s="18" t="n">
        <f aca="false">BK17*'Taux avec population simulée'!T116/100</f>
        <v>1216714.69503388</v>
      </c>
      <c r="BL46" s="18" t="n">
        <f aca="false">BL17*'Taux avec population simulée'!U116/100</f>
        <v>1223104.71898493</v>
      </c>
      <c r="BM46" s="18" t="n">
        <f aca="false">BM17*'Taux avec population simulée'!V116/100</f>
        <v>1231567.78558987</v>
      </c>
      <c r="BN46" s="18" t="n">
        <f aca="false">BN17*'Taux avec population simulée'!W116/100</f>
        <v>1250097.79358213</v>
      </c>
      <c r="BO46" s="18" t="n">
        <f aca="false">BO17*'Taux avec population simulée'!X116/100</f>
        <v>1255450.76547335</v>
      </c>
      <c r="BP46" s="18" t="n">
        <f aca="false">BP17*'Taux avec population simulée'!Y116/100</f>
        <v>1279829.44987264</v>
      </c>
      <c r="BQ46" s="18" t="n">
        <f aca="false">BQ17*'Taux avec population simulée'!Z116/100</f>
        <v>1279822.01961223</v>
      </c>
      <c r="BR46" s="18" t="n">
        <f aca="false">BR17*'Taux avec population simulée'!AA116/100</f>
        <v>1286835.12397179</v>
      </c>
      <c r="BS46" s="18" t="n">
        <f aca="false">BS17*'Taux avec population simulée'!AB116/100</f>
        <v>1296696.14099924</v>
      </c>
      <c r="BT46" s="18" t="n">
        <f aca="false">BT17*'Taux avec population simulée'!AC116/100</f>
        <v>1274753.52054807</v>
      </c>
      <c r="BU46" s="18" t="n">
        <f aca="false">BU17*'Taux avec population simulée'!AD116/100</f>
        <v>1270403.63381196</v>
      </c>
      <c r="BV46" s="18" t="n">
        <f aca="false">BV17*'Taux avec population simulée'!AE116/100</f>
        <v>1253439.28783427</v>
      </c>
      <c r="BW46" s="18" t="n">
        <f aca="false">BW17*'Taux avec population simulée'!AF116/100</f>
        <v>1268638.41623212</v>
      </c>
      <c r="BX46" s="18" t="n">
        <f aca="false">BX17*'Taux avec population simulée'!AG116/100</f>
        <v>1282710.26797947</v>
      </c>
      <c r="BY46" s="18" t="n">
        <f aca="false">BY17*'Taux avec population simulée'!AH116/100</f>
        <v>1259829.31178532</v>
      </c>
      <c r="BZ46" s="18" t="n">
        <f aca="false">BZ17*'Taux avec population simulée'!AI116/100</f>
        <v>1240348.23046081</v>
      </c>
      <c r="CA46" s="18" t="n">
        <f aca="false">CA17*'Taux avec population simulée'!AJ116/100</f>
        <v>1236766.84494406</v>
      </c>
      <c r="CB46" s="18" t="n">
        <f aca="false">CB17*'Taux avec population simulée'!AK116/100</f>
        <v>1247560.89038562</v>
      </c>
      <c r="CC46" s="18" t="n">
        <f aca="false">CC17*'Taux avec population simulée'!AL116/100</f>
        <v>1238040.60387118</v>
      </c>
      <c r="CD46" s="18" t="n">
        <f aca="false">CD17*'Taux avec population simulée'!AM116/100</f>
        <v>1253835.21456745</v>
      </c>
      <c r="CE46" s="18" t="n">
        <f aca="false">CE17*'Taux avec population simulée'!AN116/100</f>
        <v>1227639.30076548</v>
      </c>
      <c r="CF46" s="18" t="n">
        <f aca="false">CF17*'Taux avec population simulée'!AO116/100</f>
        <v>1230294.02666275</v>
      </c>
      <c r="CG46" s="18" t="n">
        <f aca="false">CG17*'Taux avec population simulée'!AP116/100</f>
        <v>1232789.53269413</v>
      </c>
      <c r="CH46" s="18" t="n">
        <f aca="false">CH17*'Taux avec population simulée'!AQ116/100</f>
        <v>1232513.55159325</v>
      </c>
      <c r="CI46" s="18" t="n">
        <f aca="false">CI17*'Taux avec population simulée'!AR116/100</f>
        <v>1231527.44989051</v>
      </c>
      <c r="CJ46" s="18" t="n">
        <f aca="false">CJ17*'Taux avec population simulée'!AS116/100</f>
        <v>1239328.16185334</v>
      </c>
      <c r="CK46" s="18" t="n">
        <f aca="false">CK17*'Taux avec population simulée'!AT116/100</f>
        <v>1239338.77651106</v>
      </c>
      <c r="CL46" s="18" t="n">
        <f aca="false">CL17*'Taux avec population simulée'!AU116/100</f>
        <v>1218716.61948101</v>
      </c>
      <c r="CM46" s="18" t="n">
        <f aca="false">CM17*'Taux avec population simulée'!AV116/100</f>
        <v>1218934.21996439</v>
      </c>
      <c r="CN46" s="18" t="n">
        <f aca="false">CN17*'Taux avec population simulée'!AW116/100</f>
        <v>1240698.51416576</v>
      </c>
      <c r="CO46" s="18" t="n">
        <f aca="false">CO17*'Taux avec population simulée'!AX116/100</f>
        <v>1252852.29726203</v>
      </c>
      <c r="CP46" s="18" t="n">
        <f aca="false">CP17*'Taux avec population simulée'!AY116/100</f>
        <v>1255181.15316711</v>
      </c>
      <c r="CQ46" s="18" t="n">
        <f aca="false">CQ17*'Taux avec population simulée'!AZ116/100</f>
        <v>1238780.44551468</v>
      </c>
      <c r="CR46" s="18" t="n">
        <f aca="false">CR17*'Taux avec population simulée'!BA116/100</f>
        <v>1230553.02431126</v>
      </c>
      <c r="CS46" s="18" t="n">
        <f aca="false">CS17*'Taux avec population simulée'!BB116/100</f>
        <v>1253566.66372699</v>
      </c>
      <c r="CT46" s="18" t="n">
        <f aca="false">CT17*'Taux avec population simulée'!BC116/100</f>
        <v>1271251.74496426</v>
      </c>
      <c r="CU46" s="18" t="n">
        <f aca="false">CU17*'Taux avec population simulée'!BD116/100</f>
        <v>1263694.10866336</v>
      </c>
      <c r="CV46" s="18" t="n">
        <f aca="false">CV17*'Taux avec population simulée'!BE116/100</f>
        <v>1267606.67150116</v>
      </c>
      <c r="CW46" s="18" t="n">
        <f aca="false">CW17*'Taux avec population simulée'!BF116/100</f>
        <v>1268735.00961743</v>
      </c>
      <c r="CX46" s="18" t="n">
        <f aca="false">CX17*'Taux avec population simulée'!BG116/100</f>
        <v>1264977.42078243</v>
      </c>
      <c r="CY46" s="18" t="n">
        <f aca="false">CY17*'Taux avec population simulée'!BH116/100</f>
        <v>1269796.47539003</v>
      </c>
      <c r="CZ46" s="18" t="n">
        <f aca="false">CZ17*'Taux avec population simulée'!BI116/100</f>
        <v>1267642.76133742</v>
      </c>
      <c r="DA46" s="18" t="n">
        <f aca="false">DA17*'Taux avec population simulée'!BJ116/100</f>
        <v>1259229.5836238</v>
      </c>
      <c r="DB46" s="18" t="n">
        <f aca="false">DB17*'Taux avec population simulée'!BK116/100</f>
        <v>1241306.73405346</v>
      </c>
      <c r="DC46" s="18" t="n">
        <f aca="false">DC17*'Taux avec population simulée'!BL116/100</f>
        <v>1228840.88002006</v>
      </c>
      <c r="DD46" s="18" t="n">
        <f aca="false">DD17*'Taux avec population simulée'!BM116/100</f>
        <v>1202214.0111144</v>
      </c>
      <c r="DE46" s="18" t="n">
        <f aca="false">DE17*'Taux avec population simulée'!BN116/100</f>
        <v>1214314.72092204</v>
      </c>
      <c r="DF46" s="18" t="n">
        <f aca="false">DF17*'Taux avec population simulée'!BO116/100</f>
        <v>1209199.51736388</v>
      </c>
      <c r="DG46" s="18" t="n">
        <f aca="false">DG17*'Taux avec population simulée'!BP116/100</f>
        <v>1196730.47893316</v>
      </c>
      <c r="DH46" s="18" t="n">
        <f aca="false">DH17*'Taux avec population simulée'!BQ116/100</f>
        <v>1198832.1811629</v>
      </c>
      <c r="DI46" s="18" t="n">
        <f aca="false">DI17*'Taux avec population simulée'!BR116/100</f>
        <v>1189792.73864345</v>
      </c>
      <c r="DJ46" s="18" t="n">
        <f aca="false">DJ17*'Taux avec population simulée'!BS116/100</f>
        <v>1209773.77034686</v>
      </c>
      <c r="DK46" s="18" t="n">
        <f aca="false">DK17*'Taux avec population simulée'!BT116/100</f>
        <v>1208710.18164271</v>
      </c>
      <c r="DL46" s="18" t="n">
        <f aca="false">DL17*'Taux avec population simulée'!BU116/100</f>
        <v>1203873.08211698</v>
      </c>
      <c r="DM46" s="18" t="n">
        <f aca="false">DM17*'Taux avec population simulée'!BV116/100</f>
        <v>1194642.57575845</v>
      </c>
      <c r="DN46" s="18" t="n">
        <f aca="false">DN17*'Taux avec population simulée'!BW116/100</f>
        <v>1181552.57985076</v>
      </c>
      <c r="DO46" s="18" t="n">
        <f aca="false">DO17*'Taux avec population simulée'!BX116/100</f>
        <v>1193131.04849827</v>
      </c>
      <c r="DP46" s="18" t="n">
        <f aca="false">DP17*'Taux avec population simulée'!BY116/100</f>
        <v>1176232.51339849</v>
      </c>
      <c r="DQ46" s="18" t="n">
        <f aca="false">DQ17*'Taux avec population simulée'!BZ116/100</f>
        <v>1184291.16154407</v>
      </c>
      <c r="DR46" s="18" t="n">
        <f aca="false">DR17*'Taux avec population simulée'!CA116/100</f>
        <v>1180000.71689122</v>
      </c>
      <c r="DS46" s="18" t="n">
        <f aca="false">DS17*'Taux avec population simulée'!CB116/100</f>
        <v>1173141.52506868</v>
      </c>
      <c r="DT46" s="18" t="n">
        <f aca="false">DT17*'Taux avec population simulée'!CC116/100</f>
        <v>1174535.22962811</v>
      </c>
      <c r="DU46" s="18" t="n">
        <f aca="false">DU17*'Taux avec population simulée'!CD116/100</f>
        <v>1203994.08921505</v>
      </c>
      <c r="DV46" s="18" t="n">
        <f aca="false">DV17*'Taux avec population simulée'!CE116/100</f>
        <v>1206394.0633269</v>
      </c>
      <c r="DW46" s="18" t="n">
        <f aca="false">DW17*'Taux avec population simulée'!CF116/100</f>
        <v>1200916.89994029</v>
      </c>
      <c r="DX46" s="18" t="n">
        <f aca="false">DX17*'Taux avec population simulée'!CG116/100</f>
        <v>1200028.45308862</v>
      </c>
      <c r="DY46" s="18" t="n">
        <f aca="false">DY17*'Taux avec population simulée'!CH116/100</f>
        <v>1193484.51660055</v>
      </c>
      <c r="DZ46" s="18" t="n">
        <f aca="false">DZ17*'Taux avec population simulée'!CI116/100</f>
        <v>1189454.13106199</v>
      </c>
      <c r="EA46" s="18" t="n">
        <f aca="false">EA17*'Taux avec population simulée'!CJ116/100</f>
        <v>1182308.34348085</v>
      </c>
      <c r="EB46" s="18" t="n">
        <f aca="false">EB17*'Taux avec population simulée'!CK116/100</f>
        <v>1154779.22866849</v>
      </c>
      <c r="EC46" s="18" t="n">
        <f aca="false">EC17*'Taux avec population simulée'!CL116/100</f>
        <v>1160737.23605009</v>
      </c>
      <c r="ED46" s="18" t="n">
        <f aca="false">ED17*'Taux avec population simulée'!CM116/100</f>
        <v>1147099.52380373</v>
      </c>
      <c r="EE46" s="18" t="n">
        <f aca="false">EE17*'Taux avec population simulée'!CN116/100</f>
        <v>1152292.21436329</v>
      </c>
      <c r="EF46" s="18" t="n">
        <f aca="false">EF17*'Taux avec population simulée'!CO116/100</f>
        <v>1129027.00755946</v>
      </c>
      <c r="EG46" s="18" t="n">
        <f aca="false">EG17*'Taux avec population simulée'!CP116/100</f>
        <v>1127591.9058349</v>
      </c>
      <c r="EH46" s="18" t="n">
        <f aca="false">EH17*'Taux avec population simulée'!CQ116/100</f>
        <v>1117112.05426203</v>
      </c>
      <c r="EI46" s="18" t="n">
        <f aca="false">EI17*'Taux avec population simulée'!CR116/100</f>
        <v>1108643.68032823</v>
      </c>
      <c r="EJ46" s="18" t="n">
        <f aca="false">EJ17*'Taux avec population simulée'!CS116/100</f>
        <v>1111261.25492346</v>
      </c>
      <c r="EK46" s="18" t="n">
        <f aca="false">EK17*'Taux avec population simulée'!CT116/100</f>
        <v>1086307.25607543</v>
      </c>
      <c r="EL46" s="18" t="n">
        <f aca="false">EL17*'Taux avec population simulée'!CU116/100</f>
        <v>1081168.70027027</v>
      </c>
      <c r="EM46" s="18" t="n">
        <f aca="false">EM17*'Taux avec population simulée'!CV116/100</f>
        <v>1076091.70947993</v>
      </c>
      <c r="EN46" s="18" t="n">
        <f aca="false">EN17*'Taux avec population simulée'!CW116/100</f>
        <v>1063694.85072174</v>
      </c>
      <c r="EO46" s="18" t="n">
        <f aca="false">EO17*'Taux avec population simulée'!CX116/100</f>
        <v>1036853.56573003</v>
      </c>
      <c r="EP46" s="18" t="n">
        <f aca="false">EP17*'Taux avec population simulée'!CY116/100</f>
        <v>1026915.06170118</v>
      </c>
      <c r="EQ46" s="18" t="n">
        <f aca="false">EQ17*'Taux avec population simulée'!CZ116/100</f>
        <v>1021761.64537521</v>
      </c>
      <c r="ER46" s="18" t="n">
        <f aca="false">ER17*'Taux avec population simulée'!DA116/100</f>
        <v>1012201.02316141</v>
      </c>
      <c r="ES46" s="18" t="n">
        <f aca="false">ES17*'Taux avec population simulée'!DB116/100</f>
        <v>993123.29883048</v>
      </c>
      <c r="ET46" s="18" t="n">
        <f aca="false">ET17*'Taux avec population simulée'!DC116/100</f>
        <v>1000298.80745325</v>
      </c>
      <c r="EU46" s="18" t="n">
        <f aca="false">EU17*'Taux avec population simulée'!DD116/100</f>
        <v>999089.79793826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1086483.81222914</v>
      </c>
      <c r="HC46" s="18" t="n">
        <f aca="false">HC17*'Taux avec population simulée'!O130/100</f>
        <v>1071804.39959056</v>
      </c>
      <c r="HD46" s="18" t="n">
        <f aca="false">HD17*'Taux avec population simulée'!P130/100</f>
        <v>1072718.51970347</v>
      </c>
      <c r="HE46" s="18" t="n">
        <f aca="false">HE17*'Taux avec population simulée'!Q130/100</f>
        <v>1100465.93366352</v>
      </c>
      <c r="HF46" s="18" t="n">
        <f aca="false">HF17*'Taux avec population simulée'!R130/100</f>
        <v>1091764.12151246</v>
      </c>
      <c r="HG46" s="18" t="n">
        <f aca="false">HG17*'Taux avec population simulée'!S130/100</f>
        <v>1095900.10906614</v>
      </c>
      <c r="HH46" s="18" t="n">
        <f aca="false">HH17*'Taux avec population simulée'!T130/100</f>
        <v>1089712.36602393</v>
      </c>
      <c r="HI46" s="18" t="n">
        <f aca="false">HI17*'Taux avec population simulée'!U130/100</f>
        <v>1100371.36951391</v>
      </c>
      <c r="HJ46" s="18" t="n">
        <f aca="false">HJ17*'Taux avec population simulée'!V130/100</f>
        <v>1098471.48978081</v>
      </c>
      <c r="HK46" s="18" t="n">
        <f aca="false">HK17*'Taux avec population simulée'!W130/100</f>
        <v>1100478.35117811</v>
      </c>
      <c r="HL46" s="18" t="n">
        <f aca="false">HL17*'Taux avec population simulée'!X130/100</f>
        <v>1102892.12497676</v>
      </c>
      <c r="HM46" s="18" t="n">
        <f aca="false">HM17*'Taux avec population simulée'!Y130/100</f>
        <v>1105092.89064043</v>
      </c>
      <c r="HN46" s="18" t="n">
        <f aca="false">HN17*'Taux avec population simulée'!Z130/100</f>
        <v>1104307.72164063</v>
      </c>
      <c r="HO46" s="18" t="n">
        <f aca="false">HO17*'Taux avec population simulée'!AA130/100</f>
        <v>1113202.48286463</v>
      </c>
      <c r="HP46" s="18" t="n">
        <f aca="false">HP17*'Taux avec population simulée'!AB130/100</f>
        <v>1106452.13089191</v>
      </c>
      <c r="HQ46" s="18" t="n">
        <f aca="false">HQ17*'Taux avec population simulée'!AC130/100</f>
        <v>1086923.20120713</v>
      </c>
      <c r="HR46" s="18" t="n">
        <f aca="false">HR17*'Taux avec population simulée'!AD130/100</f>
        <v>1078912.94909969</v>
      </c>
      <c r="HS46" s="18" t="n">
        <f aca="false">HS17*'Taux avec population simulée'!AE130/100</f>
        <v>1073667.02677987</v>
      </c>
      <c r="HT46" s="18" t="n">
        <f aca="false">HT17*'Taux avec population simulée'!AF130/100</f>
        <v>1067390.45074863</v>
      </c>
      <c r="HU46" s="18" t="n">
        <f aca="false">HU17*'Taux avec population simulée'!AG130/100</f>
        <v>1067842.25724121</v>
      </c>
      <c r="HV46" s="18" t="n">
        <f aca="false">HV17*'Taux avec population simulée'!AH130/100</f>
        <v>1081062.13431812</v>
      </c>
      <c r="HW46" s="18" t="n">
        <f aca="false">HW17*'Taux avec population simulée'!AI130/100</f>
        <v>1086450.38045908</v>
      </c>
      <c r="HX46" s="18" t="n">
        <f aca="false">HX17*'Taux avec population simulée'!AJ130/100</f>
        <v>1070310.4770654</v>
      </c>
      <c r="HY46" s="18" t="n">
        <f aca="false">HY17*'Taux avec population simulée'!AK130/100</f>
        <v>1062933.51820232</v>
      </c>
      <c r="HZ46" s="18" t="n">
        <f aca="false">HZ17*'Taux avec population simulée'!AL130/100</f>
        <v>1069002.81725916</v>
      </c>
      <c r="IA46" s="18" t="n">
        <f aca="false">IA17*'Taux avec population simulée'!AM130/100</f>
        <v>1049485.34989555</v>
      </c>
      <c r="IB46" s="18" t="n">
        <f aca="false">IB17*'Taux avec population simulée'!AN130/100</f>
        <v>1043988.21170352</v>
      </c>
      <c r="IC46" s="18" t="n">
        <f aca="false">IC17*'Taux avec population simulée'!AO130/100</f>
        <v>1034988.37920218</v>
      </c>
      <c r="ID46" s="18" t="n">
        <f aca="false">ID17*'Taux avec population simulée'!AP130/100</f>
        <v>1034522.24480814</v>
      </c>
      <c r="IE46" s="18" t="n">
        <f aca="false">IE17*'Taux avec population simulée'!AQ130/100</f>
        <v>1029071.9110942</v>
      </c>
      <c r="IF46" s="18" t="n">
        <f aca="false">IF17*'Taux avec population simulée'!AR130/100</f>
        <v>1032888.86404213</v>
      </c>
      <c r="IG46" s="18" t="n">
        <f aca="false">IG17*'Taux avec population simulée'!AS130/100</f>
        <v>1032578.42617725</v>
      </c>
      <c r="IH46" s="18" t="n">
        <f aca="false">IH17*'Taux avec population simulée'!AT130/100</f>
        <v>1050058.46595379</v>
      </c>
      <c r="II46" s="18" t="n">
        <f aca="false">II17*'Taux avec population simulée'!AU130/100</f>
        <v>1051816.02186575</v>
      </c>
      <c r="IJ46" s="18" t="n">
        <f aca="false">IJ17*'Taux avec population simulée'!AV130/100</f>
        <v>1041142.69047432</v>
      </c>
      <c r="IK46" s="18" t="n">
        <f aca="false">IK17*'Taux avec population simulée'!AW130/100</f>
        <v>1045356.04869587</v>
      </c>
      <c r="IL46" s="18" t="n">
        <f aca="false">IL17*'Taux avec population simulée'!AX130/100</f>
        <v>1038620.02462461</v>
      </c>
      <c r="IM46" s="18" t="n">
        <f aca="false">IM17*'Taux avec population simulée'!AY130/100</f>
        <v>1033659.70514047</v>
      </c>
      <c r="IN46" s="18" t="n">
        <f aca="false">IN17*'Taux avec population simulée'!AZ130/100</f>
        <v>1026505.30634669</v>
      </c>
      <c r="IO46" s="18" t="n">
        <f aca="false">IO17*'Taux avec population simulée'!BA130/100</f>
        <v>1017485.4147833</v>
      </c>
      <c r="IP46" s="18" t="n">
        <f aca="false">IP17*'Taux avec population simulée'!BB130/100</f>
        <v>1001030.29755759</v>
      </c>
      <c r="IQ46" s="18" t="n">
        <f aca="false">IQ17*'Taux avec population simulée'!BC130/100</f>
        <v>994711.693015409</v>
      </c>
      <c r="IR46" s="18" t="n">
        <f aca="false">IR17*'Taux avec population simulée'!BD130/100</f>
        <v>1003293.15079423</v>
      </c>
      <c r="IS46" s="18" t="n">
        <f aca="false">IS17*'Taux avec population simulée'!BE130/100</f>
        <v>1007429.13834792</v>
      </c>
      <c r="IT46" s="18" t="n">
        <f aca="false">IT17*'Taux avec population simulée'!BF130/100</f>
        <v>996287.762175589</v>
      </c>
      <c r="IU46" s="18" t="n">
        <f aca="false">IU17*'Taux avec population simulée'!BG130/100</f>
        <v>996766.314084226</v>
      </c>
      <c r="IV46" s="18" t="n">
        <f aca="false">IV17*'Taux avec population simulée'!BH130/100</f>
        <v>1016470.04416677</v>
      </c>
      <c r="IW46" s="18" t="n">
        <f aca="false">IW17*'Taux avec population simulée'!BI130/100</f>
        <v>1016517.80383829</v>
      </c>
      <c r="IX46" s="18" t="n">
        <f aca="false">IX17*'Taux avec population simulée'!BJ130/100</f>
        <v>1025070.60581421</v>
      </c>
      <c r="IY46" s="18" t="n">
        <f aca="false">IY17*'Taux avec population simulée'!BK130/100</f>
        <v>1043716.93676929</v>
      </c>
      <c r="IZ46" s="18" t="n">
        <f aca="false">IZ17*'Taux avec population simulée'!BL130/100</f>
        <v>1043238.38486065</v>
      </c>
      <c r="JA46" s="18" t="n">
        <f aca="false">JA17*'Taux avec population simulée'!BM130/100</f>
        <v>1055089.46975178</v>
      </c>
      <c r="JB46" s="18" t="n">
        <f aca="false">JB17*'Taux avec population simulée'!BN130/100</f>
        <v>1049290.49043574</v>
      </c>
      <c r="JC46" s="18" t="n">
        <f aca="false">JC17*'Taux avec population simulée'!BO130/100</f>
        <v>1031246.88653525</v>
      </c>
      <c r="JD46" s="18" t="n">
        <f aca="false">JD17*'Taux avec population simulée'!BP130/100</f>
        <v>1043013.9144045</v>
      </c>
      <c r="JE46" s="18" t="n">
        <f aca="false">JE17*'Taux avec population simulée'!BQ130/100</f>
        <v>1023625.39815399</v>
      </c>
      <c r="JF46" s="18" t="n">
        <f aca="false">JF17*'Taux avec population simulée'!BR130/100</f>
        <v>1034554.72138477</v>
      </c>
      <c r="JG46" s="18" t="n">
        <f aca="false">JG17*'Taux avec population simulée'!BS130/100</f>
        <v>1039946.78829945</v>
      </c>
      <c r="JH46" s="18" t="n">
        <f aca="false">JH17*'Taux avec population simulée'!BT130/100</f>
        <v>1019901.09896881</v>
      </c>
      <c r="JI46" s="18" t="n">
        <f aca="false">JI17*'Taux avec population simulée'!BU130/100</f>
        <v>1020530.57143946</v>
      </c>
      <c r="JJ46" s="18" t="n">
        <f aca="false">JJ17*'Taux avec population simulée'!BV130/100</f>
        <v>1035837.54616181</v>
      </c>
      <c r="JK46" s="18" t="n">
        <f aca="false">JK17*'Taux avec population simulée'!BW130/100</f>
        <v>1033804.8945419</v>
      </c>
      <c r="JL46" s="18" t="n">
        <f aca="false">JL17*'Taux avec population simulée'!BX130/100</f>
        <v>1032483.86202764</v>
      </c>
      <c r="JM46" s="18" t="n">
        <f aca="false">JM17*'Taux avec population simulée'!BY130/100</f>
        <v>1017596.21722123</v>
      </c>
      <c r="JN46" s="18" t="n">
        <f aca="false">JN17*'Taux avec population simulée'!BZ130/100</f>
        <v>1026666.73403642</v>
      </c>
      <c r="JO46" s="18" t="n">
        <f aca="false">JO17*'Taux avec population simulée'!CA130/100</f>
        <v>1036390.60315802</v>
      </c>
      <c r="JP46" s="18" t="n">
        <f aca="false">JP17*'Taux avec population simulée'!CB130/100</f>
        <v>1034071.39350898</v>
      </c>
      <c r="JQ46" s="18" t="n">
        <f aca="false">JQ17*'Taux avec population simulée'!CC130/100</f>
        <v>1040101.52963517</v>
      </c>
      <c r="JR46" s="18" t="n">
        <f aca="false">JR17*'Taux avec population simulée'!CD130/100</f>
        <v>1028158.74617473</v>
      </c>
      <c r="JS46" s="18" t="n">
        <f aca="false">JS17*'Taux avec population simulée'!CE130/100</f>
        <v>1006827.36648676</v>
      </c>
      <c r="JT46" s="18" t="n">
        <f aca="false">JT17*'Taux avec population simulée'!CF130/100</f>
        <v>1005024.91648357</v>
      </c>
      <c r="JU46" s="18" t="n">
        <f aca="false">JU17*'Taux avec population simulée'!CG130/100</f>
        <v>976801.816195176</v>
      </c>
      <c r="JV46" s="18" t="n">
        <f aca="false">JV17*'Taux avec population simulée'!CH130/100</f>
        <v>957687.440459194</v>
      </c>
      <c r="JW46" s="18" t="n">
        <f aca="false">JW17*'Taux avec population simulée'!CI130/100</f>
        <v>966848.700650279</v>
      </c>
      <c r="JX46" s="18" t="n">
        <f aca="false">JX17*'Taux avec population simulée'!CJ130/100</f>
        <v>965701.513340354</v>
      </c>
      <c r="JY46" s="18" t="n">
        <f aca="false">JY17*'Taux avec population simulée'!CK130/100</f>
        <v>984976.361572645</v>
      </c>
      <c r="JZ46" s="18" t="n">
        <f aca="false">JZ17*'Taux avec population simulée'!CL130/100</f>
        <v>990722.805250006</v>
      </c>
      <c r="KA46" s="18" t="n">
        <f aca="false">KA17*'Taux avec population simulée'!CM130/100</f>
        <v>975328.907925481</v>
      </c>
      <c r="KB46" s="18" t="n">
        <f aca="false">KB17*'Taux avec population simulée'!CN130/100</f>
        <v>992106.880530674</v>
      </c>
      <c r="KC46" s="18" t="n">
        <f aca="false">KC17*'Taux avec population simulée'!CO130/100</f>
        <v>983556.944135053</v>
      </c>
      <c r="KD46" s="18" t="n">
        <f aca="false">KD17*'Taux avec population simulée'!CP130/100</f>
        <v>979737.125606833</v>
      </c>
      <c r="KE46" s="18" t="n">
        <f aca="false">KE17*'Taux avec population simulée'!CQ130/100</f>
        <v>987984.265685014</v>
      </c>
      <c r="KF46" s="18" t="n">
        <f aca="false">KF17*'Taux avec population simulée'!CR130/100</f>
        <v>985965.941966553</v>
      </c>
      <c r="KG46" s="18" t="n">
        <f aca="false">KG17*'Taux avec population simulée'!CS130/100</f>
        <v>992407.766461254</v>
      </c>
      <c r="KH46" s="18" t="n">
        <f aca="false">KH17*'Taux avec population simulée'!CT130/100</f>
        <v>979098.101201888</v>
      </c>
      <c r="KI46" s="18" t="n">
        <f aca="false">KI17*'Taux avec population simulée'!CU130/100</f>
        <v>988770.389878244</v>
      </c>
      <c r="KJ46" s="18" t="n">
        <f aca="false">KJ17*'Taux avec population simulée'!CV130/100</f>
        <v>989660.630155388</v>
      </c>
      <c r="KK46" s="18" t="n">
        <f aca="false">KK17*'Taux avec population simulée'!CW130/100</f>
        <v>970128.834890315</v>
      </c>
      <c r="KL46" s="18" t="n">
        <f aca="false">KL17*'Taux avec population simulée'!CX130/100</f>
        <v>994109.921154249</v>
      </c>
      <c r="KM46" s="18" t="n">
        <f aca="false">KM17*'Taux avec population simulée'!CY130/100</f>
        <v>1007139.7147385</v>
      </c>
      <c r="KN46" s="18" t="n">
        <f aca="false">KN17*'Taux avec population simulée'!CZ130/100</f>
        <v>999357.753860934</v>
      </c>
      <c r="KO46" s="18" t="n">
        <f aca="false">KO17*'Taux avec population simulée'!DA130/100</f>
        <v>997968.902613115</v>
      </c>
      <c r="KP46" s="18" t="n">
        <f aca="false">KP17*'Taux avec population simulée'!DB130/100</f>
        <v>995544.621686728</v>
      </c>
      <c r="KQ46" s="18" t="n">
        <f aca="false">KQ17*'Taux avec population simulée'!DC130/100</f>
        <v>990293.923399751</v>
      </c>
      <c r="KR46" s="18" t="n">
        <f aca="false">KR17*'Taux avec population simulée'!DD130/100</f>
        <v>983777.593817478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20</v>
      </c>
      <c r="C47" s="0" t="n">
        <v>0.2143389843</v>
      </c>
      <c r="D47" s="0" t="n">
        <v>0.3269509622</v>
      </c>
      <c r="E47" s="0" t="n">
        <v>0.3219806677</v>
      </c>
      <c r="F47" s="0" t="n">
        <v>0.2887686712</v>
      </c>
      <c r="G47" s="0" t="n">
        <v>0.303385383</v>
      </c>
      <c r="H47" s="0" t="n">
        <v>0.317702692</v>
      </c>
      <c r="I47" s="0" t="n">
        <v>0.2788207146</v>
      </c>
      <c r="J47" s="0" t="n">
        <v>0.3141506599</v>
      </c>
      <c r="K47" s="0" t="n">
        <v>0.3522123019</v>
      </c>
      <c r="L47" s="0" t="n">
        <v>0.3114508676</v>
      </c>
      <c r="M47" s="0" t="n">
        <v>0.2100845508</v>
      </c>
      <c r="P47" s="0" t="n">
        <v>20</v>
      </c>
      <c r="Q47" s="0" t="n">
        <v>0.1100357104</v>
      </c>
      <c r="R47" s="0" t="n">
        <v>0.2599498025</v>
      </c>
      <c r="S47" s="0" t="n">
        <v>0.259355345</v>
      </c>
      <c r="T47" s="0" t="n">
        <v>0.2419291705</v>
      </c>
      <c r="U47" s="0" t="n">
        <v>0.2539199518</v>
      </c>
      <c r="V47" s="0" t="n">
        <v>0.2602692937</v>
      </c>
      <c r="W47" s="0" t="n">
        <v>0.2454702113</v>
      </c>
      <c r="X47" s="0" t="n">
        <v>0.2492307936</v>
      </c>
      <c r="Y47" s="0" t="n">
        <v>0.216495019</v>
      </c>
      <c r="Z47" s="0" t="n">
        <v>0.1449962161</v>
      </c>
      <c r="AA47" s="0" t="n">
        <v>0.0982195237</v>
      </c>
      <c r="BD47" s="1" t="n">
        <v>30</v>
      </c>
      <c r="BE47" s="4" t="n">
        <f aca="false">BE18*'Taux avec population simulée'!N117/100</f>
        <v>936763.260081694</v>
      </c>
      <c r="BF47" s="4" t="n">
        <f aca="false">BF18*'Taux avec population simulée'!O117/100</f>
        <v>945895.600501928</v>
      </c>
      <c r="BG47" s="4" t="n">
        <f aca="false">BG18*'Taux avec population simulée'!P117/100</f>
        <v>947162.588641168</v>
      </c>
      <c r="BH47" s="4" t="n">
        <f aca="false">BH18*'Taux avec population simulée'!Q117/100</f>
        <v>947353.275762202</v>
      </c>
      <c r="BI47" s="4" t="n">
        <f aca="false">BI18*'Taux avec population simulée'!R117/100</f>
        <v>943047.088766072</v>
      </c>
      <c r="BJ47" s="4" t="n">
        <f aca="false">BJ18*'Taux avec population simulée'!S117/100</f>
        <v>965067.519552263</v>
      </c>
      <c r="BK47" s="4" t="n">
        <f aca="false">BK18*'Taux avec population simulée'!T117/100</f>
        <v>965986.552841782</v>
      </c>
      <c r="BL47" s="4" t="n">
        <f aca="false">BL18*'Taux avec population simulée'!U117/100</f>
        <v>966175.274116207</v>
      </c>
      <c r="BM47" s="4" t="n">
        <f aca="false">BM18*'Taux avec population simulée'!V117/100</f>
        <v>955727.782314822</v>
      </c>
      <c r="BN47" s="4" t="n">
        <f aca="false">BN18*'Taux avec population simulée'!W117/100</f>
        <v>964942.688292617</v>
      </c>
      <c r="BO47" s="4" t="n">
        <f aca="false">BO18*'Taux avec population simulée'!X117/100</f>
        <v>976206.00643657</v>
      </c>
      <c r="BP47" s="4" t="n">
        <f aca="false">BP18*'Taux avec population simulée'!Y117/100</f>
        <v>985780.662343738</v>
      </c>
      <c r="BQ47" s="4" t="n">
        <f aca="false">BQ18*'Taux avec population simulée'!Z117/100</f>
        <v>970628.899607982</v>
      </c>
      <c r="BR47" s="4" t="n">
        <f aca="false">BR18*'Taux avec population simulée'!AA117/100</f>
        <v>979765.171721433</v>
      </c>
      <c r="BS47" s="4" t="n">
        <f aca="false">BS18*'Taux avec population simulée'!AB117/100</f>
        <v>988469.940504298</v>
      </c>
      <c r="BT47" s="4" t="n">
        <f aca="false">BT18*'Taux avec population simulée'!AC117/100</f>
        <v>1011895.95161564</v>
      </c>
      <c r="BU47" s="4" t="n">
        <f aca="false">BU18*'Taux avec population simulée'!AD117/100</f>
        <v>1017007.15279799</v>
      </c>
      <c r="BV47" s="4" t="n">
        <f aca="false">BV18*'Taux avec population simulée'!AE117/100</f>
        <v>1024674.93749482</v>
      </c>
      <c r="BW47" s="4" t="n">
        <f aca="false">BW18*'Taux avec population simulée'!AF117/100</f>
        <v>1030625.55517904</v>
      </c>
      <c r="BX47" s="4" t="n">
        <f aca="false">BX18*'Taux avec population simulée'!AG117/100</f>
        <v>1034744.00382405</v>
      </c>
      <c r="BY47" s="4" t="n">
        <f aca="false">BY18*'Taux avec population simulée'!AH117/100</f>
        <v>1047459.09968845</v>
      </c>
      <c r="BZ47" s="4" t="n">
        <f aca="false">BZ18*'Taux avec population simulée'!AI117/100</f>
        <v>1075159.84425018</v>
      </c>
      <c r="CA47" s="4" t="n">
        <f aca="false">CA18*'Taux avec population simulée'!AJ117/100</f>
        <v>1083829.22779409</v>
      </c>
      <c r="CB47" s="4" t="n">
        <f aca="false">CB18*'Taux avec population simulée'!AK117/100</f>
        <v>1086274.74097518</v>
      </c>
      <c r="CC47" s="4" t="n">
        <f aca="false">CC18*'Taux avec population simulée'!AL117/100</f>
        <v>1113673.72808249</v>
      </c>
      <c r="CD47" s="4" t="n">
        <f aca="false">CD18*'Taux avec population simulée'!AM117/100</f>
        <v>1101470.73525963</v>
      </c>
      <c r="CE47" s="4" t="n">
        <f aca="false">CE18*'Taux avec population simulée'!AN117/100</f>
        <v>1122762.81987734</v>
      </c>
      <c r="CF47" s="4" t="n">
        <f aca="false">CF18*'Taux avec population simulée'!AO117/100</f>
        <v>1128842.20051442</v>
      </c>
      <c r="CG47" s="4" t="n">
        <f aca="false">CG18*'Taux avec population simulée'!AP117/100</f>
        <v>1136945.42023505</v>
      </c>
      <c r="CH47" s="4" t="n">
        <f aca="false">CH18*'Taux avec population simulée'!AQ117/100</f>
        <v>1152065.72942507</v>
      </c>
      <c r="CI47" s="4" t="n">
        <f aca="false">CI18*'Taux avec population simulée'!AR117/100</f>
        <v>1157514.0733008</v>
      </c>
      <c r="CJ47" s="4" t="n">
        <f aca="false">CJ18*'Taux avec population simulée'!AS117/100</f>
        <v>1178715.72897451</v>
      </c>
      <c r="CK47" s="4" t="n">
        <f aca="false">CK18*'Taux avec population simulée'!AT117/100</f>
        <v>1178781.5848359</v>
      </c>
      <c r="CL47" s="4" t="n">
        <f aca="false">CL18*'Taux avec population simulée'!AU117/100</f>
        <v>1184731.21959681</v>
      </c>
      <c r="CM47" s="4" t="n">
        <f aca="false">CM18*'Taux avec population simulée'!AV117/100</f>
        <v>1195312.38896758</v>
      </c>
      <c r="CN47" s="4" t="n">
        <f aca="false">CN18*'Taux avec population simulée'!AW117/100</f>
        <v>1174786.98452723</v>
      </c>
      <c r="CO47" s="4" t="n">
        <f aca="false">CO18*'Taux avec population simulée'!AX117/100</f>
        <v>1170586.95324796</v>
      </c>
      <c r="CP47" s="4" t="n">
        <f aca="false">CP18*'Taux avec population simulée'!AY117/100</f>
        <v>1156929.23393474</v>
      </c>
      <c r="CQ47" s="4" t="n">
        <f aca="false">CQ18*'Taux avec population simulée'!AZ117/100</f>
        <v>1170698.02358135</v>
      </c>
      <c r="CR47" s="4" t="n">
        <f aca="false">CR18*'Taux avec population simulée'!BA117/100</f>
        <v>1184091.33652571</v>
      </c>
      <c r="CS47" s="4" t="n">
        <f aca="false">CS18*'Taux avec population simulée'!BB117/100</f>
        <v>1162903.44177826</v>
      </c>
      <c r="CT47" s="4" t="n">
        <f aca="false">CT18*'Taux avec population simulée'!BC117/100</f>
        <v>1145726.85703565</v>
      </c>
      <c r="CU47" s="4" t="n">
        <f aca="false">CU18*'Taux avec population simulée'!BD117/100</f>
        <v>1143121.12735596</v>
      </c>
      <c r="CV47" s="4" t="n">
        <f aca="false">CV18*'Taux avec population simulée'!BE117/100</f>
        <v>1153035.87472641</v>
      </c>
      <c r="CW47" s="4" t="n">
        <f aca="false">CW18*'Taux avec population simulée'!BF117/100</f>
        <v>1144630.89755136</v>
      </c>
      <c r="CX47" s="4" t="n">
        <f aca="false">CX18*'Taux avec population simulée'!BG117/100</f>
        <v>1158985.50948733</v>
      </c>
      <c r="CY47" s="4" t="n">
        <f aca="false">CY18*'Taux avec population simulée'!BH117/100</f>
        <v>1135041.49779463</v>
      </c>
      <c r="CZ47" s="4" t="n">
        <f aca="false">CZ18*'Taux avec population simulée'!BI117/100</f>
        <v>1137163.62920861</v>
      </c>
      <c r="DA47" s="4" t="n">
        <f aca="false">DA18*'Taux avec population simulée'!BJ117/100</f>
        <v>1139599.31315666</v>
      </c>
      <c r="DB47" s="4" t="n">
        <f aca="false">DB18*'Taux avec population simulée'!BK117/100</f>
        <v>1139343.75309754</v>
      </c>
      <c r="DC47" s="4" t="n">
        <f aca="false">DC18*'Taux avec population simulée'!BL117/100</f>
        <v>1138286.12762212</v>
      </c>
      <c r="DD47" s="4" t="n">
        <f aca="false">DD18*'Taux avec population simulée'!BM117/100</f>
        <v>1145890.02230417</v>
      </c>
      <c r="DE47" s="4" t="n">
        <f aca="false">DE18*'Taux avec population simulée'!BN117/100</f>
        <v>1145426.08250454</v>
      </c>
      <c r="DF47" s="4" t="n">
        <f aca="false">DF18*'Taux avec population simulée'!BO117/100</f>
        <v>1126839.98574356</v>
      </c>
      <c r="DG47" s="4" t="n">
        <f aca="false">DG18*'Taux avec population simulée'!BP117/100</f>
        <v>1126565.75014167</v>
      </c>
      <c r="DH47" s="4" t="n">
        <f aca="false">DH18*'Taux avec population simulée'!BQ117/100</f>
        <v>1146587.89785022</v>
      </c>
      <c r="DI47" s="4" t="n">
        <f aca="false">DI18*'Taux avec population simulée'!BR117/100</f>
        <v>1157602.53639818</v>
      </c>
      <c r="DJ47" s="4" t="n">
        <f aca="false">DJ18*'Taux avec population simulée'!BS117/100</f>
        <v>1158944.22670855</v>
      </c>
      <c r="DK47" s="4" t="n">
        <f aca="false">DK18*'Taux avec population simulée'!BT117/100</f>
        <v>1143621.43531785</v>
      </c>
      <c r="DL47" s="4" t="n">
        <f aca="false">DL18*'Taux avec population simulée'!BU117/100</f>
        <v>1134443.88042562</v>
      </c>
      <c r="DM47" s="4" t="n">
        <f aca="false">DM18*'Taux avec population simulée'!BV117/100</f>
        <v>1155986.61048592</v>
      </c>
      <c r="DN47" s="4" t="n">
        <f aca="false">DN18*'Taux avec population simulée'!BW117/100</f>
        <v>1171997.44818963</v>
      </c>
      <c r="DO47" s="4" t="n">
        <f aca="false">DO18*'Taux avec population simulée'!BX117/100</f>
        <v>1165285.06494458</v>
      </c>
      <c r="DP47" s="4" t="n">
        <f aca="false">DP18*'Taux avec population simulée'!BY117/100</f>
        <v>1168908.12024422</v>
      </c>
      <c r="DQ47" s="4" t="n">
        <f aca="false">DQ18*'Taux avec population simulée'!BZ117/100</f>
        <v>1169966.72864295</v>
      </c>
      <c r="DR47" s="4" t="n">
        <f aca="false">DR18*'Taux avec population simulée'!CA117/100</f>
        <v>1166991.41980084</v>
      </c>
      <c r="DS47" s="4" t="n">
        <f aca="false">DS18*'Taux avec population simulée'!CB117/100</f>
        <v>1170355.96627145</v>
      </c>
      <c r="DT47" s="4" t="n">
        <f aca="false">DT18*'Taux avec population simulée'!CC117/100</f>
        <v>1167671.60272741</v>
      </c>
      <c r="DU47" s="4" t="n">
        <f aca="false">DU18*'Taux avec population simulée'!CD117/100</f>
        <v>1159851.46491842</v>
      </c>
      <c r="DV47" s="4" t="n">
        <f aca="false">DV18*'Taux avec population simulée'!CE117/100</f>
        <v>1144592.56354249</v>
      </c>
      <c r="DW47" s="4" t="n">
        <f aca="false">DW18*'Taux avec population simulée'!CF117/100</f>
        <v>1133049.11225682</v>
      </c>
      <c r="DX47" s="4" t="n">
        <f aca="false">DX18*'Taux avec population simulée'!CG117/100</f>
        <v>1108164.4429619</v>
      </c>
      <c r="DY47" s="4" t="n">
        <f aca="false">DY18*'Taux avec population simulée'!CH117/100</f>
        <v>1119569.30206167</v>
      </c>
      <c r="DZ47" s="4" t="n">
        <f aca="false">DZ18*'Taux avec population simulée'!CI117/100</f>
        <v>1114706.78047531</v>
      </c>
      <c r="EA47" s="4" t="n">
        <f aca="false">EA18*'Taux avec population simulée'!CJ117/100</f>
        <v>1103007.04438425</v>
      </c>
      <c r="EB47" s="4" t="n">
        <f aca="false">EB18*'Taux avec population simulée'!CK117/100</f>
        <v>1107856.78796765</v>
      </c>
      <c r="EC47" s="4" t="n">
        <f aca="false">EC18*'Taux avec population simulée'!CL117/100</f>
        <v>1097864.38965616</v>
      </c>
      <c r="ED47" s="4" t="n">
        <f aca="false">ED18*'Taux avec population simulée'!CM117/100</f>
        <v>1116292.23576514</v>
      </c>
      <c r="EE47" s="4" t="n">
        <f aca="false">EE18*'Taux avec population simulée'!CN117/100</f>
        <v>1115172.68612155</v>
      </c>
      <c r="EF47" s="4" t="n">
        <f aca="false">EF18*'Taux avec population simulée'!CO117/100</f>
        <v>1110693.50462386</v>
      </c>
      <c r="EG47" s="4" t="n">
        <f aca="false">EG18*'Taux avec population simulée'!CP117/100</f>
        <v>1102914.64959364</v>
      </c>
      <c r="EH47" s="4" t="n">
        <f aca="false">EH18*'Taux avec population simulée'!CQ117/100</f>
        <v>1089168.46718303</v>
      </c>
      <c r="EI47" s="4" t="n">
        <f aca="false">EI18*'Taux avec population simulée'!CR117/100</f>
        <v>1100259.77374873</v>
      </c>
      <c r="EJ47" s="4" t="n">
        <f aca="false">EJ18*'Taux avec population simulée'!CS117/100</f>
        <v>1086275.72389848</v>
      </c>
      <c r="EK47" s="4" t="n">
        <f aca="false">EK18*'Taux avec population simulée'!CT117/100</f>
        <v>1090027.54215099</v>
      </c>
      <c r="EL47" s="4" t="n">
        <f aca="false">EL18*'Taux avec population simulée'!CU117/100</f>
        <v>1085169.93518115</v>
      </c>
      <c r="EM47" s="4" t="n">
        <f aca="false">EM18*'Taux avec population simulée'!CV117/100</f>
        <v>1079101.36670041</v>
      </c>
      <c r="EN47" s="4" t="n">
        <f aca="false">EN18*'Taux avec population simulée'!CW117/100</f>
        <v>1080391.94499896</v>
      </c>
      <c r="EO47" s="4" t="n">
        <f aca="false">EO18*'Taux avec population simulée'!CX117/100</f>
        <v>1107519.64527428</v>
      </c>
      <c r="EP47" s="4" t="n">
        <f aca="false">EP18*'Taux avec population simulée'!CY117/100</f>
        <v>1108086.79202086</v>
      </c>
      <c r="EQ47" s="4" t="n">
        <f aca="false">EQ18*'Taux avec population simulée'!CZ117/100</f>
        <v>1104274.03252349</v>
      </c>
      <c r="ER47" s="4" t="n">
        <f aca="false">ER18*'Taux avec population simulée'!DA117/100</f>
        <v>1103340.2553844</v>
      </c>
      <c r="ES47" s="4" t="n">
        <f aca="false">ES18*'Taux avec population simulée'!DB117/100</f>
        <v>1097280.53321341</v>
      </c>
      <c r="ET47" s="4" t="n">
        <f aca="false">ET18*'Taux avec population simulée'!DC117/100</f>
        <v>1093815.72856576</v>
      </c>
      <c r="EU47" s="4" t="n">
        <f aca="false">EU18*'Taux avec population simulée'!DD117/100</f>
        <v>1086068.32708128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900549.738637455</v>
      </c>
      <c r="HC47" s="4" t="n">
        <f aca="false">HC18*'Taux avec population simulée'!O131/100</f>
        <v>918085.770847415</v>
      </c>
      <c r="HD47" s="4" t="n">
        <f aca="false">HD18*'Taux avec population simulée'!P131/100</f>
        <v>929787.801828404</v>
      </c>
      <c r="HE47" s="4" t="n">
        <f aca="false">HE18*'Taux avec population simulée'!Q131/100</f>
        <v>928879.429310413</v>
      </c>
      <c r="HF47" s="4" t="n">
        <f aca="false">HF18*'Taux avec population simulée'!R131/100</f>
        <v>935900.647899006</v>
      </c>
      <c r="HG47" s="4" t="n">
        <f aca="false">HG18*'Taux avec population simulée'!S131/100</f>
        <v>939485.930896655</v>
      </c>
      <c r="HH47" s="4" t="n">
        <f aca="false">HH18*'Taux avec population simulée'!T131/100</f>
        <v>947436.317211768</v>
      </c>
      <c r="HI47" s="4" t="n">
        <f aca="false">HI18*'Taux avec population simulée'!U131/100</f>
        <v>956999.277424584</v>
      </c>
      <c r="HJ47" s="4" t="n">
        <f aca="false">HJ18*'Taux avec population simulée'!V131/100</f>
        <v>978588.484824082</v>
      </c>
      <c r="HK47" s="4" t="n">
        <f aca="false">HK18*'Taux avec population simulée'!W131/100</f>
        <v>978026.068957064</v>
      </c>
      <c r="HL47" s="4" t="n">
        <f aca="false">HL18*'Taux avec population simulée'!X131/100</f>
        <v>984744.811785244</v>
      </c>
      <c r="HM47" s="4" t="n">
        <f aca="false">HM18*'Taux avec population simulée'!Y131/100</f>
        <v>986650.409075847</v>
      </c>
      <c r="HN47" s="4" t="n">
        <f aca="false">HN18*'Taux avec population simulée'!Z131/100</f>
        <v>999323.198200413</v>
      </c>
      <c r="HO47" s="4" t="n">
        <f aca="false">HO18*'Taux avec population simulée'!AA131/100</f>
        <v>989705.414256022</v>
      </c>
      <c r="HP47" s="4" t="n">
        <f aca="false">HP18*'Taux avec population simulée'!AB131/100</f>
        <v>1001394.21192249</v>
      </c>
      <c r="HQ47" s="4" t="n">
        <f aca="false">HQ18*'Taux avec population simulée'!AC131/100</f>
        <v>1020504.06332335</v>
      </c>
      <c r="HR47" s="4" t="n">
        <f aca="false">HR18*'Taux avec population simulée'!AD131/100</f>
        <v>1024830.41193401</v>
      </c>
      <c r="HS47" s="4" t="n">
        <f aca="false">HS18*'Taux avec population simulée'!AE131/100</f>
        <v>1044991.36660231</v>
      </c>
      <c r="HT47" s="4" t="n">
        <f aca="false">HT18*'Taux avec population simulée'!AF131/100</f>
        <v>1068362.34527799</v>
      </c>
      <c r="HU47" s="4" t="n">
        <f aca="false">HU18*'Taux avec population simulée'!AG131/100</f>
        <v>1079008.54680779</v>
      </c>
      <c r="HV47" s="4" t="n">
        <f aca="false">HV18*'Taux avec population simulée'!AH131/100</f>
        <v>1072421.19188804</v>
      </c>
      <c r="HW47" s="4" t="n">
        <f aca="false">HW18*'Taux avec population simulée'!AI131/100</f>
        <v>1057894.79349419</v>
      </c>
      <c r="HX47" s="4" t="n">
        <f aca="false">HX18*'Taux avec population simulée'!AJ131/100</f>
        <v>1058799.38506518</v>
      </c>
      <c r="HY47" s="4" t="n">
        <f aca="false">HY18*'Taux avec population simulée'!AK131/100</f>
        <v>1086257.56745344</v>
      </c>
      <c r="HZ47" s="4" t="n">
        <f aca="false">HZ18*'Taux avec population simulée'!AL131/100</f>
        <v>1078325.14063661</v>
      </c>
      <c r="IA47" s="4" t="n">
        <f aca="false">IA18*'Taux avec population simulée'!AM131/100</f>
        <v>1082418.0157697</v>
      </c>
      <c r="IB47" s="4" t="n">
        <f aca="false">IB18*'Taux avec population simulée'!AN131/100</f>
        <v>1076718.23815941</v>
      </c>
      <c r="IC47" s="4" t="n">
        <f aca="false">IC18*'Taux avec population simulée'!AO131/100</f>
        <v>1087668.80592312</v>
      </c>
      <c r="ID47" s="4" t="n">
        <f aca="false">ID18*'Taux avec population simulée'!AP131/100</f>
        <v>1086085.53436471</v>
      </c>
      <c r="IE47" s="4" t="n">
        <f aca="false">IE18*'Taux avec population simulée'!AQ131/100</f>
        <v>1088333.30735928</v>
      </c>
      <c r="IF47" s="4" t="n">
        <f aca="false">IF18*'Taux avec population simulée'!AR131/100</f>
        <v>1088446.73576944</v>
      </c>
      <c r="IG47" s="4" t="n">
        <f aca="false">IG18*'Taux avec population simulée'!AS131/100</f>
        <v>1090986.58692016</v>
      </c>
      <c r="IH47" s="4" t="n">
        <f aca="false">IH18*'Taux avec population simulée'!AT131/100</f>
        <v>1090209.60231059</v>
      </c>
      <c r="II47" s="4" t="n">
        <f aca="false">II18*'Taux avec population simulée'!AU131/100</f>
        <v>1099011.64693862</v>
      </c>
      <c r="IJ47" s="4" t="n">
        <f aca="false">IJ18*'Taux avec population simulée'!AV131/100</f>
        <v>1092331.65881724</v>
      </c>
      <c r="IK47" s="4" t="n">
        <f aca="false">IK18*'Taux avec population simulée'!AW131/100</f>
        <v>1072753.91522449</v>
      </c>
      <c r="IL47" s="4" t="n">
        <f aca="false">IL18*'Taux avec population simulée'!AX131/100</f>
        <v>1065139.08795609</v>
      </c>
      <c r="IM47" s="4" t="n">
        <f aca="false">IM18*'Taux avec population simulée'!AY131/100</f>
        <v>1059947.847718</v>
      </c>
      <c r="IN47" s="4" t="n">
        <f aca="false">IN18*'Taux avec population simulée'!AZ131/100</f>
        <v>1055733.98228074</v>
      </c>
      <c r="IO47" s="4" t="n">
        <f aca="false">IO18*'Taux avec population simulée'!BA131/100</f>
        <v>1056181.0792641</v>
      </c>
      <c r="IP47" s="4" t="n">
        <f aca="false">IP18*'Taux avec population simulée'!BB131/100</f>
        <v>1069263.15590197</v>
      </c>
      <c r="IQ47" s="4" t="n">
        <f aca="false">IQ18*'Taux avec population simulée'!BC131/100</f>
        <v>1074595.23641601</v>
      </c>
      <c r="IR47" s="4" t="n">
        <f aca="false">IR18*'Taux avec population simulée'!BD131/100</f>
        <v>1058623.57102944</v>
      </c>
      <c r="IS47" s="4" t="n">
        <f aca="false">IS18*'Taux avec population simulée'!BE131/100</f>
        <v>1051323.50759921</v>
      </c>
      <c r="IT47" s="4" t="n">
        <f aca="false">IT18*'Taux avec population simulée'!BF131/100</f>
        <v>1057158.45406494</v>
      </c>
      <c r="IU47" s="4" t="n">
        <f aca="false">IU18*'Taux avec population simulée'!BG131/100</f>
        <v>1038122.33113068</v>
      </c>
      <c r="IV47" s="4" t="n">
        <f aca="false">IV18*'Taux avec population simulée'!BH131/100</f>
        <v>1032682.49362699</v>
      </c>
      <c r="IW47" s="4" t="n">
        <f aca="false">IW18*'Taux avec population simulée'!BI131/100</f>
        <v>1023580.80894881</v>
      </c>
      <c r="IX47" s="4" t="n">
        <f aca="false">IX18*'Taux avec population simulée'!BJ131/100</f>
        <v>1023119.53341418</v>
      </c>
      <c r="IY47" s="4" t="n">
        <f aca="false">IY18*'Taux avec population simulée'!BK131/100</f>
        <v>1017726.01251131</v>
      </c>
      <c r="IZ47" s="4" t="n">
        <f aca="false">IZ18*'Taux avec population simulée'!BL131/100</f>
        <v>1021503.17856947</v>
      </c>
      <c r="JA47" s="4" t="n">
        <f aca="false">JA18*'Taux avec population simulée'!BM131/100</f>
        <v>1020916.18654692</v>
      </c>
      <c r="JB47" s="4" t="n">
        <f aca="false">JB18*'Taux avec population simulée'!BN131/100</f>
        <v>1038466.39730815</v>
      </c>
      <c r="JC47" s="4" t="n">
        <f aca="false">JC18*'Taux avec population simulée'!BO131/100</f>
        <v>1040010.91415976</v>
      </c>
      <c r="JD47" s="4" t="n">
        <f aca="false">JD18*'Taux avec population simulée'!BP131/100</f>
        <v>1029448.83870082</v>
      </c>
      <c r="JE47" s="4" t="n">
        <f aca="false">JE18*'Taux avec population simulée'!BQ131/100</f>
        <v>1033408.43545198</v>
      </c>
      <c r="JF47" s="4" t="n">
        <f aca="false">JF18*'Taux avec population simulée'!BR131/100</f>
        <v>1026742.62588188</v>
      </c>
      <c r="JG47" s="4" t="n">
        <f aca="false">JG18*'Taux avec population simulée'!BS131/100</f>
        <v>1021834.01143242</v>
      </c>
      <c r="JH47" s="4" t="n">
        <f aca="false">JH18*'Taux avec population simulée'!BT131/100</f>
        <v>1013546.1755971</v>
      </c>
      <c r="JI47" s="4" t="n">
        <f aca="false">JI18*'Taux avec population simulée'!BU131/100</f>
        <v>1004620.30495465</v>
      </c>
      <c r="JJ47" s="4" t="n">
        <f aca="false">JJ18*'Taux avec population simulée'!BV131/100</f>
        <v>988336.711440151</v>
      </c>
      <c r="JK47" s="4" t="n">
        <f aca="false">JK18*'Taux avec population simulée'!BW131/100</f>
        <v>982083.970330358</v>
      </c>
      <c r="JL47" s="4" t="n">
        <f aca="false">JL18*'Taux avec population simulée'!BX131/100</f>
        <v>990689.405714116</v>
      </c>
      <c r="JM47" s="4" t="n">
        <f aca="false">JM18*'Taux avec population simulée'!BY131/100</f>
        <v>995149.03270671</v>
      </c>
      <c r="JN47" s="4" t="n">
        <f aca="false">JN18*'Taux avec population simulée'!BZ131/100</f>
        <v>985301.556231754</v>
      </c>
      <c r="JO47" s="4" t="n">
        <f aca="false">JO18*'Taux avec population simulée'!CA131/100</f>
        <v>984843.116407378</v>
      </c>
      <c r="JP47" s="4" t="n">
        <f aca="false">JP18*'Taux avec population simulée'!CB131/100</f>
        <v>1004621.2501914</v>
      </c>
      <c r="JQ47" s="4" t="n">
        <f aca="false">JQ18*'Taux avec population simulée'!CC131/100</f>
        <v>1004668.51202897</v>
      </c>
      <c r="JR47" s="4" t="n">
        <f aca="false">JR18*'Taux avec population simulée'!CD131/100</f>
        <v>1013132.16190003</v>
      </c>
      <c r="JS47" s="4" t="n">
        <f aca="false">JS18*'Taux avec population simulée'!CE131/100</f>
        <v>1030701.27739629</v>
      </c>
      <c r="JT47" s="4" t="n">
        <f aca="false">JT18*'Taux avec population simulée'!CF131/100</f>
        <v>1030964.9984499</v>
      </c>
      <c r="JU47" s="4" t="n">
        <f aca="false">JU18*'Taux avec population simulée'!CG131/100</f>
        <v>1042476.09160712</v>
      </c>
      <c r="JV47" s="4" t="n">
        <f aca="false">JV18*'Taux avec population simulée'!CH131/100</f>
        <v>1036737.55929003</v>
      </c>
      <c r="JW47" s="4" t="n">
        <f aca="false">JW18*'Taux avec population simulée'!CI131/100</f>
        <v>1018994.52023154</v>
      </c>
      <c r="JX47" s="4" t="n">
        <f aca="false">JX18*'Taux avec population simulée'!CJ131/100</f>
        <v>1030486.70865374</v>
      </c>
      <c r="JY47" s="4" t="n">
        <f aca="false">JY18*'Taux avec population simulée'!CK131/100</f>
        <v>1011396.70722466</v>
      </c>
      <c r="JZ47" s="4" t="n">
        <f aca="false">JZ18*'Taux avec population simulée'!CL131/100</f>
        <v>1022212.10613294</v>
      </c>
      <c r="KA47" s="4" t="n">
        <f aca="false">KA18*'Taux avec population simulée'!CM131/100</f>
        <v>1027547.96759398</v>
      </c>
      <c r="KB47" s="4" t="n">
        <f aca="false">KB18*'Taux avec population simulée'!CN131/100</f>
        <v>1007404.97242396</v>
      </c>
      <c r="KC47" s="4" t="n">
        <f aca="false">KC18*'Taux avec population simulée'!CO131/100</f>
        <v>1008027.88344306</v>
      </c>
      <c r="KD47" s="4" t="n">
        <f aca="false">KD18*'Taux avec population simulée'!CP131/100</f>
        <v>1023175.3023825</v>
      </c>
      <c r="KE47" s="4" t="n">
        <f aca="false">KE18*'Taux avec population simulée'!CQ131/100</f>
        <v>1021163.83857575</v>
      </c>
      <c r="KF47" s="4" t="n">
        <f aca="false">KF18*'Taux avec population simulée'!CR131/100</f>
        <v>1019856.57614872</v>
      </c>
      <c r="KG47" s="4" t="n">
        <f aca="false">KG18*'Taux avec population simulée'!CS131/100</f>
        <v>1005558.92504868</v>
      </c>
      <c r="KH47" s="4" t="n">
        <f aca="false">KH18*'Taux avec population simulée'!CT131/100</f>
        <v>1014833.58805236</v>
      </c>
      <c r="KI47" s="4" t="n">
        <f aca="false">KI18*'Taux avec population simulée'!CU131/100</f>
        <v>1025200.94474052</v>
      </c>
      <c r="KJ47" s="4" t="n">
        <f aca="false">KJ18*'Taux avec population simulée'!CV131/100</f>
        <v>1022669.60072056</v>
      </c>
      <c r="KK47" s="4" t="n">
        <f aca="false">KK18*'Taux avec population simulée'!CW131/100</f>
        <v>1027576.32469652</v>
      </c>
      <c r="KL47" s="4" t="n">
        <f aca="false">KL18*'Taux avec population simulée'!CX131/100</f>
        <v>1015896.03416081</v>
      </c>
      <c r="KM47" s="4" t="n">
        <f aca="false">KM18*'Taux avec population simulée'!CY131/100</f>
        <v>994747.307087411</v>
      </c>
      <c r="KN47" s="4" t="n">
        <f aca="false">KN18*'Taux avec population simulée'!CZ131/100</f>
        <v>992670.621944823</v>
      </c>
      <c r="KO47" s="4" t="n">
        <f aca="false">KO18*'Taux avec population simulée'!DA131/100</f>
        <v>964741.711654413</v>
      </c>
      <c r="KP47" s="4" t="n">
        <f aca="false">KP18*'Taux avec population simulée'!DB131/100</f>
        <v>945897.471780665</v>
      </c>
      <c r="KQ47" s="4" t="n">
        <f aca="false">KQ18*'Taux avec population simulée'!DC131/100</f>
        <v>955059.651610934</v>
      </c>
      <c r="KR47" s="4" t="n">
        <f aca="false">KR18*'Taux avec population simulée'!DD131/100</f>
        <v>954242.021821067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21</v>
      </c>
      <c r="C48" s="0" t="n">
        <v>0.184560928</v>
      </c>
      <c r="D48" s="0" t="n">
        <v>0.3022754652</v>
      </c>
      <c r="E48" s="0" t="n">
        <v>0.3114942806</v>
      </c>
      <c r="F48" s="0" t="n">
        <v>0.2841208456</v>
      </c>
      <c r="G48" s="0" t="n">
        <v>0.2986996338</v>
      </c>
      <c r="H48" s="0" t="n">
        <v>0.2997013887</v>
      </c>
      <c r="I48" s="0" t="n">
        <v>0.3303989004</v>
      </c>
      <c r="J48" s="0" t="n">
        <v>0.3563988412</v>
      </c>
      <c r="K48" s="0" t="n">
        <v>0.3199101659</v>
      </c>
      <c r="L48" s="0" t="n">
        <v>0.2854155117</v>
      </c>
      <c r="M48" s="0" t="n">
        <v>0.1638914681</v>
      </c>
      <c r="P48" s="0" t="n">
        <v>21</v>
      </c>
      <c r="Q48" s="0" t="n">
        <v>0.1224724423</v>
      </c>
      <c r="R48" s="0" t="n">
        <v>0.2344899151</v>
      </c>
      <c r="S48" s="0" t="n">
        <v>0.2238021249</v>
      </c>
      <c r="T48" s="0" t="n">
        <v>0.2333925192</v>
      </c>
      <c r="U48" s="0" t="n">
        <v>0.2497435542</v>
      </c>
      <c r="V48" s="0" t="n">
        <v>0.2515945185</v>
      </c>
      <c r="W48" s="0" t="n">
        <v>0.2404955454</v>
      </c>
      <c r="X48" s="0" t="n">
        <v>0.2409441075</v>
      </c>
      <c r="Y48" s="0" t="n">
        <v>0.2024140853</v>
      </c>
      <c r="Z48" s="0" t="n">
        <v>0.1669787906</v>
      </c>
      <c r="AA48" s="0" t="n">
        <v>0.0996183775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22</v>
      </c>
      <c r="C49" s="0" t="n">
        <v>0.1971338062</v>
      </c>
      <c r="D49" s="0" t="n">
        <v>0.3117095201</v>
      </c>
      <c r="E49" s="0" t="n">
        <v>0.3114811824</v>
      </c>
      <c r="F49" s="0" t="n">
        <v>0.282396467</v>
      </c>
      <c r="G49" s="0" t="n">
        <v>0.2879952691</v>
      </c>
      <c r="H49" s="0" t="n">
        <v>0.2805516531</v>
      </c>
      <c r="I49" s="0" t="n">
        <v>0.3027196444</v>
      </c>
      <c r="J49" s="0" t="n">
        <v>0.3275686115</v>
      </c>
      <c r="K49" s="0" t="n">
        <v>0.3448191837</v>
      </c>
      <c r="L49" s="0" t="n">
        <v>0.2838884492</v>
      </c>
      <c r="M49" s="0" t="n">
        <v>0.2566446338</v>
      </c>
      <c r="P49" s="0" t="n">
        <v>22</v>
      </c>
      <c r="Q49" s="0" t="n">
        <v>0.1099391014</v>
      </c>
      <c r="R49" s="0" t="n">
        <v>0.2315558626</v>
      </c>
      <c r="S49" s="0" t="n">
        <v>0.2288304484</v>
      </c>
      <c r="T49" s="0" t="n">
        <v>0.2147302799</v>
      </c>
      <c r="U49" s="0" t="n">
        <v>0.2397637598</v>
      </c>
      <c r="V49" s="0" t="n">
        <v>0.2462341397</v>
      </c>
      <c r="W49" s="0" t="n">
        <v>0.2243876994</v>
      </c>
      <c r="X49" s="0" t="n">
        <v>0.2591489989</v>
      </c>
      <c r="Y49" s="0" t="n">
        <v>0.2324906424</v>
      </c>
      <c r="Z49" s="0" t="n">
        <v>0.145879974</v>
      </c>
      <c r="AA49" s="0" t="n">
        <v>0.0870083351</v>
      </c>
      <c r="BD49" s="1" t="n">
        <v>40</v>
      </c>
      <c r="BE49" s="4" t="n">
        <f aca="false">BE20*'Taux avec population simulée'!N119/100</f>
        <v>808858.890189112</v>
      </c>
      <c r="BF49" s="4" t="n">
        <f aca="false">BF20*'Taux avec population simulée'!O119/100</f>
        <v>831673.671700497</v>
      </c>
      <c r="BG49" s="4" t="n">
        <f aca="false">BG20*'Taux avec population simulée'!P119/100</f>
        <v>829486.791179246</v>
      </c>
      <c r="BH49" s="4" t="n">
        <f aca="false">BH20*'Taux avec population simulée'!Q119/100</f>
        <v>841001.018070495</v>
      </c>
      <c r="BI49" s="4" t="n">
        <f aca="false">BI20*'Taux avec population simulée'!R119/100</f>
        <v>857270.205361162</v>
      </c>
      <c r="BJ49" s="4" t="n">
        <f aca="false">BJ20*'Taux avec population simulée'!S119/100</f>
        <v>862510.693362546</v>
      </c>
      <c r="BK49" s="4" t="n">
        <f aca="false">BK20*'Taux avec population simulée'!T119/100</f>
        <v>875439.370499192</v>
      </c>
      <c r="BL49" s="4" t="n">
        <f aca="false">BL20*'Taux avec population simulée'!U119/100</f>
        <v>889804.567317687</v>
      </c>
      <c r="BM49" s="4" t="n">
        <f aca="false">BM20*'Taux avec population simulée'!V119/100</f>
        <v>881556.617021481</v>
      </c>
      <c r="BN49" s="4" t="n">
        <f aca="false">BN20*'Taux avec population simulée'!W119/100</f>
        <v>884306.268172284</v>
      </c>
      <c r="BO49" s="4" t="n">
        <f aca="false">BO20*'Taux avec population simulée'!X119/100</f>
        <v>893294.547745868</v>
      </c>
      <c r="BP49" s="4" t="n">
        <f aca="false">BP20*'Taux avec population simulée'!Y119/100</f>
        <v>897494.762765354</v>
      </c>
      <c r="BQ49" s="4" t="n">
        <f aca="false">BQ20*'Taux avec population simulée'!Z119/100</f>
        <v>917330.170355584</v>
      </c>
      <c r="BR49" s="4" t="n">
        <f aca="false">BR20*'Taux avec population simulée'!AA119/100</f>
        <v>908054.988108112</v>
      </c>
      <c r="BS49" s="4" t="n">
        <f aca="false">BS20*'Taux avec population simulée'!AB119/100</f>
        <v>921425.053973817</v>
      </c>
      <c r="BT49" s="4" t="n">
        <f aca="false">BT20*'Taux avec population simulée'!AC119/100</f>
        <v>927009.624552628</v>
      </c>
      <c r="BU49" s="4" t="n">
        <f aca="false">BU20*'Taux avec population simulée'!AD119/100</f>
        <v>928579.564009397</v>
      </c>
      <c r="BV49" s="4" t="n">
        <f aca="false">BV20*'Taux avec population simulée'!AE119/100</f>
        <v>923675.13333582</v>
      </c>
      <c r="BW49" s="4" t="n">
        <f aca="false">BW20*'Taux avec population simulée'!AF119/100</f>
        <v>923859.714077064</v>
      </c>
      <c r="BX49" s="4" t="n">
        <f aca="false">BX20*'Taux avec population simulée'!AG119/100</f>
        <v>932198.951587689</v>
      </c>
      <c r="BY49" s="4" t="n">
        <f aca="false">BY20*'Taux avec population simulée'!AH119/100</f>
        <v>942867.517800307</v>
      </c>
      <c r="BZ49" s="4" t="n">
        <f aca="false">BZ20*'Taux avec population simulée'!AI119/100</f>
        <v>920929.494809827</v>
      </c>
      <c r="CA49" s="4" t="n">
        <f aca="false">CA20*'Taux avec population simulée'!AJ119/100</f>
        <v>928046.888065918</v>
      </c>
      <c r="CB49" s="4" t="n">
        <f aca="false">CB20*'Taux avec population simulée'!AK119/100</f>
        <v>927123.984359702</v>
      </c>
      <c r="CC49" s="4" t="n">
        <f aca="false">CC20*'Taux avec population simulée'!AL119/100</f>
        <v>919007.447526012</v>
      </c>
      <c r="CD49" s="4" t="n">
        <f aca="false">CD20*'Taux avec population simulée'!AM119/100</f>
        <v>919619.372809481</v>
      </c>
      <c r="CE49" s="4" t="n">
        <f aca="false">CE20*'Taux avec population simulée'!AN119/100</f>
        <v>911829.864897776</v>
      </c>
      <c r="CF49" s="4" t="n">
        <f aca="false">CF20*'Taux avec population simulée'!AO119/100</f>
        <v>911489.79494516</v>
      </c>
      <c r="CG49" s="4" t="n">
        <f aca="false">CG20*'Taux avec population simulée'!AP119/100</f>
        <v>936093.20396544</v>
      </c>
      <c r="CH49" s="4" t="n">
        <f aca="false">CH20*'Taux avec population simulée'!AQ119/100</f>
        <v>924166.679875001</v>
      </c>
      <c r="CI49" s="4" t="n">
        <f aca="false">CI20*'Taux avec population simulée'!AR119/100</f>
        <v>921625.685214299</v>
      </c>
      <c r="CJ49" s="4" t="n">
        <f aca="false">CJ20*'Taux avec population simulée'!AS119/100</f>
        <v>907580.495224372</v>
      </c>
      <c r="CK49" s="4" t="n">
        <f aca="false">CK20*'Taux avec population simulée'!AT119/100</f>
        <v>908681.960734617</v>
      </c>
      <c r="CL49" s="4" t="n">
        <f aca="false">CL20*'Taux avec population simulée'!AU119/100</f>
        <v>919841.070330214</v>
      </c>
      <c r="CM49" s="4" t="n">
        <f aca="false">CM20*'Taux avec population simulée'!AV119/100</f>
        <v>914987.80062296</v>
      </c>
      <c r="CN49" s="4" t="n">
        <f aca="false">CN20*'Taux avec population simulée'!AW119/100</f>
        <v>907191.270617838</v>
      </c>
      <c r="CO49" s="4" t="n">
        <f aca="false">CO20*'Taux avec population simulée'!AX119/100</f>
        <v>922377.049209903</v>
      </c>
      <c r="CP49" s="4" t="n">
        <f aca="false">CP20*'Taux avec population simulée'!AY119/100</f>
        <v>937051.21813874</v>
      </c>
      <c r="CQ49" s="4" t="n">
        <f aca="false">CQ20*'Taux avec population simulée'!AZ119/100</f>
        <v>935796.269729527</v>
      </c>
      <c r="CR49" s="4" t="n">
        <f aca="false">CR20*'Taux avec population simulée'!BA119/100</f>
        <v>942047.939182939</v>
      </c>
      <c r="CS49" s="4" t="n">
        <f aca="false">CS20*'Taux avec population simulée'!BB119/100</f>
        <v>935397.013560968</v>
      </c>
      <c r="CT49" s="4" t="n">
        <f aca="false">CT20*'Taux avec population simulée'!BC119/100</f>
        <v>945157.723410407</v>
      </c>
      <c r="CU49" s="4" t="n">
        <f aca="false">CU20*'Taux avec population simulée'!BD119/100</f>
        <v>945111.578225096</v>
      </c>
      <c r="CV49" s="4" t="n">
        <f aca="false">CV20*'Taux avec population simulée'!BE119/100</f>
        <v>944420.403601636</v>
      </c>
      <c r="CW49" s="4" t="n">
        <f aca="false">CW20*'Taux avec population simulée'!BF119/100</f>
        <v>939845.008162449</v>
      </c>
      <c r="CX49" s="4" t="n">
        <f aca="false">CX20*'Taux avec population simulée'!BG119/100</f>
        <v>964226.719661997</v>
      </c>
      <c r="CY49" s="4" t="n">
        <f aca="false">CY20*'Taux avec population simulée'!BH119/100</f>
        <v>965841.801147875</v>
      </c>
      <c r="CZ49" s="4" t="n">
        <f aca="false">CZ20*'Taux avec population simulée'!BI119/100</f>
        <v>964807.547103192</v>
      </c>
      <c r="DA49" s="4" t="n">
        <f aca="false">DA20*'Taux avec population simulée'!BJ119/100</f>
        <v>954550.274933561</v>
      </c>
      <c r="DB49" s="4" t="n">
        <f aca="false">DB20*'Taux avec population simulée'!BK119/100</f>
        <v>966414.603339451</v>
      </c>
      <c r="DC49" s="4" t="n">
        <f aca="false">DC20*'Taux avec population simulée'!BL119/100</f>
        <v>979399.457223431</v>
      </c>
      <c r="DD49" s="4" t="n">
        <f aca="false">DD20*'Taux avec population simulée'!BM119/100</f>
        <v>987773.80520114</v>
      </c>
      <c r="DE49" s="4" t="n">
        <f aca="false">DE20*'Taux avec population simulée'!BN119/100</f>
        <v>973884.104422587</v>
      </c>
      <c r="DF49" s="4" t="n">
        <f aca="false">DF20*'Taux avec population simulée'!BO119/100</f>
        <v>982749.998939477</v>
      </c>
      <c r="DG49" s="4" t="n">
        <f aca="false">DG20*'Taux avec population simulée'!BP119/100</f>
        <v>990322.825111461</v>
      </c>
      <c r="DH49" s="4" t="n">
        <f aca="false">DH20*'Taux avec population simulée'!BQ119/100</f>
        <v>1015931.39664656</v>
      </c>
      <c r="DI49" s="4" t="n">
        <f aca="false">DI20*'Taux avec population simulée'!BR119/100</f>
        <v>1021298.28232944</v>
      </c>
      <c r="DJ49" s="4" t="n">
        <f aca="false">DJ20*'Taux avec population simulée'!BS119/100</f>
        <v>1030040.78863344</v>
      </c>
      <c r="DK49" s="4" t="n">
        <f aca="false">DK20*'Taux avec population simulée'!BT119/100</f>
        <v>1035302.34291507</v>
      </c>
      <c r="DL49" s="4" t="n">
        <f aca="false">DL20*'Taux avec population simulée'!BU119/100</f>
        <v>1039702.18601884</v>
      </c>
      <c r="DM49" s="4" t="n">
        <f aca="false">DM20*'Taux avec population simulée'!BV119/100</f>
        <v>1054817.74367673</v>
      </c>
      <c r="DN49" s="4" t="n">
        <f aca="false">DN20*'Taux avec population simulée'!BW119/100</f>
        <v>1082540.9684865</v>
      </c>
      <c r="DO49" s="4" t="n">
        <f aca="false">DO20*'Taux avec population simulée'!BX119/100</f>
        <v>1089730.58898917</v>
      </c>
      <c r="DP49" s="4" t="n">
        <f aca="false">DP20*'Taux avec population simulée'!BY119/100</f>
        <v>1092118.1007509</v>
      </c>
      <c r="DQ49" s="4" t="n">
        <f aca="false">DQ20*'Taux avec population simulée'!BZ119/100</f>
        <v>1121515.59326249</v>
      </c>
      <c r="DR49" s="4" t="n">
        <f aca="false">DR20*'Taux avec population simulée'!CA119/100</f>
        <v>1109121.59838173</v>
      </c>
      <c r="DS49" s="4" t="n">
        <f aca="false">DS20*'Taux avec population simulée'!CB119/100</f>
        <v>1132762.9806039</v>
      </c>
      <c r="DT49" s="4" t="n">
        <f aca="false">DT20*'Taux avec population simulée'!CC119/100</f>
        <v>1139801.12452</v>
      </c>
      <c r="DU49" s="4" t="n">
        <f aca="false">DU20*'Taux avec population simulée'!CD119/100</f>
        <v>1147796.2794532</v>
      </c>
      <c r="DV49" s="4" t="n">
        <f aca="false">DV20*'Taux avec population simulée'!CE119/100</f>
        <v>1163380.31105762</v>
      </c>
      <c r="DW49" s="4" t="n">
        <f aca="false">DW20*'Taux avec population simulée'!CF119/100</f>
        <v>1168716.09889824</v>
      </c>
      <c r="DX49" s="4" t="n">
        <f aca="false">DX20*'Taux avec population simulée'!CG119/100</f>
        <v>1191603.1076562</v>
      </c>
      <c r="DY49" s="4" t="n">
        <f aca="false">DY20*'Taux avec population simulée'!CH119/100</f>
        <v>1191773.64421061</v>
      </c>
      <c r="DZ49" s="4" t="n">
        <f aca="false">DZ20*'Taux avec population simulée'!CI119/100</f>
        <v>1197487.62193953</v>
      </c>
      <c r="EA49" s="4" t="n">
        <f aca="false">EA20*'Taux avec population simulée'!CJ119/100</f>
        <v>1210332.03395517</v>
      </c>
      <c r="EB49" s="4" t="n">
        <f aca="false">EB20*'Taux avec population simulée'!CK119/100</f>
        <v>1188839.41231856</v>
      </c>
      <c r="EC49" s="4" t="n">
        <f aca="false">EC20*'Taux avec population simulée'!CL119/100</f>
        <v>1182485.4209325</v>
      </c>
      <c r="ED49" s="4" t="n">
        <f aca="false">ED20*'Taux avec population simulée'!CM119/100</f>
        <v>1166901.38932808</v>
      </c>
      <c r="EE49" s="4" t="n">
        <f aca="false">EE20*'Taux avec population simulée'!CN119/100</f>
        <v>1183279.92064481</v>
      </c>
      <c r="EF49" s="4" t="n">
        <f aca="false">EF20*'Taux avec population simulée'!CO119/100</f>
        <v>1196719.20428848</v>
      </c>
      <c r="EG49" s="4" t="n">
        <f aca="false">EG20*'Taux avec population simulée'!CP119/100</f>
        <v>1173685.73472497</v>
      </c>
      <c r="EH49" s="4" t="n">
        <f aca="false">EH20*'Taux avec population simulée'!CQ119/100</f>
        <v>1156575.90253668</v>
      </c>
      <c r="EI49" s="4" t="n">
        <f aca="false">EI20*'Taux avec population simulée'!CR119/100</f>
        <v>1156108.43174636</v>
      </c>
      <c r="EJ49" s="4" t="n">
        <f aca="false">EJ20*'Taux avec population simulée'!CS119/100</f>
        <v>1168475.34140966</v>
      </c>
      <c r="EK49" s="4" t="n">
        <f aca="false">EK20*'Taux avec population simulée'!CT119/100</f>
        <v>1160488.21172608</v>
      </c>
      <c r="EL49" s="4" t="n">
        <f aca="false">EL20*'Taux avec population simulée'!CU119/100</f>
        <v>1175045.01137923</v>
      </c>
      <c r="EM49" s="4" t="n">
        <f aca="false">EM20*'Taux avec population simulée'!CV119/100</f>
        <v>1150168.7438719</v>
      </c>
      <c r="EN49" s="4" t="n">
        <f aca="false">EN20*'Taux avec population simulée'!CW119/100</f>
        <v>1153615.58858338</v>
      </c>
      <c r="EO49" s="4" t="n">
        <f aca="false">EO20*'Taux avec population simulée'!CX119/100</f>
        <v>1153587.50020971</v>
      </c>
      <c r="EP49" s="4" t="n">
        <f aca="false">EP20*'Taux avec population simulée'!CY119/100</f>
        <v>1152487.03785567</v>
      </c>
      <c r="EQ49" s="4" t="n">
        <f aca="false">EQ20*'Taux avec population simulée'!CZ119/100</f>
        <v>1154299.74111342</v>
      </c>
      <c r="ER49" s="4" t="n">
        <f aca="false">ER20*'Taux avec population simulée'!DA119/100</f>
        <v>1160838.31324072</v>
      </c>
      <c r="ES49" s="4" t="n">
        <f aca="false">ES20*'Taux avec population simulée'!DB119/100</f>
        <v>1160808.21855465</v>
      </c>
      <c r="ET49" s="4" t="n">
        <f aca="false">ET20*'Taux avec population simulée'!DC119/100</f>
        <v>1141816.46533064</v>
      </c>
      <c r="EU49" s="4" t="n">
        <f aca="false">EU20*'Taux avec population simulée'!DD119/100</f>
        <v>1142501.62101689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1025334.96664304</v>
      </c>
      <c r="HC49" s="4" t="n">
        <f aca="false">HC20*'Taux avec population simulée'!O133/100</f>
        <v>1034005.16346962</v>
      </c>
      <c r="HD49" s="4" t="n">
        <f aca="false">HD20*'Taux avec population simulée'!P133/100</f>
        <v>1031444.89304363</v>
      </c>
      <c r="HE49" s="4" t="n">
        <f aca="false">HE20*'Taux avec population simulée'!Q133/100</f>
        <v>1035656.57972887</v>
      </c>
      <c r="HF49" s="4" t="n">
        <f aca="false">HF20*'Taux avec population simulée'!R133/100</f>
        <v>1053325.37408211</v>
      </c>
      <c r="HG49" s="4" t="n">
        <f aca="false">HG20*'Taux avec population simulée'!S133/100</f>
        <v>1059773.11394169</v>
      </c>
      <c r="HH49" s="4" t="n">
        <f aca="false">HH20*'Taux avec population simulée'!T133/100</f>
        <v>1052915.39613808</v>
      </c>
      <c r="HI49" s="4" t="n">
        <f aca="false">HI20*'Taux avec population simulée'!U133/100</f>
        <v>1034547.96590063</v>
      </c>
      <c r="HJ49" s="4" t="n">
        <f aca="false">HJ20*'Taux avec population simulée'!V133/100</f>
        <v>1032839.02722576</v>
      </c>
      <c r="HK49" s="4" t="n">
        <f aca="false">HK20*'Taux avec population simulée'!W133/100</f>
        <v>1045031.68761229</v>
      </c>
      <c r="HL49" s="4" t="n">
        <f aca="false">HL20*'Taux avec population simulée'!X133/100</f>
        <v>1051306.86022502</v>
      </c>
      <c r="HM49" s="4" t="n">
        <f aca="false">HM20*'Taux avec population simulée'!Y133/100</f>
        <v>1051746.12230791</v>
      </c>
      <c r="HN49" s="4" t="n">
        <f aca="false">HN20*'Taux avec population simulée'!Z133/100</f>
        <v>1062770.55472637</v>
      </c>
      <c r="HO49" s="4" t="n">
        <f aca="false">HO20*'Taux avec population simulée'!AA133/100</f>
        <v>1063090.58852962</v>
      </c>
      <c r="HP49" s="4" t="n">
        <f aca="false">HP20*'Taux avec population simulée'!AB133/100</f>
        <v>1077725.3369246</v>
      </c>
      <c r="HQ49" s="4" t="n">
        <f aca="false">HQ20*'Taux avec population simulée'!AC133/100</f>
        <v>1080984.24323481</v>
      </c>
      <c r="HR49" s="4" t="n">
        <f aca="false">HR20*'Taux avec population simulée'!AD133/100</f>
        <v>1065640.40033459</v>
      </c>
      <c r="HS49" s="4" t="n">
        <f aca="false">HS20*'Taux avec population simulée'!AE133/100</f>
        <v>1071559.9798326</v>
      </c>
      <c r="HT49" s="4" t="n">
        <f aca="false">HT20*'Taux avec population simulée'!AF133/100</f>
        <v>1078627.91591873</v>
      </c>
      <c r="HU49" s="4" t="n">
        <f aca="false">HU20*'Taux avec population simulée'!AG133/100</f>
        <v>1074424.59613031</v>
      </c>
      <c r="HV49" s="4" t="n">
        <f aca="false">HV20*'Taux avec population simulée'!AH133/100</f>
        <v>1081968.39947291</v>
      </c>
      <c r="HW49" s="4" t="n">
        <f aca="false">HW20*'Taux avec population simulée'!AI133/100</f>
        <v>1073095.30539851</v>
      </c>
      <c r="HX49" s="4" t="n">
        <f aca="false">HX20*'Taux avec population simulée'!AJ133/100</f>
        <v>1076708.75896134</v>
      </c>
      <c r="HY49" s="4" t="n">
        <f aca="false">HY20*'Taux avec population simulée'!AK133/100</f>
        <v>1053701.88443888</v>
      </c>
      <c r="HZ49" s="4" t="n">
        <f aca="false">HZ20*'Taux avec population simulée'!AL133/100</f>
        <v>1056123.05520529</v>
      </c>
      <c r="IA49" s="4" t="n">
        <f aca="false">IA20*'Taux avec population simulée'!AM133/100</f>
        <v>1054182.98100585</v>
      </c>
      <c r="IB49" s="4" t="n">
        <f aca="false">IB20*'Taux avec population simulée'!AN133/100</f>
        <v>1051805.73644773</v>
      </c>
      <c r="IC49" s="4" t="n">
        <f aca="false">IC20*'Taux avec population simulée'!AO133/100</f>
        <v>1049259.06222906</v>
      </c>
      <c r="ID49" s="4" t="n">
        <f aca="false">ID20*'Taux avec population simulée'!AP133/100</f>
        <v>1032253.34444857</v>
      </c>
      <c r="IE49" s="4" t="n">
        <f aca="false">IE20*'Taux avec population simulée'!AQ133/100</f>
        <v>1019576.44990876</v>
      </c>
      <c r="IF49" s="4" t="n">
        <f aca="false">IF20*'Taux avec population simulée'!AR133/100</f>
        <v>1004546.36563917</v>
      </c>
      <c r="IG49" s="4" t="n">
        <f aca="false">IG20*'Taux avec population simulée'!AS133/100</f>
        <v>1022607.35828071</v>
      </c>
      <c r="IH49" s="4" t="n">
        <f aca="false">IH20*'Taux avec population simulée'!AT133/100</f>
        <v>998073.525089142</v>
      </c>
      <c r="II49" s="4" t="n">
        <f aca="false">II20*'Taux avec population simulée'!AU133/100</f>
        <v>1010593.54031364</v>
      </c>
      <c r="IJ49" s="4" t="n">
        <f aca="false">IJ20*'Taux avec population simulée'!AV133/100</f>
        <v>1005658.11705373</v>
      </c>
      <c r="IK49" s="4" t="n">
        <f aca="false">IK20*'Taux avec population simulée'!AW133/100</f>
        <v>1006285.634315</v>
      </c>
      <c r="IL49" s="4" t="n">
        <f aca="false">IL20*'Taux avec population simulée'!AX133/100</f>
        <v>1019660.11887693</v>
      </c>
      <c r="IM49" s="4" t="n">
        <f aca="false">IM20*'Taux avec population simulée'!AY133/100</f>
        <v>996771.426772001</v>
      </c>
      <c r="IN49" s="4" t="n">
        <f aca="false">IN20*'Taux avec population simulée'!AZ133/100</f>
        <v>998022.277846138</v>
      </c>
      <c r="IO49" s="4" t="n">
        <f aca="false">IO20*'Taux avec population simulée'!BA133/100</f>
        <v>992857.810785863</v>
      </c>
      <c r="IP49" s="4" t="n">
        <f aca="false">IP20*'Taux avec population simulée'!BB133/100</f>
        <v>991176.064525652</v>
      </c>
      <c r="IQ49" s="4" t="n">
        <f aca="false">IQ20*'Taux avec population simulée'!BC133/100</f>
        <v>1007827.23505353</v>
      </c>
      <c r="IR49" s="4" t="n">
        <f aca="false">IR20*'Taux avec population simulée'!BD133/100</f>
        <v>1020884.82339851</v>
      </c>
      <c r="IS49" s="4" t="n">
        <f aca="false">IS20*'Taux avec population simulée'!BE133/100</f>
        <v>1019787.71405339</v>
      </c>
      <c r="IT49" s="4" t="n">
        <f aca="false">IT20*'Taux avec population simulée'!BF133/100</f>
        <v>1027541.73567851</v>
      </c>
      <c r="IU49" s="4" t="n">
        <f aca="false">IU20*'Taux avec population simulée'!BG133/100</f>
        <v>1034820.93590928</v>
      </c>
      <c r="IV49" s="4" t="n">
        <f aca="false">IV20*'Taux avec population simulée'!BH133/100</f>
        <v>1043149.13582847</v>
      </c>
      <c r="IW49" s="4" t="n">
        <f aca="false">IW20*'Taux avec population simulée'!BI133/100</f>
        <v>1052586.99543801</v>
      </c>
      <c r="IX49" s="4" t="n">
        <f aca="false">IX20*'Taux avec population simulée'!BJ133/100</f>
        <v>1076146.0851504</v>
      </c>
      <c r="IY49" s="4" t="n">
        <f aca="false">IY20*'Taux avec population simulée'!BK133/100</f>
        <v>1072113.24088462</v>
      </c>
      <c r="IZ49" s="4" t="n">
        <f aca="false">IZ20*'Taux avec population simulée'!BL133/100</f>
        <v>1080126.63631107</v>
      </c>
      <c r="JA49" s="4" t="n">
        <f aca="false">JA20*'Taux avec population simulée'!BM133/100</f>
        <v>1081703.79636107</v>
      </c>
      <c r="JB49" s="4" t="n">
        <f aca="false">JB20*'Taux avec population simulée'!BN133/100</f>
        <v>1095604.34956037</v>
      </c>
      <c r="JC49" s="4" t="n">
        <f aca="false">JC20*'Taux avec population simulée'!BO133/100</f>
        <v>1084798.50232125</v>
      </c>
      <c r="JD49" s="4" t="n">
        <f aca="false">JD20*'Taux avec population simulée'!BP133/100</f>
        <v>1098009.83239525</v>
      </c>
      <c r="JE49" s="4" t="n">
        <f aca="false">JE20*'Taux avec population simulée'!BQ133/100</f>
        <v>1119308.81410495</v>
      </c>
      <c r="JF49" s="4" t="n">
        <f aca="false">JF20*'Taux avec population simulée'!BR133/100</f>
        <v>1123699.34320966</v>
      </c>
      <c r="JG49" s="4" t="n">
        <f aca="false">JG20*'Taux avec population simulée'!BS133/100</f>
        <v>1145668.72252682</v>
      </c>
      <c r="JH49" s="4" t="n">
        <f aca="false">JH20*'Taux avec population simulée'!BT133/100</f>
        <v>1170511.08503851</v>
      </c>
      <c r="JI49" s="4" t="n">
        <f aca="false">JI20*'Taux avec population simulée'!BU133/100</f>
        <v>1180248.06120926</v>
      </c>
      <c r="JJ49" s="4" t="n">
        <f aca="false">JJ20*'Taux avec population simulée'!BV133/100</f>
        <v>1174069.10790992</v>
      </c>
      <c r="JK49" s="4" t="n">
        <f aca="false">JK20*'Taux avec population simulée'!BW133/100</f>
        <v>1159993.89573957</v>
      </c>
      <c r="JL49" s="4" t="n">
        <f aca="false">JL20*'Taux avec population simulée'!BX133/100</f>
        <v>1160839.99818019</v>
      </c>
      <c r="JM49" s="4" t="n">
        <f aca="false">JM20*'Taux avec population simulée'!BY133/100</f>
        <v>1192016.10158233</v>
      </c>
      <c r="JN49" s="4" t="n">
        <f aca="false">JN20*'Taux avec population simulée'!BZ133/100</f>
        <v>1182740.35059861</v>
      </c>
      <c r="JO49" s="4" t="n">
        <f aca="false">JO20*'Taux avec population simulée'!CA133/100</f>
        <v>1186822.35038319</v>
      </c>
      <c r="JP49" s="4" t="n">
        <f aca="false">JP20*'Taux avec population simulée'!CB133/100</f>
        <v>1180792.95536446</v>
      </c>
      <c r="JQ49" s="4" t="n">
        <f aca="false">JQ20*'Taux avec population simulée'!CC133/100</f>
        <v>1191354.07087168</v>
      </c>
      <c r="JR49" s="4" t="n">
        <f aca="false">JR20*'Taux avec population simulée'!CD133/100</f>
        <v>1190178.5218689</v>
      </c>
      <c r="JS49" s="4" t="n">
        <f aca="false">JS20*'Taux avec population simulée'!CE133/100</f>
        <v>1194959.15753769</v>
      </c>
      <c r="JT49" s="4" t="n">
        <f aca="false">JT20*'Taux avec population simulée'!CF133/100</f>
        <v>1195392.14444797</v>
      </c>
      <c r="JU49" s="4" t="n">
        <f aca="false">JU20*'Taux avec population simulée'!CG133/100</f>
        <v>1197976.46970232</v>
      </c>
      <c r="JV49" s="4" t="n">
        <f aca="false">JV20*'Taux avec population simulée'!CH133/100</f>
        <v>1196770.59069857</v>
      </c>
      <c r="JW49" s="4" t="n">
        <f aca="false">JW20*'Taux avec population simulée'!CI133/100</f>
        <v>1206221.00065334</v>
      </c>
      <c r="JX49" s="4" t="n">
        <f aca="false">JX20*'Taux avec population simulée'!CJ133/100</f>
        <v>1199179.21111975</v>
      </c>
      <c r="JY49" s="4" t="n">
        <f aca="false">JY20*'Taux avec population simulée'!CK133/100</f>
        <v>1176428.57281231</v>
      </c>
      <c r="JZ49" s="4" t="n">
        <f aca="false">JZ20*'Taux avec population simulée'!CL133/100</f>
        <v>1169412.92983128</v>
      </c>
      <c r="KA49" s="4" t="n">
        <f aca="false">KA20*'Taux avec population simulée'!CM133/100</f>
        <v>1162714.18306719</v>
      </c>
      <c r="KB49" s="4" t="n">
        <f aca="false">KB20*'Taux avec population simulée'!CN133/100</f>
        <v>1159382.06640983</v>
      </c>
      <c r="KC49" s="4" t="n">
        <f aca="false">KC20*'Taux avec population simulée'!CO133/100</f>
        <v>1161742.57717432</v>
      </c>
      <c r="KD49" s="4" t="n">
        <f aca="false">KD20*'Taux avec population simulée'!CP133/100</f>
        <v>1176217.30866768</v>
      </c>
      <c r="KE49" s="4" t="n">
        <f aca="false">KE20*'Taux avec population simulée'!CQ133/100</f>
        <v>1181825.22125925</v>
      </c>
      <c r="KF49" s="4" t="n">
        <f aca="false">KF20*'Taux avec population simulée'!CR133/100</f>
        <v>1164444.0389841</v>
      </c>
      <c r="KG49" s="4" t="n">
        <f aca="false">KG20*'Taux avec population simulée'!CS133/100</f>
        <v>1156345.92872737</v>
      </c>
      <c r="KH49" s="4" t="n">
        <f aca="false">KH20*'Taux avec population simulée'!CT133/100</f>
        <v>1160892.2912853</v>
      </c>
      <c r="KI49" s="4" t="n">
        <f aca="false">KI20*'Taux avec population simulée'!CU133/100</f>
        <v>1139613.18095553</v>
      </c>
      <c r="KJ49" s="4" t="n">
        <f aca="false">KJ20*'Taux avec population simulée'!CV133/100</f>
        <v>1132992.87384911</v>
      </c>
      <c r="KK49" s="4" t="n">
        <f aca="false">KK20*'Taux avec population simulée'!CW133/100</f>
        <v>1125101.8442886</v>
      </c>
      <c r="KL49" s="4" t="n">
        <f aca="false">KL20*'Taux avec population simulée'!CX133/100</f>
        <v>1124591.46358276</v>
      </c>
      <c r="KM49" s="4" t="n">
        <f aca="false">KM20*'Taux avec population simulée'!CY133/100</f>
        <v>1120584.76586954</v>
      </c>
      <c r="KN49" s="4" t="n">
        <f aca="false">KN20*'Taux avec population simulée'!CZ133/100</f>
        <v>1124057.02804858</v>
      </c>
      <c r="KO49" s="4" t="n">
        <f aca="false">KO20*'Taux avec population simulée'!DA133/100</f>
        <v>1122515.42731005</v>
      </c>
      <c r="KP49" s="4" t="n">
        <f aca="false">KP20*'Taux avec population simulée'!DB133/100</f>
        <v>1140253.24856203</v>
      </c>
      <c r="KQ49" s="4" t="n">
        <f aca="false">KQ20*'Taux avec population simulée'!DC133/100</f>
        <v>1142339.74345576</v>
      </c>
      <c r="KR49" s="4" t="n">
        <f aca="false">KR20*'Taux avec population simulée'!DD133/100</f>
        <v>1130179.5047944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23</v>
      </c>
      <c r="C50" s="0" t="n">
        <v>0.190344479</v>
      </c>
      <c r="D50" s="0" t="n">
        <v>0.30620158</v>
      </c>
      <c r="E50" s="0" t="n">
        <v>0.3231707385</v>
      </c>
      <c r="F50" s="0" t="n">
        <v>0.3385560402</v>
      </c>
      <c r="G50" s="0" t="n">
        <v>0.307447818</v>
      </c>
      <c r="H50" s="0" t="n">
        <v>0.2919274145</v>
      </c>
      <c r="I50" s="0" t="n">
        <v>0.3191786192</v>
      </c>
      <c r="J50" s="0" t="n">
        <v>0.3114969848</v>
      </c>
      <c r="K50" s="0" t="n">
        <v>0.3433209168</v>
      </c>
      <c r="L50" s="0" t="n">
        <v>0.3007254037</v>
      </c>
      <c r="M50" s="0" t="n">
        <v>0.2312147216</v>
      </c>
      <c r="P50" s="0" t="n">
        <v>23</v>
      </c>
      <c r="Q50" s="0" t="n">
        <v>0.1174364379</v>
      </c>
      <c r="R50" s="0" t="n">
        <v>0.2302133139</v>
      </c>
      <c r="S50" s="0" t="n">
        <v>0.24947359</v>
      </c>
      <c r="T50" s="0" t="n">
        <v>0.2147719541</v>
      </c>
      <c r="U50" s="0" t="n">
        <v>0.2593045163</v>
      </c>
      <c r="V50" s="0" t="n">
        <v>0.2767231616</v>
      </c>
      <c r="W50" s="0" t="n">
        <v>0.2385528456</v>
      </c>
      <c r="X50" s="0" t="n">
        <v>0.2049223896</v>
      </c>
      <c r="Y50" s="0" t="n">
        <v>0.2354646033</v>
      </c>
      <c r="Z50" s="0" t="n">
        <v>0.1584447118</v>
      </c>
      <c r="AA50" s="0" t="n">
        <v>0.1064205174</v>
      </c>
      <c r="BD50" s="1" t="n">
        <v>45</v>
      </c>
      <c r="BE50" s="18" t="n">
        <f aca="false">BE21*'Taux avec population simulée'!N120/100</f>
        <v>781239.111036864</v>
      </c>
      <c r="BF50" s="18" t="n">
        <f aca="false">BF21*'Taux avec population simulée'!O120/100</f>
        <v>777563.497541276</v>
      </c>
      <c r="BG50" s="18" t="n">
        <f aca="false">BG21*'Taux avec population simulée'!P120/100</f>
        <v>792628.824070613</v>
      </c>
      <c r="BH50" s="18" t="n">
        <f aca="false">BH21*'Taux avec population simulée'!Q120/100</f>
        <v>792707.310548473</v>
      </c>
      <c r="BI50" s="18" t="n">
        <f aca="false">BI21*'Taux avec population simulée'!R120/100</f>
        <v>797565.317736485</v>
      </c>
      <c r="BJ50" s="18" t="n">
        <f aca="false">BJ21*'Taux avec population simulée'!S120/100</f>
        <v>797190.213530612</v>
      </c>
      <c r="BK50" s="18" t="n">
        <f aca="false">BK21*'Taux avec population simulée'!T120/100</f>
        <v>802935.015987943</v>
      </c>
      <c r="BL50" s="18" t="n">
        <f aca="false">BL21*'Taux avec population simulée'!U120/100</f>
        <v>801854.552786245</v>
      </c>
      <c r="BM50" s="18" t="n">
        <f aca="false">BM21*'Taux avec population simulée'!V120/100</f>
        <v>802751.541104636</v>
      </c>
      <c r="BN50" s="18" t="n">
        <f aca="false">BN21*'Taux avec population simulée'!W120/100</f>
        <v>813586.752268834</v>
      </c>
      <c r="BO50" s="18" t="n">
        <f aca="false">BO21*'Taux avec population simulée'!X120/100</f>
        <v>820624.033348573</v>
      </c>
      <c r="BP50" s="18" t="n">
        <f aca="false">BP21*'Taux avec population simulée'!Y120/100</f>
        <v>832424.526259949</v>
      </c>
      <c r="BQ50" s="18" t="n">
        <f aca="false">BQ21*'Taux avec population simulée'!Z120/100</f>
        <v>834134.919894336</v>
      </c>
      <c r="BR50" s="18" t="n">
        <f aca="false">BR21*'Taux avec population simulée'!AA120/100</f>
        <v>851360.153522162</v>
      </c>
      <c r="BS50" s="18" t="n">
        <f aca="false">BS21*'Taux avec population simulée'!AB120/100</f>
        <v>841079.444227514</v>
      </c>
      <c r="BT50" s="18" t="n">
        <f aca="false">BT21*'Taux avec population simulée'!AC120/100</f>
        <v>844255.598318543</v>
      </c>
      <c r="BU50" s="18" t="n">
        <f aca="false">BU21*'Taux avec population simulée'!AD120/100</f>
        <v>832427.584174671</v>
      </c>
      <c r="BV50" s="18" t="n">
        <f aca="false">BV21*'Taux avec population simulée'!AE120/100</f>
        <v>825273.083030597</v>
      </c>
      <c r="BW50" s="18" t="n">
        <f aca="false">BW21*'Taux avec population simulée'!AF120/100</f>
        <v>824450.503970436</v>
      </c>
      <c r="BX50" s="18" t="n">
        <f aca="false">BX21*'Taux avec population simulée'!AG120/100</f>
        <v>809258.783632598</v>
      </c>
      <c r="BY50" s="18" t="n">
        <f aca="false">BY21*'Taux avec population simulée'!AH120/100</f>
        <v>808543.2315877</v>
      </c>
      <c r="BZ50" s="18" t="n">
        <f aca="false">BZ21*'Taux avec population simulée'!AI120/100</f>
        <v>829694.827718301</v>
      </c>
      <c r="CA50" s="18" t="n">
        <f aca="false">CA21*'Taux avec population simulée'!AJ120/100</f>
        <v>828316.727483682</v>
      </c>
      <c r="CB50" s="18" t="n">
        <f aca="false">CB21*'Taux avec population simulée'!AK120/100</f>
        <v>840540.231931572</v>
      </c>
      <c r="CC50" s="18" t="n">
        <f aca="false">CC21*'Taux avec population simulée'!AL120/100</f>
        <v>859479.936413413</v>
      </c>
      <c r="CD50" s="18" t="n">
        <f aca="false">CD21*'Taux avec population simulée'!AM120/100</f>
        <v>865060.630780675</v>
      </c>
      <c r="CE50" s="18" t="n">
        <f aca="false">CE21*'Taux avec population simulée'!AN120/100</f>
        <v>878150.544399738</v>
      </c>
      <c r="CF50" s="18" t="n">
        <f aca="false">CF21*'Taux avec population simulée'!AO120/100</f>
        <v>889487.253578309</v>
      </c>
      <c r="CG50" s="18" t="n">
        <f aca="false">CG21*'Taux avec population simulée'!AP120/100</f>
        <v>881887.316189761</v>
      </c>
      <c r="CH50" s="18" t="n">
        <f aca="false">CH21*'Taux avec population simulée'!AQ120/100</f>
        <v>882707.856640107</v>
      </c>
      <c r="CI50" s="18" t="n">
        <f aca="false">CI21*'Taux avec population simulée'!AR120/100</f>
        <v>892713.353609795</v>
      </c>
      <c r="CJ50" s="18" t="n">
        <f aca="false">CJ21*'Taux avec population simulée'!AS120/100</f>
        <v>896744.704518017</v>
      </c>
      <c r="CK50" s="18" t="n">
        <f aca="false">CK21*'Taux avec population simulée'!AT120/100</f>
        <v>915067.729530965</v>
      </c>
      <c r="CL50" s="18" t="n">
        <f aca="false">CL21*'Taux avec population simulée'!AU120/100</f>
        <v>906803.205342882</v>
      </c>
      <c r="CM50" s="18" t="n">
        <f aca="false">CM21*'Taux avec population simulée'!AV120/100</f>
        <v>922639.126382109</v>
      </c>
      <c r="CN50" s="18" t="n">
        <f aca="false">CN21*'Taux avec population simulée'!AW120/100</f>
        <v>929776.29934276</v>
      </c>
      <c r="CO50" s="18" t="n">
        <f aca="false">CO21*'Taux avec population simulée'!AX120/100</f>
        <v>930534.662193763</v>
      </c>
      <c r="CP50" s="18" t="n">
        <f aca="false">CP21*'Taux avec population simulée'!AY120/100</f>
        <v>925170.060466842</v>
      </c>
      <c r="CQ50" s="18" t="n">
        <f aca="false">CQ21*'Taux avec population simulée'!AZ120/100</f>
        <v>926999.712775377</v>
      </c>
      <c r="CR50" s="18" t="n">
        <f aca="false">CR21*'Taux avec population simulée'!BA120/100</f>
        <v>935672.978231273</v>
      </c>
      <c r="CS50" s="18" t="n">
        <f aca="false">CS21*'Taux avec population simulée'!BB120/100</f>
        <v>946436.838051963</v>
      </c>
      <c r="CT50" s="18" t="n">
        <f aca="false">CT21*'Taux avec population simulée'!BC120/100</f>
        <v>922877.643730409</v>
      </c>
      <c r="CU50" s="18" t="n">
        <f aca="false">CU21*'Taux avec population simulée'!BD120/100</f>
        <v>930184.021305665</v>
      </c>
      <c r="CV50" s="18" t="n">
        <f aca="false">CV21*'Taux avec population simulée'!BE120/100</f>
        <v>928963.913331672</v>
      </c>
      <c r="CW50" s="18" t="n">
        <f aca="false">CW21*'Taux avec population simulée'!BF120/100</f>
        <v>921839.991334816</v>
      </c>
      <c r="CX50" s="18" t="n">
        <f aca="false">CX21*'Taux avec population simulée'!BG120/100</f>
        <v>923836.809648143</v>
      </c>
      <c r="CY50" s="18" t="n">
        <f aca="false">CY21*'Taux avec population simulée'!BH120/100</f>
        <v>916643.574917592</v>
      </c>
      <c r="CZ50" s="18" t="n">
        <f aca="false">CZ21*'Taux avec population simulée'!BI120/100</f>
        <v>914846.540366089</v>
      </c>
      <c r="DA50" s="18" t="n">
        <f aca="false">DA21*'Taux avec population simulée'!BJ120/100</f>
        <v>940065.163076666</v>
      </c>
      <c r="DB50" s="18" t="n">
        <f aca="false">DB21*'Taux avec population simulée'!BK120/100</f>
        <v>928462.415317299</v>
      </c>
      <c r="DC50" s="18" t="n">
        <f aca="false">DC21*'Taux avec population simulée'!BL120/100</f>
        <v>926159.805531793</v>
      </c>
      <c r="DD50" s="18" t="n">
        <f aca="false">DD21*'Taux avec population simulée'!BM120/100</f>
        <v>913264.579150018</v>
      </c>
      <c r="DE50" s="18" t="n">
        <f aca="false">DE21*'Taux avec population simulée'!BN120/100</f>
        <v>915434.679297579</v>
      </c>
      <c r="DF50" s="18" t="n">
        <f aca="false">DF21*'Taux avec population simulée'!BO120/100</f>
        <v>926141.458043463</v>
      </c>
      <c r="DG50" s="18" t="n">
        <f aca="false">DG21*'Taux avec population simulée'!BP120/100</f>
        <v>920803.35824413</v>
      </c>
      <c r="DH50" s="18" t="n">
        <f aca="false">DH21*'Taux avec population simulée'!BQ120/100</f>
        <v>914249.227690433</v>
      </c>
      <c r="DI50" s="18" t="n">
        <f aca="false">DI21*'Taux avec population simulée'!BR120/100</f>
        <v>929792.608221277</v>
      </c>
      <c r="DJ50" s="18" t="n">
        <f aca="false">DJ21*'Taux avec population simulée'!BS120/100</f>
        <v>943606.228324495</v>
      </c>
      <c r="DK50" s="18" t="n">
        <f aca="false">DK21*'Taux avec population simulée'!BT120/100</f>
        <v>939666.614857926</v>
      </c>
      <c r="DL50" s="18" t="n">
        <f aca="false">DL21*'Taux avec population simulée'!BU120/100</f>
        <v>945433.842023217</v>
      </c>
      <c r="DM50" s="18" t="n">
        <f aca="false">DM21*'Taux avec population simulée'!BV120/100</f>
        <v>936181.611379997</v>
      </c>
      <c r="DN50" s="18" t="n">
        <f aca="false">DN21*'Taux avec population simulée'!BW120/100</f>
        <v>945976.11223388</v>
      </c>
      <c r="DO50" s="18" t="n">
        <f aca="false">DO21*'Taux avec population simulée'!BX120/100</f>
        <v>946776.266586081</v>
      </c>
      <c r="DP50" s="18" t="n">
        <f aca="false">DP21*'Taux avec population simulée'!BY120/100</f>
        <v>946140.22032395</v>
      </c>
      <c r="DQ50" s="18" t="n">
        <f aca="false">DQ21*'Taux avec population simulée'!BZ120/100</f>
        <v>938739.047392318</v>
      </c>
      <c r="DR50" s="18" t="n">
        <f aca="false">DR21*'Taux avec population simulée'!CA120/100</f>
        <v>961846.689639955</v>
      </c>
      <c r="DS50" s="18" t="n">
        <f aca="false">DS21*'Taux avec population simulée'!CB120/100</f>
        <v>964603.909414099</v>
      </c>
      <c r="DT50" s="18" t="n">
        <f aca="false">DT21*'Taux avec population simulée'!CC120/100</f>
        <v>964422.473140607</v>
      </c>
      <c r="DU50" s="18" t="n">
        <f aca="false">DU21*'Taux avec population simulée'!CD120/100</f>
        <v>954291.601667327</v>
      </c>
      <c r="DV50" s="18" t="n">
        <f aca="false">DV21*'Taux avec population simulée'!CE120/100</f>
        <v>966715.909181947</v>
      </c>
      <c r="DW50" s="18" t="n">
        <f aca="false">DW21*'Taux avec population simulée'!CF120/100</f>
        <v>979782.378788143</v>
      </c>
      <c r="DX50" s="18" t="n">
        <f aca="false">DX21*'Taux avec population simulée'!CG120/100</f>
        <v>987340.524675493</v>
      </c>
      <c r="DY50" s="18" t="n">
        <f aca="false">DY21*'Taux avec population simulée'!CH120/100</f>
        <v>973819.445080658</v>
      </c>
      <c r="DZ50" s="18" t="n">
        <f aca="false">DZ21*'Taux avec population simulée'!CI120/100</f>
        <v>981166.594852205</v>
      </c>
      <c r="EA50" s="18" t="n">
        <f aca="false">EA21*'Taux avec population simulée'!CJ120/100</f>
        <v>988972.43183202</v>
      </c>
      <c r="EB50" s="18" t="n">
        <f aca="false">EB21*'Taux avec population simulée'!CK120/100</f>
        <v>1014195.13176223</v>
      </c>
      <c r="EC50" s="18" t="n">
        <f aca="false">EC21*'Taux avec population simulée'!CL120/100</f>
        <v>1023495.26973609</v>
      </c>
      <c r="ED50" s="18" t="n">
        <f aca="false">ED21*'Taux avec population simulée'!CM120/100</f>
        <v>1032506.94442119</v>
      </c>
      <c r="EE50" s="18" t="n">
        <f aca="false">EE21*'Taux avec population simulée'!CN120/100</f>
        <v>1038518.80476423</v>
      </c>
      <c r="EF50" s="18" t="n">
        <f aca="false">EF21*'Taux avec population simulée'!CO120/100</f>
        <v>1041241.36817153</v>
      </c>
      <c r="EG50" s="18" t="n">
        <f aca="false">EG21*'Taux avec population simulée'!CP120/100</f>
        <v>1057061.99963714</v>
      </c>
      <c r="EH50" s="18" t="n">
        <f aca="false">EH21*'Taux avec population simulée'!CQ120/100</f>
        <v>1086184.56014254</v>
      </c>
      <c r="EI50" s="18" t="n">
        <f aca="false">EI21*'Taux avec population simulée'!CR120/100</f>
        <v>1097786.288597</v>
      </c>
      <c r="EJ50" s="18" t="n">
        <f aca="false">EJ21*'Taux avec population simulée'!CS120/100</f>
        <v>1097644.60521489</v>
      </c>
      <c r="EK50" s="18" t="n">
        <f aca="false">EK21*'Taux avec population simulée'!CT120/100</f>
        <v>1124921.20453323</v>
      </c>
      <c r="EL50" s="18" t="n">
        <f aca="false">EL21*'Taux avec population simulée'!CU120/100</f>
        <v>1111048.46474539</v>
      </c>
      <c r="EM50" s="18" t="n">
        <f aca="false">EM21*'Taux avec population simulée'!CV120/100</f>
        <v>1134951.16482069</v>
      </c>
      <c r="EN50" s="18" t="n">
        <f aca="false">EN21*'Taux avec population simulée'!CW120/100</f>
        <v>1141519.56564309</v>
      </c>
      <c r="EO50" s="18" t="n">
        <f aca="false">EO21*'Taux avec population simulée'!CX120/100</f>
        <v>1150287.62645536</v>
      </c>
      <c r="EP50" s="18" t="n">
        <f aca="false">EP21*'Taux avec population simulée'!CY120/100</f>
        <v>1166770.8061107</v>
      </c>
      <c r="EQ50" s="18" t="n">
        <f aca="false">EQ21*'Taux avec population simulée'!CZ120/100</f>
        <v>1170252.7516739</v>
      </c>
      <c r="ER50" s="18" t="n">
        <f aca="false">ER21*'Taux avec population simulée'!DA120/100</f>
        <v>1193245.21246702</v>
      </c>
      <c r="ES50" s="18" t="n">
        <f aca="false">ES21*'Taux avec population simulée'!DB120/100</f>
        <v>1192444.03880991</v>
      </c>
      <c r="ET50" s="18" t="n">
        <f aca="false">ET21*'Taux avec population simulée'!DC120/100</f>
        <v>1196233.81445511</v>
      </c>
      <c r="EU50" s="18" t="n">
        <f aca="false">EU21*'Taux avec population simulée'!DD120/100</f>
        <v>1208928.23777016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907680.529534745</v>
      </c>
      <c r="HC50" s="18" t="n">
        <f aca="false">HC21*'Taux avec population simulée'!O134/100</f>
        <v>915005.540850915</v>
      </c>
      <c r="HD50" s="18" t="n">
        <f aca="false">HD21*'Taux avec population simulée'!P134/100</f>
        <v>915810.296967163</v>
      </c>
      <c r="HE50" s="18" t="n">
        <f aca="false">HE21*'Taux avec population simulée'!Q134/100</f>
        <v>932546.844529936</v>
      </c>
      <c r="HF50" s="18" t="n">
        <f aca="false">HF21*'Taux avec population simulée'!R134/100</f>
        <v>941089.806634943</v>
      </c>
      <c r="HG50" s="18" t="n">
        <f aca="false">HG21*'Taux avec population simulée'!S134/100</f>
        <v>946844.245530694</v>
      </c>
      <c r="HH50" s="18" t="n">
        <f aca="false">HH21*'Taux avec population simulée'!T134/100</f>
        <v>953872.881610504</v>
      </c>
      <c r="HI50" s="18" t="n">
        <f aca="false">HI21*'Taux avec population simulée'!U134/100</f>
        <v>982382.232357742</v>
      </c>
      <c r="HJ50" s="18" t="n">
        <f aca="false">HJ21*'Taux avec population simulée'!V134/100</f>
        <v>991871.648228497</v>
      </c>
      <c r="HK50" s="18" t="n">
        <f aca="false">HK21*'Taux avec population simulée'!W134/100</f>
        <v>995210.737114058</v>
      </c>
      <c r="HL50" s="18" t="n">
        <f aca="false">HL21*'Taux avec population simulée'!X134/100</f>
        <v>1013187.95035605</v>
      </c>
      <c r="HM50" s="18" t="n">
        <f aca="false">HM21*'Taux avec population simulée'!Y134/100</f>
        <v>1010595.20786862</v>
      </c>
      <c r="HN50" s="18" t="n">
        <f aca="false">HN21*'Taux avec population simulée'!Z134/100</f>
        <v>1009738.53200294</v>
      </c>
      <c r="HO50" s="18" t="n">
        <f aca="false">HO21*'Taux avec population simulée'!AA134/100</f>
        <v>1013971.07324336</v>
      </c>
      <c r="HP50" s="18" t="n">
        <f aca="false">HP21*'Taux avec population simulée'!AB134/100</f>
        <v>1015593.56541322</v>
      </c>
      <c r="HQ50" s="18" t="n">
        <f aca="false">HQ21*'Taux avec population simulée'!AC134/100</f>
        <v>1019186.84473872</v>
      </c>
      <c r="HR50" s="18" t="n">
        <f aca="false">HR21*'Taux avec population simulée'!AD134/100</f>
        <v>1038835.22491566</v>
      </c>
      <c r="HS50" s="18" t="n">
        <f aca="false">HS21*'Taux avec population simulée'!AE134/100</f>
        <v>1045439.84970842</v>
      </c>
      <c r="HT50" s="18" t="n">
        <f aca="false">HT21*'Taux avec population simulée'!AF134/100</f>
        <v>1042291.13323745</v>
      </c>
      <c r="HU50" s="18" t="n">
        <f aca="false">HU21*'Taux avec population simulée'!AG134/100</f>
        <v>1046902.25598418</v>
      </c>
      <c r="HV50" s="18" t="n">
        <f aca="false">HV21*'Taux avec population simulée'!AH134/100</f>
        <v>1052092.06760482</v>
      </c>
      <c r="HW50" s="18" t="n">
        <f aca="false">HW21*'Taux avec population simulée'!AI134/100</f>
        <v>1060814.58550996</v>
      </c>
      <c r="HX50" s="18" t="n">
        <f aca="false">HX21*'Taux avec population simulée'!AJ134/100</f>
        <v>1055264.58062761</v>
      </c>
      <c r="HY50" s="18" t="n">
        <f aca="false">HY21*'Taux avec population simulée'!AK134/100</f>
        <v>1058231.57797555</v>
      </c>
      <c r="HZ50" s="18" t="n">
        <f aca="false">HZ21*'Taux avec population simulée'!AL134/100</f>
        <v>1078212.02821658</v>
      </c>
      <c r="IA50" s="18" t="n">
        <f aca="false">IA21*'Taux avec population simulée'!AM134/100</f>
        <v>1082104.92776279</v>
      </c>
      <c r="IB50" s="18" t="n">
        <f aca="false">IB21*'Taux avec population simulée'!AN134/100</f>
        <v>1075184.45782763</v>
      </c>
      <c r="IC50" s="18" t="n">
        <f aca="false">IC21*'Taux avec population simulée'!AO134/100</f>
        <v>1056400.32514651</v>
      </c>
      <c r="ID50" s="18" t="n">
        <f aca="false">ID21*'Taux avec population simulée'!AP134/100</f>
        <v>1054048.79316166</v>
      </c>
      <c r="IE50" s="18" t="n">
        <f aca="false">IE21*'Taux avec population simulée'!AQ134/100</f>
        <v>1063825.93097721</v>
      </c>
      <c r="IF50" s="18" t="n">
        <f aca="false">IF21*'Taux avec population simulée'!AR134/100</f>
        <v>1071465.70577433</v>
      </c>
      <c r="IG50" s="18" t="n">
        <f aca="false">IG21*'Taux avec population simulée'!AS134/100</f>
        <v>1069053.60074848</v>
      </c>
      <c r="IH50" s="18" t="n">
        <f aca="false">IH21*'Taux avec population simulée'!AT134/100</f>
        <v>1081742.57117819</v>
      </c>
      <c r="II50" s="18" t="n">
        <f aca="false">II21*'Taux avec population simulée'!AU134/100</f>
        <v>1082218.50221468</v>
      </c>
      <c r="IJ50" s="18" t="n">
        <f aca="false">IJ21*'Taux avec population simulée'!AV134/100</f>
        <v>1097354.19083653</v>
      </c>
      <c r="IK50" s="18" t="n">
        <f aca="false">IK21*'Taux avec population simulée'!AW134/100</f>
        <v>1102145.95104483</v>
      </c>
      <c r="IL50" s="18" t="n">
        <f aca="false">IL21*'Taux avec population simulée'!AX134/100</f>
        <v>1087426.70207991</v>
      </c>
      <c r="IM50" s="18" t="n">
        <f aca="false">IM21*'Taux avec population simulée'!AY134/100</f>
        <v>1095358.52546761</v>
      </c>
      <c r="IN50" s="18" t="n">
        <f aca="false">IN21*'Taux avec population simulée'!AZ134/100</f>
        <v>1103867.95606777</v>
      </c>
      <c r="IO50" s="18" t="n">
        <f aca="false">IO21*'Taux avec population simulée'!BA134/100</f>
        <v>1100129.73410843</v>
      </c>
      <c r="IP50" s="18" t="n">
        <f aca="false">IP21*'Taux avec population simulée'!BB134/100</f>
        <v>1107804.12207184</v>
      </c>
      <c r="IQ50" s="18" t="n">
        <f aca="false">IQ21*'Taux avec population simulée'!BC134/100</f>
        <v>1099596.47501527</v>
      </c>
      <c r="IR50" s="18" t="n">
        <f aca="false">IR21*'Taux avec population simulée'!BD134/100</f>
        <v>1103067.52659731</v>
      </c>
      <c r="IS50" s="18" t="n">
        <f aca="false">IS21*'Taux avec population simulée'!BE134/100</f>
        <v>1081772.85769869</v>
      </c>
      <c r="IT50" s="18" t="n">
        <f aca="false">IT21*'Taux avec population simulée'!BF134/100</f>
        <v>1084797.1831033</v>
      </c>
      <c r="IU50" s="18" t="n">
        <f aca="false">IU21*'Taux avec population simulée'!BG134/100</f>
        <v>1083713.35833384</v>
      </c>
      <c r="IV50" s="18" t="n">
        <f aca="false">IV21*'Taux avec population simulée'!BH134/100</f>
        <v>1083512.16930478</v>
      </c>
      <c r="IW50" s="18" t="n">
        <f aca="false">IW21*'Taux avec population simulée'!BI134/100</f>
        <v>1080617.64327375</v>
      </c>
      <c r="IX50" s="18" t="n">
        <f aca="false">IX21*'Taux avec population simulée'!BJ134/100</f>
        <v>1063436.53285644</v>
      </c>
      <c r="IY50" s="18" t="n">
        <f aca="false">IY21*'Taux avec population simulée'!BK134/100</f>
        <v>1050073.68734552</v>
      </c>
      <c r="IZ50" s="18" t="n">
        <f aca="false">IZ21*'Taux avec population simulée'!BL134/100</f>
        <v>1033800.09088188</v>
      </c>
      <c r="JA50" s="18" t="n">
        <f aca="false">JA21*'Taux avec population simulée'!BM134/100</f>
        <v>1052508.50726175</v>
      </c>
      <c r="JB50" s="18" t="n">
        <f aca="false">JB21*'Taux avec population simulée'!BN134/100</f>
        <v>1026124.62125702</v>
      </c>
      <c r="JC50" s="18" t="n">
        <f aca="false">JC21*'Taux avec population simulée'!BO134/100</f>
        <v>1039466.91520046</v>
      </c>
      <c r="JD50" s="18" t="n">
        <f aca="false">JD21*'Taux avec population simulée'!BP134/100</f>
        <v>1034322.53336057</v>
      </c>
      <c r="JE50" s="18" t="n">
        <f aca="false">JE21*'Taux avec population simulée'!BQ134/100</f>
        <v>1034789.81110549</v>
      </c>
      <c r="JF50" s="18" t="n">
        <f aca="false">JF21*'Taux avec population simulée'!BR134/100</f>
        <v>1047575.04940394</v>
      </c>
      <c r="JG50" s="18" t="n">
        <f aca="false">JG21*'Taux avec population simulée'!BS134/100</f>
        <v>1025635.71028317</v>
      </c>
      <c r="JH50" s="18" t="n">
        <f aca="false">JH21*'Taux avec population simulée'!BT134/100</f>
        <v>1027734.13348952</v>
      </c>
      <c r="JI50" s="18" t="n">
        <f aca="false">JI21*'Taux avec population simulée'!BU134/100</f>
        <v>1022440.48237</v>
      </c>
      <c r="JJ50" s="18" t="n">
        <f aca="false">JJ21*'Taux avec population simulée'!BV134/100</f>
        <v>1020214.42311296</v>
      </c>
      <c r="JK50" s="18" t="n">
        <f aca="false">JK21*'Taux avec population simulée'!BW134/100</f>
        <v>1037452.86158694</v>
      </c>
      <c r="JL50" s="18" t="n">
        <f aca="false">JL21*'Taux avec population simulée'!BX134/100</f>
        <v>1049390.07731129</v>
      </c>
      <c r="JM50" s="18" t="n">
        <f aca="false">JM21*'Taux avec population simulée'!BY134/100</f>
        <v>1047836.81147401</v>
      </c>
      <c r="JN50" s="18" t="n">
        <f aca="false">JN21*'Taux avec population simulée'!BZ134/100</f>
        <v>1055949.27232329</v>
      </c>
      <c r="JO50" s="18" t="n">
        <f aca="false">JO21*'Taux avec population simulée'!CA134/100</f>
        <v>1062988.72501756</v>
      </c>
      <c r="JP50" s="18" t="n">
        <f aca="false">JP21*'Taux avec population simulée'!CB134/100</f>
        <v>1071315.35483326</v>
      </c>
      <c r="JQ50" s="18" t="n">
        <f aca="false">JQ21*'Taux avec population simulée'!CC134/100</f>
        <v>1080526.78371224</v>
      </c>
      <c r="JR50" s="18" t="n">
        <f aca="false">JR21*'Taux avec population simulée'!CD134/100</f>
        <v>1103910.14086419</v>
      </c>
      <c r="JS50" s="18" t="n">
        <f aca="false">JS21*'Taux avec population simulée'!CE134/100</f>
        <v>1099721.94774307</v>
      </c>
      <c r="JT50" s="18" t="n">
        <f aca="false">JT21*'Taux avec population simulée'!CF134/100</f>
        <v>1108128.62050581</v>
      </c>
      <c r="JU50" s="18" t="n">
        <f aca="false">JU21*'Taux avec population simulée'!CG134/100</f>
        <v>1109213.52693672</v>
      </c>
      <c r="JV50" s="18" t="n">
        <f aca="false">JV21*'Taux avec population simulée'!CH134/100</f>
        <v>1124241.04941391</v>
      </c>
      <c r="JW50" s="18" t="n">
        <f aca="false">JW21*'Taux avec population simulée'!CI134/100</f>
        <v>1112636.98541511</v>
      </c>
      <c r="JX50" s="18" t="n">
        <f aca="false">JX21*'Taux avec population simulée'!CJ134/100</f>
        <v>1124834.88154808</v>
      </c>
      <c r="JY50" s="18" t="n">
        <f aca="false">JY21*'Taux avec population simulée'!CK134/100</f>
        <v>1147277.19324151</v>
      </c>
      <c r="JZ50" s="18" t="n">
        <f aca="false">JZ21*'Taux avec population simulée'!CL134/100</f>
        <v>1152269.06081742</v>
      </c>
      <c r="KA50" s="18" t="n">
        <f aca="false">KA21*'Taux avec population simulée'!CM134/100</f>
        <v>1175152.69038105</v>
      </c>
      <c r="KB50" s="18" t="n">
        <f aca="false">KB21*'Taux avec population simulée'!CN134/100</f>
        <v>1199806.99973272</v>
      </c>
      <c r="KC50" s="18" t="n">
        <f aca="false">KC21*'Taux avec population simulée'!CO134/100</f>
        <v>1210534.91795979</v>
      </c>
      <c r="KD50" s="18" t="n">
        <f aca="false">KD21*'Taux avec population simulée'!CP134/100</f>
        <v>1205419.74097897</v>
      </c>
      <c r="KE50" s="18" t="n">
        <f aca="false">KE21*'Taux avec population simulée'!CQ134/100</f>
        <v>1191212.11787827</v>
      </c>
      <c r="KF50" s="18" t="n">
        <f aca="false">KF21*'Taux avec population simulée'!CR134/100</f>
        <v>1191155.87148305</v>
      </c>
      <c r="KG50" s="18" t="n">
        <f aca="false">KG21*'Taux avec population simulée'!CS134/100</f>
        <v>1223097.33400025</v>
      </c>
      <c r="KH50" s="18" t="n">
        <f aca="false">KH21*'Taux avec population simulée'!CT134/100</f>
        <v>1213726.90088862</v>
      </c>
      <c r="KI50" s="18" t="n">
        <f aca="false">KI21*'Taux avec population simulée'!CU134/100</f>
        <v>1220823.68163956</v>
      </c>
      <c r="KJ50" s="18" t="n">
        <f aca="false">KJ21*'Taux avec population simulée'!CV134/100</f>
        <v>1211702.03066064</v>
      </c>
      <c r="KK50" s="18" t="n">
        <f aca="false">KK21*'Taux avec population simulée'!CW134/100</f>
        <v>1222341.2526491</v>
      </c>
      <c r="KL50" s="18" t="n">
        <f aca="false">KL21*'Taux avec population simulée'!CX134/100</f>
        <v>1220102.2134547</v>
      </c>
      <c r="KM50" s="18" t="n">
        <f aca="false">KM21*'Taux avec population simulée'!CY134/100</f>
        <v>1225280.12679943</v>
      </c>
      <c r="KN50" s="18" t="n">
        <f aca="false">KN21*'Taux avec population simulée'!CZ134/100</f>
        <v>1225489.96912007</v>
      </c>
      <c r="KO50" s="18" t="n">
        <f aca="false">KO21*'Taux avec population simulée'!DA134/100</f>
        <v>1226287.15360619</v>
      </c>
      <c r="KP50" s="18" t="n">
        <f aca="false">KP21*'Taux avec population simulée'!DB134/100</f>
        <v>1226711.16489324</v>
      </c>
      <c r="KQ50" s="18" t="n">
        <f aca="false">KQ21*'Taux avec population simulée'!DC134/100</f>
        <v>1236078.35302054</v>
      </c>
      <c r="KR50" s="18" t="n">
        <f aca="false">KR21*'Taux avec population simulée'!DD134/100</f>
        <v>1230599.73779366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24</v>
      </c>
      <c r="C51" s="0" t="n">
        <v>0.2241981968</v>
      </c>
      <c r="D51" s="0" t="n">
        <v>0.3297051902</v>
      </c>
      <c r="E51" s="0" t="n">
        <v>0.3225153366</v>
      </c>
      <c r="F51" s="0" t="n">
        <v>0.2921889371</v>
      </c>
      <c r="G51" s="0" t="n">
        <v>0.2920781982</v>
      </c>
      <c r="H51" s="0" t="n">
        <v>0.2873598325</v>
      </c>
      <c r="I51" s="0" t="n">
        <v>0.3028488333</v>
      </c>
      <c r="J51" s="0" t="n">
        <v>0.2883233553</v>
      </c>
      <c r="K51" s="0" t="n">
        <v>0.2843514997</v>
      </c>
      <c r="L51" s="0" t="n">
        <v>0.3159750829</v>
      </c>
      <c r="M51" s="0" t="n">
        <v>0.2123861118</v>
      </c>
      <c r="P51" s="0" t="n">
        <v>24</v>
      </c>
      <c r="Q51" s="0" t="n">
        <v>0.1154873484</v>
      </c>
      <c r="R51" s="0" t="n">
        <v>0.2367235175</v>
      </c>
      <c r="S51" s="0" t="n">
        <v>0.2467450647</v>
      </c>
      <c r="T51" s="0" t="n">
        <v>0.2195012401</v>
      </c>
      <c r="U51" s="0" t="n">
        <v>0.2831247501</v>
      </c>
      <c r="V51" s="0" t="n">
        <v>0.2812424364</v>
      </c>
      <c r="W51" s="0" t="n">
        <v>0.2422965547</v>
      </c>
      <c r="X51" s="0" t="n">
        <v>0.2349175722</v>
      </c>
      <c r="Y51" s="0" t="n">
        <v>0.2158404521</v>
      </c>
      <c r="Z51" s="0" t="n">
        <v>0.1563554744</v>
      </c>
      <c r="AA51" s="0" t="n">
        <v>0.1314351439</v>
      </c>
      <c r="BD51" s="1" t="n">
        <v>50</v>
      </c>
      <c r="BE51" s="4" t="n">
        <f aca="false">BE22*'Taux avec population simulée'!N121/100</f>
        <v>719040.519919482</v>
      </c>
      <c r="BF51" s="4" t="n">
        <f aca="false">BF22*'Taux avec population simulée'!O121/100</f>
        <v>726004.635606844</v>
      </c>
      <c r="BG51" s="4" t="n">
        <f aca="false">BG22*'Taux avec population simulée'!P121/100</f>
        <v>729855.773882753</v>
      </c>
      <c r="BH51" s="4" t="n">
        <f aca="false">BH22*'Taux avec population simulée'!Q121/100</f>
        <v>734080.67767395</v>
      </c>
      <c r="BI51" s="4" t="n">
        <f aca="false">BI22*'Taux avec population simulée'!R121/100</f>
        <v>730890.656674386</v>
      </c>
      <c r="BJ51" s="4" t="n">
        <f aca="false">BJ22*'Taux avec population simulée'!S121/100</f>
        <v>724086.874940658</v>
      </c>
      <c r="BK51" s="4" t="n">
        <f aca="false">BK22*'Taux avec population simulée'!T121/100</f>
        <v>726152.476005649</v>
      </c>
      <c r="BL51" s="4" t="n">
        <f aca="false">BL22*'Taux avec population simulée'!U121/100</f>
        <v>726661.588364913</v>
      </c>
      <c r="BM51" s="4" t="n">
        <f aca="false">BM22*'Taux avec population simulée'!V121/100</f>
        <v>713302.854864458</v>
      </c>
      <c r="BN51" s="4" t="n">
        <f aca="false">BN22*'Taux avec population simulée'!W121/100</f>
        <v>714431.439317306</v>
      </c>
      <c r="BO51" s="4" t="n">
        <f aca="false">BO22*'Taux avec population simulée'!X121/100</f>
        <v>695803.549067899</v>
      </c>
      <c r="BP51" s="4" t="n">
        <f aca="false">BP22*'Taux avec population simulée'!Y121/100</f>
        <v>684683.244140897</v>
      </c>
      <c r="BQ51" s="4" t="n">
        <f aca="false">BQ22*'Taux avec population simulée'!Z121/100</f>
        <v>696013.857240847</v>
      </c>
      <c r="BR51" s="4" t="n">
        <f aca="false">BR22*'Taux avec population simulée'!AA121/100</f>
        <v>692869.645942322</v>
      </c>
      <c r="BS51" s="4" t="n">
        <f aca="false">BS22*'Taux avec population simulée'!AB121/100</f>
        <v>707286.16708493</v>
      </c>
      <c r="BT51" s="4" t="n">
        <f aca="false">BT22*'Taux avec population simulée'!AC121/100</f>
        <v>711578.744298115</v>
      </c>
      <c r="BU51" s="4" t="n">
        <f aca="false">BU22*'Taux avec population simulée'!AD121/100</f>
        <v>718463.734138229</v>
      </c>
      <c r="BV51" s="4" t="n">
        <f aca="false">BV22*'Taux avec population simulée'!AE121/100</f>
        <v>743029.186319917</v>
      </c>
      <c r="BW51" s="4" t="n">
        <f aca="false">BW22*'Taux avec population simulée'!AF121/100</f>
        <v>754593.012443334</v>
      </c>
      <c r="BX51" s="4" t="n">
        <f aca="false">BX22*'Taux avec population simulée'!AG121/100</f>
        <v>770523.335979338</v>
      </c>
      <c r="BY51" s="4" t="n">
        <f aca="false">BY22*'Taux avec population simulée'!AH121/100</f>
        <v>779545.764824708</v>
      </c>
      <c r="BZ51" s="4" t="n">
        <f aca="false">BZ22*'Taux avec population simulée'!AI121/100</f>
        <v>777454.13552049</v>
      </c>
      <c r="CA51" s="4" t="n">
        <f aca="false">CA22*'Taux avec population simulée'!AJ121/100</f>
        <v>790552.586628683</v>
      </c>
      <c r="CB51" s="4" t="n">
        <f aca="false">CB22*'Taux avec population simulée'!AK121/100</f>
        <v>790124.682375805</v>
      </c>
      <c r="CC51" s="4" t="n">
        <f aca="false">CC22*'Taux avec population simulée'!AL121/100</f>
        <v>794459.945901321</v>
      </c>
      <c r="CD51" s="4" t="n">
        <f aca="false">CD22*'Taux avec population simulée'!AM121/100</f>
        <v>796825.392282198</v>
      </c>
      <c r="CE51" s="4" t="n">
        <f aca="false">CE22*'Taux avec population simulée'!AN121/100</f>
        <v>802369.407237379</v>
      </c>
      <c r="CF51" s="4" t="n">
        <f aca="false">CF22*'Taux avec population simulée'!AO121/100</f>
        <v>801274.13893074</v>
      </c>
      <c r="CG51" s="4" t="n">
        <f aca="false">CG22*'Taux avec population simulée'!AP121/100</f>
        <v>803272.066573743</v>
      </c>
      <c r="CH51" s="4" t="n">
        <f aca="false">CH22*'Taux avec population simulée'!AQ121/100</f>
        <v>814871.291102507</v>
      </c>
      <c r="CI51" s="4" t="n">
        <f aca="false">CI22*'Taux avec population simulée'!AR121/100</f>
        <v>822689.133036489</v>
      </c>
      <c r="CJ51" s="4" t="n">
        <f aca="false">CJ22*'Taux avec population simulée'!AS121/100</f>
        <v>834764.153778308</v>
      </c>
      <c r="CK51" s="4" t="n">
        <f aca="false">CK22*'Taux avec population simulée'!AT121/100</f>
        <v>838334.187070574</v>
      </c>
      <c r="CL51" s="4" t="n">
        <f aca="false">CL22*'Taux avec population simulée'!AU121/100</f>
        <v>854271.798513561</v>
      </c>
      <c r="CM51" s="4" t="n">
        <f aca="false">CM22*'Taux avec population simulée'!AV121/100</f>
        <v>842381.057705463</v>
      </c>
      <c r="CN51" s="4" t="n">
        <f aca="false">CN22*'Taux avec population simulée'!AW121/100</f>
        <v>843862.585082218</v>
      </c>
      <c r="CO51" s="4" t="n">
        <f aca="false">CO22*'Taux avec population simulée'!AX121/100</f>
        <v>831632.436034611</v>
      </c>
      <c r="CP51" s="4" t="n">
        <f aca="false">CP22*'Taux avec population simulée'!AY121/100</f>
        <v>822798.451641239</v>
      </c>
      <c r="CQ51" s="4" t="n">
        <f aca="false">CQ22*'Taux avec population simulée'!AZ121/100</f>
        <v>821888.504397891</v>
      </c>
      <c r="CR51" s="4" t="n">
        <f aca="false">CR22*'Taux avec population simulée'!BA121/100</f>
        <v>808071.673887054</v>
      </c>
      <c r="CS51" s="4" t="n">
        <f aca="false">CS22*'Taux avec population simulée'!BB121/100</f>
        <v>808135.182790766</v>
      </c>
      <c r="CT51" s="4" t="n">
        <f aca="false">CT22*'Taux avec population simulée'!BC121/100</f>
        <v>830462.206399001</v>
      </c>
      <c r="CU51" s="4" t="n">
        <f aca="false">CU22*'Taux avec population simulée'!BD121/100</f>
        <v>830965.071980851</v>
      </c>
      <c r="CV51" s="4" t="n">
        <f aca="false">CV22*'Taux avec population simulée'!BE121/100</f>
        <v>841274.336973565</v>
      </c>
      <c r="CW51" s="4" t="n">
        <f aca="false">CW22*'Taux avec population simulée'!BF121/100</f>
        <v>859025.596125834</v>
      </c>
      <c r="CX51" s="4" t="n">
        <f aca="false">CX22*'Taux avec population simulée'!BG121/100</f>
        <v>862267.673603849</v>
      </c>
      <c r="CY51" s="4" t="n">
        <f aca="false">CY22*'Taux avec population simulée'!BH121/100</f>
        <v>874636.29288414</v>
      </c>
      <c r="CZ51" s="4" t="n">
        <f aca="false">CZ22*'Taux avec population simulée'!BI121/100</f>
        <v>887139.217878838</v>
      </c>
      <c r="DA51" s="4" t="n">
        <f aca="false">DA22*'Taux avec population simulée'!BJ121/100</f>
        <v>879531.684117804</v>
      </c>
      <c r="DB51" s="4" t="n">
        <f aca="false">DB22*'Taux avec population simulée'!BK121/100</f>
        <v>882083.49269154</v>
      </c>
      <c r="DC51" s="4" t="n">
        <f aca="false">DC22*'Taux avec population simulée'!BL121/100</f>
        <v>892513.528714263</v>
      </c>
      <c r="DD51" s="4" t="n">
        <f aca="false">DD22*'Taux avec population simulée'!BM121/100</f>
        <v>895277.727720086</v>
      </c>
      <c r="DE51" s="4" t="n">
        <f aca="false">DE22*'Taux avec population simulée'!BN121/100</f>
        <v>913771.312255086</v>
      </c>
      <c r="DF51" s="4" t="n">
        <f aca="false">DF22*'Taux avec population simulée'!BO121/100</f>
        <v>905076.839223966</v>
      </c>
      <c r="DG51" s="4" t="n">
        <f aca="false">DG22*'Taux avec population simulée'!BP121/100</f>
        <v>923229.974389887</v>
      </c>
      <c r="DH51" s="4" t="n">
        <f aca="false">DH22*'Taux avec population simulée'!BQ121/100</f>
        <v>929730.787419023</v>
      </c>
      <c r="DI51" s="4" t="n">
        <f aca="false">DI22*'Taux avec population simulée'!BR121/100</f>
        <v>930035.838382754</v>
      </c>
      <c r="DJ51" s="4" t="n">
        <f aca="false">DJ22*'Taux avec population simulée'!BS121/100</f>
        <v>928213.86163692</v>
      </c>
      <c r="DK51" s="4" t="n">
        <f aca="false">DK22*'Taux avec population simulée'!BT121/100</f>
        <v>931252.918848971</v>
      </c>
      <c r="DL51" s="4" t="n">
        <f aca="false">DL22*'Taux avec population simulée'!BU121/100</f>
        <v>938347.175732465</v>
      </c>
      <c r="DM51" s="4" t="n">
        <f aca="false">DM22*'Taux avec population simulée'!BV121/100</f>
        <v>948874.036805109</v>
      </c>
      <c r="DN51" s="4" t="n">
        <f aca="false">DN22*'Taux avec population simulée'!BW121/100</f>
        <v>925329.932730657</v>
      </c>
      <c r="DO51" s="4" t="n">
        <f aca="false">DO22*'Taux avec population simulée'!BX121/100</f>
        <v>932731.32283702</v>
      </c>
      <c r="DP51" s="4" t="n">
        <f aca="false">DP22*'Taux avec population simulée'!BY121/100</f>
        <v>931778.689281341</v>
      </c>
      <c r="DQ51" s="4" t="n">
        <f aca="false">DQ22*'Taux avec population simulée'!BZ121/100</f>
        <v>928066.021238115</v>
      </c>
      <c r="DR51" s="4" t="n">
        <f aca="false">DR22*'Taux avec population simulée'!CA121/100</f>
        <v>931049.898583007</v>
      </c>
      <c r="DS51" s="4" t="n">
        <f aca="false">DS22*'Taux avec population simulée'!CB121/100</f>
        <v>922762.507213385</v>
      </c>
      <c r="DT51" s="4" t="n">
        <f aca="false">DT22*'Taux avec population simulée'!CC121/100</f>
        <v>920947.818374534</v>
      </c>
      <c r="DU51" s="4" t="n">
        <f aca="false">DU22*'Taux avec population simulée'!CD121/100</f>
        <v>943598.633278743</v>
      </c>
      <c r="DV51" s="4" t="n">
        <f aca="false">DV22*'Taux avec population simulée'!CE121/100</f>
        <v>930454.372469512</v>
      </c>
      <c r="DW51" s="4" t="n">
        <f aca="false">DW22*'Taux avec population simulée'!CF121/100</f>
        <v>926511.614791527</v>
      </c>
      <c r="DX51" s="4" t="n">
        <f aca="false">DX22*'Taux avec population simulée'!CG121/100</f>
        <v>911835.852386226</v>
      </c>
      <c r="DY51" s="4" t="n">
        <f aca="false">DY22*'Taux avec population simulée'!CH121/100</f>
        <v>913238.253915733</v>
      </c>
      <c r="DZ51" s="4" t="n">
        <f aca="false">DZ22*'Taux avec population simulée'!CI121/100</f>
        <v>925692.245820686</v>
      </c>
      <c r="EA51" s="4" t="n">
        <f aca="false">EA22*'Taux avec population simulée'!CJ121/100</f>
        <v>919847.34442005</v>
      </c>
      <c r="EB51" s="4" t="n">
        <f aca="false">EB22*'Taux avec population simulée'!CK121/100</f>
        <v>913557.880693431</v>
      </c>
      <c r="EC51" s="4" t="n">
        <f aca="false">EC22*'Taux avec population simulée'!CL121/100</f>
        <v>925286.205288757</v>
      </c>
      <c r="ED51" s="4" t="n">
        <f aca="false">ED22*'Taux avec population simulée'!CM121/100</f>
        <v>937474.709153602</v>
      </c>
      <c r="EE51" s="4" t="n">
        <f aca="false">EE22*'Taux avec population simulée'!CN121/100</f>
        <v>933269.586824217</v>
      </c>
      <c r="EF51" s="4" t="n">
        <f aca="false">EF22*'Taux avec population simulée'!CO121/100</f>
        <v>940267.018657789</v>
      </c>
      <c r="EG51" s="4" t="n">
        <f aca="false">EG22*'Taux avec population simulée'!CP121/100</f>
        <v>932878.122106255</v>
      </c>
      <c r="EH51" s="4" t="n">
        <f aca="false">EH22*'Taux avec population simulée'!CQ121/100</f>
        <v>941032.24889104</v>
      </c>
      <c r="EI51" s="4" t="n">
        <f aca="false">EI22*'Taux avec population simulée'!CR121/100</f>
        <v>936391.934401792</v>
      </c>
      <c r="EJ51" s="4" t="n">
        <f aca="false">EJ22*'Taux avec population simulée'!CS121/100</f>
        <v>939288.356862884</v>
      </c>
      <c r="EK51" s="4" t="n">
        <f aca="false">EK22*'Taux avec population simulée'!CT121/100</f>
        <v>931922.365161869</v>
      </c>
      <c r="EL51" s="4" t="n">
        <f aca="false">EL22*'Taux avec population simulée'!CU121/100</f>
        <v>957815.257544094</v>
      </c>
      <c r="EM51" s="4" t="n">
        <f aca="false">EM22*'Taux avec population simulée'!CV121/100</f>
        <v>960313.968509809</v>
      </c>
      <c r="EN51" s="4" t="n">
        <f aca="false">EN22*'Taux avec population simulée'!CW121/100</f>
        <v>958337.904587756</v>
      </c>
      <c r="EO51" s="4" t="n">
        <f aca="false">EO22*'Taux avec population simulée'!CX121/100</f>
        <v>948651.235077333</v>
      </c>
      <c r="EP51" s="4" t="n">
        <f aca="false">EP22*'Taux avec population simulée'!CY121/100</f>
        <v>961686.177281814</v>
      </c>
      <c r="EQ51" s="4" t="n">
        <f aca="false">EQ22*'Taux avec population simulée'!CZ121/100</f>
        <v>976286.978358144</v>
      </c>
      <c r="ER51" s="4" t="n">
        <f aca="false">ER22*'Taux avec population simulée'!DA121/100</f>
        <v>986232.88913126</v>
      </c>
      <c r="ES51" s="4" t="n">
        <f aca="false">ES22*'Taux avec population simulée'!DB121/100</f>
        <v>971905.90513159</v>
      </c>
      <c r="ET51" s="4" t="n">
        <f aca="false">ET22*'Taux avec population simulée'!DC121/100</f>
        <v>981033.488063434</v>
      </c>
      <c r="EU51" s="4" t="n">
        <f aca="false">EU22*'Taux avec population simulée'!DD121/100</f>
        <v>987700.881823617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708260.765835289</v>
      </c>
      <c r="HC51" s="4" t="n">
        <f aca="false">HC22*'Taux avec population simulée'!O135/100</f>
        <v>716985.126512801</v>
      </c>
      <c r="HD51" s="4" t="n">
        <f aca="false">HD22*'Taux avec population simulée'!P135/100</f>
        <v>727999.657473821</v>
      </c>
      <c r="HE51" s="4" t="n">
        <f aca="false">HE22*'Taux avec population simulée'!Q135/100</f>
        <v>744549.108028791</v>
      </c>
      <c r="HF51" s="4" t="n">
        <f aca="false">HF22*'Taux avec population simulée'!R135/100</f>
        <v>738688.484432087</v>
      </c>
      <c r="HG51" s="4" t="n">
        <f aca="false">HG22*'Taux avec population simulée'!S135/100</f>
        <v>747751.864055861</v>
      </c>
      <c r="HH51" s="4" t="n">
        <f aca="false">HH22*'Taux avec population simulée'!T135/100</f>
        <v>759572.461212373</v>
      </c>
      <c r="HI51" s="4" t="n">
        <f aca="false">HI22*'Taux avec population simulée'!U135/100</f>
        <v>751596.810050623</v>
      </c>
      <c r="HJ51" s="4" t="n">
        <f aca="false">HJ22*'Taux avec population simulée'!V135/100</f>
        <v>766382.542703894</v>
      </c>
      <c r="HK51" s="4" t="n">
        <f aca="false">HK22*'Taux avec population simulée'!W135/100</f>
        <v>779009.206055898</v>
      </c>
      <c r="HL51" s="4" t="n">
        <f aca="false">HL22*'Taux avec population simulée'!X135/100</f>
        <v>785685.113885907</v>
      </c>
      <c r="HM51" s="4" t="n">
        <f aca="false">HM22*'Taux avec population simulée'!Y135/100</f>
        <v>794032.559239479</v>
      </c>
      <c r="HN51" s="4" t="n">
        <f aca="false">HN22*'Taux avec population simulée'!Z135/100</f>
        <v>811182.206478768</v>
      </c>
      <c r="HO51" s="4" t="n">
        <f aca="false">HO22*'Taux avec population simulée'!AA135/100</f>
        <v>810141.592432237</v>
      </c>
      <c r="HP51" s="4" t="n">
        <f aca="false">HP22*'Taux avec population simulée'!AB135/100</f>
        <v>810574.840209483</v>
      </c>
      <c r="HQ51" s="4" t="n">
        <f aca="false">HQ22*'Taux avec population simulée'!AC135/100</f>
        <v>822532.683706778</v>
      </c>
      <c r="HR51" s="4" t="n">
        <f aca="false">HR22*'Taux avec population simulée'!AD135/100</f>
        <v>819548.087907967</v>
      </c>
      <c r="HS51" s="4" t="n">
        <f aca="false">HS22*'Taux avec population simulée'!AE135/100</f>
        <v>835505.535590009</v>
      </c>
      <c r="HT51" s="4" t="n">
        <f aca="false">HT22*'Taux avec population simulée'!AF135/100</f>
        <v>847667.20014563</v>
      </c>
      <c r="HU51" s="4" t="n">
        <f aca="false">HU22*'Taux avec population simulée'!AG135/100</f>
        <v>844972.460424741</v>
      </c>
      <c r="HV51" s="4" t="n">
        <f aca="false">HV22*'Taux avec population simulée'!AH135/100</f>
        <v>848895.247627708</v>
      </c>
      <c r="HW51" s="4" t="n">
        <f aca="false">HW22*'Taux avec population simulée'!AI135/100</f>
        <v>855039.581943791</v>
      </c>
      <c r="HX51" s="4" t="n">
        <f aca="false">HX22*'Taux avec population simulée'!AJ135/100</f>
        <v>853500.169628893</v>
      </c>
      <c r="HY51" s="4" t="n">
        <f aca="false">HY22*'Taux avec population simulée'!AK135/100</f>
        <v>872002.819973957</v>
      </c>
      <c r="HZ51" s="4" t="n">
        <f aca="false">HZ22*'Taux avec population simulée'!AL135/100</f>
        <v>879069.98229784</v>
      </c>
      <c r="IA51" s="4" t="n">
        <f aca="false">IA22*'Taux avec population simulée'!AM135/100</f>
        <v>886377.837831304</v>
      </c>
      <c r="IB51" s="4" t="n">
        <f aca="false">IB22*'Taux avec population simulée'!AN135/100</f>
        <v>891287.979306767</v>
      </c>
      <c r="IC51" s="4" t="n">
        <f aca="false">IC22*'Taux avec population simulée'!AO135/100</f>
        <v>917781.644209937</v>
      </c>
      <c r="ID51" s="4" t="n">
        <f aca="false">ID22*'Taux avec population simulée'!AP135/100</f>
        <v>925430.56714251</v>
      </c>
      <c r="IE51" s="4" t="n">
        <f aca="false">IE22*'Taux avec population simulée'!AQ135/100</f>
        <v>929687.25215962</v>
      </c>
      <c r="IF51" s="4" t="n">
        <f aca="false">IF22*'Taux avec population simulée'!AR135/100</f>
        <v>945692.838483579</v>
      </c>
      <c r="IG51" s="4" t="n">
        <f aca="false">IG22*'Taux avec population simulée'!AS135/100</f>
        <v>943449.782615564</v>
      </c>
      <c r="IH51" s="4" t="n">
        <f aca="false">IH22*'Taux avec population simulée'!AT135/100</f>
        <v>940388.369834971</v>
      </c>
      <c r="II51" s="4" t="n">
        <f aca="false">II22*'Taux avec population simulée'!AU135/100</f>
        <v>944519.07500196</v>
      </c>
      <c r="IJ51" s="4" t="n">
        <f aca="false">IJ22*'Taux avec population simulée'!AV135/100</f>
        <v>945321.044291757</v>
      </c>
      <c r="IK51" s="4" t="n">
        <f aca="false">IK22*'Taux avec population simulée'!AW135/100</f>
        <v>948022.953597612</v>
      </c>
      <c r="IL51" s="4" t="n">
        <f aca="false">IL22*'Taux avec population simulée'!AX135/100</f>
        <v>966411.91480964</v>
      </c>
      <c r="IM51" s="4" t="n">
        <f aca="false">IM22*'Taux avec population simulée'!AY135/100</f>
        <v>971726.625722484</v>
      </c>
      <c r="IN51" s="4" t="n">
        <f aca="false">IN22*'Taux avec population simulée'!AZ135/100</f>
        <v>966726.352321731</v>
      </c>
      <c r="IO51" s="4" t="n">
        <f aca="false">IO22*'Taux avec population simulée'!BA135/100</f>
        <v>972042.087461</v>
      </c>
      <c r="IP51" s="4" t="n">
        <f aca="false">IP22*'Taux avec population simulée'!BB135/100</f>
        <v>977340.410751065</v>
      </c>
      <c r="IQ51" s="4" t="n">
        <f aca="false">IQ22*'Taux avec population simulée'!BC135/100</f>
        <v>985109.168175217</v>
      </c>
      <c r="IR51" s="4" t="n">
        <f aca="false">IR22*'Taux avec population simulée'!BD135/100</f>
        <v>982750.374721318</v>
      </c>
      <c r="IS51" s="4" t="n">
        <f aca="false">IS22*'Taux avec population simulée'!BE135/100</f>
        <v>986580.981546147</v>
      </c>
      <c r="IT51" s="4" t="n">
        <f aca="false">IT22*'Taux avec population simulée'!BF135/100</f>
        <v>1004608.39083059</v>
      </c>
      <c r="IU51" s="4" t="n">
        <f aca="false">IU22*'Taux avec population simulée'!BG135/100</f>
        <v>1008967.49849008</v>
      </c>
      <c r="IV51" s="4" t="n">
        <f aca="false">IV22*'Taux avec population simulée'!BH135/100</f>
        <v>1004502.89550894</v>
      </c>
      <c r="IW51" s="4" t="n">
        <f aca="false">IW22*'Taux avec population simulée'!BI135/100</f>
        <v>989959.904518102</v>
      </c>
      <c r="IX51" s="4" t="n">
        <f aca="false">IX22*'Taux avec population simulée'!BJ135/100</f>
        <v>988807.649791382</v>
      </c>
      <c r="IY51" s="4" t="n">
        <f aca="false">IY22*'Taux avec population simulée'!BK135/100</f>
        <v>997665.159903982</v>
      </c>
      <c r="IZ51" s="4" t="n">
        <f aca="false">IZ22*'Taux avec population simulée'!BL135/100</f>
        <v>1003250.2665927</v>
      </c>
      <c r="JA51" s="4" t="n">
        <f aca="false">JA22*'Taux avec population simulée'!BM135/100</f>
        <v>1001998.66190287</v>
      </c>
      <c r="JB51" s="4" t="n">
        <f aca="false">JB22*'Taux avec population simulée'!BN135/100</f>
        <v>1015164.06835377</v>
      </c>
      <c r="JC51" s="4" t="n">
        <f aca="false">JC22*'Taux avec population simulée'!BO135/100</f>
        <v>1015659.79394286</v>
      </c>
      <c r="JD51" s="4" t="n">
        <f aca="false">JD22*'Taux avec population simulée'!BP135/100</f>
        <v>1029015.70650858</v>
      </c>
      <c r="JE51" s="4" t="n">
        <f aca="false">JE22*'Taux avec population simulée'!BQ135/100</f>
        <v>1034102.01492893</v>
      </c>
      <c r="JF51" s="4" t="n">
        <f aca="false">JF22*'Taux avec population simulée'!BR135/100</f>
        <v>1021211.1011596</v>
      </c>
      <c r="JG51" s="4" t="n">
        <f aca="false">JG22*'Taux avec population simulée'!BS135/100</f>
        <v>1027557.20808116</v>
      </c>
      <c r="JH51" s="4" t="n">
        <f aca="false">JH22*'Taux avec population simulée'!BT135/100</f>
        <v>1036266.20536231</v>
      </c>
      <c r="JI51" s="4" t="n">
        <f aca="false">JI22*'Taux avec population simulée'!BU135/100</f>
        <v>1032793.05355937</v>
      </c>
      <c r="JJ51" s="4" t="n">
        <f aca="false">JJ22*'Taux avec population simulée'!BV135/100</f>
        <v>1040539.2780022</v>
      </c>
      <c r="JK51" s="4" t="n">
        <f aca="false">JK22*'Taux avec population simulée'!BW135/100</f>
        <v>1032482.71295298</v>
      </c>
      <c r="JL51" s="4" t="n">
        <f aca="false">JL22*'Taux avec population simulée'!BX135/100</f>
        <v>1036551.96453454</v>
      </c>
      <c r="JM51" s="4" t="n">
        <f aca="false">JM22*'Taux avec population simulée'!BY135/100</f>
        <v>1017188.96399353</v>
      </c>
      <c r="JN51" s="4" t="n">
        <f aca="false">JN22*'Taux avec population simulée'!BZ135/100</f>
        <v>1020757.36885387</v>
      </c>
      <c r="JO51" s="4" t="n">
        <f aca="false">JO22*'Taux avec population simulée'!CA135/100</f>
        <v>1019711.63367522</v>
      </c>
      <c r="JP51" s="4" t="n">
        <f aca="false">JP22*'Taux avec population simulée'!CB135/100</f>
        <v>1017653.96278991</v>
      </c>
      <c r="JQ51" s="4" t="n">
        <f aca="false">JQ22*'Taux avec population simulée'!CC135/100</f>
        <v>1015089.29982484</v>
      </c>
      <c r="JR51" s="4" t="n">
        <f aca="false">JR22*'Taux avec population simulée'!CD135/100</f>
        <v>998896.28006533</v>
      </c>
      <c r="JS51" s="4" t="n">
        <f aca="false">JS22*'Taux avec population simulée'!CE135/100</f>
        <v>986127.249240425</v>
      </c>
      <c r="JT51" s="4" t="n">
        <f aca="false">JT22*'Taux avec population simulée'!CF135/100</f>
        <v>971067.023905589</v>
      </c>
      <c r="JU51" s="4" t="n">
        <f aca="false">JU22*'Taux avec population simulée'!CG135/100</f>
        <v>987452.598232759</v>
      </c>
      <c r="JV51" s="4" t="n">
        <f aca="false">JV22*'Taux avec population simulée'!CH135/100</f>
        <v>963443.706633609</v>
      </c>
      <c r="JW51" s="4" t="n">
        <f aca="false">JW22*'Taux avec population simulée'!CI135/100</f>
        <v>974624.162275276</v>
      </c>
      <c r="JX51" s="4" t="n">
        <f aca="false">JX22*'Taux avec population simulée'!CJ135/100</f>
        <v>970031.530991176</v>
      </c>
      <c r="JY51" s="4" t="n">
        <f aca="false">JY22*'Taux avec population simulée'!CK135/100</f>
        <v>969538.878081352</v>
      </c>
      <c r="JZ51" s="4" t="n">
        <f aca="false">JZ22*'Taux avec population simulée'!CL135/100</f>
        <v>981654.452447904</v>
      </c>
      <c r="KA51" s="4" t="n">
        <f aca="false">KA22*'Taux avec population simulée'!CM135/100</f>
        <v>960504.176797444</v>
      </c>
      <c r="KB51" s="4" t="n">
        <f aca="false">KB22*'Taux avec population simulée'!CN135/100</f>
        <v>962833.267685054</v>
      </c>
      <c r="KC51" s="4" t="n">
        <f aca="false">KC22*'Taux avec population simulée'!CO135/100</f>
        <v>957490.902658768</v>
      </c>
      <c r="KD51" s="4" t="n">
        <f aca="false">KD22*'Taux avec population simulée'!CP135/100</f>
        <v>954279.952820308</v>
      </c>
      <c r="KE51" s="4" t="n">
        <f aca="false">KE22*'Taux avec population simulée'!CQ135/100</f>
        <v>970943.092508315</v>
      </c>
      <c r="KF51" s="4" t="n">
        <f aca="false">KF22*'Taux avec population simulée'!CR135/100</f>
        <v>982833.337061642</v>
      </c>
      <c r="KG51" s="4" t="n">
        <f aca="false">KG22*'Taux avec population simulée'!CS135/100</f>
        <v>981568.417428309</v>
      </c>
      <c r="KH51" s="4" t="n">
        <f aca="false">KH22*'Taux avec population simulée'!CT135/100</f>
        <v>990304.044596482</v>
      </c>
      <c r="KI51" s="4" t="n">
        <f aca="false">KI22*'Taux avec population simulée'!CU135/100</f>
        <v>996441.209327599</v>
      </c>
      <c r="KJ51" s="4" t="n">
        <f aca="false">KJ22*'Taux avec population simulée'!CV135/100</f>
        <v>1004922.82834268</v>
      </c>
      <c r="KK51" s="4" t="n">
        <f aca="false">KK22*'Taux avec population simulée'!CW135/100</f>
        <v>1014654.00359474</v>
      </c>
      <c r="KL51" s="4" t="n">
        <f aca="false">KL22*'Taux avec population simulée'!CX135/100</f>
        <v>1035174.3799946</v>
      </c>
      <c r="KM51" s="4" t="n">
        <f aca="false">KM22*'Taux avec population simulée'!CY135/100</f>
        <v>1031795.45702264</v>
      </c>
      <c r="KN51" s="4" t="n">
        <f aca="false">KN22*'Taux avec population simulée'!CZ135/100</f>
        <v>1039102.28832968</v>
      </c>
      <c r="KO51" s="4" t="n">
        <f aca="false">KO22*'Taux avec population simulée'!DA135/100</f>
        <v>1041684.36314396</v>
      </c>
      <c r="KP51" s="4" t="n">
        <f aca="false">KP22*'Taux avec population simulée'!DB135/100</f>
        <v>1053659.61849046</v>
      </c>
      <c r="KQ51" s="4" t="n">
        <f aca="false">KQ22*'Taux avec population simulée'!DC135/100</f>
        <v>1041624.95801138</v>
      </c>
      <c r="KR51" s="4" t="n">
        <f aca="false">KR22*'Taux avec population simulée'!DD135/100</f>
        <v>1052126.3515341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25</v>
      </c>
      <c r="C52" s="0" t="n">
        <v>0.2151733516</v>
      </c>
      <c r="D52" s="0" t="n">
        <v>0.3123609216</v>
      </c>
      <c r="E52" s="0" t="n">
        <v>0.3172700547</v>
      </c>
      <c r="F52" s="0" t="n">
        <v>0.279799326</v>
      </c>
      <c r="G52" s="0" t="n">
        <v>0.281098532</v>
      </c>
      <c r="H52" s="0" t="n">
        <v>0.2866821069</v>
      </c>
      <c r="I52" s="0" t="n">
        <v>0.308420504</v>
      </c>
      <c r="J52" s="0" t="n">
        <v>0.2972168559</v>
      </c>
      <c r="K52" s="0" t="n">
        <v>0.2941628393</v>
      </c>
      <c r="L52" s="0" t="n">
        <v>0.2975240737</v>
      </c>
      <c r="M52" s="0" t="n">
        <v>0.1992024472</v>
      </c>
      <c r="P52" s="0" t="n">
        <v>25</v>
      </c>
      <c r="Q52" s="0" t="n">
        <v>0.1158036032</v>
      </c>
      <c r="R52" s="0" t="n">
        <v>0.2247138178</v>
      </c>
      <c r="S52" s="0" t="n">
        <v>0.2111632144</v>
      </c>
      <c r="T52" s="0" t="n">
        <v>0.232442037</v>
      </c>
      <c r="U52" s="0" t="n">
        <v>0.2409864548</v>
      </c>
      <c r="V52" s="0" t="n">
        <v>0.2323749234</v>
      </c>
      <c r="W52" s="0" t="n">
        <v>0.2384407355</v>
      </c>
      <c r="X52" s="0" t="n">
        <v>0.2421554077</v>
      </c>
      <c r="Y52" s="0" t="n">
        <v>0.2361219886</v>
      </c>
      <c r="Z52" s="0" t="n">
        <v>0.1430031888</v>
      </c>
      <c r="AA52" s="0" t="n">
        <v>0.0996178079</v>
      </c>
      <c r="BD52" s="1" t="n">
        <v>55</v>
      </c>
      <c r="BE52" s="18" t="n">
        <f aca="false">BE23*'Taux avec population simulée'!N122/100</f>
        <v>629400.711553988</v>
      </c>
      <c r="BF52" s="18" t="n">
        <f aca="false">BF23*'Taux avec population simulée'!O122/100</f>
        <v>631005.564512395</v>
      </c>
      <c r="BG52" s="18" t="n">
        <f aca="false">BG23*'Taux avec population simulée'!P122/100</f>
        <v>635807.198397345</v>
      </c>
      <c r="BH52" s="18" t="n">
        <f aca="false">BH23*'Taux avec population simulée'!Q122/100</f>
        <v>629279.001228955</v>
      </c>
      <c r="BI52" s="18" t="n">
        <f aca="false">BI23*'Taux avec population simulée'!R122/100</f>
        <v>619425.850313854</v>
      </c>
      <c r="BJ52" s="18" t="n">
        <f aca="false">BJ23*'Taux avec population simulée'!S122/100</f>
        <v>630781.531347731</v>
      </c>
      <c r="BK52" s="18" t="n">
        <f aca="false">BK23*'Taux avec population simulée'!T122/100</f>
        <v>638276.948621254</v>
      </c>
      <c r="BL52" s="18" t="n">
        <f aca="false">BL23*'Taux avec population simulée'!U122/100</f>
        <v>652848.798067079</v>
      </c>
      <c r="BM52" s="18" t="n">
        <f aca="false">BM23*'Taux avec population simulée'!V122/100</f>
        <v>686168.345898153</v>
      </c>
      <c r="BN52" s="18" t="n">
        <f aca="false">BN23*'Taux avec population simulée'!W122/100</f>
        <v>690402.357293787</v>
      </c>
      <c r="BO52" s="18" t="n">
        <f aca="false">BO23*'Taux avec population simulée'!X122/100</f>
        <v>705389.960593266</v>
      </c>
      <c r="BP52" s="18" t="n">
        <f aca="false">BP23*'Taux avec population simulée'!Y122/100</f>
        <v>716980.445617032</v>
      </c>
      <c r="BQ52" s="18" t="n">
        <f aca="false">BQ23*'Taux avec population simulée'!Z122/100</f>
        <v>708498.420752972</v>
      </c>
      <c r="BR52" s="18" t="n">
        <f aca="false">BR23*'Taux avec population simulée'!AA122/100</f>
        <v>720456.190916882</v>
      </c>
      <c r="BS52" s="18" t="n">
        <f aca="false">BS23*'Taux avec population simulée'!AB122/100</f>
        <v>717202.32461665</v>
      </c>
      <c r="BT52" s="18" t="n">
        <f aca="false">BT23*'Taux avec population simulée'!AC122/100</f>
        <v>723118.738912305</v>
      </c>
      <c r="BU52" s="18" t="n">
        <f aca="false">BU23*'Taux avec population simulée'!AD122/100</f>
        <v>724987.477088705</v>
      </c>
      <c r="BV52" s="18" t="n">
        <f aca="false">BV23*'Taux avec population simulée'!AE122/100</f>
        <v>709997.719624181</v>
      </c>
      <c r="BW52" s="18" t="n">
        <f aca="false">BW23*'Taux avec population simulée'!AF122/100</f>
        <v>705539.675063883</v>
      </c>
      <c r="BX52" s="18" t="n">
        <f aca="false">BX23*'Taux avec population simulée'!AG122/100</f>
        <v>699444.465069506</v>
      </c>
      <c r="BY52" s="18" t="n">
        <f aca="false">BY23*'Taux avec population simulée'!AH122/100</f>
        <v>711632.730893215</v>
      </c>
      <c r="BZ52" s="18" t="n">
        <f aca="false">BZ23*'Taux avec population simulée'!AI122/100</f>
        <v>718626.22771129</v>
      </c>
      <c r="CA52" s="18" t="n">
        <f aca="false">CA23*'Taux avec population simulée'!AJ122/100</f>
        <v>718992.435768913</v>
      </c>
      <c r="CB52" s="18" t="n">
        <f aca="false">CB23*'Taux avec population simulée'!AK122/100</f>
        <v>724277.67970643</v>
      </c>
      <c r="CC52" s="18" t="n">
        <f aca="false">CC23*'Taux avec population simulée'!AL122/100</f>
        <v>722910.861985478</v>
      </c>
      <c r="CD52" s="18" t="n">
        <f aca="false">CD23*'Taux avec population simulée'!AM122/100</f>
        <v>717447.899431762</v>
      </c>
      <c r="CE52" s="18" t="n">
        <f aca="false">CE23*'Taux avec population simulée'!AN122/100</f>
        <v>717666.547183814</v>
      </c>
      <c r="CF52" s="18" t="n">
        <f aca="false">CF23*'Taux avec population simulée'!AO122/100</f>
        <v>721155.217473933</v>
      </c>
      <c r="CG52" s="18" t="n">
        <f aca="false">CG23*'Taux avec population simulée'!AP122/100</f>
        <v>704773.869390442</v>
      </c>
      <c r="CH52" s="18" t="n">
        <f aca="false">CH23*'Taux avec population simulée'!AQ122/100</f>
        <v>709122.051533453</v>
      </c>
      <c r="CI52" s="18" t="n">
        <f aca="false">CI23*'Taux avec population simulée'!AR122/100</f>
        <v>690053.382556523</v>
      </c>
      <c r="CJ52" s="18" t="n">
        <f aca="false">CJ23*'Taux avec population simulée'!AS122/100</f>
        <v>675661.405891942</v>
      </c>
      <c r="CK52" s="18" t="n">
        <f aca="false">CK23*'Taux avec population simulée'!AT122/100</f>
        <v>684102.501620151</v>
      </c>
      <c r="CL52" s="18" t="n">
        <f aca="false">CL23*'Taux avec population simulée'!AU122/100</f>
        <v>680921.876931443</v>
      </c>
      <c r="CM52" s="18" t="n">
        <f aca="false">CM23*'Taux avec population simulée'!AV122/100</f>
        <v>697417.395762311</v>
      </c>
      <c r="CN52" s="18" t="n">
        <f aca="false">CN23*'Taux avec population simulée'!AW122/100</f>
        <v>704561.684133525</v>
      </c>
      <c r="CO52" s="18" t="n">
        <f aca="false">CO23*'Taux avec population simulée'!AX122/100</f>
        <v>714098.172787035</v>
      </c>
      <c r="CP52" s="18" t="n">
        <f aca="false">CP23*'Taux avec population simulée'!AY122/100</f>
        <v>737489.173926438</v>
      </c>
      <c r="CQ52" s="18" t="n">
        <f aca="false">CQ23*'Taux avec population simulée'!AZ122/100</f>
        <v>747920.718156079</v>
      </c>
      <c r="CR52" s="18" t="n">
        <f aca="false">CR23*'Taux avec population simulée'!BA122/100</f>
        <v>767043.24125913</v>
      </c>
      <c r="CS52" s="18" t="n">
        <f aca="false">CS23*'Taux avec population simulée'!BB122/100</f>
        <v>775459.564089322</v>
      </c>
      <c r="CT52" s="18" t="n">
        <f aca="false">CT23*'Taux avec population simulée'!BC122/100</f>
        <v>772417.883046007</v>
      </c>
      <c r="CU52" s="18" t="n">
        <f aca="false">CU23*'Taux avec population simulée'!BD122/100</f>
        <v>785632.608513583</v>
      </c>
      <c r="CV52" s="18" t="n">
        <f aca="false">CV23*'Taux avec population simulée'!BE122/100</f>
        <v>785324.56291217</v>
      </c>
      <c r="CW52" s="18" t="n">
        <f aca="false">CW23*'Taux avec population simulée'!BF122/100</f>
        <v>790830.608766783</v>
      </c>
      <c r="CX52" s="18" t="n">
        <f aca="false">CX23*'Taux avec population simulée'!BG122/100</f>
        <v>794537.926808954</v>
      </c>
      <c r="CY52" s="18" t="n">
        <f aca="false">CY23*'Taux avec population simulée'!BH122/100</f>
        <v>798490.819666237</v>
      </c>
      <c r="CZ52" s="18" t="n">
        <f aca="false">CZ23*'Taux avec population simulée'!BI122/100</f>
        <v>796577.921106418</v>
      </c>
      <c r="DA52" s="18" t="n">
        <f aca="false">DA23*'Taux avec population simulée'!BJ122/100</f>
        <v>798184.928229869</v>
      </c>
      <c r="DB52" s="18" t="n">
        <f aca="false">DB23*'Taux avec population simulée'!BK122/100</f>
        <v>809445.826001774</v>
      </c>
      <c r="DC52" s="18" t="n">
        <f aca="false">DC23*'Taux avec population simulée'!BL122/100</f>
        <v>818385.610937863</v>
      </c>
      <c r="DD52" s="18" t="n">
        <f aca="false">DD23*'Taux avec population simulée'!BM122/100</f>
        <v>834684.023667128</v>
      </c>
      <c r="DE52" s="18" t="n">
        <f aca="false">DE23*'Taux avec population simulée'!BN122/100</f>
        <v>839958.49677942</v>
      </c>
      <c r="DF52" s="18" t="n">
        <f aca="false">DF23*'Taux avec population simulée'!BO122/100</f>
        <v>857829.449991418</v>
      </c>
      <c r="DG52" s="18" t="n">
        <f aca="false">DG23*'Taux avec population simulée'!BP122/100</f>
        <v>848250.955119534</v>
      </c>
      <c r="DH52" s="18" t="n">
        <f aca="false">DH23*'Taux avec population simulée'!BQ122/100</f>
        <v>852107.987632322</v>
      </c>
      <c r="DI52" s="18" t="n">
        <f aca="false">DI23*'Taux avec population simulée'!BR122/100</f>
        <v>837575.990239826</v>
      </c>
      <c r="DJ52" s="18" t="n">
        <f aca="false">DJ23*'Taux avec population simulée'!BS122/100</f>
        <v>826692.071350769</v>
      </c>
      <c r="DK52" s="18" t="n">
        <f aca="false">DK23*'Taux avec population simulée'!BT122/100</f>
        <v>827969.491222359</v>
      </c>
      <c r="DL52" s="18" t="n">
        <f aca="false">DL23*'Taux avec population simulée'!BU122/100</f>
        <v>814779.5386528</v>
      </c>
      <c r="DM52" s="18" t="n">
        <f aca="false">DM23*'Taux avec population simulée'!BV122/100</f>
        <v>814759.074084874</v>
      </c>
      <c r="DN52" s="18" t="n">
        <f aca="false">DN23*'Taux avec population simulée'!BW122/100</f>
        <v>836842.497042058</v>
      </c>
      <c r="DO52" s="18" t="n">
        <f aca="false">DO23*'Taux avec population simulée'!BX122/100</f>
        <v>839789.3948234</v>
      </c>
      <c r="DP52" s="18" t="n">
        <f aca="false">DP23*'Taux avec population simulée'!BY122/100</f>
        <v>849010.298297841</v>
      </c>
      <c r="DQ52" s="18" t="n">
        <f aca="false">DQ23*'Taux avec population simulée'!BZ122/100</f>
        <v>862472.752745573</v>
      </c>
      <c r="DR52" s="18" t="n">
        <f aca="false">DR23*'Taux avec population simulée'!CA122/100</f>
        <v>863858.957951928</v>
      </c>
      <c r="DS52" s="18" t="n">
        <f aca="false">DS23*'Taux avec population simulée'!CB122/100</f>
        <v>875298.651422554</v>
      </c>
      <c r="DT52" s="18" t="n">
        <f aca="false">DT23*'Taux avec population simulée'!CC122/100</f>
        <v>886892.367693887</v>
      </c>
      <c r="DU52" s="18" t="n">
        <f aca="false">DU23*'Taux avec population simulée'!CD122/100</f>
        <v>880193.991486955</v>
      </c>
      <c r="DV52" s="18" t="n">
        <f aca="false">DV23*'Taux avec population simulée'!CE122/100</f>
        <v>880629.132826013</v>
      </c>
      <c r="DW52" s="18" t="n">
        <f aca="false">DW23*'Taux avec population simulée'!CF122/100</f>
        <v>892860.481950618</v>
      </c>
      <c r="DX52" s="18" t="n">
        <f aca="false">DX23*'Taux avec population simulée'!CG122/100</f>
        <v>895990.483760771</v>
      </c>
      <c r="DY52" s="18" t="n">
        <f aca="false">DY23*'Taux avec population simulée'!CH122/100</f>
        <v>913214.110376795</v>
      </c>
      <c r="DZ52" s="18" t="n">
        <f aca="false">DZ23*'Taux avec population simulée'!CI122/100</f>
        <v>905237.23721575</v>
      </c>
      <c r="EA52" s="18" t="n">
        <f aca="false">EA23*'Taux avec population simulée'!CJ122/100</f>
        <v>921511.954129522</v>
      </c>
      <c r="EB52" s="18" t="n">
        <f aca="false">EB23*'Taux avec population simulée'!CK122/100</f>
        <v>927752.570264425</v>
      </c>
      <c r="EC52" s="18" t="n">
        <f aca="false">EC23*'Taux avec population simulée'!CL122/100</f>
        <v>932545.587489196</v>
      </c>
      <c r="ED52" s="18" t="n">
        <f aca="false">ED23*'Taux avec population simulée'!CM122/100</f>
        <v>931194.926006081</v>
      </c>
      <c r="EE52" s="18" t="n">
        <f aca="false">EE23*'Taux avec population simulée'!CN122/100</f>
        <v>933145.522454184</v>
      </c>
      <c r="EF52" s="18" t="n">
        <f aca="false">EF23*'Taux avec population simulée'!CO122/100</f>
        <v>940972.681144613</v>
      </c>
      <c r="EG52" s="18" t="n">
        <f aca="false">EG23*'Taux avec population simulée'!CP122/100</f>
        <v>950821.523729624</v>
      </c>
      <c r="EH52" s="18" t="n">
        <f aca="false">EH23*'Taux avec population simulée'!CQ122/100</f>
        <v>926727.187703081</v>
      </c>
      <c r="EI52" s="18" t="n">
        <f aca="false">EI23*'Taux avec population simulée'!CR122/100</f>
        <v>936591.109443407</v>
      </c>
      <c r="EJ52" s="18" t="n">
        <f aca="false">EJ23*'Taux avec population simulée'!CS122/100</f>
        <v>935395.54784352</v>
      </c>
      <c r="EK52" s="18" t="n">
        <f aca="false">EK23*'Taux avec population simulée'!CT122/100</f>
        <v>930641.305589557</v>
      </c>
      <c r="EL52" s="18" t="n">
        <f aca="false">EL23*'Taux avec population simulée'!CU122/100</f>
        <v>933075.512090227</v>
      </c>
      <c r="EM52" s="18" t="n">
        <f aca="false">EM23*'Taux avec population simulée'!CV122/100</f>
        <v>924850.909949025</v>
      </c>
      <c r="EN52" s="18" t="n">
        <f aca="false">EN23*'Taux avec population simulée'!CW122/100</f>
        <v>924334.987420786</v>
      </c>
      <c r="EO52" s="18" t="n">
        <f aca="false">EO23*'Taux avec population simulée'!CX122/100</f>
        <v>951173.729714456</v>
      </c>
      <c r="EP52" s="18" t="n">
        <f aca="false">EP23*'Taux avec population simulée'!CY122/100</f>
        <v>936009.4848813</v>
      </c>
      <c r="EQ52" s="18" t="n">
        <f aca="false">EQ23*'Taux avec population simulée'!CZ122/100</f>
        <v>931206.773913827</v>
      </c>
      <c r="ER52" s="18" t="n">
        <f aca="false">ER23*'Taux avec population simulée'!DA122/100</f>
        <v>916071.610308777</v>
      </c>
      <c r="ES52" s="18" t="n">
        <f aca="false">ES23*'Taux avec population simulée'!DB122/100</f>
        <v>919840.322054725</v>
      </c>
      <c r="ET52" s="18" t="n">
        <f aca="false">ET23*'Taux avec population simulée'!DC122/100</f>
        <v>931125.992724646</v>
      </c>
      <c r="EU52" s="18" t="n">
        <f aca="false">EU23*'Taux avec population simulée'!DD122/100</f>
        <v>926619.479450839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656205.406889032</v>
      </c>
      <c r="HC52" s="18" t="n">
        <f aca="false">HC23*'Taux avec population simulée'!O136/100</f>
        <v>650923.930385161</v>
      </c>
      <c r="HD52" s="18" t="n">
        <f aca="false">HD23*'Taux avec population simulée'!P136/100</f>
        <v>653990.805876758</v>
      </c>
      <c r="HE52" s="18" t="n">
        <f aca="false">HE23*'Taux avec population simulée'!Q136/100</f>
        <v>639740.289032742</v>
      </c>
      <c r="HF52" s="18" t="n">
        <f aca="false">HF23*'Taux avec population simulée'!R136/100</f>
        <v>643117.508696677</v>
      </c>
      <c r="HG52" s="18" t="n">
        <f aca="false">HG23*'Taux avec population simulée'!S136/100</f>
        <v>636157.735913393</v>
      </c>
      <c r="HH52" s="18" t="n">
        <f aca="false">HH23*'Taux avec population simulée'!T136/100</f>
        <v>630491.845177925</v>
      </c>
      <c r="HI52" s="18" t="n">
        <f aca="false">HI23*'Taux avec population simulée'!U136/100</f>
        <v>635705.814792345</v>
      </c>
      <c r="HJ52" s="18" t="n">
        <f aca="false">HJ23*'Taux avec population simulée'!V136/100</f>
        <v>624289.649709594</v>
      </c>
      <c r="HK52" s="18" t="n">
        <f aca="false">HK23*'Taux avec population simulée'!W136/100</f>
        <v>618661.262801598</v>
      </c>
      <c r="HL52" s="18" t="n">
        <f aca="false">HL23*'Taux avec population simulée'!X136/100</f>
        <v>613244.772518825</v>
      </c>
      <c r="HM52" s="18" t="n">
        <f aca="false">HM23*'Taux avec population simulée'!Y136/100</f>
        <v>602342.409872452</v>
      </c>
      <c r="HN52" s="18" t="n">
        <f aca="false">HN23*'Taux avec population simulée'!Z136/100</f>
        <v>596799.344171958</v>
      </c>
      <c r="HO52" s="18" t="n">
        <f aca="false">HO23*'Taux avec population simulée'!AA136/100</f>
        <v>602960.285430068</v>
      </c>
      <c r="HP52" s="18" t="n">
        <f aca="false">HP23*'Taux avec population simulée'!AB136/100</f>
        <v>596673.706349923</v>
      </c>
      <c r="HQ52" s="18" t="n">
        <f aca="false">HQ23*'Taux avec population simulée'!AC136/100</f>
        <v>600576.917194166</v>
      </c>
      <c r="HR52" s="18" t="n">
        <f aca="false">HR23*'Taux avec population simulée'!AD136/100</f>
        <v>606810.990915848</v>
      </c>
      <c r="HS52" s="18" t="n">
        <f aca="false">HS23*'Taux avec population simulée'!AE136/100</f>
        <v>604530.758205496</v>
      </c>
      <c r="HT52" s="18" t="n">
        <f aca="false">HT23*'Taux avec population simulée'!AF136/100</f>
        <v>599957.166445176</v>
      </c>
      <c r="HU52" s="18" t="n">
        <f aca="false">HU23*'Taux avec population simulée'!AG136/100</f>
        <v>624355.281407672</v>
      </c>
      <c r="HV52" s="18" t="n">
        <f aca="false">HV23*'Taux avec population simulée'!AH136/100</f>
        <v>631514.762072248</v>
      </c>
      <c r="HW52" s="18" t="n">
        <f aca="false">HW23*'Taux avec population simulée'!AI136/100</f>
        <v>640960.101021298</v>
      </c>
      <c r="HX52" s="18" t="n">
        <f aca="false">HX23*'Taux avec population simulée'!AJ136/100</f>
        <v>651651.504638136</v>
      </c>
      <c r="HY52" s="18" t="n">
        <f aca="false">HY23*'Taux avec population simulée'!AK136/100</f>
        <v>666555.525675866</v>
      </c>
      <c r="HZ52" s="18" t="n">
        <f aca="false">HZ23*'Taux avec population simulée'!AL136/100</f>
        <v>661392.186228535</v>
      </c>
      <c r="IA52" s="18" t="n">
        <f aca="false">IA23*'Taux avec population simulée'!AM136/100</f>
        <v>669689.908056914</v>
      </c>
      <c r="IB52" s="18" t="n">
        <f aca="false">IB23*'Taux avec population simulée'!AN136/100</f>
        <v>680900.739684251</v>
      </c>
      <c r="IC52" s="18" t="n">
        <f aca="false">IC23*'Taux avec population simulée'!AO136/100</f>
        <v>672809.288906973</v>
      </c>
      <c r="ID52" s="18" t="n">
        <f aca="false">ID23*'Taux avec population simulée'!AP136/100</f>
        <v>688645.280057405</v>
      </c>
      <c r="IE52" s="18" t="n">
        <f aca="false">IE23*'Taux avec population simulée'!AQ136/100</f>
        <v>698419.71509253</v>
      </c>
      <c r="IF52" s="18" t="n">
        <f aca="false">IF23*'Taux avec population simulée'!AR136/100</f>
        <v>707502.204510779</v>
      </c>
      <c r="IG52" s="18" t="n">
        <f aca="false">IG23*'Taux avec population simulée'!AS136/100</f>
        <v>717708.871157529</v>
      </c>
      <c r="IH52" s="18" t="n">
        <f aca="false">IH23*'Taux avec population simulée'!AT136/100</f>
        <v>733639.559472331</v>
      </c>
      <c r="II52" s="18" t="n">
        <f aca="false">II23*'Taux avec population simulée'!AU136/100</f>
        <v>733032.935062957</v>
      </c>
      <c r="IJ52" s="18" t="n">
        <f aca="false">IJ23*'Taux avec population simulée'!AV136/100</f>
        <v>733302.962620762</v>
      </c>
      <c r="IK52" s="18" t="n">
        <f aca="false">IK23*'Taux avec population simulée'!AW136/100</f>
        <v>742919.8815805</v>
      </c>
      <c r="IL52" s="18" t="n">
        <f aca="false">IL23*'Taux avec population simulée'!AX136/100</f>
        <v>739289.511081123</v>
      </c>
      <c r="IM52" s="18" t="n">
        <f aca="false">IM23*'Taux avec population simulée'!AY136/100</f>
        <v>751539.19872946</v>
      </c>
      <c r="IN52" s="18" t="n">
        <f aca="false">IN23*'Taux avec population simulée'!AZ136/100</f>
        <v>761961.512384179</v>
      </c>
      <c r="IO52" s="18" t="n">
        <f aca="false">IO23*'Taux avec population simulée'!BA136/100</f>
        <v>758796.189345466</v>
      </c>
      <c r="IP52" s="18" t="n">
        <f aca="false">IP23*'Taux avec population simulée'!BB136/100</f>
        <v>761473.962627031</v>
      </c>
      <c r="IQ52" s="18" t="n">
        <f aca="false">IQ23*'Taux avec population simulée'!BC136/100</f>
        <v>768236.840316082</v>
      </c>
      <c r="IR52" s="18" t="n">
        <f aca="false">IR23*'Taux avec population simulée'!BD136/100</f>
        <v>768138.392768966</v>
      </c>
      <c r="IS52" s="18" t="n">
        <f aca="false">IS23*'Taux avec population simulée'!BE136/100</f>
        <v>783783.114399286</v>
      </c>
      <c r="IT52" s="18" t="n">
        <f aca="false">IT23*'Taux avec population simulée'!BF136/100</f>
        <v>790882.588939906</v>
      </c>
      <c r="IU52" s="18" t="n">
        <f aca="false">IU23*'Taux avec population simulée'!BG136/100</f>
        <v>797772.042046678</v>
      </c>
      <c r="IV52" s="18" t="n">
        <f aca="false">IV23*'Taux avec population simulée'!BH136/100</f>
        <v>802776.927822937</v>
      </c>
      <c r="IW52" s="18" t="n">
        <f aca="false">IW23*'Taux avec population simulée'!BI136/100</f>
        <v>824610.718581973</v>
      </c>
      <c r="IX52" s="18" t="n">
        <f aca="false">IX23*'Taux avec population simulée'!BJ136/100</f>
        <v>831650.186998636</v>
      </c>
      <c r="IY52" s="18" t="n">
        <f aca="false">IY23*'Taux avec population simulée'!BK136/100</f>
        <v>836589.441076817</v>
      </c>
      <c r="IZ52" s="18" t="n">
        <f aca="false">IZ23*'Taux avec population simulée'!BL136/100</f>
        <v>851513.151623971</v>
      </c>
      <c r="JA52" s="18" t="n">
        <f aca="false">JA23*'Taux avec population simulée'!BM136/100</f>
        <v>850354.283355059</v>
      </c>
      <c r="JB52" s="18" t="n">
        <f aca="false">JB23*'Taux avec population simulée'!BN136/100</f>
        <v>848663.798331718</v>
      </c>
      <c r="JC52" s="18" t="n">
        <f aca="false">JC23*'Taux avec population simulée'!BO136/100</f>
        <v>853515.856011024</v>
      </c>
      <c r="JD52" s="18" t="n">
        <f aca="false">JD23*'Taux avec population simulée'!BP136/100</f>
        <v>854691.6010023</v>
      </c>
      <c r="JE52" s="18" t="n">
        <f aca="false">JE23*'Taux avec population simulée'!BQ136/100</f>
        <v>857768.790046451</v>
      </c>
      <c r="JF52" s="18" t="n">
        <f aca="false">JF23*'Taux avec population simulée'!BR136/100</f>
        <v>874405.48791343</v>
      </c>
      <c r="JG52" s="18" t="n">
        <f aca="false">JG23*'Taux avec population simulée'!BS136/100</f>
        <v>880933.029085088</v>
      </c>
      <c r="JH52" s="18" t="n">
        <f aca="false">JH23*'Taux avec population simulée'!BT136/100</f>
        <v>873953.566792381</v>
      </c>
      <c r="JI52" s="18" t="n">
        <f aca="false">JI23*'Taux avec population simulée'!BU136/100</f>
        <v>877344.850391618</v>
      </c>
      <c r="JJ52" s="18" t="n">
        <f aca="false">JJ23*'Taux avec population simulée'!BV136/100</f>
        <v>880201.704449367</v>
      </c>
      <c r="JK52" s="18" t="n">
        <f aca="false">JK23*'Taux avec population simulée'!BW136/100</f>
        <v>887109.909469875</v>
      </c>
      <c r="JL52" s="18" t="n">
        <f aca="false">JL23*'Taux avec population simulée'!BX136/100</f>
        <v>884132.105568527</v>
      </c>
      <c r="JM52" s="18" t="n">
        <f aca="false">JM23*'Taux avec population simulée'!BY136/100</f>
        <v>887704.345135321</v>
      </c>
      <c r="JN52" s="18" t="n">
        <f aca="false">JN23*'Taux avec population simulée'!BZ136/100</f>
        <v>902769.632631185</v>
      </c>
      <c r="JO52" s="18" t="n">
        <f aca="false">JO23*'Taux avec population simulée'!CA136/100</f>
        <v>907044.131367409</v>
      </c>
      <c r="JP52" s="18" t="n">
        <f aca="false">JP23*'Taux avec population simulée'!CB136/100</f>
        <v>900921.631532458</v>
      </c>
      <c r="JQ52" s="18" t="n">
        <f aca="false">JQ23*'Taux avec population simulée'!CC136/100</f>
        <v>890534.008918151</v>
      </c>
      <c r="JR52" s="18" t="n">
        <f aca="false">JR23*'Taux avec population simulée'!CD136/100</f>
        <v>890542.447279332</v>
      </c>
      <c r="JS52" s="18" t="n">
        <f aca="false">JS23*'Taux avec population simulée'!CE136/100</f>
        <v>898996.747587411</v>
      </c>
      <c r="JT52" s="18" t="n">
        <f aca="false">JT23*'Taux avec population simulée'!CF136/100</f>
        <v>907105.075087052</v>
      </c>
      <c r="JU52" s="18" t="n">
        <f aca="false">JU23*'Taux avec population simulée'!CG136/100</f>
        <v>906290.304435203</v>
      </c>
      <c r="JV52" s="18" t="n">
        <f aca="false">JV23*'Taux avec population simulée'!CH136/100</f>
        <v>918081.507792683</v>
      </c>
      <c r="JW52" s="18" t="n">
        <f aca="false">JW23*'Taux avec population simulée'!CI136/100</f>
        <v>917164.539210971</v>
      </c>
      <c r="JX52" s="18" t="n">
        <f aca="false">JX23*'Taux avec population simulée'!CJ136/100</f>
        <v>929811.76743052</v>
      </c>
      <c r="JY52" s="18" t="n">
        <f aca="false">JY23*'Taux avec population simulée'!CK136/100</f>
        <v>934551.313627408</v>
      </c>
      <c r="JZ52" s="18" t="n">
        <f aca="false">JZ23*'Taux avec population simulée'!CL136/100</f>
        <v>922588.530259239</v>
      </c>
      <c r="KA52" s="18" t="n">
        <f aca="false">KA23*'Taux avec population simulée'!CM136/100</f>
        <v>928534.762105068</v>
      </c>
      <c r="KB52" s="18" t="n">
        <f aca="false">KB23*'Taux avec population simulée'!CN136/100</f>
        <v>938403.894304561</v>
      </c>
      <c r="KC52" s="18" t="n">
        <f aca="false">KC23*'Taux avec population simulée'!CO136/100</f>
        <v>934974.169282165</v>
      </c>
      <c r="KD52" s="18" t="n">
        <f aca="false">KD23*'Taux avec population simulée'!CP136/100</f>
        <v>939604.954379381</v>
      </c>
      <c r="KE52" s="18" t="n">
        <f aca="false">KE23*'Taux avec population simulée'!CQ136/100</f>
        <v>932891.769261732</v>
      </c>
      <c r="KF52" s="18" t="n">
        <f aca="false">KF23*'Taux avec population simulée'!CR136/100</f>
        <v>936411.503470064</v>
      </c>
      <c r="KG52" s="18" t="n">
        <f aca="false">KG23*'Taux avec population simulée'!CS136/100</f>
        <v>919668.857290474</v>
      </c>
      <c r="KH52" s="18" t="n">
        <f aca="false">KH23*'Taux avec population simulée'!CT136/100</f>
        <v>922049.412739316</v>
      </c>
      <c r="KI52" s="18" t="n">
        <f aca="false">KI23*'Taux avec population simulée'!CU136/100</f>
        <v>919754.178497975</v>
      </c>
      <c r="KJ52" s="18" t="n">
        <f aca="false">KJ23*'Taux avec population simulée'!CV136/100</f>
        <v>919647.292589677</v>
      </c>
      <c r="KK52" s="18" t="n">
        <f aca="false">KK23*'Taux avec population simulée'!CW136/100</f>
        <v>916549.476440415</v>
      </c>
      <c r="KL52" s="18" t="n">
        <f aca="false">KL23*'Taux avec population simulée'!CX136/100</f>
        <v>901639.829828564</v>
      </c>
      <c r="KM52" s="18" t="n">
        <f aca="false">KM23*'Taux avec population simulée'!CY136/100</f>
        <v>889530.781533251</v>
      </c>
      <c r="KN52" s="18" t="n">
        <f aca="false">KN23*'Taux avec population simulée'!CZ136/100</f>
        <v>875270.888732367</v>
      </c>
      <c r="KO52" s="18" t="n">
        <f aca="false">KO23*'Taux avec population simulée'!DA136/100</f>
        <v>889998.641780975</v>
      </c>
      <c r="KP52" s="18" t="n">
        <f aca="false">KP23*'Taux avec population simulée'!DB136/100</f>
        <v>868134.847959961</v>
      </c>
      <c r="KQ52" s="18" t="n">
        <f aca="false">KQ23*'Taux avec population simulée'!DC136/100</f>
        <v>877137.641744831</v>
      </c>
      <c r="KR52" s="18" t="n">
        <f aca="false">KR23*'Taux avec population simulée'!DD136/100</f>
        <v>871323.610890844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26</v>
      </c>
      <c r="C53" s="0" t="n">
        <v>0.200925436</v>
      </c>
      <c r="D53" s="0" t="n">
        <v>0.3040616449</v>
      </c>
      <c r="E53" s="0" t="n">
        <v>0.2809321512</v>
      </c>
      <c r="F53" s="0" t="n">
        <v>0.2929849796</v>
      </c>
      <c r="G53" s="0" t="n">
        <v>0.2877566708</v>
      </c>
      <c r="H53" s="0" t="n">
        <v>0.3030757722</v>
      </c>
      <c r="I53" s="0" t="n">
        <v>0.2920328762</v>
      </c>
      <c r="J53" s="0" t="n">
        <v>0.3163963234</v>
      </c>
      <c r="K53" s="0" t="n">
        <v>0.3281254233</v>
      </c>
      <c r="L53" s="0" t="n">
        <v>0.3031794322</v>
      </c>
      <c r="M53" s="0" t="n">
        <v>0.193309952</v>
      </c>
      <c r="P53" s="0" t="n">
        <v>26</v>
      </c>
      <c r="Q53" s="0" t="n">
        <v>0.1156682283</v>
      </c>
      <c r="R53" s="0" t="n">
        <v>0.2161897602</v>
      </c>
      <c r="S53" s="0" t="n">
        <v>0.2266784408</v>
      </c>
      <c r="T53" s="0" t="n">
        <v>0.2201586941</v>
      </c>
      <c r="U53" s="0" t="n">
        <v>0.2241951478</v>
      </c>
      <c r="V53" s="0" t="n">
        <v>0.2470546518</v>
      </c>
      <c r="W53" s="0" t="n">
        <v>0.2558814042</v>
      </c>
      <c r="X53" s="0" t="n">
        <v>0.2456641727</v>
      </c>
      <c r="Y53" s="0" t="n">
        <v>0.1976962928</v>
      </c>
      <c r="Z53" s="0" t="n">
        <v>0.1821221559</v>
      </c>
      <c r="AA53" s="0" t="n">
        <v>0.1203197298</v>
      </c>
      <c r="BD53" s="1" t="n">
        <v>60</v>
      </c>
      <c r="BE53" s="4" t="n">
        <f aca="false">BE24*'Taux avec population simulée'!N123/100</f>
        <v>515115.255928319</v>
      </c>
      <c r="BF53" s="4" t="n">
        <f aca="false">BF24*'Taux avec population simulée'!O123/100</f>
        <v>512360.096863895</v>
      </c>
      <c r="BG53" s="4" t="n">
        <f aca="false">BG24*'Taux avec population simulée'!P123/100</f>
        <v>511546.453178799</v>
      </c>
      <c r="BH53" s="4" t="n">
        <f aca="false">BH24*'Taux avec population simulée'!Q123/100</f>
        <v>520622.618934823</v>
      </c>
      <c r="BI53" s="4" t="n">
        <f aca="false">BI24*'Taux avec population simulée'!R123/100</f>
        <v>527522.829605644</v>
      </c>
      <c r="BJ53" s="4" t="n">
        <f aca="false">BJ24*'Taux avec population simulée'!S123/100</f>
        <v>529254.531298621</v>
      </c>
      <c r="BK53" s="4" t="n">
        <f aca="false">BK24*'Taux avec population simulée'!T123/100</f>
        <v>532735.665418632</v>
      </c>
      <c r="BL53" s="4" t="n">
        <f aca="false">BL24*'Taux avec population simulée'!U123/100</f>
        <v>534083.201207024</v>
      </c>
      <c r="BM53" s="4" t="n">
        <f aca="false">BM24*'Taux avec population simulée'!V123/100</f>
        <v>526618.562168697</v>
      </c>
      <c r="BN53" s="4" t="n">
        <f aca="false">BN24*'Taux avec population simulée'!W123/100</f>
        <v>525276.936624991</v>
      </c>
      <c r="BO53" s="4" t="n">
        <f aca="false">BO24*'Taux avec population simulée'!X123/100</f>
        <v>538158.314917972</v>
      </c>
      <c r="BP53" s="4" t="n">
        <f aca="false">BP24*'Taux avec population simulée'!Y123/100</f>
        <v>547058.158374198</v>
      </c>
      <c r="BQ53" s="4" t="n">
        <f aca="false">BQ24*'Taux avec population simulée'!Z123/100</f>
        <v>548766.219088432</v>
      </c>
      <c r="BR53" s="4" t="n">
        <f aca="false">BR24*'Taux avec population simulée'!AA123/100</f>
        <v>544049.843829061</v>
      </c>
      <c r="BS53" s="4" t="n">
        <f aca="false">BS24*'Taux avec population simulée'!AB123/100</f>
        <v>541262.178418865</v>
      </c>
      <c r="BT53" s="4" t="n">
        <f aca="false">BT24*'Taux avec population simulée'!AC123/100</f>
        <v>538534.600496309</v>
      </c>
      <c r="BU53" s="4" t="n">
        <f aca="false">BU24*'Taux avec population simulée'!AD123/100</f>
        <v>548945.496510572</v>
      </c>
      <c r="BV53" s="4" t="n">
        <f aca="false">BV24*'Taux avec population simulée'!AE123/100</f>
        <v>554574.019533137</v>
      </c>
      <c r="BW53" s="4" t="n">
        <f aca="false">BW24*'Taux avec population simulée'!AF123/100</f>
        <v>547255.166530396</v>
      </c>
      <c r="BX53" s="4" t="n">
        <f aca="false">BX24*'Taux avec population simulée'!AG123/100</f>
        <v>551054.468822667</v>
      </c>
      <c r="BY53" s="4" t="n">
        <f aca="false">BY24*'Taux avec population simulée'!AH123/100</f>
        <v>544386.727776159</v>
      </c>
      <c r="BZ53" s="4" t="n">
        <f aca="false">BZ24*'Taux avec population simulée'!AI123/100</f>
        <v>546897.596726897</v>
      </c>
      <c r="CA53" s="4" t="n">
        <f aca="false">CA24*'Taux avec population simulée'!AJ123/100</f>
        <v>551569.645151124</v>
      </c>
      <c r="CB53" s="4" t="n">
        <f aca="false">CB24*'Taux avec population simulée'!AK123/100</f>
        <v>545553.016060849</v>
      </c>
      <c r="CC53" s="4" t="n">
        <f aca="false">CC24*'Taux avec population simulée'!AL123/100</f>
        <v>537869.697969142</v>
      </c>
      <c r="CD53" s="4" t="n">
        <f aca="false">CD24*'Taux avec population simulée'!AM123/100</f>
        <v>547456.114849718</v>
      </c>
      <c r="CE53" s="4" t="n">
        <f aca="false">CE24*'Taux avec population simulée'!AN123/100</f>
        <v>556016.119236504</v>
      </c>
      <c r="CF53" s="4" t="n">
        <f aca="false">CF24*'Taux avec population simulée'!AO123/100</f>
        <v>565233.145824209</v>
      </c>
      <c r="CG53" s="4" t="n">
        <f aca="false">CG24*'Taux avec population simulée'!AP123/100</f>
        <v>595189.221014836</v>
      </c>
      <c r="CH53" s="4" t="n">
        <f aca="false">CH24*'Taux avec population simulée'!AQ123/100</f>
        <v>594430.739613475</v>
      </c>
      <c r="CI53" s="4" t="n">
        <f aca="false">CI24*'Taux avec population simulée'!AR123/100</f>
        <v>604889.902626006</v>
      </c>
      <c r="CJ53" s="4" t="n">
        <f aca="false">CJ24*'Taux avec population simulée'!AS123/100</f>
        <v>614925.498102712</v>
      </c>
      <c r="CK53" s="4" t="n">
        <f aca="false">CK24*'Taux avec population simulée'!AT123/100</f>
        <v>606632.439767574</v>
      </c>
      <c r="CL53" s="4" t="n">
        <f aca="false">CL24*'Taux avec population simulée'!AU123/100</f>
        <v>619720.676624561</v>
      </c>
      <c r="CM53" s="4" t="n">
        <f aca="false">CM24*'Taux avec population simulée'!AV123/100</f>
        <v>617974.19931987</v>
      </c>
      <c r="CN53" s="4" t="n">
        <f aca="false">CN24*'Taux avec population simulée'!AW123/100</f>
        <v>622005.971236454</v>
      </c>
      <c r="CO53" s="4" t="n">
        <f aca="false">CO24*'Taux avec population simulée'!AX123/100</f>
        <v>625968.790298369</v>
      </c>
      <c r="CP53" s="4" t="n">
        <f aca="false">CP24*'Taux avec population simulée'!AY123/100</f>
        <v>613888.250160331</v>
      </c>
      <c r="CQ53" s="4" t="n">
        <f aca="false">CQ24*'Taux avec population simulée'!AZ123/100</f>
        <v>610923.277409557</v>
      </c>
      <c r="CR53" s="4" t="n">
        <f aca="false">CR24*'Taux avec population simulée'!BA123/100</f>
        <v>605046.524110183</v>
      </c>
      <c r="CS53" s="4" t="n">
        <f aca="false">CS24*'Taux avec population simulée'!BB123/100</f>
        <v>612827.361239207</v>
      </c>
      <c r="CT53" s="4" t="n">
        <f aca="false">CT24*'Taux avec population simulée'!BC123/100</f>
        <v>615741.11186937</v>
      </c>
      <c r="CU53" s="4" t="n">
        <f aca="false">CU24*'Taux avec population simulée'!BD123/100</f>
        <v>618046.107296882</v>
      </c>
      <c r="CV53" s="4" t="n">
        <f aca="false">CV24*'Taux avec population simulée'!BE123/100</f>
        <v>624376.964396292</v>
      </c>
      <c r="CW53" s="4" t="n">
        <f aca="false">CW24*'Taux avec population simulée'!BF123/100</f>
        <v>624471.528311267</v>
      </c>
      <c r="CX53" s="4" t="n">
        <f aca="false">CX24*'Taux avec population simulée'!BG123/100</f>
        <v>618372.155795389</v>
      </c>
      <c r="CY53" s="4" t="n">
        <f aca="false">CY24*'Taux avec population simulée'!BH123/100</f>
        <v>620010.278614172</v>
      </c>
      <c r="CZ53" s="4" t="n">
        <f aca="false">CZ24*'Taux avec population simulée'!BI123/100</f>
        <v>624556.241818432</v>
      </c>
      <c r="DA53" s="4" t="n">
        <f aca="false">DA24*'Taux avec population simulée'!BJ123/100</f>
        <v>613556.291417138</v>
      </c>
      <c r="DB53" s="4" t="n">
        <f aca="false">DB24*'Taux avec population simulée'!BK123/100</f>
        <v>614442.828120028</v>
      </c>
      <c r="DC53" s="4" t="n">
        <f aca="false">DC24*'Taux avec population simulée'!BL123/100</f>
        <v>600495.635702018</v>
      </c>
      <c r="DD53" s="4" t="n">
        <f aca="false">DD24*'Taux avec population simulée'!BM123/100</f>
        <v>585673.727070491</v>
      </c>
      <c r="DE53" s="4" t="n">
        <f aca="false">DE24*'Taux avec population simulée'!BN123/100</f>
        <v>594420.889205665</v>
      </c>
      <c r="DF53" s="4" t="n">
        <f aca="false">DF24*'Taux avec population simulée'!BO123/100</f>
        <v>588071.316331416</v>
      </c>
      <c r="DG53" s="4" t="n">
        <f aca="false">DG24*'Taux avec population simulée'!BP123/100</f>
        <v>603485.234472317</v>
      </c>
      <c r="DH53" s="4" t="n">
        <f aca="false">DH24*'Taux avec population simulée'!BQ123/100</f>
        <v>609560.966009451</v>
      </c>
      <c r="DI53" s="4" t="n">
        <f aca="false">DI24*'Taux avec population simulée'!BR123/100</f>
        <v>618042.167133758</v>
      </c>
      <c r="DJ53" s="4" t="n">
        <f aca="false">DJ24*'Taux avec population simulée'!BS123/100</f>
        <v>643694.599152248</v>
      </c>
      <c r="DK53" s="4" t="n">
        <f aca="false">DK24*'Taux avec population simulée'!BT123/100</f>
        <v>652180.72548046</v>
      </c>
      <c r="DL53" s="4" t="n">
        <f aca="false">DL24*'Taux avec population simulée'!BU123/100</f>
        <v>668266.441433995</v>
      </c>
      <c r="DM53" s="4" t="n">
        <f aca="false">DM24*'Taux avec population simulée'!BV123/100</f>
        <v>675801.018367772</v>
      </c>
      <c r="DN53" s="4" t="n">
        <f aca="false">DN24*'Taux avec population simulée'!BW123/100</f>
        <v>673311.820314215</v>
      </c>
      <c r="DO53" s="4" t="n">
        <f aca="false">DO24*'Taux avec population simulée'!BX123/100</f>
        <v>684564.926196222</v>
      </c>
      <c r="DP53" s="4" t="n">
        <f aca="false">DP24*'Taux avec population simulée'!BY123/100</f>
        <v>686023.771592866</v>
      </c>
      <c r="DQ53" s="4" t="n">
        <f aca="false">DQ24*'Taux avec population simulée'!BZ123/100</f>
        <v>691221.83179414</v>
      </c>
      <c r="DR53" s="4" t="n">
        <f aca="false">DR24*'Taux avec population simulée'!CA123/100</f>
        <v>693862.726127968</v>
      </c>
      <c r="DS53" s="4" t="n">
        <f aca="false">DS24*'Taux avec population simulée'!CB123/100</f>
        <v>699883.295381367</v>
      </c>
      <c r="DT53" s="4" t="n">
        <f aca="false">DT24*'Taux avec population simulée'!CC123/100</f>
        <v>698426.420066286</v>
      </c>
      <c r="DU53" s="4" t="n">
        <f aca="false">DU24*'Taux avec population simulée'!CD123/100</f>
        <v>695131.458653881</v>
      </c>
      <c r="DV53" s="4" t="n">
        <f aca="false">DV24*'Taux avec population simulée'!CE123/100</f>
        <v>706838.668335924</v>
      </c>
      <c r="DW53" s="4" t="n">
        <f aca="false">DW24*'Taux avec population simulée'!CF123/100</f>
        <v>710098.168280213</v>
      </c>
      <c r="DX53" s="4" t="n">
        <f aca="false">DX24*'Taux avec population simulée'!CG123/100</f>
        <v>723859.187990616</v>
      </c>
      <c r="DY53" s="4" t="n">
        <f aca="false">DY24*'Taux avec population simulée'!CH123/100</f>
        <v>727319.636254227</v>
      </c>
      <c r="DZ53" s="4" t="n">
        <f aca="false">DZ24*'Taux avec population simulée'!CI123/100</f>
        <v>744028.883022127</v>
      </c>
      <c r="EA53" s="4" t="n">
        <f aca="false">EA24*'Taux avec population simulée'!CJ123/100</f>
        <v>736182.048160776</v>
      </c>
      <c r="EB53" s="4" t="n">
        <f aca="false">EB24*'Taux avec population simulée'!CK123/100</f>
        <v>738853.478758816</v>
      </c>
      <c r="EC53" s="4" t="n">
        <f aca="false">EC24*'Taux avec population simulée'!CL123/100</f>
        <v>722795.343947149</v>
      </c>
      <c r="ED53" s="4" t="n">
        <f aca="false">ED24*'Taux avec population simulée'!CM123/100</f>
        <v>711722.500528062</v>
      </c>
      <c r="EE53" s="4" t="n">
        <f aca="false">EE24*'Taux avec population simulée'!CN123/100</f>
        <v>711424.033171423</v>
      </c>
      <c r="EF53" s="4" t="n">
        <f aca="false">EF24*'Taux avec population simulée'!CO123/100</f>
        <v>700357.099997023</v>
      </c>
      <c r="EG53" s="4" t="n">
        <f aca="false">EG24*'Taux avec population simulée'!CP123/100</f>
        <v>703598.869207254</v>
      </c>
      <c r="EH53" s="4" t="n">
        <f aca="false">EH24*'Taux avec population simulée'!CQ123/100</f>
        <v>724618.654432758</v>
      </c>
      <c r="EI53" s="4" t="n">
        <f aca="false">EI24*'Taux avec population simulée'!CR123/100</f>
        <v>726101.140808145</v>
      </c>
      <c r="EJ53" s="4" t="n">
        <f aca="false">EJ24*'Taux avec population simulée'!CS123/100</f>
        <v>734503.538669973</v>
      </c>
      <c r="EK53" s="4" t="n">
        <f aca="false">EK24*'Taux avec population simulée'!CT123/100</f>
        <v>744508.597882468</v>
      </c>
      <c r="EL53" s="4" t="n">
        <f aca="false">EL24*'Taux avec population simulée'!CU123/100</f>
        <v>744319.470052518</v>
      </c>
      <c r="EM53" s="4" t="n">
        <f aca="false">EM24*'Taux avec population simulée'!CV123/100</f>
        <v>754968.74593578</v>
      </c>
      <c r="EN53" s="4" t="n">
        <f aca="false">EN24*'Taux avec population simulée'!CW123/100</f>
        <v>767174.386253003</v>
      </c>
      <c r="EO53" s="4" t="n">
        <f aca="false">EO24*'Taux avec population simulée'!CX123/100</f>
        <v>760583.478387412</v>
      </c>
      <c r="EP53" s="4" t="n">
        <f aca="false">EP24*'Taux avec population simulée'!CY123/100</f>
        <v>763497.229017574</v>
      </c>
      <c r="EQ53" s="4" t="n">
        <f aca="false">EQ24*'Taux avec population simulée'!CZ123/100</f>
        <v>773623.448246131</v>
      </c>
      <c r="ER53" s="4" t="n">
        <f aca="false">ER24*'Taux avec population simulée'!DA123/100</f>
        <v>780111.911870499</v>
      </c>
      <c r="ES53" s="4" t="n">
        <f aca="false">ES24*'Taux avec population simulée'!DB123/100</f>
        <v>794733.857223486</v>
      </c>
      <c r="ET53" s="4" t="n">
        <f aca="false">ET24*'Taux avec population simulée'!DC123/100</f>
        <v>786152.181939518</v>
      </c>
      <c r="EU53" s="4" t="n">
        <f aca="false">EU24*'Taux avec population simulée'!DD123/100</f>
        <v>797868.25698859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456870.520025897</v>
      </c>
      <c r="HC53" s="4" t="n">
        <f aca="false">HC24*'Taux avec population simulée'!O137/100</f>
        <v>460917.835354592</v>
      </c>
      <c r="HD53" s="4" t="n">
        <f aca="false">HD24*'Taux avec population simulée'!P137/100</f>
        <v>457634.328505117</v>
      </c>
      <c r="HE53" s="4" t="n">
        <f aca="false">HE24*'Taux avec population simulée'!Q137/100</f>
        <v>460677.967606374</v>
      </c>
      <c r="HF53" s="4" t="n">
        <f aca="false">HF24*'Taux avec population simulée'!R137/100</f>
        <v>451948.52079358</v>
      </c>
      <c r="HG53" s="4" t="n">
        <f aca="false">HG24*'Taux avec population simulée'!S137/100</f>
        <v>441879.872776234</v>
      </c>
      <c r="HH53" s="4" t="n">
        <f aca="false">HH24*'Taux avec population simulée'!T137/100</f>
        <v>448248.325257624</v>
      </c>
      <c r="HI53" s="4" t="n">
        <f aca="false">HI24*'Taux avec population simulée'!U137/100</f>
        <v>448116.434229903</v>
      </c>
      <c r="HJ53" s="4" t="n">
        <f aca="false">HJ24*'Taux avec population simulée'!V137/100</f>
        <v>453158.004998341</v>
      </c>
      <c r="HK53" s="4" t="n">
        <f aca="false">HK24*'Taux avec population simulée'!W137/100</f>
        <v>457575.629751022</v>
      </c>
      <c r="HL53" s="4" t="n">
        <f aca="false">HL24*'Taux avec population simulée'!X137/100</f>
        <v>461723.675040448</v>
      </c>
      <c r="HM53" s="4" t="n">
        <f aca="false">HM24*'Taux avec population simulée'!Y137/100</f>
        <v>480673.95182565</v>
      </c>
      <c r="HN53" s="4" t="n">
        <f aca="false">HN24*'Taux avec population simulée'!Z137/100</f>
        <v>485810.455147008</v>
      </c>
      <c r="HO53" s="4" t="n">
        <f aca="false">HO24*'Taux avec population simulée'!AA137/100</f>
        <v>486072.787850498</v>
      </c>
      <c r="HP53" s="4" t="n">
        <f aca="false">HP24*'Taux avec population simulée'!AB137/100</f>
        <v>496139.261839914</v>
      </c>
      <c r="HQ53" s="4" t="n">
        <f aca="false">HQ24*'Taux avec population simulée'!AC137/100</f>
        <v>499189.423024959</v>
      </c>
      <c r="HR53" s="4" t="n">
        <f aca="false">HR24*'Taux avec population simulée'!AD137/100</f>
        <v>494975.432221672</v>
      </c>
      <c r="HS53" s="4" t="n">
        <f aca="false">HS24*'Taux avec population simulée'!AE137/100</f>
        <v>498772.734338477</v>
      </c>
      <c r="HT53" s="4" t="n">
        <f aca="false">HT24*'Taux avec population simulée'!AF137/100</f>
        <v>499343.779007951</v>
      </c>
      <c r="HU53" s="4" t="n">
        <f aca="false">HU24*'Taux avec population simulée'!AG137/100</f>
        <v>492694.876923659</v>
      </c>
      <c r="HV53" s="4" t="n">
        <f aca="false">HV24*'Taux avec population simulée'!AH137/100</f>
        <v>495234.866221255</v>
      </c>
      <c r="HW53" s="4" t="n">
        <f aca="false">HW24*'Taux avec population simulée'!AI137/100</f>
        <v>489552.6818896</v>
      </c>
      <c r="HX53" s="4" t="n">
        <f aca="false">HX24*'Taux avec population simulée'!AJ137/100</f>
        <v>493643.477776884</v>
      </c>
      <c r="HY53" s="4" t="n">
        <f aca="false">HY24*'Taux avec population simulée'!AK137/100</f>
        <v>481299.347193361</v>
      </c>
      <c r="HZ53" s="4" t="n">
        <f aca="false">HZ24*'Taux avec population simulée'!AL137/100</f>
        <v>483556.712860126</v>
      </c>
      <c r="IA53" s="4" t="n">
        <f aca="false">IA24*'Taux avec population simulée'!AM137/100</f>
        <v>478632.539599879</v>
      </c>
      <c r="IB53" s="4" t="n">
        <f aca="false">IB24*'Taux avec population simulée'!AN137/100</f>
        <v>473235.877602961</v>
      </c>
      <c r="IC53" s="4" t="n">
        <f aca="false">IC24*'Taux avec population simulée'!AO137/100</f>
        <v>477670.169903101</v>
      </c>
      <c r="ID53" s="4" t="n">
        <f aca="false">ID24*'Taux avec population simulée'!AP137/100</f>
        <v>468905.21396746</v>
      </c>
      <c r="IE53" s="4" t="n">
        <f aca="false">IE24*'Taux avec population simulée'!AQ137/100</f>
        <v>464178.877248795</v>
      </c>
      <c r="IF53" s="4" t="n">
        <f aca="false">IF24*'Taux avec population simulée'!AR137/100</f>
        <v>458908.308871786</v>
      </c>
      <c r="IG53" s="4" t="n">
        <f aca="false">IG24*'Taux avec population simulée'!AS137/100</f>
        <v>450221.617941605</v>
      </c>
      <c r="IH53" s="4" t="n">
        <f aca="false">IH24*'Taux avec population simulée'!AT137/100</f>
        <v>447720.036470763</v>
      </c>
      <c r="II53" s="4" t="n">
        <f aca="false">II24*'Taux avec population simulée'!AU137/100</f>
        <v>450797.010666938</v>
      </c>
      <c r="IJ53" s="4" t="n">
        <f aca="false">IJ24*'Taux avec population simulée'!AV137/100</f>
        <v>448187.452475599</v>
      </c>
      <c r="IK53" s="4" t="n">
        <f aca="false">IK24*'Taux avec population simulée'!AW137/100</f>
        <v>451543.426922722</v>
      </c>
      <c r="IL53" s="4" t="n">
        <f aca="false">IL24*'Taux avec population simulée'!AX137/100</f>
        <v>456184.251876162</v>
      </c>
      <c r="IM53" s="4" t="n">
        <f aca="false">IM24*'Taux avec population simulée'!AY137/100</f>
        <v>454342.850219902</v>
      </c>
      <c r="IN53" s="4" t="n">
        <f aca="false">IN24*'Taux avec population simulée'!AZ137/100</f>
        <v>452403.617306816</v>
      </c>
      <c r="IO53" s="4" t="n">
        <f aca="false">IO24*'Taux avec population simulée'!BA137/100</f>
        <v>471695.216476944</v>
      </c>
      <c r="IP53" s="4" t="n">
        <f aca="false">IP24*'Taux avec population simulée'!BB137/100</f>
        <v>476227.34003391</v>
      </c>
      <c r="IQ53" s="4" t="n">
        <f aca="false">IQ24*'Taux avec population simulée'!BC137/100</f>
        <v>482877.691470155</v>
      </c>
      <c r="IR53" s="4" t="n">
        <f aca="false">IR24*'Taux avec population simulée'!BD137/100</f>
        <v>489941.832888975</v>
      </c>
      <c r="IS53" s="4" t="n">
        <f aca="false">IS24*'Taux avec population simulée'!BE137/100</f>
        <v>501210.544323388</v>
      </c>
      <c r="IT53" s="4" t="n">
        <f aca="false">IT24*'Taux avec population simulée'!BF137/100</f>
        <v>497840.801032712</v>
      </c>
      <c r="IU53" s="4" t="n">
        <f aca="false">IU24*'Taux avec population simulée'!BG137/100</f>
        <v>504908.565831415</v>
      </c>
      <c r="IV53" s="4" t="n">
        <f aca="false">IV24*'Taux avec population simulée'!BH137/100</f>
        <v>512824.20152261</v>
      </c>
      <c r="IW53" s="4" t="n">
        <f aca="false">IW24*'Taux avec population simulée'!BI137/100</f>
        <v>507528.269486424</v>
      </c>
      <c r="IX53" s="4" t="n">
        <f aca="false">IX24*'Taux avec population simulée'!BJ137/100</f>
        <v>521131.16224111</v>
      </c>
      <c r="IY53" s="4" t="n">
        <f aca="false">IY24*'Taux avec population simulée'!BK137/100</f>
        <v>527277.139197718</v>
      </c>
      <c r="IZ53" s="4" t="n">
        <f aca="false">IZ24*'Taux avec population simulée'!BL137/100</f>
        <v>534862.322643634</v>
      </c>
      <c r="JA53" s="4" t="n">
        <f aca="false">JA24*'Taux avec population simulée'!BM137/100</f>
        <v>541148.886739682</v>
      </c>
      <c r="JB53" s="4" t="n">
        <f aca="false">JB24*'Taux avec population simulée'!BN137/100</f>
        <v>552703.845184808</v>
      </c>
      <c r="JC53" s="4" t="n">
        <f aca="false">JC24*'Taux avec population simulée'!BO137/100</f>
        <v>553018.354558604</v>
      </c>
      <c r="JD53" s="4" t="n">
        <f aca="false">JD24*'Taux avec population simulée'!BP137/100</f>
        <v>552953.858396697</v>
      </c>
      <c r="JE53" s="4" t="n">
        <f aca="false">JE24*'Taux avec population simulée'!BQ137/100</f>
        <v>560157.137603003</v>
      </c>
      <c r="JF53" s="4" t="n">
        <f aca="false">JF24*'Taux avec population simulée'!BR137/100</f>
        <v>557364.961065589</v>
      </c>
      <c r="JG53" s="4" t="n">
        <f aca="false">JG24*'Taux avec population simulée'!BS137/100</f>
        <v>566012.519493039</v>
      </c>
      <c r="JH53" s="4" t="n">
        <f aca="false">JH24*'Taux avec population simulée'!BT137/100</f>
        <v>574294.116552362</v>
      </c>
      <c r="JI53" s="4" t="n">
        <f aca="false">JI24*'Taux avec population simulée'!BU137/100</f>
        <v>570956.983680627</v>
      </c>
      <c r="JJ53" s="4" t="n">
        <f aca="false">JJ24*'Taux avec population simulée'!BV137/100</f>
        <v>571351.207411837</v>
      </c>
      <c r="JK53" s="4" t="n">
        <f aca="false">JK24*'Taux avec population simulée'!BW137/100</f>
        <v>575673.174935621</v>
      </c>
      <c r="JL53" s="4" t="n">
        <f aca="false">JL24*'Taux avec population simulée'!BX137/100</f>
        <v>576532.640643738</v>
      </c>
      <c r="JM53" s="4" t="n">
        <f aca="false">JM24*'Taux avec population simulée'!BY137/100</f>
        <v>587960.056117002</v>
      </c>
      <c r="JN53" s="4" t="n">
        <f aca="false">JN24*'Taux avec population simulée'!BZ137/100</f>
        <v>594598.088061646</v>
      </c>
      <c r="JO53" s="4" t="n">
        <f aca="false">JO24*'Taux avec population simulée'!CA137/100</f>
        <v>596527.175511062</v>
      </c>
      <c r="JP53" s="4" t="n">
        <f aca="false">JP24*'Taux avec population simulée'!CB137/100</f>
        <v>601390.475989283</v>
      </c>
      <c r="JQ53" s="4" t="n">
        <f aca="false">JQ24*'Taux avec population simulée'!CC137/100</f>
        <v>618051.501364755</v>
      </c>
      <c r="JR53" s="4" t="n">
        <f aca="false">JR24*'Taux avec population simulée'!CD137/100</f>
        <v>621311.818582981</v>
      </c>
      <c r="JS53" s="4" t="n">
        <f aca="false">JS24*'Taux avec population simulée'!CE137/100</f>
        <v>627178.070612665</v>
      </c>
      <c r="JT53" s="4" t="n">
        <f aca="false">JT24*'Taux avec population simulée'!CF137/100</f>
        <v>635270.527242124</v>
      </c>
      <c r="JU53" s="4" t="n">
        <f aca="false">JU24*'Taux avec population simulée'!CG137/100</f>
        <v>635031.384169882</v>
      </c>
      <c r="JV53" s="4" t="n">
        <f aca="false">JV24*'Taux avec population simulée'!CH137/100</f>
        <v>634313.954953157</v>
      </c>
      <c r="JW53" s="4" t="n">
        <f aca="false">JW24*'Taux avec population simulée'!CI137/100</f>
        <v>639112.759269471</v>
      </c>
      <c r="JX53" s="4" t="n">
        <f aca="false">JX24*'Taux avec population simulée'!CJ137/100</f>
        <v>641638.255047537</v>
      </c>
      <c r="JY53" s="4" t="n">
        <f aca="false">JY24*'Taux avec population simulée'!CK137/100</f>
        <v>643576.763284647</v>
      </c>
      <c r="JZ53" s="4" t="n">
        <f aca="false">JZ24*'Taux avec population simulée'!CL137/100</f>
        <v>656525.998308539</v>
      </c>
      <c r="KA53" s="4" t="n">
        <f aca="false">KA24*'Taux avec population simulée'!CM137/100</f>
        <v>662951.700192072</v>
      </c>
      <c r="KB53" s="4" t="n">
        <f aca="false">KB24*'Taux avec population simulée'!CN137/100</f>
        <v>656241.925325755</v>
      </c>
      <c r="KC53" s="4" t="n">
        <f aca="false">KC24*'Taux avec population simulée'!CO137/100</f>
        <v>660896.519122748</v>
      </c>
      <c r="KD53" s="4" t="n">
        <f aca="false">KD24*'Taux avec population simulée'!CP137/100</f>
        <v>662956.048247931</v>
      </c>
      <c r="KE53" s="4" t="n">
        <f aca="false">KE24*'Taux avec population simulée'!CQ137/100</f>
        <v>666698.9996665</v>
      </c>
      <c r="KF53" s="4" t="n">
        <f aca="false">KF24*'Taux avec population simulée'!CR137/100</f>
        <v>664313.366351896</v>
      </c>
      <c r="KG53" s="4" t="n">
        <f aca="false">KG24*'Taux avec population simulée'!CS137/100</f>
        <v>664618.454937998</v>
      </c>
      <c r="KH53" s="4" t="n">
        <f aca="false">KH24*'Taux avec population simulée'!CT137/100</f>
        <v>678082.209905198</v>
      </c>
      <c r="KI53" s="4" t="n">
        <f aca="false">KI24*'Taux avec population simulée'!CU137/100</f>
        <v>682020.099161442</v>
      </c>
      <c r="KJ53" s="4" t="n">
        <f aca="false">KJ24*'Taux avec population simulée'!CV137/100</f>
        <v>679393.873422644</v>
      </c>
      <c r="KK53" s="4" t="n">
        <f aca="false">KK24*'Taux avec population simulée'!CW137/100</f>
        <v>671936.957624566</v>
      </c>
      <c r="KL53" s="4" t="n">
        <f aca="false">KL24*'Taux avec population simulée'!CX137/100</f>
        <v>673221.083454906</v>
      </c>
      <c r="KM53" s="4" t="n">
        <f aca="false">KM24*'Taux avec population simulée'!CY137/100</f>
        <v>679338.073372454</v>
      </c>
      <c r="KN53" s="4" t="n">
        <f aca="false">KN24*'Taux avec population simulée'!CZ137/100</f>
        <v>687209.503829084</v>
      </c>
      <c r="KO53" s="4" t="n">
        <f aca="false">KO24*'Taux avec population simulée'!DA137/100</f>
        <v>686312.35497019</v>
      </c>
      <c r="KP53" s="4" t="n">
        <f aca="false">KP24*'Taux avec population simulée'!DB137/100</f>
        <v>693479.400377672</v>
      </c>
      <c r="KQ53" s="4" t="n">
        <f aca="false">KQ24*'Taux avec population simulée'!DC137/100</f>
        <v>694051.894399099</v>
      </c>
      <c r="KR53" s="4" t="n">
        <f aca="false">KR24*'Taux avec population simulée'!DD137/100</f>
        <v>703769.799243824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27</v>
      </c>
      <c r="C54" s="0" t="n">
        <v>0.1870228034</v>
      </c>
      <c r="D54" s="0" t="n">
        <v>0.3044946065</v>
      </c>
      <c r="E54" s="0" t="n">
        <v>0.3008077132</v>
      </c>
      <c r="F54" s="0" t="n">
        <v>0.2985487161</v>
      </c>
      <c r="G54" s="0" t="n">
        <v>0.3099646872</v>
      </c>
      <c r="H54" s="0" t="n">
        <v>0.2991345522</v>
      </c>
      <c r="I54" s="0" t="n">
        <v>0.2881281156</v>
      </c>
      <c r="J54" s="0" t="n">
        <v>0.3235716216</v>
      </c>
      <c r="K54" s="0" t="n">
        <v>0.3382235988</v>
      </c>
      <c r="L54" s="0" t="n">
        <v>0.2929381137</v>
      </c>
      <c r="M54" s="0" t="n">
        <v>0.1737661221</v>
      </c>
      <c r="P54" s="0" t="n">
        <v>27</v>
      </c>
      <c r="Q54" s="0" t="n">
        <v>0.1078752705</v>
      </c>
      <c r="R54" s="0" t="n">
        <v>0.2067129056</v>
      </c>
      <c r="S54" s="0" t="n">
        <v>0.2272851689</v>
      </c>
      <c r="T54" s="0" t="n">
        <v>0.2086872449</v>
      </c>
      <c r="U54" s="0" t="n">
        <v>0.244820987</v>
      </c>
      <c r="V54" s="0" t="n">
        <v>0.2403363528</v>
      </c>
      <c r="W54" s="0" t="n">
        <v>0.2604712717</v>
      </c>
      <c r="X54" s="0" t="n">
        <v>0.2225828255</v>
      </c>
      <c r="Y54" s="0" t="n">
        <v>0.2124413439</v>
      </c>
      <c r="Z54" s="0" t="n">
        <v>0.1584475371</v>
      </c>
      <c r="AA54" s="0" t="n">
        <v>0.1129427065</v>
      </c>
      <c r="BD54" s="1" t="n">
        <v>65</v>
      </c>
      <c r="BE54" s="18" t="n">
        <f aca="false">BE25*'Taux avec population simulée'!N124/100</f>
        <v>300228.494028119</v>
      </c>
      <c r="BF54" s="18" t="n">
        <f aca="false">BF25*'Taux avec population simulée'!O124/100</f>
        <v>302419.52662859</v>
      </c>
      <c r="BG54" s="18" t="n">
        <f aca="false">BG25*'Taux avec population simulée'!P124/100</f>
        <v>299732.093267409</v>
      </c>
      <c r="BH54" s="18" t="n">
        <f aca="false">BH25*'Taux avec population simulée'!Q124/100</f>
        <v>302597.090347173</v>
      </c>
      <c r="BI54" s="18" t="n">
        <f aca="false">BI25*'Taux avec population simulée'!R124/100</f>
        <v>304922.915843502</v>
      </c>
      <c r="BJ54" s="18" t="n">
        <f aca="false">BJ25*'Taux avec population simulée'!S124/100</f>
        <v>305324.702360004</v>
      </c>
      <c r="BK54" s="18" t="n">
        <f aca="false">BK25*'Taux avec population simulée'!T124/100</f>
        <v>299995.84667421</v>
      </c>
      <c r="BL54" s="18" t="n">
        <f aca="false">BL25*'Taux avec population simulée'!U124/100</f>
        <v>296881.353128554</v>
      </c>
      <c r="BM54" s="18" t="n">
        <f aca="false">BM25*'Taux avec population simulée'!V124/100</f>
        <v>295875.590751763</v>
      </c>
      <c r="BN54" s="18" t="n">
        <f aca="false">BN25*'Taux avec population simulée'!W124/100</f>
        <v>310108.554077447</v>
      </c>
      <c r="BO54" s="18" t="n">
        <f aca="false">BO25*'Taux avec population simulée'!X124/100</f>
        <v>302265.292449675</v>
      </c>
      <c r="BP54" s="18" t="n">
        <f aca="false">BP25*'Taux avec population simulée'!Y124/100</f>
        <v>294475.818371693</v>
      </c>
      <c r="BQ54" s="18" t="n">
        <f aca="false">BQ25*'Taux avec population simulée'!Z124/100</f>
        <v>299607.669055848</v>
      </c>
      <c r="BR54" s="18" t="n">
        <f aca="false">BR25*'Taux avec population simulée'!AA124/100</f>
        <v>301635.394878644</v>
      </c>
      <c r="BS54" s="18" t="n">
        <f aca="false">BS25*'Taux avec population simulée'!AB124/100</f>
        <v>304282.649588174</v>
      </c>
      <c r="BT54" s="18" t="n">
        <f aca="false">BT25*'Taux avec population simulée'!AC124/100</f>
        <v>304108.326083434</v>
      </c>
      <c r="BU54" s="18" t="n">
        <f aca="false">BU25*'Taux avec population simulée'!AD124/100</f>
        <v>301931.550423871</v>
      </c>
      <c r="BV54" s="18" t="n">
        <f aca="false">BV25*'Taux avec population simulée'!AE124/100</f>
        <v>297596.144302266</v>
      </c>
      <c r="BW54" s="18" t="n">
        <f aca="false">BW25*'Taux avec population simulée'!AF124/100</f>
        <v>304936.524741642</v>
      </c>
      <c r="BX54" s="18" t="n">
        <f aca="false">BX25*'Taux avec population simulée'!AG124/100</f>
        <v>308578.525100898</v>
      </c>
      <c r="BY54" s="18" t="n">
        <f aca="false">BY25*'Taux avec population simulée'!AH124/100</f>
        <v>310078.096067325</v>
      </c>
      <c r="BZ54" s="18" t="n">
        <f aca="false">BZ25*'Taux avec population simulée'!AI124/100</f>
        <v>305577.439039739</v>
      </c>
      <c r="CA54" s="18" t="n">
        <f aca="false">CA25*'Taux avec population simulée'!AJ124/100</f>
        <v>305373.305567645</v>
      </c>
      <c r="CB54" s="18" t="n">
        <f aca="false">CB25*'Taux avec population simulée'!AK124/100</f>
        <v>311578.315076521</v>
      </c>
      <c r="CC54" s="18" t="n">
        <f aca="false">CC25*'Taux avec population simulée'!AL124/100</f>
        <v>316616.199559235</v>
      </c>
      <c r="CD54" s="18" t="n">
        <f aca="false">CD25*'Taux avec population simulée'!AM124/100</f>
        <v>318761.221123139</v>
      </c>
      <c r="CE54" s="18" t="n">
        <f aca="false">CE25*'Taux avec population simulée'!AN124/100</f>
        <v>323468.603793893</v>
      </c>
      <c r="CF54" s="18" t="n">
        <f aca="false">CF25*'Taux avec population simulée'!AO124/100</f>
        <v>325045.291849778</v>
      </c>
      <c r="CG54" s="18" t="n">
        <f aca="false">CG25*'Taux avec population simulée'!AP124/100</f>
        <v>319116.996603074</v>
      </c>
      <c r="CH54" s="18" t="n">
        <f aca="false">CH25*'Taux avec population simulée'!AQ124/100</f>
        <v>319784.480654681</v>
      </c>
      <c r="CI54" s="18" t="n">
        <f aca="false">CI25*'Taux avec population simulée'!AR124/100</f>
        <v>325567.61432123</v>
      </c>
      <c r="CJ54" s="18" t="n">
        <f aca="false">CJ25*'Taux avec population simulée'!AS124/100</f>
        <v>332092.756957769</v>
      </c>
      <c r="CK54" s="18" t="n">
        <f aca="false">CK25*'Taux avec population simulée'!AT124/100</f>
        <v>332322.164097836</v>
      </c>
      <c r="CL54" s="18" t="n">
        <f aca="false">CL25*'Taux avec population simulée'!AU124/100</f>
        <v>326351.098028408</v>
      </c>
      <c r="CM54" s="18" t="n">
        <f aca="false">CM25*'Taux avec population simulée'!AV124/100</f>
        <v>324788.666913431</v>
      </c>
      <c r="CN54" s="18" t="n">
        <f aca="false">CN25*'Taux avec population simulée'!AW124/100</f>
        <v>323672.737265987</v>
      </c>
      <c r="CO54" s="18" t="n">
        <f aca="false">CO25*'Taux avec population simulée'!AX124/100</f>
        <v>329106.575880286</v>
      </c>
      <c r="CP54" s="18" t="n">
        <f aca="false">CP25*'Taux avec population simulée'!AY124/100</f>
        <v>333118.608660385</v>
      </c>
      <c r="CQ54" s="18" t="n">
        <f aca="false">CQ25*'Taux avec population simulée'!AZ124/100</f>
        <v>329527.803679844</v>
      </c>
      <c r="CR54" s="18" t="n">
        <f aca="false">CR25*'Taux avec population simulée'!BA124/100</f>
        <v>329413.100109811</v>
      </c>
      <c r="CS54" s="18" t="n">
        <f aca="false">CS25*'Taux avec population simulée'!BB124/100</f>
        <v>325791.18907638</v>
      </c>
      <c r="CT54" s="18" t="n">
        <f aca="false">CT25*'Taux avec population simulée'!BC124/100</f>
        <v>330092.896974021</v>
      </c>
      <c r="CU54" s="18" t="n">
        <f aca="false">CU25*'Taux avec population simulée'!BD124/100</f>
        <v>333128.977344682</v>
      </c>
      <c r="CV54" s="18" t="n">
        <f aca="false">CV25*'Taux avec population simulée'!BE124/100</f>
        <v>330622.995958695</v>
      </c>
      <c r="CW54" s="18" t="n">
        <f aca="false">CW25*'Taux avec population simulée'!BF124/100</f>
        <v>328711.26979147</v>
      </c>
      <c r="CX54" s="18" t="n">
        <f aca="false">CX25*'Taux avec population simulée'!BG124/100</f>
        <v>332570.364478191</v>
      </c>
      <c r="CY54" s="18" t="n">
        <f aca="false">CY25*'Taux avec population simulée'!BH124/100</f>
        <v>335950.555558953</v>
      </c>
      <c r="CZ54" s="18" t="n">
        <f aca="false">CZ25*'Taux avec population simulée'!BI124/100</f>
        <v>341230.159994337</v>
      </c>
      <c r="DA54" s="18" t="n">
        <f aca="false">DA25*'Taux avec population simulée'!BJ124/100</f>
        <v>361339.575145241</v>
      </c>
      <c r="DB54" s="18" t="n">
        <f aca="false">DB25*'Taux avec population simulée'!BK124/100</f>
        <v>357884.211103328</v>
      </c>
      <c r="DC54" s="18" t="n">
        <f aca="false">DC25*'Taux avec population simulée'!BL124/100</f>
        <v>360561.92382298</v>
      </c>
      <c r="DD54" s="18" t="n">
        <f aca="false">DD25*'Taux avec population simulée'!BM124/100</f>
        <v>368059.130612346</v>
      </c>
      <c r="DE54" s="18" t="n">
        <f aca="false">DE25*'Taux avec population simulée'!BN124/100</f>
        <v>362511.236470781</v>
      </c>
      <c r="DF54" s="18" t="n">
        <f aca="false">DF25*'Taux avec population simulée'!BO124/100</f>
        <v>372710.781605004</v>
      </c>
      <c r="DG54" s="18" t="n">
        <f aca="false">DG25*'Taux avec population simulée'!BP124/100</f>
        <v>372062.090793685</v>
      </c>
      <c r="DH54" s="18" t="n">
        <f aca="false">DH25*'Taux avec population simulée'!BQ124/100</f>
        <v>374360.698493735</v>
      </c>
      <c r="DI54" s="18" t="n">
        <f aca="false">DI25*'Taux avec population simulée'!BR124/100</f>
        <v>377744.777831108</v>
      </c>
      <c r="DJ54" s="18" t="n">
        <f aca="false">DJ25*'Taux avec population simulée'!BS124/100</f>
        <v>371272.77470159</v>
      </c>
      <c r="DK54" s="18" t="n">
        <f aca="false">DK25*'Taux avec population simulée'!BT124/100</f>
        <v>370281.917308475</v>
      </c>
      <c r="DL54" s="18" t="n">
        <f aca="false">DL25*'Taux avec population simulée'!BU124/100</f>
        <v>365197.373746425</v>
      </c>
      <c r="DM54" s="18" t="n">
        <f aca="false">DM25*'Taux avec population simulée'!BV124/100</f>
        <v>372966.110455813</v>
      </c>
      <c r="DN54" s="18" t="n">
        <f aca="false">DN25*'Taux avec population simulée'!BW124/100</f>
        <v>375020.40603212</v>
      </c>
      <c r="DO54" s="18" t="n">
        <f aca="false">DO25*'Taux avec population simulée'!BX124/100</f>
        <v>376453.876636155</v>
      </c>
      <c r="DP54" s="18" t="n">
        <f aca="false">DP25*'Taux avec population simulée'!BY124/100</f>
        <v>378576.216703159</v>
      </c>
      <c r="DQ54" s="18" t="n">
        <f aca="false">DQ25*'Taux avec population simulée'!BZ124/100</f>
        <v>377970.296714564</v>
      </c>
      <c r="DR54" s="18" t="n">
        <f aca="false">DR25*'Taux avec population simulée'!CA124/100</f>
        <v>375750.750232277</v>
      </c>
      <c r="DS54" s="18" t="n">
        <f aca="false">DS25*'Taux avec population simulée'!CB124/100</f>
        <v>377799.213423666</v>
      </c>
      <c r="DT54" s="18" t="n">
        <f aca="false">DT25*'Taux avec population simulée'!CC124/100</f>
        <v>380857.327248458</v>
      </c>
      <c r="DU54" s="18" t="n">
        <f aca="false">DU25*'Taux avec population simulée'!CD124/100</f>
        <v>376767.529336133</v>
      </c>
      <c r="DV54" s="18" t="n">
        <f aca="false">DV25*'Taux avec population simulée'!CE124/100</f>
        <v>376572.468462799</v>
      </c>
      <c r="DW54" s="18" t="n">
        <f aca="false">DW25*'Taux avec population simulée'!CF124/100</f>
        <v>370963.010258223</v>
      </c>
      <c r="DX54" s="18" t="n">
        <f aca="false">DX25*'Taux avec population simulée'!CG124/100</f>
        <v>361632.490476626</v>
      </c>
      <c r="DY54" s="18" t="n">
        <f aca="false">DY25*'Taux avec population simulée'!CH124/100</f>
        <v>365719.696217877</v>
      </c>
      <c r="DZ54" s="18" t="n">
        <f aca="false">DZ25*'Taux avec population simulée'!CI124/100</f>
        <v>362819.056785843</v>
      </c>
      <c r="EA54" s="18" t="n">
        <f aca="false">EA25*'Taux avec population simulée'!CJ124/100</f>
        <v>368652.08974557</v>
      </c>
      <c r="EB54" s="18" t="n">
        <f aca="false">EB25*'Taux avec population simulée'!CK124/100</f>
        <v>371581.24305942</v>
      </c>
      <c r="EC54" s="18" t="n">
        <f aca="false">EC25*'Taux avec population simulée'!CL124/100</f>
        <v>377201.069948294</v>
      </c>
      <c r="ED54" s="18" t="n">
        <f aca="false">ED25*'Taux avec population simulée'!CM124/100</f>
        <v>393126.720985433</v>
      </c>
      <c r="EE54" s="18" t="n">
        <f aca="false">EE25*'Taux avec population simulée'!CN124/100</f>
        <v>399525.495282105</v>
      </c>
      <c r="EF54" s="18" t="n">
        <f aca="false">EF25*'Taux avec population simulée'!CO124/100</f>
        <v>408360.910388528</v>
      </c>
      <c r="EG54" s="18" t="n">
        <f aca="false">EG25*'Taux avec population simulée'!CP124/100</f>
        <v>410800.791412123</v>
      </c>
      <c r="EH54" s="18" t="n">
        <f aca="false">EH25*'Taux avec population simulée'!CQ124/100</f>
        <v>410393.820553473</v>
      </c>
      <c r="EI54" s="18" t="n">
        <f aca="false">EI25*'Taux avec population simulée'!CR124/100</f>
        <v>418181.350503149</v>
      </c>
      <c r="EJ54" s="18" t="n">
        <f aca="false">EJ25*'Taux avec population simulée'!CS124/100</f>
        <v>416184.082690475</v>
      </c>
      <c r="EK54" s="18" t="n">
        <f aca="false">EK25*'Taux avec population simulée'!CT124/100</f>
        <v>420098.909055291</v>
      </c>
      <c r="EL54" s="18" t="n">
        <f aca="false">EL25*'Taux avec population simulée'!CU124/100</f>
        <v>420652.985622403</v>
      </c>
      <c r="EM54" s="18" t="n">
        <f aca="false">EM25*'Taux avec population simulée'!CV124/100</f>
        <v>422269.852329937</v>
      </c>
      <c r="EN54" s="18" t="n">
        <f aca="false">EN25*'Taux avec population simulée'!CW124/100</f>
        <v>421715.127720058</v>
      </c>
      <c r="EO54" s="18" t="n">
        <f aca="false">EO25*'Taux avec population simulée'!CX124/100</f>
        <v>423054.632122652</v>
      </c>
      <c r="EP54" s="18" t="n">
        <f aca="false">EP25*'Taux avec population simulée'!CY124/100</f>
        <v>430466.945309338</v>
      </c>
      <c r="EQ54" s="18" t="n">
        <f aca="false">EQ25*'Taux avec population simulée'!CZ124/100</f>
        <v>432167.409534015</v>
      </c>
      <c r="ER54" s="18" t="n">
        <f aca="false">ER25*'Taux avec population simulée'!DA124/100</f>
        <v>439577.130549627</v>
      </c>
      <c r="ES54" s="18" t="n">
        <f aca="false">ES25*'Taux avec population simulée'!DB124/100</f>
        <v>443937.810339206</v>
      </c>
      <c r="ET54" s="18" t="n">
        <f aca="false">ET25*'Taux avec population simulée'!DC124/100</f>
        <v>453919.613103196</v>
      </c>
      <c r="EU54" s="18" t="n">
        <f aca="false">EU25*'Taux avec population simulée'!DD124/100</f>
        <v>448073.619288098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250484.333778871</v>
      </c>
      <c r="HC54" s="18" t="n">
        <f aca="false">HC25*'Taux avec population simulée'!O138/100</f>
        <v>252509.051100921</v>
      </c>
      <c r="HD54" s="18" t="n">
        <f aca="false">HD25*'Taux avec population simulée'!P138/100</f>
        <v>248676.727413268</v>
      </c>
      <c r="HE54" s="18" t="n">
        <f aca="false">HE25*'Taux avec population simulée'!Q138/100</f>
        <v>254243.68656415</v>
      </c>
      <c r="HF54" s="18" t="n">
        <f aca="false">HF25*'Taux avec population simulée'!R138/100</f>
        <v>255595.450008748</v>
      </c>
      <c r="HG54" s="18" t="n">
        <f aca="false">HG25*'Taux avec population simulée'!S138/100</f>
        <v>259954.785769104</v>
      </c>
      <c r="HH54" s="18" t="n">
        <f aca="false">HH25*'Taux avec population simulée'!T138/100</f>
        <v>263115.957329982</v>
      </c>
      <c r="HI54" s="18" t="n">
        <f aca="false">HI25*'Taux avec population simulée'!U138/100</f>
        <v>266673.514039559</v>
      </c>
      <c r="HJ54" s="18" t="n">
        <f aca="false">HJ25*'Taux avec population simulée'!V138/100</f>
        <v>266110.917391007</v>
      </c>
      <c r="HK54" s="18" t="n">
        <f aca="false">HK25*'Taux avec population simulée'!W138/100</f>
        <v>271247.258130348</v>
      </c>
      <c r="HL54" s="18" t="n">
        <f aca="false">HL25*'Taux avec population simulée'!X138/100</f>
        <v>272544.518617</v>
      </c>
      <c r="HM54" s="18" t="n">
        <f aca="false">HM25*'Taux avec population simulée'!Y138/100</f>
        <v>267178.004228813</v>
      </c>
      <c r="HN54" s="18" t="n">
        <f aca="false">HN25*'Taux avec population simulée'!Z138/100</f>
        <v>267641.054152521</v>
      </c>
      <c r="HO54" s="18" t="n">
        <f aca="false">HO25*'Taux avec population simulée'!AA138/100</f>
        <v>268392.384184374</v>
      </c>
      <c r="HP54" s="18" t="n">
        <f aca="false">HP25*'Taux avec population simulée'!AB138/100</f>
        <v>266078.93631651</v>
      </c>
      <c r="HQ54" s="18" t="n">
        <f aca="false">HQ25*'Taux avec population simulée'!AC138/100</f>
        <v>267091.0697587</v>
      </c>
      <c r="HR54" s="18" t="n">
        <f aca="false">HR25*'Taux avec population simulée'!AD138/100</f>
        <v>270467.10008768</v>
      </c>
      <c r="HS54" s="18" t="n">
        <f aca="false">HS25*'Taux avec population simulée'!AE138/100</f>
        <v>271994.083785511</v>
      </c>
      <c r="HT54" s="18" t="n">
        <f aca="false">HT25*'Taux avec population simulée'!AF138/100</f>
        <v>275651.187219932</v>
      </c>
      <c r="HU54" s="18" t="n">
        <f aca="false">HU25*'Taux avec population simulée'!AG138/100</f>
        <v>274849.858606823</v>
      </c>
      <c r="HV54" s="18" t="n">
        <f aca="false">HV25*'Taux avec population simulée'!AH138/100</f>
        <v>269551.81074432</v>
      </c>
      <c r="HW54" s="18" t="n">
        <f aca="false">HW25*'Taux avec population simulée'!AI138/100</f>
        <v>272685.055169721</v>
      </c>
      <c r="HX54" s="18" t="n">
        <f aca="false">HX25*'Taux avec population simulée'!AJ138/100</f>
        <v>271292.301897245</v>
      </c>
      <c r="HY54" s="18" t="n">
        <f aca="false">HY25*'Taux avec population simulée'!AK138/100</f>
        <v>272757.575634426</v>
      </c>
      <c r="HZ54" s="18" t="n">
        <f aca="false">HZ25*'Taux avec population simulée'!AL138/100</f>
        <v>267109.537703128</v>
      </c>
      <c r="IA54" s="18" t="n">
        <f aca="false">IA25*'Taux avec population simulée'!AM138/100</f>
        <v>260486.302218496</v>
      </c>
      <c r="IB54" s="18" t="n">
        <f aca="false">IB25*'Taux avec population simulée'!AN138/100</f>
        <v>263944.31220323</v>
      </c>
      <c r="IC54" s="18" t="n">
        <f aca="false">IC25*'Taux avec population simulée'!AO138/100</f>
        <v>263538.017425813</v>
      </c>
      <c r="ID54" s="18" t="n">
        <f aca="false">ID25*'Taux avec population simulée'!AP138/100</f>
        <v>266177.582166016</v>
      </c>
      <c r="IE54" s="18" t="n">
        <f aca="false">IE25*'Taux avec population simulée'!AQ138/100</f>
        <v>269076.599003549</v>
      </c>
      <c r="IF54" s="18" t="n">
        <f aca="false">IF25*'Taux avec population simulée'!AR138/100</f>
        <v>271506.259790009</v>
      </c>
      <c r="IG54" s="18" t="n">
        <f aca="false">IG25*'Taux avec population simulée'!AS138/100</f>
        <v>283434.299702179</v>
      </c>
      <c r="IH54" s="18" t="n">
        <f aca="false">IH25*'Taux avec population simulée'!AT138/100</f>
        <v>288509.380918538</v>
      </c>
      <c r="II54" s="18" t="n">
        <f aca="false">II25*'Taux avec population simulée'!AU138/100</f>
        <v>289278.72845715</v>
      </c>
      <c r="IJ54" s="18" t="n">
        <f aca="false">IJ25*'Taux avec population simulée'!AV138/100</f>
        <v>295507.380543759</v>
      </c>
      <c r="IK54" s="18" t="n">
        <f aca="false">IK25*'Taux avec population simulée'!AW138/100</f>
        <v>296687.527236477</v>
      </c>
      <c r="IL54" s="18" t="n">
        <f aca="false">IL25*'Taux avec population simulée'!AX138/100</f>
        <v>294572.722380632</v>
      </c>
      <c r="IM54" s="18" t="n">
        <f aca="false">IM25*'Taux avec population simulée'!AY138/100</f>
        <v>297781.640334422</v>
      </c>
      <c r="IN54" s="18" t="n">
        <f aca="false">IN25*'Taux avec population simulée'!AZ138/100</f>
        <v>297215.890622187</v>
      </c>
      <c r="IO54" s="18" t="n">
        <f aca="false">IO25*'Taux avec population simulée'!BA138/100</f>
        <v>293543.021869352</v>
      </c>
      <c r="IP54" s="18" t="n">
        <f aca="false">IP25*'Taux avec population simulée'!BB138/100</f>
        <v>294548.398746507</v>
      </c>
      <c r="IQ54" s="18" t="n">
        <f aca="false">IQ25*'Taux avec population simulée'!BC138/100</f>
        <v>292707.009555731</v>
      </c>
      <c r="IR54" s="18" t="n">
        <f aca="false">IR25*'Taux avec population simulée'!BD138/100</f>
        <v>295468.192466558</v>
      </c>
      <c r="IS54" s="18" t="n">
        <f aca="false">IS25*'Taux avec population simulée'!BE138/100</f>
        <v>287542.741680914</v>
      </c>
      <c r="IT54" s="18" t="n">
        <f aca="false">IT25*'Taux avec population simulée'!BF138/100</f>
        <v>289459.804400079</v>
      </c>
      <c r="IU54" s="18" t="n">
        <f aca="false">IU25*'Taux avec population simulée'!BG138/100</f>
        <v>285811.259281368</v>
      </c>
      <c r="IV54" s="18" t="n">
        <f aca="false">IV25*'Taux avec population simulée'!BH138/100</f>
        <v>281777.589955683</v>
      </c>
      <c r="IW54" s="18" t="n">
        <f aca="false">IW25*'Taux avec population simulée'!BI138/100</f>
        <v>284518.052733736</v>
      </c>
      <c r="IX54" s="18" t="n">
        <f aca="false">IX25*'Taux avec population simulée'!BJ138/100</f>
        <v>277613.744143663</v>
      </c>
      <c r="IY54" s="18" t="n">
        <f aca="false">IY25*'Taux avec population simulée'!BK138/100</f>
        <v>275077.780067325</v>
      </c>
      <c r="IZ54" s="18" t="n">
        <f aca="false">IZ25*'Taux avec population simulée'!BL138/100</f>
        <v>271847.691543093</v>
      </c>
      <c r="JA54" s="18" t="n">
        <f aca="false">JA25*'Taux avec population simulée'!BM138/100</f>
        <v>267884.740931437</v>
      </c>
      <c r="JB54" s="18" t="n">
        <f aca="false">JB25*'Taux avec population simulée'!BN138/100</f>
        <v>266928.4617602</v>
      </c>
      <c r="JC54" s="18" t="n">
        <f aca="false">JC25*'Taux avec population simulée'!BO138/100</f>
        <v>268805.435526825</v>
      </c>
      <c r="JD54" s="18" t="n">
        <f aca="false">JD25*'Taux avec population simulée'!BP138/100</f>
        <v>267959.513584487</v>
      </c>
      <c r="JE54" s="18" t="n">
        <f aca="false">JE25*'Taux avec population simulée'!BQ138/100</f>
        <v>270483.315843763</v>
      </c>
      <c r="JF54" s="18" t="n">
        <f aca="false">JF25*'Taux avec population simulée'!BR138/100</f>
        <v>274361.584173652</v>
      </c>
      <c r="JG54" s="18" t="n">
        <f aca="false">JG25*'Taux avec population simulée'!BS138/100</f>
        <v>272224.257434358</v>
      </c>
      <c r="JH54" s="18" t="n">
        <f aca="false">JH25*'Taux avec population simulée'!BT138/100</f>
        <v>271233.294562609</v>
      </c>
      <c r="JI54" s="18" t="n">
        <f aca="false">JI25*'Taux avec population simulée'!BU138/100</f>
        <v>284860.385362159</v>
      </c>
      <c r="JJ54" s="18" t="n">
        <f aca="false">JJ25*'Taux avec population simulée'!BV138/100</f>
        <v>288928.287950686</v>
      </c>
      <c r="JK54" s="18" t="n">
        <f aca="false">JK25*'Taux avec population simulée'!BW138/100</f>
        <v>292550.257246927</v>
      </c>
      <c r="JL54" s="18" t="n">
        <f aca="false">JL25*'Taux avec population simulée'!BX138/100</f>
        <v>296760.498138852</v>
      </c>
      <c r="JM54" s="18" t="n">
        <f aca="false">JM25*'Taux avec population simulée'!BY138/100</f>
        <v>303143.19990825</v>
      </c>
      <c r="JN54" s="18" t="n">
        <f aca="false">JN25*'Taux avec population simulée'!BZ138/100</f>
        <v>300647.324784451</v>
      </c>
      <c r="JO54" s="18" t="n">
        <f aca="false">JO25*'Taux avec population simulée'!CA138/100</f>
        <v>305753.936637639</v>
      </c>
      <c r="JP54" s="18" t="n">
        <f aca="false">JP25*'Taux avec population simulée'!CB138/100</f>
        <v>310845.68404775</v>
      </c>
      <c r="JQ54" s="18" t="n">
        <f aca="false">JQ25*'Taux avec population simulée'!CC138/100</f>
        <v>306245.814572161</v>
      </c>
      <c r="JR54" s="18" t="n">
        <f aca="false">JR25*'Taux avec population simulée'!CD138/100</f>
        <v>314073.069945968</v>
      </c>
      <c r="JS54" s="18" t="n">
        <f aca="false">JS25*'Taux avec population simulée'!CE138/100</f>
        <v>317616.663087807</v>
      </c>
      <c r="JT54" s="18" t="n">
        <f aca="false">JT25*'Taux avec population simulée'!CF138/100</f>
        <v>322307.520972529</v>
      </c>
      <c r="JU54" s="18" t="n">
        <f aca="false">JU25*'Taux avec population simulée'!CG138/100</f>
        <v>326431.728269679</v>
      </c>
      <c r="JV54" s="18" t="n">
        <f aca="false">JV25*'Taux avec population simulée'!CH138/100</f>
        <v>332224.356692718</v>
      </c>
      <c r="JW54" s="18" t="n">
        <f aca="false">JW25*'Taux avec population simulée'!CI138/100</f>
        <v>331082.947639531</v>
      </c>
      <c r="JX54" s="18" t="n">
        <f aca="false">JX25*'Taux avec population simulée'!CJ138/100</f>
        <v>330250.538827262</v>
      </c>
      <c r="JY54" s="18" t="n">
        <f aca="false">JY25*'Taux avec population simulée'!CK138/100</f>
        <v>333931.965895808</v>
      </c>
      <c r="JZ54" s="18" t="n">
        <f aca="false">JZ25*'Taux avec population simulée'!CL138/100</f>
        <v>332657.677730273</v>
      </c>
      <c r="KA54" s="18" t="n">
        <f aca="false">KA25*'Taux avec population simulée'!CM138/100</f>
        <v>337323.761543202</v>
      </c>
      <c r="KB54" s="18" t="n">
        <f aca="false">KB25*'Taux avec population simulée'!CN138/100</f>
        <v>342361.456433036</v>
      </c>
      <c r="KC54" s="18" t="n">
        <f aca="false">KC25*'Taux avec population simulée'!CO138/100</f>
        <v>339083.171078225</v>
      </c>
      <c r="KD54" s="18" t="n">
        <f aca="false">KD25*'Taux avec population simulée'!CP138/100</f>
        <v>341148.427790482</v>
      </c>
      <c r="KE54" s="18" t="n">
        <f aca="false">KE25*'Taux avec population simulée'!CQ138/100</f>
        <v>343150.172791415</v>
      </c>
      <c r="KF54" s="18" t="n">
        <f aca="false">KF25*'Taux avec population simulée'!CR138/100</f>
        <v>343213.234065071</v>
      </c>
      <c r="KG54" s="18" t="n">
        <f aca="false">KG25*'Taux avec population simulée'!CS138/100</f>
        <v>349941.421526575</v>
      </c>
      <c r="KH54" s="18" t="n">
        <f aca="false">KH25*'Taux avec population simulée'!CT138/100</f>
        <v>353806.627164063</v>
      </c>
      <c r="KI54" s="18" t="n">
        <f aca="false">KI25*'Taux avec population simulée'!CU138/100</f>
        <v>355663.781673254</v>
      </c>
      <c r="KJ54" s="18" t="n">
        <f aca="false">KJ25*'Taux avec population simulée'!CV138/100</f>
        <v>360253.291082456</v>
      </c>
      <c r="KK54" s="18" t="n">
        <f aca="false">KK25*'Taux avec population simulée'!CW138/100</f>
        <v>370766.055838701</v>
      </c>
      <c r="KL54" s="18" t="n">
        <f aca="false">KL25*'Taux avec population simulée'!CX138/100</f>
        <v>373550.211070646</v>
      </c>
      <c r="KM54" s="18" t="n">
        <f aca="false">KM25*'Taux avec population simulée'!CY138/100</f>
        <v>375890.234760979</v>
      </c>
      <c r="KN54" s="18" t="n">
        <f aca="false">KN25*'Taux avec population simulée'!CZ138/100</f>
        <v>379824.80779949</v>
      </c>
      <c r="KO54" s="18" t="n">
        <f aca="false">KO25*'Taux avec population simulée'!DA138/100</f>
        <v>380462.627538761</v>
      </c>
      <c r="KP54" s="18" t="n">
        <f aca="false">KP25*'Taux avec population simulée'!DB138/100</f>
        <v>381238.281204739</v>
      </c>
      <c r="KQ54" s="18" t="n">
        <f aca="false">KQ25*'Taux avec population simulée'!DC138/100</f>
        <v>382200.416065673</v>
      </c>
      <c r="KR54" s="18" t="n">
        <f aca="false">KR25*'Taux avec population simulée'!DD138/100</f>
        <v>382236.000641522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28</v>
      </c>
      <c r="C55" s="0" t="n">
        <v>0.2074936131</v>
      </c>
      <c r="D55" s="0" t="n">
        <v>0.3636342609</v>
      </c>
      <c r="E55" s="0" t="n">
        <v>0.3203354501</v>
      </c>
      <c r="F55" s="0" t="n">
        <v>0.2922759168</v>
      </c>
      <c r="G55" s="0" t="n">
        <v>0.3072316899</v>
      </c>
      <c r="H55" s="0" t="n">
        <v>0.2935619339</v>
      </c>
      <c r="I55" s="0" t="n">
        <v>0.2968133013</v>
      </c>
      <c r="J55" s="0" t="n">
        <v>0.3412241514</v>
      </c>
      <c r="K55" s="0" t="n">
        <v>0.3558303603</v>
      </c>
      <c r="L55" s="0" t="n">
        <v>0.3419446871</v>
      </c>
      <c r="M55" s="0" t="n">
        <v>0.1744838794</v>
      </c>
      <c r="P55" s="0" t="n">
        <v>28</v>
      </c>
      <c r="Q55" s="0" t="n">
        <v>0.093781061</v>
      </c>
      <c r="R55" s="0" t="n">
        <v>0.2025022864</v>
      </c>
      <c r="S55" s="0" t="n">
        <v>0.2308374112</v>
      </c>
      <c r="T55" s="0" t="n">
        <v>0.2190560855</v>
      </c>
      <c r="U55" s="0" t="n">
        <v>0.2495358434</v>
      </c>
      <c r="V55" s="0" t="n">
        <v>0.2529866594</v>
      </c>
      <c r="W55" s="0" t="n">
        <v>0.2490521231</v>
      </c>
      <c r="X55" s="0" t="n">
        <v>0.2381381614</v>
      </c>
      <c r="Y55" s="0" t="n">
        <v>0.2102297567</v>
      </c>
      <c r="Z55" s="0" t="n">
        <v>0.1555579901</v>
      </c>
      <c r="AA55" s="0" t="n">
        <v>0.1013859806</v>
      </c>
    </row>
    <row r="56" customFormat="false" ht="12.85" hidden="false" customHeight="false" outlineLevel="0" collapsed="false">
      <c r="B56" s="0" t="n">
        <v>29</v>
      </c>
      <c r="C56" s="0" t="n">
        <v>0.2080877029</v>
      </c>
      <c r="D56" s="0" t="n">
        <v>0.3465134271</v>
      </c>
      <c r="E56" s="0" t="n">
        <v>0.2982137264</v>
      </c>
      <c r="F56" s="0" t="n">
        <v>0.2908679015</v>
      </c>
      <c r="G56" s="0" t="n">
        <v>0.3112624924</v>
      </c>
      <c r="H56" s="0" t="n">
        <v>0.2707500018</v>
      </c>
      <c r="I56" s="0" t="n">
        <v>0.2755143758</v>
      </c>
      <c r="J56" s="0" t="n">
        <v>0.3110391758</v>
      </c>
      <c r="K56" s="0" t="n">
        <v>0.3200256907</v>
      </c>
      <c r="L56" s="0" t="n">
        <v>0.2853368672</v>
      </c>
      <c r="M56" s="0" t="n">
        <v>0.2057309175</v>
      </c>
      <c r="P56" s="0" t="n">
        <v>29</v>
      </c>
      <c r="Q56" s="0" t="n">
        <v>0.09161677</v>
      </c>
      <c r="R56" s="0" t="n">
        <v>0.2010071888</v>
      </c>
      <c r="S56" s="0" t="n">
        <v>0.2193051871</v>
      </c>
      <c r="T56" s="0" t="n">
        <v>0.2062954242</v>
      </c>
      <c r="U56" s="0" t="n">
        <v>0.2565564592</v>
      </c>
      <c r="V56" s="0" t="n">
        <v>0.220455784</v>
      </c>
      <c r="W56" s="0" t="n">
        <v>0.2249062362</v>
      </c>
      <c r="X56" s="0" t="n">
        <v>0.2382712453</v>
      </c>
      <c r="Y56" s="0" t="n">
        <v>0.2048631551</v>
      </c>
      <c r="Z56" s="0" t="n">
        <v>0.1514194028</v>
      </c>
      <c r="AA56" s="0" t="n">
        <v>0.0901567296</v>
      </c>
    </row>
    <row r="57" customFormat="false" ht="12.85" hidden="false" customHeight="false" outlineLevel="0" collapsed="false">
      <c r="B57" s="0" t="n">
        <v>30</v>
      </c>
      <c r="C57" s="0" t="n">
        <v>0.1963285563</v>
      </c>
      <c r="D57" s="0" t="n">
        <v>0.3419424713</v>
      </c>
      <c r="E57" s="0" t="n">
        <v>0.3019094354</v>
      </c>
      <c r="F57" s="0" t="n">
        <v>0.2964245532</v>
      </c>
      <c r="G57" s="0" t="n">
        <v>0.2910525696</v>
      </c>
      <c r="H57" s="0" t="n">
        <v>0.2909931085</v>
      </c>
      <c r="I57" s="0" t="n">
        <v>0.3319458515</v>
      </c>
      <c r="J57" s="0" t="n">
        <v>0.3535172314</v>
      </c>
      <c r="K57" s="0" t="n">
        <v>0.3121576157</v>
      </c>
      <c r="L57" s="0" t="n">
        <v>0.2771042933</v>
      </c>
      <c r="M57" s="0" t="n">
        <v>0.1637838858</v>
      </c>
      <c r="P57" s="0" t="n">
        <v>30</v>
      </c>
      <c r="Q57" s="0" t="n">
        <v>0.0958154209</v>
      </c>
      <c r="R57" s="0" t="n">
        <v>0.2046549726</v>
      </c>
      <c r="S57" s="0" t="n">
        <v>0.2120777126</v>
      </c>
      <c r="T57" s="0" t="n">
        <v>0.2367901998</v>
      </c>
      <c r="U57" s="0" t="n">
        <v>0.2528166251</v>
      </c>
      <c r="V57" s="0" t="n">
        <v>0.2200096367</v>
      </c>
      <c r="W57" s="0" t="n">
        <v>0.2496213469</v>
      </c>
      <c r="X57" s="0" t="n">
        <v>0.2291947399</v>
      </c>
      <c r="Y57" s="0" t="n">
        <v>0.2178797378</v>
      </c>
      <c r="Z57" s="0" t="n">
        <v>0.1602764933</v>
      </c>
      <c r="AA57" s="0" t="n">
        <v>0.1474844113</v>
      </c>
    </row>
    <row r="58" customFormat="false" ht="12.85" hidden="false" customHeight="false" outlineLevel="0" collapsed="false">
      <c r="B58" s="0" t="n">
        <v>31</v>
      </c>
      <c r="C58" s="0" t="n">
        <v>0.1927914547</v>
      </c>
      <c r="D58" s="0" t="n">
        <v>0.2868227946</v>
      </c>
      <c r="E58" s="0" t="n">
        <v>0.3056713855</v>
      </c>
      <c r="F58" s="0" t="n">
        <v>0.2827064868</v>
      </c>
      <c r="G58" s="0" t="n">
        <v>0.2759688225</v>
      </c>
      <c r="H58" s="0" t="n">
        <v>0.2966644697</v>
      </c>
      <c r="I58" s="0" t="n">
        <v>0.3259711866</v>
      </c>
      <c r="J58" s="0" t="n">
        <v>0.333511379</v>
      </c>
      <c r="K58" s="0" t="n">
        <v>0.3173457806</v>
      </c>
      <c r="L58" s="0" t="n">
        <v>0.3063444378</v>
      </c>
      <c r="M58" s="0" t="n">
        <v>0.158892658</v>
      </c>
      <c r="P58" s="0" t="n">
        <v>31</v>
      </c>
      <c r="Q58" s="0" t="n">
        <v>0.0996033705</v>
      </c>
      <c r="R58" s="0" t="n">
        <v>0.2149325724</v>
      </c>
      <c r="S58" s="0" t="n">
        <v>0.2220935371</v>
      </c>
      <c r="T58" s="0" t="n">
        <v>0.2163797616</v>
      </c>
      <c r="U58" s="0" t="n">
        <v>0.2517190434</v>
      </c>
      <c r="V58" s="0" t="n">
        <v>0.2392953154</v>
      </c>
      <c r="W58" s="0" t="n">
        <v>0.2402685912</v>
      </c>
      <c r="X58" s="0" t="n">
        <v>0.2130853644</v>
      </c>
      <c r="Y58" s="0" t="n">
        <v>0.2532413328</v>
      </c>
      <c r="Z58" s="0" t="n">
        <v>0.177084278</v>
      </c>
      <c r="AA58" s="0" t="n">
        <v>0.1169369662</v>
      </c>
    </row>
    <row r="59" customFormat="false" ht="12.85" hidden="false" customHeight="false" outlineLevel="0" collapsed="false">
      <c r="B59" s="0" t="n">
        <v>32</v>
      </c>
      <c r="C59" s="0" t="n">
        <v>0.1677272271</v>
      </c>
      <c r="D59" s="0" t="n">
        <v>0.3412299505</v>
      </c>
      <c r="E59" s="0" t="n">
        <v>0.2829419328</v>
      </c>
      <c r="F59" s="0" t="n">
        <v>0.2538683598</v>
      </c>
      <c r="G59" s="0" t="n">
        <v>0.3081280699</v>
      </c>
      <c r="H59" s="0" t="n">
        <v>0.2871484984</v>
      </c>
      <c r="I59" s="0" t="n">
        <v>0.3268750343</v>
      </c>
      <c r="J59" s="0" t="n">
        <v>0.3095298972</v>
      </c>
      <c r="K59" s="0" t="n">
        <v>0.3223002912</v>
      </c>
      <c r="L59" s="0" t="n">
        <v>0.3027195351</v>
      </c>
      <c r="M59" s="0" t="n">
        <v>0.200506277</v>
      </c>
      <c r="P59" s="0" t="n">
        <v>32</v>
      </c>
      <c r="Q59" s="0" t="n">
        <v>0.0817481376</v>
      </c>
      <c r="R59" s="0" t="n">
        <v>0.2113304669</v>
      </c>
      <c r="S59" s="0" t="n">
        <v>0.1990447614</v>
      </c>
      <c r="T59" s="0" t="n">
        <v>0.1769558021</v>
      </c>
      <c r="U59" s="0" t="n">
        <v>0.2395800919</v>
      </c>
      <c r="V59" s="0" t="n">
        <v>0.2292946846</v>
      </c>
      <c r="W59" s="0" t="n">
        <v>0.2256716278</v>
      </c>
      <c r="X59" s="0" t="n">
        <v>0.2273088713</v>
      </c>
      <c r="Y59" s="0" t="n">
        <v>0.1927561803</v>
      </c>
      <c r="Z59" s="0" t="n">
        <v>0.1486692029</v>
      </c>
      <c r="AA59" s="0" t="n">
        <v>0.0825776719</v>
      </c>
    </row>
    <row r="60" customFormat="false" ht="12.85" hidden="false" customHeight="false" outlineLevel="0" collapsed="false">
      <c r="B60" s="0" t="n">
        <v>33</v>
      </c>
      <c r="C60" s="0" t="n">
        <v>0.1895989258</v>
      </c>
      <c r="D60" s="0" t="n">
        <v>0.3195332931</v>
      </c>
      <c r="E60" s="0" t="n">
        <v>0.2816420435</v>
      </c>
      <c r="F60" s="0" t="n">
        <v>0.2675461648</v>
      </c>
      <c r="G60" s="0" t="n">
        <v>0.2855909681</v>
      </c>
      <c r="H60" s="0" t="n">
        <v>0.2749441932</v>
      </c>
      <c r="I60" s="0" t="n">
        <v>0.3048335569</v>
      </c>
      <c r="J60" s="0" t="n">
        <v>0.3513965656</v>
      </c>
      <c r="K60" s="0" t="n">
        <v>0.3664229147</v>
      </c>
      <c r="L60" s="0" t="n">
        <v>0.2609086755</v>
      </c>
      <c r="M60" s="0" t="n">
        <v>0.216838851</v>
      </c>
      <c r="P60" s="0" t="n">
        <v>33</v>
      </c>
      <c r="Q60" s="0" t="n">
        <v>0.0973075226</v>
      </c>
      <c r="R60" s="0" t="n">
        <v>0.1864723656</v>
      </c>
      <c r="S60" s="0" t="n">
        <v>0.1957934229</v>
      </c>
      <c r="T60" s="0" t="n">
        <v>0.189868954</v>
      </c>
      <c r="U60" s="0" t="n">
        <v>0.2266574291</v>
      </c>
      <c r="V60" s="0" t="n">
        <v>0.2224004151</v>
      </c>
      <c r="W60" s="0" t="n">
        <v>0.2478841703</v>
      </c>
      <c r="X60" s="0" t="n">
        <v>0.2448488528</v>
      </c>
      <c r="Y60" s="0" t="n">
        <v>0.199338854</v>
      </c>
      <c r="Z60" s="0" t="n">
        <v>0.1540476302</v>
      </c>
      <c r="AA60" s="0" t="n">
        <v>0.1168415374</v>
      </c>
    </row>
    <row r="61" customFormat="false" ht="12.85" hidden="false" customHeight="false" outlineLevel="0" collapsed="false">
      <c r="B61" s="0" t="n">
        <v>34</v>
      </c>
      <c r="C61" s="0" t="n">
        <v>0.2170653293</v>
      </c>
      <c r="D61" s="0" t="n">
        <v>0.3281910149</v>
      </c>
      <c r="E61" s="0" t="n">
        <v>0.2902338739</v>
      </c>
      <c r="F61" s="0" t="n">
        <v>0.271433831</v>
      </c>
      <c r="G61" s="0" t="n">
        <v>0.276773386</v>
      </c>
      <c r="H61" s="0" t="n">
        <v>0.2553194034</v>
      </c>
      <c r="I61" s="0" t="n">
        <v>0.2965338158</v>
      </c>
      <c r="J61" s="0" t="n">
        <v>0.3042091837</v>
      </c>
      <c r="K61" s="0" t="n">
        <v>0.3280991797</v>
      </c>
      <c r="L61" s="0" t="n">
        <v>0.2872136549</v>
      </c>
      <c r="M61" s="0" t="n">
        <v>0.1823406174</v>
      </c>
      <c r="P61" s="0" t="n">
        <v>34</v>
      </c>
      <c r="Q61" s="0" t="n">
        <v>0.1047367672</v>
      </c>
      <c r="R61" s="0" t="n">
        <v>0.2081795725</v>
      </c>
      <c r="S61" s="0" t="n">
        <v>0.2122867725</v>
      </c>
      <c r="T61" s="0" t="n">
        <v>0.219724339</v>
      </c>
      <c r="U61" s="0" t="n">
        <v>0.2149727395</v>
      </c>
      <c r="V61" s="0" t="n">
        <v>0.234563074</v>
      </c>
      <c r="W61" s="0" t="n">
        <v>0.2595514761</v>
      </c>
      <c r="X61" s="0" t="n">
        <v>0.2564791726</v>
      </c>
      <c r="Y61" s="0" t="n">
        <v>0.2512183429</v>
      </c>
      <c r="Z61" s="0" t="n">
        <v>0.1770268975</v>
      </c>
      <c r="AA61" s="0" t="n">
        <v>0.1086457296</v>
      </c>
    </row>
    <row r="62" customFormat="false" ht="12.85" hidden="false" customHeight="false" outlineLevel="0" collapsed="false">
      <c r="B62" s="0" t="n">
        <v>35</v>
      </c>
      <c r="C62" s="0" t="n">
        <v>0.1879715442</v>
      </c>
      <c r="D62" s="0" t="n">
        <v>0.2992291911</v>
      </c>
      <c r="E62" s="0" t="n">
        <v>0.3108601449</v>
      </c>
      <c r="F62" s="0" t="n">
        <v>0.2647676228</v>
      </c>
      <c r="G62" s="0" t="n">
        <v>0.2922748428</v>
      </c>
      <c r="H62" s="0" t="n">
        <v>0.2842074848</v>
      </c>
      <c r="I62" s="0" t="n">
        <v>0.2876399816</v>
      </c>
      <c r="J62" s="0" t="n">
        <v>0.3407123221</v>
      </c>
      <c r="K62" s="0" t="n">
        <v>0.3241030512</v>
      </c>
      <c r="L62" s="0" t="n">
        <v>0.2748315265</v>
      </c>
      <c r="M62" s="0" t="n">
        <v>0.2319078298</v>
      </c>
      <c r="P62" s="0" t="n">
        <v>35</v>
      </c>
      <c r="Q62" s="0" t="n">
        <v>0.0948108418</v>
      </c>
      <c r="R62" s="0" t="n">
        <v>0.2254304152</v>
      </c>
      <c r="S62" s="0" t="n">
        <v>0.2035660728</v>
      </c>
      <c r="T62" s="0" t="n">
        <v>0.2169129771</v>
      </c>
      <c r="U62" s="0" t="n">
        <v>0.2405519773</v>
      </c>
      <c r="V62" s="0" t="n">
        <v>0.2372149978</v>
      </c>
      <c r="W62" s="0" t="n">
        <v>0.2633432999</v>
      </c>
      <c r="X62" s="0" t="n">
        <v>0.2623948874</v>
      </c>
      <c r="Y62" s="0" t="n">
        <v>0.2170743124</v>
      </c>
      <c r="Z62" s="0" t="n">
        <v>0.1802628078</v>
      </c>
      <c r="AA62" s="0" t="n">
        <v>0.106680274</v>
      </c>
    </row>
    <row r="63" customFormat="false" ht="12.85" hidden="false" customHeight="false" outlineLevel="0" collapsed="false">
      <c r="B63" s="0" t="n">
        <v>36</v>
      </c>
      <c r="C63" s="0" t="n">
        <v>0.1648546446</v>
      </c>
      <c r="D63" s="0" t="n">
        <v>0.3425216195</v>
      </c>
      <c r="E63" s="0" t="n">
        <v>0.3001349855</v>
      </c>
      <c r="F63" s="0" t="n">
        <v>0.2919939157</v>
      </c>
      <c r="G63" s="0" t="n">
        <v>0.3031806608</v>
      </c>
      <c r="H63" s="0" t="n">
        <v>0.2548021889</v>
      </c>
      <c r="I63" s="0" t="n">
        <v>0.3030807178</v>
      </c>
      <c r="J63" s="0" t="n">
        <v>0.3052895115</v>
      </c>
      <c r="K63" s="0" t="n">
        <v>0.3151865435</v>
      </c>
      <c r="L63" s="0" t="n">
        <v>0.2752880768</v>
      </c>
      <c r="M63" s="0" t="n">
        <v>0.1960287937</v>
      </c>
      <c r="P63" s="0" t="n">
        <v>36</v>
      </c>
      <c r="Q63" s="0" t="n">
        <v>0.0925881947</v>
      </c>
      <c r="R63" s="0" t="n">
        <v>0.2089696655</v>
      </c>
      <c r="S63" s="0" t="n">
        <v>0.2100268465</v>
      </c>
      <c r="T63" s="0" t="n">
        <v>0.2092687705</v>
      </c>
      <c r="U63" s="0" t="n">
        <v>0.2221146956</v>
      </c>
      <c r="V63" s="0" t="n">
        <v>0.2531570498</v>
      </c>
      <c r="W63" s="0" t="n">
        <v>0.2429685568</v>
      </c>
      <c r="X63" s="0" t="n">
        <v>0.21263352</v>
      </c>
      <c r="Y63" s="0" t="n">
        <v>0.1866417423</v>
      </c>
      <c r="Z63" s="0" t="n">
        <v>0.20897075</v>
      </c>
      <c r="AA63" s="0" t="n">
        <v>0.1039496394</v>
      </c>
    </row>
    <row r="64" customFormat="false" ht="12.85" hidden="false" customHeight="false" outlineLevel="0" collapsed="false">
      <c r="B64" s="0" t="n">
        <v>37</v>
      </c>
      <c r="C64" s="0" t="n">
        <v>0.1874409498</v>
      </c>
      <c r="D64" s="0" t="n">
        <v>0.3049355642</v>
      </c>
      <c r="E64" s="0" t="n">
        <v>0.3017571511</v>
      </c>
      <c r="F64" s="0" t="n">
        <v>0.2939503547</v>
      </c>
      <c r="G64" s="0" t="n">
        <v>0.2785619794</v>
      </c>
      <c r="H64" s="0" t="n">
        <v>0.3245405483</v>
      </c>
      <c r="I64" s="0" t="n">
        <v>0.2723936132</v>
      </c>
      <c r="J64" s="0" t="n">
        <v>0.3096634136</v>
      </c>
      <c r="K64" s="0" t="n">
        <v>0.2822596279</v>
      </c>
      <c r="L64" s="0" t="n">
        <v>0.2821179153</v>
      </c>
      <c r="M64" s="0" t="n">
        <v>0.16563307</v>
      </c>
      <c r="P64" s="0" t="n">
        <v>37</v>
      </c>
      <c r="Q64" s="0" t="n">
        <v>0.0782388046</v>
      </c>
      <c r="R64" s="0" t="n">
        <v>0.1823142171</v>
      </c>
      <c r="S64" s="0" t="n">
        <v>0.1909559827</v>
      </c>
      <c r="T64" s="0" t="n">
        <v>0.2007598041</v>
      </c>
      <c r="U64" s="0" t="n">
        <v>0.2189995815</v>
      </c>
      <c r="V64" s="0" t="n">
        <v>0.2231184797</v>
      </c>
      <c r="W64" s="0" t="n">
        <v>0.2192632476</v>
      </c>
      <c r="X64" s="0" t="n">
        <v>0.240014743</v>
      </c>
      <c r="Y64" s="0" t="n">
        <v>0.2055702739</v>
      </c>
      <c r="Z64" s="0" t="n">
        <v>0.1790561142</v>
      </c>
      <c r="AA64" s="0" t="n">
        <v>0.0865365481</v>
      </c>
    </row>
    <row r="65" customFormat="false" ht="12.85" hidden="false" customHeight="false" outlineLevel="0" collapsed="false">
      <c r="B65" s="0" t="n">
        <v>38</v>
      </c>
      <c r="C65" s="0" t="n">
        <v>0.1953395594</v>
      </c>
      <c r="D65" s="0" t="n">
        <v>0.3064974005</v>
      </c>
      <c r="E65" s="0" t="n">
        <v>0.3054397357</v>
      </c>
      <c r="F65" s="0" t="n">
        <v>0.2984279282</v>
      </c>
      <c r="G65" s="0" t="n">
        <v>0.2698664304</v>
      </c>
      <c r="H65" s="0" t="n">
        <v>0.3303899936</v>
      </c>
      <c r="I65" s="0" t="n">
        <v>0.3286215322</v>
      </c>
      <c r="J65" s="0" t="n">
        <v>0.2958530239</v>
      </c>
      <c r="K65" s="0" t="n">
        <v>0.3270059269</v>
      </c>
      <c r="L65" s="0" t="n">
        <v>0.2905262864</v>
      </c>
      <c r="M65" s="0" t="n">
        <v>0.2003856496</v>
      </c>
      <c r="P65" s="0" t="n">
        <v>38</v>
      </c>
      <c r="Q65" s="0" t="n">
        <v>0.0883777412</v>
      </c>
      <c r="R65" s="0" t="n">
        <v>0.2307049649</v>
      </c>
      <c r="S65" s="0" t="n">
        <v>0.1947861812</v>
      </c>
      <c r="T65" s="0" t="n">
        <v>0.2253818288</v>
      </c>
      <c r="U65" s="0" t="n">
        <v>0.2151060463</v>
      </c>
      <c r="V65" s="0" t="n">
        <v>0.2442031808</v>
      </c>
      <c r="W65" s="0" t="n">
        <v>0.2526351466</v>
      </c>
      <c r="X65" s="0" t="n">
        <v>0.2381443803</v>
      </c>
      <c r="Y65" s="0" t="n">
        <v>0.2099600725</v>
      </c>
      <c r="Z65" s="0" t="n">
        <v>0.1879557275</v>
      </c>
      <c r="AA65" s="0" t="n">
        <v>0.0781321901</v>
      </c>
    </row>
    <row r="66" customFormat="false" ht="12.85" hidden="false" customHeight="false" outlineLevel="0" collapsed="false">
      <c r="B66" s="0" t="n">
        <v>39</v>
      </c>
      <c r="C66" s="0" t="n">
        <v>0.2635980071</v>
      </c>
      <c r="D66" s="0" t="n">
        <v>0.3443959907</v>
      </c>
      <c r="E66" s="0" t="n">
        <v>0.2968939115</v>
      </c>
      <c r="F66" s="0" t="n">
        <v>0.3007257623</v>
      </c>
      <c r="G66" s="0" t="n">
        <v>0.2767002204</v>
      </c>
      <c r="H66" s="0" t="n">
        <v>0.3055556979</v>
      </c>
      <c r="I66" s="0" t="n">
        <v>0.3279899642</v>
      </c>
      <c r="J66" s="0" t="n">
        <v>0.2911755444</v>
      </c>
      <c r="K66" s="0" t="n">
        <v>0.32359435</v>
      </c>
      <c r="L66" s="0" t="n">
        <v>0.3065120181</v>
      </c>
      <c r="M66" s="0" t="n">
        <v>0.1961866689</v>
      </c>
      <c r="P66" s="0" t="n">
        <v>39</v>
      </c>
      <c r="Q66" s="0" t="n">
        <v>0.1014746051</v>
      </c>
      <c r="R66" s="0" t="n">
        <v>0.213228338</v>
      </c>
      <c r="S66" s="0" t="n">
        <v>0.2163980233</v>
      </c>
      <c r="T66" s="0" t="n">
        <v>0.2030811463</v>
      </c>
      <c r="U66" s="0" t="n">
        <v>0.2395597075</v>
      </c>
      <c r="V66" s="0" t="n">
        <v>0.211464245</v>
      </c>
      <c r="W66" s="0" t="n">
        <v>0.2404338672</v>
      </c>
      <c r="X66" s="0" t="n">
        <v>0.2783759557</v>
      </c>
      <c r="Y66" s="0" t="n">
        <v>0.2079119742</v>
      </c>
      <c r="Z66" s="0" t="n">
        <v>0.1825000804</v>
      </c>
      <c r="AA66" s="0" t="n">
        <v>0.1067115888</v>
      </c>
    </row>
    <row r="67" customFormat="false" ht="12.85" hidden="false" customHeight="false" outlineLevel="0" collapsed="false">
      <c r="B67" s="0" t="n">
        <v>40</v>
      </c>
      <c r="C67" s="0" t="n">
        <v>0.201373794</v>
      </c>
      <c r="D67" s="0" t="n">
        <v>0.3587375856</v>
      </c>
      <c r="E67" s="0" t="n">
        <v>0.2959156389</v>
      </c>
      <c r="F67" s="0" t="n">
        <v>0.300885341</v>
      </c>
      <c r="G67" s="0" t="n">
        <v>0.2887420042</v>
      </c>
      <c r="H67" s="0" t="n">
        <v>0.3040854892</v>
      </c>
      <c r="I67" s="0" t="n">
        <v>0.2881418567</v>
      </c>
      <c r="J67" s="0" t="n">
        <v>0.2884802292</v>
      </c>
      <c r="K67" s="0" t="n">
        <v>0.3004445868</v>
      </c>
      <c r="L67" s="0" t="n">
        <v>0.3472924008</v>
      </c>
      <c r="M67" s="0" t="n">
        <v>0.212929894</v>
      </c>
      <c r="P67" s="0" t="n">
        <v>40</v>
      </c>
      <c r="Q67" s="0" t="n">
        <v>0.0949709101</v>
      </c>
      <c r="R67" s="0" t="n">
        <v>0.1919946928</v>
      </c>
      <c r="S67" s="0" t="n">
        <v>0.2231576713</v>
      </c>
      <c r="T67" s="0" t="n">
        <v>0.1902784532</v>
      </c>
      <c r="U67" s="0" t="n">
        <v>0.1911304691</v>
      </c>
      <c r="V67" s="0" t="n">
        <v>0.24446348</v>
      </c>
      <c r="W67" s="0" t="n">
        <v>0.2441350657</v>
      </c>
      <c r="X67" s="0" t="n">
        <v>0.2388343021</v>
      </c>
      <c r="Y67" s="0" t="n">
        <v>0.2201695078</v>
      </c>
      <c r="Z67" s="0" t="n">
        <v>0.1701657308</v>
      </c>
      <c r="AA67" s="0" t="n">
        <v>0.0933119262</v>
      </c>
    </row>
    <row r="68" customFormat="false" ht="12.85" hidden="false" customHeight="false" outlineLevel="0" collapsed="false">
      <c r="B68" s="0" t="n">
        <v>41</v>
      </c>
      <c r="C68" s="0" t="n">
        <v>0.1683549148</v>
      </c>
      <c r="D68" s="0" t="n">
        <v>0.3079525581</v>
      </c>
      <c r="E68" s="0" t="n">
        <v>0.2865215178</v>
      </c>
      <c r="F68" s="0" t="n">
        <v>0.2743216848</v>
      </c>
      <c r="G68" s="0" t="n">
        <v>0.3009133442</v>
      </c>
      <c r="H68" s="0" t="n">
        <v>0.3013838597</v>
      </c>
      <c r="I68" s="0" t="n">
        <v>0.2785513747</v>
      </c>
      <c r="J68" s="0" t="n">
        <v>0.2924172043</v>
      </c>
      <c r="K68" s="0" t="n">
        <v>0.3535376526</v>
      </c>
      <c r="L68" s="0" t="n">
        <v>0.2836414896</v>
      </c>
      <c r="M68" s="0" t="n">
        <v>0.1759836469</v>
      </c>
      <c r="P68" s="0" t="n">
        <v>41</v>
      </c>
      <c r="Q68" s="0" t="n">
        <v>0.084105945</v>
      </c>
      <c r="R68" s="0" t="n">
        <v>0.1919972516</v>
      </c>
      <c r="S68" s="0" t="n">
        <v>0.215172822</v>
      </c>
      <c r="T68" s="0" t="n">
        <v>0.1852125195</v>
      </c>
      <c r="U68" s="0" t="n">
        <v>0.1955635866</v>
      </c>
      <c r="V68" s="0" t="n">
        <v>0.2265238762</v>
      </c>
      <c r="W68" s="0" t="n">
        <v>0.2178814388</v>
      </c>
      <c r="X68" s="0" t="n">
        <v>0.2228037669</v>
      </c>
      <c r="Y68" s="0" t="n">
        <v>0.2121767139</v>
      </c>
      <c r="Z68" s="0" t="n">
        <v>0.1315485583</v>
      </c>
      <c r="AA68" s="0" t="n">
        <v>0.0880304105</v>
      </c>
    </row>
    <row r="69" customFormat="false" ht="12.85" hidden="false" customHeight="false" outlineLevel="0" collapsed="false">
      <c r="B69" s="0" t="n">
        <v>42</v>
      </c>
      <c r="C69" s="0" t="n">
        <v>0.1714441415</v>
      </c>
      <c r="D69" s="0" t="n">
        <v>0.3430506397</v>
      </c>
      <c r="E69" s="0" t="n">
        <v>0.3220252701</v>
      </c>
      <c r="F69" s="0" t="n">
        <v>0.3143292206</v>
      </c>
      <c r="G69" s="0" t="n">
        <v>0.2879746098</v>
      </c>
      <c r="H69" s="0" t="n">
        <v>0.2991309209</v>
      </c>
      <c r="I69" s="0" t="n">
        <v>0.3251529952</v>
      </c>
      <c r="J69" s="0" t="n">
        <v>0.3185120155</v>
      </c>
      <c r="K69" s="0" t="n">
        <v>0.3365991794</v>
      </c>
      <c r="L69" s="0" t="n">
        <v>0.2994497078</v>
      </c>
      <c r="M69" s="0" t="n">
        <v>0.1870011292</v>
      </c>
      <c r="P69" s="0" t="n">
        <v>42</v>
      </c>
      <c r="Q69" s="0" t="n">
        <v>0.0841577256</v>
      </c>
      <c r="R69" s="0" t="n">
        <v>0.1985022929</v>
      </c>
      <c r="S69" s="0" t="n">
        <v>0.2186596801</v>
      </c>
      <c r="T69" s="0" t="n">
        <v>0.2135568455</v>
      </c>
      <c r="U69" s="0" t="n">
        <v>0.20362235</v>
      </c>
      <c r="V69" s="0" t="n">
        <v>0.2582282527</v>
      </c>
      <c r="W69" s="0" t="n">
        <v>0.2535986271</v>
      </c>
      <c r="X69" s="0" t="n">
        <v>0.2487574588</v>
      </c>
      <c r="Y69" s="0" t="n">
        <v>0.1970975258</v>
      </c>
      <c r="Z69" s="0" t="n">
        <v>0.1468250954</v>
      </c>
      <c r="AA69" s="0" t="n">
        <v>0.1117854464</v>
      </c>
    </row>
    <row r="70" customFormat="false" ht="12.85" hidden="false" customHeight="false" outlineLevel="0" collapsed="false">
      <c r="B70" s="0" t="n">
        <v>43</v>
      </c>
      <c r="C70" s="0" t="n">
        <v>0.1821187301</v>
      </c>
      <c r="D70" s="0" t="n">
        <v>0.365709626</v>
      </c>
      <c r="E70" s="0" t="n">
        <v>0.3278213063</v>
      </c>
      <c r="F70" s="0" t="n">
        <v>0.2936414118</v>
      </c>
      <c r="G70" s="0" t="n">
        <v>0.2745850527</v>
      </c>
      <c r="H70" s="0" t="n">
        <v>0.3140693924</v>
      </c>
      <c r="I70" s="0" t="n">
        <v>0.3009580606</v>
      </c>
      <c r="J70" s="0" t="n">
        <v>0.3078569087</v>
      </c>
      <c r="K70" s="0" t="n">
        <v>0.3148249204</v>
      </c>
      <c r="L70" s="0" t="n">
        <v>0.3072819478</v>
      </c>
      <c r="M70" s="0" t="n">
        <v>0.2129675306</v>
      </c>
      <c r="P70" s="0" t="n">
        <v>43</v>
      </c>
      <c r="Q70" s="0" t="n">
        <v>0.0919374285</v>
      </c>
      <c r="R70" s="0" t="n">
        <v>0.2173743607</v>
      </c>
      <c r="S70" s="0" t="n">
        <v>0.2129909105</v>
      </c>
      <c r="T70" s="0" t="n">
        <v>0.2095283357</v>
      </c>
      <c r="U70" s="0" t="n">
        <v>0.2168382344</v>
      </c>
      <c r="V70" s="0" t="n">
        <v>0.2224939178</v>
      </c>
      <c r="W70" s="0" t="n">
        <v>0.2446716363</v>
      </c>
      <c r="X70" s="0" t="n">
        <v>0.2344560473</v>
      </c>
      <c r="Y70" s="0" t="n">
        <v>0.1913469423</v>
      </c>
      <c r="Z70" s="0" t="n">
        <v>0.1704985375</v>
      </c>
      <c r="AA70" s="0" t="n">
        <v>0.0970827684</v>
      </c>
    </row>
    <row r="71" customFormat="false" ht="12.85" hidden="false" customHeight="false" outlineLevel="0" collapsed="false">
      <c r="B71" s="0" t="n">
        <v>44</v>
      </c>
      <c r="C71" s="0" t="n">
        <v>0.1729145122</v>
      </c>
      <c r="D71" s="0" t="n">
        <v>0.3513374873</v>
      </c>
      <c r="E71" s="0" t="n">
        <v>0.3298931745</v>
      </c>
      <c r="F71" s="0" t="n">
        <v>0.2972321952</v>
      </c>
      <c r="G71" s="0" t="n">
        <v>0.3120799678</v>
      </c>
      <c r="H71" s="0" t="n">
        <v>0.2940983231</v>
      </c>
      <c r="I71" s="0" t="n">
        <v>0.298342558</v>
      </c>
      <c r="J71" s="0" t="n">
        <v>0.3247902918</v>
      </c>
      <c r="K71" s="0" t="n">
        <v>0.3294678685</v>
      </c>
      <c r="L71" s="0" t="n">
        <v>0.3119169086</v>
      </c>
      <c r="M71" s="0" t="n">
        <v>0.1964197574</v>
      </c>
      <c r="P71" s="0" t="n">
        <v>44</v>
      </c>
      <c r="Q71" s="0" t="n">
        <v>0.0949701127</v>
      </c>
      <c r="R71" s="0" t="n">
        <v>0.2065291622</v>
      </c>
      <c r="S71" s="0" t="n">
        <v>0.2042854057</v>
      </c>
      <c r="T71" s="0" t="n">
        <v>0.2078246408</v>
      </c>
      <c r="U71" s="0" t="n">
        <v>0.2118383478</v>
      </c>
      <c r="V71" s="0" t="n">
        <v>0.2228495221</v>
      </c>
      <c r="W71" s="0" t="n">
        <v>0.2358305488</v>
      </c>
      <c r="X71" s="0" t="n">
        <v>0.2065935457</v>
      </c>
      <c r="Y71" s="0" t="n">
        <v>0.2014006215</v>
      </c>
      <c r="Z71" s="0" t="n">
        <v>0.1640360411</v>
      </c>
      <c r="AA71" s="0" t="n">
        <v>0.1015064507</v>
      </c>
    </row>
    <row r="72" customFormat="false" ht="12.85" hidden="false" customHeight="false" outlineLevel="0" collapsed="false">
      <c r="B72" s="0" t="n">
        <v>45</v>
      </c>
      <c r="C72" s="0" t="n">
        <v>0.1779346876</v>
      </c>
      <c r="D72" s="0" t="n">
        <v>0.3258713931</v>
      </c>
      <c r="E72" s="0" t="n">
        <v>0.3117728142</v>
      </c>
      <c r="F72" s="0" t="n">
        <v>0.2916711742</v>
      </c>
      <c r="G72" s="0" t="n">
        <v>0.2903686085</v>
      </c>
      <c r="H72" s="0" t="n">
        <v>0.2799791726</v>
      </c>
      <c r="I72" s="0" t="n">
        <v>0.3036201784</v>
      </c>
      <c r="J72" s="0" t="n">
        <v>0.3251229138</v>
      </c>
      <c r="K72" s="0" t="n">
        <v>0.3280143765</v>
      </c>
      <c r="L72" s="0" t="n">
        <v>0.3111494944</v>
      </c>
      <c r="M72" s="0" t="n">
        <v>0.2091726245</v>
      </c>
      <c r="P72" s="0" t="n">
        <v>45</v>
      </c>
      <c r="Q72" s="0" t="n">
        <v>0.0697266411</v>
      </c>
      <c r="R72" s="0" t="n">
        <v>0.1906216566</v>
      </c>
      <c r="S72" s="0" t="n">
        <v>0.2000397738</v>
      </c>
      <c r="T72" s="0" t="n">
        <v>0.2054399367</v>
      </c>
      <c r="U72" s="0" t="n">
        <v>0.2198535547</v>
      </c>
      <c r="V72" s="0" t="n">
        <v>0.1932075931</v>
      </c>
      <c r="W72" s="0" t="n">
        <v>0.224539858</v>
      </c>
      <c r="X72" s="0" t="n">
        <v>0.2138532201</v>
      </c>
      <c r="Y72" s="0" t="n">
        <v>0.1946386652</v>
      </c>
      <c r="Z72" s="0" t="n">
        <v>0.1602831191</v>
      </c>
      <c r="AA72" s="0" t="n">
        <v>0.0971568165</v>
      </c>
    </row>
    <row r="73" customFormat="false" ht="12.85" hidden="false" customHeight="false" outlineLevel="0" collapsed="false">
      <c r="B73" s="0" t="n">
        <v>46</v>
      </c>
      <c r="C73" s="0" t="n">
        <v>0.1478871894</v>
      </c>
      <c r="D73" s="0" t="n">
        <v>0.304294834</v>
      </c>
      <c r="E73" s="0" t="n">
        <v>0.3042942405</v>
      </c>
      <c r="F73" s="0" t="n">
        <v>0.2999406765</v>
      </c>
      <c r="G73" s="0" t="n">
        <v>0.3082881127</v>
      </c>
      <c r="H73" s="0" t="n">
        <v>0.2905211832</v>
      </c>
      <c r="I73" s="0" t="n">
        <v>0.2996982994</v>
      </c>
      <c r="J73" s="0" t="n">
        <v>0.2928508053</v>
      </c>
      <c r="K73" s="0" t="n">
        <v>0.2977652738</v>
      </c>
      <c r="L73" s="0" t="n">
        <v>0.2761971567</v>
      </c>
      <c r="M73" s="0" t="n">
        <v>0.1795596791</v>
      </c>
      <c r="P73" s="0" t="n">
        <v>46</v>
      </c>
      <c r="Q73" s="0" t="n">
        <v>0.05355389</v>
      </c>
      <c r="R73" s="0" t="n">
        <v>0.2054161174</v>
      </c>
      <c r="S73" s="0" t="n">
        <v>0.2054609813</v>
      </c>
      <c r="T73" s="0" t="n">
        <v>0.2102355587</v>
      </c>
      <c r="U73" s="0" t="n">
        <v>0.2291917198</v>
      </c>
      <c r="V73" s="0" t="n">
        <v>0.2226246528</v>
      </c>
      <c r="W73" s="0" t="n">
        <v>0.2295791183</v>
      </c>
      <c r="X73" s="0" t="n">
        <v>0.2338717782</v>
      </c>
      <c r="Y73" s="0" t="n">
        <v>0.1923668745</v>
      </c>
      <c r="Z73" s="0" t="n">
        <v>0.1811318449</v>
      </c>
      <c r="AA73" s="0" t="n">
        <v>0.1034935729</v>
      </c>
    </row>
    <row r="74" customFormat="false" ht="12.85" hidden="false" customHeight="false" outlineLevel="0" collapsed="false">
      <c r="B74" s="0" t="n">
        <v>47</v>
      </c>
      <c r="C74" s="0" t="n">
        <v>0.1500903549</v>
      </c>
      <c r="D74" s="0" t="n">
        <v>0.3365400678</v>
      </c>
      <c r="E74" s="0" t="n">
        <v>0.3175321464</v>
      </c>
      <c r="F74" s="0" t="n">
        <v>0.3013879192</v>
      </c>
      <c r="G74" s="0" t="n">
        <v>0.280796825</v>
      </c>
      <c r="H74" s="0" t="n">
        <v>0.3015868879</v>
      </c>
      <c r="I74" s="0" t="n">
        <v>0.2929181292</v>
      </c>
      <c r="J74" s="0" t="n">
        <v>0.2919663279</v>
      </c>
      <c r="K74" s="0" t="n">
        <v>0.2852779148</v>
      </c>
      <c r="L74" s="0" t="n">
        <v>0.2944199088</v>
      </c>
      <c r="M74" s="0" t="n">
        <v>0.2365930288</v>
      </c>
      <c r="P74" s="0" t="n">
        <v>47</v>
      </c>
      <c r="Q74" s="0" t="n">
        <v>0.0815956315</v>
      </c>
      <c r="R74" s="0" t="n">
        <v>0.2124166618</v>
      </c>
      <c r="S74" s="0" t="n">
        <v>0.2137929383</v>
      </c>
      <c r="T74" s="0" t="n">
        <v>0.197159538</v>
      </c>
      <c r="U74" s="0" t="n">
        <v>0.2044376123</v>
      </c>
      <c r="V74" s="0" t="n">
        <v>0.221755895</v>
      </c>
      <c r="W74" s="0" t="n">
        <v>0.2360294619</v>
      </c>
      <c r="X74" s="0" t="n">
        <v>0.2051746762</v>
      </c>
      <c r="Y74" s="0" t="n">
        <v>0.1796783141</v>
      </c>
      <c r="Z74" s="0" t="n">
        <v>0.1645103206</v>
      </c>
      <c r="AA74" s="0" t="n">
        <v>0.0956777074</v>
      </c>
    </row>
    <row r="75" customFormat="false" ht="12.85" hidden="false" customHeight="false" outlineLevel="0" collapsed="false">
      <c r="B75" s="0" t="n">
        <v>48</v>
      </c>
      <c r="C75" s="0" t="n">
        <v>0.179135041</v>
      </c>
      <c r="D75" s="0" t="n">
        <v>0.3600196948</v>
      </c>
      <c r="E75" s="0" t="n">
        <v>0.3252687681</v>
      </c>
      <c r="F75" s="0" t="n">
        <v>0.2978373997</v>
      </c>
      <c r="G75" s="0" t="n">
        <v>0.2876217102</v>
      </c>
      <c r="H75" s="0" t="n">
        <v>0.2838146561</v>
      </c>
      <c r="I75" s="0" t="n">
        <v>0.2860249343</v>
      </c>
      <c r="J75" s="0" t="n">
        <v>0.2905989427</v>
      </c>
      <c r="K75" s="0" t="n">
        <v>0.3358968634</v>
      </c>
      <c r="L75" s="0" t="n">
        <v>0.2802604039</v>
      </c>
      <c r="M75" s="0" t="n">
        <v>0.1902301057</v>
      </c>
      <c r="P75" s="0" t="n">
        <v>48</v>
      </c>
      <c r="Q75" s="0" t="n">
        <v>0.1048029626</v>
      </c>
      <c r="R75" s="0" t="n">
        <v>0.2030223223</v>
      </c>
      <c r="S75" s="0" t="n">
        <v>0.2322522082</v>
      </c>
      <c r="T75" s="0" t="n">
        <v>0.2100800232</v>
      </c>
      <c r="U75" s="0" t="n">
        <v>0.2105974266</v>
      </c>
      <c r="V75" s="0" t="n">
        <v>0.2239018572</v>
      </c>
      <c r="W75" s="0" t="n">
        <v>0.2290378224</v>
      </c>
      <c r="X75" s="0" t="n">
        <v>0.2005807169</v>
      </c>
      <c r="Y75" s="0" t="n">
        <v>0.2172937156</v>
      </c>
      <c r="Z75" s="0" t="n">
        <v>0.1599856836</v>
      </c>
      <c r="AA75" s="0" t="n">
        <v>0.093808558</v>
      </c>
    </row>
    <row r="76" customFormat="false" ht="12.85" hidden="false" customHeight="false" outlineLevel="0" collapsed="false">
      <c r="B76" s="0" t="n">
        <v>49</v>
      </c>
      <c r="C76" s="0" t="n">
        <v>0.1542987696</v>
      </c>
      <c r="D76" s="0" t="n">
        <v>0.3225574022</v>
      </c>
      <c r="E76" s="0" t="n">
        <v>0.3154064285</v>
      </c>
      <c r="F76" s="0" t="n">
        <v>0.2789034766</v>
      </c>
      <c r="G76" s="0" t="n">
        <v>0.2883350338</v>
      </c>
      <c r="H76" s="0" t="n">
        <v>0.3062677343</v>
      </c>
      <c r="I76" s="0" t="n">
        <v>0.2781371667</v>
      </c>
      <c r="J76" s="0" t="n">
        <v>0.3029106972</v>
      </c>
      <c r="K76" s="0" t="n">
        <v>0.2884492035</v>
      </c>
      <c r="L76" s="0" t="n">
        <v>0.2896813872</v>
      </c>
      <c r="M76" s="0" t="n">
        <v>0.1790593492</v>
      </c>
      <c r="P76" s="0" t="n">
        <v>49</v>
      </c>
      <c r="Q76" s="0" t="n">
        <v>0.0522207803</v>
      </c>
      <c r="R76" s="0" t="n">
        <v>0.198146937</v>
      </c>
      <c r="S76" s="0" t="n">
        <v>0.2028848318</v>
      </c>
      <c r="T76" s="0" t="n">
        <v>0.2084896936</v>
      </c>
      <c r="U76" s="0" t="n">
        <v>0.1995286011</v>
      </c>
      <c r="V76" s="0" t="n">
        <v>0.2202590206</v>
      </c>
      <c r="W76" s="0" t="n">
        <v>0.2057858232</v>
      </c>
      <c r="X76" s="0" t="n">
        <v>0.1966479898</v>
      </c>
      <c r="Y76" s="0" t="n">
        <v>0.1989775375</v>
      </c>
      <c r="Z76" s="0" t="n">
        <v>0.1357097793</v>
      </c>
      <c r="AA76" s="0" t="n">
        <v>0.0996308932</v>
      </c>
    </row>
    <row r="77" customFormat="false" ht="12.85" hidden="false" customHeight="false" outlineLevel="0" collapsed="false">
      <c r="B77" s="0" t="n">
        <v>50</v>
      </c>
      <c r="C77" s="0" t="n">
        <v>0.170447593</v>
      </c>
      <c r="D77" s="0" t="n">
        <v>0.3207139686</v>
      </c>
      <c r="E77" s="0" t="n">
        <v>0.3299428564</v>
      </c>
      <c r="F77" s="0" t="n">
        <v>0.2937484355</v>
      </c>
      <c r="G77" s="0" t="n">
        <v>0.3109786067</v>
      </c>
      <c r="H77" s="0" t="n">
        <v>0.3113451416</v>
      </c>
      <c r="I77" s="0" t="n">
        <v>0.2994564069</v>
      </c>
      <c r="J77" s="0" t="n">
        <v>0.2840464804</v>
      </c>
      <c r="K77" s="0" t="n">
        <v>0.3036689734</v>
      </c>
      <c r="L77" s="0" t="n">
        <v>0.2856827084</v>
      </c>
      <c r="M77" s="0" t="n">
        <v>0.1793155586</v>
      </c>
      <c r="P77" s="0" t="n">
        <v>50</v>
      </c>
      <c r="Q77" s="0" t="n">
        <v>0.0658693838</v>
      </c>
      <c r="R77" s="0" t="n">
        <v>0.1783520973</v>
      </c>
      <c r="S77" s="0" t="n">
        <v>0.1932967927</v>
      </c>
      <c r="T77" s="0" t="n">
        <v>0.203484407</v>
      </c>
      <c r="U77" s="0" t="n">
        <v>0.2062608265</v>
      </c>
      <c r="V77" s="0" t="n">
        <v>0.2490952393</v>
      </c>
      <c r="W77" s="0" t="n">
        <v>0.222580586</v>
      </c>
      <c r="X77" s="0" t="n">
        <v>0.2203645832</v>
      </c>
      <c r="Y77" s="0" t="n">
        <v>0.2135613208</v>
      </c>
      <c r="Z77" s="0" t="n">
        <v>0.1355757847</v>
      </c>
      <c r="AA77" s="0" t="n">
        <v>0.0890048029</v>
      </c>
    </row>
    <row r="78" customFormat="false" ht="12.85" hidden="false" customHeight="false" outlineLevel="0" collapsed="false">
      <c r="B78" s="0" t="n">
        <v>51</v>
      </c>
      <c r="C78" s="0" t="n">
        <v>0.1651712158</v>
      </c>
      <c r="D78" s="0" t="n">
        <v>0.321470093475</v>
      </c>
      <c r="E78" s="0" t="n">
        <v>0.328934260375</v>
      </c>
      <c r="F78" s="0" t="n">
        <v>0.290176708275</v>
      </c>
      <c r="G78" s="0" t="n">
        <v>0.313300962525</v>
      </c>
      <c r="H78" s="0" t="n">
        <v>0.311804568775</v>
      </c>
      <c r="I78" s="0" t="n">
        <v>0.299074530325</v>
      </c>
      <c r="J78" s="0" t="n">
        <v>0.2843641081</v>
      </c>
      <c r="K78" s="0" t="n">
        <v>0.307637906825</v>
      </c>
      <c r="L78" s="0" t="n">
        <v>0.28734307</v>
      </c>
      <c r="M78" s="0" t="n">
        <v>0.18286070725</v>
      </c>
      <c r="P78" s="0" t="n">
        <v>51</v>
      </c>
      <c r="Q78" s="0" t="n">
        <v>0.064408226125</v>
      </c>
      <c r="R78" s="0" t="n">
        <v>0.186308056475</v>
      </c>
      <c r="S78" s="0" t="n">
        <v>0.200843192725</v>
      </c>
      <c r="T78" s="0" t="n">
        <v>0.206030083025</v>
      </c>
      <c r="U78" s="0" t="n">
        <v>0.209757261075</v>
      </c>
      <c r="V78" s="0" t="n">
        <v>0.239961293025</v>
      </c>
      <c r="W78" s="0" t="n">
        <v>0.22919744165</v>
      </c>
      <c r="X78" s="0" t="n">
        <v>0.21459947745</v>
      </c>
      <c r="Y78" s="0" t="n">
        <v>0.210544221325</v>
      </c>
      <c r="Z78" s="0" t="n">
        <v>0.136637508425</v>
      </c>
      <c r="AA78" s="0" t="n">
        <v>0.094007625025</v>
      </c>
    </row>
    <row r="79" customFormat="false" ht="12.85" hidden="false" customHeight="false" outlineLevel="0" collapsed="false">
      <c r="B79" s="0" t="n">
        <v>52</v>
      </c>
      <c r="C79" s="0" t="n">
        <v>0.1598948386</v>
      </c>
      <c r="D79" s="0" t="n">
        <v>0.32222621835</v>
      </c>
      <c r="E79" s="0" t="n">
        <v>0.32792566435</v>
      </c>
      <c r="F79" s="0" t="n">
        <v>0.28660498105</v>
      </c>
      <c r="G79" s="0" t="n">
        <v>0.31562331835</v>
      </c>
      <c r="H79" s="0" t="n">
        <v>0.31226399595</v>
      </c>
      <c r="I79" s="0" t="n">
        <v>0.29869265375</v>
      </c>
      <c r="J79" s="0" t="n">
        <v>0.2846817358</v>
      </c>
      <c r="K79" s="0" t="n">
        <v>0.31160684025</v>
      </c>
      <c r="L79" s="0" t="n">
        <v>0.2890034316</v>
      </c>
      <c r="M79" s="0" t="n">
        <v>0.1864058559</v>
      </c>
      <c r="P79" s="0" t="n">
        <v>52</v>
      </c>
      <c r="Q79" s="0" t="n">
        <v>0.06294706845</v>
      </c>
      <c r="R79" s="0" t="n">
        <v>0.19426401565</v>
      </c>
      <c r="S79" s="0" t="n">
        <v>0.20838959275</v>
      </c>
      <c r="T79" s="0" t="n">
        <v>0.20857575905</v>
      </c>
      <c r="U79" s="0" t="n">
        <v>0.21325369565</v>
      </c>
      <c r="V79" s="0" t="n">
        <v>0.23082734675</v>
      </c>
      <c r="W79" s="0" t="n">
        <v>0.2358142973</v>
      </c>
      <c r="X79" s="0" t="n">
        <v>0.2088343717</v>
      </c>
      <c r="Y79" s="0" t="n">
        <v>0.20752712185</v>
      </c>
      <c r="Z79" s="0" t="n">
        <v>0.13769923215</v>
      </c>
      <c r="AA79" s="0" t="n">
        <v>0.09901044715</v>
      </c>
    </row>
    <row r="80" customFormat="false" ht="12.85" hidden="false" customHeight="false" outlineLevel="0" collapsed="false">
      <c r="B80" s="0" t="n">
        <v>53</v>
      </c>
      <c r="C80" s="0" t="n">
        <v>0.1546184614</v>
      </c>
      <c r="D80" s="0" t="n">
        <v>0.322982343225</v>
      </c>
      <c r="E80" s="0" t="n">
        <v>0.326917068325</v>
      </c>
      <c r="F80" s="0" t="n">
        <v>0.283033253825</v>
      </c>
      <c r="G80" s="0" t="n">
        <v>0.317945674175</v>
      </c>
      <c r="H80" s="0" t="n">
        <v>0.312723423125</v>
      </c>
      <c r="I80" s="0" t="n">
        <v>0.298310777175</v>
      </c>
      <c r="J80" s="0" t="n">
        <v>0.2849993635</v>
      </c>
      <c r="K80" s="0" t="n">
        <v>0.315575773675</v>
      </c>
      <c r="L80" s="0" t="n">
        <v>0.2906637932</v>
      </c>
      <c r="M80" s="0" t="n">
        <v>0.18995100455</v>
      </c>
      <c r="P80" s="0" t="n">
        <v>53</v>
      </c>
      <c r="Q80" s="0" t="n">
        <v>0.061485910775</v>
      </c>
      <c r="R80" s="0" t="n">
        <v>0.202219974825</v>
      </c>
      <c r="S80" s="0" t="n">
        <v>0.215935992775</v>
      </c>
      <c r="T80" s="0" t="n">
        <v>0.211121435075</v>
      </c>
      <c r="U80" s="0" t="n">
        <v>0.216750130225</v>
      </c>
      <c r="V80" s="0" t="n">
        <v>0.221693400475</v>
      </c>
      <c r="W80" s="0" t="n">
        <v>0.24243115295</v>
      </c>
      <c r="X80" s="0" t="n">
        <v>0.20306926595</v>
      </c>
      <c r="Y80" s="0" t="n">
        <v>0.204510022375</v>
      </c>
      <c r="Z80" s="0" t="n">
        <v>0.138760955875</v>
      </c>
      <c r="AA80" s="0" t="n">
        <v>0.104013269275</v>
      </c>
    </row>
    <row r="81" customFormat="false" ht="12.85" hidden="false" customHeight="false" outlineLevel="0" collapsed="false">
      <c r="B81" s="0" t="n">
        <v>54</v>
      </c>
      <c r="C81" s="0" t="n">
        <v>0.1493420842</v>
      </c>
      <c r="D81" s="0" t="n">
        <v>0.3237384681</v>
      </c>
      <c r="E81" s="0" t="n">
        <v>0.3259084723</v>
      </c>
      <c r="F81" s="0" t="n">
        <v>0.2794615266</v>
      </c>
      <c r="G81" s="0" t="n">
        <v>0.32026803</v>
      </c>
      <c r="H81" s="0" t="n">
        <v>0.3131828503</v>
      </c>
      <c r="I81" s="0" t="n">
        <v>0.2979289006</v>
      </c>
      <c r="J81" s="0" t="n">
        <v>0.2853169912</v>
      </c>
      <c r="K81" s="0" t="n">
        <v>0.3195447071</v>
      </c>
      <c r="L81" s="0" t="n">
        <v>0.2923241548</v>
      </c>
      <c r="M81" s="0" t="n">
        <v>0.1934961532</v>
      </c>
      <c r="P81" s="0" t="n">
        <v>54</v>
      </c>
      <c r="Q81" s="0" t="n">
        <v>0.0600247531</v>
      </c>
      <c r="R81" s="0" t="n">
        <v>0.210175934</v>
      </c>
      <c r="S81" s="0" t="n">
        <v>0.2234823928</v>
      </c>
      <c r="T81" s="0" t="n">
        <v>0.2136671111</v>
      </c>
      <c r="U81" s="0" t="n">
        <v>0.2202465648</v>
      </c>
      <c r="V81" s="0" t="n">
        <v>0.2125594542</v>
      </c>
      <c r="W81" s="0" t="n">
        <v>0.2490480086</v>
      </c>
      <c r="X81" s="0" t="n">
        <v>0.1973041602</v>
      </c>
      <c r="Y81" s="0" t="n">
        <v>0.2014929229</v>
      </c>
      <c r="Z81" s="0" t="n">
        <v>0.1398226796</v>
      </c>
      <c r="AA81" s="0" t="n">
        <v>0.1090160914</v>
      </c>
    </row>
    <row r="82" customFormat="false" ht="12.85" hidden="false" customHeight="false" outlineLevel="0" collapsed="false">
      <c r="B82" s="0" t="n">
        <v>55</v>
      </c>
      <c r="C82" s="0" t="n">
        <v>0.1624425912</v>
      </c>
      <c r="D82" s="0" t="n">
        <v>0.3020312402</v>
      </c>
      <c r="E82" s="0" t="n">
        <v>0.3611701006</v>
      </c>
      <c r="F82" s="0" t="n">
        <v>0.2951756421</v>
      </c>
      <c r="G82" s="0" t="n">
        <v>0.2911359224</v>
      </c>
      <c r="H82" s="0" t="n">
        <v>0.3142716401</v>
      </c>
      <c r="I82" s="0" t="n">
        <v>0.2702317857</v>
      </c>
      <c r="J82" s="0" t="n">
        <v>0.3021217163</v>
      </c>
      <c r="K82" s="0" t="n">
        <v>0.3036212806</v>
      </c>
      <c r="L82" s="0" t="n">
        <v>0.2867759136</v>
      </c>
      <c r="M82" s="0" t="n">
        <v>0.1461624366</v>
      </c>
      <c r="P82" s="0" t="n">
        <v>55</v>
      </c>
      <c r="Q82" s="0" t="n">
        <v>0.0848453844</v>
      </c>
      <c r="R82" s="0" t="n">
        <v>0.2003418454</v>
      </c>
      <c r="S82" s="0" t="n">
        <v>0.2222607456</v>
      </c>
      <c r="T82" s="0" t="n">
        <v>0.223325078</v>
      </c>
      <c r="U82" s="0" t="n">
        <v>0.2351403453</v>
      </c>
      <c r="V82" s="0" t="n">
        <v>0.2455710512</v>
      </c>
      <c r="W82" s="0" t="n">
        <v>0.2263430757</v>
      </c>
      <c r="X82" s="0" t="n">
        <v>0.2388982206</v>
      </c>
      <c r="Y82" s="0" t="n">
        <v>0.2072727085</v>
      </c>
      <c r="Z82" s="0" t="n">
        <v>0.1487099463</v>
      </c>
      <c r="AA82" s="0" t="n">
        <v>0.0896505618</v>
      </c>
    </row>
    <row r="83" customFormat="false" ht="12.85" hidden="false" customHeight="false" outlineLevel="0" collapsed="false">
      <c r="B83" s="0" t="n">
        <v>56</v>
      </c>
      <c r="C83" s="0" t="n">
        <v>0.1392248098</v>
      </c>
      <c r="D83" s="0" t="n">
        <v>0.3220062778</v>
      </c>
      <c r="E83" s="0" t="n">
        <v>0.3452404722</v>
      </c>
      <c r="F83" s="0" t="n">
        <v>0.3017538618</v>
      </c>
      <c r="G83" s="0" t="n">
        <v>0.2971408598</v>
      </c>
      <c r="H83" s="0" t="n">
        <v>0.2738506564</v>
      </c>
      <c r="I83" s="0" t="n">
        <v>0.3107426211</v>
      </c>
      <c r="J83" s="0" t="n">
        <v>0.3249125121</v>
      </c>
      <c r="K83" s="0" t="n">
        <v>0.3140598626</v>
      </c>
      <c r="L83" s="0" t="n">
        <v>0.2575923565</v>
      </c>
      <c r="M83" s="0" t="n">
        <v>0.1751989972</v>
      </c>
      <c r="P83" s="0" t="n">
        <v>56</v>
      </c>
      <c r="Q83" s="0" t="n">
        <v>0.0684773911</v>
      </c>
      <c r="R83" s="0" t="n">
        <v>0.1858327286</v>
      </c>
      <c r="S83" s="0" t="n">
        <v>0.1950558473</v>
      </c>
      <c r="T83" s="0" t="n">
        <v>0.2154997071</v>
      </c>
      <c r="U83" s="0" t="n">
        <v>0.2253749095</v>
      </c>
      <c r="V83" s="0" t="n">
        <v>0.2333559706</v>
      </c>
      <c r="W83" s="0" t="n">
        <v>0.2556777781</v>
      </c>
      <c r="X83" s="0" t="n">
        <v>0.2141822458</v>
      </c>
      <c r="Y83" s="0" t="n">
        <v>0.2033834918</v>
      </c>
      <c r="Z83" s="0" t="n">
        <v>0.1363373276</v>
      </c>
      <c r="AA83" s="0" t="n">
        <v>0.0832032375</v>
      </c>
    </row>
    <row r="84" customFormat="false" ht="12.85" hidden="false" customHeight="false" outlineLevel="0" collapsed="false">
      <c r="B84" s="0" t="n">
        <v>57</v>
      </c>
      <c r="C84" s="0" t="n">
        <v>0.1439949039</v>
      </c>
      <c r="D84" s="0" t="n">
        <v>0.3164750706</v>
      </c>
      <c r="E84" s="0" t="n">
        <v>0.3188263522</v>
      </c>
      <c r="F84" s="0" t="n">
        <v>0.3043124605</v>
      </c>
      <c r="G84" s="0" t="n">
        <v>0.3113164016</v>
      </c>
      <c r="H84" s="0" t="n">
        <v>0.2695477972</v>
      </c>
      <c r="I84" s="0" t="n">
        <v>0.2980886124</v>
      </c>
      <c r="J84" s="0" t="n">
        <v>0.2966129873</v>
      </c>
      <c r="K84" s="0" t="n">
        <v>0.3191917031</v>
      </c>
      <c r="L84" s="0" t="n">
        <v>0.2736552165</v>
      </c>
      <c r="M84" s="0" t="n">
        <v>0.1837572327</v>
      </c>
      <c r="P84" s="0" t="n">
        <v>57</v>
      </c>
      <c r="Q84" s="0" t="n">
        <v>0.083631901</v>
      </c>
      <c r="R84" s="0" t="n">
        <v>0.185293127</v>
      </c>
      <c r="S84" s="0" t="n">
        <v>0.2138979285</v>
      </c>
      <c r="T84" s="0" t="n">
        <v>0.2026226281</v>
      </c>
      <c r="U84" s="0" t="n">
        <v>0.2104535944</v>
      </c>
      <c r="V84" s="0" t="n">
        <v>0.2252836232</v>
      </c>
      <c r="W84" s="0" t="n">
        <v>0.2398985358</v>
      </c>
      <c r="X84" s="0" t="n">
        <v>0.1923310399</v>
      </c>
      <c r="Y84" s="0" t="n">
        <v>0.1727349915</v>
      </c>
      <c r="Z84" s="0" t="n">
        <v>0.1568910586</v>
      </c>
      <c r="AA84" s="0" t="n">
        <v>0.0826571906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3"/>
  <sheetViews>
    <sheetView windowProtection="false" showFormulas="false" showGridLines="true" showRowColHeaders="true" showZeros="true" rightToLeft="false" tabSelected="false" showOutlineSymbols="true" defaultGridColor="true" view="normal" topLeftCell="KP21" colorId="64" zoomScale="65" zoomScaleNormal="65" zoomScalePageLayoutView="100" workbookViewId="0">
      <selection pane="topLeft" activeCell="JC40" activeCellId="0" sqref="JC40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C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0.1392278544</v>
      </c>
      <c r="C3" s="4" t="n">
        <v>0.1626973356</v>
      </c>
      <c r="D3" s="4" t="n">
        <v>0.1168233241</v>
      </c>
      <c r="E3" s="4" t="n">
        <v>0.1559729576</v>
      </c>
      <c r="F3" s="4" t="n">
        <v>0.1182549752</v>
      </c>
      <c r="G3" s="4" t="n">
        <v>0.1261353208</v>
      </c>
      <c r="H3" s="4" t="n">
        <v>0.1326174953</v>
      </c>
      <c r="I3" s="4" t="n">
        <v>0.10097749</v>
      </c>
      <c r="J3" s="4" t="n">
        <v>0.127556656</v>
      </c>
      <c r="K3" s="4" t="n">
        <v>0.1051439979</v>
      </c>
      <c r="L3" s="4" t="n">
        <v>0.1190967814</v>
      </c>
      <c r="M3" s="4" t="n">
        <v>0.0953901112</v>
      </c>
      <c r="N3" s="4" t="n">
        <v>0.1034185128</v>
      </c>
      <c r="O3" s="4" t="n">
        <v>0.0709708225</v>
      </c>
      <c r="P3" s="4" t="n">
        <v>0.1066365667</v>
      </c>
      <c r="Q3" s="4" t="n">
        <v>0.0737442622</v>
      </c>
      <c r="R3" s="4" t="n">
        <v>0.0755209909</v>
      </c>
      <c r="S3" s="4" t="n">
        <v>0.0772977196</v>
      </c>
      <c r="T3" s="4" t="n">
        <v>0.0888764176</v>
      </c>
      <c r="U3" s="4" t="n">
        <v>0.0792803389</v>
      </c>
      <c r="V3" s="4" t="n">
        <v>0.0732200095</v>
      </c>
      <c r="W3" s="4" t="n">
        <v>0.0739152009</v>
      </c>
      <c r="X3" s="4" t="n">
        <v>0.0904446824</v>
      </c>
      <c r="Y3" s="4" t="n">
        <v>0.0841786472</v>
      </c>
      <c r="Z3" s="4" t="n">
        <v>0.0888881742</v>
      </c>
      <c r="AA3" s="4" t="n">
        <v>0.0809341326</v>
      </c>
      <c r="AB3" s="4" t="n">
        <v>0.0634038182</v>
      </c>
      <c r="AC3" s="4" t="n">
        <v>0.075572285</v>
      </c>
      <c r="AD3" s="4" t="n">
        <v>0.071278613</v>
      </c>
      <c r="AE3" s="4" t="n">
        <v>0.0755558578</v>
      </c>
      <c r="AF3" s="4" t="n">
        <v>0.0623281691</v>
      </c>
      <c r="AG3" s="4" t="n">
        <v>0.0734951833</v>
      </c>
      <c r="AH3" s="4" t="n">
        <v>0.0778857592</v>
      </c>
      <c r="AI3" s="4" t="n">
        <v>0.0654949737</v>
      </c>
      <c r="AJ3" s="4" t="n">
        <v>0.0467891171</v>
      </c>
      <c r="AK3" s="4" t="n">
        <v>0.0609185208</v>
      </c>
      <c r="AL3" s="4" t="n">
        <v>0.06272</v>
      </c>
      <c r="AM3" s="4" t="n">
        <v>0.04537145</v>
      </c>
      <c r="AN3" s="4" t="n">
        <v>0.0771385609</v>
      </c>
      <c r="AO3" s="4" t="n">
        <v>0.0721726094</v>
      </c>
      <c r="AP3" s="4" t="n">
        <v>0.0554372093</v>
      </c>
      <c r="AQ3" s="4" t="n">
        <v>0.0628231715</v>
      </c>
      <c r="AR3" s="4" t="n">
        <v>0.076247522</v>
      </c>
      <c r="AS3" s="4" t="n">
        <v>0.0653663394</v>
      </c>
      <c r="AT3" s="4" t="n">
        <v>0.0802097747</v>
      </c>
      <c r="AU3" s="4" t="n">
        <v>0.053491611</v>
      </c>
      <c r="AV3" s="4" t="n">
        <v>0.057531387</v>
      </c>
      <c r="AW3" s="4" t="n">
        <v>0.0552318127</v>
      </c>
      <c r="AX3" s="4" t="n">
        <f aca="false">AW3*3/4+BA3*1/4</f>
        <v>0.058573104525</v>
      </c>
      <c r="AY3" s="4" t="n">
        <f aca="false">AW3*2/4+BA3*2/4</f>
        <v>0.06191439635</v>
      </c>
      <c r="AZ3" s="4" t="n">
        <f aca="false">AW3*1/4+BA3*3/4</f>
        <v>0.065255688175</v>
      </c>
      <c r="BA3" s="4" t="n">
        <v>0.06859698</v>
      </c>
      <c r="BB3" s="4" t="n">
        <v>0.0724105814</v>
      </c>
      <c r="BC3" s="4" t="n">
        <v>0.0700060471</v>
      </c>
      <c r="BD3" s="1" t="n">
        <v>0.0726971008</v>
      </c>
      <c r="BE3" s="4" t="n">
        <f aca="false">BE15*BE7/100</f>
        <v>0.0816630265727788</v>
      </c>
      <c r="BF3" s="4" t="n">
        <f aca="false">BF15*BF7/100</f>
        <v>0.0810488584224701</v>
      </c>
      <c r="BG3" s="4" t="n">
        <f aca="false">BG15*BG7/100</f>
        <v>0.0804050830235698</v>
      </c>
      <c r="BH3" s="4" t="n">
        <f aca="false">BH15*BH7/100</f>
        <v>0.079655561721491</v>
      </c>
      <c r="BI3" s="4" t="n">
        <f aca="false">BI15*BI7/100</f>
        <v>0.0789647128603026</v>
      </c>
      <c r="BJ3" s="4" t="n">
        <f aca="false">BJ15*BJ7/100</f>
        <v>0.078179377952568</v>
      </c>
      <c r="BK3" s="4" t="n">
        <f aca="false">BK15*BK7/100</f>
        <v>0.0776267512159982</v>
      </c>
      <c r="BL3" s="4" t="n">
        <f aca="false">BL15*BL7/100</f>
        <v>0.0768794421855749</v>
      </c>
      <c r="BM3" s="4" t="n">
        <f aca="false">BM15*BM7/100</f>
        <v>0.0761393710527306</v>
      </c>
      <c r="BN3" s="4" t="n">
        <f aca="false">BN15*BN7/100</f>
        <v>0.0755184294846165</v>
      </c>
      <c r="BO3" s="4" t="n">
        <f aca="false">BO15*BO7/100</f>
        <v>0.0747844185070102</v>
      </c>
      <c r="BP3" s="4" t="n">
        <f aca="false">BP15*BP7/100</f>
        <v>0.073935545750236</v>
      </c>
      <c r="BQ3" s="4" t="n">
        <f aca="false">BQ15*BQ7/100</f>
        <v>0.0732867002066889</v>
      </c>
      <c r="BR3" s="4" t="n">
        <f aca="false">BR15*BR7/100</f>
        <v>0.0728017467800416</v>
      </c>
      <c r="BS3" s="4" t="n">
        <f aca="false">BS15*BS7/100</f>
        <v>0.0721093492786123</v>
      </c>
      <c r="BT3" s="4" t="n">
        <f aca="false">BT15*BT7/100</f>
        <v>0.0713082833159011</v>
      </c>
      <c r="BU3" s="4" t="n">
        <f aca="false">BU15*BU7/100</f>
        <v>0.0705392121072016</v>
      </c>
      <c r="BV3" s="4" t="n">
        <f aca="false">BV15*BV7/100</f>
        <v>0.0698374627462957</v>
      </c>
      <c r="BW3" s="4" t="n">
        <f aca="false">BW15*BW7/100</f>
        <v>0.0692389571417038</v>
      </c>
      <c r="BX3" s="4" t="n">
        <f aca="false">BX15*BX7/100</f>
        <v>0.0685583619151608</v>
      </c>
      <c r="BY3" s="4" t="n">
        <f aca="false">BY15*BY7/100</f>
        <v>0.0677347394230779</v>
      </c>
      <c r="BZ3" s="4" t="n">
        <f aca="false">BZ15*BZ7/100</f>
        <v>0.0669320685596282</v>
      </c>
      <c r="CA3" s="4" t="n">
        <f aca="false">CA15*CA7/100</f>
        <v>0.066314614516985</v>
      </c>
      <c r="CB3" s="4" t="n">
        <f aca="false">CB15*CB7/100</f>
        <v>0.0655973761642412</v>
      </c>
      <c r="CC3" s="4" t="n">
        <f aca="false">CC15*CC7/100</f>
        <v>0.0649337982090666</v>
      </c>
      <c r="CD3" s="4" t="n">
        <f aca="false">CD15*CD7/100</f>
        <v>0.064291271259457</v>
      </c>
      <c r="CE3" s="4" t="n">
        <f aca="false">CE15*CE7/100</f>
        <v>0.0636376257993367</v>
      </c>
      <c r="CF3" s="4" t="n">
        <f aca="false">CF15*CF7/100</f>
        <v>0.0629803744301497</v>
      </c>
      <c r="CG3" s="4" t="n">
        <f aca="false">CG15*CG7/100</f>
        <v>0.0622591769499816</v>
      </c>
      <c r="CH3" s="4" t="n">
        <f aca="false">CH15*CH7/100</f>
        <v>0.0616644149190635</v>
      </c>
      <c r="CI3" s="4" t="n">
        <f aca="false">CI15*CI7/100</f>
        <v>0.0610900560158446</v>
      </c>
      <c r="CJ3" s="4" t="n">
        <f aca="false">CJ15*CJ7/100</f>
        <v>0.0605648695763597</v>
      </c>
      <c r="CK3" s="4" t="n">
        <f aca="false">CK15*CK7/100</f>
        <v>0.059713099894846</v>
      </c>
      <c r="CL3" s="4" t="n">
        <f aca="false">CL15*CL7/100</f>
        <v>0.0590516900623088</v>
      </c>
      <c r="CM3" s="4" t="n">
        <f aca="false">CM15*CM7/100</f>
        <v>0.0584385470163532</v>
      </c>
      <c r="CN3" s="4" t="n">
        <f aca="false">CN15*CN7/100</f>
        <v>0.0577150464935006</v>
      </c>
      <c r="CO3" s="4" t="n">
        <f aca="false">CO15*CO7/100</f>
        <v>0.0570651376851063</v>
      </c>
      <c r="CP3" s="4" t="n">
        <f aca="false">CP15*CP7/100</f>
        <v>0.0562494393757574</v>
      </c>
      <c r="CQ3" s="4" t="n">
        <f aca="false">CQ15*CQ7/100</f>
        <v>0.0555365328801886</v>
      </c>
      <c r="CR3" s="4" t="n">
        <f aca="false">CR15*CR7/100</f>
        <v>0.054864213589084</v>
      </c>
      <c r="CS3" s="4" t="n">
        <f aca="false">CS15*CS7/100</f>
        <v>0.0541261215971348</v>
      </c>
      <c r="CT3" s="4" t="n">
        <f aca="false">CT15*CT7/100</f>
        <v>0.0534717330046787</v>
      </c>
      <c r="CU3" s="4" t="n">
        <f aca="false">CU15*CU7/100</f>
        <v>0.0527139441100147</v>
      </c>
      <c r="CV3" s="4" t="n">
        <f aca="false">CV15*CV7/100</f>
        <v>0.0520710577529649</v>
      </c>
      <c r="CW3" s="4" t="n">
        <f aca="false">CW15*CW7/100</f>
        <v>0.0513219883398642</v>
      </c>
      <c r="CX3" s="4" t="n">
        <f aca="false">CX15*CX7/100</f>
        <v>0.0506484649461085</v>
      </c>
      <c r="CY3" s="4" t="n">
        <f aca="false">CY15*CY7/100</f>
        <v>0.049952720985909</v>
      </c>
      <c r="CZ3" s="4" t="n">
        <f aca="false">CZ15*CZ7/100</f>
        <v>0.0492470553241231</v>
      </c>
      <c r="DA3" s="4" t="n">
        <f aca="false">DA15*DA7/100</f>
        <v>0.0484864765854971</v>
      </c>
      <c r="DB3" s="4" t="n">
        <f aca="false">DB15*DB7/100</f>
        <v>0.0477376989389707</v>
      </c>
      <c r="DC3" s="4" t="n">
        <f aca="false">DC15*DC7/100</f>
        <v>0.0470401560115724</v>
      </c>
      <c r="DD3" s="4" t="n">
        <f aca="false">DD15*DD7/100</f>
        <v>0.0463710611540692</v>
      </c>
      <c r="DE3" s="4" t="n">
        <f aca="false">DE15*DE7/100</f>
        <v>0.0463954034931102</v>
      </c>
      <c r="DF3" s="4" t="n">
        <f aca="false">DF15*DF7/100</f>
        <v>0.0465049773486083</v>
      </c>
      <c r="DG3" s="4" t="n">
        <f aca="false">DG15*DG7/100</f>
        <v>0.0466296888096332</v>
      </c>
      <c r="DH3" s="4" t="n">
        <f aca="false">DH15*DH7/100</f>
        <v>0.0468206992680843</v>
      </c>
      <c r="DI3" s="4" t="n">
        <f aca="false">DI15*DI7/100</f>
        <v>0.046884588259806</v>
      </c>
      <c r="DJ3" s="4" t="n">
        <f aca="false">DJ15*DJ7/100</f>
        <v>0.0469500246914653</v>
      </c>
      <c r="DK3" s="4" t="n">
        <f aca="false">DK15*DK7/100</f>
        <v>0.0469617230984585</v>
      </c>
      <c r="DL3" s="4" t="n">
        <f aca="false">DL15*DL7/100</f>
        <v>0.0471077110487761</v>
      </c>
      <c r="DM3" s="4" t="n">
        <f aca="false">DM15*DM7/100</f>
        <v>0.0471723065757787</v>
      </c>
      <c r="DN3" s="4" t="n">
        <f aca="false">DN15*DN7/100</f>
        <v>0.0472914725961559</v>
      </c>
      <c r="DO3" s="4" t="n">
        <f aca="false">DO15*DO7/100</f>
        <v>0.0473544491818939</v>
      </c>
      <c r="DP3" s="4" t="n">
        <f aca="false">DP15*DP7/100</f>
        <v>0.0474130802107746</v>
      </c>
      <c r="DQ3" s="4" t="n">
        <f aca="false">DQ15*DQ7/100</f>
        <v>0.0475417323481081</v>
      </c>
      <c r="DR3" s="4" t="n">
        <f aca="false">DR15*DR7/100</f>
        <v>0.0476434027401267</v>
      </c>
      <c r="DS3" s="4" t="n">
        <f aca="false">DS15*DS7/100</f>
        <v>0.0476908940132311</v>
      </c>
      <c r="DT3" s="4" t="n">
        <f aca="false">DT15*DT7/100</f>
        <v>0.0477986045907347</v>
      </c>
      <c r="DU3" s="4" t="n">
        <f aca="false">DU15*DU7/100</f>
        <v>0.0478908241393178</v>
      </c>
      <c r="DV3" s="4" t="n">
        <f aca="false">DV15*DV7/100</f>
        <v>0.0479819028229283</v>
      </c>
      <c r="DW3" s="4" t="n">
        <f aca="false">DW15*DW7/100</f>
        <v>0.0480224670281742</v>
      </c>
      <c r="DX3" s="4" t="n">
        <f aca="false">DX15*DX7/100</f>
        <v>0.0480936741562331</v>
      </c>
      <c r="DY3" s="4" t="n">
        <f aca="false">DY15*DY7/100</f>
        <v>0.0482170758923965</v>
      </c>
      <c r="DZ3" s="4" t="n">
        <f aca="false">DZ15*DZ7/100</f>
        <v>0.0481978987219807</v>
      </c>
      <c r="EA3" s="4" t="n">
        <f aca="false">EA15*EA7/100</f>
        <v>0.0482857601553946</v>
      </c>
      <c r="EB3" s="4" t="n">
        <f aca="false">EB15*EB7/100</f>
        <v>0.0483906493797263</v>
      </c>
      <c r="EC3" s="4" t="n">
        <f aca="false">EC15*EC7/100</f>
        <v>0.0485464769157917</v>
      </c>
      <c r="ED3" s="4" t="n">
        <f aca="false">ED15*ED7/100</f>
        <v>0.0487337508593386</v>
      </c>
      <c r="EE3" s="4" t="n">
        <f aca="false">EE15*EE7/100</f>
        <v>0.0487616946461132</v>
      </c>
      <c r="EF3" s="4" t="n">
        <f aca="false">EF15*EF7/100</f>
        <v>0.0487676838039725</v>
      </c>
      <c r="EG3" s="4" t="n">
        <f aca="false">EG15*EG7/100</f>
        <v>0.0488370069565264</v>
      </c>
      <c r="EH3" s="4" t="n">
        <f aca="false">EH15*EH7/100</f>
        <v>0.048923246507809</v>
      </c>
      <c r="EI3" s="4" t="n">
        <f aca="false">EI15*EI7/100</f>
        <v>0.0490500572759165</v>
      </c>
      <c r="EJ3" s="4" t="n">
        <f aca="false">EJ15*EJ7/100</f>
        <v>0.0491241689296204</v>
      </c>
      <c r="EK3" s="4" t="n">
        <f aca="false">EK15*EK7/100</f>
        <v>0.049212575181008</v>
      </c>
      <c r="EL3" s="4" t="n">
        <f aca="false">EL15*EL7/100</f>
        <v>0.0493287134659897</v>
      </c>
      <c r="EM3" s="4" t="n">
        <f aca="false">EM15*EM7/100</f>
        <v>0.049374055584969</v>
      </c>
      <c r="EN3" s="4" t="n">
        <f aca="false">EN15*EN7/100</f>
        <v>0.0494978105150511</v>
      </c>
      <c r="EO3" s="4" t="n">
        <f aca="false">EO15*EO7/100</f>
        <v>0.0496260331917487</v>
      </c>
      <c r="EP3" s="4" t="n">
        <f aca="false">EP15*EP7/100</f>
        <v>0.0496494612771857</v>
      </c>
      <c r="EQ3" s="4" t="n">
        <f aca="false">EQ15*EQ7/100</f>
        <v>0.0496943723131882</v>
      </c>
      <c r="ER3" s="4" t="n">
        <f aca="false">ER15*ER7/100</f>
        <v>0.0497540471153487</v>
      </c>
      <c r="ES3" s="4" t="n">
        <f aca="false">ES15*ES7/100</f>
        <v>0.0498651581868896</v>
      </c>
      <c r="ET3" s="4" t="n">
        <f aca="false">ET15*ET7/100</f>
        <v>0.0499212495499761</v>
      </c>
      <c r="EU3" s="4" t="n">
        <f aca="false">EU15*EU7/100</f>
        <v>0.0499726599892259</v>
      </c>
      <c r="EV3" s="4" t="e">
        <f aca="false">EV15*EV7/100</f>
        <v>#DIV/0!</v>
      </c>
      <c r="EX3" s="6" t="n">
        <v>16</v>
      </c>
      <c r="EY3" s="4" t="n">
        <v>0.13722004</v>
      </c>
      <c r="EZ3" s="4" t="n">
        <v>0.1271012944</v>
      </c>
      <c r="FA3" s="4" t="n">
        <v>0.1550916003</v>
      </c>
      <c r="FB3" s="4" t="n">
        <v>0.1255855234</v>
      </c>
      <c r="FC3" s="4" t="n">
        <v>0.1110581747</v>
      </c>
      <c r="FD3" s="4" t="n">
        <v>0.096856573</v>
      </c>
      <c r="FE3" s="4" t="n">
        <v>0.1193006618</v>
      </c>
      <c r="FF3" s="4" t="n">
        <v>0.0917871019</v>
      </c>
      <c r="FG3" s="4" t="n">
        <v>0.0869458376</v>
      </c>
      <c r="FH3" s="4" t="n">
        <v>0.0928886882</v>
      </c>
      <c r="FI3" s="4" t="n">
        <v>0.0900418878</v>
      </c>
      <c r="FJ3" s="4" t="n">
        <v>0.0944047499</v>
      </c>
      <c r="FK3" s="4" t="n">
        <v>0.1150143017</v>
      </c>
      <c r="FL3" s="4" t="n">
        <v>0.1035307937</v>
      </c>
      <c r="FM3" s="4" t="n">
        <v>0.0979915965</v>
      </c>
      <c r="FN3" s="4" t="n">
        <v>0.0652717357</v>
      </c>
      <c r="FO3" s="4" t="n">
        <v>0.0690851246</v>
      </c>
      <c r="FP3" s="4" t="n">
        <v>0.0728985135</v>
      </c>
      <c r="FQ3" s="4" t="n">
        <v>0.076550978</v>
      </c>
      <c r="FR3" s="4" t="n">
        <v>0.0534209573</v>
      </c>
      <c r="FS3" s="4" t="n">
        <v>0.0722160454</v>
      </c>
      <c r="FT3" s="4" t="n">
        <v>0.0730704321</v>
      </c>
      <c r="FU3" s="4" t="n">
        <v>0.0759751232</v>
      </c>
      <c r="FV3" s="4" t="n">
        <v>0.0628270743</v>
      </c>
      <c r="FW3" s="4" t="n">
        <v>0.0624987828</v>
      </c>
      <c r="FX3" s="4" t="n">
        <v>0.0669717832</v>
      </c>
      <c r="FY3" s="4" t="n">
        <v>0.06850334</v>
      </c>
      <c r="FZ3" s="4" t="n">
        <v>0.0668446355</v>
      </c>
      <c r="GA3" s="4" t="n">
        <v>0.0581219859</v>
      </c>
      <c r="GB3" s="4" t="n">
        <v>0.0632913054</v>
      </c>
      <c r="GC3" s="4" t="n">
        <v>0.0332469692</v>
      </c>
      <c r="GD3" s="4" t="n">
        <v>0.0638852642</v>
      </c>
      <c r="GE3" s="4" t="n">
        <v>0.0599298772</v>
      </c>
      <c r="GF3" s="4" t="n">
        <v>0.0500067116</v>
      </c>
      <c r="GG3" s="4" t="n">
        <v>0.0526345698</v>
      </c>
      <c r="GH3" s="4" t="n">
        <v>0.0488826484</v>
      </c>
      <c r="GI3" s="4" t="n">
        <v>0.0696681379</v>
      </c>
      <c r="GJ3" s="4" t="n">
        <v>0.0494217661</v>
      </c>
      <c r="GK3" s="4" t="n">
        <v>0.0542898708</v>
      </c>
      <c r="GL3" s="4" t="n">
        <v>0.0554626008</v>
      </c>
      <c r="GM3" s="4" t="n">
        <v>0.0563350047</v>
      </c>
      <c r="GN3" s="4" t="n">
        <v>0.0499355085</v>
      </c>
      <c r="GO3" s="4" t="n">
        <v>0.0556749835</v>
      </c>
      <c r="GP3" s="4" t="n">
        <v>0.0414435024</v>
      </c>
      <c r="GQ3" s="4" t="n">
        <v>0.0448103157</v>
      </c>
      <c r="GR3" s="4" t="n">
        <v>0.0472417015</v>
      </c>
      <c r="GS3" s="4" t="n">
        <v>0.059370246</v>
      </c>
      <c r="GT3" s="4" t="n">
        <v>0.0370580005</v>
      </c>
      <c r="GU3" s="4" t="n">
        <f aca="false">GT3*3/4+GX3*1/4</f>
        <v>0.05032312855</v>
      </c>
      <c r="GV3" s="4" t="n">
        <f aca="false">GT3*2/4+GX3*2/4</f>
        <v>0.0635882566</v>
      </c>
      <c r="GW3" s="4" t="n">
        <f aca="false">GT3*1/4+GX3*3/4</f>
        <v>0.07685338465</v>
      </c>
      <c r="GX3" s="4" t="n">
        <v>0.0901185127</v>
      </c>
      <c r="GY3" s="4" t="n">
        <v>0.0667556625</v>
      </c>
      <c r="GZ3" s="4" t="n">
        <v>0.0550944226</v>
      </c>
      <c r="HA3" s="1" t="n">
        <v>0.0574538266</v>
      </c>
      <c r="HB3" s="4" t="n">
        <f aca="false">HB15*HB7/100</f>
        <v>0.0643625129573683</v>
      </c>
      <c r="HC3" s="4" t="n">
        <f aca="false">HC15*HC7/100</f>
        <v>0.0639776693498989</v>
      </c>
      <c r="HD3" s="4" t="n">
        <f aca="false">HD15*HD7/100</f>
        <v>0.0635641905451987</v>
      </c>
      <c r="HE3" s="4" t="n">
        <f aca="false">HE15*HE7/100</f>
        <v>0.0631528186666936</v>
      </c>
      <c r="HF3" s="4" t="n">
        <f aca="false">HF15*HF7/100</f>
        <v>0.0626869402032064</v>
      </c>
      <c r="HG3" s="4" t="n">
        <f aca="false">HG15*HG7/100</f>
        <v>0.0623324851302324</v>
      </c>
      <c r="HH3" s="4" t="n">
        <f aca="false">HH15*HH7/100</f>
        <v>0.0620047950652435</v>
      </c>
      <c r="HI3" s="4" t="n">
        <f aca="false">HI15*HI7/100</f>
        <v>0.061607644168372</v>
      </c>
      <c r="HJ3" s="4" t="n">
        <f aca="false">HJ15*HJ7/100</f>
        <v>0.061150287745405</v>
      </c>
      <c r="HK3" s="4" t="n">
        <f aca="false">HK15*HK7/100</f>
        <v>0.0608284129257632</v>
      </c>
      <c r="HL3" s="4" t="n">
        <f aca="false">HL15*HL7/100</f>
        <v>0.0603884583972664</v>
      </c>
      <c r="HM3" s="4" t="n">
        <f aca="false">HM15*HM7/100</f>
        <v>0.0599766585734049</v>
      </c>
      <c r="HN3" s="4" t="n">
        <f aca="false">HN15*HN7/100</f>
        <v>0.0594320030514564</v>
      </c>
      <c r="HO3" s="4" t="n">
        <f aca="false">HO15*HO7/100</f>
        <v>0.0589765555082062</v>
      </c>
      <c r="HP3" s="4" t="n">
        <f aca="false">HP15*HP7/100</f>
        <v>0.0586116103579319</v>
      </c>
      <c r="HQ3" s="4" t="n">
        <f aca="false">HQ15*HQ7/100</f>
        <v>0.0582270589296247</v>
      </c>
      <c r="HR3" s="4" t="n">
        <f aca="false">HR15*HR7/100</f>
        <v>0.0578630892014167</v>
      </c>
      <c r="HS3" s="4" t="n">
        <f aca="false">HS15*HS7/100</f>
        <v>0.0574997713826134</v>
      </c>
      <c r="HT3" s="4" t="n">
        <f aca="false">HT15*HT7/100</f>
        <v>0.0571441344937859</v>
      </c>
      <c r="HU3" s="4" t="n">
        <f aca="false">HU15*HU7/100</f>
        <v>0.0567619544457062</v>
      </c>
      <c r="HV3" s="4" t="n">
        <f aca="false">HV15*HV7/100</f>
        <v>0.0563528799901065</v>
      </c>
      <c r="HW3" s="4" t="n">
        <f aca="false">HW15*HW7/100</f>
        <v>0.0559737756013734</v>
      </c>
      <c r="HX3" s="4" t="n">
        <f aca="false">HX15*HX7/100</f>
        <v>0.0555587996639809</v>
      </c>
      <c r="HY3" s="4" t="n">
        <f aca="false">HY15*HY7/100</f>
        <v>0.0550826313640031</v>
      </c>
      <c r="HZ3" s="4" t="n">
        <f aca="false">HZ15*HZ7/100</f>
        <v>0.0546435287547374</v>
      </c>
      <c r="IA3" s="4" t="n">
        <f aca="false">IA15*IA7/100</f>
        <v>0.0541736064590591</v>
      </c>
      <c r="IB3" s="4" t="n">
        <f aca="false">IB15*IB7/100</f>
        <v>0.0536585832031661</v>
      </c>
      <c r="IC3" s="4" t="n">
        <f aca="false">IC15*IC7/100</f>
        <v>0.0532303622197574</v>
      </c>
      <c r="ID3" s="4" t="n">
        <f aca="false">ID15*ID7/100</f>
        <v>0.0527489265575886</v>
      </c>
      <c r="IE3" s="4" t="n">
        <f aca="false">IE15*IE7/100</f>
        <v>0.0522329816131657</v>
      </c>
      <c r="IF3" s="4" t="n">
        <f aca="false">IF15*IF7/100</f>
        <v>0.0518012669020106</v>
      </c>
      <c r="IG3" s="4" t="n">
        <f aca="false">IG15*IG7/100</f>
        <v>0.0513828600953699</v>
      </c>
      <c r="IH3" s="4" t="n">
        <f aca="false">IH15*IH7/100</f>
        <v>0.0509883653625519</v>
      </c>
      <c r="II3" s="4" t="n">
        <f aca="false">II15*II7/100</f>
        <v>0.0506432261268566</v>
      </c>
      <c r="IJ3" s="4" t="n">
        <f aca="false">IJ15*IJ7/100</f>
        <v>0.0502061661033567</v>
      </c>
      <c r="IK3" s="4" t="n">
        <f aca="false">IK15*IK7/100</f>
        <v>0.0499242212166352</v>
      </c>
      <c r="IL3" s="4" t="n">
        <f aca="false">IL15*IL7/100</f>
        <v>0.049446799380292</v>
      </c>
      <c r="IM3" s="4" t="n">
        <f aca="false">IM15*IM7/100</f>
        <v>0.0490319805756693</v>
      </c>
      <c r="IN3" s="4" t="n">
        <f aca="false">IN15*IN7/100</f>
        <v>0.0487177883740457</v>
      </c>
      <c r="IO3" s="4" t="n">
        <f aca="false">IO15*IO7/100</f>
        <v>0.0483135383487026</v>
      </c>
      <c r="IP3" s="4" t="n">
        <f aca="false">IP15*IP7/100</f>
        <v>0.0478324529051178</v>
      </c>
      <c r="IQ3" s="4" t="n">
        <f aca="false">IQ15*IQ7/100</f>
        <v>0.0474307772157392</v>
      </c>
      <c r="IR3" s="4" t="n">
        <f aca="false">IR15*IR7/100</f>
        <v>0.0470065351227928</v>
      </c>
      <c r="IS3" s="4" t="n">
        <f aca="false">IS15*IS7/100</f>
        <v>0.0466366454445243</v>
      </c>
      <c r="IT3" s="4" t="n">
        <f aca="false">IT15*IT7/100</f>
        <v>0.0461815517088518</v>
      </c>
      <c r="IU3" s="4" t="n">
        <f aca="false">IU15*IU7/100</f>
        <v>0.0456892480998575</v>
      </c>
      <c r="IV3" s="4" t="n">
        <f aca="false">IV15*IV7/100</f>
        <v>0.0451939236659527</v>
      </c>
      <c r="IW3" s="4" t="n">
        <f aca="false">IW15*IW7/100</f>
        <v>0.0447337595910211</v>
      </c>
      <c r="IX3" s="4" t="n">
        <f aca="false">IX15*IX7/100</f>
        <v>0.0443141529426045</v>
      </c>
      <c r="IY3" s="4" t="n">
        <f aca="false">IY15*IY7/100</f>
        <v>0.0438973324763935</v>
      </c>
      <c r="IZ3" s="4" t="n">
        <f aca="false">IZ15*IZ7/100</f>
        <v>0.0434587516797188</v>
      </c>
      <c r="JA3" s="4" t="n">
        <f aca="false">JA15*JA7/100</f>
        <v>0.043109671507314</v>
      </c>
      <c r="JB3" s="4" t="n">
        <f aca="false">JB15*JB7/100</f>
        <v>0.0432187733443097</v>
      </c>
      <c r="JC3" s="4" t="n">
        <f aca="false">JC15*JC7/100</f>
        <v>0.0432528781078596</v>
      </c>
      <c r="JD3" s="4" t="n">
        <f aca="false">JD15*JD7/100</f>
        <v>0.0432521571087442</v>
      </c>
      <c r="JE3" s="4" t="n">
        <f aca="false">JE15*JE7/100</f>
        <v>0.0432856083222595</v>
      </c>
      <c r="JF3" s="4" t="n">
        <f aca="false">JF15*JF7/100</f>
        <v>0.0433068049026029</v>
      </c>
      <c r="JG3" s="4" t="n">
        <f aca="false">JG15*JG7/100</f>
        <v>0.0434066339914662</v>
      </c>
      <c r="JH3" s="4" t="n">
        <f aca="false">JH15*JH7/100</f>
        <v>0.0434334159946623</v>
      </c>
      <c r="JI3" s="4" t="n">
        <f aca="false">JI15*JI7/100</f>
        <v>0.0435683536945947</v>
      </c>
      <c r="JJ3" s="4" t="n">
        <f aca="false">JJ15*JJ7/100</f>
        <v>0.0436278981730049</v>
      </c>
      <c r="JK3" s="4" t="n">
        <f aca="false">JK15*JK7/100</f>
        <v>0.0436741230234428</v>
      </c>
      <c r="JL3" s="4" t="n">
        <f aca="false">JL15*JL7/100</f>
        <v>0.0437342278402852</v>
      </c>
      <c r="JM3" s="4" t="n">
        <f aca="false">JM15*JM7/100</f>
        <v>0.0438339993971218</v>
      </c>
      <c r="JN3" s="4" t="n">
        <f aca="false">JN15*JN7/100</f>
        <v>0.0439459658453991</v>
      </c>
      <c r="JO3" s="4" t="n">
        <f aca="false">JO15*JO7/100</f>
        <v>0.0439367619636896</v>
      </c>
      <c r="JP3" s="4" t="n">
        <f aca="false">JP15*JP7/100</f>
        <v>0.0439739979395777</v>
      </c>
      <c r="JQ3" s="4" t="n">
        <f aca="false">JQ15*JQ7/100</f>
        <v>0.0440655530407412</v>
      </c>
      <c r="JR3" s="4" t="n">
        <f aca="false">JR15*JR7/100</f>
        <v>0.0440708558976101</v>
      </c>
      <c r="JS3" s="4" t="n">
        <f aca="false">JS15*JS7/100</f>
        <v>0.044114452768588</v>
      </c>
      <c r="JT3" s="4" t="n">
        <f aca="false">JT15*JT7/100</f>
        <v>0.0442477580448524</v>
      </c>
      <c r="JU3" s="4" t="n">
        <f aca="false">JU15*JU7/100</f>
        <v>0.0443625369689311</v>
      </c>
      <c r="JV3" s="4" t="n">
        <f aca="false">JV15*JV7/100</f>
        <v>0.044493424733104</v>
      </c>
      <c r="JW3" s="4" t="n">
        <f aca="false">JW15*JW7/100</f>
        <v>0.0445511782909149</v>
      </c>
      <c r="JX3" s="4" t="n">
        <f aca="false">JX15*JX7/100</f>
        <v>0.0446112504496421</v>
      </c>
      <c r="JY3" s="4" t="n">
        <f aca="false">JY15*JY7/100</f>
        <v>0.0446802615495718</v>
      </c>
      <c r="JZ3" s="4" t="n">
        <f aca="false">JZ15*JZ7/100</f>
        <v>0.0448059483090463</v>
      </c>
      <c r="KA3" s="4" t="n">
        <f aca="false">KA15*KA7/100</f>
        <v>0.0449139145443926</v>
      </c>
      <c r="KB3" s="4" t="n">
        <f aca="false">KB15*KB7/100</f>
        <v>0.0450751003577623</v>
      </c>
      <c r="KC3" s="4" t="n">
        <f aca="false">KC15*KC7/100</f>
        <v>0.0450216874811383</v>
      </c>
      <c r="KD3" s="4" t="n">
        <f aca="false">KD15*KD7/100</f>
        <v>0.0451474684094891</v>
      </c>
      <c r="KE3" s="4" t="n">
        <f aca="false">KE15*KE7/100</f>
        <v>0.0452086803878974</v>
      </c>
      <c r="KF3" s="4" t="n">
        <f aca="false">KF15*KF7/100</f>
        <v>0.0452092606549267</v>
      </c>
      <c r="KG3" s="4" t="n">
        <f aca="false">KG15*KG7/100</f>
        <v>0.0452811998449719</v>
      </c>
      <c r="KH3" s="4" t="n">
        <f aca="false">KH15*KH7/100</f>
        <v>0.045431282946945</v>
      </c>
      <c r="KI3" s="4" t="n">
        <f aca="false">KI15*KI7/100</f>
        <v>0.0455243244848312</v>
      </c>
      <c r="KJ3" s="4" t="n">
        <f aca="false">KJ15*KJ7/100</f>
        <v>0.0456505374135113</v>
      </c>
      <c r="KK3" s="4" t="n">
        <f aca="false">KK15*KK7/100</f>
        <v>0.0456762504210141</v>
      </c>
      <c r="KL3" s="4" t="n">
        <f aca="false">KL15*KL7/100</f>
        <v>0.0458097465667634</v>
      </c>
      <c r="KM3" s="4" t="n">
        <f aca="false">KM15*KM7/100</f>
        <v>0.045952156761941</v>
      </c>
      <c r="KN3" s="4" t="n">
        <f aca="false">KN15*KN7/100</f>
        <v>0.0460354525702832</v>
      </c>
      <c r="KO3" s="4" t="n">
        <f aca="false">KO15*KO7/100</f>
        <v>0.0461395080875726</v>
      </c>
      <c r="KP3" s="4" t="n">
        <f aca="false">KP15*KP7/100</f>
        <v>0.0461256800775031</v>
      </c>
      <c r="KQ3" s="4" t="n">
        <f aca="false">KQ15*KQ7/100</f>
        <v>0.0462119379500471</v>
      </c>
      <c r="KR3" s="4" t="n">
        <f aca="false">KR15*KR7/100</f>
        <v>0.0463075171301909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0.2066506318</v>
      </c>
      <c r="C4" s="6" t="n">
        <v>0.1712535006</v>
      </c>
      <c r="D4" s="6" t="n">
        <v>0.156268662</v>
      </c>
      <c r="E4" s="6" t="n">
        <v>0.181644487</v>
      </c>
      <c r="F4" s="6" t="n">
        <v>0.1804324945</v>
      </c>
      <c r="G4" s="6" t="n">
        <v>0.1607473469</v>
      </c>
      <c r="H4" s="6" t="n">
        <v>0.1686046964</v>
      </c>
      <c r="I4" s="6" t="n">
        <v>0.1416431655</v>
      </c>
      <c r="J4" s="6" t="n">
        <v>0.1531275067</v>
      </c>
      <c r="K4" s="6" t="n">
        <v>0.1332030709</v>
      </c>
      <c r="L4" s="6" t="n">
        <v>0.1272202774</v>
      </c>
      <c r="M4" s="6" t="n">
        <v>0.1280135203</v>
      </c>
      <c r="N4" s="6" t="n">
        <v>0.1437414003</v>
      </c>
      <c r="O4" s="6" t="n">
        <v>0.1144281855</v>
      </c>
      <c r="P4" s="6" t="n">
        <v>0.1195146026</v>
      </c>
      <c r="Q4" s="6" t="n">
        <v>0.1335580487</v>
      </c>
      <c r="R4" s="6" t="n">
        <v>0.1016561883</v>
      </c>
      <c r="S4" s="6" t="n">
        <v>0.0697543278</v>
      </c>
      <c r="T4" s="6" t="n">
        <v>0.1136120343</v>
      </c>
      <c r="U4" s="6" t="n">
        <v>0.1091122703</v>
      </c>
      <c r="V4" s="6" t="n">
        <v>0.1064986674</v>
      </c>
      <c r="W4" s="6" t="n">
        <v>0.0837888389</v>
      </c>
      <c r="X4" s="6" t="n">
        <v>0.1144910247</v>
      </c>
      <c r="Y4" s="6" t="n">
        <v>0.1240056596</v>
      </c>
      <c r="Z4" s="6" t="n">
        <v>0.1386628253</v>
      </c>
      <c r="AA4" s="6" t="n">
        <v>0.1094146798</v>
      </c>
      <c r="AB4" s="6" t="n">
        <v>0.0977067591</v>
      </c>
      <c r="AC4" s="6" t="n">
        <v>0.1042073218</v>
      </c>
      <c r="AD4" s="6" t="n">
        <v>0.1218436751</v>
      </c>
      <c r="AE4" s="6" t="n">
        <v>0.1026001865</v>
      </c>
      <c r="AF4" s="6" t="n">
        <v>0.117256413</v>
      </c>
      <c r="AG4" s="6" t="n">
        <v>0.0984165577</v>
      </c>
      <c r="AH4" s="6" t="n">
        <v>0.1120925714</v>
      </c>
      <c r="AI4" s="6" t="n">
        <v>0.1000238397</v>
      </c>
      <c r="AJ4" s="6" t="n">
        <v>0.101639589</v>
      </c>
      <c r="AK4" s="6" t="n">
        <v>0.1181745661</v>
      </c>
      <c r="AL4" s="6" t="n">
        <v>0.1073892683</v>
      </c>
      <c r="AM4" s="6" t="n">
        <v>0.090803043</v>
      </c>
      <c r="AN4" s="6" t="n">
        <v>0.1129776829</v>
      </c>
      <c r="AO4" s="6" t="n">
        <v>0.1088267772</v>
      </c>
      <c r="AP4" s="6" t="n">
        <v>0.1134778044</v>
      </c>
      <c r="AQ4" s="6" t="n">
        <v>0.0980867778</v>
      </c>
      <c r="AR4" s="6" t="n">
        <v>0.1027540742</v>
      </c>
      <c r="AS4" s="6" t="n">
        <v>0.0996412781</v>
      </c>
      <c r="AT4" s="6" t="n">
        <v>0.1035598568</v>
      </c>
      <c r="AU4" s="6" t="n">
        <v>0.095681427</v>
      </c>
      <c r="AV4" s="6" t="n">
        <v>0.1065023858</v>
      </c>
      <c r="AW4" s="6" t="n">
        <v>0.1095804069</v>
      </c>
      <c r="AX4" s="6" t="n">
        <f aca="false">AW4*3/4+BA4*1/4</f>
        <v>0.11791949635</v>
      </c>
      <c r="AY4" s="6" t="n">
        <f aca="false">AW4*2/4+BA4*2/4</f>
        <v>0.1262585858</v>
      </c>
      <c r="AZ4" s="6" t="n">
        <f aca="false">AW4*1/4+BA4*3/4</f>
        <v>0.13459767525</v>
      </c>
      <c r="BA4" s="6" t="n">
        <v>0.1429367647</v>
      </c>
      <c r="BB4" s="6" t="n">
        <v>0.1342018138</v>
      </c>
      <c r="BC4" s="6" t="n">
        <v>0.1339181528</v>
      </c>
      <c r="BD4" s="1" t="n">
        <v>0.1499129722</v>
      </c>
      <c r="BE4" s="6" t="n">
        <f aca="false">BE16*BE7/100</f>
        <v>0.138821447053303</v>
      </c>
      <c r="BF4" s="6" t="n">
        <f aca="false">BF16*BF7/100</f>
        <v>0.137777404051983</v>
      </c>
      <c r="BG4" s="6" t="n">
        <f aca="false">BG16*BG7/100</f>
        <v>0.136683030793933</v>
      </c>
      <c r="BH4" s="6" t="n">
        <f aca="false">BH16*BH7/100</f>
        <v>0.135408896879008</v>
      </c>
      <c r="BI4" s="6" t="n">
        <f aca="false">BI16*BI7/100</f>
        <v>0.134234502019667</v>
      </c>
      <c r="BJ4" s="6" t="n">
        <f aca="false">BJ16*BJ7/100</f>
        <v>0.132899487474057</v>
      </c>
      <c r="BK4" s="6" t="n">
        <f aca="false">BK16*BK7/100</f>
        <v>0.131960060581978</v>
      </c>
      <c r="BL4" s="6" t="n">
        <f aca="false">BL16*BL7/100</f>
        <v>0.130689687374504</v>
      </c>
      <c r="BM4" s="6" t="n">
        <f aca="false">BM16*BM7/100</f>
        <v>0.129431618087881</v>
      </c>
      <c r="BN4" s="6" t="n">
        <f aca="false">BN16*BN7/100</f>
        <v>0.128376060748915</v>
      </c>
      <c r="BO4" s="6" t="n">
        <f aca="false">BO16*BO7/100</f>
        <v>0.127128293303344</v>
      </c>
      <c r="BP4" s="6" t="n">
        <f aca="false">BP16*BP7/100</f>
        <v>0.125685268847784</v>
      </c>
      <c r="BQ4" s="6" t="n">
        <f aca="false">BQ16*BQ7/100</f>
        <v>0.124582276697609</v>
      </c>
      <c r="BR4" s="6" t="n">
        <f aca="false">BR16*BR7/100</f>
        <v>0.123757889710425</v>
      </c>
      <c r="BS4" s="6" t="n">
        <f aca="false">BS16*BS7/100</f>
        <v>0.122580862270733</v>
      </c>
      <c r="BT4" s="6" t="n">
        <f aca="false">BT16*BT7/100</f>
        <v>0.121219106029313</v>
      </c>
      <c r="BU4" s="6" t="n">
        <f aca="false">BU16*BU7/100</f>
        <v>0.119911738637247</v>
      </c>
      <c r="BV4" s="6" t="n">
        <f aca="false">BV16*BV7/100</f>
        <v>0.118718813688979</v>
      </c>
      <c r="BW4" s="6" t="n">
        <f aca="false">BW16*BW7/100</f>
        <v>0.117701395922508</v>
      </c>
      <c r="BX4" s="6" t="n">
        <f aca="false">BX16*BX7/100</f>
        <v>0.116544431526607</v>
      </c>
      <c r="BY4" s="6" t="n">
        <f aca="false">BY16*BY7/100</f>
        <v>0.115144330759159</v>
      </c>
      <c r="BZ4" s="6" t="n">
        <f aca="false">BZ16*BZ7/100</f>
        <v>0.113779846298468</v>
      </c>
      <c r="CA4" s="6" t="n">
        <f aca="false">CA16*CA7/100</f>
        <v>0.112730217509456</v>
      </c>
      <c r="CB4" s="6" t="n">
        <f aca="false">CB16*CB7/100</f>
        <v>0.111510962355824</v>
      </c>
      <c r="CC4" s="6" t="n">
        <f aca="false">CC16*CC7/100</f>
        <v>0.110382926133851</v>
      </c>
      <c r="CD4" s="6" t="n">
        <f aca="false">CD16*CD7/100</f>
        <v>0.109290675152484</v>
      </c>
      <c r="CE4" s="6" t="n">
        <f aca="false">CE16*CE7/100</f>
        <v>0.108179523479054</v>
      </c>
      <c r="CF4" s="6" t="n">
        <f aca="false">CF16*CF7/100</f>
        <v>0.107062242011816</v>
      </c>
      <c r="CG4" s="6" t="n">
        <f aca="false">CG16*CG7/100</f>
        <v>0.105836256617815</v>
      </c>
      <c r="CH4" s="6" t="n">
        <f aca="false">CH16*CH7/100</f>
        <v>0.104825202665378</v>
      </c>
      <c r="CI4" s="6" t="n">
        <f aca="false">CI16*CI7/100</f>
        <v>0.10384883260638</v>
      </c>
      <c r="CJ4" s="6" t="n">
        <f aca="false">CJ16*CJ7/100</f>
        <v>0.102956052304672</v>
      </c>
      <c r="CK4" s="6" t="n">
        <f aca="false">CK16*CK7/100</f>
        <v>0.101508103279191</v>
      </c>
      <c r="CL4" s="6" t="n">
        <f aca="false">CL16*CL7/100</f>
        <v>0.100383752714419</v>
      </c>
      <c r="CM4" s="6" t="n">
        <f aca="false">CM16*CM7/100</f>
        <v>0.0993414523189717</v>
      </c>
      <c r="CN4" s="6" t="n">
        <f aca="false">CN16*CN7/100</f>
        <v>0.0981115519131043</v>
      </c>
      <c r="CO4" s="6" t="n">
        <f aca="false">CO16*CO7/100</f>
        <v>0.0970067522868796</v>
      </c>
      <c r="CP4" s="6" t="n">
        <f aca="false">CP16*CP7/100</f>
        <v>0.0956201220771625</v>
      </c>
      <c r="CQ4" s="6" t="n">
        <f aca="false">CQ16*CQ7/100</f>
        <v>0.0944082307784685</v>
      </c>
      <c r="CR4" s="6" t="n">
        <f aca="false">CR16*CR7/100</f>
        <v>0.0932653348953505</v>
      </c>
      <c r="CS4" s="6" t="n">
        <f aca="false">CS16*CS7/100</f>
        <v>0.0920106300101535</v>
      </c>
      <c r="CT4" s="6" t="n">
        <f aca="false">CT16*CT7/100</f>
        <v>0.0908982150636051</v>
      </c>
      <c r="CU4" s="6" t="n">
        <f aca="false">CU16*CU7/100</f>
        <v>0.0896100268181643</v>
      </c>
      <c r="CV4" s="6" t="n">
        <f aca="false">CV16*CV7/100</f>
        <v>0.0885171648692266</v>
      </c>
      <c r="CW4" s="6" t="n">
        <f aca="false">CW16*CW7/100</f>
        <v>0.0872437991340327</v>
      </c>
      <c r="CX4" s="6" t="n">
        <f aca="false">CX16*CX7/100</f>
        <v>0.0860988563604253</v>
      </c>
      <c r="CY4" s="6" t="n">
        <f aca="false">CY16*CY7/100</f>
        <v>0.0849161401743258</v>
      </c>
      <c r="CZ4" s="6" t="n">
        <f aca="false">CZ16*CZ7/100</f>
        <v>0.0837165577878264</v>
      </c>
      <c r="DA4" s="6" t="n">
        <f aca="false">DA16*DA7/100</f>
        <v>0.0824236270023141</v>
      </c>
      <c r="DB4" s="6" t="n">
        <f aca="false">DB16*DB7/100</f>
        <v>0.0811507572499382</v>
      </c>
      <c r="DC4" s="6" t="n">
        <f aca="false">DC16*DC7/100</f>
        <v>0.0799649829451257</v>
      </c>
      <c r="DD4" s="6" t="n">
        <f aca="false">DD16*DD7/100</f>
        <v>0.078827568374142</v>
      </c>
      <c r="DE4" s="6" t="n">
        <f aca="false">DE16*DE7/100</f>
        <v>0.0788689486520002</v>
      </c>
      <c r="DF4" s="6" t="n">
        <f aca="false">DF16*DF7/100</f>
        <v>0.0790552165607203</v>
      </c>
      <c r="DG4" s="6" t="n">
        <f aca="false">DG16*DG7/100</f>
        <v>0.079267217342594</v>
      </c>
      <c r="DH4" s="6" t="n">
        <f aca="false">DH16*DH7/100</f>
        <v>0.0795919217940126</v>
      </c>
      <c r="DI4" s="6" t="n">
        <f aca="false">DI16*DI7/100</f>
        <v>0.0797005286220204</v>
      </c>
      <c r="DJ4" s="6" t="n">
        <f aca="false">DJ16*DJ7/100</f>
        <v>0.0798117659899478</v>
      </c>
      <c r="DK4" s="6" t="n">
        <f aca="false">DK16*DK7/100</f>
        <v>0.079831652465568</v>
      </c>
      <c r="DL4" s="6" t="n">
        <f aca="false">DL16*DL7/100</f>
        <v>0.0800798217946508</v>
      </c>
      <c r="DM4" s="6" t="n">
        <f aca="false">DM16*DM7/100</f>
        <v>0.0801896296833369</v>
      </c>
      <c r="DN4" s="6" t="n">
        <f aca="false">DN16*DN7/100</f>
        <v>0.0803922036030484</v>
      </c>
      <c r="DO4" s="6" t="n">
        <f aca="false">DO16*DO7/100</f>
        <v>0.0804992594045478</v>
      </c>
      <c r="DP4" s="6" t="n">
        <f aca="false">DP16*DP7/100</f>
        <v>0.0805989280626056</v>
      </c>
      <c r="DQ4" s="6" t="n">
        <f aca="false">DQ16*DQ7/100</f>
        <v>0.0808176277192394</v>
      </c>
      <c r="DR4" s="6" t="n">
        <f aca="false">DR16*DR7/100</f>
        <v>0.0809904602915163</v>
      </c>
      <c r="DS4" s="6" t="n">
        <f aca="false">DS16*DS7/100</f>
        <v>0.0810711921420421</v>
      </c>
      <c r="DT4" s="6" t="n">
        <f aca="false">DT16*DT7/100</f>
        <v>0.0812542926081836</v>
      </c>
      <c r="DU4" s="6" t="n">
        <f aca="false">DU16*DU7/100</f>
        <v>0.0814110594060625</v>
      </c>
      <c r="DV4" s="6" t="n">
        <f aca="false">DV16*DV7/100</f>
        <v>0.0815658868130927</v>
      </c>
      <c r="DW4" s="6" t="n">
        <f aca="false">DW16*DW7/100</f>
        <v>0.0816348431316023</v>
      </c>
      <c r="DX4" s="6" t="n">
        <f aca="false">DX16*DX7/100</f>
        <v>0.0817558902807529</v>
      </c>
      <c r="DY4" s="6" t="n">
        <f aca="false">DY16*DY7/100</f>
        <v>0.0819656646217495</v>
      </c>
      <c r="DZ4" s="6" t="n">
        <f aca="false">DZ16*DZ7/100</f>
        <v>0.0819330647701491</v>
      </c>
      <c r="EA4" s="6" t="n">
        <f aca="false">EA16*EA7/100</f>
        <v>0.0820824230763322</v>
      </c>
      <c r="EB4" s="6" t="n">
        <f aca="false">EB16*EB7/100</f>
        <v>0.0822607274389443</v>
      </c>
      <c r="EC4" s="6" t="n">
        <f aca="false">EC16*EC7/100</f>
        <v>0.0825256233772312</v>
      </c>
      <c r="ED4" s="6" t="n">
        <f aca="false">ED16*ED7/100</f>
        <v>0.0828439760140317</v>
      </c>
      <c r="EE4" s="6" t="n">
        <f aca="false">EE16*EE7/100</f>
        <v>0.0828914785017426</v>
      </c>
      <c r="EF4" s="6" t="n">
        <f aca="false">EF16*EF7/100</f>
        <v>0.0829016596522039</v>
      </c>
      <c r="EG4" s="6" t="n">
        <f aca="false">EG16*EG7/100</f>
        <v>0.0830195041744522</v>
      </c>
      <c r="EH4" s="6" t="n">
        <f aca="false">EH16*EH7/100</f>
        <v>0.0831661053941807</v>
      </c>
      <c r="EI4" s="6" t="n">
        <f aca="false">EI16*EI7/100</f>
        <v>0.0833816748516136</v>
      </c>
      <c r="EJ4" s="6" t="n">
        <f aca="false">EJ16*EJ7/100</f>
        <v>0.0835076594916944</v>
      </c>
      <c r="EK4" s="6" t="n">
        <f aca="false">EK16*EK7/100</f>
        <v>0.0836579439504175</v>
      </c>
      <c r="EL4" s="6" t="n">
        <f aca="false">EL16*EL7/100</f>
        <v>0.0838553709312199</v>
      </c>
      <c r="EM4" s="6" t="n">
        <f aca="false">EM16*EM7/100</f>
        <v>0.0839324493696924</v>
      </c>
      <c r="EN4" s="6" t="n">
        <f aca="false">EN16*EN7/100</f>
        <v>0.0841428241157064</v>
      </c>
      <c r="EO4" s="6" t="n">
        <f aca="false">EO16*EO7/100</f>
        <v>0.0843607937192252</v>
      </c>
      <c r="EP4" s="6" t="n">
        <f aca="false">EP16*EP7/100</f>
        <v>0.0844006198297496</v>
      </c>
      <c r="EQ4" s="6" t="n">
        <f aca="false">EQ16*EQ7/100</f>
        <v>0.0844769654572408</v>
      </c>
      <c r="ER4" s="6" t="n">
        <f aca="false">ER16*ER7/100</f>
        <v>0.0845784084570439</v>
      </c>
      <c r="ES4" s="6" t="n">
        <f aca="false">ES16*ES7/100</f>
        <v>0.0847672895257758</v>
      </c>
      <c r="ET4" s="6" t="n">
        <f aca="false">ET16*ET7/100</f>
        <v>0.0848626409291912</v>
      </c>
      <c r="EU4" s="6" t="n">
        <f aca="false">EU16*EU7/100</f>
        <v>0.0849500350887004</v>
      </c>
      <c r="EV4" s="6" t="e">
        <f aca="false">EV16*EV7/100</f>
        <v>#DIV/0!</v>
      </c>
      <c r="EX4" s="6" t="n">
        <v>20</v>
      </c>
      <c r="EY4" s="6" t="n">
        <v>0.1982817976</v>
      </c>
      <c r="EZ4" s="6" t="n">
        <v>0.1839430545</v>
      </c>
      <c r="FA4" s="6" t="n">
        <v>0.199525196</v>
      </c>
      <c r="FB4" s="6" t="n">
        <v>0.1679998027</v>
      </c>
      <c r="FC4" s="6" t="n">
        <v>0.1694943095</v>
      </c>
      <c r="FD4" s="6" t="n">
        <v>0.1444496931</v>
      </c>
      <c r="FE4" s="6" t="n">
        <v>0.166153046</v>
      </c>
      <c r="FF4" s="6" t="n">
        <v>0.1554569335</v>
      </c>
      <c r="FG4" s="6" t="n">
        <v>0.1326733141</v>
      </c>
      <c r="FH4" s="6" t="n">
        <v>0.1232481622</v>
      </c>
      <c r="FI4" s="6" t="n">
        <v>0.158050295</v>
      </c>
      <c r="FJ4" s="6" t="n">
        <v>0.1295798193</v>
      </c>
      <c r="FK4" s="6" t="n">
        <v>0.1417673984</v>
      </c>
      <c r="FL4" s="6" t="n">
        <v>0.1326916757</v>
      </c>
      <c r="FM4" s="6" t="n">
        <v>0.153487967</v>
      </c>
      <c r="FN4" s="6" t="n">
        <v>0.1160204562</v>
      </c>
      <c r="FO4" s="6" t="n">
        <v>0.1048200672</v>
      </c>
      <c r="FP4" s="6" t="n">
        <v>0.0936196781</v>
      </c>
      <c r="FQ4" s="6" t="n">
        <v>0.113905503</v>
      </c>
      <c r="FR4" s="6" t="n">
        <v>0.0913289472</v>
      </c>
      <c r="FS4" s="6" t="n">
        <v>0.1040653449</v>
      </c>
      <c r="FT4" s="6" t="n">
        <v>0.0873734297</v>
      </c>
      <c r="FU4" s="6" t="n">
        <v>0.1070351636</v>
      </c>
      <c r="FV4" s="6" t="n">
        <v>0.1282650833</v>
      </c>
      <c r="FW4" s="6" t="n">
        <v>0.119640327</v>
      </c>
      <c r="FX4" s="6" t="n">
        <v>0.1074189967</v>
      </c>
      <c r="FY4" s="6" t="n">
        <v>0.1176042755</v>
      </c>
      <c r="FZ4" s="6" t="n">
        <v>0.0966268454</v>
      </c>
      <c r="GA4" s="6" t="n">
        <v>0.09713017</v>
      </c>
      <c r="GB4" s="6" t="n">
        <v>0.0947126502</v>
      </c>
      <c r="GC4" s="6" t="n">
        <v>0.1038637518</v>
      </c>
      <c r="GD4" s="6" t="n">
        <v>0.0960572387</v>
      </c>
      <c r="GE4" s="6" t="n">
        <v>0.100094417</v>
      </c>
      <c r="GF4" s="6" t="n">
        <v>0.1006243035</v>
      </c>
      <c r="GG4" s="6" t="n">
        <v>0.1020497978</v>
      </c>
      <c r="GH4" s="6" t="n">
        <v>0.082812938</v>
      </c>
      <c r="GI4" s="6" t="n">
        <v>0.1264439797</v>
      </c>
      <c r="GJ4" s="6" t="n">
        <v>0.0895244611</v>
      </c>
      <c r="GK4" s="6" t="n">
        <v>0.1105429486</v>
      </c>
      <c r="GL4" s="6" t="n">
        <v>0.1042158768</v>
      </c>
      <c r="GM4" s="6" t="n">
        <v>0.0979237481</v>
      </c>
      <c r="GN4" s="6" t="n">
        <v>0.0921546971</v>
      </c>
      <c r="GO4" s="6" t="n">
        <v>0.077571825</v>
      </c>
      <c r="GP4" s="6" t="n">
        <v>0.0979969189</v>
      </c>
      <c r="GQ4" s="6" t="n">
        <v>0.1023674579</v>
      </c>
      <c r="GR4" s="6" t="n">
        <v>0.0991141863</v>
      </c>
      <c r="GS4" s="6" t="n">
        <v>0.0800553745</v>
      </c>
      <c r="GT4" s="6" t="n">
        <v>0.0915488545</v>
      </c>
      <c r="GU4" s="6" t="n">
        <f aca="false">GT4*3/4+GX4*1/4</f>
        <v>0.0959606117</v>
      </c>
      <c r="GV4" s="6" t="n">
        <f aca="false">GT4*2/4+GX4*2/4</f>
        <v>0.1003723689</v>
      </c>
      <c r="GW4" s="6" t="n">
        <f aca="false">GT4*1/4+GX4*3/4</f>
        <v>0.1047841261</v>
      </c>
      <c r="GX4" s="6" t="n">
        <v>0.1091958833</v>
      </c>
      <c r="GY4" s="6" t="n">
        <v>0.1228131107</v>
      </c>
      <c r="GZ4" s="6" t="n">
        <v>0.1005436879</v>
      </c>
      <c r="HA4" s="1" t="n">
        <v>0.1133877869</v>
      </c>
      <c r="HB4" s="6" t="n">
        <f aca="false">HB16*HB7/100</f>
        <v>0.114572909970373</v>
      </c>
      <c r="HC4" s="6" t="n">
        <f aca="false">HC16*HC7/100</f>
        <v>0.113887842685625</v>
      </c>
      <c r="HD4" s="6" t="n">
        <f aca="false">HD16*HD7/100</f>
        <v>0.113151801352109</v>
      </c>
      <c r="HE4" s="6" t="n">
        <f aca="false">HE16*HE7/100</f>
        <v>0.112419510597217</v>
      </c>
      <c r="HF4" s="6" t="n">
        <f aca="false">HF16*HF7/100</f>
        <v>0.111590191653601</v>
      </c>
      <c r="HG4" s="6" t="n">
        <f aca="false">HG16*HG7/100</f>
        <v>0.110959219565994</v>
      </c>
      <c r="HH4" s="6" t="n">
        <f aca="false">HH16*HH7/100</f>
        <v>0.11037589236839</v>
      </c>
      <c r="HI4" s="6" t="n">
        <f aca="false">HI16*HI7/100</f>
        <v>0.10966891664819</v>
      </c>
      <c r="HJ4" s="6" t="n">
        <f aca="false">HJ16*HJ7/100</f>
        <v>0.108854767947879</v>
      </c>
      <c r="HK4" s="6" t="n">
        <f aca="false">HK16*HK7/100</f>
        <v>0.108281792576999</v>
      </c>
      <c r="HL4" s="6" t="n">
        <f aca="false">HL16*HL7/100</f>
        <v>0.10749862131366</v>
      </c>
      <c r="HM4" s="6" t="n">
        <f aca="false">HM16*HM7/100</f>
        <v>0.106765568765255</v>
      </c>
      <c r="HN4" s="6" t="n">
        <f aca="false">HN16*HN7/100</f>
        <v>0.10579601731032</v>
      </c>
      <c r="HO4" s="6" t="n">
        <f aca="false">HO16*HO7/100</f>
        <v>0.104985266642403</v>
      </c>
      <c r="HP4" s="6" t="n">
        <f aca="false">HP16*HP7/100</f>
        <v>0.104335620972505</v>
      </c>
      <c r="HQ4" s="6" t="n">
        <f aca="false">HQ16*HQ7/100</f>
        <v>0.103651073801334</v>
      </c>
      <c r="HR4" s="6" t="n">
        <f aca="false">HR16*HR7/100</f>
        <v>0.103003164498453</v>
      </c>
      <c r="HS4" s="6" t="n">
        <f aca="false">HS16*HS7/100</f>
        <v>0.102356415671663</v>
      </c>
      <c r="HT4" s="6" t="n">
        <f aca="false">HT16*HT7/100</f>
        <v>0.101723339811608</v>
      </c>
      <c r="HU4" s="6" t="n">
        <f aca="false">HU16*HU7/100</f>
        <v>0.101043013978618</v>
      </c>
      <c r="HV4" s="6" t="n">
        <f aca="false">HV16*HV7/100</f>
        <v>0.100314812909097</v>
      </c>
      <c r="HW4" s="6" t="n">
        <f aca="false">HW16*HW7/100</f>
        <v>0.0996399621146839</v>
      </c>
      <c r="HX4" s="6" t="n">
        <f aca="false">HX16*HX7/100</f>
        <v>0.0989012557073342</v>
      </c>
      <c r="HY4" s="6" t="n">
        <f aca="false">HY16*HY7/100</f>
        <v>0.0980536196338291</v>
      </c>
      <c r="HZ4" s="6" t="n">
        <f aca="false">HZ16*HZ7/100</f>
        <v>0.0972719648878051</v>
      </c>
      <c r="IA4" s="6" t="n">
        <f aca="false">IA16*IA7/100</f>
        <v>0.0964354474430701</v>
      </c>
      <c r="IB4" s="6" t="n">
        <f aca="false">IB16*IB7/100</f>
        <v>0.0955186449377179</v>
      </c>
      <c r="IC4" s="6" t="n">
        <f aca="false">IC16*IC7/100</f>
        <v>0.0947563607768742</v>
      </c>
      <c r="ID4" s="6" t="n">
        <f aca="false">ID16*ID7/100</f>
        <v>0.0938993481736724</v>
      </c>
      <c r="IE4" s="6" t="n">
        <f aca="false">IE16*IE7/100</f>
        <v>0.0929809049533746</v>
      </c>
      <c r="IF4" s="6" t="n">
        <f aca="false">IF16*IF7/100</f>
        <v>0.0922124015425952</v>
      </c>
      <c r="IG4" s="6" t="n">
        <f aca="false">IG16*IG7/100</f>
        <v>0.0914675877808954</v>
      </c>
      <c r="IH4" s="6" t="n">
        <f aca="false">IH16*IH7/100</f>
        <v>0.0907653403478766</v>
      </c>
      <c r="II4" s="6" t="n">
        <f aca="false">II16*II7/100</f>
        <v>0.0901509515559918</v>
      </c>
      <c r="IJ4" s="6" t="n">
        <f aca="false">IJ16*IJ7/100</f>
        <v>0.0893729328549929</v>
      </c>
      <c r="IK4" s="6" t="n">
        <f aca="false">IK16*IK7/100</f>
        <v>0.0888710375025797</v>
      </c>
      <c r="IL4" s="6" t="n">
        <f aca="false">IL16*IL7/100</f>
        <v>0.0880211699856063</v>
      </c>
      <c r="IM4" s="6" t="n">
        <f aca="false">IM16*IM7/100</f>
        <v>0.0872827432932313</v>
      </c>
      <c r="IN4" s="6" t="n">
        <f aca="false">IN16*IN7/100</f>
        <v>0.0867234438940009</v>
      </c>
      <c r="IO4" s="6" t="n">
        <f aca="false">IO16*IO7/100</f>
        <v>0.0860038308827776</v>
      </c>
      <c r="IP4" s="6" t="n">
        <f aca="false">IP16*IP7/100</f>
        <v>0.0851474417102105</v>
      </c>
      <c r="IQ4" s="6" t="n">
        <f aca="false">IQ16*IQ7/100</f>
        <v>0.0844324113224607</v>
      </c>
      <c r="IR4" s="6" t="n">
        <f aca="false">IR16*IR7/100</f>
        <v>0.0836772100587531</v>
      </c>
      <c r="IS4" s="6" t="n">
        <f aca="false">IS16*IS7/100</f>
        <v>0.0830187625423347</v>
      </c>
      <c r="IT4" s="6" t="n">
        <f aca="false">IT16*IT7/100</f>
        <v>0.0822086416938864</v>
      </c>
      <c r="IU4" s="6" t="n">
        <f aca="false">IU16*IU7/100</f>
        <v>0.0813322828558039</v>
      </c>
      <c r="IV4" s="6" t="n">
        <f aca="false">IV16*IV7/100</f>
        <v>0.0804505465909459</v>
      </c>
      <c r="IW4" s="6" t="n">
        <f aca="false">IW16*IW7/100</f>
        <v>0.0796313999369976</v>
      </c>
      <c r="IX4" s="6" t="n">
        <f aca="false">IX16*IX7/100</f>
        <v>0.0788844503145699</v>
      </c>
      <c r="IY4" s="6" t="n">
        <f aca="false">IY16*IY7/100</f>
        <v>0.0781424604270614</v>
      </c>
      <c r="IZ4" s="6" t="n">
        <f aca="false">IZ16*IZ7/100</f>
        <v>0.0773617345693648</v>
      </c>
      <c r="JA4" s="6" t="n">
        <f aca="false">JA16*JA7/100</f>
        <v>0.0767403304425267</v>
      </c>
      <c r="JB4" s="6" t="n">
        <f aca="false">JB16*JB7/100</f>
        <v>0.0769345446578106</v>
      </c>
      <c r="JC4" s="6" t="n">
        <f aca="false">JC16*JC7/100</f>
        <v>0.0769952551836154</v>
      </c>
      <c r="JD4" s="6" t="n">
        <f aca="false">JD16*JD7/100</f>
        <v>0.0769939717196402</v>
      </c>
      <c r="JE4" s="6" t="n">
        <f aca="false">JE16*JE7/100</f>
        <v>0.0770535188488368</v>
      </c>
      <c r="JF4" s="6" t="n">
        <f aca="false">JF16*JF7/100</f>
        <v>0.0770912512769191</v>
      </c>
      <c r="JG4" s="6" t="n">
        <f aca="false">JG16*JG7/100</f>
        <v>0.0772689589002734</v>
      </c>
      <c r="JH4" s="6" t="n">
        <f aca="false">JH16*JH7/100</f>
        <v>0.0773166340437695</v>
      </c>
      <c r="JI4" s="6" t="n">
        <f aca="false">JI16*JI7/100</f>
        <v>0.0775568391606238</v>
      </c>
      <c r="JJ4" s="6" t="n">
        <f aca="false">JJ16*JJ7/100</f>
        <v>0.0776628353974184</v>
      </c>
      <c r="JK4" s="6" t="n">
        <f aca="false">JK16*JK7/100</f>
        <v>0.0777451211159877</v>
      </c>
      <c r="JL4" s="6" t="n">
        <f aca="false">JL16*JL7/100</f>
        <v>0.0778521148216783</v>
      </c>
      <c r="JM4" s="6" t="n">
        <f aca="false">JM16*JM7/100</f>
        <v>0.0780297200311984</v>
      </c>
      <c r="JN4" s="6" t="n">
        <f aca="false">JN16*JN7/100</f>
        <v>0.0782290335944627</v>
      </c>
      <c r="JO4" s="6" t="n">
        <f aca="false">JO16*JO7/100</f>
        <v>0.0782126495929372</v>
      </c>
      <c r="JP4" s="6" t="n">
        <f aca="false">JP16*JP7/100</f>
        <v>0.0782789340482367</v>
      </c>
      <c r="JQ4" s="6" t="n">
        <f aca="false">JQ16*JQ7/100</f>
        <v>0.0784419129917388</v>
      </c>
      <c r="JR4" s="6" t="n">
        <f aca="false">JR16*JR7/100</f>
        <v>0.0784513527061737</v>
      </c>
      <c r="JS4" s="6" t="n">
        <f aca="false">JS16*JS7/100</f>
        <v>0.0785289603094823</v>
      </c>
      <c r="JT4" s="6" t="n">
        <f aca="false">JT16*JT7/100</f>
        <v>0.078766259518513</v>
      </c>
      <c r="JU4" s="6" t="n">
        <f aca="false">JU16*JU7/100</f>
        <v>0.078970579622417</v>
      </c>
      <c r="JV4" s="6" t="n">
        <f aca="false">JV16*JV7/100</f>
        <v>0.0792035753730761</v>
      </c>
      <c r="JW4" s="6" t="n">
        <f aca="false">JW16*JW7/100</f>
        <v>0.0793063835587029</v>
      </c>
      <c r="JX4" s="6" t="n">
        <f aca="false">JX16*JX7/100</f>
        <v>0.0794133191290735</v>
      </c>
      <c r="JY4" s="6" t="n">
        <f aca="false">JY16*JY7/100</f>
        <v>0.0795361670754307</v>
      </c>
      <c r="JZ4" s="6" t="n">
        <f aca="false">JZ16*JZ7/100</f>
        <v>0.0797599044206036</v>
      </c>
      <c r="KA4" s="6" t="n">
        <f aca="false">KA16*KA7/100</f>
        <v>0.0799520971302073</v>
      </c>
      <c r="KB4" s="6" t="n">
        <f aca="false">KB16*KB7/100</f>
        <v>0.0802390270034386</v>
      </c>
      <c r="KC4" s="6" t="n">
        <f aca="false">KC16*KC7/100</f>
        <v>0.0801439457453659</v>
      </c>
      <c r="KD4" s="6" t="n">
        <f aca="false">KD16*KD7/100</f>
        <v>0.0803678507223123</v>
      </c>
      <c r="KE4" s="6" t="n">
        <f aca="false">KE16*KE7/100</f>
        <v>0.08047681530696</v>
      </c>
      <c r="KF4" s="6" t="n">
        <f aca="false">KF16*KF7/100</f>
        <v>0.0804778482511235</v>
      </c>
      <c r="KG4" s="6" t="n">
        <f aca="false">KG16*KG7/100</f>
        <v>0.0806059085453175</v>
      </c>
      <c r="KH4" s="6" t="n">
        <f aca="false">KH16*KH7/100</f>
        <v>0.0808730742748755</v>
      </c>
      <c r="KI4" s="6" t="n">
        <f aca="false">KI16*KI7/100</f>
        <v>0.0810386992521166</v>
      </c>
      <c r="KJ4" s="6" t="n">
        <f aca="false">KJ16*KJ7/100</f>
        <v>0.0812633732409078</v>
      </c>
      <c r="KK4" s="6" t="n">
        <f aca="false">KK16*KK7/100</f>
        <v>0.0813091454452286</v>
      </c>
      <c r="KL4" s="6" t="n">
        <f aca="false">KL16*KL7/100</f>
        <v>0.08154678442459</v>
      </c>
      <c r="KM4" s="6" t="n">
        <f aca="false">KM16*KM7/100</f>
        <v>0.0818002914696266</v>
      </c>
      <c r="KN4" s="6" t="n">
        <f aca="false">KN16*KN7/100</f>
        <v>0.0819485678919041</v>
      </c>
      <c r="KO4" s="6" t="n">
        <f aca="false">KO16*KO7/100</f>
        <v>0.0821337990593418</v>
      </c>
      <c r="KP4" s="6" t="n">
        <f aca="false">KP16*KP7/100</f>
        <v>0.0821091835606613</v>
      </c>
      <c r="KQ4" s="6" t="n">
        <f aca="false">KQ16*KQ7/100</f>
        <v>0.0822627328086805</v>
      </c>
      <c r="KR4" s="6" t="n">
        <f aca="false">KR16*KR7/100</f>
        <v>0.0824328750902429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0.116424562</v>
      </c>
      <c r="C5" s="4" t="n">
        <v>0.1000385565</v>
      </c>
      <c r="D5" s="4" t="n">
        <v>0.1144552982</v>
      </c>
      <c r="E5" s="4" t="n">
        <v>0.1039324163</v>
      </c>
      <c r="F5" s="4" t="n">
        <v>0.1087279526</v>
      </c>
      <c r="G5" s="4" t="n">
        <v>0.0800975671</v>
      </c>
      <c r="H5" s="4" t="n">
        <v>0.099165402</v>
      </c>
      <c r="I5" s="4" t="n">
        <v>0.0907739453</v>
      </c>
      <c r="J5" s="4" t="n">
        <v>0.0964618199</v>
      </c>
      <c r="K5" s="4" t="n">
        <v>0.0741339224</v>
      </c>
      <c r="L5" s="4" t="n">
        <v>0.0908459401</v>
      </c>
      <c r="M5" s="4" t="n">
        <v>0.0699046938</v>
      </c>
      <c r="N5" s="4" t="n">
        <v>0.0782097866</v>
      </c>
      <c r="O5" s="4" t="n">
        <v>0.0566729983</v>
      </c>
      <c r="P5" s="4" t="n">
        <v>0.0674153073</v>
      </c>
      <c r="Q5" s="4" t="n">
        <v>0.0728797005</v>
      </c>
      <c r="R5" s="4" t="n">
        <v>0.0617384434</v>
      </c>
      <c r="S5" s="4" t="n">
        <v>0.0505971862</v>
      </c>
      <c r="T5" s="4" t="n">
        <v>0.0593652927</v>
      </c>
      <c r="U5" s="4" t="n">
        <v>0.0669530052</v>
      </c>
      <c r="V5" s="4" t="n">
        <v>0.0666110107</v>
      </c>
      <c r="W5" s="4" t="n">
        <v>0.0559226137</v>
      </c>
      <c r="X5" s="4" t="n">
        <v>0.0720663776</v>
      </c>
      <c r="Y5" s="4" t="n">
        <v>0.0826765998</v>
      </c>
      <c r="Z5" s="4" t="n">
        <v>0.0652821675</v>
      </c>
      <c r="AA5" s="4" t="n">
        <v>0.0759082414</v>
      </c>
      <c r="AB5" s="4" t="n">
        <v>0.0595045205</v>
      </c>
      <c r="AC5" s="4" t="n">
        <v>0.0893623956</v>
      </c>
      <c r="AD5" s="4" t="n">
        <v>0.0491102865</v>
      </c>
      <c r="AE5" s="4" t="n">
        <v>0.0713017212</v>
      </c>
      <c r="AF5" s="4" t="n">
        <v>0.0638945647</v>
      </c>
      <c r="AG5" s="4" t="n">
        <v>0.0580324512</v>
      </c>
      <c r="AH5" s="4" t="n">
        <v>0.0559057465</v>
      </c>
      <c r="AI5" s="4" t="n">
        <v>0.0621217889</v>
      </c>
      <c r="AJ5" s="4" t="n">
        <v>0.0695393929</v>
      </c>
      <c r="AK5" s="4" t="n">
        <v>0.0749343852</v>
      </c>
      <c r="AL5" s="4" t="n">
        <v>0.0642684005</v>
      </c>
      <c r="AM5" s="4" t="n">
        <v>0.0504632604</v>
      </c>
      <c r="AN5" s="4" t="n">
        <v>0.0749645798</v>
      </c>
      <c r="AO5" s="4" t="n">
        <v>0.0636389655</v>
      </c>
      <c r="AP5" s="4" t="n">
        <v>0.059770905</v>
      </c>
      <c r="AQ5" s="4" t="n">
        <v>0.046424494</v>
      </c>
      <c r="AR5" s="4" t="n">
        <v>0.0610495355</v>
      </c>
      <c r="AS5" s="4" t="n">
        <v>0.0842357314</v>
      </c>
      <c r="AT5" s="4" t="n">
        <v>0.0783231262</v>
      </c>
      <c r="AU5" s="4" t="n">
        <v>0.0673436844</v>
      </c>
      <c r="AV5" s="4" t="n">
        <v>0.0627443365</v>
      </c>
      <c r="AW5" s="4" t="n">
        <v>0.0657528305</v>
      </c>
      <c r="AX5" s="4" t="n">
        <f aca="false">AW5*3/4+BA5*1/4</f>
        <v>0.073214640825</v>
      </c>
      <c r="AY5" s="4" t="n">
        <f aca="false">AW5*2/4+BA5*2/4</f>
        <v>0.08067645115</v>
      </c>
      <c r="AZ5" s="4" t="n">
        <f aca="false">AW5*1/4+BA5*3/4</f>
        <v>0.088138261475</v>
      </c>
      <c r="BA5" s="4" t="n">
        <v>0.0956000718</v>
      </c>
      <c r="BB5" s="4" t="n">
        <v>0.0777773313</v>
      </c>
      <c r="BC5" s="4" t="n">
        <v>0.0654060713</v>
      </c>
      <c r="BD5" s="1" t="n">
        <v>0.0921344992</v>
      </c>
      <c r="BE5" s="4" t="n">
        <f aca="false">BE17*BE7/100</f>
        <v>0.0848515288213759</v>
      </c>
      <c r="BF5" s="4" t="n">
        <f aca="false">BF17*BF7/100</f>
        <v>0.0842133807059536</v>
      </c>
      <c r="BG5" s="4" t="n">
        <f aca="false">BG17*BG7/100</f>
        <v>0.0835444693380214</v>
      </c>
      <c r="BH5" s="4" t="n">
        <f aca="false">BH17*BH7/100</f>
        <v>0.0827656832577762</v>
      </c>
      <c r="BI5" s="4" t="n">
        <f aca="false">BI17*BI7/100</f>
        <v>0.0820478604618736</v>
      </c>
      <c r="BJ5" s="4" t="n">
        <f aca="false">BJ17*BJ7/100</f>
        <v>0.08123186244717</v>
      </c>
      <c r="BK5" s="4" t="n">
        <f aca="false">BK17*BK7/100</f>
        <v>0.0806576586069079</v>
      </c>
      <c r="BL5" s="4" t="n">
        <f aca="false">BL17*BL7/100</f>
        <v>0.0798811711756354</v>
      </c>
      <c r="BM5" s="4" t="n">
        <f aca="false">BM17*BM7/100</f>
        <v>0.0791122042429385</v>
      </c>
      <c r="BN5" s="4" t="n">
        <f aca="false">BN17*BN7/100</f>
        <v>0.0784670182441528</v>
      </c>
      <c r="BO5" s="4" t="n">
        <f aca="false">BO17*BO7/100</f>
        <v>0.0777043480831828</v>
      </c>
      <c r="BP5" s="4" t="n">
        <f aca="false">BP17*BP7/100</f>
        <v>0.0768223314079507</v>
      </c>
      <c r="BQ5" s="4" t="n">
        <f aca="false">BQ17*BQ7/100</f>
        <v>0.0761481519334753</v>
      </c>
      <c r="BR5" s="4" t="n">
        <f aca="false">BR17*BR7/100</f>
        <v>0.0756442636821438</v>
      </c>
      <c r="BS5" s="4" t="n">
        <f aca="false">BS17*BS7/100</f>
        <v>0.0749248317799228</v>
      </c>
      <c r="BT5" s="4" t="n">
        <f aca="false">BT17*BT7/100</f>
        <v>0.0740924884971003</v>
      </c>
      <c r="BU5" s="4" t="n">
        <f aca="false">BU17*BU7/100</f>
        <v>0.0732933891914617</v>
      </c>
      <c r="BV5" s="4" t="n">
        <f aca="false">BV17*BV7/100</f>
        <v>0.0725642402899179</v>
      </c>
      <c r="BW5" s="4" t="n">
        <f aca="false">BW17*BW7/100</f>
        <v>0.0719423662584365</v>
      </c>
      <c r="BX5" s="4" t="n">
        <f aca="false">BX17*BX7/100</f>
        <v>0.0712351974464988</v>
      </c>
      <c r="BY5" s="4" t="n">
        <f aca="false">BY17*BY7/100</f>
        <v>0.070379416923074</v>
      </c>
      <c r="BZ5" s="4" t="n">
        <f aca="false">BZ17*BZ7/100</f>
        <v>0.0695454060767655</v>
      </c>
      <c r="CA5" s="4" t="n">
        <f aca="false">CA17*CA7/100</f>
        <v>0.0689038437725748</v>
      </c>
      <c r="CB5" s="4" t="n">
        <f aca="false">CB17*CB7/100</f>
        <v>0.0681586011173152</v>
      </c>
      <c r="CC5" s="4" t="n">
        <f aca="false">CC17*CC7/100</f>
        <v>0.067469114009725</v>
      </c>
      <c r="CD5" s="4" t="n">
        <f aca="false">CD17*CD7/100</f>
        <v>0.0668014998363179</v>
      </c>
      <c r="CE5" s="4" t="n">
        <f aca="false">CE17*CE7/100</f>
        <v>0.0661223330343266</v>
      </c>
      <c r="CF5" s="4" t="n">
        <f aca="false">CF17*CF7/100</f>
        <v>0.0654394195319014</v>
      </c>
      <c r="CG5" s="4" t="n">
        <f aca="false">CG17*CG7/100</f>
        <v>0.0646900631665718</v>
      </c>
      <c r="CH5" s="4" t="n">
        <f aca="false">CH17*CH7/100</f>
        <v>0.0640720788751946</v>
      </c>
      <c r="CI5" s="4" t="n">
        <f aca="false">CI17*CI7/100</f>
        <v>0.0634752943439862</v>
      </c>
      <c r="CJ5" s="4" t="n">
        <f aca="false">CJ17*CJ7/100</f>
        <v>0.0629296021969185</v>
      </c>
      <c r="CK5" s="4" t="n">
        <f aca="false">CK17*CK7/100</f>
        <v>0.0620445754876069</v>
      </c>
      <c r="CL5" s="4" t="n">
        <f aca="false">CL17*CL7/100</f>
        <v>0.0613573411561893</v>
      </c>
      <c r="CM5" s="4" t="n">
        <f aca="false">CM17*CM7/100</f>
        <v>0.0607202581699353</v>
      </c>
      <c r="CN5" s="4" t="n">
        <f aca="false">CN17*CN7/100</f>
        <v>0.0599685088404833</v>
      </c>
      <c r="CO5" s="4" t="n">
        <f aca="false">CO17*CO7/100</f>
        <v>0.0592932245863834</v>
      </c>
      <c r="CP5" s="4" t="n">
        <f aca="false">CP17*CP7/100</f>
        <v>0.0584456776424359</v>
      </c>
      <c r="CQ5" s="4" t="n">
        <f aca="false">CQ17*CQ7/100</f>
        <v>0.0577049359800902</v>
      </c>
      <c r="CR5" s="4" t="n">
        <f aca="false">CR17*CR7/100</f>
        <v>0.0570063662343866</v>
      </c>
      <c r="CS5" s="4" t="n">
        <f aca="false">CS17*CS7/100</f>
        <v>0.056239455717399</v>
      </c>
      <c r="CT5" s="4" t="n">
        <f aca="false">CT17*CT7/100</f>
        <v>0.0555595167677486</v>
      </c>
      <c r="CU5" s="4" t="n">
        <f aca="false">CU17*CU7/100</f>
        <v>0.0547721402898661</v>
      </c>
      <c r="CV5" s="4" t="n">
        <f aca="false">CV17*CV7/100</f>
        <v>0.0541041526760901</v>
      </c>
      <c r="CW5" s="4" t="n">
        <f aca="false">CW17*CW7/100</f>
        <v>0.0533258361286586</v>
      </c>
      <c r="CX5" s="4" t="n">
        <f aca="false">CX17*CX7/100</f>
        <v>0.0526260152665676</v>
      </c>
      <c r="CY5" s="4" t="n">
        <f aca="false">CY17*CY7/100</f>
        <v>0.0519031062443486</v>
      </c>
      <c r="CZ5" s="4" t="n">
        <f aca="false">CZ17*CZ7/100</f>
        <v>0.0511698881314255</v>
      </c>
      <c r="DA5" s="4" t="n">
        <f aca="false">DA17*DA7/100</f>
        <v>0.0503796128811696</v>
      </c>
      <c r="DB5" s="4" t="n">
        <f aca="false">DB17*DB7/100</f>
        <v>0.049601599492229</v>
      </c>
      <c r="DC5" s="4" t="n">
        <f aca="false">DC17*DC7/100</f>
        <v>0.0488768212628117</v>
      </c>
      <c r="DD5" s="4" t="n">
        <f aca="false">DD17*DD7/100</f>
        <v>0.0481816018475103</v>
      </c>
      <c r="DE5" s="4" t="n">
        <f aca="false">DE17*DE7/100</f>
        <v>0.0482068946240507</v>
      </c>
      <c r="DF5" s="4" t="n">
        <f aca="false">DF17*DF7/100</f>
        <v>0.0483207467496461</v>
      </c>
      <c r="DG5" s="4" t="n">
        <f aca="false">DG17*DG7/100</f>
        <v>0.0484503275228995</v>
      </c>
      <c r="DH5" s="4" t="n">
        <f aca="false">DH17*DH7/100</f>
        <v>0.0486487959130712</v>
      </c>
      <c r="DI5" s="4" t="n">
        <f aca="false">DI17*DI7/100</f>
        <v>0.0487151794265161</v>
      </c>
      <c r="DJ5" s="4" t="n">
        <f aca="false">DJ17*DJ7/100</f>
        <v>0.0487831707991106</v>
      </c>
      <c r="DK5" s="4" t="n">
        <f aca="false">DK17*DK7/100</f>
        <v>0.0487953259660178</v>
      </c>
      <c r="DL5" s="4" t="n">
        <f aca="false">DL17*DL7/100</f>
        <v>0.0489470139611096</v>
      </c>
      <c r="DM5" s="4" t="n">
        <f aca="false">DM17*DM7/100</f>
        <v>0.0490141315962404</v>
      </c>
      <c r="DN5" s="4" t="n">
        <f aca="false">DN17*DN7/100</f>
        <v>0.0491379504091956</v>
      </c>
      <c r="DO5" s="4" t="n">
        <f aca="false">DO17*DO7/100</f>
        <v>0.0492033858921072</v>
      </c>
      <c r="DP5" s="4" t="n">
        <f aca="false">DP17*DP7/100</f>
        <v>0.0492643061475238</v>
      </c>
      <c r="DQ5" s="4" t="n">
        <f aca="false">DQ17*DQ7/100</f>
        <v>0.0493979814593144</v>
      </c>
      <c r="DR5" s="4" t="n">
        <f aca="false">DR17*DR7/100</f>
        <v>0.0495036215336626</v>
      </c>
      <c r="DS5" s="4" t="n">
        <f aca="false">DS17*DS7/100</f>
        <v>0.049552967085716</v>
      </c>
      <c r="DT5" s="4" t="n">
        <f aca="false">DT17*DT7/100</f>
        <v>0.0496648831823264</v>
      </c>
      <c r="DU5" s="4" t="n">
        <f aca="false">DU17*DU7/100</f>
        <v>0.0497607034086012</v>
      </c>
      <c r="DV5" s="4" t="n">
        <f aca="false">DV17*DV7/100</f>
        <v>0.0498553382252584</v>
      </c>
      <c r="DW5" s="4" t="n">
        <f aca="false">DW17*DW7/100</f>
        <v>0.0498974862446864</v>
      </c>
      <c r="DX5" s="4" t="n">
        <f aca="false">DX17*DX7/100</f>
        <v>0.0499714736283574</v>
      </c>
      <c r="DY5" s="4" t="n">
        <f aca="false">DY17*DY7/100</f>
        <v>0.0500996935390332</v>
      </c>
      <c r="DZ5" s="4" t="n">
        <f aca="false">DZ17*DZ7/100</f>
        <v>0.05007976760319</v>
      </c>
      <c r="EA5" s="4" t="n">
        <f aca="false">EA17*EA7/100</f>
        <v>0.0501710595533232</v>
      </c>
      <c r="EB5" s="4" t="n">
        <f aca="false">EB17*EB7/100</f>
        <v>0.0502800441380852</v>
      </c>
      <c r="EC5" s="4" t="n">
        <f aca="false">EC17*EC7/100</f>
        <v>0.0504419559018603</v>
      </c>
      <c r="ED5" s="4" t="n">
        <f aca="false">ED17*ED7/100</f>
        <v>0.0506365418863045</v>
      </c>
      <c r="EE5" s="4" t="n">
        <f aca="false">EE17*EE7/100</f>
        <v>0.0506655767277548</v>
      </c>
      <c r="EF5" s="4" t="n">
        <f aca="false">EF17*EF7/100</f>
        <v>0.0506717997300367</v>
      </c>
      <c r="EG5" s="4" t="n">
        <f aca="false">EG17*EG7/100</f>
        <v>0.0507438295790856</v>
      </c>
      <c r="EH5" s="4" t="n">
        <f aca="false">EH17*EH7/100</f>
        <v>0.050833436321308</v>
      </c>
      <c r="EI5" s="4" t="n">
        <f aca="false">EI17*EI7/100</f>
        <v>0.0509651983683017</v>
      </c>
      <c r="EJ5" s="4" t="n">
        <f aca="false">EJ17*EJ7/100</f>
        <v>0.0510422036837323</v>
      </c>
      <c r="EK5" s="4" t="n">
        <f aca="false">EK17*EK7/100</f>
        <v>0.0511340617240526</v>
      </c>
      <c r="EL5" s="4" t="n">
        <f aca="false">EL17*EL7/100</f>
        <v>0.0512547345848192</v>
      </c>
      <c r="EM5" s="4" t="n">
        <f aca="false">EM17*EM7/100</f>
        <v>0.0513018470698305</v>
      </c>
      <c r="EN5" s="4" t="n">
        <f aca="false">EN17*EN7/100</f>
        <v>0.0514304339647492</v>
      </c>
      <c r="EO5" s="4" t="n">
        <f aca="false">EO17*EO7/100</f>
        <v>0.0515636630477745</v>
      </c>
      <c r="EP5" s="4" t="n">
        <f aca="false">EP17*EP7/100</f>
        <v>0.0515880058740217</v>
      </c>
      <c r="EQ5" s="4" t="n">
        <f aca="false">EQ17*EQ7/100</f>
        <v>0.0516346704445831</v>
      </c>
      <c r="ER5" s="4" t="n">
        <f aca="false">ER17*ER7/100</f>
        <v>0.0516966752270157</v>
      </c>
      <c r="ES5" s="4" t="n">
        <f aca="false">ES17*ES7/100</f>
        <v>0.0518121245886778</v>
      </c>
      <c r="ET5" s="4" t="n">
        <f aca="false">ET17*ET7/100</f>
        <v>0.0518704060180016</v>
      </c>
      <c r="EU5" s="4" t="n">
        <f aca="false">EU17*EU7/100</f>
        <v>0.0519238237585728</v>
      </c>
      <c r="EV5" s="4" t="e">
        <f aca="false">EV17*EV7/100</f>
        <v>#DIV/0!</v>
      </c>
      <c r="EX5" s="6" t="n">
        <v>25</v>
      </c>
      <c r="EY5" s="4" t="n">
        <v>0.1459415731</v>
      </c>
      <c r="EZ5" s="4" t="n">
        <v>0.1287303294</v>
      </c>
      <c r="FA5" s="4" t="n">
        <v>0.1288299451</v>
      </c>
      <c r="FB5" s="4" t="n">
        <v>0.1256793745</v>
      </c>
      <c r="FC5" s="4" t="n">
        <v>0.1063441462</v>
      </c>
      <c r="FD5" s="4" t="n">
        <v>0.1067849818</v>
      </c>
      <c r="FE5" s="4" t="n">
        <v>0.1043851427</v>
      </c>
      <c r="FF5" s="4" t="n">
        <v>0.1213938091</v>
      </c>
      <c r="FG5" s="4" t="n">
        <v>0.1121051022</v>
      </c>
      <c r="FH5" s="4" t="n">
        <v>0.0875340967</v>
      </c>
      <c r="FI5" s="4" t="n">
        <v>0.1088953844</v>
      </c>
      <c r="FJ5" s="4" t="n">
        <v>0.1032432043</v>
      </c>
      <c r="FK5" s="4" t="n">
        <v>0.0810073193</v>
      </c>
      <c r="FL5" s="4" t="n">
        <v>0.0578831095</v>
      </c>
      <c r="FM5" s="4" t="n">
        <v>0.0890146234</v>
      </c>
      <c r="FN5" s="4" t="n">
        <v>0.0824241344</v>
      </c>
      <c r="FO5" s="4" t="n">
        <v>0.0756979059</v>
      </c>
      <c r="FP5" s="4" t="n">
        <v>0.0689716773</v>
      </c>
      <c r="FQ5" s="4" t="n">
        <v>0.0850225963</v>
      </c>
      <c r="FR5" s="4" t="n">
        <v>0.0843739146</v>
      </c>
      <c r="FS5" s="4" t="n">
        <v>0.0825528912</v>
      </c>
      <c r="FT5" s="4" t="n">
        <v>0.0623086159</v>
      </c>
      <c r="FU5" s="4" t="n">
        <v>0.0878625501</v>
      </c>
      <c r="FV5" s="4" t="n">
        <v>0.0796581504</v>
      </c>
      <c r="FW5" s="4" t="n">
        <v>0.075397459</v>
      </c>
      <c r="FX5" s="4" t="n">
        <v>0.083324679</v>
      </c>
      <c r="FY5" s="4" t="n">
        <v>0.087294069</v>
      </c>
      <c r="FZ5" s="4" t="n">
        <v>0.0815260583</v>
      </c>
      <c r="GA5" s="4" t="n">
        <v>0.0758507185</v>
      </c>
      <c r="GB5" s="4" t="n">
        <v>0.0763612373</v>
      </c>
      <c r="GC5" s="4" t="n">
        <v>0.0770134069</v>
      </c>
      <c r="GD5" s="4" t="n">
        <v>0.0758575644</v>
      </c>
      <c r="GE5" s="4" t="n">
        <v>0.0707742298</v>
      </c>
      <c r="GF5" s="4" t="n">
        <v>0.0653486285</v>
      </c>
      <c r="GG5" s="4" t="n">
        <v>0.0692010048</v>
      </c>
      <c r="GH5" s="4" t="n">
        <v>0.0618632557</v>
      </c>
      <c r="GI5" s="4" t="n">
        <v>0.0778952747</v>
      </c>
      <c r="GJ5" s="4" t="n">
        <v>0.0772870305</v>
      </c>
      <c r="GK5" s="4" t="n">
        <v>0.092318446</v>
      </c>
      <c r="GL5" s="4" t="n">
        <v>0.0658228166</v>
      </c>
      <c r="GM5" s="4" t="n">
        <v>0.0721888529</v>
      </c>
      <c r="GN5" s="4" t="n">
        <v>0.0741905503</v>
      </c>
      <c r="GO5" s="4" t="n">
        <v>0.0834064806</v>
      </c>
      <c r="GP5" s="4" t="n">
        <v>0.0686413133</v>
      </c>
      <c r="GQ5" s="4" t="n">
        <v>0.0688296451</v>
      </c>
      <c r="GR5" s="4" t="n">
        <v>0.0605316007</v>
      </c>
      <c r="GS5" s="4" t="n">
        <v>0.0576007637</v>
      </c>
      <c r="GT5" s="4" t="n">
        <v>0.0622263147</v>
      </c>
      <c r="GU5" s="4" t="n">
        <f aca="false">GT5*3/4+GX5*1/4</f>
        <v>0.070149239775</v>
      </c>
      <c r="GV5" s="4" t="n">
        <f aca="false">GT5*2/4+GX5*2/4</f>
        <v>0.07807216485</v>
      </c>
      <c r="GW5" s="4" t="n">
        <f aca="false">GT5*1/4+GX5*3/4</f>
        <v>0.085995089925</v>
      </c>
      <c r="GX5" s="4" t="n">
        <v>0.093918015</v>
      </c>
      <c r="GY5" s="4" t="n">
        <v>0.0844516441</v>
      </c>
      <c r="GZ5" s="4" t="n">
        <v>0.0841965629</v>
      </c>
      <c r="HA5" s="1" t="n">
        <v>0.0789583979</v>
      </c>
      <c r="HB5" s="4" t="n">
        <f aca="false">HB17*HB7/100</f>
        <v>0.0855038583835418</v>
      </c>
      <c r="HC5" s="4" t="n">
        <f aca="false">HC17*HC7/100</f>
        <v>0.0849926040555039</v>
      </c>
      <c r="HD5" s="4" t="n">
        <f aca="false">HD17*HD7/100</f>
        <v>0.0844433086421147</v>
      </c>
      <c r="HE5" s="4" t="n">
        <f aca="false">HE17*HE7/100</f>
        <v>0.0838968122232138</v>
      </c>
      <c r="HF5" s="4" t="n">
        <f aca="false">HF17*HF7/100</f>
        <v>0.0832779052797832</v>
      </c>
      <c r="HG5" s="4" t="n">
        <f aca="false">HG17*HG7/100</f>
        <v>0.0828070212982492</v>
      </c>
      <c r="HH5" s="4" t="n">
        <f aca="false">HH17*HH7/100</f>
        <v>0.082371693906215</v>
      </c>
      <c r="HI5" s="4" t="n">
        <f aca="false">HI17*HI7/100</f>
        <v>0.0818440896769411</v>
      </c>
      <c r="HJ5" s="4" t="n">
        <f aca="false">HJ17*HJ7/100</f>
        <v>0.0812365040339432</v>
      </c>
      <c r="HK5" s="4" t="n">
        <f aca="false">HK17*HK7/100</f>
        <v>0.0808089020381337</v>
      </c>
      <c r="HL5" s="4" t="n">
        <f aca="false">HL17*HL7/100</f>
        <v>0.0802244343414684</v>
      </c>
      <c r="HM5" s="4" t="n">
        <f aca="false">HM17*HM7/100</f>
        <v>0.079677369408731</v>
      </c>
      <c r="HN5" s="4" t="n">
        <f aca="false">HN17*HN7/100</f>
        <v>0.0789538092729212</v>
      </c>
      <c r="HO5" s="4" t="n">
        <f aca="false">HO17*HO7/100</f>
        <v>0.0783487595250191</v>
      </c>
      <c r="HP5" s="4" t="n">
        <f aca="false">HP17*HP7/100</f>
        <v>0.0778639397593975</v>
      </c>
      <c r="HQ5" s="4" t="n">
        <f aca="false">HQ17*HQ7/100</f>
        <v>0.0773530735834769</v>
      </c>
      <c r="HR5" s="4" t="n">
        <f aca="false">HR17*HR7/100</f>
        <v>0.0768695496396991</v>
      </c>
      <c r="HS5" s="4" t="n">
        <f aca="false">HS17*HS7/100</f>
        <v>0.0763868917399407</v>
      </c>
      <c r="HT5" s="4" t="n">
        <f aca="false">HT17*HT7/100</f>
        <v>0.0759144377479965</v>
      </c>
      <c r="HU5" s="4" t="n">
        <f aca="false">HU17*HU7/100</f>
        <v>0.0754067218865966</v>
      </c>
      <c r="HV5" s="4" t="n">
        <f aca="false">HV17*HV7/100</f>
        <v>0.0748632775319131</v>
      </c>
      <c r="HW5" s="4" t="n">
        <f aca="false">HW17*HW7/100</f>
        <v>0.0743596476008026</v>
      </c>
      <c r="HX5" s="4" t="n">
        <f aca="false">HX17*HX7/100</f>
        <v>0.0738083632871077</v>
      </c>
      <c r="HY5" s="4" t="n">
        <f aca="false">HY17*HY7/100</f>
        <v>0.0731757865740915</v>
      </c>
      <c r="HZ5" s="4" t="n">
        <f aca="false">HZ17*HZ7/100</f>
        <v>0.0725924506290924</v>
      </c>
      <c r="IA5" s="4" t="n">
        <f aca="false">IA17*IA7/100</f>
        <v>0.0719681715639236</v>
      </c>
      <c r="IB5" s="4" t="n">
        <f aca="false">IB17*IB7/100</f>
        <v>0.0712839770924417</v>
      </c>
      <c r="IC5" s="4" t="n">
        <f aca="false">IC17*IC7/100</f>
        <v>0.0707150970932024</v>
      </c>
      <c r="ID5" s="4" t="n">
        <f aca="false">ID17*ID7/100</f>
        <v>0.0700755228319217</v>
      </c>
      <c r="IE5" s="4" t="n">
        <f aca="false">IE17*IE7/100</f>
        <v>0.0693901039221465</v>
      </c>
      <c r="IF5" s="4" t="n">
        <f aca="false">IF17*IF7/100</f>
        <v>0.0688165826000509</v>
      </c>
      <c r="IG5" s="4" t="n">
        <f aca="false">IG17*IG7/100</f>
        <v>0.0682607404693155</v>
      </c>
      <c r="IH5" s="4" t="n">
        <f aca="false">IH17*IH7/100</f>
        <v>0.0677366648821756</v>
      </c>
      <c r="II5" s="4" t="n">
        <f aca="false">II17*II7/100</f>
        <v>0.0672781567386071</v>
      </c>
      <c r="IJ5" s="4" t="n">
        <f aca="false">IJ17*IJ7/100</f>
        <v>0.0666975343135753</v>
      </c>
      <c r="IK5" s="4" t="n">
        <f aca="false">IK17*IK7/100</f>
        <v>0.0663229781541202</v>
      </c>
      <c r="IL5" s="4" t="n">
        <f aca="false">IL17*IL7/100</f>
        <v>0.0656887361519325</v>
      </c>
      <c r="IM5" s="4" t="n">
        <f aca="false">IM17*IM7/100</f>
        <v>0.0651376605848741</v>
      </c>
      <c r="IN5" s="4" t="n">
        <f aca="false">IN17*IN7/100</f>
        <v>0.0647202647393976</v>
      </c>
      <c r="IO5" s="4" t="n">
        <f aca="false">IO17*IO7/100</f>
        <v>0.0641832295098786</v>
      </c>
      <c r="IP5" s="4" t="n">
        <f aca="false">IP17*IP7/100</f>
        <v>0.0635441205045185</v>
      </c>
      <c r="IQ5" s="4" t="n">
        <f aca="false">IQ17*IQ7/100</f>
        <v>0.0630105052107296</v>
      </c>
      <c r="IR5" s="4" t="n">
        <f aca="false">IR17*IR7/100</f>
        <v>0.0624469110598974</v>
      </c>
      <c r="IS5" s="4" t="n">
        <f aca="false">IS17*IS7/100</f>
        <v>0.0619555226225138</v>
      </c>
      <c r="IT5" s="4" t="n">
        <f aca="false">IT17*IT7/100</f>
        <v>0.0613509428984133</v>
      </c>
      <c r="IU5" s="4" t="n">
        <f aca="false">IU17*IU7/100</f>
        <v>0.0606969308635968</v>
      </c>
      <c r="IV5" s="4" t="n">
        <f aca="false">IV17*IV7/100</f>
        <v>0.0600389057445565</v>
      </c>
      <c r="IW5" s="4" t="n">
        <f aca="false">IW17*IW7/100</f>
        <v>0.0594275902118301</v>
      </c>
      <c r="IX5" s="4" t="n">
        <f aca="false">IX17*IX7/100</f>
        <v>0.0588701541237338</v>
      </c>
      <c r="IY5" s="4" t="n">
        <f aca="false">IY17*IY7/100</f>
        <v>0.0583164194033714</v>
      </c>
      <c r="IZ5" s="4" t="n">
        <f aca="false">IZ17*IZ7/100</f>
        <v>0.057733776672292</v>
      </c>
      <c r="JA5" s="4" t="n">
        <f aca="false">JA17*JA7/100</f>
        <v>0.0572700331008504</v>
      </c>
      <c r="JB5" s="4" t="n">
        <f aca="false">JB17*JB7/100</f>
        <v>0.0574149719416637</v>
      </c>
      <c r="JC5" s="4" t="n">
        <f aca="false">JC17*JC7/100</f>
        <v>0.0574602791979963</v>
      </c>
      <c r="JD5" s="4" t="n">
        <f aca="false">JD17*JD7/100</f>
        <v>0.0574593213701642</v>
      </c>
      <c r="JE5" s="4" t="n">
        <f aca="false">JE17*JE7/100</f>
        <v>0.057503760402945</v>
      </c>
      <c r="JF5" s="4" t="n">
        <f aca="false">JF17*JF7/100</f>
        <v>0.0575319194868686</v>
      </c>
      <c r="JG5" s="4" t="n">
        <f aca="false">JG17*JG7/100</f>
        <v>0.0576645397324824</v>
      </c>
      <c r="JH5" s="4" t="n">
        <f aca="false">JH17*JH7/100</f>
        <v>0.0577001188996604</v>
      </c>
      <c r="JI5" s="4" t="n">
        <f aca="false">JI17*JI7/100</f>
        <v>0.0578793799858965</v>
      </c>
      <c r="JJ5" s="4" t="n">
        <f aca="false">JJ17*JJ7/100</f>
        <v>0.0579584832156426</v>
      </c>
      <c r="JK5" s="4" t="n">
        <f aca="false">JK17*JK7/100</f>
        <v>0.058019891679732</v>
      </c>
      <c r="JL5" s="4" t="n">
        <f aca="false">JL17*JL7/100</f>
        <v>0.0580997393039362</v>
      </c>
      <c r="JM5" s="4" t="n">
        <f aca="false">JM17*JM7/100</f>
        <v>0.0582322831198079</v>
      </c>
      <c r="JN5" s="4" t="n">
        <f aca="false">JN17*JN7/100</f>
        <v>0.0583810275192621</v>
      </c>
      <c r="JO5" s="4" t="n">
        <f aca="false">JO17*JO7/100</f>
        <v>0.0583688004112437</v>
      </c>
      <c r="JP5" s="4" t="n">
        <f aca="false">JP17*JP7/100</f>
        <v>0.0584182673985134</v>
      </c>
      <c r="JQ5" s="4" t="n">
        <f aca="false">JQ17*JQ7/100</f>
        <v>0.0585398958751604</v>
      </c>
      <c r="JR5" s="4" t="n">
        <f aca="false">JR17*JR7/100</f>
        <v>0.0585469405771447</v>
      </c>
      <c r="JS5" s="4" t="n">
        <f aca="false">JS17*JS7/100</f>
        <v>0.0586048578415705</v>
      </c>
      <c r="JT5" s="4" t="n">
        <f aca="false">JT17*JT7/100</f>
        <v>0.0587819502970972</v>
      </c>
      <c r="JU5" s="4" t="n">
        <f aca="false">JU17*JU7/100</f>
        <v>0.0589344309946166</v>
      </c>
      <c r="JV5" s="4" t="n">
        <f aca="false">JV17*JV7/100</f>
        <v>0.0591083118506888</v>
      </c>
      <c r="JW5" s="4" t="n">
        <f aca="false">JW17*JW7/100</f>
        <v>0.0591850358908373</v>
      </c>
      <c r="JX5" s="4" t="n">
        <f aca="false">JX17*JX7/100</f>
        <v>0.0592648401296185</v>
      </c>
      <c r="JY5" s="4" t="n">
        <f aca="false">JY17*JY7/100</f>
        <v>0.0593565195101173</v>
      </c>
      <c r="JZ5" s="4" t="n">
        <f aca="false">JZ17*JZ7/100</f>
        <v>0.0595234909720599</v>
      </c>
      <c r="KA5" s="4" t="n">
        <f aca="false">KA17*KA7/100</f>
        <v>0.0596669211967837</v>
      </c>
      <c r="KB5" s="4" t="n">
        <f aca="false">KB17*KB7/100</f>
        <v>0.0598810521920872</v>
      </c>
      <c r="KC5" s="4" t="n">
        <f aca="false">KC17*KC7/100</f>
        <v>0.0598100946295423</v>
      </c>
      <c r="KD5" s="4" t="n">
        <f aca="false">KD17*KD7/100</f>
        <v>0.0599771911922913</v>
      </c>
      <c r="KE5" s="4" t="n">
        <f aca="false">KE17*KE7/100</f>
        <v>0.060058509650703</v>
      </c>
      <c r="KF5" s="4" t="n">
        <f aca="false">KF17*KF7/100</f>
        <v>0.0600592805197636</v>
      </c>
      <c r="KG5" s="4" t="n">
        <f aca="false">KG17*KG7/100</f>
        <v>0.0601548497888181</v>
      </c>
      <c r="KH5" s="4" t="n">
        <f aca="false">KH17*KH7/100</f>
        <v>0.0603542311321999</v>
      </c>
      <c r="KI5" s="4" t="n">
        <f aca="false">KI17*KI7/100</f>
        <v>0.0604778342998463</v>
      </c>
      <c r="KJ5" s="4" t="n">
        <f aca="false">KJ17*KJ7/100</f>
        <v>0.0606455047633532</v>
      </c>
      <c r="KK5" s="4" t="n">
        <f aca="false">KK17*KK7/100</f>
        <v>0.0606796637986536</v>
      </c>
      <c r="KL5" s="4" t="n">
        <f aca="false">KL17*KL7/100</f>
        <v>0.0608570098191307</v>
      </c>
      <c r="KM5" s="4" t="n">
        <f aca="false">KM17*KM7/100</f>
        <v>0.0610461979132766</v>
      </c>
      <c r="KN5" s="4" t="n">
        <f aca="false">KN17*KN7/100</f>
        <v>0.0611568541427056</v>
      </c>
      <c r="KO5" s="4" t="n">
        <f aca="false">KO17*KO7/100</f>
        <v>0.0612950890842193</v>
      </c>
      <c r="KP5" s="4" t="n">
        <f aca="false">KP17*KP7/100</f>
        <v>0.0612767189466907</v>
      </c>
      <c r="KQ5" s="4" t="n">
        <f aca="false">KQ17*KQ7/100</f>
        <v>0.0613913101983306</v>
      </c>
      <c r="KR5" s="4" t="n">
        <f aca="false">KR17*KR7/100</f>
        <v>0.0615182845551094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0.1133185491</v>
      </c>
      <c r="C6" s="6" t="n">
        <v>0.0766775995</v>
      </c>
      <c r="D6" s="6" t="n">
        <v>0.0767478917</v>
      </c>
      <c r="E6" s="6" t="n">
        <v>0.0934276397</v>
      </c>
      <c r="F6" s="6" t="n">
        <v>0.0762214401</v>
      </c>
      <c r="G6" s="6" t="n">
        <v>0.0832165523</v>
      </c>
      <c r="H6" s="6" t="n">
        <v>0.0642615211</v>
      </c>
      <c r="I6" s="6" t="n">
        <v>0.0507154656</v>
      </c>
      <c r="J6" s="6" t="n">
        <v>0.0594411625</v>
      </c>
      <c r="K6" s="6" t="n">
        <v>0.0513893615</v>
      </c>
      <c r="L6" s="6" t="n">
        <v>0.0462933755</v>
      </c>
      <c r="M6" s="6" t="n">
        <v>0.052090399</v>
      </c>
      <c r="N6" s="6" t="n">
        <v>0.0519828907</v>
      </c>
      <c r="O6" s="6" t="n">
        <v>0.0401752761</v>
      </c>
      <c r="P6" s="6" t="n">
        <v>0.0448713028</v>
      </c>
      <c r="Q6" s="6" t="n">
        <v>0.021437135</v>
      </c>
      <c r="R6" s="6" t="n">
        <v>0.036166999</v>
      </c>
      <c r="S6" s="6" t="n">
        <v>0.0508968631</v>
      </c>
      <c r="T6" s="6" t="n">
        <v>0.0428881599</v>
      </c>
      <c r="U6" s="6" t="n">
        <v>0.0368708078</v>
      </c>
      <c r="V6" s="6" t="n">
        <v>0.0295655292</v>
      </c>
      <c r="W6" s="6" t="n">
        <v>0.0433282798</v>
      </c>
      <c r="X6" s="6" t="n">
        <v>0.0621004627</v>
      </c>
      <c r="Y6" s="6" t="n">
        <v>0.0560312267</v>
      </c>
      <c r="Z6" s="6" t="n">
        <v>0.049846458</v>
      </c>
      <c r="AA6" s="6" t="n">
        <v>0.0518258226</v>
      </c>
      <c r="AB6" s="6" t="n">
        <v>0.0465129315</v>
      </c>
      <c r="AC6" s="6" t="n">
        <v>0.0509159047</v>
      </c>
      <c r="AD6" s="6" t="n">
        <v>0.0370346241</v>
      </c>
      <c r="AE6" s="6" t="n">
        <v>0.0437103226</v>
      </c>
      <c r="AF6" s="6" t="n">
        <v>0.0445419591</v>
      </c>
      <c r="AG6" s="6" t="n">
        <v>0.0462567688</v>
      </c>
      <c r="AH6" s="6" t="n">
        <v>0.0469097475</v>
      </c>
      <c r="AI6" s="6" t="n">
        <v>0.026340214</v>
      </c>
      <c r="AJ6" s="6" t="n">
        <v>0.035698651</v>
      </c>
      <c r="AK6" s="6" t="n">
        <v>0.0560345096</v>
      </c>
      <c r="AL6" s="6" t="n">
        <v>0.048443222</v>
      </c>
      <c r="AM6" s="6" t="n">
        <v>0.0426591822</v>
      </c>
      <c r="AN6" s="6" t="n">
        <v>0.0516975584</v>
      </c>
      <c r="AO6" s="6" t="n">
        <v>0.0528172884</v>
      </c>
      <c r="AP6" s="6" t="n">
        <v>0.0460932407</v>
      </c>
      <c r="AQ6" s="6" t="n">
        <v>0.0319841543</v>
      </c>
      <c r="AR6" s="6" t="n">
        <v>0.0504399209</v>
      </c>
      <c r="AS6" s="6" t="n">
        <v>0.0499871378</v>
      </c>
      <c r="AT6" s="6" t="n">
        <v>0.0557196317</v>
      </c>
      <c r="AU6" s="6" t="n">
        <v>0.040798155</v>
      </c>
      <c r="AV6" s="6" t="n">
        <v>0.0471386576</v>
      </c>
      <c r="AW6" s="6" t="n">
        <v>0.031471142</v>
      </c>
      <c r="AX6" s="6" t="n">
        <f aca="false">AW6*3/4+BA6*1/4</f>
        <v>0.040485978225</v>
      </c>
      <c r="AY6" s="6" t="n">
        <f aca="false">AW6*2/4+BA6*2/4</f>
        <v>0.04950081445</v>
      </c>
      <c r="AZ6" s="6" t="n">
        <f aca="false">AW6*1/4+BA6*3/4</f>
        <v>0.058515650675</v>
      </c>
      <c r="BA6" s="6" t="n">
        <v>0.0675304869</v>
      </c>
      <c r="BB6" s="6" t="n">
        <v>0.0684571291</v>
      </c>
      <c r="BC6" s="6" t="n">
        <v>0.0382003235</v>
      </c>
      <c r="BD6" s="1" t="n">
        <v>0.0461120945</v>
      </c>
      <c r="BE6" s="6" t="n">
        <f aca="false">BE18*BE7/100</f>
        <v>0.0571057701551649</v>
      </c>
      <c r="BF6" s="6" t="n">
        <f aca="false">BF18*BF7/100</f>
        <v>0.0566762912746965</v>
      </c>
      <c r="BG6" s="6" t="n">
        <f aca="false">BG18*BG7/100</f>
        <v>0.0562261084746702</v>
      </c>
      <c r="BH6" s="6" t="n">
        <f aca="false">BH18*BH7/100</f>
        <v>0.055701979098143</v>
      </c>
      <c r="BI6" s="6" t="n">
        <f aca="false">BI18*BI7/100</f>
        <v>0.0552188785086269</v>
      </c>
      <c r="BJ6" s="6" t="n">
        <f aca="false">BJ18*BJ7/100</f>
        <v>0.0546697051970555</v>
      </c>
      <c r="BK6" s="6" t="n">
        <f aca="false">BK18*BK7/100</f>
        <v>0.0542832613347033</v>
      </c>
      <c r="BL6" s="6" t="n">
        <f aca="false">BL18*BL7/100</f>
        <v>0.0537606789676611</v>
      </c>
      <c r="BM6" s="6" t="n">
        <f aca="false">BM18*BM7/100</f>
        <v>0.0532431579574275</v>
      </c>
      <c r="BN6" s="6" t="n">
        <f aca="false">BN18*BN7/100</f>
        <v>0.0528089425241198</v>
      </c>
      <c r="BO6" s="6" t="n">
        <f aca="false">BO18*BO7/100</f>
        <v>0.0522956592925561</v>
      </c>
      <c r="BP6" s="6" t="n">
        <f aca="false">BP18*BP7/100</f>
        <v>0.051702054884616</v>
      </c>
      <c r="BQ6" s="6" t="n">
        <f aca="false">BQ18*BQ7/100</f>
        <v>0.0512483266059686</v>
      </c>
      <c r="BR6" s="6" t="n">
        <f aca="false">BR18*BR7/100</f>
        <v>0.0509092057078054</v>
      </c>
      <c r="BS6" s="6" t="n">
        <f aca="false">BS18*BS7/100</f>
        <v>0.0504250221766282</v>
      </c>
      <c r="BT6" s="6" t="n">
        <f aca="false">BT18*BT7/100</f>
        <v>0.049864848366453</v>
      </c>
      <c r="BU6" s="6" t="n">
        <f aca="false">BU18*BU7/100</f>
        <v>0.0493270480237507</v>
      </c>
      <c r="BV6" s="6" t="n">
        <f aca="false">BV18*BV7/100</f>
        <v>0.0488363248728678</v>
      </c>
      <c r="BW6" s="6" t="n">
        <f aca="false">BW18*BW7/100</f>
        <v>0.0484177985834712</v>
      </c>
      <c r="BX6" s="6" t="n">
        <f aca="false">BX18*BX7/100</f>
        <v>0.0479418682119581</v>
      </c>
      <c r="BY6" s="6" t="n">
        <f aca="false">BY18*BY7/100</f>
        <v>0.0473659209479218</v>
      </c>
      <c r="BZ6" s="6" t="n">
        <f aca="false">BZ18*BZ7/100</f>
        <v>0.0468046248539355</v>
      </c>
      <c r="CA6" s="6" t="n">
        <f aca="false">CA18*CA7/100</f>
        <v>0.0463728481966114</v>
      </c>
      <c r="CB6" s="6" t="n">
        <f aca="false">CB18*CB7/100</f>
        <v>0.0458712938183671</v>
      </c>
      <c r="CC6" s="6" t="n">
        <f aca="false">CC18*CC7/100</f>
        <v>0.0454072633779271</v>
      </c>
      <c r="CD6" s="6" t="n">
        <f aca="false">CD18*CD7/100</f>
        <v>0.044957953600384</v>
      </c>
      <c r="CE6" s="6" t="n">
        <f aca="false">CE18*CE7/100</f>
        <v>0.0445008688096883</v>
      </c>
      <c r="CF6" s="6" t="n">
        <f aca="false">CF18*CF7/100</f>
        <v>0.0440412624590773</v>
      </c>
      <c r="CG6" s="6" t="n">
        <f aca="false">CG18*CG7/100</f>
        <v>0.0435369395204429</v>
      </c>
      <c r="CH6" s="6" t="n">
        <f aca="false">CH18*CH7/100</f>
        <v>0.0431210310578248</v>
      </c>
      <c r="CI6" s="6" t="n">
        <f aca="false">CI18*CI7/100</f>
        <v>0.0427193902065081</v>
      </c>
      <c r="CJ6" s="6" t="n">
        <f aca="false">CJ18*CJ7/100</f>
        <v>0.0423521349459514</v>
      </c>
      <c r="CK6" s="6" t="n">
        <f aca="false">CK18*CK7/100</f>
        <v>0.041756504760554</v>
      </c>
      <c r="CL6" s="6" t="n">
        <f aca="false">CL18*CL7/100</f>
        <v>0.0412939904568308</v>
      </c>
      <c r="CM6" s="6" t="n">
        <f aca="false">CM18*CM7/100</f>
        <v>0.0408652284169697</v>
      </c>
      <c r="CN6" s="6" t="n">
        <f aca="false">CN18*CN7/100</f>
        <v>0.0403592949939861</v>
      </c>
      <c r="CO6" s="6" t="n">
        <f aca="false">CO18*CO7/100</f>
        <v>0.0399048231896512</v>
      </c>
      <c r="CP6" s="6" t="n">
        <f aca="false">CP18*CP7/100</f>
        <v>0.0393344171916795</v>
      </c>
      <c r="CQ6" s="6" t="n">
        <f aca="false">CQ18*CQ7/100</f>
        <v>0.0388358920183344</v>
      </c>
      <c r="CR6" s="6" t="n">
        <f aca="false">CR18*CR7/100</f>
        <v>0.0383657488884507</v>
      </c>
      <c r="CS6" s="6" t="n">
        <f aca="false">CS18*CS7/100</f>
        <v>0.0378496118627424</v>
      </c>
      <c r="CT6" s="6" t="n">
        <f aca="false">CT18*CT7/100</f>
        <v>0.0373920074103816</v>
      </c>
      <c r="CU6" s="6" t="n">
        <f aca="false">CU18*CU7/100</f>
        <v>0.0368620966262613</v>
      </c>
      <c r="CV6" s="6" t="n">
        <f aca="false">CV18*CV7/100</f>
        <v>0.0364125355203077</v>
      </c>
      <c r="CW6" s="6" t="n">
        <f aca="false">CW18*CW7/100</f>
        <v>0.0358887221431893</v>
      </c>
      <c r="CX6" s="6" t="n">
        <f aca="false">CX18*CX7/100</f>
        <v>0.0354177370017843</v>
      </c>
      <c r="CY6" s="6" t="n">
        <f aca="false">CY18*CY7/100</f>
        <v>0.0349312133405214</v>
      </c>
      <c r="CZ6" s="6" t="n">
        <f aca="false">CZ18*CZ7/100</f>
        <v>0.0344377515772298</v>
      </c>
      <c r="DA6" s="6" t="n">
        <f aca="false">DA18*DA7/100</f>
        <v>0.0339058898956868</v>
      </c>
      <c r="DB6" s="6" t="n">
        <f aca="false">DB18*DB7/100</f>
        <v>0.0333822805467025</v>
      </c>
      <c r="DC6" s="6" t="n">
        <f aca="false">DC18*DC7/100</f>
        <v>0.0328944988937673</v>
      </c>
      <c r="DD6" s="6" t="n">
        <f aca="false">DD18*DD7/100</f>
        <v>0.0324266105635383</v>
      </c>
      <c r="DE6" s="6" t="n">
        <f aca="false">DE18*DE7/100</f>
        <v>0.0324436328082021</v>
      </c>
      <c r="DF6" s="6" t="n">
        <f aca="false">DF18*DF7/100</f>
        <v>0.0325202562162449</v>
      </c>
      <c r="DG6" s="6" t="n">
        <f aca="false">DG18*DG7/100</f>
        <v>0.0326074651322977</v>
      </c>
      <c r="DH6" s="6" t="n">
        <f aca="false">DH18*DH7/100</f>
        <v>0.032741035975742</v>
      </c>
      <c r="DI6" s="6" t="n">
        <f aca="false">DI18*DI7/100</f>
        <v>0.0327857126210957</v>
      </c>
      <c r="DJ6" s="6" t="n">
        <f aca="false">DJ18*DJ7/100</f>
        <v>0.0328314713687559</v>
      </c>
      <c r="DK6" s="6" t="n">
        <f aca="false">DK18*DK7/100</f>
        <v>0.0328396518951088</v>
      </c>
      <c r="DL6" s="6" t="n">
        <f aca="false">DL18*DL7/100</f>
        <v>0.0329417391515593</v>
      </c>
      <c r="DM6" s="6" t="n">
        <f aca="false">DM18*DM7/100</f>
        <v>0.0329869098667884</v>
      </c>
      <c r="DN6" s="6" t="n">
        <f aca="false">DN18*DN7/100</f>
        <v>0.0330702409366196</v>
      </c>
      <c r="DO6" s="6" t="n">
        <f aca="false">DO18*DO7/100</f>
        <v>0.0331142795497012</v>
      </c>
      <c r="DP6" s="6" t="n">
        <f aca="false">DP18*DP7/100</f>
        <v>0.0331552793778944</v>
      </c>
      <c r="DQ6" s="6" t="n">
        <f aca="false">DQ18*DQ7/100</f>
        <v>0.0332452439517397</v>
      </c>
      <c r="DR6" s="6" t="n">
        <f aca="false">DR18*DR7/100</f>
        <v>0.0333163405823921</v>
      </c>
      <c r="DS6" s="6" t="n">
        <f aca="false">DS18*DS7/100</f>
        <v>0.0333495505409265</v>
      </c>
      <c r="DT6" s="6" t="n">
        <f aca="false">DT18*DT7/100</f>
        <v>0.0334248709856901</v>
      </c>
      <c r="DU6" s="6" t="n">
        <f aca="false">DU18*DU7/100</f>
        <v>0.0334893587785899</v>
      </c>
      <c r="DV6" s="6" t="n">
        <f aca="false">DV18*DV7/100</f>
        <v>0.0335530487811599</v>
      </c>
      <c r="DW6" s="6" t="n">
        <f aca="false">DW18*DW7/100</f>
        <v>0.0335814147416015</v>
      </c>
      <c r="DX6" s="6" t="n">
        <f aca="false">DX18*DX7/100</f>
        <v>0.0336312088535637</v>
      </c>
      <c r="DY6" s="6" t="n">
        <f aca="false">DY18*DY7/100</f>
        <v>0.0337175018980153</v>
      </c>
      <c r="DZ6" s="6" t="n">
        <f aca="false">DZ18*DZ7/100</f>
        <v>0.0337040915808626</v>
      </c>
      <c r="EA6" s="6" t="n">
        <f aca="false">EA18*EA7/100</f>
        <v>0.0337655318070286</v>
      </c>
      <c r="EB6" s="6" t="n">
        <f aca="false">EB18*EB7/100</f>
        <v>0.0338388793204361</v>
      </c>
      <c r="EC6" s="6" t="n">
        <f aca="false">EC18*EC7/100</f>
        <v>0.0339478472565004</v>
      </c>
      <c r="ED6" s="6" t="n">
        <f aca="false">ED18*ED7/100</f>
        <v>0.0340788052092614</v>
      </c>
      <c r="EE6" s="6" t="n">
        <f aca="false">EE18*EE7/100</f>
        <v>0.034098345894095</v>
      </c>
      <c r="EF6" s="6" t="n">
        <f aca="false">EF18*EF7/100</f>
        <v>0.0341025340253276</v>
      </c>
      <c r="EG6" s="6" t="n">
        <f aca="false">EG18*EG7/100</f>
        <v>0.0341510107005417</v>
      </c>
      <c r="EH6" s="6" t="n">
        <f aca="false">EH18*EH7/100</f>
        <v>0.0342113167680549</v>
      </c>
      <c r="EI6" s="6" t="n">
        <f aca="false">EI18*EI7/100</f>
        <v>0.0342999936991051</v>
      </c>
      <c r="EJ6" s="6" t="n">
        <f aca="false">EJ18*EJ7/100</f>
        <v>0.0343518189037277</v>
      </c>
      <c r="EK6" s="6" t="n">
        <f aca="false">EK18*EK7/100</f>
        <v>0.0344136401132015</v>
      </c>
      <c r="EL6" s="6" t="n">
        <f aca="false">EL18*EL7/100</f>
        <v>0.0344948539315807</v>
      </c>
      <c r="EM6" s="6" t="n">
        <f aca="false">EM18*EM7/100</f>
        <v>0.0345265610178038</v>
      </c>
      <c r="EN6" s="6" t="n">
        <f aca="false">EN18*EN7/100</f>
        <v>0.0346131010456405</v>
      </c>
      <c r="EO6" s="6" t="n">
        <f aca="false">EO18*EO7/100</f>
        <v>0.0347027653038914</v>
      </c>
      <c r="EP6" s="6" t="n">
        <f aca="false">EP18*EP7/100</f>
        <v>0.0347191482242691</v>
      </c>
      <c r="EQ6" s="6" t="n">
        <f aca="false">EQ18*EQ7/100</f>
        <v>0.0347505538604183</v>
      </c>
      <c r="ER6" s="6" t="n">
        <f aca="false">ER18*ER7/100</f>
        <v>0.0347922835841286</v>
      </c>
      <c r="ES6" s="6" t="n">
        <f aca="false">ES18*ES7/100</f>
        <v>0.0348699819450564</v>
      </c>
      <c r="ET6" s="6" t="n">
        <f aca="false">ET18*ET7/100</f>
        <v>0.0349092058217916</v>
      </c>
      <c r="EU6" s="6" t="n">
        <f aca="false">EU18*EU7/100</f>
        <v>0.0349451563963733</v>
      </c>
      <c r="EV6" s="6" t="e">
        <f aca="false">EV18*EV7/100</f>
        <v>#DIV/0!</v>
      </c>
      <c r="EX6" s="6" t="n">
        <v>30</v>
      </c>
      <c r="EY6" s="6" t="n">
        <v>0.0759463366</v>
      </c>
      <c r="EZ6" s="6" t="n">
        <v>0.1034765417</v>
      </c>
      <c r="FA6" s="6" t="n">
        <v>0.102107395</v>
      </c>
      <c r="FB6" s="6" t="n">
        <v>0.094649934</v>
      </c>
      <c r="FC6" s="6" t="n">
        <v>0.0915443786</v>
      </c>
      <c r="FD6" s="6" t="n">
        <v>0.0678509342</v>
      </c>
      <c r="FE6" s="6" t="n">
        <v>0.0731781596</v>
      </c>
      <c r="FF6" s="6" t="n">
        <v>0.0693285465</v>
      </c>
      <c r="FG6" s="6" t="n">
        <v>0.0754526379</v>
      </c>
      <c r="FH6" s="6" t="n">
        <v>0.0663844808</v>
      </c>
      <c r="FI6" s="6" t="n">
        <v>0.0642183268</v>
      </c>
      <c r="FJ6" s="6" t="n">
        <v>0.0670432196</v>
      </c>
      <c r="FK6" s="6" t="n">
        <v>0.0631970299</v>
      </c>
      <c r="FL6" s="6" t="n">
        <v>0.0588345136</v>
      </c>
      <c r="FM6" s="6" t="n">
        <v>0.0787741925</v>
      </c>
      <c r="FN6" s="6" t="n">
        <v>0.0625941023</v>
      </c>
      <c r="FO6" s="6" t="n">
        <v>0.0551554137</v>
      </c>
      <c r="FP6" s="6" t="n">
        <v>0.0477167251</v>
      </c>
      <c r="FQ6" s="6" t="n">
        <v>0.0579690304</v>
      </c>
      <c r="FR6" s="6" t="n">
        <v>0.0647127492</v>
      </c>
      <c r="FS6" s="6" t="n">
        <v>0.0511643998</v>
      </c>
      <c r="FT6" s="6" t="n">
        <v>0.0598657746</v>
      </c>
      <c r="FU6" s="6" t="n">
        <v>0.0422765879</v>
      </c>
      <c r="FV6" s="6" t="n">
        <v>0.0585380325</v>
      </c>
      <c r="FW6" s="6" t="n">
        <v>0.0530271112</v>
      </c>
      <c r="FX6" s="6" t="n">
        <v>0.060679788</v>
      </c>
      <c r="FY6" s="6" t="n">
        <v>0.0490774495</v>
      </c>
      <c r="FZ6" s="6" t="n">
        <v>0.0501860091</v>
      </c>
      <c r="GA6" s="6" t="n">
        <v>0.0369950496</v>
      </c>
      <c r="GB6" s="6" t="n">
        <v>0.0362651187</v>
      </c>
      <c r="GC6" s="6" t="n">
        <v>0.0653027469</v>
      </c>
      <c r="GD6" s="6" t="n">
        <v>0.0548132021</v>
      </c>
      <c r="GE6" s="6" t="n">
        <v>0.0590382553</v>
      </c>
      <c r="GF6" s="6" t="n">
        <v>0.0407224742</v>
      </c>
      <c r="GG6" s="6" t="n">
        <v>0.0423345354</v>
      </c>
      <c r="GH6" s="6" t="n">
        <v>0.0525345841</v>
      </c>
      <c r="GI6" s="6" t="n">
        <v>0.0548843386</v>
      </c>
      <c r="GJ6" s="6" t="n">
        <v>0.0559782458</v>
      </c>
      <c r="GK6" s="6" t="n">
        <v>0.0622459037</v>
      </c>
      <c r="GL6" s="6" t="n">
        <v>0.0582805463</v>
      </c>
      <c r="GM6" s="6" t="n">
        <v>0.0513942834</v>
      </c>
      <c r="GN6" s="6" t="n">
        <v>0.0542593916</v>
      </c>
      <c r="GO6" s="6" t="n">
        <v>0.0600597692</v>
      </c>
      <c r="GP6" s="6" t="n">
        <v>0.0588294883</v>
      </c>
      <c r="GQ6" s="6" t="n">
        <v>0.0592792516</v>
      </c>
      <c r="GR6" s="6" t="n">
        <v>0.0570213115</v>
      </c>
      <c r="GS6" s="6" t="n">
        <v>0.0590055242</v>
      </c>
      <c r="GT6" s="6" t="n">
        <v>0.0607456548</v>
      </c>
      <c r="GU6" s="6" t="n">
        <f aca="false">GT6*3/4+GX6*1/4</f>
        <v>0.063671809025</v>
      </c>
      <c r="GV6" s="6" t="n">
        <f aca="false">GT6*2/4+GX6*2/4</f>
        <v>0.06659796325</v>
      </c>
      <c r="GW6" s="6" t="n">
        <f aca="false">GT6*1/4+GX6*3/4</f>
        <v>0.069524117475</v>
      </c>
      <c r="GX6" s="6" t="n">
        <v>0.0724502717</v>
      </c>
      <c r="GY6" s="6" t="n">
        <v>0.0484385438</v>
      </c>
      <c r="GZ6" s="6" t="n">
        <v>0.0490689927</v>
      </c>
      <c r="HA6" s="1" t="n">
        <v>0.0627988673</v>
      </c>
      <c r="HB6" s="6" t="n">
        <f aca="false">HB18*HB7/100</f>
        <v>0.0631293142461189</v>
      </c>
      <c r="HC6" s="6" t="n">
        <f aca="false">HC18*HC7/100</f>
        <v>0.0627518443196783</v>
      </c>
      <c r="HD6" s="6" t="n">
        <f aca="false">HD18*HD7/100</f>
        <v>0.0623462878521532</v>
      </c>
      <c r="HE6" s="6" t="n">
        <f aca="false">HE18*HE7/100</f>
        <v>0.061942797941693</v>
      </c>
      <c r="HF6" s="6" t="n">
        <f aca="false">HF18*HF7/100</f>
        <v>0.0614858458033968</v>
      </c>
      <c r="HG6" s="6" t="n">
        <f aca="false">HG18*HG7/100</f>
        <v>0.0611381821610104</v>
      </c>
      <c r="HH6" s="6" t="n">
        <f aca="false">HH18*HH7/100</f>
        <v>0.0608167707036654</v>
      </c>
      <c r="HI6" s="6" t="n">
        <f aca="false">HI18*HI7/100</f>
        <v>0.0604272292979664</v>
      </c>
      <c r="HJ6" s="6" t="n">
        <f aca="false">HJ18*HJ7/100</f>
        <v>0.0599786359161778</v>
      </c>
      <c r="HK6" s="6" t="n">
        <f aca="false">HK18*HK7/100</f>
        <v>0.0596629282829078</v>
      </c>
      <c r="HL6" s="6" t="n">
        <f aca="false">HL18*HL7/100</f>
        <v>0.0592314033717864</v>
      </c>
      <c r="HM6" s="6" t="n">
        <f aca="false">HM18*HM7/100</f>
        <v>0.0588274937154889</v>
      </c>
      <c r="HN6" s="6" t="n">
        <f aca="false">HN18*HN7/100</f>
        <v>0.0582932739030378</v>
      </c>
      <c r="HO6" s="6" t="n">
        <f aca="false">HO18*HO7/100</f>
        <v>0.057846552826446</v>
      </c>
      <c r="HP6" s="6" t="n">
        <f aca="false">HP18*HP7/100</f>
        <v>0.0574886000987531</v>
      </c>
      <c r="HQ6" s="6" t="n">
        <f aca="false">HQ18*HQ7/100</f>
        <v>0.0571114167532632</v>
      </c>
      <c r="HR6" s="6" t="n">
        <f aca="false">HR18*HR7/100</f>
        <v>0.0567544207583532</v>
      </c>
      <c r="HS6" s="6" t="n">
        <f aca="false">HS18*HS7/100</f>
        <v>0.0563980641821325</v>
      </c>
      <c r="HT6" s="6" t="n">
        <f aca="false">HT18*HT7/100</f>
        <v>0.0560492413677223</v>
      </c>
      <c r="HU6" s="6" t="n">
        <f aca="false">HU18*HU7/100</f>
        <v>0.0556743839663372</v>
      </c>
      <c r="HV6" s="6" t="n">
        <f aca="false">HV18*HV7/100</f>
        <v>0.0552731474596968</v>
      </c>
      <c r="HW6" s="6" t="n">
        <f aca="false">HW18*HW7/100</f>
        <v>0.0549013067874055</v>
      </c>
      <c r="HX6" s="6" t="n">
        <f aca="false">HX18*HX7/100</f>
        <v>0.0544942818725521</v>
      </c>
      <c r="HY6" s="6" t="n">
        <f aca="false">HY18*HY7/100</f>
        <v>0.054027237053105</v>
      </c>
      <c r="HZ6" s="6" t="n">
        <f aca="false">HZ18*HZ7/100</f>
        <v>0.0535965477382706</v>
      </c>
      <c r="IA6" s="6" t="n">
        <f aca="false">IA18*IA7/100</f>
        <v>0.0531356292484226</v>
      </c>
      <c r="IB6" s="6" t="n">
        <f aca="false">IB18*IB7/100</f>
        <v>0.0526304739418412</v>
      </c>
      <c r="IC6" s="6" t="n">
        <f aca="false">IC18*IC7/100</f>
        <v>0.0522104577587209</v>
      </c>
      <c r="ID6" s="6" t="n">
        <f aca="false">ID18*ID7/100</f>
        <v>0.0517382465008031</v>
      </c>
      <c r="IE6" s="6" t="n">
        <f aca="false">IE18*IE7/100</f>
        <v>0.0512321871654297</v>
      </c>
      <c r="IF6" s="6" t="n">
        <f aca="false">IF18*IF7/100</f>
        <v>0.0508087441950902</v>
      </c>
      <c r="IG6" s="6" t="n">
        <f aca="false">IG18*IG7/100</f>
        <v>0.0503983541471343</v>
      </c>
      <c r="IH6" s="6" t="n">
        <f aca="false">IH18*IH7/100</f>
        <v>0.0500114180128506</v>
      </c>
      <c r="II6" s="6" t="n">
        <f aca="false">II18*II7/100</f>
        <v>0.0496728917144244</v>
      </c>
      <c r="IJ6" s="6" t="n">
        <f aca="false">IJ18*IJ7/100</f>
        <v>0.0492442058490011</v>
      </c>
      <c r="IK6" s="6" t="n">
        <f aca="false">IK18*IK7/100</f>
        <v>0.0489676630830946</v>
      </c>
      <c r="IL6" s="6" t="n">
        <f aca="false">IL18*IL7/100</f>
        <v>0.0484993887452912</v>
      </c>
      <c r="IM6" s="6" t="n">
        <f aca="false">IM18*IM7/100</f>
        <v>0.0480925179525121</v>
      </c>
      <c r="IN6" s="6" t="n">
        <f aca="false">IN18*IN7/100</f>
        <v>0.0477843457367517</v>
      </c>
      <c r="IO6" s="6" t="n">
        <f aca="false">IO18*IO7/100</f>
        <v>0.0473878412233125</v>
      </c>
      <c r="IP6" s="6" t="n">
        <f aca="false">IP18*IP7/100</f>
        <v>0.0469159734737202</v>
      </c>
      <c r="IQ6" s="6" t="n">
        <f aca="false">IQ18*IQ7/100</f>
        <v>0.04652199397145</v>
      </c>
      <c r="IR6" s="6" t="n">
        <f aca="false">IR18*IR7/100</f>
        <v>0.0461058804424492</v>
      </c>
      <c r="IS6" s="6" t="n">
        <f aca="false">IS18*IS7/100</f>
        <v>0.0457430779249143</v>
      </c>
      <c r="IT6" s="6" t="n">
        <f aca="false">IT18*IT7/100</f>
        <v>0.0452967038768758</v>
      </c>
      <c r="IU6" s="6" t="n">
        <f aca="false">IU18*IU7/100</f>
        <v>0.0448138329041827</v>
      </c>
      <c r="IV6" s="6" t="n">
        <f aca="false">IV18*IV7/100</f>
        <v>0.0443279989861927</v>
      </c>
      <c r="IW6" s="6" t="n">
        <f aca="false">IW18*IW7/100</f>
        <v>0.0438766517476165</v>
      </c>
      <c r="IX6" s="6" t="n">
        <f aca="false">IX18*IX7/100</f>
        <v>0.0434650848470948</v>
      </c>
      <c r="IY6" s="6" t="n">
        <f aca="false">IY18*IY7/100</f>
        <v>0.0430562507449665</v>
      </c>
      <c r="IZ6" s="6" t="n">
        <f aca="false">IZ18*IZ7/100</f>
        <v>0.0426260732446888</v>
      </c>
      <c r="JA6" s="6" t="n">
        <f aca="false">JA18*JA7/100</f>
        <v>0.0422836815186941</v>
      </c>
      <c r="JB6" s="6" t="n">
        <f aca="false">JB18*JB7/100</f>
        <v>0.0423906929425192</v>
      </c>
      <c r="JC6" s="6" t="n">
        <f aca="false">JC18*JC7/100</f>
        <v>0.0424241442519306</v>
      </c>
      <c r="JD6" s="6" t="n">
        <f aca="false">JD18*JD7/100</f>
        <v>0.0424234370673035</v>
      </c>
      <c r="JE6" s="6" t="n">
        <f aca="false">JE18*JE7/100</f>
        <v>0.0424562473488305</v>
      </c>
      <c r="JF6" s="6" t="n">
        <f aca="false">JF18*JF7/100</f>
        <v>0.0424770377984254</v>
      </c>
      <c r="JG6" s="6" t="n">
        <f aca="false">JG18*JG7/100</f>
        <v>0.04257495414184</v>
      </c>
      <c r="JH6" s="6" t="n">
        <f aca="false">JH18*JH7/100</f>
        <v>0.0426012229964608</v>
      </c>
      <c r="JI6" s="6" t="n">
        <f aca="false">JI18*JI7/100</f>
        <v>0.0427335752628853</v>
      </c>
      <c r="JJ6" s="6" t="n">
        <f aca="false">JJ18*JJ7/100</f>
        <v>0.0427919788570965</v>
      </c>
      <c r="JK6" s="6" t="n">
        <f aca="false">JK18*JK7/100</f>
        <v>0.0428373180300901</v>
      </c>
      <c r="JL6" s="6" t="n">
        <f aca="false">JL18*JL7/100</f>
        <v>0.0428962712265363</v>
      </c>
      <c r="JM6" s="6" t="n">
        <f aca="false">JM18*JM7/100</f>
        <v>0.0429941311402493</v>
      </c>
      <c r="JN6" s="6" t="n">
        <f aca="false">JN18*JN7/100</f>
        <v>0.0431039522888269</v>
      </c>
      <c r="JO6" s="6" t="n">
        <f aca="false">JO18*JO7/100</f>
        <v>0.0430949247553447</v>
      </c>
      <c r="JP6" s="6" t="n">
        <f aca="false">JP18*JP7/100</f>
        <v>0.0431314472824352</v>
      </c>
      <c r="JQ6" s="6" t="n">
        <f aca="false">JQ18*JQ7/100</f>
        <v>0.0432212481694207</v>
      </c>
      <c r="JR6" s="6" t="n">
        <f aca="false">JR18*JR7/100</f>
        <v>0.043226449422484</v>
      </c>
      <c r="JS6" s="6" t="n">
        <f aca="false">JS18*JS7/100</f>
        <v>0.0432692109686332</v>
      </c>
      <c r="JT6" s="6" t="n">
        <f aca="false">JT18*JT7/100</f>
        <v>0.0433999620889559</v>
      </c>
      <c r="JU6" s="6" t="n">
        <f aca="false">JU18*JU7/100</f>
        <v>0.0435125418257322</v>
      </c>
      <c r="JV6" s="6" t="n">
        <f aca="false">JV18*JV7/100</f>
        <v>0.043640921753982</v>
      </c>
      <c r="JW6" s="6" t="n">
        <f aca="false">JW18*JW7/100</f>
        <v>0.0436975687419933</v>
      </c>
      <c r="JX6" s="6" t="n">
        <f aca="false">JX18*JX7/100</f>
        <v>0.0437564899060604</v>
      </c>
      <c r="JY6" s="6" t="n">
        <f aca="false">JY18*JY7/100</f>
        <v>0.0438241787394162</v>
      </c>
      <c r="JZ6" s="6" t="n">
        <f aca="false">JZ18*JZ7/100</f>
        <v>0.0439474573152651</v>
      </c>
      <c r="KA6" s="6" t="n">
        <f aca="false">KA18*KA7/100</f>
        <v>0.0440533548957972</v>
      </c>
      <c r="KB6" s="6" t="n">
        <f aca="false">KB18*KB7/100</f>
        <v>0.044211452356519</v>
      </c>
      <c r="KC6" s="6" t="n">
        <f aca="false">KC18*KC7/100</f>
        <v>0.0441590628813687</v>
      </c>
      <c r="KD6" s="6" t="n">
        <f aca="false">KD18*KD7/100</f>
        <v>0.0442824338217993</v>
      </c>
      <c r="KE6" s="6" t="n">
        <f aca="false">KE18*KE7/100</f>
        <v>0.0443424729663728</v>
      </c>
      <c r="KF6" s="6" t="n">
        <f aca="false">KF18*KF7/100</f>
        <v>0.044343042115369</v>
      </c>
      <c r="KG6" s="6" t="n">
        <f aca="false">KG18*KG7/100</f>
        <v>0.044413602936044</v>
      </c>
      <c r="KH6" s="6" t="n">
        <f aca="false">KH18*KH7/100</f>
        <v>0.0445608104155556</v>
      </c>
      <c r="KI6" s="6" t="n">
        <f aca="false">KI18*KI7/100</f>
        <v>0.0446520692588368</v>
      </c>
      <c r="KJ6" s="6" t="n">
        <f aca="false">KJ18*KJ7/100</f>
        <v>0.0447758639223834</v>
      </c>
      <c r="KK6" s="6" t="n">
        <f aca="false">KK18*KK7/100</f>
        <v>0.0448010842634837</v>
      </c>
      <c r="KL6" s="6" t="n">
        <f aca="false">KL18*KL7/100</f>
        <v>0.0449320225961935</v>
      </c>
      <c r="KM6" s="6" t="n">
        <f aca="false">KM18*KM7/100</f>
        <v>0.0450717041833493</v>
      </c>
      <c r="KN6" s="6" t="n">
        <f aca="false">KN18*KN7/100</f>
        <v>0.0451534040272275</v>
      </c>
      <c r="KO6" s="6" t="n">
        <f aca="false">KO18*KO7/100</f>
        <v>0.0452554658198482</v>
      </c>
      <c r="KP6" s="6" t="n">
        <f aca="false">KP18*KP7/100</f>
        <v>0.0452419027572366</v>
      </c>
      <c r="KQ6" s="6" t="n">
        <f aca="false">KQ18*KQ7/100</f>
        <v>0.0453265079115699</v>
      </c>
      <c r="KR6" s="6" t="n">
        <f aca="false">KR18*KR7/100</f>
        <v>0.0454202557753719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0.0715294453</v>
      </c>
      <c r="C7" s="8" t="n">
        <v>0.0476120113</v>
      </c>
      <c r="D7" s="8" t="n">
        <v>0.0728894906</v>
      </c>
      <c r="E7" s="8" t="n">
        <v>0.0745821754</v>
      </c>
      <c r="F7" s="8" t="n">
        <v>0.0563124337</v>
      </c>
      <c r="G7" s="8" t="n">
        <v>0.0465517006</v>
      </c>
      <c r="H7" s="8" t="n">
        <v>0.05708694</v>
      </c>
      <c r="I7" s="8" t="n">
        <v>0.065259778</v>
      </c>
      <c r="J7" s="8" t="n">
        <v>0.035671146</v>
      </c>
      <c r="K7" s="8" t="n">
        <v>0.0296280119</v>
      </c>
      <c r="L7" s="8" t="n">
        <v>0.0501970581</v>
      </c>
      <c r="M7" s="8" t="n">
        <v>0.0600796178</v>
      </c>
      <c r="N7" s="8" t="n">
        <v>0.0384111497</v>
      </c>
      <c r="O7" s="8" t="n">
        <v>0.0310332646</v>
      </c>
      <c r="P7" s="8" t="n">
        <v>0.0308301367</v>
      </c>
      <c r="Q7" s="8" t="n">
        <v>0.0220180922</v>
      </c>
      <c r="R7" s="8" t="n">
        <v>0.0249398965</v>
      </c>
      <c r="S7" s="8" t="n">
        <v>0.0278617008</v>
      </c>
      <c r="T7" s="8" t="n">
        <v>0.0297660821</v>
      </c>
      <c r="U7" s="8" t="n">
        <v>0.0367235704</v>
      </c>
      <c r="V7" s="8" t="n">
        <v>0.0361204899</v>
      </c>
      <c r="W7" s="8" t="n">
        <v>0.0386389247</v>
      </c>
      <c r="X7" s="8" t="n">
        <v>0.0481710755</v>
      </c>
      <c r="Y7" s="8" t="n">
        <v>0.0482405702</v>
      </c>
      <c r="Z7" s="8" t="n">
        <v>0.0492228688</v>
      </c>
      <c r="AA7" s="8" t="n">
        <v>0.036716732</v>
      </c>
      <c r="AB7" s="8" t="n">
        <v>0.0387880455</v>
      </c>
      <c r="AC7" s="8" t="n">
        <v>0.0368445436</v>
      </c>
      <c r="AD7" s="8" t="n">
        <v>0.034701108</v>
      </c>
      <c r="AE7" s="8" t="n">
        <v>0.0246988603</v>
      </c>
      <c r="AF7" s="8" t="n">
        <v>0.0443084079</v>
      </c>
      <c r="AG7" s="8" t="n">
        <v>0.0451031195</v>
      </c>
      <c r="AH7" s="8" t="n">
        <v>0.0302325665</v>
      </c>
      <c r="AI7" s="8" t="n">
        <v>0.0205813635</v>
      </c>
      <c r="AJ7" s="8" t="n">
        <v>0.0383036768</v>
      </c>
      <c r="AK7" s="8" t="n">
        <v>0.0280649361</v>
      </c>
      <c r="AL7" s="8" t="n">
        <v>0.0220684749</v>
      </c>
      <c r="AM7" s="8" t="n">
        <v>0.03801783</v>
      </c>
      <c r="AN7" s="8" t="n">
        <v>0.0411998048</v>
      </c>
      <c r="AO7" s="8" t="n">
        <v>0.028489627</v>
      </c>
      <c r="AP7" s="8" t="n">
        <v>0.0210608088</v>
      </c>
      <c r="AQ7" s="8" t="n">
        <v>0.0268334434</v>
      </c>
      <c r="AR7" s="8" t="n">
        <v>0.0331401097</v>
      </c>
      <c r="AS7" s="8" t="n">
        <v>0.0414802143</v>
      </c>
      <c r="AT7" s="8" t="n">
        <v>0.0332335505</v>
      </c>
      <c r="AU7" s="8" t="n">
        <v>0.0311596946</v>
      </c>
      <c r="AV7" s="8" t="n">
        <v>0.0291303862</v>
      </c>
      <c r="AW7" s="8" t="n">
        <v>0.0312476447</v>
      </c>
      <c r="AX7" s="8" t="n">
        <f aca="false">AW7*3/4+BA7*1/4</f>
        <v>0.0342872297</v>
      </c>
      <c r="AY7" s="8" t="n">
        <f aca="false">AW7*2/4+BA7*2/4</f>
        <v>0.0373268147</v>
      </c>
      <c r="AZ7" s="8" t="n">
        <f aca="false">AW7*1/4+BA7*3/4</f>
        <v>0.0403663997</v>
      </c>
      <c r="BA7" s="8" t="n">
        <v>0.0434059847</v>
      </c>
      <c r="BB7" s="8" t="n">
        <v>0.0488021877</v>
      </c>
      <c r="BC7" s="8" t="n">
        <v>0.0404841768</v>
      </c>
      <c r="BD7" s="9" t="n">
        <v>0.0454958412</v>
      </c>
      <c r="BE7" s="8" t="n">
        <f aca="false">BE39*BE40/SUM(BE44:BE54)</f>
        <v>0.0411690952051658</v>
      </c>
      <c r="BF7" s="8" t="n">
        <f aca="false">BF39*BF40/SUM(BF44:BF54)</f>
        <v>0.0408594722568967</v>
      </c>
      <c r="BG7" s="8" t="n">
        <f aca="false">BG39*BG40/SUM(BG44:BG54)</f>
        <v>0.0405349232926913</v>
      </c>
      <c r="BH7" s="8" t="n">
        <f aca="false">BH39*BH40/SUM(BH44:BH54)</f>
        <v>0.0401570642402096</v>
      </c>
      <c r="BI7" s="8" t="n">
        <f aca="false">BI39*BI40/SUM(BI44:BI54)</f>
        <v>0.0398087839506798</v>
      </c>
      <c r="BJ7" s="8" t="n">
        <f aca="false">BJ39*BJ40/SUM(BJ44:BJ54)</f>
        <v>0.0394128700476401</v>
      </c>
      <c r="BK7" s="8" t="n">
        <f aca="false">BK39*BK40/SUM(BK44:BK54)</f>
        <v>0.0391342722086231</v>
      </c>
      <c r="BL7" s="8" t="n">
        <f aca="false">BL39*BL40/SUM(BL44:BL54)</f>
        <v>0.0387575284371471</v>
      </c>
      <c r="BM7" s="8" t="n">
        <f aca="false">BM39*BM40/SUM(BM44:BM54)</f>
        <v>0.038384433534774</v>
      </c>
      <c r="BN7" s="8" t="n">
        <f aca="false">BN39*BN40/SUM(BN44:BN54)</f>
        <v>0.038071395877374</v>
      </c>
      <c r="BO7" s="8" t="n">
        <f aca="false">BO39*BO40/SUM(BO44:BO54)</f>
        <v>0.0377013561043345</v>
      </c>
      <c r="BP7" s="8" t="n">
        <f aca="false">BP39*BP40/SUM(BP44:BP54)</f>
        <v>0.0372734106214474</v>
      </c>
      <c r="BQ7" s="8" t="n">
        <f aca="false">BQ39*BQ40/SUM(BQ44:BQ54)</f>
        <v>0.0369463056257498</v>
      </c>
      <c r="BR7" s="8" t="n">
        <f aca="false">BR39*BR40/SUM(BR44:BR54)</f>
        <v>0.0367018241923569</v>
      </c>
      <c r="BS7" s="8" t="n">
        <f aca="false">BS39*BS40/SUM(BS44:BS54)</f>
        <v>0.0363527631808751</v>
      </c>
      <c r="BT7" s="8" t="n">
        <f aca="false">BT39*BT40/SUM(BT44:BT54)</f>
        <v>0.0359489187206764</v>
      </c>
      <c r="BU7" s="8" t="n">
        <f aca="false">BU39*BU40/SUM(BU44:BU54)</f>
        <v>0.0355612038986904</v>
      </c>
      <c r="BV7" s="8" t="n">
        <f aca="false">BV39*BV40/SUM(BV44:BV54)</f>
        <v>0.0352074282983758</v>
      </c>
      <c r="BW7" s="8" t="n">
        <f aca="false">BW39*BW40/SUM(BW44:BW54)</f>
        <v>0.0349057013694294</v>
      </c>
      <c r="BX7" s="8" t="n">
        <f aca="false">BX39*BX40/SUM(BX44:BX54)</f>
        <v>0.0345625902841115</v>
      </c>
      <c r="BY7" s="8" t="n">
        <f aca="false">BY39*BY40/SUM(BY44:BY54)</f>
        <v>0.0341473743141345</v>
      </c>
      <c r="BZ7" s="8" t="n">
        <f aca="false">BZ39*BZ40/SUM(BZ44:BZ54)</f>
        <v>0.033742720769163</v>
      </c>
      <c r="CA7" s="8" t="n">
        <f aca="false">CA39*CA40/SUM(CA44:CA54)</f>
        <v>0.0334314412913722</v>
      </c>
      <c r="CB7" s="8" t="n">
        <f aca="false">CB39*CB40/SUM(CB44:CB54)</f>
        <v>0.0330698571661183</v>
      </c>
      <c r="CC7" s="8" t="n">
        <f aca="false">CC39*CC40/SUM(CC44:CC54)</f>
        <v>0.0327353250631685</v>
      </c>
      <c r="CD7" s="8" t="n">
        <f aca="false">CD39*CD40/SUM(CD44:CD54)</f>
        <v>0.0324114054844987</v>
      </c>
      <c r="CE7" s="8" t="n">
        <f aca="false">CE39*CE40/SUM(CE44:CE54)</f>
        <v>0.0320818806884254</v>
      </c>
      <c r="CF7" s="8" t="n">
        <f aca="false">CF39*CF40/SUM(CF44:CF54)</f>
        <v>0.0317505380315662</v>
      </c>
      <c r="CG7" s="8" t="n">
        <f aca="false">CG39*CG40/SUM(CG44:CG54)</f>
        <v>0.0313869579761993</v>
      </c>
      <c r="CH7" s="8" t="n">
        <f aca="false">CH39*CH40/SUM(CH44:CH54)</f>
        <v>0.031087118309426</v>
      </c>
      <c r="CI7" s="8" t="n">
        <f aca="false">CI39*CI40/SUM(CI44:CI54)</f>
        <v>0.0307975645497759</v>
      </c>
      <c r="CJ7" s="8" t="n">
        <f aca="false">CJ39*CJ40/SUM(CJ44:CJ54)</f>
        <v>0.0305328002931101</v>
      </c>
      <c r="CK7" s="8" t="n">
        <f aca="false">CK39*CK40/SUM(CK44:CK54)</f>
        <v>0.0301033943724288</v>
      </c>
      <c r="CL7" s="8" t="n">
        <f aca="false">CL39*CL40/SUM(CL44:CL54)</f>
        <v>0.0297699552934707</v>
      </c>
      <c r="CM7" s="8" t="n">
        <f aca="false">CM39*CM40/SUM(CM44:CM54)</f>
        <v>0.0294608491349959</v>
      </c>
      <c r="CN7" s="8" t="n">
        <f aca="false">CN39*CN40/SUM(CN44:CN54)</f>
        <v>0.0290961080378758</v>
      </c>
      <c r="CO7" s="8" t="n">
        <f aca="false">CO39*CO40/SUM(CO44:CO54)</f>
        <v>0.0287684670143875</v>
      </c>
      <c r="CP7" s="8" t="n">
        <f aca="false">CP39*CP40/SUM(CP44:CP54)</f>
        <v>0.0283572458930842</v>
      </c>
      <c r="CQ7" s="8" t="n">
        <f aca="false">CQ39*CQ40/SUM(CQ44:CQ54)</f>
        <v>0.027997845603624</v>
      </c>
      <c r="CR7" s="8" t="n">
        <f aca="false">CR39*CR40/SUM(CR44:CR54)</f>
        <v>0.0276589066974216</v>
      </c>
      <c r="CS7" s="8" t="n">
        <f aca="false">CS39*CS40/SUM(CS44:CS54)</f>
        <v>0.0272868095469486</v>
      </c>
      <c r="CT7" s="8" t="n">
        <f aca="false">CT39*CT40/SUM(CT44:CT54)</f>
        <v>0.026956910112717</v>
      </c>
      <c r="CU7" s="8" t="n">
        <f aca="false">CU39*CU40/SUM(CU44:CU54)</f>
        <v>0.0265748830870344</v>
      </c>
      <c r="CV7" s="8" t="n">
        <f aca="false">CV39*CV40/SUM(CV44:CV54)</f>
        <v>0.0262507823189114</v>
      </c>
      <c r="CW7" s="8" t="n">
        <f aca="false">CW39*CW40/SUM(CW44:CW54)</f>
        <v>0.0258731510789557</v>
      </c>
      <c r="CX7" s="8" t="n">
        <f aca="false">CX39*CX40/SUM(CX44:CX54)</f>
        <v>0.0255336051438595</v>
      </c>
      <c r="CY7" s="8" t="n">
        <f aca="false">CY39*CY40/SUM(CY44:CY54)</f>
        <v>0.0251828570692661</v>
      </c>
      <c r="CZ7" s="8" t="n">
        <f aca="false">CZ39*CZ40/SUM(CZ44:CZ54)</f>
        <v>0.0248271071291486</v>
      </c>
      <c r="DA7" s="8" t="n">
        <f aca="false">DA39*DA40/SUM(DA44:DA54)</f>
        <v>0.0244436736487153</v>
      </c>
      <c r="DB7" s="8" t="n">
        <f aca="false">DB39*DB40/SUM(DB44:DB54)</f>
        <v>0.0240661894981631</v>
      </c>
      <c r="DC7" s="8" t="n">
        <f aca="false">DC39*DC40/SUM(DC44:DC54)</f>
        <v>0.023714534503327</v>
      </c>
      <c r="DD7" s="8" t="n">
        <f aca="false">DD39*DD40/SUM(DD44:DD54)</f>
        <v>0.0233772211432192</v>
      </c>
      <c r="DE7" s="8" t="n">
        <f aca="false">DE39*DE40/SUM(DE44:DE54)</f>
        <v>0.0233894929400844</v>
      </c>
      <c r="DF7" s="8" t="n">
        <f aca="false">DF39*DF40/SUM(DF44:DF54)</f>
        <v>0.0234447328286646</v>
      </c>
      <c r="DG7" s="8" t="n">
        <f aca="false">DG39*DG40/SUM(DG44:DG54)</f>
        <v>0.0235076040964534</v>
      </c>
      <c r="DH7" s="8" t="n">
        <f aca="false">DH39*DH40/SUM(DH44:DH54)</f>
        <v>0.0236038989324298</v>
      </c>
      <c r="DI7" s="8" t="n">
        <f aca="false">DI39*DI40/SUM(DI44:DI54)</f>
        <v>0.023636107535186</v>
      </c>
      <c r="DJ7" s="8" t="n">
        <f aca="false">DJ39*DJ40/SUM(DJ44:DJ54)</f>
        <v>0.0236690962547807</v>
      </c>
      <c r="DK7" s="8" t="n">
        <f aca="false">DK39*DK40/SUM(DK44:DK54)</f>
        <v>0.0236749938176248</v>
      </c>
      <c r="DL7" s="8" t="n">
        <f aca="false">DL39*DL40/SUM(DL44:DL54)</f>
        <v>0.0237485912836711</v>
      </c>
      <c r="DM7" s="8" t="n">
        <f aca="false">DM39*DM40/SUM(DM44:DM54)</f>
        <v>0.0237811560747719</v>
      </c>
      <c r="DN7" s="8" t="n">
        <f aca="false">DN39*DN40/SUM(DN44:DN54)</f>
        <v>0.0238412316982704</v>
      </c>
      <c r="DO7" s="8" t="n">
        <f aca="false">DO39*DO40/SUM(DO44:DO54)</f>
        <v>0.023872980326294</v>
      </c>
      <c r="DP7" s="8" t="n">
        <f aca="false">DP39*DP40/SUM(DP44:DP54)</f>
        <v>0.0239025382120505</v>
      </c>
      <c r="DQ7" s="8" t="n">
        <f aca="false">DQ39*DQ40/SUM(DQ44:DQ54)</f>
        <v>0.0239673961081206</v>
      </c>
      <c r="DR7" s="8" t="n">
        <f aca="false">DR39*DR40/SUM(DR44:DR54)</f>
        <v>0.0240186515933044</v>
      </c>
      <c r="DS7" s="8" t="n">
        <f aca="false">DS39*DS40/SUM(DS44:DS54)</f>
        <v>0.0240425935512002</v>
      </c>
      <c r="DT7" s="8" t="n">
        <f aca="false">DT39*DT40/SUM(DT44:DT54)</f>
        <v>0.0240968940982892</v>
      </c>
      <c r="DU7" s="8" t="n">
        <f aca="false">DU39*DU40/SUM(DU44:DU54)</f>
        <v>0.0241433850934768</v>
      </c>
      <c r="DV7" s="8" t="n">
        <f aca="false">DV39*DV40/SUM(DV44:DV54)</f>
        <v>0.0241893009400243</v>
      </c>
      <c r="DW7" s="8" t="n">
        <f aca="false">DW39*DW40/SUM(DW44:DW54)</f>
        <v>0.0242097507285978</v>
      </c>
      <c r="DX7" s="8" t="n">
        <f aca="false">DX39*DX40/SUM(DX44:DX54)</f>
        <v>0.0242456486515303</v>
      </c>
      <c r="DY7" s="8" t="n">
        <f aca="false">DY39*DY40/SUM(DY44:DY54)</f>
        <v>0.0243078596426949</v>
      </c>
      <c r="DZ7" s="8" t="n">
        <f aca="false">DZ39*DZ40/SUM(DZ44:DZ54)</f>
        <v>0.0242981917821251</v>
      </c>
      <c r="EA7" s="8" t="n">
        <f aca="false">EA39*EA40/SUM(EA44:EA54)</f>
        <v>0.0243424857039755</v>
      </c>
      <c r="EB7" s="8" t="n">
        <f aca="false">EB39*EB40/SUM(EB44:EB54)</f>
        <v>0.0243953639114549</v>
      </c>
      <c r="EC7" s="8" t="n">
        <f aca="false">EC39*EC40/SUM(EC44:EC54)</f>
        <v>0.0244739218456522</v>
      </c>
      <c r="ED7" s="8" t="n">
        <f aca="false">ED39*ED40/SUM(ED44:ED54)</f>
        <v>0.0245683329780202</v>
      </c>
      <c r="EE7" s="8" t="n">
        <f aca="false">EE39*EE40/SUM(EE44:EE54)</f>
        <v>0.0245824203865623</v>
      </c>
      <c r="EF7" s="8" t="n">
        <f aca="false">EF39*EF40/SUM(EF44:EF54)</f>
        <v>0.0245854397237147</v>
      </c>
      <c r="EG7" s="8" t="n">
        <f aca="false">EG39*EG40/SUM(EG44:EG54)</f>
        <v>0.0246203878708406</v>
      </c>
      <c r="EH7" s="8" t="n">
        <f aca="false">EH39*EH40/SUM(EH44:EH54)</f>
        <v>0.0246638641470235</v>
      </c>
      <c r="EI7" s="8" t="n">
        <f aca="false">EI39*EI40/SUM(EI44:EI54)</f>
        <v>0.0247277937465541</v>
      </c>
      <c r="EJ7" s="8" t="n">
        <f aca="false">EJ39*EJ40/SUM(EJ44:EJ54)</f>
        <v>0.0247651559391545</v>
      </c>
      <c r="EK7" s="8" t="n">
        <f aca="false">EK39*EK40/SUM(EK44:EK54)</f>
        <v>0.0248097245221823</v>
      </c>
      <c r="EL7" s="8" t="n">
        <f aca="false">EL39*EL40/SUM(EL44:EL54)</f>
        <v>0.0248682737618081</v>
      </c>
      <c r="EM7" s="8" t="n">
        <f aca="false">EM39*EM40/SUM(EM44:EM54)</f>
        <v>0.0248911322583812</v>
      </c>
      <c r="EN7" s="8" t="n">
        <f aca="false">EN39*EN40/SUM(EN44:EN54)</f>
        <v>0.0249535213065524</v>
      </c>
      <c r="EO7" s="8" t="n">
        <f aca="false">EO39*EO40/SUM(EO44:EO54)</f>
        <v>0.0250181626969829</v>
      </c>
      <c r="EP7" s="8" t="n">
        <f aca="false">EP39*EP40/SUM(EP44:EP54)</f>
        <v>0.0250299735876676</v>
      </c>
      <c r="EQ7" s="8" t="n">
        <f aca="false">EQ39*EQ40/SUM(EQ44:EQ54)</f>
        <v>0.025052614760724</v>
      </c>
      <c r="ER7" s="8" t="n">
        <f aca="false">ER39*ER40/SUM(ER44:ER54)</f>
        <v>0.0250826988479126</v>
      </c>
      <c r="ES7" s="8" t="n">
        <f aca="false">ES39*ES40/SUM(ES44:ES54)</f>
        <v>0.0251387136991199</v>
      </c>
      <c r="ET7" s="8" t="n">
        <f aca="false">ET39*ET40/SUM(ET44:ET54)</f>
        <v>0.0251669912534062</v>
      </c>
      <c r="EU7" s="8" t="n">
        <f aca="false">EU39*EU40/SUM(EU44:EU54)</f>
        <v>0.0251929089955821</v>
      </c>
      <c r="EV7" s="8" t="e">
        <f aca="false">EV39*EV40/SUM(EV44:EV54)</f>
        <v>#DIV/0!</v>
      </c>
      <c r="EX7" s="7" t="n">
        <v>35</v>
      </c>
      <c r="EY7" s="8" t="n">
        <v>0.0883794607</v>
      </c>
      <c r="EZ7" s="8" t="n">
        <v>0.0750328987</v>
      </c>
      <c r="FA7" s="8" t="n">
        <v>0.0729943305</v>
      </c>
      <c r="FB7" s="8" t="n">
        <v>0.0924212133</v>
      </c>
      <c r="FC7" s="8" t="n">
        <v>0.0825302058</v>
      </c>
      <c r="FD7" s="8" t="n">
        <v>0.0583692524</v>
      </c>
      <c r="FE7" s="8" t="n">
        <v>0.0702913631</v>
      </c>
      <c r="FF7" s="8" t="n">
        <v>0.064636998</v>
      </c>
      <c r="FG7" s="8" t="n">
        <v>0.050243868</v>
      </c>
      <c r="FH7" s="8" t="n">
        <v>0.0581750458</v>
      </c>
      <c r="FI7" s="8" t="n">
        <v>0.0714870574</v>
      </c>
      <c r="FJ7" s="8" t="n">
        <v>0.0814040448</v>
      </c>
      <c r="FK7" s="8" t="n">
        <v>0.0600285208</v>
      </c>
      <c r="FL7" s="8" t="n">
        <v>0.0528423298</v>
      </c>
      <c r="FM7" s="8" t="n">
        <v>0.0618155705</v>
      </c>
      <c r="FN7" s="8" t="n">
        <v>0.0632840181</v>
      </c>
      <c r="FO7" s="8" t="n">
        <v>0.0547494339</v>
      </c>
      <c r="FP7" s="8" t="n">
        <v>0.0462148498</v>
      </c>
      <c r="FQ7" s="8" t="n">
        <v>0.0574494427</v>
      </c>
      <c r="FR7" s="8" t="n">
        <v>0.0537314182</v>
      </c>
      <c r="FS7" s="8" t="n">
        <v>0.0477162911</v>
      </c>
      <c r="FT7" s="8" t="n">
        <v>0.0568166124</v>
      </c>
      <c r="FU7" s="8" t="n">
        <v>0.0508870307</v>
      </c>
      <c r="FV7" s="8" t="n">
        <v>0.0536010794</v>
      </c>
      <c r="FW7" s="8" t="n">
        <v>0.0479808578</v>
      </c>
      <c r="FX7" s="8" t="n">
        <v>0.0383191175</v>
      </c>
      <c r="FY7" s="8" t="n">
        <v>0.0328063559</v>
      </c>
      <c r="FZ7" s="8" t="n">
        <v>0.0393070619</v>
      </c>
      <c r="GA7" s="8" t="n">
        <v>0.0450017497</v>
      </c>
      <c r="GB7" s="8" t="n">
        <v>0.0412639509</v>
      </c>
      <c r="GC7" s="8" t="n">
        <v>0.0391907376</v>
      </c>
      <c r="GD7" s="8" t="n">
        <v>0.0344252333</v>
      </c>
      <c r="GE7" s="8" t="n">
        <v>0.0393176672</v>
      </c>
      <c r="GF7" s="8" t="n">
        <v>0.040039517</v>
      </c>
      <c r="GG7" s="8" t="n">
        <v>0.041351374</v>
      </c>
      <c r="GH7" s="8" t="n">
        <v>0.0446747061</v>
      </c>
      <c r="GI7" s="8" t="n">
        <v>0.04938487</v>
      </c>
      <c r="GJ7" s="8" t="n">
        <v>0.0475379447</v>
      </c>
      <c r="GK7" s="8" t="n">
        <v>0.0425720635</v>
      </c>
      <c r="GL7" s="8" t="n">
        <v>0.0377752468</v>
      </c>
      <c r="GM7" s="8" t="n">
        <v>0.039512026</v>
      </c>
      <c r="GN7" s="8" t="n">
        <v>0.0373944487</v>
      </c>
      <c r="GO7" s="8" t="n">
        <v>0.0449375282</v>
      </c>
      <c r="GP7" s="8" t="n">
        <v>0.0498922527</v>
      </c>
      <c r="GQ7" s="8" t="n">
        <v>0.0428033286</v>
      </c>
      <c r="GR7" s="8" t="n">
        <v>0.0282764772</v>
      </c>
      <c r="GS7" s="8" t="n">
        <v>0.0501080973</v>
      </c>
      <c r="GT7" s="8" t="n">
        <v>0.0363990254</v>
      </c>
      <c r="GU7" s="8" t="n">
        <f aca="false">GT7*3/4+GX7*1/4</f>
        <v>0.040304530825</v>
      </c>
      <c r="GV7" s="8" t="n">
        <f aca="false">GT7*2/4+GX7*2/4</f>
        <v>0.04421003625</v>
      </c>
      <c r="GW7" s="8" t="n">
        <f aca="false">GT7*1/4+GX7*3/4</f>
        <v>0.048115541675</v>
      </c>
      <c r="GX7" s="8" t="n">
        <v>0.0520210471</v>
      </c>
      <c r="GY7" s="8" t="n">
        <v>0.0412242317</v>
      </c>
      <c r="GZ7" s="8" t="n">
        <v>0.0347584029</v>
      </c>
      <c r="HA7" s="9" t="n">
        <v>0.0564876664</v>
      </c>
      <c r="HB7" s="8" t="n">
        <f aca="false">HB39*HB40/SUM(HB44:HB54)</f>
        <v>0.0470848099300763</v>
      </c>
      <c r="HC7" s="8" t="n">
        <f aca="false">HC39*HC40/SUM(HC44:HC54)</f>
        <v>0.0468032751161311</v>
      </c>
      <c r="HD7" s="8" t="n">
        <f aca="false">HD39*HD40/SUM(HD44:HD54)</f>
        <v>0.0465007920396496</v>
      </c>
      <c r="HE7" s="8" t="n">
        <f aca="false">HE39*HE40/SUM(HE44:HE54)</f>
        <v>0.0461998502985647</v>
      </c>
      <c r="HF7" s="8" t="n">
        <f aca="false">HF39*HF40/SUM(HF44:HF54)</f>
        <v>0.0458590339149915</v>
      </c>
      <c r="HG7" s="8" t="n">
        <f aca="false">HG39*HG40/SUM(HG44:HG54)</f>
        <v>0.0455997300287249</v>
      </c>
      <c r="HH7" s="8" t="n">
        <f aca="false">HH39*HH40/SUM(HH44:HH54)</f>
        <v>0.0453600062560345</v>
      </c>
      <c r="HI7" s="8" t="n">
        <f aca="false">HI39*HI40/SUM(HI44:HI54)</f>
        <v>0.0450694679654438</v>
      </c>
      <c r="HJ7" s="8" t="n">
        <f aca="false">HJ39*HJ40/SUM(HJ44:HJ54)</f>
        <v>0.0447348859353736</v>
      </c>
      <c r="HK7" s="8" t="n">
        <f aca="false">HK39*HK40/SUM(HK44:HK54)</f>
        <v>0.044499416342784</v>
      </c>
      <c r="HL7" s="8" t="n">
        <f aca="false">HL39*HL40/SUM(HL44:HL54)</f>
        <v>0.0441775647804333</v>
      </c>
      <c r="HM7" s="8" t="n">
        <f aca="false">HM39*HM40/SUM(HM44:HM54)</f>
        <v>0.043876309973173</v>
      </c>
      <c r="HN7" s="8" t="n">
        <f aca="false">HN39*HN40/SUM(HN44:HN54)</f>
        <v>0.0434778637262824</v>
      </c>
      <c r="HO7" s="8" t="n">
        <f aca="false">HO39*HO40/SUM(HO44:HO54)</f>
        <v>0.0431446781494349</v>
      </c>
      <c r="HP7" s="8" t="n">
        <f aca="false">HP39*HP40/SUM(HP44:HP54)</f>
        <v>0.0428777001797129</v>
      </c>
      <c r="HQ7" s="8" t="n">
        <f aca="false">HQ39*HQ40/SUM(HQ44:HQ54)</f>
        <v>0.0425963791113112</v>
      </c>
      <c r="HR7" s="8" t="n">
        <f aca="false">HR39*HR40/SUM(HR44:HR54)</f>
        <v>0.0423301147178695</v>
      </c>
      <c r="HS7" s="8" t="n">
        <f aca="false">HS39*HS40/SUM(HS44:HS54)</f>
        <v>0.0420643272329418</v>
      </c>
      <c r="HT7" s="8" t="n">
        <f aca="false">HT39*HT40/SUM(HT44:HT54)</f>
        <v>0.0418041587816935</v>
      </c>
      <c r="HU7" s="8" t="n">
        <f aca="false">HU39*HU40/SUM(HU44:HU54)</f>
        <v>0.0415245725117352</v>
      </c>
      <c r="HV7" s="8" t="n">
        <f aca="false">HV39*HV40/SUM(HV44:HV54)</f>
        <v>0.0412253114651393</v>
      </c>
      <c r="HW7" s="8" t="n">
        <f aca="false">HW39*HW40/SUM(HW44:HW54)</f>
        <v>0.0409479752135392</v>
      </c>
      <c r="HX7" s="8" t="n">
        <f aca="false">HX39*HX40/SUM(HX44:HX54)</f>
        <v>0.0406443969000165</v>
      </c>
      <c r="HY7" s="8" t="n">
        <f aca="false">HY39*HY40/SUM(HY44:HY54)</f>
        <v>0.040296052920439</v>
      </c>
      <c r="HZ7" s="8" t="n">
        <f aca="false">HZ39*HZ40/SUM(HZ44:HZ54)</f>
        <v>0.0399748245850759</v>
      </c>
      <c r="IA7" s="8" t="n">
        <f aca="false">IA39*IA40/SUM(IA44:IA54)</f>
        <v>0.0396310499100788</v>
      </c>
      <c r="IB7" s="8" t="n">
        <f aca="false">IB39*IB40/SUM(IB44:IB54)</f>
        <v>0.03925428133783</v>
      </c>
      <c r="IC7" s="8" t="n">
        <f aca="false">IC39*IC40/SUM(IC44:IC54)</f>
        <v>0.0389410135257851</v>
      </c>
      <c r="ID7" s="8" t="n">
        <f aca="false">ID39*ID40/SUM(ID44:ID54)</f>
        <v>0.03858881617355</v>
      </c>
      <c r="IE7" s="8" t="n">
        <f aca="false">IE39*IE40/SUM(IE44:IE54)</f>
        <v>0.0382113733341347</v>
      </c>
      <c r="IF7" s="8" t="n">
        <f aca="false">IF39*IF40/SUM(IF44:IF54)</f>
        <v>0.0378955496631071</v>
      </c>
      <c r="IG7" s="8" t="n">
        <f aca="false">IG39*IG40/SUM(IG44:IG54)</f>
        <v>0.0375894614751401</v>
      </c>
      <c r="IH7" s="8" t="n">
        <f aca="false">IH39*IH40/SUM(IH44:IH54)</f>
        <v>0.0373008663184305</v>
      </c>
      <c r="II7" s="8" t="n">
        <f aca="false">II39*II40/SUM(II44:II54)</f>
        <v>0.0370483774927862</v>
      </c>
      <c r="IJ7" s="8" t="n">
        <f aca="false">IJ39*IJ40/SUM(IJ44:IJ54)</f>
        <v>0.0367286434241652</v>
      </c>
      <c r="IK7" s="8" t="n">
        <f aca="false">IK39*IK40/SUM(IK44:IK54)</f>
        <v>0.0365223848305825</v>
      </c>
      <c r="IL7" s="8" t="n">
        <f aca="false">IL39*IL40/SUM(IL44:IL54)</f>
        <v>0.0361731238184219</v>
      </c>
      <c r="IM7" s="8" t="n">
        <f aca="false">IM39*IM40/SUM(IM44:IM54)</f>
        <v>0.0358696604563866</v>
      </c>
      <c r="IN7" s="8" t="n">
        <f aca="false">IN39*IN40/SUM(IN44:IN54)</f>
        <v>0.0356398111323747</v>
      </c>
      <c r="IO7" s="8" t="n">
        <f aca="false">IO39*IO40/SUM(IO44:IO54)</f>
        <v>0.0353440794287336</v>
      </c>
      <c r="IP7" s="8" t="n">
        <f aca="false">IP39*IP40/SUM(IP44:IP54)</f>
        <v>0.0349921382811541</v>
      </c>
      <c r="IQ7" s="8" t="n">
        <f aca="false">IQ39*IQ40/SUM(IQ44:IQ54)</f>
        <v>0.0346982898495298</v>
      </c>
      <c r="IR7" s="8" t="n">
        <f aca="false">IR39*IR40/SUM(IR44:IR54)</f>
        <v>0.0343879328203697</v>
      </c>
      <c r="IS7" s="8" t="n">
        <f aca="false">IS39*IS40/SUM(IS44:IS54)</f>
        <v>0.0341173376494213</v>
      </c>
      <c r="IT7" s="8" t="n">
        <f aca="false">IT39*IT40/SUM(IT44:IT54)</f>
        <v>0.0337844109027807</v>
      </c>
      <c r="IU7" s="8" t="n">
        <f aca="false">IU39*IU40/SUM(IU44:IU54)</f>
        <v>0.033424263034211</v>
      </c>
      <c r="IV7" s="8" t="n">
        <f aca="false">IV39*IV40/SUM(IV44:IV54)</f>
        <v>0.033061905261767</v>
      </c>
      <c r="IW7" s="8" t="n">
        <f aca="false">IW39*IW40/SUM(IW44:IW54)</f>
        <v>0.0327252692758608</v>
      </c>
      <c r="IX7" s="8" t="n">
        <f aca="false">IX39*IX40/SUM(IX44:IX54)</f>
        <v>0.0324183033359328</v>
      </c>
      <c r="IY7" s="8" t="n">
        <f aca="false">IY39*IY40/SUM(IY44:IY54)</f>
        <v>0.0321133756455004</v>
      </c>
      <c r="IZ7" s="8" t="n">
        <f aca="false">IZ39*IZ40/SUM(IZ44:IZ54)</f>
        <v>0.0317925290454914</v>
      </c>
      <c r="JA7" s="8" t="n">
        <f aca="false">JA39*JA40/SUM(JA44:JA54)</f>
        <v>0.0315371572022738</v>
      </c>
      <c r="JB7" s="8" t="n">
        <f aca="false">JB39*JB40/SUM(JB44:JB54)</f>
        <v>0.0316169713521869</v>
      </c>
      <c r="JC7" s="8" t="n">
        <f aca="false">JC39*JC40/SUM(JC44:JC54)</f>
        <v>0.0316419209111098</v>
      </c>
      <c r="JD7" s="8" t="n">
        <f aca="false">JD39*JD40/SUM(JD44:JD54)</f>
        <v>0.031641393459574</v>
      </c>
      <c r="JE7" s="8" t="n">
        <f aca="false">JE39*JE40/SUM(JE44:JE54)</f>
        <v>0.0316658649097696</v>
      </c>
      <c r="JF7" s="8" t="n">
        <f aca="false">JF39*JF40/SUM(JF44:JF54)</f>
        <v>0.0316813714043233</v>
      </c>
      <c r="JG7" s="8" t="n">
        <f aca="false">JG39*JG40/SUM(JG44:JG54)</f>
        <v>0.031754402015756</v>
      </c>
      <c r="JH7" s="8" t="n">
        <f aca="false">JH39*JH40/SUM(JH44:JH54)</f>
        <v>0.0317739945622881</v>
      </c>
      <c r="JI7" s="8" t="n">
        <f aca="false">JI39*JI40/SUM(JI44:JI54)</f>
        <v>0.0318727091037468</v>
      </c>
      <c r="JJ7" s="8" t="n">
        <f aca="false">JJ39*JJ40/SUM(JJ44:JJ54)</f>
        <v>0.0319162692495445</v>
      </c>
      <c r="JK7" s="8" t="n">
        <f aca="false">JK39*JK40/SUM(JK44:JK54)</f>
        <v>0.0319500853359108</v>
      </c>
      <c r="JL7" s="8" t="n">
        <f aca="false">JL39*JL40/SUM(JL44:JL54)</f>
        <v>0.0319940554008891</v>
      </c>
      <c r="JM7" s="8" t="n">
        <f aca="false">JM39*JM40/SUM(JM44:JM54)</f>
        <v>0.032067043924398</v>
      </c>
      <c r="JN7" s="8" t="n">
        <f aca="false">JN39*JN40/SUM(JN44:JN54)</f>
        <v>0.0321489536991013</v>
      </c>
      <c r="JO7" s="8" t="n">
        <f aca="false">JO39*JO40/SUM(JO44:JO54)</f>
        <v>0.0321422205402951</v>
      </c>
      <c r="JP7" s="8" t="n">
        <f aca="false">JP39*JP40/SUM(JP44:JP54)</f>
        <v>0.0321694607577244</v>
      </c>
      <c r="JQ7" s="8" t="n">
        <f aca="false">JQ39*JQ40/SUM(JQ44:JQ54)</f>
        <v>0.0322364384802889</v>
      </c>
      <c r="JR7" s="8" t="n">
        <f aca="false">JR39*JR40/SUM(JR44:JR54)</f>
        <v>0.032240317819306</v>
      </c>
      <c r="JS7" s="8" t="n">
        <f aca="false">JS39*JS40/SUM(JS44:JS54)</f>
        <v>0.0322722113904116</v>
      </c>
      <c r="JT7" s="8" t="n">
        <f aca="false">JT39*JT40/SUM(JT44:JT54)</f>
        <v>0.0323697317218465</v>
      </c>
      <c r="JU7" s="8" t="n">
        <f aca="false">JU39*JU40/SUM(JU44:JU54)</f>
        <v>0.0324536989812946</v>
      </c>
      <c r="JV7" s="8" t="n">
        <f aca="false">JV39*JV40/SUM(JV44:JV54)</f>
        <v>0.0325494507662248</v>
      </c>
      <c r="JW7" s="8" t="n">
        <f aca="false">JW39*JW40/SUM(JW44:JW54)</f>
        <v>0.03259170075255</v>
      </c>
      <c r="JX7" s="8" t="n">
        <f aca="false">JX39*JX40/SUM(JX44:JX54)</f>
        <v>0.0326356469262744</v>
      </c>
      <c r="JY7" s="8" t="n">
        <f aca="false">JY39*JY40/SUM(JY44:JY54)</f>
        <v>0.0326861324398746</v>
      </c>
      <c r="JZ7" s="8" t="n">
        <f aca="false">JZ39*JZ40/SUM(JZ44:JZ54)</f>
        <v>0.0327780793963973</v>
      </c>
      <c r="KA7" s="8" t="n">
        <f aca="false">KA39*KA40/SUM(KA44:KA54)</f>
        <v>0.0328570627896268</v>
      </c>
      <c r="KB7" s="8" t="n">
        <f aca="false">KB39*KB40/SUM(KB44:KB54)</f>
        <v>0.0329749793071339</v>
      </c>
      <c r="KC7" s="8" t="n">
        <f aca="false">KC39*KC40/SUM(KC44:KC54)</f>
        <v>0.0329359047740229</v>
      </c>
      <c r="KD7" s="8" t="n">
        <f aca="false">KD39*KD40/SUM(KD44:KD54)</f>
        <v>0.0330279206203922</v>
      </c>
      <c r="KE7" s="8" t="n">
        <f aca="false">KE39*KE40/SUM(KE44:KE54)</f>
        <v>0.0330727006365284</v>
      </c>
      <c r="KF7" s="8" t="n">
        <f aca="false">KF39*KF40/SUM(KF44:KF54)</f>
        <v>0.0330731251346023</v>
      </c>
      <c r="KG7" s="8" t="n">
        <f aca="false">KG39*KG40/SUM(KG44:KG54)</f>
        <v>0.0331257527113417</v>
      </c>
      <c r="KH7" s="8" t="n">
        <f aca="false">KH39*KH40/SUM(KH44:KH54)</f>
        <v>0.0332355469689835</v>
      </c>
      <c r="KI7" s="8" t="n">
        <f aca="false">KI39*KI40/SUM(KI44:KI54)</f>
        <v>0.033303612103884</v>
      </c>
      <c r="KJ7" s="8" t="n">
        <f aca="false">KJ39*KJ40/SUM(KJ44:KJ54)</f>
        <v>0.03339594398287</v>
      </c>
      <c r="KK7" s="8" t="n">
        <f aca="false">KK39*KK40/SUM(KK44:KK54)</f>
        <v>0.0334147544987336</v>
      </c>
      <c r="KL7" s="8" t="n">
        <f aca="false">KL39*KL40/SUM(KL44:KL54)</f>
        <v>0.0335124144619666</v>
      </c>
      <c r="KM7" s="8" t="n">
        <f aca="false">KM39*KM40/SUM(KM44:KM54)</f>
        <v>0.0336165955553382</v>
      </c>
      <c r="KN7" s="8" t="n">
        <f aca="false">KN39*KN40/SUM(KN44:KN54)</f>
        <v>0.0336775311391674</v>
      </c>
      <c r="KO7" s="8" t="n">
        <f aca="false">KO39*KO40/SUM(KO44:KO54)</f>
        <v>0.033753653621473</v>
      </c>
      <c r="KP7" s="8" t="n">
        <f aca="false">KP39*KP40/SUM(KP44:KP54)</f>
        <v>0.0337435376518516</v>
      </c>
      <c r="KQ7" s="8" t="n">
        <f aca="false">KQ39*KQ40/SUM(KQ44:KQ54)</f>
        <v>0.033806640152781</v>
      </c>
      <c r="KR7" s="8" t="n">
        <f aca="false">KR39*KR40/SUM(KR44:KR54)</f>
        <v>0.0338765617161811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0.0890768097</v>
      </c>
      <c r="C8" s="6" t="n">
        <v>0.0822220025</v>
      </c>
      <c r="D8" s="6" t="n">
        <v>0.0591771942</v>
      </c>
      <c r="E8" s="6" t="n">
        <v>0.0844405766</v>
      </c>
      <c r="F8" s="6" t="n">
        <v>0.0578077227</v>
      </c>
      <c r="G8" s="6" t="n">
        <v>0.0649972004</v>
      </c>
      <c r="H8" s="6" t="n">
        <v>0.0429624843</v>
      </c>
      <c r="I8" s="6" t="n">
        <v>0.0442482467</v>
      </c>
      <c r="J8" s="6" t="n">
        <v>0.0635215189</v>
      </c>
      <c r="K8" s="6" t="n">
        <v>0.0464609315</v>
      </c>
      <c r="L8" s="6" t="n">
        <v>0.0589104833</v>
      </c>
      <c r="M8" s="6" t="n">
        <v>0.0317174327</v>
      </c>
      <c r="N8" s="6" t="n">
        <v>0.025962082</v>
      </c>
      <c r="O8" s="6" t="n">
        <v>0.0363169064</v>
      </c>
      <c r="P8" s="6" t="n">
        <v>0.0420521272</v>
      </c>
      <c r="Q8" s="6" t="n">
        <v>0.0285125592</v>
      </c>
      <c r="R8" s="6" t="n">
        <v>0.0274400056</v>
      </c>
      <c r="S8" s="6" t="n">
        <v>0.0263674519</v>
      </c>
      <c r="T8" s="6" t="n">
        <v>0.0235463445</v>
      </c>
      <c r="U8" s="6" t="n">
        <v>0.0507407573</v>
      </c>
      <c r="V8" s="6" t="n">
        <v>0.0324532623</v>
      </c>
      <c r="W8" s="6" t="n">
        <v>0.0223966847</v>
      </c>
      <c r="X8" s="6" t="n">
        <v>0.0245980157</v>
      </c>
      <c r="Y8" s="6" t="n">
        <v>0.0397649197</v>
      </c>
      <c r="Z8" s="6" t="n">
        <v>0.047174834</v>
      </c>
      <c r="AA8" s="6" t="n">
        <v>0.0393188627</v>
      </c>
      <c r="AB8" s="6" t="n">
        <v>0.0588732044</v>
      </c>
      <c r="AC8" s="6" t="n">
        <v>0.0303345873</v>
      </c>
      <c r="AD8" s="6" t="n">
        <v>0.0336338867</v>
      </c>
      <c r="AE8" s="6" t="n">
        <v>0.0295038034</v>
      </c>
      <c r="AF8" s="6" t="n">
        <v>0.0436294431</v>
      </c>
      <c r="AG8" s="6" t="n">
        <v>0.0325343376</v>
      </c>
      <c r="AH8" s="6" t="n">
        <v>0.0326899081</v>
      </c>
      <c r="AI8" s="6" t="n">
        <v>0.0293699602</v>
      </c>
      <c r="AJ8" s="6" t="n">
        <v>0.0221861493</v>
      </c>
      <c r="AK8" s="6" t="n">
        <v>0.0423084994</v>
      </c>
      <c r="AL8" s="6" t="n">
        <v>0.0356657818</v>
      </c>
      <c r="AM8" s="6" t="n">
        <v>0.0400424738</v>
      </c>
      <c r="AN8" s="6" t="n">
        <v>0.0232074678</v>
      </c>
      <c r="AO8" s="6" t="n">
        <v>0.0303928789</v>
      </c>
      <c r="AP8" s="6" t="n">
        <v>0.0302235519</v>
      </c>
      <c r="AQ8" s="6" t="n">
        <v>0.0376476415</v>
      </c>
      <c r="AR8" s="6" t="n">
        <v>0.0314214608</v>
      </c>
      <c r="AS8" s="6" t="n">
        <v>0.0431836413</v>
      </c>
      <c r="AT8" s="6" t="n">
        <v>0.035647224</v>
      </c>
      <c r="AU8" s="6" t="n">
        <v>0.0373103189</v>
      </c>
      <c r="AV8" s="6" t="n">
        <v>0.0289693471</v>
      </c>
      <c r="AW8" s="6" t="n">
        <v>0.0319491279</v>
      </c>
      <c r="AX8" s="6" t="n">
        <f aca="false">AW8*3/4+BA8*1/4</f>
        <v>0.038641137225</v>
      </c>
      <c r="AY8" s="6" t="n">
        <f aca="false">AW8*2/4+BA8*2/4</f>
        <v>0.04533314655</v>
      </c>
      <c r="AZ8" s="6" t="n">
        <f aca="false">AW8*1/4+BA8*3/4</f>
        <v>0.052025155875</v>
      </c>
      <c r="BA8" s="6" t="n">
        <v>0.0587171652</v>
      </c>
      <c r="BB8" s="6" t="n">
        <v>0.0458240214</v>
      </c>
      <c r="BC8" s="6" t="n">
        <v>0.0334641456</v>
      </c>
      <c r="BD8" s="1" t="n">
        <v>0.0433448293</v>
      </c>
      <c r="BE8" s="6" t="n">
        <f aca="false">BE20*BE7/100</f>
        <v>0.0453158323017686</v>
      </c>
      <c r="BF8" s="6" t="n">
        <f aca="false">BF20*BF7/100</f>
        <v>0.044975022732585</v>
      </c>
      <c r="BG8" s="6" t="n">
        <f aca="false">BG20*BG7/100</f>
        <v>0.0446177837317678</v>
      </c>
      <c r="BH8" s="6" t="n">
        <f aca="false">BH20*BH7/100</f>
        <v>0.0442018650099538</v>
      </c>
      <c r="BI8" s="6" t="n">
        <f aca="false">BI20*BI7/100</f>
        <v>0.043818504357608</v>
      </c>
      <c r="BJ8" s="6" t="n">
        <f aca="false">BJ20*BJ7/100</f>
        <v>0.0433827122191925</v>
      </c>
      <c r="BK8" s="6" t="n">
        <f aca="false">BK20*BK7/100</f>
        <v>0.0430760527483051</v>
      </c>
      <c r="BL8" s="6" t="n">
        <f aca="false">BL20*BL7/100</f>
        <v>0.042661361643634</v>
      </c>
      <c r="BM8" s="6" t="n">
        <f aca="false">BM20*BM7/100</f>
        <v>0.0422506869386319</v>
      </c>
      <c r="BN8" s="6" t="n">
        <f aca="false">BN20*BN7/100</f>
        <v>0.0419061187154008</v>
      </c>
      <c r="BO8" s="6" t="n">
        <f aca="false">BO20*BO7/100</f>
        <v>0.0414988068661489</v>
      </c>
      <c r="BP8" s="6" t="n">
        <f aca="false">BP20*BP7/100</f>
        <v>0.041027756782581</v>
      </c>
      <c r="BQ8" s="6" t="n">
        <f aca="false">BQ20*BQ7/100</f>
        <v>0.0406677042952423</v>
      </c>
      <c r="BR8" s="6" t="n">
        <f aca="false">BR20*BR7/100</f>
        <v>0.0403985975883468</v>
      </c>
      <c r="BS8" s="6" t="n">
        <f aca="false">BS20*BS7/100</f>
        <v>0.0400143775762099</v>
      </c>
      <c r="BT8" s="6" t="n">
        <f aca="false">BT20*BT7/100</f>
        <v>0.0395698560791218</v>
      </c>
      <c r="BU8" s="6" t="n">
        <f aca="false">BU20*BU7/100</f>
        <v>0.0391430888702126</v>
      </c>
      <c r="BV8" s="6" t="n">
        <f aca="false">BV20*BV7/100</f>
        <v>0.038753679394575</v>
      </c>
      <c r="BW8" s="6" t="n">
        <f aca="false">BW20*BW7/100</f>
        <v>0.0384215611674213</v>
      </c>
      <c r="BX8" s="6" t="n">
        <f aca="false">BX20*BX7/100</f>
        <v>0.0380438903848681</v>
      </c>
      <c r="BY8" s="6" t="n">
        <f aca="false">BY20*BY7/100</f>
        <v>0.0375868519882085</v>
      </c>
      <c r="BZ8" s="6" t="n">
        <f aca="false">BZ20*BZ7/100</f>
        <v>0.0371414399116773</v>
      </c>
      <c r="CA8" s="6" t="n">
        <f aca="false">CA20*CA7/100</f>
        <v>0.0367988069598416</v>
      </c>
      <c r="CB8" s="6" t="n">
        <f aca="false">CB20*CB7/100</f>
        <v>0.0364008024493871</v>
      </c>
      <c r="CC8" s="6" t="n">
        <f aca="false">CC20*CC7/100</f>
        <v>0.0360325747630296</v>
      </c>
      <c r="CD8" s="6" t="n">
        <f aca="false">CD20*CD7/100</f>
        <v>0.0356760285422999</v>
      </c>
      <c r="CE8" s="6" t="n">
        <f aca="false">CE20*CE7/100</f>
        <v>0.0353133125213693</v>
      </c>
      <c r="CF8" s="6" t="n">
        <f aca="false">CF20*CF7/100</f>
        <v>0.0349485955365091</v>
      </c>
      <c r="CG8" s="6" t="n">
        <f aca="false">CG20*CG7/100</f>
        <v>0.0345483940568513</v>
      </c>
      <c r="CH8" s="6" t="n">
        <f aca="false">CH20*CH7/100</f>
        <v>0.0342183531854354</v>
      </c>
      <c r="CI8" s="6" t="n">
        <f aca="false">CI20*CI7/100</f>
        <v>0.0338996342641363</v>
      </c>
      <c r="CJ8" s="6" t="n">
        <f aca="false">CJ20*CJ7/100</f>
        <v>0.0336082017564561</v>
      </c>
      <c r="CK8" s="6" t="n">
        <f aca="false">CK20*CK7/100</f>
        <v>0.0331355441332072</v>
      </c>
      <c r="CL8" s="6" t="n">
        <f aca="false">CL20*CL7/100</f>
        <v>0.0327685195651514</v>
      </c>
      <c r="CM8" s="6" t="n">
        <f aca="false">CM20*CM7/100</f>
        <v>0.0324282788391632</v>
      </c>
      <c r="CN8" s="6" t="n">
        <f aca="false">CN20*CN7/100</f>
        <v>0.0320267993723863</v>
      </c>
      <c r="CO8" s="6" t="n">
        <f aca="false">CO20*CO7/100</f>
        <v>0.0316661568661182</v>
      </c>
      <c r="CP8" s="6" t="n">
        <f aca="false">CP20*CP7/100</f>
        <v>0.0312135156973226</v>
      </c>
      <c r="CQ8" s="6" t="n">
        <f aca="false">CQ20*CQ7/100</f>
        <v>0.0308179149884602</v>
      </c>
      <c r="CR8" s="6" t="n">
        <f aca="false">CR20*CR7/100</f>
        <v>0.0304448366257353</v>
      </c>
      <c r="CS8" s="6" t="n">
        <f aca="false">CS20*CS7/100</f>
        <v>0.0300352601707084</v>
      </c>
      <c r="CT8" s="6" t="n">
        <f aca="false">CT20*CT7/100</f>
        <v>0.0296721317763731</v>
      </c>
      <c r="CU8" s="6" t="n">
        <f aca="false">CU20*CU7/100</f>
        <v>0.0292516252642843</v>
      </c>
      <c r="CV8" s="6" t="n">
        <f aca="false">CV20*CV7/100</f>
        <v>0.0288948796038819</v>
      </c>
      <c r="CW8" s="6" t="n">
        <f aca="false">CW20*CW7/100</f>
        <v>0.0284792116408998</v>
      </c>
      <c r="CX8" s="6" t="n">
        <f aca="false">CX20*CX7/100</f>
        <v>0.028105465106591</v>
      </c>
      <c r="CY8" s="6" t="n">
        <f aca="false">CY20*CY7/100</f>
        <v>0.0277193881027308</v>
      </c>
      <c r="CZ8" s="6" t="n">
        <f aca="false">CZ20*CZ7/100</f>
        <v>0.0273278054228738</v>
      </c>
      <c r="DA8" s="6" t="n">
        <f aca="false">DA20*DA7/100</f>
        <v>0.0269057507915633</v>
      </c>
      <c r="DB8" s="6" t="n">
        <f aca="false">DB20*DB7/100</f>
        <v>0.0264902447334935</v>
      </c>
      <c r="DC8" s="6" t="n">
        <f aca="false">DC20*DC7/100</f>
        <v>0.0261031694602903</v>
      </c>
      <c r="DD8" s="6" t="n">
        <f aca="false">DD20*DD7/100</f>
        <v>0.0257318803759999</v>
      </c>
      <c r="DE8" s="6" t="n">
        <f aca="false">DE20*DE7/100</f>
        <v>0.0257453882436373</v>
      </c>
      <c r="DF8" s="6" t="n">
        <f aca="false">DF20*DF7/100</f>
        <v>0.025806192143135</v>
      </c>
      <c r="DG8" s="6" t="n">
        <f aca="false">DG20*DG7/100</f>
        <v>0.0258753960888016</v>
      </c>
      <c r="DH8" s="6" t="n">
        <f aca="false">DH20*DH7/100</f>
        <v>0.0259813901753095</v>
      </c>
      <c r="DI8" s="6" t="n">
        <f aca="false">DI20*DI7/100</f>
        <v>0.0260168429739173</v>
      </c>
      <c r="DJ8" s="6" t="n">
        <f aca="false">DJ20*DJ7/100</f>
        <v>0.0260531544662529</v>
      </c>
      <c r="DK8" s="6" t="n">
        <f aca="false">DK20*DK7/100</f>
        <v>0.0260596460582469</v>
      </c>
      <c r="DL8" s="6" t="n">
        <f aca="false">DL20*DL7/100</f>
        <v>0.0261406565932749</v>
      </c>
      <c r="DM8" s="6" t="n">
        <f aca="false">DM20*DM7/100</f>
        <v>0.0261765014571251</v>
      </c>
      <c r="DN8" s="6" t="n">
        <f aca="false">DN20*DN7/100</f>
        <v>0.0262426281685894</v>
      </c>
      <c r="DO8" s="6" t="n">
        <f aca="false">DO20*DO7/100</f>
        <v>0.0262775746617334</v>
      </c>
      <c r="DP8" s="6" t="n">
        <f aca="false">DP20*DP7/100</f>
        <v>0.0263101097511606</v>
      </c>
      <c r="DQ8" s="6" t="n">
        <f aca="false">DQ20*DQ7/100</f>
        <v>0.0263815004272761</v>
      </c>
      <c r="DR8" s="6" t="n">
        <f aca="false">DR20*DR7/100</f>
        <v>0.0264379185962826</v>
      </c>
      <c r="DS8" s="6" t="n">
        <f aca="false">DS20*DS7/100</f>
        <v>0.026464272096246</v>
      </c>
      <c r="DT8" s="6" t="n">
        <f aca="false">DT20*DT7/100</f>
        <v>0.0265240420395377</v>
      </c>
      <c r="DU8" s="6" t="n">
        <f aca="false">DU20*DU7/100</f>
        <v>0.0265752158176099</v>
      </c>
      <c r="DV8" s="6" t="n">
        <f aca="false">DV20*DV7/100</f>
        <v>0.0266257565154748</v>
      </c>
      <c r="DW8" s="6" t="n">
        <f aca="false">DW20*DW7/100</f>
        <v>0.026648266099059</v>
      </c>
      <c r="DX8" s="6" t="n">
        <f aca="false">DX20*DX7/100</f>
        <v>0.026687779822824</v>
      </c>
      <c r="DY8" s="6" t="n">
        <f aca="false">DY20*DY7/100</f>
        <v>0.0267562569858244</v>
      </c>
      <c r="DZ8" s="6" t="n">
        <f aca="false">DZ20*DZ7/100</f>
        <v>0.0267456153346995</v>
      </c>
      <c r="EA8" s="6" t="n">
        <f aca="false">EA20*EA7/100</f>
        <v>0.0267943707402909</v>
      </c>
      <c r="EB8" s="6" t="n">
        <f aca="false">EB20*EB7/100</f>
        <v>0.0268525750795074</v>
      </c>
      <c r="EC8" s="6" t="n">
        <f aca="false">EC20*EC7/100</f>
        <v>0.026939045723429</v>
      </c>
      <c r="ED8" s="6" t="n">
        <f aca="false">ED20*ED7/100</f>
        <v>0.0270429663711985</v>
      </c>
      <c r="EE8" s="6" t="n">
        <f aca="false">EE20*EE7/100</f>
        <v>0.0270584727271162</v>
      </c>
      <c r="EF8" s="6" t="n">
        <f aca="false">EF20*EF7/100</f>
        <v>0.0270617961855352</v>
      </c>
      <c r="EG8" s="6" t="n">
        <f aca="false">EG20*EG7/100</f>
        <v>0.0271002644677872</v>
      </c>
      <c r="EH8" s="6" t="n">
        <f aca="false">EH20*EH7/100</f>
        <v>0.0271481198707488</v>
      </c>
      <c r="EI8" s="6" t="n">
        <f aca="false">EI20*EI7/100</f>
        <v>0.0272184887481073</v>
      </c>
      <c r="EJ8" s="6" t="n">
        <f aca="false">EJ20*EJ7/100</f>
        <v>0.0272596142293905</v>
      </c>
      <c r="EK8" s="6" t="n">
        <f aca="false">EK20*EK7/100</f>
        <v>0.0273086719612728</v>
      </c>
      <c r="EL8" s="6" t="n">
        <f aca="false">EL20*EL7/100</f>
        <v>0.0273731185445911</v>
      </c>
      <c r="EM8" s="6" t="n">
        <f aca="false">EM20*EM7/100</f>
        <v>0.0273982794521169</v>
      </c>
      <c r="EN8" s="6" t="n">
        <f aca="false">EN20*EN7/100</f>
        <v>0.0274669526068293</v>
      </c>
      <c r="EO8" s="6" t="n">
        <f aca="false">EO20*EO7/100</f>
        <v>0.0275381049698799</v>
      </c>
      <c r="EP8" s="6" t="n">
        <f aca="false">EP20*EP7/100</f>
        <v>0.0275511055067859</v>
      </c>
      <c r="EQ8" s="6" t="n">
        <f aca="false">EQ20*EQ7/100</f>
        <v>0.0275760272009895</v>
      </c>
      <c r="ER8" s="6" t="n">
        <f aca="false">ER20*ER7/100</f>
        <v>0.0276091414932321</v>
      </c>
      <c r="ES8" s="6" t="n">
        <f aca="false">ES20*ES7/100</f>
        <v>0.0276707984130908</v>
      </c>
      <c r="ET8" s="6" t="n">
        <f aca="false">ET20*ET7/100</f>
        <v>0.027701924210283</v>
      </c>
      <c r="EU8" s="6" t="n">
        <f aca="false">EU20*EU7/100</f>
        <v>0.0277304525044374</v>
      </c>
      <c r="EV8" s="6" t="e">
        <f aca="false">EV20*EV7/100</f>
        <v>#DIV/0!</v>
      </c>
      <c r="EX8" s="6" t="n">
        <v>40</v>
      </c>
      <c r="EY8" s="6" t="n">
        <v>0.0706137783</v>
      </c>
      <c r="EZ8" s="6" t="n">
        <v>0.0807832946</v>
      </c>
      <c r="FA8" s="6" t="n">
        <v>0.0730969234</v>
      </c>
      <c r="FB8" s="6" t="n">
        <v>0.079754049</v>
      </c>
      <c r="FC8" s="6" t="n">
        <v>0.0607838906</v>
      </c>
      <c r="FD8" s="6" t="n">
        <v>0.0724307719</v>
      </c>
      <c r="FE8" s="6" t="n">
        <v>0.0679615755</v>
      </c>
      <c r="FF8" s="6" t="n">
        <v>0.0696641975</v>
      </c>
      <c r="FG8" s="6" t="n">
        <v>0.0589704234</v>
      </c>
      <c r="FH8" s="6" t="n">
        <v>0.0431087281</v>
      </c>
      <c r="FI8" s="6" t="n">
        <v>0.0470146213</v>
      </c>
      <c r="FJ8" s="6" t="n">
        <v>0.0681394392</v>
      </c>
      <c r="FK8" s="6" t="n">
        <v>0.0508951784</v>
      </c>
      <c r="FL8" s="6" t="n">
        <v>0.0490827473</v>
      </c>
      <c r="FM8" s="6" t="n">
        <v>0.0474873469</v>
      </c>
      <c r="FN8" s="6" t="n">
        <v>0.0357730813</v>
      </c>
      <c r="FO8" s="6" t="n">
        <v>0.0450220016</v>
      </c>
      <c r="FP8" s="6" t="n">
        <v>0.0542709219</v>
      </c>
      <c r="FQ8" s="6" t="n">
        <v>0.0461838035</v>
      </c>
      <c r="FR8" s="6" t="n">
        <v>0.0533612632</v>
      </c>
      <c r="FS8" s="6" t="n">
        <v>0.0325872268</v>
      </c>
      <c r="FT8" s="6" t="n">
        <v>0.0345635383</v>
      </c>
      <c r="FU8" s="6" t="n">
        <v>0.0480304265</v>
      </c>
      <c r="FV8" s="6" t="n">
        <v>0.0416305859</v>
      </c>
      <c r="FW8" s="6" t="n">
        <v>0.0486722122</v>
      </c>
      <c r="FX8" s="6" t="n">
        <v>0.0496044626</v>
      </c>
      <c r="FY8" s="6" t="n">
        <v>0.0629669377</v>
      </c>
      <c r="FZ8" s="6" t="n">
        <v>0.0407422855</v>
      </c>
      <c r="GA8" s="6" t="n">
        <v>0.0504947663</v>
      </c>
      <c r="GB8" s="6" t="n">
        <v>0.0468071589</v>
      </c>
      <c r="GC8" s="6" t="n">
        <v>0.0361205749</v>
      </c>
      <c r="GD8" s="6" t="n">
        <v>0.0464259974</v>
      </c>
      <c r="GE8" s="6" t="n">
        <v>0.0392080049</v>
      </c>
      <c r="GF8" s="6" t="n">
        <v>0.0304306932</v>
      </c>
      <c r="GG8" s="6" t="n">
        <v>0.0414135473</v>
      </c>
      <c r="GH8" s="6" t="n">
        <v>0.0520191064</v>
      </c>
      <c r="GI8" s="6" t="n">
        <v>0.0559924563</v>
      </c>
      <c r="GJ8" s="6" t="n">
        <v>0.0314757002</v>
      </c>
      <c r="GK8" s="6" t="n">
        <v>0.0381822332</v>
      </c>
      <c r="GL8" s="6" t="n">
        <v>0.0414576077</v>
      </c>
      <c r="GM8" s="6" t="n">
        <v>0.0355783665</v>
      </c>
      <c r="GN8" s="6" t="n">
        <v>0.0269358103</v>
      </c>
      <c r="GO8" s="6" t="n">
        <v>0.0273786419</v>
      </c>
      <c r="GP8" s="6" t="n">
        <v>0.034690788</v>
      </c>
      <c r="GQ8" s="6" t="n">
        <v>0.0374543709</v>
      </c>
      <c r="GR8" s="6" t="n">
        <v>0.0332550241</v>
      </c>
      <c r="GS8" s="6" t="n">
        <v>0.0364985603</v>
      </c>
      <c r="GT8" s="6" t="n">
        <v>0.0235286044</v>
      </c>
      <c r="GU8" s="6" t="n">
        <f aca="false">GT8*3/4+GX8*1/4</f>
        <v>0.027492578775</v>
      </c>
      <c r="GV8" s="6" t="n">
        <f aca="false">GT8*2/4+GX8*2/4</f>
        <v>0.03145655315</v>
      </c>
      <c r="GW8" s="6" t="n">
        <f aca="false">GT8*1/4+GX8*3/4</f>
        <v>0.035420527525</v>
      </c>
      <c r="GX8" s="6" t="n">
        <v>0.0393845019</v>
      </c>
      <c r="GY8" s="6" t="n">
        <v>0.0415215347</v>
      </c>
      <c r="GZ8" s="6" t="n">
        <v>0.0408387794</v>
      </c>
      <c r="HA8" s="1" t="n">
        <v>0.0446317671</v>
      </c>
      <c r="HB8" s="6" t="n">
        <f aca="false">HB20*HB7/100</f>
        <v>0.0444972958547619</v>
      </c>
      <c r="HC8" s="6" t="n">
        <f aca="false">HC20*HC7/100</f>
        <v>0.0442312325972456</v>
      </c>
      <c r="HD8" s="6" t="n">
        <f aca="false">HD20*HD7/100</f>
        <v>0.0439453722748774</v>
      </c>
      <c r="HE8" s="6" t="n">
        <f aca="false">HE20*HE7/100</f>
        <v>0.0436609685848553</v>
      </c>
      <c r="HF8" s="6" t="n">
        <f aca="false">HF20*HF7/100</f>
        <v>0.0433388815365158</v>
      </c>
      <c r="HG8" s="6" t="n">
        <f aca="false">HG20*HG7/100</f>
        <v>0.0430938275209929</v>
      </c>
      <c r="HH8" s="6" t="n">
        <f aca="false">HH20*HH7/100</f>
        <v>0.0428672776070681</v>
      </c>
      <c r="HI8" s="6" t="n">
        <f aca="false">HI20*HI7/100</f>
        <v>0.0425927056529124</v>
      </c>
      <c r="HJ8" s="6" t="n">
        <f aca="false">HJ20*HJ7/100</f>
        <v>0.0422765103533703</v>
      </c>
      <c r="HK8" s="6" t="n">
        <f aca="false">HK20*HK7/100</f>
        <v>0.0420539808339389</v>
      </c>
      <c r="HL8" s="6" t="n">
        <f aca="false">HL20*HL7/100</f>
        <v>0.0417498164078214</v>
      </c>
      <c r="HM8" s="6" t="n">
        <f aca="false">HM20*HM7/100</f>
        <v>0.0414651168559651</v>
      </c>
      <c r="HN8" s="6" t="n">
        <f aca="false">HN20*HN7/100</f>
        <v>0.0410885669547031</v>
      </c>
      <c r="HO8" s="6" t="n">
        <f aca="false">HO20*HO7/100</f>
        <v>0.0407736913672357</v>
      </c>
      <c r="HP8" s="6" t="n">
        <f aca="false">HP20*HP7/100</f>
        <v>0.0405213849923546</v>
      </c>
      <c r="HQ8" s="6" t="n">
        <f aca="false">HQ20*HQ7/100</f>
        <v>0.0402555237341391</v>
      </c>
      <c r="HR8" s="6" t="n">
        <f aca="false">HR20*HR7/100</f>
        <v>0.0400038917214335</v>
      </c>
      <c r="HS8" s="6" t="n">
        <f aca="false">HS20*HS7/100</f>
        <v>0.0397527104090552</v>
      </c>
      <c r="HT8" s="6" t="n">
        <f aca="false">HT20*HT7/100</f>
        <v>0.039506839340138</v>
      </c>
      <c r="HU8" s="6" t="n">
        <f aca="false">HU20*HU7/100</f>
        <v>0.0392426175456837</v>
      </c>
      <c r="HV8" s="6" t="n">
        <f aca="false">HV20*HV7/100</f>
        <v>0.0389598021887149</v>
      </c>
      <c r="HW8" s="6" t="n">
        <f aca="false">HW20*HW7/100</f>
        <v>0.0386977067643726</v>
      </c>
      <c r="HX8" s="6" t="n">
        <f aca="false">HX20*HX7/100</f>
        <v>0.0384108113929785</v>
      </c>
      <c r="HY8" s="6" t="n">
        <f aca="false">HY20*HY7/100</f>
        <v>0.0380816104226123</v>
      </c>
      <c r="HZ8" s="6" t="n">
        <f aca="false">HZ20*HZ7/100</f>
        <v>0.0377780349744623</v>
      </c>
      <c r="IA8" s="6" t="n">
        <f aca="false">IA20*IA7/100</f>
        <v>0.0374531522056152</v>
      </c>
      <c r="IB8" s="6" t="n">
        <f aca="false">IB20*IB7/100</f>
        <v>0.0370970886969586</v>
      </c>
      <c r="IC8" s="6" t="n">
        <f aca="false">IC20*IC7/100</f>
        <v>0.0368010363069196</v>
      </c>
      <c r="ID8" s="6" t="n">
        <f aca="false">ID20*ID7/100</f>
        <v>0.0364681937233997</v>
      </c>
      <c r="IE8" s="6" t="n">
        <f aca="false">IE20*IE7/100</f>
        <v>0.0361114930014754</v>
      </c>
      <c r="IF8" s="6" t="n">
        <f aca="false">IF20*IF7/100</f>
        <v>0.0358130252079658</v>
      </c>
      <c r="IG8" s="6" t="n">
        <f aca="false">IG20*IG7/100</f>
        <v>0.0355237578905901</v>
      </c>
      <c r="IH8" s="6" t="n">
        <f aca="false">IH20*IH7/100</f>
        <v>0.0352510222866994</v>
      </c>
      <c r="II8" s="6" t="n">
        <f aca="false">II20*II7/100</f>
        <v>0.035012408814724</v>
      </c>
      <c r="IJ8" s="6" t="n">
        <f aca="false">IJ20*IJ7/100</f>
        <v>0.0347102455168918</v>
      </c>
      <c r="IK8" s="6" t="n">
        <f aca="false">IK20*IK7/100</f>
        <v>0.034515321725655</v>
      </c>
      <c r="IL8" s="6" t="n">
        <f aca="false">IL20*IL7/100</f>
        <v>0.0341852541176148</v>
      </c>
      <c r="IM8" s="6" t="n">
        <f aca="false">IM20*IM7/100</f>
        <v>0.0338984673806265</v>
      </c>
      <c r="IN8" s="6" t="n">
        <f aca="false">IN20*IN7/100</f>
        <v>0.0336812492716915</v>
      </c>
      <c r="IO8" s="6" t="n">
        <f aca="false">IO20*IO7/100</f>
        <v>0.0334017693050081</v>
      </c>
      <c r="IP8" s="6" t="n">
        <f aca="false">IP20*IP7/100</f>
        <v>0.0330691688465892</v>
      </c>
      <c r="IQ8" s="6" t="n">
        <f aca="false">IQ20*IQ7/100</f>
        <v>0.032791468657975</v>
      </c>
      <c r="IR8" s="6" t="n">
        <f aca="false">IR20*IR7/100</f>
        <v>0.0324981670907042</v>
      </c>
      <c r="IS8" s="6" t="n">
        <f aca="false">IS20*IS7/100</f>
        <v>0.0322424422954583</v>
      </c>
      <c r="IT8" s="6" t="n">
        <f aca="false">IT20*IT7/100</f>
        <v>0.0319278113143578</v>
      </c>
      <c r="IU8" s="6" t="n">
        <f aca="false">IU20*IU7/100</f>
        <v>0.0315874551297835</v>
      </c>
      <c r="IV8" s="6" t="n">
        <f aca="false">IV20*IV7/100</f>
        <v>0.0312450104851166</v>
      </c>
      <c r="IW8" s="6" t="n">
        <f aca="false">IW20*IW7/100</f>
        <v>0.0309268741035007</v>
      </c>
      <c r="IX8" s="6" t="n">
        <f aca="false">IX20*IX7/100</f>
        <v>0.0306367772704329</v>
      </c>
      <c r="IY8" s="6" t="n">
        <f aca="false">IY20*IY7/100</f>
        <v>0.0303486066762301</v>
      </c>
      <c r="IZ8" s="6" t="n">
        <f aca="false">IZ20*IZ7/100</f>
        <v>0.0300453919854243</v>
      </c>
      <c r="JA8" s="6" t="n">
        <f aca="false">JA20*JA7/100</f>
        <v>0.0298040539301682</v>
      </c>
      <c r="JB8" s="6" t="n">
        <f aca="false">JB20*JB7/100</f>
        <v>0.0298794819471307</v>
      </c>
      <c r="JC8" s="6" t="n">
        <f aca="false">JC20*JC7/100</f>
        <v>0.0299030604198161</v>
      </c>
      <c r="JD8" s="6" t="n">
        <f aca="false">JD20*JD7/100</f>
        <v>0.0299025619540249</v>
      </c>
      <c r="JE8" s="6" t="n">
        <f aca="false">JE20*JE7/100</f>
        <v>0.0299256885921268</v>
      </c>
      <c r="JF8" s="6" t="n">
        <f aca="false">JF20*JF7/100</f>
        <v>0.0299403429376971</v>
      </c>
      <c r="JG8" s="6" t="n">
        <f aca="false">JG20*JG7/100</f>
        <v>0.0300093602009758</v>
      </c>
      <c r="JH8" s="6" t="n">
        <f aca="false">JH20*JH7/100</f>
        <v>0.030027876052285</v>
      </c>
      <c r="JI8" s="6" t="n">
        <f aca="false">JI20*JI7/100</f>
        <v>0.0301211658024821</v>
      </c>
      <c r="JJ8" s="6" t="n">
        <f aca="false">JJ20*JJ7/100</f>
        <v>0.0301623321297523</v>
      </c>
      <c r="JK8" s="6" t="n">
        <f aca="false">JK20*JK7/100</f>
        <v>0.0301942898758264</v>
      </c>
      <c r="JL8" s="6" t="n">
        <f aca="false">JL20*JL7/100</f>
        <v>0.0302358435954442</v>
      </c>
      <c r="JM8" s="6" t="n">
        <f aca="false">JM20*JM7/100</f>
        <v>0.0303048210837127</v>
      </c>
      <c r="JN8" s="6" t="n">
        <f aca="false">JN20*JN7/100</f>
        <v>0.0303822295618139</v>
      </c>
      <c r="JO8" s="6" t="n">
        <f aca="false">JO20*JO7/100</f>
        <v>0.0303758664192233</v>
      </c>
      <c r="JP8" s="6" t="n">
        <f aca="false">JP20*JP7/100</f>
        <v>0.0304016096688169</v>
      </c>
      <c r="JQ8" s="6" t="n">
        <f aca="false">JQ20*JQ7/100</f>
        <v>0.030464906675666</v>
      </c>
      <c r="JR8" s="6" t="n">
        <f aca="false">JR20*JR7/100</f>
        <v>0.0304685728282155</v>
      </c>
      <c r="JS8" s="6" t="n">
        <f aca="false">JS20*JS7/100</f>
        <v>0.0304987137095625</v>
      </c>
      <c r="JT8" s="6" t="n">
        <f aca="false">JT20*JT7/100</f>
        <v>0.0305908748767448</v>
      </c>
      <c r="JU8" s="6" t="n">
        <f aca="false">JU20*JU7/100</f>
        <v>0.0306702277718999</v>
      </c>
      <c r="JV8" s="6" t="n">
        <f aca="false">JV20*JV7/100</f>
        <v>0.0307607175818616</v>
      </c>
      <c r="JW8" s="6" t="n">
        <f aca="false">JW20*JW7/100</f>
        <v>0.0308006457485924</v>
      </c>
      <c r="JX8" s="6" t="n">
        <f aca="false">JX20*JX7/100</f>
        <v>0.030842176889884</v>
      </c>
      <c r="JY8" s="6" t="n">
        <f aca="false">JY20*JY7/100</f>
        <v>0.030889888006025</v>
      </c>
      <c r="JZ8" s="6" t="n">
        <f aca="false">JZ20*JZ7/100</f>
        <v>0.0309767820793666</v>
      </c>
      <c r="KA8" s="6" t="n">
        <f aca="false">KA20*KA7/100</f>
        <v>0.0310514249933204</v>
      </c>
      <c r="KB8" s="6" t="n">
        <f aca="false">KB20*KB7/100</f>
        <v>0.0311628614878814</v>
      </c>
      <c r="KC8" s="6" t="n">
        <f aca="false">KC20*KC7/100</f>
        <v>0.0311259342694682</v>
      </c>
      <c r="KD8" s="6" t="n">
        <f aca="false">KD20*KD7/100</f>
        <v>0.0312128934468612</v>
      </c>
      <c r="KE8" s="6" t="n">
        <f aca="false">KE20*KE7/100</f>
        <v>0.0312552126073155</v>
      </c>
      <c r="KF8" s="6" t="n">
        <f aca="false">KF20*KF7/100</f>
        <v>0.0312556137773832</v>
      </c>
      <c r="KG8" s="6" t="n">
        <f aca="false">KG20*KG7/100</f>
        <v>0.0313053492410235</v>
      </c>
      <c r="KH8" s="6" t="n">
        <f aca="false">KH20*KH7/100</f>
        <v>0.0314091098290497</v>
      </c>
      <c r="KI8" s="6" t="n">
        <f aca="false">KI20*KI7/100</f>
        <v>0.0314734344902208</v>
      </c>
      <c r="KJ8" s="6" t="n">
        <f aca="false">KJ20*KJ7/100</f>
        <v>0.0315606923328705</v>
      </c>
      <c r="KK8" s="6" t="n">
        <f aca="false">KK20*KK7/100</f>
        <v>0.0315784691294808</v>
      </c>
      <c r="KL8" s="6" t="n">
        <f aca="false">KL20*KL7/100</f>
        <v>0.0316707622550896</v>
      </c>
      <c r="KM8" s="6" t="n">
        <f aca="false">KM20*KM7/100</f>
        <v>0.0317692181465143</v>
      </c>
      <c r="KN8" s="6" t="n">
        <f aca="false">KN20*KN7/100</f>
        <v>0.0318268050563002</v>
      </c>
      <c r="KO8" s="6" t="n">
        <f aca="false">KO20*KO7/100</f>
        <v>0.0318987442787667</v>
      </c>
      <c r="KP8" s="6" t="n">
        <f aca="false">KP20*KP7/100</f>
        <v>0.031889184225455</v>
      </c>
      <c r="KQ8" s="6" t="n">
        <f aca="false">KQ20*KQ7/100</f>
        <v>0.0319488189708687</v>
      </c>
      <c r="KR8" s="6" t="n">
        <f aca="false">KR20*KR7/100</f>
        <v>0.0320148980417594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0.0934500896</v>
      </c>
      <c r="C9" s="4" t="n">
        <v>0.0674788141</v>
      </c>
      <c r="D9" s="4" t="n">
        <v>0.056203979</v>
      </c>
      <c r="E9" s="4" t="n">
        <v>0.0777235982</v>
      </c>
      <c r="F9" s="4" t="n">
        <v>0.0800707739</v>
      </c>
      <c r="G9" s="4" t="n">
        <v>0.0488318692</v>
      </c>
      <c r="H9" s="4" t="n">
        <v>0.0532792606</v>
      </c>
      <c r="I9" s="4" t="n">
        <v>0.079968492</v>
      </c>
      <c r="J9" s="4" t="n">
        <v>0.0491420785</v>
      </c>
      <c r="K9" s="4" t="n">
        <v>0.0360883154</v>
      </c>
      <c r="L9" s="4" t="n">
        <v>0.0527788776</v>
      </c>
      <c r="M9" s="4" t="n">
        <v>0.0381689202</v>
      </c>
      <c r="N9" s="4" t="n">
        <v>0.0512908601</v>
      </c>
      <c r="O9" s="4" t="n">
        <v>0.0434977422</v>
      </c>
      <c r="P9" s="4" t="n">
        <v>0.0451707455</v>
      </c>
      <c r="Q9" s="4" t="n">
        <v>0.0311013196</v>
      </c>
      <c r="R9" s="4" t="n">
        <v>0.0304261688</v>
      </c>
      <c r="S9" s="4" t="n">
        <v>0.029751018</v>
      </c>
      <c r="T9" s="4" t="n">
        <v>0.024164896</v>
      </c>
      <c r="U9" s="4" t="n">
        <v>0.02091644</v>
      </c>
      <c r="V9" s="4" t="n">
        <v>0.0368388244</v>
      </c>
      <c r="W9" s="4" t="n">
        <v>0.030985718</v>
      </c>
      <c r="X9" s="4" t="n">
        <v>0.030424631</v>
      </c>
      <c r="Y9" s="4" t="n">
        <v>0.0436278434</v>
      </c>
      <c r="Z9" s="4" t="n">
        <v>0.056852776</v>
      </c>
      <c r="AA9" s="4" t="n">
        <v>0.0585846638</v>
      </c>
      <c r="AB9" s="4" t="n">
        <v>0.0540665999</v>
      </c>
      <c r="AC9" s="4" t="n">
        <v>0.0386417937</v>
      </c>
      <c r="AD9" s="4" t="n">
        <v>0.0314041347</v>
      </c>
      <c r="AE9" s="4" t="n">
        <v>0.0338793828</v>
      </c>
      <c r="AF9" s="4" t="n">
        <v>0.029300096</v>
      </c>
      <c r="AG9" s="4" t="n">
        <v>0.0474474336</v>
      </c>
      <c r="AH9" s="4" t="n">
        <v>0.0239504656</v>
      </c>
      <c r="AI9" s="4" t="n">
        <v>0.0198925087</v>
      </c>
      <c r="AJ9" s="4" t="n">
        <v>0.036248601</v>
      </c>
      <c r="AK9" s="4" t="n">
        <v>0.0292605468</v>
      </c>
      <c r="AL9" s="4" t="n">
        <v>0.0231274777</v>
      </c>
      <c r="AM9" s="4" t="n">
        <v>0.022523967</v>
      </c>
      <c r="AN9" s="4" t="n">
        <v>0.0271227099</v>
      </c>
      <c r="AO9" s="4" t="n">
        <v>0.0199198706</v>
      </c>
      <c r="AP9" s="4" t="n">
        <v>0.0148716355</v>
      </c>
      <c r="AQ9" s="4" t="n">
        <v>0.0337241001</v>
      </c>
      <c r="AR9" s="4" t="n">
        <v>0.0263261632</v>
      </c>
      <c r="AS9" s="4" t="n">
        <v>0.0230814506</v>
      </c>
      <c r="AT9" s="4" t="n">
        <v>0.0274209188</v>
      </c>
      <c r="AU9" s="4" t="n">
        <v>0.0368942949</v>
      </c>
      <c r="AV9" s="4" t="n">
        <v>0.0320210066</v>
      </c>
      <c r="AW9" s="4" t="n">
        <v>0.0301783092</v>
      </c>
      <c r="AX9" s="4" t="n">
        <f aca="false">AW9*3/4+BA9*1/4</f>
        <v>0.03045959505</v>
      </c>
      <c r="AY9" s="4" t="n">
        <f aca="false">AW9*2/4+BA9*2/4</f>
        <v>0.0307408809</v>
      </c>
      <c r="AZ9" s="4" t="n">
        <f aca="false">AW9*1/4+BA9*3/4</f>
        <v>0.03102216675</v>
      </c>
      <c r="BA9" s="4" t="n">
        <v>0.0313034526</v>
      </c>
      <c r="BB9" s="4" t="n">
        <v>0.038002187</v>
      </c>
      <c r="BC9" s="4" t="n">
        <v>0.0247039872</v>
      </c>
      <c r="BD9" s="1" t="n">
        <v>0.0545851675</v>
      </c>
      <c r="BE9" s="4" t="n">
        <f aca="false">BE21*BE7/100</f>
        <v>0.0374162988041274</v>
      </c>
      <c r="BF9" s="4" t="n">
        <f aca="false">BF21*BF7/100</f>
        <v>0.0371348997427364</v>
      </c>
      <c r="BG9" s="4" t="n">
        <f aca="false">BG21*BG7/100</f>
        <v>0.036839935256372</v>
      </c>
      <c r="BH9" s="4" t="n">
        <f aca="false">BH21*BH7/100</f>
        <v>0.0364965201984737</v>
      </c>
      <c r="BI9" s="4" t="n">
        <f aca="false">BI21*BI7/100</f>
        <v>0.0361799876316128</v>
      </c>
      <c r="BJ9" s="4" t="n">
        <f aca="false">BJ21*BJ7/100</f>
        <v>0.0358201635251315</v>
      </c>
      <c r="BK9" s="4" t="n">
        <f aca="false">BK21*BK7/100</f>
        <v>0.0355669614584138</v>
      </c>
      <c r="BL9" s="4" t="n">
        <f aca="false">BL21*BL7/100</f>
        <v>0.0352245600173355</v>
      </c>
      <c r="BM9" s="4" t="n">
        <f aca="false">BM21*BM7/100</f>
        <v>0.0348854748302572</v>
      </c>
      <c r="BN9" s="4" t="n">
        <f aca="false">BN21*BN7/100</f>
        <v>0.0346009723298293</v>
      </c>
      <c r="BO9" s="4" t="n">
        <f aca="false">BO21*BO7/100</f>
        <v>0.0342646637797274</v>
      </c>
      <c r="BP9" s="4" t="n">
        <f aca="false">BP21*BP7/100</f>
        <v>0.0338757279534775</v>
      </c>
      <c r="BQ9" s="4" t="n">
        <f aca="false">BQ21*BQ7/100</f>
        <v>0.0335784404323807</v>
      </c>
      <c r="BR9" s="4" t="n">
        <f aca="false">BR21*BR7/100</f>
        <v>0.0333562448675206</v>
      </c>
      <c r="BS9" s="4" t="n">
        <f aca="false">BS21*BS7/100</f>
        <v>0.0330390027459392</v>
      </c>
      <c r="BT9" s="4" t="n">
        <f aca="false">BT21*BT7/100</f>
        <v>0.0326719709975395</v>
      </c>
      <c r="BU9" s="4" t="n">
        <f aca="false">BU21*BU7/100</f>
        <v>0.0323195985793962</v>
      </c>
      <c r="BV9" s="4" t="n">
        <f aca="false">BV21*BV7/100</f>
        <v>0.0319980716304794</v>
      </c>
      <c r="BW9" s="4" t="n">
        <f aca="false">BW21*BW7/100</f>
        <v>0.0317238488214901</v>
      </c>
      <c r="BX9" s="4" t="n">
        <f aca="false">BX21*BX7/100</f>
        <v>0.0314120142565747</v>
      </c>
      <c r="BY9" s="4" t="n">
        <f aca="false">BY21*BY7/100</f>
        <v>0.031034647575974</v>
      </c>
      <c r="BZ9" s="4" t="n">
        <f aca="false">BZ21*BZ7/100</f>
        <v>0.030666880495465</v>
      </c>
      <c r="CA9" s="4" t="n">
        <f aca="false">CA21*CA7/100</f>
        <v>0.0303839759066084</v>
      </c>
      <c r="CB9" s="4" t="n">
        <f aca="false">CB21*CB7/100</f>
        <v>0.0300553522240643</v>
      </c>
      <c r="CC9" s="4" t="n">
        <f aca="false">CC21*CC7/100</f>
        <v>0.029751314618643</v>
      </c>
      <c r="CD9" s="4" t="n">
        <f aca="false">CD21*CD7/100</f>
        <v>0.0294569221457548</v>
      </c>
      <c r="CE9" s="4" t="n">
        <f aca="false">CE21*CE7/100</f>
        <v>0.0291574354028035</v>
      </c>
      <c r="CF9" s="4" t="n">
        <f aca="false">CF21*CF7/100</f>
        <v>0.0288562965073818</v>
      </c>
      <c r="CG9" s="4" t="n">
        <f aca="false">CG21*CG7/100</f>
        <v>0.0285258588350687</v>
      </c>
      <c r="CH9" s="4" t="n">
        <f aca="false">CH21*CH7/100</f>
        <v>0.0282533512536071</v>
      </c>
      <c r="CI9" s="4" t="n">
        <f aca="false">CI21*CI7/100</f>
        <v>0.0279901919605273</v>
      </c>
      <c r="CJ9" s="4" t="n">
        <f aca="false">CJ21*CJ7/100</f>
        <v>0.0277495624667119</v>
      </c>
      <c r="CK9" s="4" t="n">
        <f aca="false">CK21*CK7/100</f>
        <v>0.0273592993298514</v>
      </c>
      <c r="CL9" s="4" t="n">
        <f aca="false">CL21*CL7/100</f>
        <v>0.027056255113089</v>
      </c>
      <c r="CM9" s="4" t="n">
        <f aca="false">CM21*CM7/100</f>
        <v>0.026775325733173</v>
      </c>
      <c r="CN9" s="4" t="n">
        <f aca="false">CN21*CN7/100</f>
        <v>0.0264438328546441</v>
      </c>
      <c r="CO9" s="4" t="n">
        <f aca="false">CO21*CO7/100</f>
        <v>0.0261460581677282</v>
      </c>
      <c r="CP9" s="4" t="n">
        <f aca="false">CP21*CP7/100</f>
        <v>0.0257723221826993</v>
      </c>
      <c r="CQ9" s="4" t="n">
        <f aca="false">CQ21*CQ7/100</f>
        <v>0.0254456832669369</v>
      </c>
      <c r="CR9" s="4" t="n">
        <f aca="false">CR21*CR7/100</f>
        <v>0.02513764056336</v>
      </c>
      <c r="CS9" s="4" t="n">
        <f aca="false">CS21*CS7/100</f>
        <v>0.0247994621774403</v>
      </c>
      <c r="CT9" s="4" t="n">
        <f aca="false">CT21*CT7/100</f>
        <v>0.0244996349467225</v>
      </c>
      <c r="CU9" s="4" t="n">
        <f aca="false">CU21*CU7/100</f>
        <v>0.0241524318500074</v>
      </c>
      <c r="CV9" s="4" t="n">
        <f aca="false">CV21*CV7/100</f>
        <v>0.0238578747041118</v>
      </c>
      <c r="CW9" s="4" t="n">
        <f aca="false">CW21*CW7/100</f>
        <v>0.0235146666923364</v>
      </c>
      <c r="CX9" s="4" t="n">
        <f aca="false">CX21*CX7/100</f>
        <v>0.0232060722939905</v>
      </c>
      <c r="CY9" s="4" t="n">
        <f aca="false">CY21*CY7/100</f>
        <v>0.0228872968946634</v>
      </c>
      <c r="CZ9" s="4" t="n">
        <f aca="false">CZ21*CZ7/100</f>
        <v>0.0225639755782086</v>
      </c>
      <c r="DA9" s="4" t="n">
        <f aca="false">DA21*DA7/100</f>
        <v>0.022215494233066</v>
      </c>
      <c r="DB9" s="4" t="n">
        <f aca="false">DB21*DB7/100</f>
        <v>0.0218724199026612</v>
      </c>
      <c r="DC9" s="4" t="n">
        <f aca="false">DC21*DC7/100</f>
        <v>0.0215528202540127</v>
      </c>
      <c r="DD9" s="4" t="n">
        <f aca="false">DD21*DD7/100</f>
        <v>0.0212462549187893</v>
      </c>
      <c r="DE9" s="4" t="n">
        <f aca="false">DE21*DE7/100</f>
        <v>0.0212574080718056</v>
      </c>
      <c r="DF9" s="4" t="n">
        <f aca="false">DF21*DF7/100</f>
        <v>0.0213076125314063</v>
      </c>
      <c r="DG9" s="4" t="n">
        <f aca="false">DG21*DG7/100</f>
        <v>0.0213647527267412</v>
      </c>
      <c r="DH9" s="4" t="n">
        <f aca="false">DH21*DH7/100</f>
        <v>0.0214522697425568</v>
      </c>
      <c r="DI9" s="4" t="n">
        <f aca="false">DI21*DI7/100</f>
        <v>0.0214815423485925</v>
      </c>
      <c r="DJ9" s="4" t="n">
        <f aca="false">DJ21*DJ7/100</f>
        <v>0.0215115239593948</v>
      </c>
      <c r="DK9" s="4" t="n">
        <f aca="false">DK21*DK7/100</f>
        <v>0.0215168839259544</v>
      </c>
      <c r="DL9" s="4" t="n">
        <f aca="false">DL21*DL7/100</f>
        <v>0.0215837725657726</v>
      </c>
      <c r="DM9" s="4" t="n">
        <f aca="false">DM21*DM7/100</f>
        <v>0.0216133688915662</v>
      </c>
      <c r="DN9" s="4" t="n">
        <f aca="false">DN21*DN7/100</f>
        <v>0.0216679682814352</v>
      </c>
      <c r="DO9" s="4" t="n">
        <f aca="false">DO21*DO7/100</f>
        <v>0.0216968228420427</v>
      </c>
      <c r="DP9" s="4" t="n">
        <f aca="false">DP21*DP7/100</f>
        <v>0.0217236863589593</v>
      </c>
      <c r="DQ9" s="4" t="n">
        <f aca="false">DQ21*DQ7/100</f>
        <v>0.0217826320901461</v>
      </c>
      <c r="DR9" s="4" t="n">
        <f aca="false">DR21*DR7/100</f>
        <v>0.021829215347306</v>
      </c>
      <c r="DS9" s="4" t="n">
        <f aca="false">DS21*DS7/100</f>
        <v>0.0218509748600211</v>
      </c>
      <c r="DT9" s="4" t="n">
        <f aca="false">DT21*DT7/100</f>
        <v>0.0219003256044323</v>
      </c>
      <c r="DU9" s="4" t="n">
        <f aca="false">DU21*DU7/100</f>
        <v>0.0219425786818675</v>
      </c>
      <c r="DV9" s="4" t="n">
        <f aca="false">DV21*DV7/100</f>
        <v>0.0219843090387214</v>
      </c>
      <c r="DW9" s="4" t="n">
        <f aca="false">DW21*DW7/100</f>
        <v>0.0220028947131439</v>
      </c>
      <c r="DX9" s="4" t="n">
        <f aca="false">DX21*DX7/100</f>
        <v>0.0220355203369084</v>
      </c>
      <c r="DY9" s="4" t="n">
        <f aca="false">DY21*DY7/100</f>
        <v>0.0220920604435762</v>
      </c>
      <c r="DZ9" s="4" t="n">
        <f aca="false">DZ21*DZ7/100</f>
        <v>0.022083273863301</v>
      </c>
      <c r="EA9" s="4" t="n">
        <f aca="false">EA21*EA7/100</f>
        <v>0.022123530143088</v>
      </c>
      <c r="EB9" s="4" t="n">
        <f aca="false">EB21*EB7/100</f>
        <v>0.0221715882022078</v>
      </c>
      <c r="EC9" s="4" t="n">
        <f aca="false">EC21*EC7/100</f>
        <v>0.0222429851353858</v>
      </c>
      <c r="ED9" s="4" t="n">
        <f aca="false">ED21*ED7/100</f>
        <v>0.022328790157855</v>
      </c>
      <c r="EE9" s="4" t="n">
        <f aca="false">EE21*EE7/100</f>
        <v>0.0223415934192519</v>
      </c>
      <c r="EF9" s="4" t="n">
        <f aca="false">EF21*EF7/100</f>
        <v>0.0223443375267073</v>
      </c>
      <c r="EG9" s="4" t="n">
        <f aca="false">EG21*EG7/100</f>
        <v>0.022376099952114</v>
      </c>
      <c r="EH9" s="4" t="n">
        <f aca="false">EH21*EH7/100</f>
        <v>0.0224156131192711</v>
      </c>
      <c r="EI9" s="4" t="n">
        <f aca="false">EI21*EI7/100</f>
        <v>0.0224737151734102</v>
      </c>
      <c r="EJ9" s="4" t="n">
        <f aca="false">EJ21*EJ7/100</f>
        <v>0.022507671590362</v>
      </c>
      <c r="EK9" s="4" t="n">
        <f aca="false">EK21*EK7/100</f>
        <v>0.0225481774944032</v>
      </c>
      <c r="EL9" s="4" t="n">
        <f aca="false">EL21*EL7/100</f>
        <v>0.0226013896389421</v>
      </c>
      <c r="EM9" s="4" t="n">
        <f aca="false">EM21*EM7/100</f>
        <v>0.0226221644539758</v>
      </c>
      <c r="EN9" s="4" t="n">
        <f aca="false">EN21*EN7/100</f>
        <v>0.0226788663867447</v>
      </c>
      <c r="EO9" s="4" t="n">
        <f aca="false">EO21*EO7/100</f>
        <v>0.0227376153480082</v>
      </c>
      <c r="EP9" s="4" t="n">
        <f aca="false">EP21*EP7/100</f>
        <v>0.0227483496090551</v>
      </c>
      <c r="EQ9" s="4" t="n">
        <f aca="false">EQ21*EQ7/100</f>
        <v>0.0227689269108427</v>
      </c>
      <c r="ER9" s="4" t="n">
        <f aca="false">ER21*ER7/100</f>
        <v>0.0227962686629479</v>
      </c>
      <c r="ES9" s="4" t="n">
        <f aca="false">ES21*ES7/100</f>
        <v>0.0228471774429392</v>
      </c>
      <c r="ET9" s="4" t="n">
        <f aca="false">ET21*ET7/100</f>
        <v>0.0228728773378569</v>
      </c>
      <c r="EU9" s="4" t="n">
        <f aca="false">EU21*EU7/100</f>
        <v>0.0228964325309149</v>
      </c>
      <c r="EV9" s="4" t="e">
        <f aca="false">EV21*EV7/100</f>
        <v>#DIV/0!</v>
      </c>
      <c r="EX9" s="6" t="n">
        <v>45</v>
      </c>
      <c r="EY9" s="4" t="n">
        <v>0.0858497591</v>
      </c>
      <c r="EZ9" s="4" t="n">
        <v>0.0612353385</v>
      </c>
      <c r="FA9" s="4" t="n">
        <v>0.0551391373</v>
      </c>
      <c r="FB9" s="4" t="n">
        <v>0.0829002719</v>
      </c>
      <c r="FC9" s="4" t="n">
        <v>0.0695930654</v>
      </c>
      <c r="FD9" s="4" t="n">
        <v>0.0423733963</v>
      </c>
      <c r="FE9" s="4" t="n">
        <v>0.0613599245</v>
      </c>
      <c r="FF9" s="4" t="n">
        <v>0.0564964229</v>
      </c>
      <c r="FG9" s="4" t="n">
        <v>0.0558392918</v>
      </c>
      <c r="FH9" s="4" t="n">
        <v>0.0629942999</v>
      </c>
      <c r="FI9" s="4" t="n">
        <v>0.0578438306</v>
      </c>
      <c r="FJ9" s="4" t="n">
        <v>0.0657234285</v>
      </c>
      <c r="FK9" s="4" t="n">
        <v>0.0456389948</v>
      </c>
      <c r="FL9" s="4" t="n">
        <v>0.0454629854</v>
      </c>
      <c r="FM9" s="4" t="n">
        <v>0.0484441524</v>
      </c>
      <c r="FN9" s="4" t="n">
        <v>0.0468526202</v>
      </c>
      <c r="FO9" s="4" t="n">
        <v>0.0463917393</v>
      </c>
      <c r="FP9" s="4" t="n">
        <v>0.0459308583</v>
      </c>
      <c r="FQ9" s="4" t="n">
        <v>0.0359293819</v>
      </c>
      <c r="FR9" s="4" t="n">
        <v>0.0453145184</v>
      </c>
      <c r="FS9" s="4" t="n">
        <v>0.0464688121</v>
      </c>
      <c r="FT9" s="4" t="n">
        <v>0.0368612842</v>
      </c>
      <c r="FU9" s="4" t="n">
        <v>0.0338236575</v>
      </c>
      <c r="FV9" s="4" t="n">
        <v>0.0433008307</v>
      </c>
      <c r="FW9" s="4" t="n">
        <v>0.0519964812</v>
      </c>
      <c r="FX9" s="4" t="n">
        <v>0.0465701468</v>
      </c>
      <c r="FY9" s="4" t="n">
        <v>0.0411422305</v>
      </c>
      <c r="FZ9" s="4" t="n">
        <v>0.0568161448</v>
      </c>
      <c r="GA9" s="4" t="n">
        <v>0.0415004183</v>
      </c>
      <c r="GB9" s="4" t="n">
        <v>0.028371067</v>
      </c>
      <c r="GC9" s="4" t="n">
        <v>0.0314822828</v>
      </c>
      <c r="GD9" s="4" t="n">
        <v>0.0315083009</v>
      </c>
      <c r="GE9" s="4" t="n">
        <v>0.0356622052</v>
      </c>
      <c r="GF9" s="4" t="n">
        <v>0.0443483166</v>
      </c>
      <c r="GG9" s="4" t="n">
        <v>0.0398361667</v>
      </c>
      <c r="GH9" s="4" t="n">
        <v>0.0250254535</v>
      </c>
      <c r="GI9" s="4" t="n">
        <v>0.0357948541</v>
      </c>
      <c r="GJ9" s="4" t="n">
        <v>0.0314914796</v>
      </c>
      <c r="GK9" s="4" t="n">
        <v>0.0370263205</v>
      </c>
      <c r="GL9" s="4" t="n">
        <v>0.0386961531</v>
      </c>
      <c r="GM9" s="4" t="n">
        <v>0.0333062103</v>
      </c>
      <c r="GN9" s="4" t="n">
        <v>0.0224946103</v>
      </c>
      <c r="GO9" s="4" t="n">
        <v>0.0256769148</v>
      </c>
      <c r="GP9" s="4" t="n">
        <v>0.0332698944</v>
      </c>
      <c r="GQ9" s="4" t="n">
        <v>0.0217253929</v>
      </c>
      <c r="GR9" s="4" t="n">
        <v>0.0366307972</v>
      </c>
      <c r="GS9" s="4" t="n">
        <v>0.0287756228</v>
      </c>
      <c r="GT9" s="4" t="n">
        <v>0.0294489545</v>
      </c>
      <c r="GU9" s="4" t="n">
        <f aca="false">GT9*3/4+GX9*1/4</f>
        <v>0.03214114235</v>
      </c>
      <c r="GV9" s="4" t="n">
        <f aca="false">GT9*2/4+GX9*2/4</f>
        <v>0.0348333302</v>
      </c>
      <c r="GW9" s="4" t="n">
        <f aca="false">GT9*1/4+GX9*3/4</f>
        <v>0.03752551805</v>
      </c>
      <c r="GX9" s="4" t="n">
        <v>0.0402177059</v>
      </c>
      <c r="GY9" s="4" t="n">
        <v>0.0447090051</v>
      </c>
      <c r="GZ9" s="4" t="n">
        <v>0.0286691052</v>
      </c>
      <c r="HA9" s="1" t="n">
        <v>0.0524430182</v>
      </c>
      <c r="HB9" s="4" t="n">
        <f aca="false">HB21*HB7/100</f>
        <v>0.0400912144537942</v>
      </c>
      <c r="HC9" s="4" t="n">
        <f aca="false">HC21*HC7/100</f>
        <v>0.0398514965358745</v>
      </c>
      <c r="HD9" s="4" t="n">
        <f aca="false">HD21*HD7/100</f>
        <v>0.039593941840297</v>
      </c>
      <c r="HE9" s="4" t="n">
        <f aca="false">HE21*HE7/100</f>
        <v>0.0393376995426675</v>
      </c>
      <c r="HF9" s="4" t="n">
        <f aca="false">HF21*HF7/100</f>
        <v>0.0390475052582796</v>
      </c>
      <c r="HG9" s="4" t="n">
        <f aca="false">HG21*HG7/100</f>
        <v>0.038826716266491</v>
      </c>
      <c r="HH9" s="4" t="n">
        <f aca="false">HH21*HH7/100</f>
        <v>0.0386225991171413</v>
      </c>
      <c r="HI9" s="4" t="n">
        <f aca="false">HI21*HI7/100</f>
        <v>0.038375215025915</v>
      </c>
      <c r="HJ9" s="4" t="n">
        <f aca="false">HJ21*HJ7/100</f>
        <v>0.0380903290947654</v>
      </c>
      <c r="HK9" s="4" t="n">
        <f aca="false">HK21*HK7/100</f>
        <v>0.0378898342441358</v>
      </c>
      <c r="HL9" s="4" t="n">
        <f aca="false">HL21*HL7/100</f>
        <v>0.0376157879003648</v>
      </c>
      <c r="HM9" s="4" t="n">
        <f aca="false">HM21*HM7/100</f>
        <v>0.0373592790368683</v>
      </c>
      <c r="HN9" s="4" t="n">
        <f aca="false">HN21*HN7/100</f>
        <v>0.0370200147612745</v>
      </c>
      <c r="HO9" s="4" t="n">
        <f aca="false">HO21*HO7/100</f>
        <v>0.036736317865521</v>
      </c>
      <c r="HP9" s="4" t="n">
        <f aca="false">HP21*HP7/100</f>
        <v>0.0365089946363425</v>
      </c>
      <c r="HQ9" s="4" t="n">
        <f aca="false">HQ21*HQ7/100</f>
        <v>0.0362694587159382</v>
      </c>
      <c r="HR9" s="4" t="n">
        <f aca="false">HR21*HR7/100</f>
        <v>0.0360427430742114</v>
      </c>
      <c r="HS9" s="4" t="n">
        <f aca="false">HS21*HS7/100</f>
        <v>0.035816433504879</v>
      </c>
      <c r="HT9" s="4" t="n">
        <f aca="false">HT21*HT7/100</f>
        <v>0.0355949083635735</v>
      </c>
      <c r="HU9" s="4" t="n">
        <f aca="false">HU21*HU7/100</f>
        <v>0.0353568495687332</v>
      </c>
      <c r="HV9" s="4" t="n">
        <f aca="false">HV21*HV7/100</f>
        <v>0.0351020383288756</v>
      </c>
      <c r="HW9" s="4" t="n">
        <f aca="false">HW21*HW7/100</f>
        <v>0.0348658953529302</v>
      </c>
      <c r="HX9" s="4" t="n">
        <f aca="false">HX21*HX7/100</f>
        <v>0.0346074080979316</v>
      </c>
      <c r="HY9" s="4" t="n">
        <f aca="false">HY21*HY7/100</f>
        <v>0.0343108043055478</v>
      </c>
      <c r="HZ9" s="4" t="n">
        <f aca="false">HZ21*HZ7/100</f>
        <v>0.0340372886196864</v>
      </c>
      <c r="IA9" s="4" t="n">
        <f aca="false">IA21*IA7/100</f>
        <v>0.03374457544447</v>
      </c>
      <c r="IB9" s="4" t="n">
        <f aca="false">IB21*IB7/100</f>
        <v>0.0334237690176859</v>
      </c>
      <c r="IC9" s="4" t="n">
        <f aca="false">IC21*IC7/100</f>
        <v>0.0331570314636252</v>
      </c>
      <c r="ID9" s="4" t="n">
        <f aca="false">ID21*ID7/100</f>
        <v>0.0328571466472803</v>
      </c>
      <c r="IE9" s="4" t="n">
        <f aca="false">IE21*IE7/100</f>
        <v>0.0325357661035015</v>
      </c>
      <c r="IF9" s="4" t="n">
        <f aca="false">IF21*IF7/100</f>
        <v>0.0322668523170053</v>
      </c>
      <c r="IG9" s="4" t="n">
        <f aca="false">IG21*IG7/100</f>
        <v>0.0320062279839394</v>
      </c>
      <c r="IH9" s="4" t="n">
        <f aca="false">IH21*IH7/100</f>
        <v>0.0317604984092602</v>
      </c>
      <c r="II9" s="4" t="n">
        <f aca="false">II21*II7/100</f>
        <v>0.0315455122243075</v>
      </c>
      <c r="IJ9" s="4" t="n">
        <f aca="false">IJ21*IJ7/100</f>
        <v>0.0312732688589354</v>
      </c>
      <c r="IK9" s="4" t="n">
        <f aca="false">IK21*IK7/100</f>
        <v>0.0310976462426279</v>
      </c>
      <c r="IL9" s="4" t="n">
        <f aca="false">IL21*IL7/100</f>
        <v>0.0308002616262373</v>
      </c>
      <c r="IM9" s="4" t="n">
        <f aca="false">IM21*IM7/100</f>
        <v>0.0305418722487652</v>
      </c>
      <c r="IN9" s="4" t="n">
        <f aca="false">IN21*IN7/100</f>
        <v>0.0303461628776388</v>
      </c>
      <c r="IO9" s="4" t="n">
        <f aca="false">IO21*IO7/100</f>
        <v>0.0300943567607813</v>
      </c>
      <c r="IP9" s="4" t="n">
        <f aca="false">IP21*IP7/100</f>
        <v>0.0297946900945321</v>
      </c>
      <c r="IQ9" s="4" t="n">
        <f aca="false">IQ21*IQ7/100</f>
        <v>0.0295444875237528</v>
      </c>
      <c r="IR9" s="4" t="n">
        <f aca="false">IR21*IR7/100</f>
        <v>0.0292802284085142</v>
      </c>
      <c r="IS9" s="4" t="n">
        <f aca="false">IS21*IS7/100</f>
        <v>0.0290498252478183</v>
      </c>
      <c r="IT9" s="4" t="n">
        <f aca="false">IT21*IT7/100</f>
        <v>0.0287663487377338</v>
      </c>
      <c r="IU9" s="4" t="n">
        <f aca="false">IU21*IU7/100</f>
        <v>0.0284596943102157</v>
      </c>
      <c r="IV9" s="4" t="n">
        <f aca="false">IV21*IV7/100</f>
        <v>0.0281511582200069</v>
      </c>
      <c r="IW9" s="4" t="n">
        <f aca="false">IW21*IW7/100</f>
        <v>0.0278645234109491</v>
      </c>
      <c r="IX9" s="4" t="n">
        <f aca="false">IX21*IX7/100</f>
        <v>0.0276031517000737</v>
      </c>
      <c r="IY9" s="4" t="n">
        <f aca="false">IY21*IY7/100</f>
        <v>0.0273435154936586</v>
      </c>
      <c r="IZ9" s="4" t="n">
        <f aca="false">IZ21*IZ7/100</f>
        <v>0.0270703248432803</v>
      </c>
      <c r="JA9" s="4" t="n">
        <f aca="false">JA21*JA7/100</f>
        <v>0.026852883860783</v>
      </c>
      <c r="JB9" s="4" t="n">
        <f aca="false">JB21*JB7/100</f>
        <v>0.0269208430647251</v>
      </c>
      <c r="JC9" s="4" t="n">
        <f aca="false">JC21*JC7/100</f>
        <v>0.0269420868186829</v>
      </c>
      <c r="JD9" s="4" t="n">
        <f aca="false">JD21*JD7/100</f>
        <v>0.0269416377105169</v>
      </c>
      <c r="JE9" s="4" t="n">
        <f aca="false">JE21*JE7/100</f>
        <v>0.0269624743701369</v>
      </c>
      <c r="JF9" s="4" t="n">
        <f aca="false">JF21*JF7/100</f>
        <v>0.0269756776558569</v>
      </c>
      <c r="JG9" s="4" t="n">
        <f aca="false">JG21*JG7/100</f>
        <v>0.0270378608930621</v>
      </c>
      <c r="JH9" s="4" t="n">
        <f aca="false">JH21*JH7/100</f>
        <v>0.0270545433217663</v>
      </c>
      <c r="JI9" s="4" t="n">
        <f aca="false">JI21*JI7/100</f>
        <v>0.0271385956065097</v>
      </c>
      <c r="JJ9" s="4" t="n">
        <f aca="false">JJ21*JJ7/100</f>
        <v>0.0271756856818314</v>
      </c>
      <c r="JK9" s="4" t="n">
        <f aca="false">JK21*JK7/100</f>
        <v>0.0272044790012164</v>
      </c>
      <c r="JL9" s="4" t="n">
        <f aca="false">JL21*JL7/100</f>
        <v>0.027241918109651</v>
      </c>
      <c r="JM9" s="4" t="n">
        <f aca="false">JM21*JM7/100</f>
        <v>0.0273040655103308</v>
      </c>
      <c r="JN9" s="4" t="n">
        <f aca="false">JN21*JN7/100</f>
        <v>0.0273738090719672</v>
      </c>
      <c r="JO9" s="4" t="n">
        <f aca="false">JO21*JO7/100</f>
        <v>0.0273680760019165</v>
      </c>
      <c r="JP9" s="4" t="n">
        <f aca="false">JP21*JP7/100</f>
        <v>0.0273912701785596</v>
      </c>
      <c r="JQ9" s="4" t="n">
        <f aca="false">JQ21*JQ7/100</f>
        <v>0.0274482995738773</v>
      </c>
      <c r="JR9" s="4" t="n">
        <f aca="false">JR21*JR7/100</f>
        <v>0.0274516027073657</v>
      </c>
      <c r="JS9" s="4" t="n">
        <f aca="false">JS21*JS7/100</f>
        <v>0.0274787590663016</v>
      </c>
      <c r="JT9" s="4" t="n">
        <f aca="false">JT21*JT7/100</f>
        <v>0.0275617945192846</v>
      </c>
      <c r="JU9" s="4" t="n">
        <f aca="false">JU21*JU7/100</f>
        <v>0.0276332899635825</v>
      </c>
      <c r="JV9" s="4" t="n">
        <f aca="false">JV21*JV7/100</f>
        <v>0.0277148195556031</v>
      </c>
      <c r="JW9" s="4" t="n">
        <f aca="false">JW21*JW7/100</f>
        <v>0.0277507940719058</v>
      </c>
      <c r="JX9" s="4" t="n">
        <f aca="false">JX21*JX7/100</f>
        <v>0.0277882128376993</v>
      </c>
      <c r="JY9" s="4" t="n">
        <f aca="false">JY21*JY7/100</f>
        <v>0.0278311996429038</v>
      </c>
      <c r="JZ9" s="4" t="n">
        <f aca="false">JZ21*JZ7/100</f>
        <v>0.0279094895448446</v>
      </c>
      <c r="KA9" s="4" t="n">
        <f aca="false">KA21*KA7/100</f>
        <v>0.0279767413859576</v>
      </c>
      <c r="KB9" s="4" t="n">
        <f aca="false">KB21*KB7/100</f>
        <v>0.0280771435410909</v>
      </c>
      <c r="KC9" s="4" t="n">
        <f aca="false">KC21*KC7/100</f>
        <v>0.0280438728219574</v>
      </c>
      <c r="KD9" s="4" t="n">
        <f aca="false">KD21*KD7/100</f>
        <v>0.0281222213814061</v>
      </c>
      <c r="KE9" s="4" t="n">
        <f aca="false">KE21*KE7/100</f>
        <v>0.028160350137428</v>
      </c>
      <c r="KF9" s="4" t="n">
        <f aca="false">KF21*KF7/100</f>
        <v>0.0281607115840037</v>
      </c>
      <c r="KG9" s="4" t="n">
        <f aca="false">KG21*KG7/100</f>
        <v>0.028205522287676</v>
      </c>
      <c r="KH9" s="4" t="n">
        <f aca="false">KH21*KH7/100</f>
        <v>0.0282990085974955</v>
      </c>
      <c r="KI9" s="4" t="n">
        <f aca="false">KI21*KI7/100</f>
        <v>0.0283569638897473</v>
      </c>
      <c r="KJ9" s="4" t="n">
        <f aca="false">KJ21*KJ7/100</f>
        <v>0.0284355815408932</v>
      </c>
      <c r="KK9" s="4" t="n">
        <f aca="false">KK21*KK7/100</f>
        <v>0.0284515980954166</v>
      </c>
      <c r="KL9" s="4" t="n">
        <f aca="false">KL21*KL7/100</f>
        <v>0.0285347524404239</v>
      </c>
      <c r="KM9" s="4" t="n">
        <f aca="false">KM21*KM7/100</f>
        <v>0.0286234593198314</v>
      </c>
      <c r="KN9" s="4" t="n">
        <f aca="false">KN21*KN7/100</f>
        <v>0.028675344026657</v>
      </c>
      <c r="KO9" s="4" t="n">
        <f aca="false">KO21*KO7/100</f>
        <v>0.0287401598933325</v>
      </c>
      <c r="KP9" s="4" t="n">
        <f aca="false">KP21*KP7/100</f>
        <v>0.0287315464677266</v>
      </c>
      <c r="KQ9" s="4" t="n">
        <f aca="false">KQ21*KQ7/100</f>
        <v>0.0287852762353754</v>
      </c>
      <c r="KR9" s="4" t="n">
        <f aca="false">KR21*KR7/100</f>
        <v>0.0288448122173064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0.0998055242</v>
      </c>
      <c r="C10" s="6" t="n">
        <v>0.0725879638</v>
      </c>
      <c r="D10" s="6" t="n">
        <v>0.0895581231</v>
      </c>
      <c r="E10" s="6" t="n">
        <v>0.0809707114</v>
      </c>
      <c r="F10" s="6" t="n">
        <v>0.0552361018</v>
      </c>
      <c r="G10" s="6" t="n">
        <v>0.0801345355</v>
      </c>
      <c r="H10" s="6" t="n">
        <v>0.0966382929</v>
      </c>
      <c r="I10" s="6" t="n">
        <v>0.0872733871</v>
      </c>
      <c r="J10" s="6" t="n">
        <v>0.0561083051</v>
      </c>
      <c r="K10" s="6" t="n">
        <v>0.0626505432</v>
      </c>
      <c r="L10" s="6" t="n">
        <v>0.0698059163</v>
      </c>
      <c r="M10" s="6" t="n">
        <v>0.0598336289</v>
      </c>
      <c r="N10" s="6" t="n">
        <v>0.0586469665</v>
      </c>
      <c r="O10" s="6" t="n">
        <v>0.0349005268</v>
      </c>
      <c r="P10" s="6" t="n">
        <v>0.0548320579</v>
      </c>
      <c r="Q10" s="6" t="n">
        <v>0.0488083994</v>
      </c>
      <c r="R10" s="6" t="n">
        <v>0.0427107301</v>
      </c>
      <c r="S10" s="6" t="n">
        <v>0.0366130607</v>
      </c>
      <c r="T10" s="6" t="n">
        <v>0.0425027336</v>
      </c>
      <c r="U10" s="6" t="n">
        <v>0.0513867628</v>
      </c>
      <c r="V10" s="6" t="n">
        <v>0.0347679192</v>
      </c>
      <c r="W10" s="6" t="n">
        <v>0.0544840103</v>
      </c>
      <c r="X10" s="6" t="n">
        <v>0.0493782579</v>
      </c>
      <c r="Y10" s="6" t="n">
        <v>0.0475978728</v>
      </c>
      <c r="Z10" s="6" t="n">
        <v>0.0495130479</v>
      </c>
      <c r="AA10" s="6" t="n">
        <v>0.0372658705</v>
      </c>
      <c r="AB10" s="6" t="n">
        <v>0.0429130222</v>
      </c>
      <c r="AC10" s="6" t="n">
        <v>0.039667583</v>
      </c>
      <c r="AD10" s="6" t="n">
        <v>0.0286720651</v>
      </c>
      <c r="AE10" s="6" t="n">
        <v>0.0349310009</v>
      </c>
      <c r="AF10" s="6" t="n">
        <v>0.0344183018</v>
      </c>
      <c r="AG10" s="6" t="n">
        <v>0.0339187598</v>
      </c>
      <c r="AH10" s="6" t="n">
        <v>0.0363349264</v>
      </c>
      <c r="AI10" s="6" t="n">
        <v>0.0439901122</v>
      </c>
      <c r="AJ10" s="6" t="n">
        <v>0.0455657432</v>
      </c>
      <c r="AK10" s="6" t="n">
        <v>0.0343377584</v>
      </c>
      <c r="AL10" s="6" t="n">
        <v>0.0377868905</v>
      </c>
      <c r="AM10" s="6" t="n">
        <v>0.0364739109</v>
      </c>
      <c r="AN10" s="6" t="n">
        <v>0.0257976897</v>
      </c>
      <c r="AO10" s="6" t="n">
        <v>0.0212642847</v>
      </c>
      <c r="AP10" s="6" t="n">
        <v>0.0229202023</v>
      </c>
      <c r="AQ10" s="6" t="n">
        <v>0.0222096575</v>
      </c>
      <c r="AR10" s="6" t="n">
        <v>0.0308639085</v>
      </c>
      <c r="AS10" s="6" t="n">
        <v>0.0249596497</v>
      </c>
      <c r="AT10" s="6" t="n">
        <v>0.0312068302</v>
      </c>
      <c r="AU10" s="6" t="n">
        <v>0.0389729296</v>
      </c>
      <c r="AV10" s="6" t="n">
        <v>0.0282210681</v>
      </c>
      <c r="AW10" s="6" t="n">
        <v>0.019024493</v>
      </c>
      <c r="AX10" s="6" t="n">
        <f aca="false">AW10*3/4+BA10*1/4</f>
        <v>0.02696985445</v>
      </c>
      <c r="AY10" s="6" t="n">
        <f aca="false">AW10*2/4+BA10*2/4</f>
        <v>0.0349152159</v>
      </c>
      <c r="AZ10" s="6" t="n">
        <f aca="false">AW10*1/4+BA10*3/4</f>
        <v>0.04286057735</v>
      </c>
      <c r="BA10" s="6" t="n">
        <v>0.0508059388</v>
      </c>
      <c r="BB10" s="6" t="n">
        <v>0.0446118799</v>
      </c>
      <c r="BC10" s="6" t="n">
        <v>0.0363138801</v>
      </c>
      <c r="BD10" s="1" t="n">
        <v>0.0657072009</v>
      </c>
      <c r="BE10" s="6" t="n">
        <f aca="false">BE22*BE7/100</f>
        <v>0.0428369392993489</v>
      </c>
      <c r="BF10" s="6" t="n">
        <f aca="false">BF22*BF7/100</f>
        <v>0.0425147728933447</v>
      </c>
      <c r="BG10" s="6" t="n">
        <f aca="false">BG22*BG7/100</f>
        <v>0.042177075788027</v>
      </c>
      <c r="BH10" s="6" t="n">
        <f aca="false">BH22*BH7/100</f>
        <v>0.0417839088939234</v>
      </c>
      <c r="BI10" s="6" t="n">
        <f aca="false">BI22*BI7/100</f>
        <v>0.0414215190588446</v>
      </c>
      <c r="BJ10" s="6" t="n">
        <f aca="false">BJ22*BJ7/100</f>
        <v>0.0410095658753276</v>
      </c>
      <c r="BK10" s="6" t="n">
        <f aca="false">BK22*BK7/100</f>
        <v>0.0407196814690897</v>
      </c>
      <c r="BL10" s="6" t="n">
        <f aca="false">BL22*BL7/100</f>
        <v>0.0403276750383022</v>
      </c>
      <c r="BM10" s="6" t="n">
        <f aca="false">BM22*BM7/100</f>
        <v>0.0399394652997543</v>
      </c>
      <c r="BN10" s="6" t="n">
        <f aca="false">BN22*BN7/100</f>
        <v>0.0396137458477812</v>
      </c>
      <c r="BO10" s="6" t="n">
        <f aca="false">BO22*BO7/100</f>
        <v>0.0392287150080933</v>
      </c>
      <c r="BP10" s="6" t="n">
        <f aca="false">BP22*BP7/100</f>
        <v>0.0387834325800363</v>
      </c>
      <c r="BQ10" s="6" t="n">
        <f aca="false">BQ22*BQ7/100</f>
        <v>0.0384430758931726</v>
      </c>
      <c r="BR10" s="6" t="n">
        <f aca="false">BR22*BR7/100</f>
        <v>0.0381886900177998</v>
      </c>
      <c r="BS10" s="6" t="n">
        <f aca="false">BS22*BS7/100</f>
        <v>0.0378254878321288</v>
      </c>
      <c r="BT10" s="6" t="n">
        <f aca="false">BT22*BT7/100</f>
        <v>0.037405282808392</v>
      </c>
      <c r="BU10" s="6" t="n">
        <f aca="false">BU22*BU7/100</f>
        <v>0.0370018608674408</v>
      </c>
      <c r="BV10" s="6" t="n">
        <f aca="false">BV22*BV7/100</f>
        <v>0.0366337530953183</v>
      </c>
      <c r="BW10" s="6" t="n">
        <f aca="false">BW22*BW7/100</f>
        <v>0.0363198025924996</v>
      </c>
      <c r="BX10" s="6" t="n">
        <f aca="false">BX22*BX7/100</f>
        <v>0.0359627913766482</v>
      </c>
      <c r="BY10" s="6" t="n">
        <f aca="false">BY22*BY7/100</f>
        <v>0.0355307541600568</v>
      </c>
      <c r="BZ10" s="6" t="n">
        <f aca="false">BZ22*BZ7/100</f>
        <v>0.0351097072738714</v>
      </c>
      <c r="CA10" s="6" t="n">
        <f aca="false">CA22*CA7/100</f>
        <v>0.0347858172289528</v>
      </c>
      <c r="CB10" s="6" t="n">
        <f aca="false">CB22*CB7/100</f>
        <v>0.0344095845926046</v>
      </c>
      <c r="CC10" s="6" t="n">
        <f aca="false">CC22*CC7/100</f>
        <v>0.0340614999112112</v>
      </c>
      <c r="CD10" s="6" t="n">
        <f aca="false">CD22*CD7/100</f>
        <v>0.033724457689122</v>
      </c>
      <c r="CE10" s="6" t="n">
        <f aca="false">CE22*CE7/100</f>
        <v>0.0333815831708293</v>
      </c>
      <c r="CF10" s="6" t="n">
        <f aca="false">CF22*CF7/100</f>
        <v>0.0330368171464989</v>
      </c>
      <c r="CG10" s="6" t="n">
        <f aca="false">CG22*CG7/100</f>
        <v>0.0326585077208341</v>
      </c>
      <c r="CH10" s="6" t="n">
        <f aca="false">CH22*CH7/100</f>
        <v>0.0323465209370319</v>
      </c>
      <c r="CI10" s="6" t="n">
        <f aca="false">CI22*CI7/100</f>
        <v>0.0320452367634493</v>
      </c>
      <c r="CJ10" s="6" t="n">
        <f aca="false">CJ22*CJ7/100</f>
        <v>0.0317697463662252</v>
      </c>
      <c r="CK10" s="6" t="n">
        <f aca="false">CK22*CK7/100</f>
        <v>0.0313229443350574</v>
      </c>
      <c r="CL10" s="6" t="n">
        <f aca="false">CL22*CL7/100</f>
        <v>0.0309759969582891</v>
      </c>
      <c r="CM10" s="6" t="n">
        <f aca="false">CM22*CM7/100</f>
        <v>0.030654368278289</v>
      </c>
      <c r="CN10" s="6" t="n">
        <f aca="false">CN22*CN7/100</f>
        <v>0.0302748507746992</v>
      </c>
      <c r="CO10" s="6" t="n">
        <f aca="false">CO22*CO7/100</f>
        <v>0.0299339363444645</v>
      </c>
      <c r="CP10" s="6" t="n">
        <f aca="false">CP22*CP7/100</f>
        <v>0.0295060558160222</v>
      </c>
      <c r="CQ10" s="6" t="n">
        <f aca="false">CQ22*CQ7/100</f>
        <v>0.029132095487114</v>
      </c>
      <c r="CR10" s="6" t="n">
        <f aca="false">CR22*CR7/100</f>
        <v>0.0287794254738718</v>
      </c>
      <c r="CS10" s="6" t="n">
        <f aca="false">CS22*CS7/100</f>
        <v>0.0283922539081904</v>
      </c>
      <c r="CT10" s="6" t="n">
        <f aca="false">CT22*CT7/100</f>
        <v>0.0280489895743826</v>
      </c>
      <c r="CU10" s="6" t="n">
        <f aca="false">CU22*CU7/100</f>
        <v>0.0276514858539748</v>
      </c>
      <c r="CV10" s="6" t="n">
        <f aca="false">CV22*CV7/100</f>
        <v>0.0273142551020778</v>
      </c>
      <c r="CW10" s="6" t="n">
        <f aca="false">CW22*CW7/100</f>
        <v>0.0269213252496507</v>
      </c>
      <c r="CX10" s="6" t="n">
        <f aca="false">CX22*CX7/100</f>
        <v>0.0265680236155349</v>
      </c>
      <c r="CY10" s="6" t="n">
        <f aca="false">CY22*CY7/100</f>
        <v>0.0262030660203815</v>
      </c>
      <c r="CZ10" s="6" t="n">
        <f aca="false">CZ22*CZ7/100</f>
        <v>0.0258329039239201</v>
      </c>
      <c r="DA10" s="6" t="n">
        <f aca="false">DA22*DA7/100</f>
        <v>0.0254339367704083</v>
      </c>
      <c r="DB10" s="6" t="n">
        <f aca="false">DB22*DB7/100</f>
        <v>0.0250411599662768</v>
      </c>
      <c r="DC10" s="6" t="n">
        <f aca="false">DC22*DC7/100</f>
        <v>0.0246752587096902</v>
      </c>
      <c r="DD10" s="6" t="n">
        <f aca="false">DD22*DD7/100</f>
        <v>0.0243242800967334</v>
      </c>
      <c r="DE10" s="6" t="n">
        <f aca="false">DE22*DE7/100</f>
        <v>0.0243370490491426</v>
      </c>
      <c r="DF10" s="6" t="n">
        <f aca="false">DF22*DF7/100</f>
        <v>0.0243945268183824</v>
      </c>
      <c r="DG10" s="6" t="n">
        <f aca="false">DG22*DG7/100</f>
        <v>0.0244599451295822</v>
      </c>
      <c r="DH10" s="6" t="n">
        <f aca="false">DH22*DH7/100</f>
        <v>0.0245601410659515</v>
      </c>
      <c r="DI10" s="6" t="n">
        <f aca="false">DI22*DI7/100</f>
        <v>0.0245936545049598</v>
      </c>
      <c r="DJ10" s="6" t="n">
        <f aca="false">DJ22*DJ7/100</f>
        <v>0.0246279796649323</v>
      </c>
      <c r="DK10" s="6" t="n">
        <f aca="false">DK22*DK7/100</f>
        <v>0.0246341161500872</v>
      </c>
      <c r="DL10" s="6" t="n">
        <f aca="false">DL22*DL7/100</f>
        <v>0.0247106951997336</v>
      </c>
      <c r="DM10" s="6" t="n">
        <f aca="false">DM22*DM7/100</f>
        <v>0.0247445792570034</v>
      </c>
      <c r="DN10" s="6" t="n">
        <f aca="false">DN22*DN7/100</f>
        <v>0.0248070886666552</v>
      </c>
      <c r="DO10" s="6" t="n">
        <f aca="false">DO22*DO7/100</f>
        <v>0.0248401234964155</v>
      </c>
      <c r="DP10" s="6" t="n">
        <f aca="false">DP22*DP7/100</f>
        <v>0.0248708788324669</v>
      </c>
      <c r="DQ10" s="6" t="n">
        <f aca="false">DQ22*DQ7/100</f>
        <v>0.0249383642543154</v>
      </c>
      <c r="DR10" s="6" t="n">
        <f aca="false">DR22*DR7/100</f>
        <v>0.0249916962038428</v>
      </c>
      <c r="DS10" s="6" t="n">
        <f aca="false">DS22*DS7/100</f>
        <v>0.0250166080993309</v>
      </c>
      <c r="DT10" s="6" t="n">
        <f aca="false">DT22*DT7/100</f>
        <v>0.0250731084724381</v>
      </c>
      <c r="DU10" s="6" t="n">
        <f aca="false">DU22*DU7/100</f>
        <v>0.0251214829127528</v>
      </c>
      <c r="DV10" s="6" t="n">
        <f aca="false">DV22*DV7/100</f>
        <v>0.025169258903982</v>
      </c>
      <c r="DW10" s="6" t="n">
        <f aca="false">DW22*DW7/100</f>
        <v>0.0251905371552392</v>
      </c>
      <c r="DX10" s="6" t="n">
        <f aca="false">DX22*DX7/100</f>
        <v>0.025227889376316</v>
      </c>
      <c r="DY10" s="6" t="n">
        <f aca="false">DY22*DY7/100</f>
        <v>0.0252926206617375</v>
      </c>
      <c r="DZ10" s="6" t="n">
        <f aca="false">DZ22*DZ7/100</f>
        <v>0.0252825611363989</v>
      </c>
      <c r="EA10" s="6" t="n">
        <f aca="false">EA22*EA7/100</f>
        <v>0.0253286494954502</v>
      </c>
      <c r="EB10" s="6" t="n">
        <f aca="false">EB22*EB7/100</f>
        <v>0.0253836699070664</v>
      </c>
      <c r="EC10" s="6" t="n">
        <f aca="false">EC22*EC7/100</f>
        <v>0.0254654103835554</v>
      </c>
      <c r="ED10" s="6" t="n">
        <f aca="false">ED22*ED7/100</f>
        <v>0.0255636463036376</v>
      </c>
      <c r="EE10" s="6" t="n">
        <f aca="false">EE22*EE7/100</f>
        <v>0.0255783044218594</v>
      </c>
      <c r="EF10" s="6" t="n">
        <f aca="false">EF22*EF7/100</f>
        <v>0.0255814460785239</v>
      </c>
      <c r="EG10" s="6" t="n">
        <f aca="false">EG22*EG7/100</f>
        <v>0.0256178100464371</v>
      </c>
      <c r="EH10" s="6" t="n">
        <f aca="false">EH22*EH7/100</f>
        <v>0.0256630476353257</v>
      </c>
      <c r="EI10" s="6" t="n">
        <f aca="false">EI22*EI7/100</f>
        <v>0.0257295671534467</v>
      </c>
      <c r="EJ10" s="6" t="n">
        <f aca="false">EJ22*EJ7/100</f>
        <v>0.025768442964745</v>
      </c>
      <c r="EK10" s="6" t="n">
        <f aca="false">EK22*EK7/100</f>
        <v>0.0258148171120587</v>
      </c>
      <c r="EL10" s="6" t="n">
        <f aca="false">EL22*EL7/100</f>
        <v>0.025875738300911</v>
      </c>
      <c r="EM10" s="6" t="n">
        <f aca="false">EM22*EM7/100</f>
        <v>0.0258995228418463</v>
      </c>
      <c r="EN10" s="6" t="n">
        <f aca="false">EN22*EN7/100</f>
        <v>0.0259644393977273</v>
      </c>
      <c r="EO10" s="6" t="n">
        <f aca="false">EO22*EO7/100</f>
        <v>0.0260316995428506</v>
      </c>
      <c r="EP10" s="6" t="n">
        <f aca="false">EP22*EP7/100</f>
        <v>0.0260439889168291</v>
      </c>
      <c r="EQ10" s="6" t="n">
        <f aca="false">EQ22*EQ7/100</f>
        <v>0.0260675473300284</v>
      </c>
      <c r="ER10" s="6" t="n">
        <f aca="false">ER22*ER7/100</f>
        <v>0.0260988501850061</v>
      </c>
      <c r="ES10" s="6" t="n">
        <f aca="false">ES22*ES7/100</f>
        <v>0.0261571343121912</v>
      </c>
      <c r="ET10" s="6" t="n">
        <f aca="false">ET22*ET7/100</f>
        <v>0.0261865574479308</v>
      </c>
      <c r="EU10" s="6" t="n">
        <f aca="false">EU22*EU7/100</f>
        <v>0.0262135251707537</v>
      </c>
      <c r="EV10" s="6" t="e">
        <f aca="false">EV22*EV7/100</f>
        <v>#DIV/0!</v>
      </c>
      <c r="EX10" s="6" t="n">
        <v>50</v>
      </c>
      <c r="EY10" s="6" t="n">
        <v>0.0765765695</v>
      </c>
      <c r="EZ10" s="6" t="n">
        <v>0.0553109238</v>
      </c>
      <c r="FA10" s="6" t="n">
        <v>0.0630603836</v>
      </c>
      <c r="FB10" s="6" t="n">
        <v>0.0530354291</v>
      </c>
      <c r="FC10" s="6" t="n">
        <v>0.0725634716</v>
      </c>
      <c r="FD10" s="6" t="n">
        <v>0.0745407022</v>
      </c>
      <c r="FE10" s="6" t="n">
        <v>0.0603907556</v>
      </c>
      <c r="FF10" s="6" t="n">
        <v>0.0556382176</v>
      </c>
      <c r="FG10" s="6" t="n">
        <v>0.0478091742</v>
      </c>
      <c r="FH10" s="6" t="n">
        <v>0.0578384739</v>
      </c>
      <c r="FI10" s="6" t="n">
        <v>0.0587968448</v>
      </c>
      <c r="FJ10" s="6" t="n">
        <v>0.0479271511</v>
      </c>
      <c r="FK10" s="6" t="n">
        <v>0.0466722538</v>
      </c>
      <c r="FL10" s="6" t="n">
        <v>0.0344848312</v>
      </c>
      <c r="FM10" s="6" t="n">
        <v>0.0476464336</v>
      </c>
      <c r="FN10" s="6" t="n">
        <v>0.041959481</v>
      </c>
      <c r="FO10" s="6" t="n">
        <v>0.0404367433</v>
      </c>
      <c r="FP10" s="6" t="n">
        <v>0.0389140057</v>
      </c>
      <c r="FQ10" s="6" t="n">
        <v>0.0366257505</v>
      </c>
      <c r="FR10" s="6" t="n">
        <v>0.0267699015</v>
      </c>
      <c r="FS10" s="6" t="n">
        <v>0.0359806374</v>
      </c>
      <c r="FT10" s="6" t="n">
        <v>0.0279415369</v>
      </c>
      <c r="FU10" s="6" t="n">
        <v>0.0335615455</v>
      </c>
      <c r="FV10" s="6" t="n">
        <v>0.0234994498</v>
      </c>
      <c r="FW10" s="6" t="n">
        <v>0.0501009611</v>
      </c>
      <c r="FX10" s="6" t="n">
        <v>0.0302136815</v>
      </c>
      <c r="FY10" s="6" t="n">
        <v>0.0472153593</v>
      </c>
      <c r="FZ10" s="6" t="n">
        <v>0.0302521774</v>
      </c>
      <c r="GA10" s="6" t="n">
        <v>0.0244226252</v>
      </c>
      <c r="GB10" s="6" t="n">
        <v>0.0343121187</v>
      </c>
      <c r="GC10" s="6" t="n">
        <v>0.0236046593</v>
      </c>
      <c r="GD10" s="6" t="n">
        <v>0.0379296205</v>
      </c>
      <c r="GE10" s="6" t="n">
        <v>0.0270764355</v>
      </c>
      <c r="GF10" s="6" t="n">
        <v>0.0235144904</v>
      </c>
      <c r="GG10" s="6" t="n">
        <v>0.0322668608</v>
      </c>
      <c r="GH10" s="6" t="n">
        <v>0.0259984283</v>
      </c>
      <c r="GI10" s="6" t="n">
        <v>0.0360641067</v>
      </c>
      <c r="GJ10" s="6" t="n">
        <v>0.0385297863</v>
      </c>
      <c r="GK10" s="6" t="n">
        <v>0.0325753131</v>
      </c>
      <c r="GL10" s="6" t="n">
        <v>0.0332106697</v>
      </c>
      <c r="GM10" s="6" t="n">
        <v>0.038576797</v>
      </c>
      <c r="GN10" s="6" t="n">
        <v>0.0190339591</v>
      </c>
      <c r="GO10" s="6" t="n">
        <v>0.0245969769</v>
      </c>
      <c r="GP10" s="6" t="n">
        <v>0.0311391582</v>
      </c>
      <c r="GQ10" s="6" t="n">
        <v>0.0390446968</v>
      </c>
      <c r="GR10" s="6" t="n">
        <v>0.0263728968</v>
      </c>
      <c r="GS10" s="6" t="n">
        <v>0.025912038</v>
      </c>
      <c r="GT10" s="6" t="n">
        <v>0.0312944704</v>
      </c>
      <c r="GU10" s="6" t="n">
        <f aca="false">GT10*3/4+GX10*1/4</f>
        <v>0.034130835175</v>
      </c>
      <c r="GV10" s="6" t="n">
        <f aca="false">GT10*2/4+GX10*2/4</f>
        <v>0.03696719995</v>
      </c>
      <c r="GW10" s="6" t="n">
        <f aca="false">GT10*1/4+GX10*3/4</f>
        <v>0.039803564725</v>
      </c>
      <c r="GX10" s="6" t="n">
        <v>0.0426399295</v>
      </c>
      <c r="GY10" s="6" t="n">
        <v>0.0175304849</v>
      </c>
      <c r="GZ10" s="6" t="n">
        <v>0.0303002053</v>
      </c>
      <c r="HA10" s="1" t="n">
        <v>0.0359284331</v>
      </c>
      <c r="HB10" s="6" t="n">
        <f aca="false">HB22*HB7/100</f>
        <v>0.0361286793650988</v>
      </c>
      <c r="HC10" s="6" t="n">
        <f aca="false">HC22*HC7/100</f>
        <v>0.0359126546845651</v>
      </c>
      <c r="HD10" s="6" t="n">
        <f aca="false">HD22*HD7/100</f>
        <v>0.0356805561776412</v>
      </c>
      <c r="HE10" s="6" t="n">
        <f aca="false">HE22*HE7/100</f>
        <v>0.0354496403538887</v>
      </c>
      <c r="HF10" s="6" t="n">
        <f aca="false">HF22*HF7/100</f>
        <v>0.0351881282895356</v>
      </c>
      <c r="HG10" s="6" t="n">
        <f aca="false">HG22*HG7/100</f>
        <v>0.0349891616381046</v>
      </c>
      <c r="HH10" s="6" t="n">
        <f aca="false">HH22*HH7/100</f>
        <v>0.0348052190177015</v>
      </c>
      <c r="HI10" s="6" t="n">
        <f aca="false">HI22*HI7/100</f>
        <v>0.0345822858730286</v>
      </c>
      <c r="HJ10" s="6" t="n">
        <f aca="false">HJ22*HJ7/100</f>
        <v>0.0343255574949448</v>
      </c>
      <c r="HK10" s="6" t="n">
        <f aca="false">HK22*HK7/100</f>
        <v>0.0341448791525339</v>
      </c>
      <c r="HL10" s="6" t="n">
        <f aca="false">HL22*HL7/100</f>
        <v>0.0338979189987902</v>
      </c>
      <c r="HM10" s="6" t="n">
        <f aca="false">HM22*HM7/100</f>
        <v>0.0336667629560056</v>
      </c>
      <c r="HN10" s="6" t="n">
        <f aca="false">HN22*HN7/100</f>
        <v>0.03336103087979</v>
      </c>
      <c r="HO10" s="6" t="n">
        <f aca="false">HO22*HO7/100</f>
        <v>0.0331053740152327</v>
      </c>
      <c r="HP10" s="6" t="n">
        <f aca="false">HP22*HP7/100</f>
        <v>0.0329005189573074</v>
      </c>
      <c r="HQ10" s="6" t="n">
        <f aca="false">HQ22*HQ7/100</f>
        <v>0.0326846582860203</v>
      </c>
      <c r="HR10" s="6" t="n">
        <f aca="false">HR22*HR7/100</f>
        <v>0.0324803507628236</v>
      </c>
      <c r="HS10" s="6" t="n">
        <f aca="false">HS22*HS7/100</f>
        <v>0.0322764091766418</v>
      </c>
      <c r="HT10" s="6" t="n">
        <f aca="false">HT22*HT7/100</f>
        <v>0.0320767791352331</v>
      </c>
      <c r="HU10" s="6" t="n">
        <f aca="false">HU22*HU7/100</f>
        <v>0.031862249593387</v>
      </c>
      <c r="HV10" s="6" t="n">
        <f aca="false">HV22*HV7/100</f>
        <v>0.0316326233845315</v>
      </c>
      <c r="HW10" s="6" t="n">
        <f aca="false">HW22*HW7/100</f>
        <v>0.0314198203058898</v>
      </c>
      <c r="HX10" s="6" t="n">
        <f aca="false">HX22*HX7/100</f>
        <v>0.0311868814118443</v>
      </c>
      <c r="HY10" s="6" t="n">
        <f aca="false">HY22*HY7/100</f>
        <v>0.0309195933423881</v>
      </c>
      <c r="HZ10" s="6" t="n">
        <f aca="false">HZ22*HZ7/100</f>
        <v>0.0306731113973924</v>
      </c>
      <c r="IA10" s="6" t="n">
        <f aca="false">IA22*IA7/100</f>
        <v>0.0304093294043196</v>
      </c>
      <c r="IB10" s="6" t="n">
        <f aca="false">IB22*IB7/100</f>
        <v>0.0301202308402214</v>
      </c>
      <c r="IC10" s="6" t="n">
        <f aca="false">IC22*IC7/100</f>
        <v>0.0298798570900972</v>
      </c>
      <c r="ID10" s="6" t="n">
        <f aca="false">ID22*ID7/100</f>
        <v>0.0296096122864963</v>
      </c>
      <c r="IE10" s="6" t="n">
        <f aca="false">IE22*IE7/100</f>
        <v>0.0293199963499737</v>
      </c>
      <c r="IF10" s="6" t="n">
        <f aca="false">IF22*IF7/100</f>
        <v>0.0290776614618556</v>
      </c>
      <c r="IG10" s="6" t="n">
        <f aca="false">IG22*IG7/100</f>
        <v>0.0288427967142454</v>
      </c>
      <c r="IH10" s="6" t="n">
        <f aca="false">IH22*IH7/100</f>
        <v>0.0286213545570281</v>
      </c>
      <c r="II10" s="6" t="n">
        <f aca="false">II22*II7/100</f>
        <v>0.0284276171746638</v>
      </c>
      <c r="IJ10" s="6" t="n">
        <f aca="false">IJ22*IJ7/100</f>
        <v>0.0281822817965565</v>
      </c>
      <c r="IK10" s="6" t="n">
        <f aca="false">IK22*IK7/100</f>
        <v>0.0280240173667985</v>
      </c>
      <c r="IL10" s="6" t="n">
        <f aca="false">IL22*IL7/100</f>
        <v>0.0277560256484117</v>
      </c>
      <c r="IM10" s="6" t="n">
        <f aca="false">IM22*IM7/100</f>
        <v>0.0275231749578746</v>
      </c>
      <c r="IN10" s="6" t="n">
        <f aca="false">IN22*IN7/100</f>
        <v>0.0273468091077874</v>
      </c>
      <c r="IO10" s="6" t="n">
        <f aca="false">IO22*IO7/100</f>
        <v>0.0271198910016123</v>
      </c>
      <c r="IP10" s="6" t="n">
        <f aca="false">IP22*IP7/100</f>
        <v>0.02684984278659</v>
      </c>
      <c r="IQ10" s="6" t="n">
        <f aca="false">IQ22*IQ7/100</f>
        <v>0.0266243697352203</v>
      </c>
      <c r="IR10" s="6" t="n">
        <f aca="false">IR22*IR7/100</f>
        <v>0.0263862294600046</v>
      </c>
      <c r="IS10" s="6" t="n">
        <f aca="false">IS22*IS7/100</f>
        <v>0.0261785988848052</v>
      </c>
      <c r="IT10" s="6" t="n">
        <f aca="false">IT22*IT7/100</f>
        <v>0.0259231406234401</v>
      </c>
      <c r="IU10" s="6" t="n">
        <f aca="false">IU22*IU7/100</f>
        <v>0.0256467953034334</v>
      </c>
      <c r="IV10" s="6" t="n">
        <f aca="false">IV22*IV7/100</f>
        <v>0.0253687543004959</v>
      </c>
      <c r="IW10" s="6" t="n">
        <f aca="false">IW22*IW7/100</f>
        <v>0.0251104499000827</v>
      </c>
      <c r="IX10" s="6" t="n">
        <f aca="false">IX22*IX7/100</f>
        <v>0.024874911643984</v>
      </c>
      <c r="IY10" s="6" t="n">
        <f aca="false">IY22*IY7/100</f>
        <v>0.0246409373585716</v>
      </c>
      <c r="IZ10" s="6" t="n">
        <f aca="false">IZ22*IZ7/100</f>
        <v>0.0243947483232049</v>
      </c>
      <c r="JA10" s="6" t="n">
        <f aca="false">JA22*JA7/100</f>
        <v>0.0241987987705533</v>
      </c>
      <c r="JB10" s="6" t="n">
        <f aca="false">JB22*JB7/100</f>
        <v>0.0242600410233158</v>
      </c>
      <c r="JC10" s="6" t="n">
        <f aca="false">JC22*JC7/100</f>
        <v>0.0242791850873136</v>
      </c>
      <c r="JD10" s="6" t="n">
        <f aca="false">JD22*JD7/100</f>
        <v>0.0242787803680964</v>
      </c>
      <c r="JE10" s="6" t="n">
        <f aca="false">JE22*JE7/100</f>
        <v>0.0242975575741429</v>
      </c>
      <c r="JF10" s="6" t="n">
        <f aca="false">JF22*JF7/100</f>
        <v>0.0243094558736292</v>
      </c>
      <c r="JG10" s="6" t="n">
        <f aca="false">JG22*JG7/100</f>
        <v>0.0243654930446024</v>
      </c>
      <c r="JH10" s="6" t="n">
        <f aca="false">JH22*JH7/100</f>
        <v>0.0243805266155704</v>
      </c>
      <c r="JI10" s="6" t="n">
        <f aca="false">JI22*JI7/100</f>
        <v>0.0244562713413606</v>
      </c>
      <c r="JJ10" s="6" t="n">
        <f aca="false">JJ22*JJ7/100</f>
        <v>0.0244896955081558</v>
      </c>
      <c r="JK10" s="6" t="n">
        <f aca="false">JK22*JK7/100</f>
        <v>0.0245156429537019</v>
      </c>
      <c r="JL10" s="6" t="n">
        <f aca="false">JL22*JL7/100</f>
        <v>0.0245493816558783</v>
      </c>
      <c r="JM10" s="6" t="n">
        <f aca="false">JM22*JM7/100</f>
        <v>0.0246053865323363</v>
      </c>
      <c r="JN10" s="6" t="n">
        <f aca="false">JN22*JN7/100</f>
        <v>0.0246682367804635</v>
      </c>
      <c r="JO10" s="6" t="n">
        <f aca="false">JO22*JO7/100</f>
        <v>0.0246630703555382</v>
      </c>
      <c r="JP10" s="6" t="n">
        <f aca="false">JP22*JP7/100</f>
        <v>0.0246839720663617</v>
      </c>
      <c r="JQ10" s="6" t="n">
        <f aca="false">JQ22*JQ7/100</f>
        <v>0.0247353647908249</v>
      </c>
      <c r="JR10" s="6" t="n">
        <f aca="false">JR22*JR7/100</f>
        <v>0.0247383414492357</v>
      </c>
      <c r="JS10" s="6" t="n">
        <f aca="false">JS22*JS7/100</f>
        <v>0.0247628137282147</v>
      </c>
      <c r="JT10" s="6" t="n">
        <f aca="false">JT22*JT7/100</f>
        <v>0.0248376421238527</v>
      </c>
      <c r="JU10" s="6" t="n">
        <f aca="false">JU22*JU7/100</f>
        <v>0.0249020711020789</v>
      </c>
      <c r="JV10" s="6" t="n">
        <f aca="false">JV22*JV7/100</f>
        <v>0.0249755424730266</v>
      </c>
      <c r="JW10" s="6" t="n">
        <f aca="false">JW22*JW7/100</f>
        <v>0.0250079613404149</v>
      </c>
      <c r="JX10" s="6" t="n">
        <f aca="false">JX22*JX7/100</f>
        <v>0.0250416817105761</v>
      </c>
      <c r="JY10" s="6" t="n">
        <f aca="false">JY22*JY7/100</f>
        <v>0.0250804197863197</v>
      </c>
      <c r="JZ10" s="6" t="n">
        <f aca="false">JZ22*JZ7/100</f>
        <v>0.0251509716716462</v>
      </c>
      <c r="KA10" s="6" t="n">
        <f aca="false">KA22*KA7/100</f>
        <v>0.0252115764759003</v>
      </c>
      <c r="KB10" s="6" t="n">
        <f aca="false">KB22*KB7/100</f>
        <v>0.0253020550837398</v>
      </c>
      <c r="KC10" s="6" t="n">
        <f aca="false">KC22*KC7/100</f>
        <v>0.0252720727756408</v>
      </c>
      <c r="KD10" s="6" t="n">
        <f aca="false">KD22*KD7/100</f>
        <v>0.025342677520885</v>
      </c>
      <c r="KE10" s="6" t="n">
        <f aca="false">KE22*KE7/100</f>
        <v>0.0253770377072668</v>
      </c>
      <c r="KF10" s="6" t="n">
        <f aca="false">KF22*KF7/100</f>
        <v>0.0253773634291891</v>
      </c>
      <c r="KG10" s="6" t="n">
        <f aca="false">KG22*KG7/100</f>
        <v>0.0254177451329403</v>
      </c>
      <c r="KH10" s="6" t="n">
        <f aca="false">KH22*KH7/100</f>
        <v>0.0255019914437222</v>
      </c>
      <c r="KI10" s="6" t="n">
        <f aca="false">KI22*KI7/100</f>
        <v>0.0255542185513268</v>
      </c>
      <c r="KJ10" s="6" t="n">
        <f aca="false">KJ22*KJ7/100</f>
        <v>0.0256250657917854</v>
      </c>
      <c r="KK10" s="6" t="n">
        <f aca="false">KK22*KK7/100</f>
        <v>0.0256394993022388</v>
      </c>
      <c r="KL10" s="6" t="n">
        <f aca="false">KL22*KL7/100</f>
        <v>0.0257144348388523</v>
      </c>
      <c r="KM10" s="6" t="n">
        <f aca="false">KM22*KM7/100</f>
        <v>0.0257943741085216</v>
      </c>
      <c r="KN10" s="6" t="n">
        <f aca="false">KN22*KN7/100</f>
        <v>0.025841130635167</v>
      </c>
      <c r="KO10" s="6" t="n">
        <f aca="false">KO22*KO7/100</f>
        <v>0.025899540231803</v>
      </c>
      <c r="KP10" s="6" t="n">
        <f aca="false">KP22*KP7/100</f>
        <v>0.0258917781398786</v>
      </c>
      <c r="KQ10" s="6" t="n">
        <f aca="false">KQ22*KQ7/100</f>
        <v>0.0259401973652423</v>
      </c>
      <c r="KR10" s="6" t="n">
        <f aca="false">KR22*KR7/100</f>
        <v>0.025993848930334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0.0930896932</v>
      </c>
      <c r="C11" s="4" t="n">
        <v>0.1023760653</v>
      </c>
      <c r="D11" s="4" t="n">
        <v>0.1012794085</v>
      </c>
      <c r="E11" s="4" t="n">
        <v>0.1042843401</v>
      </c>
      <c r="F11" s="4" t="n">
        <v>0.0750584356</v>
      </c>
      <c r="G11" s="4" t="n">
        <v>0.0639366739</v>
      </c>
      <c r="H11" s="4" t="n">
        <v>0.091035873</v>
      </c>
      <c r="I11" s="4" t="n">
        <v>0.083227054</v>
      </c>
      <c r="J11" s="4" t="n">
        <v>0.0827343868</v>
      </c>
      <c r="K11" s="4" t="n">
        <v>0.0573701109</v>
      </c>
      <c r="L11" s="4" t="n">
        <v>0.078591749</v>
      </c>
      <c r="M11" s="4" t="n">
        <v>0.0575108439</v>
      </c>
      <c r="N11" s="4" t="n">
        <v>0.0664530582</v>
      </c>
      <c r="O11" s="4" t="n">
        <v>0.054462043</v>
      </c>
      <c r="P11" s="4" t="n">
        <v>0.0540858385</v>
      </c>
      <c r="Q11" s="4" t="n">
        <v>0.0433087981</v>
      </c>
      <c r="R11" s="4" t="n">
        <v>0.0384362324</v>
      </c>
      <c r="S11" s="4" t="n">
        <v>0.0335636666</v>
      </c>
      <c r="T11" s="4" t="n">
        <v>0.037296939</v>
      </c>
      <c r="U11" s="4" t="n">
        <v>0.0280453269</v>
      </c>
      <c r="V11" s="4" t="n">
        <v>0.0289115901</v>
      </c>
      <c r="W11" s="4" t="n">
        <v>0.0374204093</v>
      </c>
      <c r="X11" s="4" t="n">
        <v>0.0449735302</v>
      </c>
      <c r="Y11" s="4" t="n">
        <v>0.0522977895</v>
      </c>
      <c r="Z11" s="4" t="n">
        <v>0.0414532534</v>
      </c>
      <c r="AA11" s="4" t="n">
        <v>0.0314475531</v>
      </c>
      <c r="AB11" s="4" t="n">
        <v>0.030457515</v>
      </c>
      <c r="AC11" s="4" t="n">
        <v>0.0341585923</v>
      </c>
      <c r="AD11" s="4" t="n">
        <v>0.0505279035</v>
      </c>
      <c r="AE11" s="4" t="n">
        <v>0.0258928922</v>
      </c>
      <c r="AF11" s="4" t="n">
        <v>0.0299092632</v>
      </c>
      <c r="AG11" s="4" t="n">
        <v>0.0463034643</v>
      </c>
      <c r="AH11" s="4" t="n">
        <v>0.0503133988</v>
      </c>
      <c r="AI11" s="4" t="n">
        <v>0.0339704266</v>
      </c>
      <c r="AJ11" s="4" t="n">
        <v>0.0347414928</v>
      </c>
      <c r="AK11" s="4" t="n">
        <v>0.0391892134</v>
      </c>
      <c r="AL11" s="4" t="n">
        <v>0.0327041579</v>
      </c>
      <c r="AM11" s="4" t="n">
        <v>0.0452787307</v>
      </c>
      <c r="AN11" s="4" t="n">
        <v>0.048876041</v>
      </c>
      <c r="AO11" s="4" t="n">
        <v>0.0424747923</v>
      </c>
      <c r="AP11" s="4" t="n">
        <v>0.0287327573</v>
      </c>
      <c r="AQ11" s="4" t="n">
        <v>0.0191183296</v>
      </c>
      <c r="AR11" s="4" t="n">
        <v>0.0421268949</v>
      </c>
      <c r="AS11" s="4" t="n">
        <v>0.0241569722</v>
      </c>
      <c r="AT11" s="4" t="n">
        <v>0.0302966075</v>
      </c>
      <c r="AU11" s="4" t="n">
        <v>0.0301589967</v>
      </c>
      <c r="AV11" s="4" t="n">
        <v>0.0449851913</v>
      </c>
      <c r="AW11" s="4" t="n">
        <v>0.0318293504</v>
      </c>
      <c r="AX11" s="4" t="n">
        <f aca="false">AW11*3/4+BA11*1/4</f>
        <v>0.036003268125</v>
      </c>
      <c r="AY11" s="4" t="n">
        <f aca="false">AW11*2/4+BA11*2/4</f>
        <v>0.04017718585</v>
      </c>
      <c r="AZ11" s="4" t="n">
        <f aca="false">AW11*1/4+BA11*3/4</f>
        <v>0.044351103575</v>
      </c>
      <c r="BA11" s="4" t="n">
        <v>0.0485250213</v>
      </c>
      <c r="BB11" s="4" t="n">
        <v>0.0515924375</v>
      </c>
      <c r="BC11" s="4" t="n">
        <v>0.0348233663</v>
      </c>
      <c r="BD11" s="1" t="n">
        <v>0.0305384338</v>
      </c>
      <c r="BE11" s="4" t="n">
        <f aca="false">BE23*BE7/100</f>
        <v>0.0456991291342528</v>
      </c>
      <c r="BF11" s="4" t="n">
        <f aca="false">BF23*BF7/100</f>
        <v>0.0453554368809896</v>
      </c>
      <c r="BG11" s="4" t="n">
        <f aca="false">BG23*BG7/100</f>
        <v>0.0449951762303317</v>
      </c>
      <c r="BH11" s="4" t="n">
        <f aca="false">BH23*BH7/100</f>
        <v>0.0445757395254963</v>
      </c>
      <c r="BI11" s="4" t="n">
        <f aca="false">BI23*BI7/100</f>
        <v>0.0441891362774332</v>
      </c>
      <c r="BJ11" s="4" t="n">
        <f aca="false">BJ23*BJ7/100</f>
        <v>0.0437496580598311</v>
      </c>
      <c r="BK11" s="4" t="n">
        <f aca="false">BK23*BK7/100</f>
        <v>0.0434404047580931</v>
      </c>
      <c r="BL11" s="4" t="n">
        <f aca="false">BL23*BL7/100</f>
        <v>0.0430222060540067</v>
      </c>
      <c r="BM11" s="4" t="n">
        <f aca="false">BM23*BM7/100</f>
        <v>0.0426080577216737</v>
      </c>
      <c r="BN11" s="4" t="n">
        <f aca="false">BN23*BN7/100</f>
        <v>0.0422605750223791</v>
      </c>
      <c r="BO11" s="4" t="n">
        <f aca="false">BO23*BO7/100</f>
        <v>0.0418498179899822</v>
      </c>
      <c r="BP11" s="4" t="n">
        <f aca="false">BP23*BP7/100</f>
        <v>0.0413747836034499</v>
      </c>
      <c r="BQ11" s="4" t="n">
        <f aca="false">BQ23*BQ7/100</f>
        <v>0.0410116856688378</v>
      </c>
      <c r="BR11" s="4" t="n">
        <f aca="false">BR23*BR7/100</f>
        <v>0.0407403027652333</v>
      </c>
      <c r="BS11" s="4" t="n">
        <f aca="false">BS23*BS7/100</f>
        <v>0.0403528328886196</v>
      </c>
      <c r="BT11" s="4" t="n">
        <f aca="false">BT23*BT7/100</f>
        <v>0.039904551476439</v>
      </c>
      <c r="BU11" s="4" t="n">
        <f aca="false">BU23*BU7/100</f>
        <v>0.0394741745242883</v>
      </c>
      <c r="BV11" s="4" t="n">
        <f aca="false">BV23*BV7/100</f>
        <v>0.039081471289914</v>
      </c>
      <c r="BW11" s="4" t="n">
        <f aca="false">BW23*BW7/100</f>
        <v>0.0387465438930285</v>
      </c>
      <c r="BX11" s="4" t="n">
        <f aca="false">BX23*BX7/100</f>
        <v>0.0383656786416258</v>
      </c>
      <c r="BY11" s="4" t="n">
        <f aca="false">BY23*BY7/100</f>
        <v>0.0379047744576493</v>
      </c>
      <c r="BZ11" s="4" t="n">
        <f aca="false">BZ23*BZ7/100</f>
        <v>0.0374555949331996</v>
      </c>
      <c r="CA11" s="4" t="n">
        <f aca="false">CA23*CA7/100</f>
        <v>0.0371100638744888</v>
      </c>
      <c r="CB11" s="4" t="n">
        <f aca="false">CB23*CB7/100</f>
        <v>0.0367086929055489</v>
      </c>
      <c r="CC11" s="4" t="n">
        <f aca="false">CC23*CC7/100</f>
        <v>0.0363373506232844</v>
      </c>
      <c r="CD11" s="4" t="n">
        <f aca="false">CD23*CD7/100</f>
        <v>0.0359777886124853</v>
      </c>
      <c r="CE11" s="4" t="n">
        <f aca="false">CE23*CE7/100</f>
        <v>0.0356120046152018</v>
      </c>
      <c r="CF11" s="4" t="n">
        <f aca="false">CF23*CF7/100</f>
        <v>0.0352442027291503</v>
      </c>
      <c r="CG11" s="4" t="n">
        <f aca="false">CG23*CG7/100</f>
        <v>0.0348406162082892</v>
      </c>
      <c r="CH11" s="4" t="n">
        <f aca="false">CH23*CH7/100</f>
        <v>0.0345077837381278</v>
      </c>
      <c r="CI11" s="4" t="n">
        <f aca="false">CI23*CI7/100</f>
        <v>0.0341863689830156</v>
      </c>
      <c r="CJ11" s="4" t="n">
        <f aca="false">CJ23*CJ7/100</f>
        <v>0.0338924714393556</v>
      </c>
      <c r="CK11" s="4" t="n">
        <f aca="false">CK23*CK7/100</f>
        <v>0.033415815916021</v>
      </c>
      <c r="CL11" s="4" t="n">
        <f aca="false">CL23*CL7/100</f>
        <v>0.0330456869284449</v>
      </c>
      <c r="CM11" s="4" t="n">
        <f aca="false">CM23*CM7/100</f>
        <v>0.0327025683298473</v>
      </c>
      <c r="CN11" s="4" t="n">
        <f aca="false">CN23*CN7/100</f>
        <v>0.0322976930122141</v>
      </c>
      <c r="CO11" s="4" t="n">
        <f aca="false">CO23*CO7/100</f>
        <v>0.0319340000680905</v>
      </c>
      <c r="CP11" s="4" t="n">
        <f aca="false">CP23*CP7/100</f>
        <v>0.0314775303052376</v>
      </c>
      <c r="CQ11" s="4" t="n">
        <f aca="false">CQ23*CQ7/100</f>
        <v>0.0310785834700672</v>
      </c>
      <c r="CR11" s="4" t="n">
        <f aca="false">CR23*CR7/100</f>
        <v>0.0307023494827528</v>
      </c>
      <c r="CS11" s="4" t="n">
        <f aca="false">CS23*CS7/100</f>
        <v>0.0302893086897694</v>
      </c>
      <c r="CT11" s="4" t="n">
        <f aca="false">CT23*CT7/100</f>
        <v>0.0299231088310857</v>
      </c>
      <c r="CU11" s="4" t="n">
        <f aca="false">CU23*CU7/100</f>
        <v>0.0294990455308737</v>
      </c>
      <c r="CV11" s="4" t="n">
        <f aca="false">CV23*CV7/100</f>
        <v>0.0291392823934729</v>
      </c>
      <c r="CW11" s="4" t="n">
        <f aca="false">CW23*CW7/100</f>
        <v>0.0287200985684735</v>
      </c>
      <c r="CX11" s="4" t="n">
        <f aca="false">CX23*CX7/100</f>
        <v>0.028343190757951</v>
      </c>
      <c r="CY11" s="4" t="n">
        <f aca="false">CY23*CY7/100</f>
        <v>0.0279538481825421</v>
      </c>
      <c r="CZ11" s="4" t="n">
        <f aca="false">CZ23*CZ7/100</f>
        <v>0.0275589533622427</v>
      </c>
      <c r="DA11" s="4" t="n">
        <f aca="false">DA23*DA7/100</f>
        <v>0.0271333288482864</v>
      </c>
      <c r="DB11" s="4" t="n">
        <f aca="false">DB23*DB7/100</f>
        <v>0.0267143082976464</v>
      </c>
      <c r="DC11" s="4" t="n">
        <f aca="false">DC23*DC7/100</f>
        <v>0.0263239590091903</v>
      </c>
      <c r="DD11" s="4" t="n">
        <f aca="false">DD23*DD7/100</f>
        <v>0.0259495294346404</v>
      </c>
      <c r="DE11" s="4" t="n">
        <f aca="false">DE23*DE7/100</f>
        <v>0.0259631515564494</v>
      </c>
      <c r="DF11" s="4" t="n">
        <f aca="false">DF23*DF7/100</f>
        <v>0.0260244697561574</v>
      </c>
      <c r="DG11" s="4" t="n">
        <f aca="false">DG23*DG7/100</f>
        <v>0.0260942590525021</v>
      </c>
      <c r="DH11" s="4" t="n">
        <f aca="false">DH23*DH7/100</f>
        <v>0.0262011496733019</v>
      </c>
      <c r="DI11" s="4" t="n">
        <f aca="false">DI23*DI7/100</f>
        <v>0.0262369023438246</v>
      </c>
      <c r="DJ11" s="4" t="n">
        <f aca="false">DJ23*DJ7/100</f>
        <v>0.0262735209712008</v>
      </c>
      <c r="DK11" s="4" t="n">
        <f aca="false">DK23*DK7/100</f>
        <v>0.0262800674713035</v>
      </c>
      <c r="DL11" s="4" t="n">
        <f aca="false">DL23*DL7/100</f>
        <v>0.0263617632211869</v>
      </c>
      <c r="DM11" s="4" t="n">
        <f aca="false">DM23*DM7/100</f>
        <v>0.0263979112731741</v>
      </c>
      <c r="DN11" s="4" t="n">
        <f aca="false">DN23*DN7/100</f>
        <v>0.0264645973070157</v>
      </c>
      <c r="DO11" s="4" t="n">
        <f aca="false">DO23*DO7/100</f>
        <v>0.0264998393895695</v>
      </c>
      <c r="DP11" s="4" t="n">
        <f aca="false">DP23*DP7/100</f>
        <v>0.0265326496719279</v>
      </c>
      <c r="DQ11" s="4" t="n">
        <f aca="false">DQ23*DQ7/100</f>
        <v>0.0266046441948368</v>
      </c>
      <c r="DR11" s="4" t="n">
        <f aca="false">DR23*DR7/100</f>
        <v>0.0266615395680427</v>
      </c>
      <c r="DS11" s="4" t="n">
        <f aca="false">DS23*DS7/100</f>
        <v>0.0266881159749362</v>
      </c>
      <c r="DT11" s="4" t="n">
        <f aca="false">DT23*DT7/100</f>
        <v>0.0267483914728823</v>
      </c>
      <c r="DU11" s="4" t="n">
        <f aca="false">DU23*DU7/100</f>
        <v>0.0267999980962989</v>
      </c>
      <c r="DV11" s="4" t="n">
        <f aca="false">DV23*DV7/100</f>
        <v>0.0268509662846991</v>
      </c>
      <c r="DW11" s="4" t="n">
        <f aca="false">DW23*DW7/100</f>
        <v>0.0268736662620519</v>
      </c>
      <c r="DX11" s="4" t="n">
        <f aca="false">DX23*DX7/100</f>
        <v>0.0269135142064279</v>
      </c>
      <c r="DY11" s="4" t="n">
        <f aca="false">DY23*DY7/100</f>
        <v>0.0269825705727296</v>
      </c>
      <c r="DZ11" s="4" t="n">
        <f aca="false">DZ23*DZ7/100</f>
        <v>0.0269718389108743</v>
      </c>
      <c r="EA11" s="4" t="n">
        <f aca="false">EA23*EA7/100</f>
        <v>0.0270210067063873</v>
      </c>
      <c r="EB11" s="4" t="n">
        <f aca="false">EB23*EB7/100</f>
        <v>0.0270797033578426</v>
      </c>
      <c r="EC11" s="4" t="n">
        <f aca="false">EC23*EC7/100</f>
        <v>0.0271669054000909</v>
      </c>
      <c r="ED11" s="4" t="n">
        <f aca="false">ED23*ED7/100</f>
        <v>0.0272717050442971</v>
      </c>
      <c r="EE11" s="4" t="n">
        <f aca="false">EE23*EE7/100</f>
        <v>0.0272873425582849</v>
      </c>
      <c r="EF11" s="4" t="n">
        <f aca="false">EF23*EF7/100</f>
        <v>0.0272906941276536</v>
      </c>
      <c r="EG11" s="4" t="n">
        <f aca="false">EG23*EG7/100</f>
        <v>0.0273294877878142</v>
      </c>
      <c r="EH11" s="4" t="n">
        <f aca="false">EH23*EH7/100</f>
        <v>0.0273777479681669</v>
      </c>
      <c r="EI11" s="4" t="n">
        <f aca="false">EI23*EI7/100</f>
        <v>0.0274487120495947</v>
      </c>
      <c r="EJ11" s="4" t="n">
        <f aca="false">EJ23*EJ7/100</f>
        <v>0.0274901853842861</v>
      </c>
      <c r="EK11" s="4" t="n">
        <f aca="false">EK23*EK7/100</f>
        <v>0.0275396580632694</v>
      </c>
      <c r="EL11" s="4" t="n">
        <f aca="false">EL23*EL7/100</f>
        <v>0.0276046497578655</v>
      </c>
      <c r="EM11" s="4" t="n">
        <f aca="false">EM23*EM7/100</f>
        <v>0.0276300234849659</v>
      </c>
      <c r="EN11" s="4" t="n">
        <f aca="false">EN23*EN7/100</f>
        <v>0.0276992775007449</v>
      </c>
      <c r="EO11" s="4" t="n">
        <f aca="false">EO23*EO7/100</f>
        <v>0.0277710316948552</v>
      </c>
      <c r="EP11" s="4" t="n">
        <f aca="false">EP23*EP7/100</f>
        <v>0.0277841421947557</v>
      </c>
      <c r="EQ11" s="4" t="n">
        <f aca="false">EQ23*EQ7/100</f>
        <v>0.0278092746851857</v>
      </c>
      <c r="ER11" s="4" t="n">
        <f aca="false">ER23*ER7/100</f>
        <v>0.0278426690694554</v>
      </c>
      <c r="ES11" s="4" t="n">
        <f aca="false">ES23*ES7/100</f>
        <v>0.0279048475046627</v>
      </c>
      <c r="ET11" s="4" t="n">
        <f aca="false">ET23*ET7/100</f>
        <v>0.0279362365745097</v>
      </c>
      <c r="EU11" s="4" t="n">
        <f aca="false">EU23*EU7/100</f>
        <v>0.0279650061707484</v>
      </c>
      <c r="EV11" s="4" t="e">
        <f aca="false">EV23*EV7/100</f>
        <v>#DIV/0!</v>
      </c>
      <c r="EX11" s="6" t="n">
        <v>55</v>
      </c>
      <c r="EY11" s="4" t="n">
        <v>0.089268129</v>
      </c>
      <c r="EZ11" s="4" t="n">
        <v>0.0568204973</v>
      </c>
      <c r="FA11" s="4" t="n">
        <v>0.0505521133</v>
      </c>
      <c r="FB11" s="4" t="n">
        <v>0.0457929397</v>
      </c>
      <c r="FC11" s="4" t="n">
        <v>0.0415130896</v>
      </c>
      <c r="FD11" s="4" t="n">
        <v>0.0462419427</v>
      </c>
      <c r="FE11" s="4" t="n">
        <v>0.0506852589</v>
      </c>
      <c r="FF11" s="4" t="n">
        <v>0.0564162238</v>
      </c>
      <c r="FG11" s="4" t="n">
        <v>0.0362209327</v>
      </c>
      <c r="FH11" s="4" t="n">
        <v>0.0325035741</v>
      </c>
      <c r="FI11" s="4" t="n">
        <v>0.0591908515</v>
      </c>
      <c r="FJ11" s="4" t="n">
        <v>0.039863589</v>
      </c>
      <c r="FK11" s="4" t="n">
        <v>0.0288892645</v>
      </c>
      <c r="FL11" s="4" t="n">
        <v>0.0347923834</v>
      </c>
      <c r="FM11" s="4" t="n">
        <v>0.0222180439</v>
      </c>
      <c r="FN11" s="4" t="n">
        <v>0.0284194244</v>
      </c>
      <c r="FO11" s="4" t="n">
        <v>0.0310175092</v>
      </c>
      <c r="FP11" s="4" t="n">
        <v>0.0336155939</v>
      </c>
      <c r="FQ11" s="4" t="n">
        <v>0.0338382026</v>
      </c>
      <c r="FR11" s="4" t="n">
        <v>0.0184442495</v>
      </c>
      <c r="FS11" s="4" t="n">
        <v>0.0217044611</v>
      </c>
      <c r="FT11" s="4" t="n">
        <v>0.0286441061</v>
      </c>
      <c r="FU11" s="4" t="n">
        <v>0.0235785924</v>
      </c>
      <c r="FV11" s="4" t="n">
        <v>0.0322881792</v>
      </c>
      <c r="FW11" s="4" t="n">
        <v>0.0290812469</v>
      </c>
      <c r="FX11" s="4" t="n">
        <v>0.035978412</v>
      </c>
      <c r="FY11" s="4" t="n">
        <v>0.0241964482</v>
      </c>
      <c r="FZ11" s="4" t="n">
        <v>0.0208536527</v>
      </c>
      <c r="GA11" s="4" t="n">
        <v>0.0154163115</v>
      </c>
      <c r="GB11" s="4" t="n">
        <v>0.0331728277</v>
      </c>
      <c r="GC11" s="4" t="n">
        <v>0.0243636906</v>
      </c>
      <c r="GD11" s="4" t="n">
        <v>0.0124528863</v>
      </c>
      <c r="GE11" s="4" t="n">
        <v>0.0240081238</v>
      </c>
      <c r="GF11" s="4" t="n">
        <v>0.0314828258</v>
      </c>
      <c r="GG11" s="4" t="n">
        <v>0.0267418726</v>
      </c>
      <c r="GH11" s="4" t="n">
        <v>0.016515103</v>
      </c>
      <c r="GI11" s="4" t="n">
        <v>0.0260503013</v>
      </c>
      <c r="GJ11" s="4" t="n">
        <v>0.0284998187</v>
      </c>
      <c r="GK11" s="4" t="n">
        <v>0.0243363225</v>
      </c>
      <c r="GL11" s="4" t="n">
        <v>0.0138667532</v>
      </c>
      <c r="GM11" s="4" t="n">
        <v>0.0240894446</v>
      </c>
      <c r="GN11" s="4" t="n">
        <v>0.0168592754</v>
      </c>
      <c r="GO11" s="4" t="n">
        <v>0.0119740263</v>
      </c>
      <c r="GP11" s="4" t="n">
        <v>0.023138494</v>
      </c>
      <c r="GQ11" s="4" t="n">
        <v>0.0190720251</v>
      </c>
      <c r="GR11" s="4" t="n">
        <v>0.0236964732</v>
      </c>
      <c r="GS11" s="4" t="n">
        <v>0.0163277309</v>
      </c>
      <c r="GT11" s="4" t="n">
        <v>0.0144943986</v>
      </c>
      <c r="GU11" s="4" t="n">
        <f aca="false">GT11*3/4+GX11*1/4</f>
        <v>0.0162142573</v>
      </c>
      <c r="GV11" s="4" t="n">
        <f aca="false">GT11*2/4+GX11*2/4</f>
        <v>0.017934116</v>
      </c>
      <c r="GW11" s="4" t="n">
        <f aca="false">GT11*1/4+GX11*3/4</f>
        <v>0.0196539747</v>
      </c>
      <c r="GX11" s="4" t="n">
        <v>0.0213738334</v>
      </c>
      <c r="GY11" s="4" t="n">
        <v>0.0276328263</v>
      </c>
      <c r="GZ11" s="4" t="n">
        <v>0.0148496941</v>
      </c>
      <c r="HA11" s="1" t="n">
        <v>0.0347892501</v>
      </c>
      <c r="HB11" s="4" t="n">
        <f aca="false">HB23*HB7/100</f>
        <v>0.0243803967757509</v>
      </c>
      <c r="HC11" s="4" t="n">
        <f aca="false">HC23*HC7/100</f>
        <v>0.0242346187534893</v>
      </c>
      <c r="HD11" s="4" t="n">
        <f aca="false">HD23*HD7/100</f>
        <v>0.0240779937732989</v>
      </c>
      <c r="HE11" s="4" t="n">
        <f aca="false">HE23*HE7/100</f>
        <v>0.0239221668927204</v>
      </c>
      <c r="HF11" s="4" t="n">
        <f aca="false">HF23*HF7/100</f>
        <v>0.0237456930220277</v>
      </c>
      <c r="HG11" s="4" t="n">
        <f aca="false">HG23*HG7/100</f>
        <v>0.0236114261184963</v>
      </c>
      <c r="HH11" s="4" t="n">
        <f aca="false">HH23*HH7/100</f>
        <v>0.0234872977487853</v>
      </c>
      <c r="HI11" s="4" t="n">
        <f aca="false">HI23*HI7/100</f>
        <v>0.0233368577488433</v>
      </c>
      <c r="HJ11" s="4" t="n">
        <f aca="false">HJ23*HJ7/100</f>
        <v>0.0231636120107961</v>
      </c>
      <c r="HK11" s="4" t="n">
        <f aca="false">HK23*HK7/100</f>
        <v>0.0230416864448974</v>
      </c>
      <c r="HL11" s="4" t="n">
        <f aca="false">HL23*HL7/100</f>
        <v>0.0228750325111837</v>
      </c>
      <c r="HM11" s="4" t="n">
        <f aca="false">HM23*HM7/100</f>
        <v>0.0227190435257229</v>
      </c>
      <c r="HN11" s="4" t="n">
        <f aca="false">HN23*HN7/100</f>
        <v>0.0225127290559942</v>
      </c>
      <c r="HO11" s="4" t="n">
        <f aca="false">HO23*HO7/100</f>
        <v>0.0223402063979318</v>
      </c>
      <c r="HP11" s="4" t="n">
        <f aca="false">HP23*HP7/100</f>
        <v>0.0222019658731877</v>
      </c>
      <c r="HQ11" s="4" t="n">
        <f aca="false">HQ23*HQ7/100</f>
        <v>0.0220562985278338</v>
      </c>
      <c r="HR11" s="4" t="n">
        <f aca="false">HR23*HR7/100</f>
        <v>0.0219184274911023</v>
      </c>
      <c r="HS11" s="4" t="n">
        <f aca="false">HS23*HS7/100</f>
        <v>0.0217808033964062</v>
      </c>
      <c r="HT11" s="4" t="n">
        <f aca="false">HT23*HT7/100</f>
        <v>0.0216460888232904</v>
      </c>
      <c r="HU11" s="4" t="n">
        <f aca="false">HU23*HU7/100</f>
        <v>0.02150131975223</v>
      </c>
      <c r="HV11" s="4" t="n">
        <f aca="false">HV23*HV7/100</f>
        <v>0.0213463631310528</v>
      </c>
      <c r="HW11" s="4" t="n">
        <f aca="false">HW23*HW7/100</f>
        <v>0.0212027591138687</v>
      </c>
      <c r="HX11" s="4" t="n">
        <f aca="false">HX23*HX7/100</f>
        <v>0.0210455670226786</v>
      </c>
      <c r="HY11" s="4" t="n">
        <f aca="false">HY23*HY7/100</f>
        <v>0.0208651953816088</v>
      </c>
      <c r="HZ11" s="4" t="n">
        <f aca="false">HZ23*HZ7/100</f>
        <v>0.0206988641532701</v>
      </c>
      <c r="IA11" s="4" t="n">
        <f aca="false">IA23*IA7/100</f>
        <v>0.0205208584866797</v>
      </c>
      <c r="IB11" s="4" t="n">
        <f aca="false">IB23*IB7/100</f>
        <v>0.0203257686626431</v>
      </c>
      <c r="IC11" s="4" t="n">
        <f aca="false">IC23*IC7/100</f>
        <v>0.0201635593733613</v>
      </c>
      <c r="ID11" s="4" t="n">
        <f aca="false">ID23*ID7/100</f>
        <v>0.0199811924655706</v>
      </c>
      <c r="IE11" s="4" t="n">
        <f aca="false">IE23*IE7/100</f>
        <v>0.0197857535076821</v>
      </c>
      <c r="IF11" s="4" t="n">
        <f aca="false">IF23*IF7/100</f>
        <v>0.0196222208010138</v>
      </c>
      <c r="IG11" s="4" t="n">
        <f aca="false">IG23*IG7/100</f>
        <v>0.0194637291031161</v>
      </c>
      <c r="IH11" s="4" t="n">
        <f aca="false">IH23*IH7/100</f>
        <v>0.0193142952530361</v>
      </c>
      <c r="II11" s="4" t="n">
        <f aca="false">II23*II7/100</f>
        <v>0.0191835571708437</v>
      </c>
      <c r="IJ11" s="4" t="n">
        <f aca="false">IJ23*IJ7/100</f>
        <v>0.0190179996700853</v>
      </c>
      <c r="IK11" s="4" t="n">
        <f aca="false">IK23*IK7/100</f>
        <v>0.0189111994863866</v>
      </c>
      <c r="IL11" s="4" t="n">
        <f aca="false">IL23*IL7/100</f>
        <v>0.0187303530081397</v>
      </c>
      <c r="IM11" s="4" t="n">
        <f aca="false">IM23*IM7/100</f>
        <v>0.0185732204385422</v>
      </c>
      <c r="IN11" s="4" t="n">
        <f aca="false">IN23*IN7/100</f>
        <v>0.0184542050336511</v>
      </c>
      <c r="IO11" s="4" t="n">
        <f aca="false">IO23*IO7/100</f>
        <v>0.0183010758974255</v>
      </c>
      <c r="IP11" s="4" t="n">
        <f aca="false">IP23*IP7/100</f>
        <v>0.0181188416517645</v>
      </c>
      <c r="IQ11" s="4" t="n">
        <f aca="false">IQ23*IQ7/100</f>
        <v>0.0179666876690772</v>
      </c>
      <c r="IR11" s="4" t="n">
        <f aca="false">IR23*IR7/100</f>
        <v>0.0178059855758904</v>
      </c>
      <c r="IS11" s="4" t="n">
        <f aca="false">IS23*IS7/100</f>
        <v>0.0176658720734016</v>
      </c>
      <c r="IT11" s="4" t="n">
        <f aca="false">IT23*IT7/100</f>
        <v>0.0174934834369727</v>
      </c>
      <c r="IU11" s="4" t="n">
        <f aca="false">IU23*IU7/100</f>
        <v>0.0173069997717162</v>
      </c>
      <c r="IV11" s="4" t="n">
        <f aca="false">IV23*IV7/100</f>
        <v>0.0171193718237626</v>
      </c>
      <c r="IW11" s="4" t="n">
        <f aca="false">IW23*IW7/100</f>
        <v>0.0169450625525226</v>
      </c>
      <c r="IX11" s="4" t="n">
        <f aca="false">IX23*IX7/100</f>
        <v>0.0167861163568556</v>
      </c>
      <c r="IY11" s="4" t="n">
        <f aca="false">IY23*IY7/100</f>
        <v>0.0166282255616778</v>
      </c>
      <c r="IZ11" s="4" t="n">
        <f aca="false">IZ23*IZ7/100</f>
        <v>0.0164620919949503</v>
      </c>
      <c r="JA11" s="4" t="n">
        <f aca="false">JA23*JA7/100</f>
        <v>0.0163298610934718</v>
      </c>
      <c r="JB11" s="4" t="n">
        <f aca="false">JB23*JB7/100</f>
        <v>0.016371188660602</v>
      </c>
      <c r="JC11" s="4" t="n">
        <f aca="false">JC23*JC7/100</f>
        <v>0.0163841074797886</v>
      </c>
      <c r="JD11" s="4" t="n">
        <f aca="false">JD23*JD7/100</f>
        <v>0.016383834366703</v>
      </c>
      <c r="JE11" s="4" t="n">
        <f aca="false">JE23*JE7/100</f>
        <v>0.0163965056223868</v>
      </c>
      <c r="JF11" s="4" t="n">
        <f aca="false">JF23*JF7/100</f>
        <v>0.0164045348464695</v>
      </c>
      <c r="JG11" s="4" t="n">
        <f aca="false">JG23*JG7/100</f>
        <v>0.016442349914347</v>
      </c>
      <c r="JH11" s="4" t="n">
        <f aca="false">JH23*JH7/100</f>
        <v>0.0164524948859208</v>
      </c>
      <c r="JI11" s="4" t="n">
        <f aca="false">JI23*JI7/100</f>
        <v>0.0165036090285047</v>
      </c>
      <c r="JJ11" s="4" t="n">
        <f aca="false">JJ23*JJ7/100</f>
        <v>0.0165261643630114</v>
      </c>
      <c r="JK11" s="4" t="n">
        <f aca="false">JK23*JK7/100</f>
        <v>0.0165436742479241</v>
      </c>
      <c r="JL11" s="4" t="n">
        <f aca="false">JL23*JL7/100</f>
        <v>0.016566441837557</v>
      </c>
      <c r="JM11" s="4" t="n">
        <f aca="false">JM23*JM7/100</f>
        <v>0.0166042351124128</v>
      </c>
      <c r="JN11" s="4" t="n">
        <f aca="false">JN23*JN7/100</f>
        <v>0.0166466477888162</v>
      </c>
      <c r="JO11" s="4" t="n">
        <f aca="false">JO23*JO7/100</f>
        <v>0.0166431613760327</v>
      </c>
      <c r="JP11" s="4" t="n">
        <f aca="false">JP23*JP7/100</f>
        <v>0.0166572662924626</v>
      </c>
      <c r="JQ11" s="4" t="n">
        <f aca="false">JQ23*JQ7/100</f>
        <v>0.0166919471896285</v>
      </c>
      <c r="JR11" s="4" t="n">
        <f aca="false">JR23*JR7/100</f>
        <v>0.0166939559016655</v>
      </c>
      <c r="JS11" s="4" t="n">
        <f aca="false">JS23*JS7/100</f>
        <v>0.0167104703129863</v>
      </c>
      <c r="JT11" s="4" t="n">
        <f aca="false">JT23*JT7/100</f>
        <v>0.0167609660966077</v>
      </c>
      <c r="JU11" s="4" t="n">
        <f aca="false">JU23*JU7/100</f>
        <v>0.0168044441334642</v>
      </c>
      <c r="JV11" s="4" t="n">
        <f aca="false">JV23*JV7/100</f>
        <v>0.0168540241681303</v>
      </c>
      <c r="JW11" s="4" t="n">
        <f aca="false">JW23*JW7/100</f>
        <v>0.0168759011053402</v>
      </c>
      <c r="JX11" s="4" t="n">
        <f aca="false">JX23*JX7/100</f>
        <v>0.0168986563241415</v>
      </c>
      <c r="JY11" s="4" t="n">
        <f aca="false">JY23*JY7/100</f>
        <v>0.0169247975967691</v>
      </c>
      <c r="JZ11" s="4" t="n">
        <f aca="false">JZ23*JZ7/100</f>
        <v>0.0169724075008056</v>
      </c>
      <c r="KA11" s="4" t="n">
        <f aca="false">KA23*KA7/100</f>
        <v>0.0170133049042036</v>
      </c>
      <c r="KB11" s="4" t="n">
        <f aca="false">KB23*KB7/100</f>
        <v>0.0170743617819421</v>
      </c>
      <c r="KC11" s="4" t="n">
        <f aca="false">KC23*KC7/100</f>
        <v>0.0170541290864615</v>
      </c>
      <c r="KD11" s="4" t="n">
        <f aca="false">KD23*KD7/100</f>
        <v>0.0171017746614882</v>
      </c>
      <c r="KE11" s="4" t="n">
        <f aca="false">KE23*KE7/100</f>
        <v>0.0171249616418041</v>
      </c>
      <c r="KF11" s="4" t="n">
        <f aca="false">KF23*KF7/100</f>
        <v>0.0171251814458447</v>
      </c>
      <c r="KG11" s="4" t="n">
        <f aca="false">KG23*KG7/100</f>
        <v>0.0171524318734063</v>
      </c>
      <c r="KH11" s="4" t="n">
        <f aca="false">KH23*KH7/100</f>
        <v>0.0172092830653083</v>
      </c>
      <c r="KI11" s="4" t="n">
        <f aca="false">KI23*KI7/100</f>
        <v>0.017244527021861</v>
      </c>
      <c r="KJ11" s="4" t="n">
        <f aca="false">KJ23*KJ7/100</f>
        <v>0.017292336237786</v>
      </c>
      <c r="KK11" s="4" t="n">
        <f aca="false">KK23*KK7/100</f>
        <v>0.0173020762758362</v>
      </c>
      <c r="KL11" s="4" t="n">
        <f aca="false">KL23*KL7/100</f>
        <v>0.0173526443604534</v>
      </c>
      <c r="KM11" s="4" t="n">
        <f aca="false">KM23*KM7/100</f>
        <v>0.0174065890699405</v>
      </c>
      <c r="KN11" s="4" t="n">
        <f aca="false">KN23*KN7/100</f>
        <v>0.0174381413627866</v>
      </c>
      <c r="KO11" s="4" t="n">
        <f aca="false">KO23*KO7/100</f>
        <v>0.0174775573936662</v>
      </c>
      <c r="KP11" s="4" t="n">
        <f aca="false">KP23*KP7/100</f>
        <v>0.0174723193699064</v>
      </c>
      <c r="KQ11" s="4" t="n">
        <f aca="false">KQ23*KQ7/100</f>
        <v>0.0175049936870054</v>
      </c>
      <c r="KR11" s="4" t="n">
        <f aca="false">KR23*KR7/100</f>
        <v>0.0175411988975904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0.1431065121</v>
      </c>
      <c r="C12" s="6" t="n">
        <v>0.114299174</v>
      </c>
      <c r="D12" s="6" t="n">
        <v>0.1015419884</v>
      </c>
      <c r="E12" s="6" t="n">
        <v>0.096748196</v>
      </c>
      <c r="F12" s="6" t="n">
        <v>0.08696056</v>
      </c>
      <c r="G12" s="6" t="n">
        <v>0.0971552102</v>
      </c>
      <c r="H12" s="6" t="n">
        <v>0.0699601097</v>
      </c>
      <c r="I12" s="6" t="n">
        <v>0.0804042876</v>
      </c>
      <c r="J12" s="6" t="n">
        <v>0.0477675979</v>
      </c>
      <c r="K12" s="6" t="n">
        <v>0.0673342232</v>
      </c>
      <c r="L12" s="6" t="n">
        <v>0.0666693624</v>
      </c>
      <c r="M12" s="6" t="n">
        <v>0.0533993745</v>
      </c>
      <c r="N12" s="6" t="n">
        <v>0.0455594199</v>
      </c>
      <c r="O12" s="6" t="n">
        <v>0.0540359251</v>
      </c>
      <c r="P12" s="6" t="n">
        <v>0.0304352474</v>
      </c>
      <c r="Q12" s="6" t="n">
        <v>0.0365729699</v>
      </c>
      <c r="R12" s="6" t="n">
        <v>0.0378840425</v>
      </c>
      <c r="S12" s="6" t="n">
        <v>0.0391951151</v>
      </c>
      <c r="T12" s="6" t="n">
        <v>0.0367413851</v>
      </c>
      <c r="U12" s="6" t="n">
        <v>0.0491931842</v>
      </c>
      <c r="V12" s="6" t="n">
        <v>0.0567426367</v>
      </c>
      <c r="W12" s="6" t="n">
        <v>0.0345352319</v>
      </c>
      <c r="X12" s="6" t="n">
        <v>0.0427133214</v>
      </c>
      <c r="Y12" s="6" t="n">
        <v>0.0392145129</v>
      </c>
      <c r="Z12" s="6" t="n">
        <v>0.054801961</v>
      </c>
      <c r="AA12" s="6" t="n">
        <v>0.0412402826</v>
      </c>
      <c r="AB12" s="6" t="n">
        <v>0.0494222361</v>
      </c>
      <c r="AC12" s="6" t="n">
        <v>0.0358368682</v>
      </c>
      <c r="AD12" s="6" t="n">
        <v>0.0572089987</v>
      </c>
      <c r="AE12" s="6" t="n">
        <v>0.0276035436</v>
      </c>
      <c r="AF12" s="6" t="n">
        <v>0.0412757356</v>
      </c>
      <c r="AG12" s="6" t="n">
        <v>0.0281543579</v>
      </c>
      <c r="AH12" s="6" t="n">
        <v>0.0267783644</v>
      </c>
      <c r="AI12" s="6" t="n">
        <v>0.0414382012</v>
      </c>
      <c r="AJ12" s="6" t="n">
        <v>0.0317804838</v>
      </c>
      <c r="AK12" s="6" t="n">
        <v>0.0316441814</v>
      </c>
      <c r="AL12" s="6" t="n">
        <v>0.0307380886</v>
      </c>
      <c r="AM12" s="6" t="n">
        <v>0.0234228745</v>
      </c>
      <c r="AN12" s="6" t="n">
        <v>0.0433646654</v>
      </c>
      <c r="AO12" s="6" t="n">
        <v>0.0383614555</v>
      </c>
      <c r="AP12" s="6" t="n">
        <v>0.031414506</v>
      </c>
      <c r="AQ12" s="6" t="n">
        <v>0.0303935656</v>
      </c>
      <c r="AR12" s="6" t="n">
        <v>0.0303277893</v>
      </c>
      <c r="AS12" s="6" t="n">
        <v>0.0332882166</v>
      </c>
      <c r="AT12" s="6" t="n">
        <v>0.0211838925</v>
      </c>
      <c r="AU12" s="6" t="n">
        <v>0.0346668065</v>
      </c>
      <c r="AV12" s="6" t="n">
        <v>0.0342024082</v>
      </c>
      <c r="AW12" s="6" t="n">
        <v>0.0234263764</v>
      </c>
      <c r="AX12" s="6" t="n">
        <f aca="false">AW12*3/4+BA12*1/4</f>
        <v>0.0263959416</v>
      </c>
      <c r="AY12" s="6" t="n">
        <f aca="false">AW12*2/4+BA12*2/4</f>
        <v>0.0293655068</v>
      </c>
      <c r="AZ12" s="6" t="n">
        <f aca="false">AW12*1/4+BA12*3/4</f>
        <v>0.032335072</v>
      </c>
      <c r="BA12" s="6" t="n">
        <v>0.0353046372</v>
      </c>
      <c r="BB12" s="6" t="n">
        <v>0.0378543723</v>
      </c>
      <c r="BC12" s="6" t="n">
        <v>0.029259532</v>
      </c>
      <c r="BD12" s="1" t="n">
        <v>0.0401968973</v>
      </c>
      <c r="BE12" s="6" t="n">
        <f aca="false">BE24*BE7/100</f>
        <v>0.0417395057023043</v>
      </c>
      <c r="BF12" s="6" t="n">
        <f aca="false">BF24*BF7/100</f>
        <v>0.0414255928327007</v>
      </c>
      <c r="BG12" s="6" t="n">
        <f aca="false">BG24*BG7/100</f>
        <v>0.0410965471426116</v>
      </c>
      <c r="BH12" s="6" t="n">
        <f aca="false">BH24*BH7/100</f>
        <v>0.0407134527365497</v>
      </c>
      <c r="BI12" s="6" t="n">
        <f aca="false">BI24*BI7/100</f>
        <v>0.0403603469163129</v>
      </c>
      <c r="BJ12" s="6" t="n">
        <f aca="false">BJ24*BJ7/100</f>
        <v>0.0399589475041763</v>
      </c>
      <c r="BK12" s="6" t="n">
        <f aca="false">BK24*BK7/100</f>
        <v>0.0396764896062713</v>
      </c>
      <c r="BL12" s="6" t="n">
        <f aca="false">BL24*BL7/100</f>
        <v>0.0392945259337771</v>
      </c>
      <c r="BM12" s="6" t="n">
        <f aca="false">BM24*BM7/100</f>
        <v>0.0389162616865913</v>
      </c>
      <c r="BN12" s="6" t="n">
        <f aca="false">BN24*BN7/100</f>
        <v>0.0385988867960097</v>
      </c>
      <c r="BO12" s="6" t="n">
        <f aca="false">BO24*BO7/100</f>
        <v>0.0382237200079156</v>
      </c>
      <c r="BP12" s="6" t="n">
        <f aca="false">BP24*BP7/100</f>
        <v>0.0377898452085248</v>
      </c>
      <c r="BQ12" s="6" t="n">
        <f aca="false">BQ24*BQ7/100</f>
        <v>0.0374582080723398</v>
      </c>
      <c r="BR12" s="6" t="n">
        <f aca="false">BR24*BR7/100</f>
        <v>0.0372103392733692</v>
      </c>
      <c r="BS12" s="6" t="n">
        <f aca="false">BS24*BS7/100</f>
        <v>0.0368564419140371</v>
      </c>
      <c r="BT12" s="6" t="n">
        <f aca="false">BT24*BT7/100</f>
        <v>0.036447002064429</v>
      </c>
      <c r="BU12" s="6" t="n">
        <f aca="false">BU24*BU7/100</f>
        <v>0.0360539153341401</v>
      </c>
      <c r="BV12" s="6" t="n">
        <f aca="false">BV24*BV7/100</f>
        <v>0.0356952380638944</v>
      </c>
      <c r="BW12" s="6" t="n">
        <f aca="false">BW24*BW7/100</f>
        <v>0.0353893306153937</v>
      </c>
      <c r="BX12" s="6" t="n">
        <f aca="false">BX24*BX7/100</f>
        <v>0.0350414656202856</v>
      </c>
      <c r="BY12" s="6" t="n">
        <f aca="false">BY24*BY7/100</f>
        <v>0.0346204967051279</v>
      </c>
      <c r="BZ12" s="6" t="n">
        <f aca="false">BZ24*BZ7/100</f>
        <v>0.0342102365606282</v>
      </c>
      <c r="CA12" s="6" t="n">
        <f aca="false">CA24*CA7/100</f>
        <v>0.0338946442097759</v>
      </c>
      <c r="CB12" s="6" t="n">
        <f aca="false">CB24*CB7/100</f>
        <v>0.0335280502250724</v>
      </c>
      <c r="CC12" s="6" t="n">
        <f aca="false">CC24*CC7/100</f>
        <v>0.0331888830767761</v>
      </c>
      <c r="CD12" s="6" t="n">
        <f aca="false">CD24*CD7/100</f>
        <v>0.032860475492553</v>
      </c>
      <c r="CE12" s="6" t="n">
        <f aca="false">CE24*CE7/100</f>
        <v>0.0325263850289126</v>
      </c>
      <c r="CF12" s="6" t="n">
        <f aca="false">CF24*CF7/100</f>
        <v>0.032190451517465</v>
      </c>
      <c r="CG12" s="6" t="n">
        <f aca="false">CG24*CG7/100</f>
        <v>0.0318218339484219</v>
      </c>
      <c r="CH12" s="6" t="n">
        <f aca="false">CH24*CH7/100</f>
        <v>0.031517839910693</v>
      </c>
      <c r="CI12" s="6" t="n">
        <f aca="false">CI24*CI7/100</f>
        <v>0.0312242742944994</v>
      </c>
      <c r="CJ12" s="6" t="n">
        <f aca="false">CJ24*CJ7/100</f>
        <v>0.0309558416474909</v>
      </c>
      <c r="CK12" s="6" t="n">
        <f aca="false">CK24*CK7/100</f>
        <v>0.0305204861754903</v>
      </c>
      <c r="CL12" s="6" t="n">
        <f aca="false">CL24*CL7/100</f>
        <v>0.0301824271953698</v>
      </c>
      <c r="CM12" s="6" t="n">
        <f aca="false">CM24*CM7/100</f>
        <v>0.0298690382758423</v>
      </c>
      <c r="CN12" s="6" t="n">
        <f aca="false">CN24*CN7/100</f>
        <v>0.0294992435784548</v>
      </c>
      <c r="CO12" s="6" t="n">
        <f aca="false">CO24*CO7/100</f>
        <v>0.0291670629876488</v>
      </c>
      <c r="CP12" s="6" t="n">
        <f aca="false">CP24*CP7/100</f>
        <v>0.0287501442710239</v>
      </c>
      <c r="CQ12" s="6" t="n">
        <f aca="false">CQ24*CQ7/100</f>
        <v>0.0283857643798318</v>
      </c>
      <c r="CR12" s="6" t="n">
        <f aca="false">CR24*CR7/100</f>
        <v>0.0280421293706662</v>
      </c>
      <c r="CS12" s="6" t="n">
        <f aca="false">CS24*CS7/100</f>
        <v>0.0276648766995405</v>
      </c>
      <c r="CT12" s="6" t="n">
        <f aca="false">CT24*CT7/100</f>
        <v>0.0273304064070146</v>
      </c>
      <c r="CU12" s="6" t="n">
        <f aca="false">CU24*CU7/100</f>
        <v>0.0269430862791991</v>
      </c>
      <c r="CV12" s="6" t="n">
        <f aca="false">CV24*CV7/100</f>
        <v>0.0266144949950872</v>
      </c>
      <c r="CW12" s="6" t="n">
        <f aca="false">CW24*CW7/100</f>
        <v>0.026231631557964</v>
      </c>
      <c r="CX12" s="6" t="n">
        <f aca="false">CX24*CX7/100</f>
        <v>0.0258873811093323</v>
      </c>
      <c r="CY12" s="6" t="n">
        <f aca="false">CY24*CY7/100</f>
        <v>0.0255317733121095</v>
      </c>
      <c r="CZ12" s="6" t="n">
        <f aca="false">CZ24*CZ7/100</f>
        <v>0.0251710943469749</v>
      </c>
      <c r="DA12" s="6" t="n">
        <f aca="false">DA24*DA7/100</f>
        <v>0.0247823482775448</v>
      </c>
      <c r="DB12" s="6" t="n">
        <f aca="false">DB24*DB7/100</f>
        <v>0.0243996339677942</v>
      </c>
      <c r="DC12" s="6" t="n">
        <f aca="false">DC24*DC7/100</f>
        <v>0.0240431066846694</v>
      </c>
      <c r="DD12" s="6" t="n">
        <f aca="false">DD24*DD7/100</f>
        <v>0.0237011197440403</v>
      </c>
      <c r="DE12" s="6" t="n">
        <f aca="false">DE24*DE7/100</f>
        <v>0.0237135615704316</v>
      </c>
      <c r="DF12" s="6" t="n">
        <f aca="false">DF24*DF7/100</f>
        <v>0.023769566824686</v>
      </c>
      <c r="DG12" s="6" t="n">
        <f aca="false">DG24*DG7/100</f>
        <v>0.023833309193259</v>
      </c>
      <c r="DH12" s="6" t="n">
        <f aca="false">DH24*DH7/100</f>
        <v>0.0239309382238536</v>
      </c>
      <c r="DI12" s="6" t="n">
        <f aca="false">DI24*DI7/100</f>
        <v>0.0239635930867236</v>
      </c>
      <c r="DJ12" s="6" t="n">
        <f aca="false">DJ24*DJ7/100</f>
        <v>0.0239970388751912</v>
      </c>
      <c r="DK12" s="6" t="n">
        <f aca="false">DK24*DK7/100</f>
        <v>0.0240030181505854</v>
      </c>
      <c r="DL12" s="6" t="n">
        <f aca="false">DL24*DL7/100</f>
        <v>0.0240776353321972</v>
      </c>
      <c r="DM12" s="6" t="n">
        <f aca="false">DM24*DM7/100</f>
        <v>0.0241106513185109</v>
      </c>
      <c r="DN12" s="6" t="n">
        <f aca="false">DN24*DN7/100</f>
        <v>0.0241715593082806</v>
      </c>
      <c r="DO12" s="6" t="n">
        <f aca="false">DO24*DO7/100</f>
        <v>0.0242037478233264</v>
      </c>
      <c r="DP12" s="6" t="n">
        <f aca="false">DP24*DP7/100</f>
        <v>0.024233715242696</v>
      </c>
      <c r="DQ12" s="6" t="n">
        <f aca="false">DQ24*DQ7/100</f>
        <v>0.0242994717648972</v>
      </c>
      <c r="DR12" s="6" t="n">
        <f aca="false">DR24*DR7/100</f>
        <v>0.0243514374106185</v>
      </c>
      <c r="DS12" s="6" t="n">
        <f aca="false">DS24*DS7/100</f>
        <v>0.0243757110917168</v>
      </c>
      <c r="DT12" s="6" t="n">
        <f aca="false">DT24*DT7/100</f>
        <v>0.0244307639896143</v>
      </c>
      <c r="DU12" s="6" t="n">
        <f aca="false">DU24*DU7/100</f>
        <v>0.0244778991318628</v>
      </c>
      <c r="DV12" s="6" t="n">
        <f aca="false">DV24*DV7/100</f>
        <v>0.0245244511566096</v>
      </c>
      <c r="DW12" s="6" t="n">
        <f aca="false">DW24*DW7/100</f>
        <v>0.0245451842833039</v>
      </c>
      <c r="DX12" s="6" t="n">
        <f aca="false">DX24*DX7/100</f>
        <v>0.0245815795830178</v>
      </c>
      <c r="DY12" s="6" t="n">
        <f aca="false">DY24*DY7/100</f>
        <v>0.0246446525266305</v>
      </c>
      <c r="DZ12" s="6" t="n">
        <f aca="false">DZ24*DZ7/100</f>
        <v>0.0246348507148741</v>
      </c>
      <c r="EA12" s="6" t="n">
        <f aca="false">EA24*EA7/100</f>
        <v>0.0246797583426574</v>
      </c>
      <c r="EB12" s="6" t="n">
        <f aca="false">EB24*EB7/100</f>
        <v>0.0247333691939918</v>
      </c>
      <c r="EC12" s="6" t="n">
        <f aca="false">EC24*EC7/100</f>
        <v>0.024813015572569</v>
      </c>
      <c r="ED12" s="6" t="n">
        <f aca="false">ED24*ED7/100</f>
        <v>0.0249087348002613</v>
      </c>
      <c r="EE12" s="6" t="n">
        <f aca="false">EE24*EE7/100</f>
        <v>0.0249230173941888</v>
      </c>
      <c r="EF12" s="6" t="n">
        <f aca="false">EF24*EF7/100</f>
        <v>0.0249260785651876</v>
      </c>
      <c r="EG12" s="6" t="n">
        <f aca="false">EG24*EG7/100</f>
        <v>0.0249615109296585</v>
      </c>
      <c r="EH12" s="6" t="n">
        <f aca="false">EH24*EH7/100</f>
        <v>0.0250055895830417</v>
      </c>
      <c r="EI12" s="6" t="n">
        <f aca="false">EI24*EI7/100</f>
        <v>0.0250704049468688</v>
      </c>
      <c r="EJ12" s="6" t="n">
        <f aca="false">EJ24*EJ7/100</f>
        <v>0.025108284804158</v>
      </c>
      <c r="EK12" s="6" t="n">
        <f aca="false">EK24*EK7/100</f>
        <v>0.025153470898634</v>
      </c>
      <c r="EL12" s="6" t="n">
        <f aca="false">EL24*EL7/100</f>
        <v>0.0252128313560122</v>
      </c>
      <c r="EM12" s="6" t="n">
        <f aca="false">EM24*EM7/100</f>
        <v>0.0252360065640974</v>
      </c>
      <c r="EN12" s="6" t="n">
        <f aca="false">EN24*EN7/100</f>
        <v>0.0252992600317514</v>
      </c>
      <c r="EO12" s="6" t="n">
        <f aca="false">EO24*EO7/100</f>
        <v>0.0253647970485605</v>
      </c>
      <c r="EP12" s="6" t="n">
        <f aca="false">EP24*EP7/100</f>
        <v>0.0253767715827742</v>
      </c>
      <c r="EQ12" s="6" t="n">
        <f aca="false">EQ24*EQ7/100</f>
        <v>0.0253997264562585</v>
      </c>
      <c r="ER12" s="6" t="n">
        <f aca="false">ER24*ER7/100</f>
        <v>0.0254302273677431</v>
      </c>
      <c r="ES12" s="6" t="n">
        <f aca="false">ES24*ES7/100</f>
        <v>0.0254870183219706</v>
      </c>
      <c r="ET12" s="6" t="n">
        <f aca="false">ET24*ET7/100</f>
        <v>0.0255156876704831</v>
      </c>
      <c r="EU12" s="6" t="n">
        <f aca="false">EU24*EU7/100</f>
        <v>0.0255419645109614</v>
      </c>
      <c r="EV12" s="6" t="e">
        <f aca="false">EV24*EV7/100</f>
        <v>#DIV/0!</v>
      </c>
      <c r="EX12" s="6" t="n">
        <v>60</v>
      </c>
      <c r="EY12" s="6" t="n">
        <v>0.0173994547</v>
      </c>
      <c r="EZ12" s="6" t="n">
        <v>0.0462748571</v>
      </c>
      <c r="FA12" s="6" t="n">
        <v>0.0285339831</v>
      </c>
      <c r="FB12" s="6" t="n">
        <v>0.028557362</v>
      </c>
      <c r="FC12" s="6" t="n">
        <v>0.029307798</v>
      </c>
      <c r="FD12" s="6" t="n">
        <v>0.0560573891</v>
      </c>
      <c r="FE12" s="6" t="n">
        <v>0.0368498755</v>
      </c>
      <c r="FF12" s="6" t="n">
        <v>0.0148839598</v>
      </c>
      <c r="FG12" s="6" t="n">
        <v>0.0288801049</v>
      </c>
      <c r="FH12" s="6" t="n">
        <v>0.0403612584</v>
      </c>
      <c r="FI12" s="6" t="n">
        <v>0.0250751933</v>
      </c>
      <c r="FJ12" s="6" t="n">
        <v>0.0189202571</v>
      </c>
      <c r="FK12" s="6" t="n">
        <v>0.030613959</v>
      </c>
      <c r="FL12" s="6" t="n">
        <v>0.0343305638</v>
      </c>
      <c r="FM12" s="6" t="n">
        <v>0.0232991871</v>
      </c>
      <c r="FN12" s="6" t="n">
        <v>0.0215745619</v>
      </c>
      <c r="FO12" s="6" t="n">
        <v>0.0166467981</v>
      </c>
      <c r="FP12" s="6" t="n">
        <v>0.0117190342</v>
      </c>
      <c r="FQ12" s="6" t="n">
        <v>0.0178399519</v>
      </c>
      <c r="FR12" s="6" t="n">
        <v>0.0169394797</v>
      </c>
      <c r="FS12" s="6" t="n">
        <v>0.0142511847</v>
      </c>
      <c r="FT12" s="6" t="n">
        <v>0.0167250307</v>
      </c>
      <c r="FU12" s="6" t="n">
        <v>0.018715492</v>
      </c>
      <c r="FV12" s="6" t="n">
        <v>0.0060410932</v>
      </c>
      <c r="FW12" s="6" t="n">
        <v>0.0044846363</v>
      </c>
      <c r="FX12" s="6" t="n">
        <v>0.02342664</v>
      </c>
      <c r="FY12" s="6" t="n">
        <v>0.0225914211</v>
      </c>
      <c r="FZ12" s="6" t="n">
        <v>0.0106206219</v>
      </c>
      <c r="GA12" s="6" t="n">
        <v>0.0134805687</v>
      </c>
      <c r="GB12" s="6" t="n">
        <v>0.0109356188</v>
      </c>
      <c r="GC12" s="6" t="n">
        <v>0.0099051274</v>
      </c>
      <c r="GD12" s="6" t="n">
        <v>0.0062869083</v>
      </c>
      <c r="GE12" s="6" t="n">
        <v>0.0092386127</v>
      </c>
      <c r="GF12" s="6" t="n">
        <v>0.0106433496</v>
      </c>
      <c r="GG12" s="6" t="n">
        <v>0.0197905475</v>
      </c>
      <c r="GH12" s="6" t="n">
        <v>0.0184757468</v>
      </c>
      <c r="GI12" s="6" t="n">
        <v>0.0125635156</v>
      </c>
      <c r="GJ12" s="6" t="n">
        <v>0.0134586835</v>
      </c>
      <c r="GK12" s="6" t="n">
        <v>0.0062336167</v>
      </c>
      <c r="GL12" s="6" t="n">
        <v>0.0130827312</v>
      </c>
      <c r="GM12" s="6" t="n">
        <v>0.006984319</v>
      </c>
      <c r="GN12" s="6" t="n">
        <v>0.0031238518</v>
      </c>
      <c r="GO12" s="6" t="n">
        <v>0.0111292612</v>
      </c>
      <c r="GP12" s="6" t="n">
        <v>0.0160801015</v>
      </c>
      <c r="GQ12" s="6" t="n">
        <v>0.0068140749</v>
      </c>
      <c r="GR12" s="6" t="n">
        <v>0.0062158513</v>
      </c>
      <c r="GS12" s="6" t="n">
        <v>0.0186307754</v>
      </c>
      <c r="GT12" s="6" t="n">
        <v>0.0103233562</v>
      </c>
      <c r="GU12" s="6" t="n">
        <f aca="false">GT12*3/4+GX12*1/4</f>
        <v>0.0111791394</v>
      </c>
      <c r="GV12" s="6" t="n">
        <f aca="false">GT12*2/4+GX12*2/4</f>
        <v>0.0120349226</v>
      </c>
      <c r="GW12" s="6" t="n">
        <f aca="false">GT12*1/4+GX12*3/4</f>
        <v>0.0128907058</v>
      </c>
      <c r="GX12" s="6" t="n">
        <v>0.013746489</v>
      </c>
      <c r="GY12" s="6" t="n">
        <v>0.0118187145</v>
      </c>
      <c r="GZ12" s="6" t="n">
        <v>0.0088536739</v>
      </c>
      <c r="HA12" s="1" t="n">
        <v>0.0121143941</v>
      </c>
      <c r="HB12" s="6" t="n">
        <f aca="false">HB24*HB7/100</f>
        <v>0.0131258100643126</v>
      </c>
      <c r="HC12" s="6" t="n">
        <f aca="false">HC24*HC7/100</f>
        <v>0.0130473267381651</v>
      </c>
      <c r="HD12" s="6" t="n">
        <f aca="false">HD24*HD7/100</f>
        <v>0.0129630036748362</v>
      </c>
      <c r="HE12" s="6" t="n">
        <f aca="false">HE24*HE7/100</f>
        <v>0.0128791102888425</v>
      </c>
      <c r="HF12" s="6" t="n">
        <f aca="false">HF24*HF7/100</f>
        <v>0.0127841010677321</v>
      </c>
      <c r="HG12" s="6" t="n">
        <f aca="false">HG24*HG7/100</f>
        <v>0.0127118150467175</v>
      </c>
      <c r="HH12" s="6" t="n">
        <f aca="false">HH24*HH7/100</f>
        <v>0.0126449873646496</v>
      </c>
      <c r="HI12" s="6" t="n">
        <f aca="false">HI24*HI7/100</f>
        <v>0.0125639941436009</v>
      </c>
      <c r="HJ12" s="6" t="n">
        <f aca="false">HJ24*HJ7/100</f>
        <v>0.0124707228702506</v>
      </c>
      <c r="HK12" s="6" t="n">
        <f aca="false">HK24*HK7/100</f>
        <v>0.0124050811239455</v>
      </c>
      <c r="HL12" s="6" t="n">
        <f aca="false">HL24*HL7/100</f>
        <v>0.0123153587170251</v>
      </c>
      <c r="HM12" s="6" t="n">
        <f aca="false">HM24*HM7/100</f>
        <v>0.0122313780577226</v>
      </c>
      <c r="HN12" s="6" t="n">
        <f aca="false">HN24*HN7/100</f>
        <v>0.0121203033870318</v>
      </c>
      <c r="HO12" s="6" t="n">
        <f aca="false">HO24*HO7/100</f>
        <v>0.012027421402282</v>
      </c>
      <c r="HP12" s="6" t="n">
        <f aca="false">HP24*HP7/100</f>
        <v>0.0119529960806734</v>
      </c>
      <c r="HQ12" s="6" t="n">
        <f aca="false">HQ24*HQ7/100</f>
        <v>0.0118745723402694</v>
      </c>
      <c r="HR12" s="6" t="n">
        <f aca="false">HR24*HR7/100</f>
        <v>0.0118003459419809</v>
      </c>
      <c r="HS12" s="6" t="n">
        <f aca="false">HS24*HS7/100</f>
        <v>0.0117262524912521</v>
      </c>
      <c r="HT12" s="6" t="n">
        <f aca="false">HT24*HT7/100</f>
        <v>0.0116537254558688</v>
      </c>
      <c r="HU12" s="6" t="n">
        <f aca="false">HU24*HU7/100</f>
        <v>0.0115757853244015</v>
      </c>
      <c r="HV12" s="6" t="n">
        <f aca="false">HV24*HV7/100</f>
        <v>0.011492360464811</v>
      </c>
      <c r="HW12" s="6" t="n">
        <f aca="false">HW24*HW7/100</f>
        <v>0.011415047569891</v>
      </c>
      <c r="HX12" s="6" t="n">
        <f aca="false">HX24*HX7/100</f>
        <v>0.0113304191878531</v>
      </c>
      <c r="HY12" s="6" t="n">
        <f aca="false">HY24*HY7/100</f>
        <v>0.0112333115023857</v>
      </c>
      <c r="HZ12" s="6" t="n">
        <f aca="false">HZ24*HZ7/100</f>
        <v>0.0111437628321562</v>
      </c>
      <c r="IA12" s="6" t="n">
        <f aca="false">IA24*IA7/100</f>
        <v>0.0110479289295529</v>
      </c>
      <c r="IB12" s="6" t="n">
        <f aca="false">IB24*IB7/100</f>
        <v>0.0109428973339091</v>
      </c>
      <c r="IC12" s="6" t="n">
        <f aca="false">IC24*IC7/100</f>
        <v>0.0108555678149778</v>
      </c>
      <c r="ID12" s="6" t="n">
        <f aca="false">ID24*ID7/100</f>
        <v>0.0107573859266479</v>
      </c>
      <c r="IE12" s="6" t="n">
        <f aca="false">IE24*IE7/100</f>
        <v>0.0106521663658669</v>
      </c>
      <c r="IF12" s="6" t="n">
        <f aca="false">IF24*IF7/100</f>
        <v>0.0105641243513429</v>
      </c>
      <c r="IG12" s="6" t="n">
        <f aca="false">IG24*IG7/100</f>
        <v>0.0104787962928002</v>
      </c>
      <c r="IH12" s="6" t="n">
        <f aca="false">IH24*IH7/100</f>
        <v>0.0103983447582591</v>
      </c>
      <c r="II12" s="6" t="n">
        <f aca="false">II24*II7/100</f>
        <v>0.010327958568452</v>
      </c>
      <c r="IJ12" s="6" t="n">
        <f aca="false">IJ24*IJ7/100</f>
        <v>0.0102388264542513</v>
      </c>
      <c r="IK12" s="6" t="n">
        <f aca="false">IK24*IK7/100</f>
        <v>0.0101813278442427</v>
      </c>
      <c r="IL12" s="6" t="n">
        <f aca="false">IL24*IL7/100</f>
        <v>0.0100839645180383</v>
      </c>
      <c r="IM12" s="6" t="n">
        <f aca="false">IM24*IM7/100</f>
        <v>0.00999936818097194</v>
      </c>
      <c r="IN12" s="6" t="n">
        <f aca="false">IN24*IN7/100</f>
        <v>0.00993529319426452</v>
      </c>
      <c r="IO12" s="6" t="n">
        <f aca="false">IO24*IO7/100</f>
        <v>0.00985285220793042</v>
      </c>
      <c r="IP12" s="6" t="n">
        <f aca="false">IP24*IP7/100</f>
        <v>0.00975474174165042</v>
      </c>
      <c r="IQ12" s="6" t="n">
        <f aca="false">IQ24*IQ7/100</f>
        <v>0.00967282575416051</v>
      </c>
      <c r="IR12" s="6" t="n">
        <f aca="false">IR24*IR7/100</f>
        <v>0.00958630767278929</v>
      </c>
      <c r="IS12" s="6" t="n">
        <f aca="false">IS24*IS7/100</f>
        <v>0.0095108739857156</v>
      </c>
      <c r="IT12" s="6" t="n">
        <f aca="false">IT24*IT7/100</f>
        <v>0.00941806415493954</v>
      </c>
      <c r="IU12" s="6" t="n">
        <f aca="false">IU24*IU7/100</f>
        <v>0.00931766590495333</v>
      </c>
      <c r="IV12" s="6" t="n">
        <f aca="false">IV24*IV7/100</f>
        <v>0.0092166516011154</v>
      </c>
      <c r="IW12" s="6" t="n">
        <f aca="false">IW24*IW7/100</f>
        <v>0.00912280774747388</v>
      </c>
      <c r="IX12" s="6" t="n">
        <f aca="false">IX24*IX7/100</f>
        <v>0.00903723499843459</v>
      </c>
      <c r="IY12" s="6" t="n">
        <f aca="false">IY24*IY7/100</f>
        <v>0.00895223045123757</v>
      </c>
      <c r="IZ12" s="6" t="n">
        <f aca="false">IZ24*IZ7/100</f>
        <v>0.00886278819719101</v>
      </c>
      <c r="JA12" s="6" t="n">
        <f aca="false">JA24*JA7/100</f>
        <v>0.00879159830994658</v>
      </c>
      <c r="JB12" s="6" t="n">
        <f aca="false">JB24*JB7/100</f>
        <v>0.00881384806254749</v>
      </c>
      <c r="JC12" s="6" t="n">
        <f aca="false">JC24*JC7/100</f>
        <v>0.00882080323921904</v>
      </c>
      <c r="JD12" s="6" t="n">
        <f aca="false">JD24*JD7/100</f>
        <v>0.00882065620180533</v>
      </c>
      <c r="JE12" s="6" t="n">
        <f aca="false">JE24*JE7/100</f>
        <v>0.00882747809633443</v>
      </c>
      <c r="JF12" s="6" t="n">
        <f aca="false">JF24*JF7/100</f>
        <v>0.00883180083444418</v>
      </c>
      <c r="JG12" s="6" t="n">
        <f aca="false">JG24*JG7/100</f>
        <v>0.00885215954325006</v>
      </c>
      <c r="JH12" s="6" t="n">
        <f aca="false">JH24*JH7/100</f>
        <v>0.00885762134812593</v>
      </c>
      <c r="JI12" s="6" t="n">
        <f aca="false">JI24*JI7/100</f>
        <v>0.00888513995388641</v>
      </c>
      <c r="JJ12" s="6" t="n">
        <f aca="false">JJ24*JJ7/100</f>
        <v>0.00889728319500735</v>
      </c>
      <c r="JK12" s="6" t="n">
        <f aca="false">JK24*JK7/100</f>
        <v>0.00890671008931618</v>
      </c>
      <c r="JL12" s="6" t="n">
        <f aca="false">JL24*JL7/100</f>
        <v>0.00891896760341209</v>
      </c>
      <c r="JM12" s="6" t="n">
        <f aca="false">JM24*JM7/100</f>
        <v>0.00893931457938745</v>
      </c>
      <c r="JN12" s="6" t="n">
        <f aca="false">JN24*JN7/100</f>
        <v>0.00896214852831416</v>
      </c>
      <c r="JO12" s="6" t="n">
        <f aca="false">JO24*JO7/100</f>
        <v>0.00896027152883694</v>
      </c>
      <c r="JP12" s="6" t="n">
        <f aca="false">JP24*JP7/100</f>
        <v>0.00896786527129058</v>
      </c>
      <c r="JQ12" s="6" t="n">
        <f aca="false">JQ24*JQ7/100</f>
        <v>0.00898653661914623</v>
      </c>
      <c r="JR12" s="6" t="n">
        <f aca="false">JR24*JR7/100</f>
        <v>0.00898761806063851</v>
      </c>
      <c r="JS12" s="6" t="n">
        <f aca="false">JS24*JS7/100</f>
        <v>0.00899650901628272</v>
      </c>
      <c r="JT12" s="6" t="n">
        <f aca="false">JT24*JT7/100</f>
        <v>0.00902369471268299</v>
      </c>
      <c r="JU12" s="6" t="n">
        <f aca="false">JU24*JU7/100</f>
        <v>0.00904710222565317</v>
      </c>
      <c r="JV12" s="6" t="n">
        <f aca="false">JV24*JV7/100</f>
        <v>0.00907379490518566</v>
      </c>
      <c r="JW12" s="6" t="n">
        <f aca="false">JW24*JW7/100</f>
        <v>0.00908557291377376</v>
      </c>
      <c r="JX12" s="6" t="n">
        <f aca="false">JX24*JX7/100</f>
        <v>0.00909782376771616</v>
      </c>
      <c r="JY12" s="6" t="n">
        <f aca="false">JY24*JY7/100</f>
        <v>0.00911189759032477</v>
      </c>
      <c r="JZ12" s="6" t="n">
        <f aca="false">JZ24*JZ7/100</f>
        <v>0.00913752959965222</v>
      </c>
      <c r="KA12" s="6" t="n">
        <f aca="false">KA24*KA7/100</f>
        <v>0.00915954776260763</v>
      </c>
      <c r="KB12" s="6" t="n">
        <f aca="false">KB24*KB7/100</f>
        <v>0.00919241929409606</v>
      </c>
      <c r="KC12" s="6" t="n">
        <f aca="false">KC24*KC7/100</f>
        <v>0.00918152650508982</v>
      </c>
      <c r="KD12" s="6" t="n">
        <f aca="false">KD24*KD7/100</f>
        <v>0.00920717771880703</v>
      </c>
      <c r="KE12" s="6" t="n">
        <f aca="false">KE24*KE7/100</f>
        <v>0.00921966102260189</v>
      </c>
      <c r="KF12" s="6" t="n">
        <f aca="false">KF24*KF7/100</f>
        <v>0.00921977935972802</v>
      </c>
      <c r="KG12" s="6" t="n">
        <f aca="false">KG24*KG7/100</f>
        <v>0.00923445032425886</v>
      </c>
      <c r="KH12" s="6" t="n">
        <f aca="false">KH24*KH7/100</f>
        <v>0.0092650576172287</v>
      </c>
      <c r="KI12" s="6" t="n">
        <f aca="false">KI24*KI7/100</f>
        <v>0.00928403210250393</v>
      </c>
      <c r="KJ12" s="6" t="n">
        <f aca="false">KJ24*KJ7/100</f>
        <v>0.00930977141648337</v>
      </c>
      <c r="KK12" s="6" t="n">
        <f aca="false">KK24*KK7/100</f>
        <v>0.00931501521504182</v>
      </c>
      <c r="KL12" s="6" t="n">
        <f aca="false">KL24*KL7/100</f>
        <v>0.00934223983653202</v>
      </c>
      <c r="KM12" s="6" t="n">
        <f aca="false">KM24*KM7/100</f>
        <v>0.00937128235036863</v>
      </c>
      <c r="KN12" s="6" t="n">
        <f aca="false">KN24*KN7/100</f>
        <v>0.00938826933408349</v>
      </c>
      <c r="KO12" s="6" t="n">
        <f aca="false">KO24*KO7/100</f>
        <v>0.00940948996226171</v>
      </c>
      <c r="KP12" s="6" t="n">
        <f aca="false">KP24*KP7/100</f>
        <v>0.00940666993822286</v>
      </c>
      <c r="KQ12" s="6" t="n">
        <f aca="false">KQ24*KQ7/100</f>
        <v>0.00942426099238687</v>
      </c>
      <c r="KR12" s="6" t="n">
        <f aca="false">KR24*KR7/100</f>
        <v>0.00944375299335179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0.0667834259</v>
      </c>
      <c r="C13" s="4" t="n">
        <v>0.0415172473</v>
      </c>
      <c r="D13" s="4" t="n">
        <v>0.0423431823</v>
      </c>
      <c r="E13" s="4" t="n">
        <v>0.0577099849</v>
      </c>
      <c r="F13" s="4" t="n">
        <v>0.0533305175</v>
      </c>
      <c r="G13" s="4" t="n">
        <v>0.0451087947</v>
      </c>
      <c r="H13" s="4" t="n">
        <v>0.0551115602</v>
      </c>
      <c r="I13" s="4" t="n">
        <v>0.0562229683</v>
      </c>
      <c r="J13" s="4" t="n">
        <v>0.0669405798</v>
      </c>
      <c r="K13" s="4" t="n">
        <v>0.0347432923</v>
      </c>
      <c r="L13" s="4" t="n">
        <v>0.0637184604</v>
      </c>
      <c r="M13" s="4" t="n">
        <v>0.0551157014</v>
      </c>
      <c r="N13" s="4" t="n">
        <v>0.0470375818</v>
      </c>
      <c r="O13" s="4" t="n">
        <v>0.0482565322</v>
      </c>
      <c r="P13" s="4" t="n">
        <v>0.0308427645</v>
      </c>
      <c r="Q13" s="4" t="n">
        <v>0.0230906766</v>
      </c>
      <c r="R13" s="4" t="n">
        <v>0.0363434861</v>
      </c>
      <c r="S13" s="4" t="n">
        <v>0.0495962956</v>
      </c>
      <c r="T13" s="4" t="n">
        <v>0.0368108482</v>
      </c>
      <c r="U13" s="4" t="n">
        <v>0.0225569821</v>
      </c>
      <c r="V13" s="4" t="n">
        <v>0.0118940635</v>
      </c>
      <c r="W13" s="4" t="n">
        <v>0.0150689786</v>
      </c>
      <c r="X13" s="4" t="n">
        <v>0.0240252616</v>
      </c>
      <c r="Y13" s="4" t="n">
        <v>0.0166816096</v>
      </c>
      <c r="Z13" s="4" t="n">
        <v>0.0339377165</v>
      </c>
      <c r="AA13" s="4" t="n">
        <v>0.0174618136</v>
      </c>
      <c r="AB13" s="4" t="n">
        <v>0.0308015372</v>
      </c>
      <c r="AC13" s="4" t="n">
        <v>0.0280247322</v>
      </c>
      <c r="AD13" s="4" t="n">
        <v>0.0220706127</v>
      </c>
      <c r="AE13" s="4" t="n">
        <v>0.0217238413</v>
      </c>
      <c r="AF13" s="4" t="n">
        <v>0.0248924385</v>
      </c>
      <c r="AG13" s="4" t="n">
        <v>0.0234505723</v>
      </c>
      <c r="AH13" s="4" t="n">
        <v>0.0172988146</v>
      </c>
      <c r="AI13" s="4" t="n">
        <v>0.027447884</v>
      </c>
      <c r="AJ13" s="4" t="n">
        <v>0.0242370406</v>
      </c>
      <c r="AK13" s="4" t="n">
        <v>0.0071292618</v>
      </c>
      <c r="AL13" s="4" t="n">
        <v>0.0143232943</v>
      </c>
      <c r="AM13" s="4" t="n">
        <v>0.0112061989</v>
      </c>
      <c r="AN13" s="4" t="n">
        <v>0.0142718204</v>
      </c>
      <c r="AO13" s="4" t="n">
        <v>0.0236622872</v>
      </c>
      <c r="AP13" s="4" t="n">
        <v>0.0112402271</v>
      </c>
      <c r="AQ13" s="4" t="n">
        <v>0.0274114498</v>
      </c>
      <c r="AR13" s="4" t="n">
        <v>0.0101684256</v>
      </c>
      <c r="AS13" s="4" t="n">
        <v>0.0196390404</v>
      </c>
      <c r="AT13" s="4" t="n">
        <v>0.0186605873</v>
      </c>
      <c r="AU13" s="4" t="n">
        <v>0.0242458785</v>
      </c>
      <c r="AV13" s="4" t="n">
        <v>0.0211833554</v>
      </c>
      <c r="AW13" s="4" t="n">
        <v>0.0054003168</v>
      </c>
      <c r="AX13" s="4" t="n">
        <f aca="false">AW13*3/4+BA13*1/4</f>
        <v>0.00813139725</v>
      </c>
      <c r="AY13" s="4" t="n">
        <f aca="false">AW13*2/4+BA13*2/4</f>
        <v>0.0108624777</v>
      </c>
      <c r="AZ13" s="4" t="n">
        <f aca="false">AW13*1/4+BA13*3/4</f>
        <v>0.01359355815</v>
      </c>
      <c r="BA13" s="4" t="n">
        <v>0.0163246386</v>
      </c>
      <c r="BB13" s="4" t="n">
        <v>0.0074502288</v>
      </c>
      <c r="BC13" s="4" t="n">
        <v>0.0148752195</v>
      </c>
      <c r="BD13" s="1" t="n">
        <v>0.0241707847</v>
      </c>
      <c r="BE13" s="4" t="n">
        <f aca="false">BE25*BE7/100</f>
        <v>0.0226187718577492</v>
      </c>
      <c r="BF13" s="4" t="n">
        <f aca="false">BF25*BF7/100</f>
        <v>0.0224486614680522</v>
      </c>
      <c r="BG13" s="4" t="n">
        <f aca="false">BG25*BG7/100</f>
        <v>0.0222703505544543</v>
      </c>
      <c r="BH13" s="4" t="n">
        <f aca="false">BH25*BH7/100</f>
        <v>0.022062750468519</v>
      </c>
      <c r="BI13" s="4" t="n">
        <f aca="false">BI25*BI7/100</f>
        <v>0.0218714012933145</v>
      </c>
      <c r="BJ13" s="4" t="n">
        <f aca="false">BJ25*BJ7/100</f>
        <v>0.021653881665945</v>
      </c>
      <c r="BK13" s="4" t="n">
        <f aca="false">BK25*BK7/100</f>
        <v>0.0215008168261815</v>
      </c>
      <c r="BL13" s="4" t="n">
        <f aca="false">BL25*BL7/100</f>
        <v>0.021293829488389</v>
      </c>
      <c r="BM13" s="4" t="n">
        <f aca="false">BM25*BM7/100</f>
        <v>0.0210888468810227</v>
      </c>
      <c r="BN13" s="4" t="n">
        <f aca="false">BN25*BN7/100</f>
        <v>0.0209168604110668</v>
      </c>
      <c r="BO13" s="4" t="n">
        <f aca="false">BO25*BO7/100</f>
        <v>0.0207135563267054</v>
      </c>
      <c r="BP13" s="4" t="n">
        <f aca="false">BP25*BP7/100</f>
        <v>0.020478438182944</v>
      </c>
      <c r="BQ13" s="4" t="n">
        <f aca="false">BQ25*BQ7/100</f>
        <v>0.0202987229564047</v>
      </c>
      <c r="BR13" s="4" t="n">
        <f aca="false">BR25*BR7/100</f>
        <v>0.0201644020601642</v>
      </c>
      <c r="BS13" s="4" t="n">
        <f aca="false">BS25*BS7/100</f>
        <v>0.0199726239473882</v>
      </c>
      <c r="BT13" s="4" t="n">
        <f aca="false">BT25*BT7/100</f>
        <v>0.0197507471811943</v>
      </c>
      <c r="BU13" s="4" t="n">
        <f aca="false">BU25*BU7/100</f>
        <v>0.0195377322227487</v>
      </c>
      <c r="BV13" s="4" t="n">
        <f aca="false">BV25*BV7/100</f>
        <v>0.0193433638609356</v>
      </c>
      <c r="BW13" s="4" t="n">
        <f aca="false">BW25*BW7/100</f>
        <v>0.0191775916345807</v>
      </c>
      <c r="BX13" s="4" t="n">
        <f aca="false">BX25*BX7/100</f>
        <v>0.0189890824793031</v>
      </c>
      <c r="BY13" s="4" t="n">
        <f aca="false">BY25*BY7/100</f>
        <v>0.0187609580755531</v>
      </c>
      <c r="BZ13" s="4" t="n">
        <f aca="false">BZ25*BZ7/100</f>
        <v>0.0185386367889296</v>
      </c>
      <c r="CA13" s="4" t="n">
        <f aca="false">CA25*CA7/100</f>
        <v>0.0183676162829636</v>
      </c>
      <c r="CB13" s="4" t="n">
        <f aca="false">CB25*CB7/100</f>
        <v>0.0181689578282236</v>
      </c>
      <c r="CC13" s="4" t="n">
        <f aca="false">CC25*CC7/100</f>
        <v>0.0179851620639979</v>
      </c>
      <c r="CD13" s="4" t="n">
        <f aca="false">CD25*CD7/100</f>
        <v>0.0178071969420131</v>
      </c>
      <c r="CE13" s="4" t="n">
        <f aca="false">CE25*CE7/100</f>
        <v>0.0176261522494662</v>
      </c>
      <c r="CF13" s="4" t="n">
        <f aca="false">CF25*CF7/100</f>
        <v>0.0174441088034082</v>
      </c>
      <c r="CG13" s="4" t="n">
        <f aca="false">CG25*CG7/100</f>
        <v>0.0172443537618318</v>
      </c>
      <c r="CH13" s="4" t="n">
        <f aca="false">CH25*CH7/100</f>
        <v>0.017079618418904</v>
      </c>
      <c r="CI13" s="4" t="n">
        <f aca="false">CI25*CI7/100</f>
        <v>0.0169205342710149</v>
      </c>
      <c r="CJ13" s="4" t="n">
        <f aca="false">CJ25*CJ7/100</f>
        <v>0.0167750697596438</v>
      </c>
      <c r="CK13" s="4" t="n">
        <f aca="false">CK25*CK7/100</f>
        <v>0.0165391492346516</v>
      </c>
      <c r="CL13" s="4" t="n">
        <f aca="false">CL25*CL7/100</f>
        <v>0.0163559539903105</v>
      </c>
      <c r="CM13" s="4" t="n">
        <f aca="false">CM25*CM7/100</f>
        <v>0.0161861275308383</v>
      </c>
      <c r="CN13" s="4" t="n">
        <f aca="false">CN25*CN7/100</f>
        <v>0.015985734599641</v>
      </c>
      <c r="CO13" s="4" t="n">
        <f aca="false">CO25*CO7/100</f>
        <v>0.0158057248733016</v>
      </c>
      <c r="CP13" s="4" t="n">
        <f aca="false">CP25*CP7/100</f>
        <v>0.0155797952851119</v>
      </c>
      <c r="CQ13" s="4" t="n">
        <f aca="false">CQ25*CQ7/100</f>
        <v>0.0153823366547388</v>
      </c>
      <c r="CR13" s="4" t="n">
        <f aca="false">CR25*CR7/100</f>
        <v>0.0151961197423947</v>
      </c>
      <c r="CS13" s="4" t="n">
        <f aca="false">CS25*CS7/100</f>
        <v>0.0149916853113361</v>
      </c>
      <c r="CT13" s="4" t="n">
        <f aca="false">CT25*CT7/100</f>
        <v>0.0148104347882994</v>
      </c>
      <c r="CU13" s="4" t="n">
        <f aca="false">CU25*CU7/100</f>
        <v>0.0146005447702082</v>
      </c>
      <c r="CV13" s="4" t="n">
        <f aca="false">CV25*CV7/100</f>
        <v>0.0144224801006652</v>
      </c>
      <c r="CW13" s="4" t="n">
        <f aca="false">CW25*CW7/100</f>
        <v>0.0142150051775377</v>
      </c>
      <c r="CX13" s="4" t="n">
        <f aca="false">CX25*CX7/100</f>
        <v>0.0140284547565753</v>
      </c>
      <c r="CY13" s="4" t="n">
        <f aca="false">CY25*CY7/100</f>
        <v>0.0138357497520267</v>
      </c>
      <c r="CZ13" s="4" t="n">
        <f aca="false">CZ25*CZ7/100</f>
        <v>0.0136402966653405</v>
      </c>
      <c r="DA13" s="4" t="n">
        <f aca="false">DA25*DA7/100</f>
        <v>0.0134296339249202</v>
      </c>
      <c r="DB13" s="4" t="n">
        <f aca="false">DB25*DB7/100</f>
        <v>0.0132222398143937</v>
      </c>
      <c r="DC13" s="4" t="n">
        <f aca="false">DC25*DC7/100</f>
        <v>0.0130290365374892</v>
      </c>
      <c r="DD13" s="4" t="n">
        <f aca="false">DD25*DD7/100</f>
        <v>0.0128437127187648</v>
      </c>
      <c r="DE13" s="4" t="n">
        <f aca="false">DE25*DE7/100</f>
        <v>0.0128504549843451</v>
      </c>
      <c r="DF13" s="4" t="n">
        <f aca="false">DF25*DF7/100</f>
        <v>0.0128808044110453</v>
      </c>
      <c r="DG13" s="4" t="n">
        <f aca="false">DG25*DG7/100</f>
        <v>0.0129153466047816</v>
      </c>
      <c r="DH13" s="4" t="n">
        <f aca="false">DH25*DH7/100</f>
        <v>0.0129682520892275</v>
      </c>
      <c r="DI13" s="4" t="n">
        <f aca="false">DI25*DI7/100</f>
        <v>0.0129859478640307</v>
      </c>
      <c r="DJ13" s="4" t="n">
        <f aca="false">DJ25*DJ7/100</f>
        <v>0.013004072243949</v>
      </c>
      <c r="DK13" s="4" t="n">
        <f aca="false">DK25*DK7/100</f>
        <v>0.0130073124324404</v>
      </c>
      <c r="DL13" s="4" t="n">
        <f aca="false">DL25*DL7/100</f>
        <v>0.0130477477222012</v>
      </c>
      <c r="DM13" s="4" t="n">
        <f aca="false">DM25*DM7/100</f>
        <v>0.0130656391909555</v>
      </c>
      <c r="DN13" s="4" t="n">
        <f aca="false">DN25*DN7/100</f>
        <v>0.0130986454257379</v>
      </c>
      <c r="DO13" s="4" t="n">
        <f aca="false">DO25*DO7/100</f>
        <v>0.0131160884851611</v>
      </c>
      <c r="DP13" s="4" t="n">
        <f aca="false">DP25*DP7/100</f>
        <v>0.0131323279257219</v>
      </c>
      <c r="DQ13" s="4" t="n">
        <f aca="false">DQ25*DQ7/100</f>
        <v>0.0131679615957618</v>
      </c>
      <c r="DR13" s="4" t="n">
        <f aca="false">DR25*DR7/100</f>
        <v>0.0131961219456566</v>
      </c>
      <c r="DS13" s="4" t="n">
        <f aca="false">DS25*DS7/100</f>
        <v>0.0132092759312075</v>
      </c>
      <c r="DT13" s="4" t="n">
        <f aca="false">DT25*DT7/100</f>
        <v>0.0132391092729469</v>
      </c>
      <c r="DU13" s="4" t="n">
        <f aca="false">DU25*DU7/100</f>
        <v>0.0132646519575347</v>
      </c>
      <c r="DV13" s="4" t="n">
        <f aca="false">DV25*DV7/100</f>
        <v>0.0132898786488801</v>
      </c>
      <c r="DW13" s="4" t="n">
        <f aca="false">DW25*DW7/100</f>
        <v>0.0133011139966569</v>
      </c>
      <c r="DX13" s="4" t="n">
        <f aca="false">DX25*DX7/100</f>
        <v>0.0133208367261687</v>
      </c>
      <c r="DY13" s="4" t="n">
        <f aca="false">DY25*DY7/100</f>
        <v>0.0133550161563744</v>
      </c>
      <c r="DZ13" s="4" t="n">
        <f aca="false">DZ25*DZ7/100</f>
        <v>0.0133497045231823</v>
      </c>
      <c r="EA13" s="4" t="n">
        <f aca="false">EA25*EA7/100</f>
        <v>0.0133740401105452</v>
      </c>
      <c r="EB13" s="4" t="n">
        <f aca="false">EB25*EB7/100</f>
        <v>0.0134030920026323</v>
      </c>
      <c r="EC13" s="4" t="n">
        <f aca="false">EC25*EC7/100</f>
        <v>0.0134462526303403</v>
      </c>
      <c r="ED13" s="4" t="n">
        <f aca="false">ED25*ED7/100</f>
        <v>0.0134981231864752</v>
      </c>
      <c r="EE13" s="4" t="n">
        <f aca="false">EE25*EE7/100</f>
        <v>0.0135058629698805</v>
      </c>
      <c r="EF13" s="4" t="n">
        <f aca="false">EF25*EF7/100</f>
        <v>0.0135075218282516</v>
      </c>
      <c r="EG13" s="4" t="n">
        <f aca="false">EG25*EG7/100</f>
        <v>0.0135267227400704</v>
      </c>
      <c r="EH13" s="4" t="n">
        <f aca="false">EH25*EH7/100</f>
        <v>0.0135506091035501</v>
      </c>
      <c r="EI13" s="4" t="n">
        <f aca="false">EI25*EI7/100</f>
        <v>0.0135857327568521</v>
      </c>
      <c r="EJ13" s="4" t="n">
        <f aca="false">EJ25*EJ7/100</f>
        <v>0.0136062599728699</v>
      </c>
      <c r="EK13" s="4" t="n">
        <f aca="false">EK25*EK7/100</f>
        <v>0.0136307464622257</v>
      </c>
      <c r="EL13" s="4" t="n">
        <f aca="false">EL25*EL7/100</f>
        <v>0.0136629140842475</v>
      </c>
      <c r="EM13" s="4" t="n">
        <f aca="false">EM25*EM7/100</f>
        <v>0.0136754728037535</v>
      </c>
      <c r="EN13" s="4" t="n">
        <f aca="false">EN25*EN7/100</f>
        <v>0.0137097500605155</v>
      </c>
      <c r="EO13" s="4" t="n">
        <f aca="false">EO25*EO7/100</f>
        <v>0.0137452647798803</v>
      </c>
      <c r="EP13" s="4" t="n">
        <f aca="false">EP25*EP7/100</f>
        <v>0.0137517538183327</v>
      </c>
      <c r="EQ13" s="4" t="n">
        <f aca="false">EQ25*EQ7/100</f>
        <v>0.0137641931378126</v>
      </c>
      <c r="ER13" s="4" t="n">
        <f aca="false">ER25*ER7/100</f>
        <v>0.0137807216794595</v>
      </c>
      <c r="ES13" s="4" t="n">
        <f aca="false">ES25*ES7/100</f>
        <v>0.0138114968794922</v>
      </c>
      <c r="ET13" s="4" t="n">
        <f aca="false">ET25*ET7/100</f>
        <v>0.013827032891297</v>
      </c>
      <c r="EU13" s="4" t="n">
        <f aca="false">EU25*EU7/100</f>
        <v>0.0138412723953332</v>
      </c>
      <c r="EV13" s="4" t="e">
        <f aca="false">EV25*EV7/100</f>
        <v>#DIV/0!</v>
      </c>
      <c r="EX13" s="6" t="n">
        <v>65</v>
      </c>
      <c r="EY13" s="4" t="n">
        <v>0.0295154106</v>
      </c>
      <c r="EZ13" s="4" t="n">
        <v>0.022663062</v>
      </c>
      <c r="FA13" s="4" t="n">
        <v>0.0296217945</v>
      </c>
      <c r="FB13" s="4" t="n">
        <v>0.034266386</v>
      </c>
      <c r="FC13" s="4" t="n">
        <v>0.0193404234</v>
      </c>
      <c r="FD13" s="4" t="n">
        <v>0.0158813757</v>
      </c>
      <c r="FE13" s="4" t="n">
        <v>0.0356205519</v>
      </c>
      <c r="FF13" s="4" t="n">
        <v>0.0247044618</v>
      </c>
      <c r="FG13" s="4" t="n">
        <v>0.0193910389</v>
      </c>
      <c r="FH13" s="4" t="n">
        <v>0.0170549389</v>
      </c>
      <c r="FI13" s="4" t="n">
        <v>0.0168062889</v>
      </c>
      <c r="FJ13" s="4" t="n">
        <v>0.0227422685</v>
      </c>
      <c r="FK13" s="4" t="n">
        <v>0.0125310467</v>
      </c>
      <c r="FL13" s="4" t="n">
        <v>0.008562619</v>
      </c>
      <c r="FM13" s="4" t="n">
        <v>0.0088269517</v>
      </c>
      <c r="FN13" s="4" t="n">
        <v>0.0116200561</v>
      </c>
      <c r="FO13" s="4" t="n">
        <v>0.0110228158</v>
      </c>
      <c r="FP13" s="4" t="n">
        <v>0.0104255755</v>
      </c>
      <c r="FQ13" s="4" t="n">
        <v>0.0133602265</v>
      </c>
      <c r="FR13" s="4" t="n">
        <v>0.0032664161</v>
      </c>
      <c r="FS13" s="4" t="n">
        <v>0.0029787205</v>
      </c>
      <c r="FT13" s="4" t="n">
        <v>0.0134850181</v>
      </c>
      <c r="FU13" s="4" t="n">
        <v>0.0115830543</v>
      </c>
      <c r="FV13" s="4" t="n">
        <v>0.0091544489</v>
      </c>
      <c r="FW13" s="4" t="n">
        <v>0.0145614157</v>
      </c>
      <c r="FX13" s="4" t="n">
        <v>0.0107322694</v>
      </c>
      <c r="FY13" s="4" t="n">
        <v>0.0149701792</v>
      </c>
      <c r="FZ13" s="4" t="n">
        <v>0.0022502241</v>
      </c>
      <c r="GA13" s="4" t="n">
        <v>0.004685002</v>
      </c>
      <c r="GB13" s="4" t="n">
        <v>0.0146120643</v>
      </c>
      <c r="GC13" s="4" t="n">
        <v>0.0072677053</v>
      </c>
      <c r="GD13" s="4" t="n">
        <v>0.0076526984</v>
      </c>
      <c r="GE13" s="4" t="n">
        <v>0.0036377628</v>
      </c>
      <c r="GF13" s="4" t="n">
        <v>0.0038568592</v>
      </c>
      <c r="GG13" s="4" t="n">
        <v>0.0042531772</v>
      </c>
      <c r="GH13" s="4" t="n">
        <v>0.0025798365</v>
      </c>
      <c r="GI13" s="4" t="n">
        <v>0.0033832342</v>
      </c>
      <c r="GJ13" s="4" t="n">
        <v>0.0093908829</v>
      </c>
      <c r="GK13" s="4" t="n">
        <v>0.0071554044</v>
      </c>
      <c r="GL13" s="4" t="n">
        <v>0.0003599169</v>
      </c>
      <c r="GM13" s="4" t="n">
        <v>0.000765532</v>
      </c>
      <c r="GN13" s="4" t="n">
        <v>0.0004838332</v>
      </c>
      <c r="GO13" s="4" t="n">
        <v>0.0067698541</v>
      </c>
      <c r="GP13" s="4" t="n">
        <v>0.0044027056</v>
      </c>
      <c r="GQ13" s="4" t="n">
        <v>0.0091324973</v>
      </c>
      <c r="GR13" s="4" t="n">
        <v>0.0113267498</v>
      </c>
      <c r="GS13" s="4" t="n">
        <v>0.0099632756</v>
      </c>
      <c r="GT13" s="4" t="n">
        <v>0.0067937248</v>
      </c>
      <c r="GU13" s="4" t="n">
        <f aca="false">GT13*3/4+GX13*1/4</f>
        <v>0.007490576725</v>
      </c>
      <c r="GV13" s="4" t="n">
        <f aca="false">GT13*2/4+GX13*2/4</f>
        <v>0.00818742865</v>
      </c>
      <c r="GW13" s="4" t="n">
        <f aca="false">GT13*1/4+GX13*3/4</f>
        <v>0.008884280575</v>
      </c>
      <c r="GX13" s="4" t="n">
        <v>0.0095811325</v>
      </c>
      <c r="GY13" s="4" t="n">
        <v>0.0045942555</v>
      </c>
      <c r="GZ13" s="4" t="n">
        <v>0.0173166406</v>
      </c>
      <c r="HA13" s="1" t="n">
        <v>0.0165655619</v>
      </c>
      <c r="HB13" s="4" t="n">
        <f aca="false">HB25*HB7/100</f>
        <v>0.00825774954655316</v>
      </c>
      <c r="HC13" s="4" t="n">
        <f aca="false">HC25*HC7/100</f>
        <v>0.00820837387771969</v>
      </c>
      <c r="HD13" s="4" t="n">
        <f aca="false">HD25*HD7/100</f>
        <v>0.00815532429567052</v>
      </c>
      <c r="HE13" s="4" t="n">
        <f aca="false">HE25*HE7/100</f>
        <v>0.00810254503353326</v>
      </c>
      <c r="HF13" s="4" t="n">
        <f aca="false">HF25*HF7/100</f>
        <v>0.00804277254340133</v>
      </c>
      <c r="HG13" s="4" t="n">
        <f aca="false">HG25*HG7/100</f>
        <v>0.00799729574202064</v>
      </c>
      <c r="HH13" s="4" t="n">
        <f aca="false">HH25*HH7/100</f>
        <v>0.00795525290743828</v>
      </c>
      <c r="HI13" s="4" t="n">
        <f aca="false">HI25*HI7/100</f>
        <v>0.00790429820589133</v>
      </c>
      <c r="HJ13" s="4" t="n">
        <f aca="false">HJ25*HJ7/100</f>
        <v>0.00784561909873978</v>
      </c>
      <c r="HK13" s="4" t="n">
        <f aca="false">HK25*HK7/100</f>
        <v>0.00780432236367127</v>
      </c>
      <c r="HL13" s="4" t="n">
        <f aca="false">HL25*HL7/100</f>
        <v>0.00774787593016105</v>
      </c>
      <c r="HM13" s="4" t="n">
        <f aca="false">HM25*HM7/100</f>
        <v>0.00769504176237435</v>
      </c>
      <c r="HN13" s="4" t="n">
        <f aca="false">HN25*HN7/100</f>
        <v>0.00762516212774329</v>
      </c>
      <c r="HO13" s="4" t="n">
        <f aca="false">HO25*HO7/100</f>
        <v>0.00756672793102005</v>
      </c>
      <c r="HP13" s="4" t="n">
        <f aca="false">HP25*HP7/100</f>
        <v>0.00751990524634349</v>
      </c>
      <c r="HQ13" s="4" t="n">
        <f aca="false">HQ25*HQ7/100</f>
        <v>0.00747056706427416</v>
      </c>
      <c r="HR13" s="4" t="n">
        <f aca="false">HR25*HR7/100</f>
        <v>0.00742386952684177</v>
      </c>
      <c r="HS13" s="4" t="n">
        <f aca="false">HS25*HS7/100</f>
        <v>0.00737725562978239</v>
      </c>
      <c r="HT13" s="4" t="n">
        <f aca="false">HT25*HT7/100</f>
        <v>0.00733162720070912</v>
      </c>
      <c r="HU13" s="4" t="n">
        <f aca="false">HU25*HU7/100</f>
        <v>0.00728259326816485</v>
      </c>
      <c r="HV13" s="4" t="n">
        <f aca="false">HV25*HV7/100</f>
        <v>0.00723010876678324</v>
      </c>
      <c r="HW13" s="4" t="n">
        <f aca="false">HW25*HW7/100</f>
        <v>0.0071814694432032</v>
      </c>
      <c r="HX13" s="4" t="n">
        <f aca="false">HX25*HX7/100</f>
        <v>0.00712822777811933</v>
      </c>
      <c r="HY13" s="4" t="n">
        <f aca="false">HY25*HY7/100</f>
        <v>0.00706713509570916</v>
      </c>
      <c r="HZ13" s="4" t="n">
        <f aca="false">HZ25*HZ7/100</f>
        <v>0.00701079796395428</v>
      </c>
      <c r="IA13" s="4" t="n">
        <f aca="false">IA25*IA7/100</f>
        <v>0.00695050664769348</v>
      </c>
      <c r="IB13" s="4" t="n">
        <f aca="false">IB25*IB7/100</f>
        <v>0.00688442885081454</v>
      </c>
      <c r="IC13" s="4" t="n">
        <f aca="false">IC25*IC7/100</f>
        <v>0.00682948783827345</v>
      </c>
      <c r="ID13" s="4" t="n">
        <f aca="false">ID25*ID7/100</f>
        <v>0.00676771935009147</v>
      </c>
      <c r="IE13" s="4" t="n">
        <f aca="false">IE25*IE7/100</f>
        <v>0.00670152330001374</v>
      </c>
      <c r="IF13" s="4" t="n">
        <f aca="false">IF25*IF7/100</f>
        <v>0.00664613404007849</v>
      </c>
      <c r="IG13" s="4" t="n">
        <f aca="false">IG25*IG7/100</f>
        <v>0.00659245219238401</v>
      </c>
      <c r="IH13" s="4" t="n">
        <f aca="false">IH25*IH7/100</f>
        <v>0.00654183827830014</v>
      </c>
      <c r="II13" s="4" t="n">
        <f aca="false">II25*II7/100</f>
        <v>0.00649755670450659</v>
      </c>
      <c r="IJ13" s="4" t="n">
        <f aca="false">IJ25*IJ7/100</f>
        <v>0.00644148163774741</v>
      </c>
      <c r="IK13" s="4" t="n">
        <f aca="false">IK25*IK7/100</f>
        <v>0.00640530793735104</v>
      </c>
      <c r="IL13" s="4" t="n">
        <f aca="false">IL25*IL7/100</f>
        <v>0.00634405442546301</v>
      </c>
      <c r="IM13" s="4" t="n">
        <f aca="false">IM25*IM7/100</f>
        <v>0.00629083292060903</v>
      </c>
      <c r="IN13" s="4" t="n">
        <f aca="false">IN25*IN7/100</f>
        <v>0.00625052187010349</v>
      </c>
      <c r="IO13" s="4" t="n">
        <f aca="false">IO25*IO7/100</f>
        <v>0.00619865634605719</v>
      </c>
      <c r="IP13" s="4" t="n">
        <f aca="false">IP25*IP7/100</f>
        <v>0.00613693279113249</v>
      </c>
      <c r="IQ13" s="4" t="n">
        <f aca="false">IQ25*IQ7/100</f>
        <v>0.0060853975559557</v>
      </c>
      <c r="IR13" s="4" t="n">
        <f aca="false">IR25*IR7/100</f>
        <v>0.00603096703748017</v>
      </c>
      <c r="IS13" s="4" t="n">
        <f aca="false">IS25*IS7/100</f>
        <v>0.00598350996685554</v>
      </c>
      <c r="IT13" s="4" t="n">
        <f aca="false">IT25*IT7/100</f>
        <v>0.00592512116385964</v>
      </c>
      <c r="IU13" s="4" t="n">
        <f aca="false">IU25*IU7/100</f>
        <v>0.00586195831149196</v>
      </c>
      <c r="IV13" s="4" t="n">
        <f aca="false">IV25*IV7/100</f>
        <v>0.00579840788545152</v>
      </c>
      <c r="IW13" s="4" t="n">
        <f aca="false">IW25*IW7/100</f>
        <v>0.00573936855484578</v>
      </c>
      <c r="IX13" s="4" t="n">
        <f aca="false">IX25*IX7/100</f>
        <v>0.00568553276672191</v>
      </c>
      <c r="IY13" s="4" t="n">
        <f aca="false">IY25*IY7/100</f>
        <v>0.00563205444746909</v>
      </c>
      <c r="IZ13" s="4" t="n">
        <f aca="false">IZ25*IZ7/100</f>
        <v>0.00557578426458691</v>
      </c>
      <c r="JA13" s="4" t="n">
        <f aca="false">JA25*JA7/100</f>
        <v>0.00553099706621732</v>
      </c>
      <c r="JB13" s="4" t="n">
        <f aca="false">JB25*JB7/100</f>
        <v>0.00554499489824071</v>
      </c>
      <c r="JC13" s="4" t="n">
        <f aca="false">JC25*JC7/100</f>
        <v>0.00554937056014075</v>
      </c>
      <c r="JD13" s="4" t="n">
        <f aca="false">JD25*JD7/100</f>
        <v>0.00554927805551587</v>
      </c>
      <c r="JE13" s="4" t="n">
        <f aca="false">JE25*JE7/100</f>
        <v>0.00555356986654911</v>
      </c>
      <c r="JF13" s="4" t="n">
        <f aca="false">JF25*JF7/100</f>
        <v>0.00555628940069525</v>
      </c>
      <c r="JG13" s="4" t="n">
        <f aca="false">JG25*JG7/100</f>
        <v>0.00556909753349516</v>
      </c>
      <c r="JH13" s="4" t="n">
        <f aca="false">JH25*JH7/100</f>
        <v>0.00557253368078939</v>
      </c>
      <c r="JI13" s="4" t="n">
        <f aca="false">JI25*JI7/100</f>
        <v>0.00558984626973644</v>
      </c>
      <c r="JJ13" s="4" t="n">
        <f aca="false">JJ25*JJ7/100</f>
        <v>0.0055974858625211</v>
      </c>
      <c r="JK13" s="4" t="n">
        <f aca="false">JK25*JK7/100</f>
        <v>0.00560341653893822</v>
      </c>
      <c r="JL13" s="4" t="n">
        <f aca="false">JL25*JL7/100</f>
        <v>0.00561112802348443</v>
      </c>
      <c r="JM13" s="4" t="n">
        <f aca="false">JM25*JM7/100</f>
        <v>0.00562392877489033</v>
      </c>
      <c r="JN13" s="4" t="n">
        <f aca="false">JN25*JN7/100</f>
        <v>0.00563829413828289</v>
      </c>
      <c r="JO13" s="4" t="n">
        <f aca="false">JO25*JO7/100</f>
        <v>0.00563711327466335</v>
      </c>
      <c r="JP13" s="4" t="n">
        <f aca="false">JP25*JP7/100</f>
        <v>0.00564189067301026</v>
      </c>
      <c r="JQ13" s="4" t="n">
        <f aca="false">JQ25*JQ7/100</f>
        <v>0.00565363724815748</v>
      </c>
      <c r="JR13" s="4" t="n">
        <f aca="false">JR25*JR7/100</f>
        <v>0.00565431760791804</v>
      </c>
      <c r="JS13" s="4" t="n">
        <f aca="false">JS25*JS7/100</f>
        <v>0.00565991111297256</v>
      </c>
      <c r="JT13" s="4" t="n">
        <f aca="false">JT25*JT7/100</f>
        <v>0.00567701426097044</v>
      </c>
      <c r="JU13" s="4" t="n">
        <f aca="false">JU25*JU7/100</f>
        <v>0.00569174046671839</v>
      </c>
      <c r="JV13" s="4" t="n">
        <f aca="false">JV25*JV7/100</f>
        <v>0.00570853344644502</v>
      </c>
      <c r="JW13" s="4" t="n">
        <f aca="false">JW25*JW7/100</f>
        <v>0.00571594326302786</v>
      </c>
      <c r="JX13" s="4" t="n">
        <f aca="false">JX25*JX7/100</f>
        <v>0.00572365055751803</v>
      </c>
      <c r="JY13" s="4" t="n">
        <f aca="false">JY25*JY7/100</f>
        <v>0.0057325047235996</v>
      </c>
      <c r="JZ13" s="4" t="n">
        <f aca="false">JZ25*JZ7/100</f>
        <v>0.00574863041126107</v>
      </c>
      <c r="KA13" s="4" t="n">
        <f aca="false">KA25*KA7/100</f>
        <v>0.00576248254490236</v>
      </c>
      <c r="KB13" s="4" t="n">
        <f aca="false">KB25*KB7/100</f>
        <v>0.00578316278276296</v>
      </c>
      <c r="KC13" s="4" t="n">
        <f aca="false">KC25*KC7/100</f>
        <v>0.00577630987821564</v>
      </c>
      <c r="KD13" s="4" t="n">
        <f aca="false">KD25*KD7/100</f>
        <v>0.00579244764780121</v>
      </c>
      <c r="KE13" s="4" t="n">
        <f aca="false">KE25*KE7/100</f>
        <v>0.0058003011818495</v>
      </c>
      <c r="KF13" s="4" t="n">
        <f aca="false">KF25*KF7/100</f>
        <v>0.00580037563046219</v>
      </c>
      <c r="KG13" s="4" t="n">
        <f aca="false">KG25*KG7/100</f>
        <v>0.00580960547228593</v>
      </c>
      <c r="KH13" s="4" t="n">
        <f aca="false">KH25*KH7/100</f>
        <v>0.0058288612255236</v>
      </c>
      <c r="KI13" s="4" t="n">
        <f aca="false">KI25*KI7/100</f>
        <v>0.00584079851140614</v>
      </c>
      <c r="KJ13" s="4" t="n">
        <f aca="false">KJ25*KJ7/100</f>
        <v>0.00585699170689661</v>
      </c>
      <c r="KK13" s="4" t="n">
        <f aca="false">KK25*KK7/100</f>
        <v>0.00586029070139342</v>
      </c>
      <c r="KL13" s="4" t="n">
        <f aca="false">KL25*KL7/100</f>
        <v>0.00587741833806226</v>
      </c>
      <c r="KM13" s="4" t="n">
        <f aca="false">KM25*KM7/100</f>
        <v>0.00589568965269275</v>
      </c>
      <c r="KN13" s="4" t="n">
        <f aca="false">KN25*KN7/100</f>
        <v>0.00590637655554913</v>
      </c>
      <c r="KO13" s="4" t="n">
        <f aca="false">KO25*KO7/100</f>
        <v>0.00591972694168588</v>
      </c>
      <c r="KP13" s="4" t="n">
        <f aca="false">KP25*KP7/100</f>
        <v>0.00591795279958616</v>
      </c>
      <c r="KQ13" s="4" t="n">
        <f aca="false">KQ25*KQ7/100</f>
        <v>0.00592901973708065</v>
      </c>
      <c r="KR13" s="4" t="n">
        <f aca="false">KR25*KR7/100</f>
        <v>0.00594128260400778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163.462266228392</v>
      </c>
      <c r="AC15" s="10" t="n">
        <f aca="false">AC3/AC7*100</f>
        <v>205.111198609066</v>
      </c>
      <c r="AD15" s="10" t="n">
        <f aca="false">AD3/AD7*100</f>
        <v>205.407311489881</v>
      </c>
      <c r="AE15" s="10" t="n">
        <f aca="false">AE3/AE7*100</f>
        <v>305.908276261638</v>
      </c>
      <c r="AF15" s="10" t="n">
        <f aca="false">AF3/AF7*100</f>
        <v>140.668943105943</v>
      </c>
      <c r="AG15" s="10" t="n">
        <f aca="false">AG3/AG7*100</f>
        <v>162.949224166191</v>
      </c>
      <c r="AH15" s="10" t="n">
        <f aca="false">AH3/AH7*100</f>
        <v>257.622055342209</v>
      </c>
      <c r="AI15" s="10" t="n">
        <f aca="false">AI3/AI7*100</f>
        <v>318.224658439175</v>
      </c>
      <c r="AJ15" s="10" t="n">
        <f aca="false">AJ3/AJ7*100</f>
        <v>122.153069911033</v>
      </c>
      <c r="AK15" s="10" t="n">
        <f aca="false">AK3/AK7*100</f>
        <v>217.062745423461</v>
      </c>
      <c r="AL15" s="10" t="n">
        <f aca="false">AL3/AL7*100</f>
        <v>284.206318217305</v>
      </c>
      <c r="AM15" s="10" t="n">
        <f aca="false">AM3/AM7*100</f>
        <v>119.342555848138</v>
      </c>
      <c r="AN15" s="10" t="n">
        <f aca="false">AN3/AN7*100</f>
        <v>187.230403819777</v>
      </c>
      <c r="AO15" s="10" t="n">
        <f aca="false">AO3/AO7*100</f>
        <v>253.329428988312</v>
      </c>
      <c r="AP15" s="10" t="n">
        <f aca="false">AP3/AP7*100</f>
        <v>263.224503039978</v>
      </c>
      <c r="AQ15" s="10" t="n">
        <f aca="false">AQ3/AQ7*100</f>
        <v>234.122660157734</v>
      </c>
      <c r="AR15" s="10" t="n">
        <f aca="false">AR3/AR7*100</f>
        <v>230.076251075294</v>
      </c>
      <c r="AS15" s="10" t="n">
        <f aca="false">AS3/AS7*100</f>
        <v>157.584382103831</v>
      </c>
      <c r="AT15" s="10" t="n">
        <f aca="false">AT3/AT7*100</f>
        <v>241.35180711432</v>
      </c>
      <c r="AU15" s="10" t="n">
        <f aca="false">AU3/AU7*100</f>
        <v>171.669240301219</v>
      </c>
      <c r="AV15" s="10" t="n">
        <f aca="false">AV3/AV7*100</f>
        <v>197.496135495794</v>
      </c>
      <c r="AW15" s="10" t="n">
        <f aca="false">AW3/AW7*100</f>
        <v>176.755122602889</v>
      </c>
      <c r="AX15" s="10" t="n">
        <f aca="false">AX3/AX7*100</f>
        <v>170.830670886776</v>
      </c>
      <c r="AY15" s="10" t="n">
        <f aca="false">AY3/AY7*100</f>
        <v>165.871095210275</v>
      </c>
      <c r="AZ15" s="10" t="n">
        <f aca="false">AZ3/AZ7*100</f>
        <v>161.658430427225</v>
      </c>
      <c r="BA15" s="10" t="n">
        <f aca="false">BA3/BA7*100</f>
        <v>158.035765054306</v>
      </c>
      <c r="BB15" s="10" t="n">
        <f aca="false">BB3/BB7*100</f>
        <v>148.375687264528</v>
      </c>
      <c r="BC15" s="10" t="n">
        <f aca="false">BC3/BC7*100</f>
        <v>172.921997267831</v>
      </c>
      <c r="BD15" s="1" t="n">
        <f aca="false">BD3/BD7*100</f>
        <v>159.788452927869</v>
      </c>
      <c r="BE15" s="10" t="n">
        <f aca="false">AVERAGE(AB15:BD15)</f>
        <v>198.3600226476</v>
      </c>
      <c r="BF15" s="10" t="n">
        <f aca="false">BE15</f>
        <v>198.3600226476</v>
      </c>
      <c r="BG15" s="10" t="n">
        <f aca="false">BF15</f>
        <v>198.3600226476</v>
      </c>
      <c r="BH15" s="10" t="n">
        <f aca="false">BG15</f>
        <v>198.3600226476</v>
      </c>
      <c r="BI15" s="10" t="n">
        <f aca="false">BH15</f>
        <v>198.3600226476</v>
      </c>
      <c r="BJ15" s="10" t="n">
        <f aca="false">BI15</f>
        <v>198.3600226476</v>
      </c>
      <c r="BK15" s="10" t="n">
        <f aca="false">BJ15</f>
        <v>198.3600226476</v>
      </c>
      <c r="BL15" s="10" t="n">
        <f aca="false">BK15</f>
        <v>198.3600226476</v>
      </c>
      <c r="BM15" s="10" t="n">
        <f aca="false">BL15</f>
        <v>198.3600226476</v>
      </c>
      <c r="BN15" s="10" t="n">
        <f aca="false">BM15</f>
        <v>198.3600226476</v>
      </c>
      <c r="BO15" s="10" t="n">
        <f aca="false">BN15</f>
        <v>198.3600226476</v>
      </c>
      <c r="BP15" s="10" t="n">
        <f aca="false">BO15</f>
        <v>198.3600226476</v>
      </c>
      <c r="BQ15" s="10" t="n">
        <f aca="false">BP15</f>
        <v>198.3600226476</v>
      </c>
      <c r="BR15" s="10" t="n">
        <f aca="false">BQ15</f>
        <v>198.3600226476</v>
      </c>
      <c r="BS15" s="10" t="n">
        <f aca="false">BR15</f>
        <v>198.3600226476</v>
      </c>
      <c r="BT15" s="10" t="n">
        <f aca="false">BS15</f>
        <v>198.3600226476</v>
      </c>
      <c r="BU15" s="10" t="n">
        <f aca="false">BT15</f>
        <v>198.3600226476</v>
      </c>
      <c r="BV15" s="10" t="n">
        <f aca="false">BU15</f>
        <v>198.3600226476</v>
      </c>
      <c r="BW15" s="10" t="n">
        <f aca="false">BV15</f>
        <v>198.3600226476</v>
      </c>
      <c r="BX15" s="10" t="n">
        <f aca="false">BW15</f>
        <v>198.3600226476</v>
      </c>
      <c r="BY15" s="10" t="n">
        <f aca="false">BX15</f>
        <v>198.3600226476</v>
      </c>
      <c r="BZ15" s="10" t="n">
        <f aca="false">BY15</f>
        <v>198.3600226476</v>
      </c>
      <c r="CA15" s="10" t="n">
        <f aca="false">BZ15</f>
        <v>198.3600226476</v>
      </c>
      <c r="CB15" s="10" t="n">
        <f aca="false">CA15</f>
        <v>198.3600226476</v>
      </c>
      <c r="CC15" s="10" t="n">
        <f aca="false">CB15</f>
        <v>198.3600226476</v>
      </c>
      <c r="CD15" s="10" t="n">
        <f aca="false">CC15</f>
        <v>198.3600226476</v>
      </c>
      <c r="CE15" s="10" t="n">
        <f aca="false">CD15</f>
        <v>198.3600226476</v>
      </c>
      <c r="CF15" s="10" t="n">
        <f aca="false">CE15</f>
        <v>198.3600226476</v>
      </c>
      <c r="CG15" s="10" t="n">
        <f aca="false">CF15</f>
        <v>198.3600226476</v>
      </c>
      <c r="CH15" s="10" t="n">
        <f aca="false">CG15</f>
        <v>198.3600226476</v>
      </c>
      <c r="CI15" s="10" t="n">
        <f aca="false">CH15</f>
        <v>198.3600226476</v>
      </c>
      <c r="CJ15" s="10" t="n">
        <f aca="false">CI15</f>
        <v>198.3600226476</v>
      </c>
      <c r="CK15" s="10" t="n">
        <f aca="false">CJ15</f>
        <v>198.3600226476</v>
      </c>
      <c r="CL15" s="10" t="n">
        <f aca="false">CK15</f>
        <v>198.3600226476</v>
      </c>
      <c r="CM15" s="10" t="n">
        <f aca="false">CL15</f>
        <v>198.3600226476</v>
      </c>
      <c r="CN15" s="10" t="n">
        <f aca="false">CM15</f>
        <v>198.3600226476</v>
      </c>
      <c r="CO15" s="10" t="n">
        <f aca="false">CN15</f>
        <v>198.3600226476</v>
      </c>
      <c r="CP15" s="10" t="n">
        <f aca="false">CO15</f>
        <v>198.3600226476</v>
      </c>
      <c r="CQ15" s="10" t="n">
        <f aca="false">CP15</f>
        <v>198.3600226476</v>
      </c>
      <c r="CR15" s="10" t="n">
        <f aca="false">CQ15</f>
        <v>198.3600226476</v>
      </c>
      <c r="CS15" s="10" t="n">
        <f aca="false">CR15</f>
        <v>198.3600226476</v>
      </c>
      <c r="CT15" s="10" t="n">
        <f aca="false">CS15</f>
        <v>198.3600226476</v>
      </c>
      <c r="CU15" s="10" t="n">
        <f aca="false">CT15</f>
        <v>198.3600226476</v>
      </c>
      <c r="CV15" s="10" t="n">
        <f aca="false">CU15</f>
        <v>198.3600226476</v>
      </c>
      <c r="CW15" s="10" t="n">
        <f aca="false">CV15</f>
        <v>198.3600226476</v>
      </c>
      <c r="CX15" s="10" t="n">
        <f aca="false">CW15</f>
        <v>198.3600226476</v>
      </c>
      <c r="CY15" s="10" t="n">
        <f aca="false">CX15</f>
        <v>198.3600226476</v>
      </c>
      <c r="CZ15" s="10" t="n">
        <f aca="false">CY15</f>
        <v>198.3600226476</v>
      </c>
      <c r="DA15" s="10" t="n">
        <f aca="false">CZ15</f>
        <v>198.3600226476</v>
      </c>
      <c r="DB15" s="10" t="n">
        <f aca="false">DA15</f>
        <v>198.3600226476</v>
      </c>
      <c r="DC15" s="10" t="n">
        <f aca="false">DB15</f>
        <v>198.3600226476</v>
      </c>
      <c r="DD15" s="10" t="n">
        <f aca="false">DC15</f>
        <v>198.3600226476</v>
      </c>
      <c r="DE15" s="10" t="n">
        <f aca="false">DD15</f>
        <v>198.3600226476</v>
      </c>
      <c r="DF15" s="10" t="n">
        <f aca="false">DE15</f>
        <v>198.3600226476</v>
      </c>
      <c r="DG15" s="10" t="n">
        <f aca="false">DF15</f>
        <v>198.3600226476</v>
      </c>
      <c r="DH15" s="10" t="n">
        <f aca="false">DG15</f>
        <v>198.3600226476</v>
      </c>
      <c r="DI15" s="10" t="n">
        <f aca="false">DH15</f>
        <v>198.3600226476</v>
      </c>
      <c r="DJ15" s="10" t="n">
        <f aca="false">DI15</f>
        <v>198.3600226476</v>
      </c>
      <c r="DK15" s="10" t="n">
        <f aca="false">DJ15</f>
        <v>198.3600226476</v>
      </c>
      <c r="DL15" s="10" t="n">
        <f aca="false">DK15</f>
        <v>198.3600226476</v>
      </c>
      <c r="DM15" s="10" t="n">
        <f aca="false">DL15</f>
        <v>198.3600226476</v>
      </c>
      <c r="DN15" s="10" t="n">
        <f aca="false">DM15</f>
        <v>198.3600226476</v>
      </c>
      <c r="DO15" s="10" t="n">
        <f aca="false">DN15</f>
        <v>198.3600226476</v>
      </c>
      <c r="DP15" s="10" t="n">
        <f aca="false">DO15</f>
        <v>198.3600226476</v>
      </c>
      <c r="DQ15" s="10" t="n">
        <f aca="false">DP15</f>
        <v>198.3600226476</v>
      </c>
      <c r="DR15" s="10" t="n">
        <f aca="false">DQ15</f>
        <v>198.3600226476</v>
      </c>
      <c r="DS15" s="10" t="n">
        <f aca="false">DR15</f>
        <v>198.3600226476</v>
      </c>
      <c r="DT15" s="10" t="n">
        <f aca="false">DS15</f>
        <v>198.3600226476</v>
      </c>
      <c r="DU15" s="10" t="n">
        <f aca="false">DT15</f>
        <v>198.3600226476</v>
      </c>
      <c r="DV15" s="10" t="n">
        <f aca="false">DU15</f>
        <v>198.3600226476</v>
      </c>
      <c r="DW15" s="10" t="n">
        <f aca="false">DV15</f>
        <v>198.3600226476</v>
      </c>
      <c r="DX15" s="10" t="n">
        <f aca="false">DW15</f>
        <v>198.3600226476</v>
      </c>
      <c r="DY15" s="10" t="n">
        <f aca="false">DX15</f>
        <v>198.3600226476</v>
      </c>
      <c r="DZ15" s="10" t="n">
        <f aca="false">DY15</f>
        <v>198.3600226476</v>
      </c>
      <c r="EA15" s="10" t="n">
        <f aca="false">DZ15</f>
        <v>198.3600226476</v>
      </c>
      <c r="EB15" s="10" t="n">
        <f aca="false">EA15</f>
        <v>198.3600226476</v>
      </c>
      <c r="EC15" s="10" t="n">
        <f aca="false">EB15</f>
        <v>198.3600226476</v>
      </c>
      <c r="ED15" s="10" t="n">
        <f aca="false">EC15</f>
        <v>198.3600226476</v>
      </c>
      <c r="EE15" s="10" t="n">
        <f aca="false">ED15</f>
        <v>198.3600226476</v>
      </c>
      <c r="EF15" s="10" t="n">
        <f aca="false">EE15</f>
        <v>198.3600226476</v>
      </c>
      <c r="EG15" s="10" t="n">
        <f aca="false">EF15</f>
        <v>198.3600226476</v>
      </c>
      <c r="EH15" s="10" t="n">
        <f aca="false">EG15</f>
        <v>198.3600226476</v>
      </c>
      <c r="EI15" s="10" t="n">
        <f aca="false">EH15</f>
        <v>198.3600226476</v>
      </c>
      <c r="EJ15" s="10" t="n">
        <f aca="false">EI15</f>
        <v>198.3600226476</v>
      </c>
      <c r="EK15" s="10" t="n">
        <f aca="false">EJ15</f>
        <v>198.3600226476</v>
      </c>
      <c r="EL15" s="10" t="n">
        <f aca="false">EK15</f>
        <v>198.3600226476</v>
      </c>
      <c r="EM15" s="10" t="n">
        <f aca="false">EL15</f>
        <v>198.3600226476</v>
      </c>
      <c r="EN15" s="10" t="n">
        <f aca="false">EM15</f>
        <v>198.3600226476</v>
      </c>
      <c r="EO15" s="10" t="n">
        <f aca="false">EN15</f>
        <v>198.3600226476</v>
      </c>
      <c r="EP15" s="10" t="n">
        <f aca="false">EO15</f>
        <v>198.3600226476</v>
      </c>
      <c r="EQ15" s="10" t="n">
        <f aca="false">EP15</f>
        <v>198.3600226476</v>
      </c>
      <c r="ER15" s="10" t="n">
        <f aca="false">EQ15</f>
        <v>198.3600226476</v>
      </c>
      <c r="ES15" s="10" t="n">
        <f aca="false">ER15</f>
        <v>198.3600226476</v>
      </c>
      <c r="ET15" s="10" t="n">
        <f aca="false">ES15</f>
        <v>198.3600226476</v>
      </c>
      <c r="EU15" s="10" t="n">
        <f aca="false">ET15</f>
        <v>198.3600226476</v>
      </c>
      <c r="EV15" s="10" t="n">
        <f aca="false">EU15</f>
        <v>198.3600226476</v>
      </c>
      <c r="FY15" s="10" t="n">
        <f aca="false">FY3/FY7*100</f>
        <v>208.811183445096</v>
      </c>
      <c r="FZ15" s="10" t="n">
        <f aca="false">FZ3/FZ7*100</f>
        <v>170.057573038803</v>
      </c>
      <c r="GA15" s="10" t="n">
        <f aca="false">GA3/GA7*100</f>
        <v>129.154946835323</v>
      </c>
      <c r="GB15" s="10" t="n">
        <f aca="false">GB3/GB7*100</f>
        <v>153.381593423716</v>
      </c>
      <c r="GC15" s="10" t="n">
        <f aca="false">GC3/GC7*100</f>
        <v>84.8337419400854</v>
      </c>
      <c r="GD15" s="10" t="n">
        <f aca="false">GD3/GD7*100</f>
        <v>185.576851849541</v>
      </c>
      <c r="GE15" s="10" t="n">
        <f aca="false">GE3/GE7*100</f>
        <v>152.424804084002</v>
      </c>
      <c r="GF15" s="10" t="n">
        <f aca="false">GF3/GF7*100</f>
        <v>124.893393694035</v>
      </c>
      <c r="GG15" s="10" t="n">
        <f aca="false">GG3/GG7*100</f>
        <v>127.286144832817</v>
      </c>
      <c r="GH15" s="10" t="n">
        <f aca="false">GH3/GH7*100</f>
        <v>109.419071029994</v>
      </c>
      <c r="GI15" s="10" t="n">
        <f aca="false">GI3/GI7*100</f>
        <v>141.071826047127</v>
      </c>
      <c r="GJ15" s="10" t="n">
        <f aca="false">GJ3/GJ7*100</f>
        <v>103.96277418363</v>
      </c>
      <c r="GK15" s="10" t="n">
        <f aca="false">GK3/GK7*100</f>
        <v>127.524640190392</v>
      </c>
      <c r="GL15" s="10" t="n">
        <f aca="false">GL3/GL7*100</f>
        <v>146.822603419761</v>
      </c>
      <c r="GM15" s="10" t="n">
        <f aca="false">GM3/GM7*100</f>
        <v>142.576856727114</v>
      </c>
      <c r="GN15" s="10" t="n">
        <f aca="false">GN3/GN7*100</f>
        <v>133.537223400756</v>
      </c>
      <c r="GO15" s="10" t="n">
        <f aca="false">GO3/GO7*100</f>
        <v>123.894183169603</v>
      </c>
      <c r="GP15" s="10" t="n">
        <f aca="false">GP3/GP7*100</f>
        <v>83.066007560729</v>
      </c>
      <c r="GQ15" s="10" t="n">
        <f aca="false">GQ3/GQ7*100</f>
        <v>104.688857538991</v>
      </c>
      <c r="GR15" s="10" t="n">
        <f aca="false">GR3/GR7*100</f>
        <v>167.070675621502</v>
      </c>
      <c r="GS15" s="10" t="n">
        <f aca="false">GS3/GS7*100</f>
        <v>118.484335265311</v>
      </c>
      <c r="GT15" s="10" t="n">
        <f aca="false">GT3/GT7*100</f>
        <v>101.810419627334</v>
      </c>
      <c r="GU15" s="10" t="n">
        <f aca="false">GU3/GU7*100</f>
        <v>124.857249346234</v>
      </c>
      <c r="GV15" s="10" t="n">
        <f aca="false">GV3/GV7*100</f>
        <v>143.832174758735</v>
      </c>
      <c r="GW15" s="10" t="n">
        <f aca="false">GW3/GW7*100</f>
        <v>159.726736880802</v>
      </c>
      <c r="GX15" s="10" t="n">
        <f aca="false">GX3/GX7*100</f>
        <v>173.234715031332</v>
      </c>
      <c r="GY15" s="10" t="n">
        <f aca="false">GY3/GY7*100</f>
        <v>161.933066420253</v>
      </c>
      <c r="GZ15" s="10" t="n">
        <f aca="false">GZ3/GZ7*100</f>
        <v>158.506772473139</v>
      </c>
      <c r="HA15" s="1" t="n">
        <f aca="false">HA3/HA7*100</f>
        <v>101.710391420949</v>
      </c>
      <c r="HB15" s="10" t="n">
        <f aca="false">AVERAGE(FY15:HA15)</f>
        <v>136.694855629555</v>
      </c>
      <c r="HC15" s="10" t="n">
        <f aca="false">HB15</f>
        <v>136.694855629555</v>
      </c>
      <c r="HD15" s="10" t="n">
        <f aca="false">HC15</f>
        <v>136.694855629555</v>
      </c>
      <c r="HE15" s="10" t="n">
        <f aca="false">HD15</f>
        <v>136.694855629555</v>
      </c>
      <c r="HF15" s="10" t="n">
        <f aca="false">HE15</f>
        <v>136.694855629555</v>
      </c>
      <c r="HG15" s="10" t="n">
        <f aca="false">HF15</f>
        <v>136.694855629555</v>
      </c>
      <c r="HH15" s="10" t="n">
        <f aca="false">HG15</f>
        <v>136.694855629555</v>
      </c>
      <c r="HI15" s="10" t="n">
        <f aca="false">HH15</f>
        <v>136.694855629555</v>
      </c>
      <c r="HJ15" s="10" t="n">
        <f aca="false">HI15</f>
        <v>136.694855629555</v>
      </c>
      <c r="HK15" s="10" t="n">
        <f aca="false">HJ15</f>
        <v>136.694855629555</v>
      </c>
      <c r="HL15" s="10" t="n">
        <f aca="false">HK15</f>
        <v>136.694855629555</v>
      </c>
      <c r="HM15" s="10" t="n">
        <f aca="false">HL15</f>
        <v>136.694855629555</v>
      </c>
      <c r="HN15" s="10" t="n">
        <f aca="false">HM15</f>
        <v>136.694855629555</v>
      </c>
      <c r="HO15" s="10" t="n">
        <f aca="false">HN15</f>
        <v>136.694855629555</v>
      </c>
      <c r="HP15" s="10" t="n">
        <f aca="false">HO15</f>
        <v>136.694855629555</v>
      </c>
      <c r="HQ15" s="10" t="n">
        <f aca="false">HP15</f>
        <v>136.694855629555</v>
      </c>
      <c r="HR15" s="10" t="n">
        <f aca="false">HQ15</f>
        <v>136.694855629555</v>
      </c>
      <c r="HS15" s="10" t="n">
        <f aca="false">HR15</f>
        <v>136.694855629555</v>
      </c>
      <c r="HT15" s="10" t="n">
        <f aca="false">HS15</f>
        <v>136.694855629555</v>
      </c>
      <c r="HU15" s="10" t="n">
        <f aca="false">HT15</f>
        <v>136.694855629555</v>
      </c>
      <c r="HV15" s="10" t="n">
        <f aca="false">HU15</f>
        <v>136.694855629555</v>
      </c>
      <c r="HW15" s="10" t="n">
        <f aca="false">HV15</f>
        <v>136.694855629555</v>
      </c>
      <c r="HX15" s="10" t="n">
        <f aca="false">HW15</f>
        <v>136.694855629555</v>
      </c>
      <c r="HY15" s="10" t="n">
        <f aca="false">HX15</f>
        <v>136.694855629555</v>
      </c>
      <c r="HZ15" s="10" t="n">
        <f aca="false">HY15</f>
        <v>136.694855629555</v>
      </c>
      <c r="IA15" s="10" t="n">
        <f aca="false">HZ15</f>
        <v>136.694855629555</v>
      </c>
      <c r="IB15" s="10" t="n">
        <f aca="false">IA15</f>
        <v>136.694855629555</v>
      </c>
      <c r="IC15" s="10" t="n">
        <f aca="false">IB15</f>
        <v>136.694855629555</v>
      </c>
      <c r="ID15" s="10" t="n">
        <f aca="false">IC15</f>
        <v>136.694855629555</v>
      </c>
      <c r="IE15" s="10" t="n">
        <f aca="false">ID15</f>
        <v>136.694855629555</v>
      </c>
      <c r="IF15" s="10" t="n">
        <f aca="false">IE15</f>
        <v>136.694855629555</v>
      </c>
      <c r="IG15" s="10" t="n">
        <f aca="false">IF15</f>
        <v>136.694855629555</v>
      </c>
      <c r="IH15" s="10" t="n">
        <f aca="false">IG15</f>
        <v>136.694855629555</v>
      </c>
      <c r="II15" s="10" t="n">
        <f aca="false">IH15</f>
        <v>136.694855629555</v>
      </c>
      <c r="IJ15" s="10" t="n">
        <f aca="false">II15</f>
        <v>136.694855629555</v>
      </c>
      <c r="IK15" s="10" t="n">
        <f aca="false">IJ15</f>
        <v>136.694855629555</v>
      </c>
      <c r="IL15" s="10" t="n">
        <f aca="false">IK15</f>
        <v>136.694855629555</v>
      </c>
      <c r="IM15" s="10" t="n">
        <f aca="false">IL15</f>
        <v>136.694855629555</v>
      </c>
      <c r="IN15" s="10" t="n">
        <f aca="false">IM15</f>
        <v>136.694855629555</v>
      </c>
      <c r="IO15" s="10" t="n">
        <f aca="false">IN15</f>
        <v>136.694855629555</v>
      </c>
      <c r="IP15" s="10" t="n">
        <f aca="false">IO15</f>
        <v>136.694855629555</v>
      </c>
      <c r="IQ15" s="10" t="n">
        <f aca="false">IP15</f>
        <v>136.694855629555</v>
      </c>
      <c r="IR15" s="10" t="n">
        <f aca="false">IQ15</f>
        <v>136.694855629555</v>
      </c>
      <c r="IS15" s="10" t="n">
        <f aca="false">IR15</f>
        <v>136.694855629555</v>
      </c>
      <c r="IT15" s="10" t="n">
        <f aca="false">IS15</f>
        <v>136.694855629555</v>
      </c>
      <c r="IU15" s="10" t="n">
        <f aca="false">IT15</f>
        <v>136.694855629555</v>
      </c>
      <c r="IV15" s="10" t="n">
        <f aca="false">IU15</f>
        <v>136.694855629555</v>
      </c>
      <c r="IW15" s="10" t="n">
        <f aca="false">IV15</f>
        <v>136.694855629555</v>
      </c>
      <c r="IX15" s="10" t="n">
        <f aca="false">IW15</f>
        <v>136.694855629555</v>
      </c>
      <c r="IY15" s="10" t="n">
        <f aca="false">IX15</f>
        <v>136.694855629555</v>
      </c>
      <c r="IZ15" s="10" t="n">
        <f aca="false">IY15</f>
        <v>136.694855629555</v>
      </c>
      <c r="JA15" s="10" t="n">
        <f aca="false">IZ15</f>
        <v>136.694855629555</v>
      </c>
      <c r="JB15" s="10" t="n">
        <f aca="false">JA15</f>
        <v>136.694855629555</v>
      </c>
      <c r="JC15" s="10" t="n">
        <f aca="false">JB15</f>
        <v>136.694855629555</v>
      </c>
      <c r="JD15" s="10" t="n">
        <f aca="false">JC15</f>
        <v>136.694855629555</v>
      </c>
      <c r="JE15" s="10" t="n">
        <f aca="false">JD15</f>
        <v>136.694855629555</v>
      </c>
      <c r="JF15" s="10" t="n">
        <f aca="false">JE15</f>
        <v>136.694855629555</v>
      </c>
      <c r="JG15" s="10" t="n">
        <f aca="false">JF15</f>
        <v>136.694855629555</v>
      </c>
      <c r="JH15" s="10" t="n">
        <f aca="false">JG15</f>
        <v>136.694855629555</v>
      </c>
      <c r="JI15" s="10" t="n">
        <f aca="false">JH15</f>
        <v>136.694855629555</v>
      </c>
      <c r="JJ15" s="10" t="n">
        <f aca="false">JI15</f>
        <v>136.694855629555</v>
      </c>
      <c r="JK15" s="10" t="n">
        <f aca="false">JJ15</f>
        <v>136.694855629555</v>
      </c>
      <c r="JL15" s="10" t="n">
        <f aca="false">JK15</f>
        <v>136.694855629555</v>
      </c>
      <c r="JM15" s="10" t="n">
        <f aca="false">JL15</f>
        <v>136.694855629555</v>
      </c>
      <c r="JN15" s="10" t="n">
        <f aca="false">JM15</f>
        <v>136.694855629555</v>
      </c>
      <c r="JO15" s="10" t="n">
        <f aca="false">JN15</f>
        <v>136.694855629555</v>
      </c>
      <c r="JP15" s="10" t="n">
        <f aca="false">JO15</f>
        <v>136.694855629555</v>
      </c>
      <c r="JQ15" s="10" t="n">
        <f aca="false">JP15</f>
        <v>136.694855629555</v>
      </c>
      <c r="JR15" s="10" t="n">
        <f aca="false">JQ15</f>
        <v>136.694855629555</v>
      </c>
      <c r="JS15" s="10" t="n">
        <f aca="false">JR15</f>
        <v>136.694855629555</v>
      </c>
      <c r="JT15" s="10" t="n">
        <f aca="false">JS15</f>
        <v>136.694855629555</v>
      </c>
      <c r="JU15" s="10" t="n">
        <f aca="false">JT15</f>
        <v>136.694855629555</v>
      </c>
      <c r="JV15" s="10" t="n">
        <f aca="false">JU15</f>
        <v>136.694855629555</v>
      </c>
      <c r="JW15" s="10" t="n">
        <f aca="false">JV15</f>
        <v>136.694855629555</v>
      </c>
      <c r="JX15" s="10" t="n">
        <f aca="false">JW15</f>
        <v>136.694855629555</v>
      </c>
      <c r="JY15" s="10" t="n">
        <f aca="false">JX15</f>
        <v>136.694855629555</v>
      </c>
      <c r="JZ15" s="10" t="n">
        <f aca="false">JY15</f>
        <v>136.694855629555</v>
      </c>
      <c r="KA15" s="10" t="n">
        <f aca="false">JZ15</f>
        <v>136.694855629555</v>
      </c>
      <c r="KB15" s="10" t="n">
        <f aca="false">KA15</f>
        <v>136.694855629555</v>
      </c>
      <c r="KC15" s="10" t="n">
        <f aca="false">KB15</f>
        <v>136.694855629555</v>
      </c>
      <c r="KD15" s="10" t="n">
        <f aca="false">KC15</f>
        <v>136.694855629555</v>
      </c>
      <c r="KE15" s="10" t="n">
        <f aca="false">KD15</f>
        <v>136.694855629555</v>
      </c>
      <c r="KF15" s="10" t="n">
        <f aca="false">KE15</f>
        <v>136.694855629555</v>
      </c>
      <c r="KG15" s="10" t="n">
        <f aca="false">KF15</f>
        <v>136.694855629555</v>
      </c>
      <c r="KH15" s="10" t="n">
        <f aca="false">KG15</f>
        <v>136.694855629555</v>
      </c>
      <c r="KI15" s="10" t="n">
        <f aca="false">KH15</f>
        <v>136.694855629555</v>
      </c>
      <c r="KJ15" s="10" t="n">
        <f aca="false">KI15</f>
        <v>136.694855629555</v>
      </c>
      <c r="KK15" s="10" t="n">
        <f aca="false">KJ15</f>
        <v>136.694855629555</v>
      </c>
      <c r="KL15" s="10" t="n">
        <f aca="false">KK15</f>
        <v>136.694855629555</v>
      </c>
      <c r="KM15" s="10" t="n">
        <f aca="false">KL15</f>
        <v>136.694855629555</v>
      </c>
      <c r="KN15" s="10" t="n">
        <f aca="false">KM15</f>
        <v>136.694855629555</v>
      </c>
      <c r="KO15" s="10" t="n">
        <f aca="false">KN15</f>
        <v>136.694855629555</v>
      </c>
      <c r="KP15" s="10" t="n">
        <f aca="false">KO15</f>
        <v>136.694855629555</v>
      </c>
      <c r="KQ15" s="10" t="n">
        <f aca="false">KP15</f>
        <v>136.694855629555</v>
      </c>
      <c r="KR15" s="10" t="n">
        <f aca="false">KQ15</f>
        <v>136.694855629555</v>
      </c>
      <c r="KS15" s="10" t="n">
        <f aca="false">KR15</f>
        <v>136.694855629555</v>
      </c>
    </row>
    <row r="16" customFormat="false" ht="12.85" hidden="false" customHeight="false" outlineLevel="0" collapsed="false">
      <c r="AB16" s="4" t="n">
        <f aca="false">AB4/AB7*100</f>
        <v>251.899155630309</v>
      </c>
      <c r="AC16" s="4" t="n">
        <f aca="false">AC4/AC7*100</f>
        <v>282.82972624473</v>
      </c>
      <c r="AD16" s="4" t="n">
        <f aca="false">AD4/AD7*100</f>
        <v>351.123298714266</v>
      </c>
      <c r="AE16" s="4" t="n">
        <f aca="false">AE4/AE7*100</f>
        <v>415.40453791708</v>
      </c>
      <c r="AF16" s="4" t="n">
        <f aca="false">AF4/AF7*100</f>
        <v>264.636935871487</v>
      </c>
      <c r="AG16" s="4" t="n">
        <f aca="false">AG4/AG7*100</f>
        <v>218.203438677895</v>
      </c>
      <c r="AH16" s="4" t="n">
        <f aca="false">AH4/AH7*100</f>
        <v>370.76763363772</v>
      </c>
      <c r="AI16" s="4" t="n">
        <f aca="false">AI4/AI7*100</f>
        <v>485.992289577899</v>
      </c>
      <c r="AJ16" s="4" t="n">
        <f aca="false">AJ4/AJ7*100</f>
        <v>265.352043175135</v>
      </c>
      <c r="AK16" s="4" t="n">
        <f aca="false">AK4/AK7*100</f>
        <v>421.075486076022</v>
      </c>
      <c r="AL16" s="4" t="n">
        <f aca="false">AL4/AL7*100</f>
        <v>486.618440044536</v>
      </c>
      <c r="AM16" s="4" t="n">
        <f aca="false">AM4/AM7*100</f>
        <v>238.843308521291</v>
      </c>
      <c r="AN16" s="4" t="n">
        <f aca="false">AN4/AN7*100</f>
        <v>274.218976153984</v>
      </c>
      <c r="AO16" s="4" t="n">
        <f aca="false">AO4/AO7*100</f>
        <v>381.987371052629</v>
      </c>
      <c r="AP16" s="4" t="n">
        <f aca="false">AP4/AP7*100</f>
        <v>538.810287285833</v>
      </c>
      <c r="AQ16" s="4" t="n">
        <f aca="false">AQ4/AQ7*100</f>
        <v>365.53928744009</v>
      </c>
      <c r="AR16" s="4" t="n">
        <f aca="false">AR4/AR7*100</f>
        <v>310.059547569934</v>
      </c>
      <c r="AS16" s="4" t="n">
        <f aca="false">AS4/AS7*100</f>
        <v>240.213990649513</v>
      </c>
      <c r="AT16" s="4" t="n">
        <f aca="false">AT4/AT7*100</f>
        <v>311.612377377494</v>
      </c>
      <c r="AU16" s="4" t="n">
        <f aca="false">AU4/AU7*100</f>
        <v>307.06792293144</v>
      </c>
      <c r="AV16" s="4" t="n">
        <f aca="false">AV4/AV7*100</f>
        <v>365.605814728265</v>
      </c>
      <c r="AW16" s="4" t="n">
        <f aca="false">AW4/AW7*100</f>
        <v>350.683732972681</v>
      </c>
      <c r="AX16" s="4" t="n">
        <f aca="false">AX4/AX7*100</f>
        <v>343.916663380944</v>
      </c>
      <c r="AY16" s="4" t="n">
        <f aca="false">AY4/AY7*100</f>
        <v>338.251701396851</v>
      </c>
      <c r="AZ16" s="4" t="n">
        <f aca="false">AZ4/AZ7*100</f>
        <v>333.439881312972</v>
      </c>
      <c r="BA16" s="4" t="n">
        <f aca="false">BA4/BA7*100</f>
        <v>329.301974573105</v>
      </c>
      <c r="BB16" s="4" t="n">
        <f aca="false">BB4/BB7*100</f>
        <v>274.991388961852</v>
      </c>
      <c r="BC16" s="4" t="n">
        <f aca="false">BC4/BC7*100</f>
        <v>330.791344632207</v>
      </c>
      <c r="BD16" s="1" t="n">
        <f aca="false">BD4/BD7*100</f>
        <v>329.509177643252</v>
      </c>
      <c r="BE16" s="4" t="n">
        <f aca="false">AVERAGE(AB16:BD16)</f>
        <v>337.198197729359</v>
      </c>
      <c r="BF16" s="4" t="n">
        <f aca="false">BE16</f>
        <v>337.198197729359</v>
      </c>
      <c r="BG16" s="4" t="n">
        <f aca="false">BF16</f>
        <v>337.198197729359</v>
      </c>
      <c r="BH16" s="4" t="n">
        <f aca="false">BG16</f>
        <v>337.198197729359</v>
      </c>
      <c r="BI16" s="4" t="n">
        <f aca="false">BH16</f>
        <v>337.198197729359</v>
      </c>
      <c r="BJ16" s="4" t="n">
        <f aca="false">BI16</f>
        <v>337.198197729359</v>
      </c>
      <c r="BK16" s="4" t="n">
        <f aca="false">BJ16</f>
        <v>337.198197729359</v>
      </c>
      <c r="BL16" s="4" t="n">
        <f aca="false">BK16</f>
        <v>337.198197729359</v>
      </c>
      <c r="BM16" s="4" t="n">
        <f aca="false">BL16</f>
        <v>337.198197729359</v>
      </c>
      <c r="BN16" s="4" t="n">
        <f aca="false">BM16</f>
        <v>337.198197729359</v>
      </c>
      <c r="BO16" s="4" t="n">
        <f aca="false">BN16</f>
        <v>337.198197729359</v>
      </c>
      <c r="BP16" s="4" t="n">
        <f aca="false">BO16</f>
        <v>337.198197729359</v>
      </c>
      <c r="BQ16" s="4" t="n">
        <f aca="false">BP16</f>
        <v>337.198197729359</v>
      </c>
      <c r="BR16" s="4" t="n">
        <f aca="false">BQ16</f>
        <v>337.198197729359</v>
      </c>
      <c r="BS16" s="4" t="n">
        <f aca="false">BR16</f>
        <v>337.198197729359</v>
      </c>
      <c r="BT16" s="4" t="n">
        <f aca="false">BS16</f>
        <v>337.198197729359</v>
      </c>
      <c r="BU16" s="4" t="n">
        <f aca="false">BT16</f>
        <v>337.198197729359</v>
      </c>
      <c r="BV16" s="4" t="n">
        <f aca="false">BU16</f>
        <v>337.198197729359</v>
      </c>
      <c r="BW16" s="4" t="n">
        <f aca="false">BV16</f>
        <v>337.198197729359</v>
      </c>
      <c r="BX16" s="4" t="n">
        <f aca="false">BW16</f>
        <v>337.198197729359</v>
      </c>
      <c r="BY16" s="4" t="n">
        <f aca="false">BX16</f>
        <v>337.198197729359</v>
      </c>
      <c r="BZ16" s="4" t="n">
        <f aca="false">BY16</f>
        <v>337.198197729359</v>
      </c>
      <c r="CA16" s="4" t="n">
        <f aca="false">BZ16</f>
        <v>337.198197729359</v>
      </c>
      <c r="CB16" s="4" t="n">
        <f aca="false">CA16</f>
        <v>337.198197729359</v>
      </c>
      <c r="CC16" s="4" t="n">
        <f aca="false">CB16</f>
        <v>337.198197729359</v>
      </c>
      <c r="CD16" s="4" t="n">
        <f aca="false">CC16</f>
        <v>337.198197729359</v>
      </c>
      <c r="CE16" s="4" t="n">
        <f aca="false">CD16</f>
        <v>337.198197729359</v>
      </c>
      <c r="CF16" s="4" t="n">
        <f aca="false">CE16</f>
        <v>337.198197729359</v>
      </c>
      <c r="CG16" s="4" t="n">
        <f aca="false">CF16</f>
        <v>337.198197729359</v>
      </c>
      <c r="CH16" s="4" t="n">
        <f aca="false">CG16</f>
        <v>337.198197729359</v>
      </c>
      <c r="CI16" s="4" t="n">
        <f aca="false">CH16</f>
        <v>337.198197729359</v>
      </c>
      <c r="CJ16" s="4" t="n">
        <f aca="false">CI16</f>
        <v>337.198197729359</v>
      </c>
      <c r="CK16" s="4" t="n">
        <f aca="false">CJ16</f>
        <v>337.198197729359</v>
      </c>
      <c r="CL16" s="4" t="n">
        <f aca="false">CK16</f>
        <v>337.198197729359</v>
      </c>
      <c r="CM16" s="4" t="n">
        <f aca="false">CL16</f>
        <v>337.198197729359</v>
      </c>
      <c r="CN16" s="4" t="n">
        <f aca="false">CM16</f>
        <v>337.198197729359</v>
      </c>
      <c r="CO16" s="4" t="n">
        <f aca="false">CN16</f>
        <v>337.198197729359</v>
      </c>
      <c r="CP16" s="4" t="n">
        <f aca="false">CO16</f>
        <v>337.198197729359</v>
      </c>
      <c r="CQ16" s="4" t="n">
        <f aca="false">CP16</f>
        <v>337.198197729359</v>
      </c>
      <c r="CR16" s="4" t="n">
        <f aca="false">CQ16</f>
        <v>337.198197729359</v>
      </c>
      <c r="CS16" s="4" t="n">
        <f aca="false">CR16</f>
        <v>337.198197729359</v>
      </c>
      <c r="CT16" s="4" t="n">
        <f aca="false">CS16</f>
        <v>337.198197729359</v>
      </c>
      <c r="CU16" s="4" t="n">
        <f aca="false">CT16</f>
        <v>337.198197729359</v>
      </c>
      <c r="CV16" s="4" t="n">
        <f aca="false">CU16</f>
        <v>337.198197729359</v>
      </c>
      <c r="CW16" s="4" t="n">
        <f aca="false">CV16</f>
        <v>337.198197729359</v>
      </c>
      <c r="CX16" s="4" t="n">
        <f aca="false">CW16</f>
        <v>337.198197729359</v>
      </c>
      <c r="CY16" s="4" t="n">
        <f aca="false">CX16</f>
        <v>337.198197729359</v>
      </c>
      <c r="CZ16" s="4" t="n">
        <f aca="false">CY16</f>
        <v>337.198197729359</v>
      </c>
      <c r="DA16" s="4" t="n">
        <f aca="false">CZ16</f>
        <v>337.198197729359</v>
      </c>
      <c r="DB16" s="4" t="n">
        <f aca="false">DA16</f>
        <v>337.198197729359</v>
      </c>
      <c r="DC16" s="4" t="n">
        <f aca="false">DB16</f>
        <v>337.198197729359</v>
      </c>
      <c r="DD16" s="4" t="n">
        <f aca="false">DC16</f>
        <v>337.198197729359</v>
      </c>
      <c r="DE16" s="4" t="n">
        <f aca="false">DD16</f>
        <v>337.198197729359</v>
      </c>
      <c r="DF16" s="4" t="n">
        <f aca="false">DE16</f>
        <v>337.198197729359</v>
      </c>
      <c r="DG16" s="4" t="n">
        <f aca="false">DF16</f>
        <v>337.198197729359</v>
      </c>
      <c r="DH16" s="4" t="n">
        <f aca="false">DG16</f>
        <v>337.198197729359</v>
      </c>
      <c r="DI16" s="4" t="n">
        <f aca="false">DH16</f>
        <v>337.198197729359</v>
      </c>
      <c r="DJ16" s="4" t="n">
        <f aca="false">DI16</f>
        <v>337.198197729359</v>
      </c>
      <c r="DK16" s="4" t="n">
        <f aca="false">DJ16</f>
        <v>337.198197729359</v>
      </c>
      <c r="DL16" s="4" t="n">
        <f aca="false">DK16</f>
        <v>337.198197729359</v>
      </c>
      <c r="DM16" s="4" t="n">
        <f aca="false">DL16</f>
        <v>337.198197729359</v>
      </c>
      <c r="DN16" s="4" t="n">
        <f aca="false">DM16</f>
        <v>337.198197729359</v>
      </c>
      <c r="DO16" s="4" t="n">
        <f aca="false">DN16</f>
        <v>337.198197729359</v>
      </c>
      <c r="DP16" s="4" t="n">
        <f aca="false">DO16</f>
        <v>337.198197729359</v>
      </c>
      <c r="DQ16" s="4" t="n">
        <f aca="false">DP16</f>
        <v>337.198197729359</v>
      </c>
      <c r="DR16" s="4" t="n">
        <f aca="false">DQ16</f>
        <v>337.198197729359</v>
      </c>
      <c r="DS16" s="4" t="n">
        <f aca="false">DR16</f>
        <v>337.198197729359</v>
      </c>
      <c r="DT16" s="4" t="n">
        <f aca="false">DS16</f>
        <v>337.198197729359</v>
      </c>
      <c r="DU16" s="4" t="n">
        <f aca="false">DT16</f>
        <v>337.198197729359</v>
      </c>
      <c r="DV16" s="4" t="n">
        <f aca="false">DU16</f>
        <v>337.198197729359</v>
      </c>
      <c r="DW16" s="4" t="n">
        <f aca="false">DV16</f>
        <v>337.198197729359</v>
      </c>
      <c r="DX16" s="4" t="n">
        <f aca="false">DW16</f>
        <v>337.198197729359</v>
      </c>
      <c r="DY16" s="4" t="n">
        <f aca="false">DX16</f>
        <v>337.198197729359</v>
      </c>
      <c r="DZ16" s="4" t="n">
        <f aca="false">DY16</f>
        <v>337.198197729359</v>
      </c>
      <c r="EA16" s="4" t="n">
        <f aca="false">DZ16</f>
        <v>337.198197729359</v>
      </c>
      <c r="EB16" s="4" t="n">
        <f aca="false">EA16</f>
        <v>337.198197729359</v>
      </c>
      <c r="EC16" s="4" t="n">
        <f aca="false">EB16</f>
        <v>337.198197729359</v>
      </c>
      <c r="ED16" s="4" t="n">
        <f aca="false">EC16</f>
        <v>337.198197729359</v>
      </c>
      <c r="EE16" s="4" t="n">
        <f aca="false">ED16</f>
        <v>337.198197729359</v>
      </c>
      <c r="EF16" s="4" t="n">
        <f aca="false">EE16</f>
        <v>337.198197729359</v>
      </c>
      <c r="EG16" s="4" t="n">
        <f aca="false">EF16</f>
        <v>337.198197729359</v>
      </c>
      <c r="EH16" s="4" t="n">
        <f aca="false">EG16</f>
        <v>337.198197729359</v>
      </c>
      <c r="EI16" s="4" t="n">
        <f aca="false">EH16</f>
        <v>337.198197729359</v>
      </c>
      <c r="EJ16" s="4" t="n">
        <f aca="false">EI16</f>
        <v>337.198197729359</v>
      </c>
      <c r="EK16" s="4" t="n">
        <f aca="false">EJ16</f>
        <v>337.198197729359</v>
      </c>
      <c r="EL16" s="4" t="n">
        <f aca="false">EK16</f>
        <v>337.198197729359</v>
      </c>
      <c r="EM16" s="4" t="n">
        <f aca="false">EL16</f>
        <v>337.198197729359</v>
      </c>
      <c r="EN16" s="4" t="n">
        <f aca="false">EM16</f>
        <v>337.198197729359</v>
      </c>
      <c r="EO16" s="4" t="n">
        <f aca="false">EN16</f>
        <v>337.198197729359</v>
      </c>
      <c r="EP16" s="4" t="n">
        <f aca="false">EO16</f>
        <v>337.198197729359</v>
      </c>
      <c r="EQ16" s="4" t="n">
        <f aca="false">EP16</f>
        <v>337.198197729359</v>
      </c>
      <c r="ER16" s="4" t="n">
        <f aca="false">EQ16</f>
        <v>337.198197729359</v>
      </c>
      <c r="ES16" s="4" t="n">
        <f aca="false">ER16</f>
        <v>337.198197729359</v>
      </c>
      <c r="ET16" s="4" t="n">
        <f aca="false">ES16</f>
        <v>337.198197729359</v>
      </c>
      <c r="EU16" s="4" t="n">
        <f aca="false">ET16</f>
        <v>337.198197729359</v>
      </c>
      <c r="EV16" s="4" t="n">
        <f aca="false">EU16</f>
        <v>337.198197729359</v>
      </c>
      <c r="FY16" s="4" t="n">
        <f aca="false">FY4/FY7*100</f>
        <v>358.480155060441</v>
      </c>
      <c r="FZ16" s="4" t="n">
        <f aca="false">FZ4/FZ7*100</f>
        <v>245.825662690907</v>
      </c>
      <c r="GA16" s="4" t="n">
        <f aca="false">GA4/GA7*100</f>
        <v>215.836430022186</v>
      </c>
      <c r="GB16" s="4" t="n">
        <f aca="false">GB4/GB7*100</f>
        <v>229.528797253391</v>
      </c>
      <c r="GC16" s="4" t="n">
        <f aca="false">GC4/GC7*100</f>
        <v>265.021171226948</v>
      </c>
      <c r="GD16" s="4" t="n">
        <f aca="false">GD4/GD7*100</f>
        <v>279.031482119251</v>
      </c>
      <c r="GE16" s="4" t="n">
        <f aca="false">GE4/GE7*100</f>
        <v>254.57872790581</v>
      </c>
      <c r="GF16" s="4" t="n">
        <f aca="false">GF4/GF7*100</f>
        <v>251.312480867339</v>
      </c>
      <c r="GG16" s="4" t="n">
        <f aca="false">GG4/GG7*100</f>
        <v>246.786957550673</v>
      </c>
      <c r="GH16" s="4" t="n">
        <f aca="false">GH4/GH7*100</f>
        <v>185.368735979217</v>
      </c>
      <c r="GI16" s="4" t="n">
        <f aca="false">GI4/GI7*100</f>
        <v>256.037891159782</v>
      </c>
      <c r="GJ16" s="4" t="n">
        <f aca="false">GJ4/GJ7*100</f>
        <v>188.322111241801</v>
      </c>
      <c r="GK16" s="4" t="n">
        <f aca="false">GK4/GK7*100</f>
        <v>259.660771670135</v>
      </c>
      <c r="GL16" s="4" t="n">
        <f aca="false">GL4/GL7*100</f>
        <v>275.884039492232</v>
      </c>
      <c r="GM16" s="4" t="n">
        <f aca="false">GM4/GM7*100</f>
        <v>247.832768939765</v>
      </c>
      <c r="GN16" s="4" t="n">
        <f aca="false">GN4/GN7*100</f>
        <v>246.439512557916</v>
      </c>
      <c r="GO16" s="4" t="n">
        <f aca="false">GO4/GO7*100</f>
        <v>172.621477208887</v>
      </c>
      <c r="GP16" s="4" t="n">
        <f aca="false">GP4/GP7*100</f>
        <v>196.417106057029</v>
      </c>
      <c r="GQ16" s="4" t="n">
        <f aca="false">GQ4/GQ7*100</f>
        <v>239.157703964173</v>
      </c>
      <c r="GR16" s="4" t="n">
        <f aca="false">GR4/GR7*100</f>
        <v>350.51815542284</v>
      </c>
      <c r="GS16" s="4" t="n">
        <f aca="false">GS4/GS7*100</f>
        <v>159.765344951543</v>
      </c>
      <c r="GT16" s="4" t="n">
        <f aca="false">GT4/GT7*100</f>
        <v>251.514576266649</v>
      </c>
      <c r="GU16" s="4" t="n">
        <f aca="false">GU4/GU7*100</f>
        <v>238.088894066664</v>
      </c>
      <c r="GV16" s="4" t="n">
        <f aca="false">GV4/GV7*100</f>
        <v>227.03525582384</v>
      </c>
      <c r="GW16" s="4" t="n">
        <f aca="false">GW4/GW7*100</f>
        <v>217.776050008482</v>
      </c>
      <c r="GX16" s="4" t="n">
        <f aca="false">GX4/GX7*100</f>
        <v>209.907122957546</v>
      </c>
      <c r="GY16" s="4" t="n">
        <f aca="false">GY4/GY7*100</f>
        <v>297.914856470206</v>
      </c>
      <c r="GZ16" s="4" t="n">
        <f aca="false">GZ4/GZ7*100</f>
        <v>289.264406622089</v>
      </c>
      <c r="HA16" s="1" t="n">
        <f aca="false">HA4/HA7*100</f>
        <v>200.730166647493</v>
      </c>
      <c r="HB16" s="4" t="n">
        <f aca="false">AVERAGE(FY16:HA16)</f>
        <v>243.333062489836</v>
      </c>
      <c r="HC16" s="4" t="n">
        <f aca="false">HB16</f>
        <v>243.333062489836</v>
      </c>
      <c r="HD16" s="4" t="n">
        <f aca="false">HC16</f>
        <v>243.333062489836</v>
      </c>
      <c r="HE16" s="4" t="n">
        <f aca="false">HD16</f>
        <v>243.333062489836</v>
      </c>
      <c r="HF16" s="4" t="n">
        <f aca="false">HE16</f>
        <v>243.333062489836</v>
      </c>
      <c r="HG16" s="4" t="n">
        <f aca="false">HF16</f>
        <v>243.333062489836</v>
      </c>
      <c r="HH16" s="4" t="n">
        <f aca="false">HG16</f>
        <v>243.333062489836</v>
      </c>
      <c r="HI16" s="4" t="n">
        <f aca="false">HH16</f>
        <v>243.333062489836</v>
      </c>
      <c r="HJ16" s="4" t="n">
        <f aca="false">HI16</f>
        <v>243.333062489836</v>
      </c>
      <c r="HK16" s="4" t="n">
        <f aca="false">HJ16</f>
        <v>243.333062489836</v>
      </c>
      <c r="HL16" s="4" t="n">
        <f aca="false">HK16</f>
        <v>243.333062489836</v>
      </c>
      <c r="HM16" s="4" t="n">
        <f aca="false">HL16</f>
        <v>243.333062489836</v>
      </c>
      <c r="HN16" s="4" t="n">
        <f aca="false">HM16</f>
        <v>243.333062489836</v>
      </c>
      <c r="HO16" s="4" t="n">
        <f aca="false">HN16</f>
        <v>243.333062489836</v>
      </c>
      <c r="HP16" s="4" t="n">
        <f aca="false">HO16</f>
        <v>243.333062489836</v>
      </c>
      <c r="HQ16" s="4" t="n">
        <f aca="false">HP16</f>
        <v>243.333062489836</v>
      </c>
      <c r="HR16" s="4" t="n">
        <f aca="false">HQ16</f>
        <v>243.333062489836</v>
      </c>
      <c r="HS16" s="4" t="n">
        <f aca="false">HR16</f>
        <v>243.333062489836</v>
      </c>
      <c r="HT16" s="4" t="n">
        <f aca="false">HS16</f>
        <v>243.333062489836</v>
      </c>
      <c r="HU16" s="4" t="n">
        <f aca="false">HT16</f>
        <v>243.333062489836</v>
      </c>
      <c r="HV16" s="4" t="n">
        <f aca="false">HU16</f>
        <v>243.333062489836</v>
      </c>
      <c r="HW16" s="4" t="n">
        <f aca="false">HV16</f>
        <v>243.333062489836</v>
      </c>
      <c r="HX16" s="4" t="n">
        <f aca="false">HW16</f>
        <v>243.333062489836</v>
      </c>
      <c r="HY16" s="4" t="n">
        <f aca="false">HX16</f>
        <v>243.333062489836</v>
      </c>
      <c r="HZ16" s="4" t="n">
        <f aca="false">HY16</f>
        <v>243.333062489836</v>
      </c>
      <c r="IA16" s="4" t="n">
        <f aca="false">HZ16</f>
        <v>243.333062489836</v>
      </c>
      <c r="IB16" s="4" t="n">
        <f aca="false">IA16</f>
        <v>243.333062489836</v>
      </c>
      <c r="IC16" s="4" t="n">
        <f aca="false">IB16</f>
        <v>243.333062489836</v>
      </c>
      <c r="ID16" s="4" t="n">
        <f aca="false">IC16</f>
        <v>243.333062489836</v>
      </c>
      <c r="IE16" s="4" t="n">
        <f aca="false">ID16</f>
        <v>243.333062489836</v>
      </c>
      <c r="IF16" s="4" t="n">
        <f aca="false">IE16</f>
        <v>243.333062489836</v>
      </c>
      <c r="IG16" s="4" t="n">
        <f aca="false">IF16</f>
        <v>243.333062489836</v>
      </c>
      <c r="IH16" s="4" t="n">
        <f aca="false">IG16</f>
        <v>243.333062489836</v>
      </c>
      <c r="II16" s="4" t="n">
        <f aca="false">IH16</f>
        <v>243.333062489836</v>
      </c>
      <c r="IJ16" s="4" t="n">
        <f aca="false">II16</f>
        <v>243.333062489836</v>
      </c>
      <c r="IK16" s="4" t="n">
        <f aca="false">IJ16</f>
        <v>243.333062489836</v>
      </c>
      <c r="IL16" s="4" t="n">
        <f aca="false">IK16</f>
        <v>243.333062489836</v>
      </c>
      <c r="IM16" s="4" t="n">
        <f aca="false">IL16</f>
        <v>243.333062489836</v>
      </c>
      <c r="IN16" s="4" t="n">
        <f aca="false">IM16</f>
        <v>243.333062489836</v>
      </c>
      <c r="IO16" s="4" t="n">
        <f aca="false">IN16</f>
        <v>243.333062489836</v>
      </c>
      <c r="IP16" s="4" t="n">
        <f aca="false">IO16</f>
        <v>243.333062489836</v>
      </c>
      <c r="IQ16" s="4" t="n">
        <f aca="false">IP16</f>
        <v>243.333062489836</v>
      </c>
      <c r="IR16" s="4" t="n">
        <f aca="false">IQ16</f>
        <v>243.333062489836</v>
      </c>
      <c r="IS16" s="4" t="n">
        <f aca="false">IR16</f>
        <v>243.333062489836</v>
      </c>
      <c r="IT16" s="4" t="n">
        <f aca="false">IS16</f>
        <v>243.333062489836</v>
      </c>
      <c r="IU16" s="4" t="n">
        <f aca="false">IT16</f>
        <v>243.333062489836</v>
      </c>
      <c r="IV16" s="4" t="n">
        <f aca="false">IU16</f>
        <v>243.333062489836</v>
      </c>
      <c r="IW16" s="4" t="n">
        <f aca="false">IV16</f>
        <v>243.333062489836</v>
      </c>
      <c r="IX16" s="4" t="n">
        <f aca="false">IW16</f>
        <v>243.333062489836</v>
      </c>
      <c r="IY16" s="4" t="n">
        <f aca="false">IX16</f>
        <v>243.333062489836</v>
      </c>
      <c r="IZ16" s="4" t="n">
        <f aca="false">IY16</f>
        <v>243.333062489836</v>
      </c>
      <c r="JA16" s="4" t="n">
        <f aca="false">IZ16</f>
        <v>243.333062489836</v>
      </c>
      <c r="JB16" s="4" t="n">
        <f aca="false">JA16</f>
        <v>243.333062489836</v>
      </c>
      <c r="JC16" s="4" t="n">
        <f aca="false">JB16</f>
        <v>243.333062489836</v>
      </c>
      <c r="JD16" s="4" t="n">
        <f aca="false">JC16</f>
        <v>243.333062489836</v>
      </c>
      <c r="JE16" s="4" t="n">
        <f aca="false">JD16</f>
        <v>243.333062489836</v>
      </c>
      <c r="JF16" s="4" t="n">
        <f aca="false">JE16</f>
        <v>243.333062489836</v>
      </c>
      <c r="JG16" s="4" t="n">
        <f aca="false">JF16</f>
        <v>243.333062489836</v>
      </c>
      <c r="JH16" s="4" t="n">
        <f aca="false">JG16</f>
        <v>243.333062489836</v>
      </c>
      <c r="JI16" s="4" t="n">
        <f aca="false">JH16</f>
        <v>243.333062489836</v>
      </c>
      <c r="JJ16" s="4" t="n">
        <f aca="false">JI16</f>
        <v>243.333062489836</v>
      </c>
      <c r="JK16" s="4" t="n">
        <f aca="false">JJ16</f>
        <v>243.333062489836</v>
      </c>
      <c r="JL16" s="4" t="n">
        <f aca="false">JK16</f>
        <v>243.333062489836</v>
      </c>
      <c r="JM16" s="4" t="n">
        <f aca="false">JL16</f>
        <v>243.333062489836</v>
      </c>
      <c r="JN16" s="4" t="n">
        <f aca="false">JM16</f>
        <v>243.333062489836</v>
      </c>
      <c r="JO16" s="4" t="n">
        <f aca="false">JN16</f>
        <v>243.333062489836</v>
      </c>
      <c r="JP16" s="4" t="n">
        <f aca="false">JO16</f>
        <v>243.333062489836</v>
      </c>
      <c r="JQ16" s="4" t="n">
        <f aca="false">JP16</f>
        <v>243.333062489836</v>
      </c>
      <c r="JR16" s="4" t="n">
        <f aca="false">JQ16</f>
        <v>243.333062489836</v>
      </c>
      <c r="JS16" s="4" t="n">
        <f aca="false">JR16</f>
        <v>243.333062489836</v>
      </c>
      <c r="JT16" s="4" t="n">
        <f aca="false">JS16</f>
        <v>243.333062489836</v>
      </c>
      <c r="JU16" s="4" t="n">
        <f aca="false">JT16</f>
        <v>243.333062489836</v>
      </c>
      <c r="JV16" s="4" t="n">
        <f aca="false">JU16</f>
        <v>243.333062489836</v>
      </c>
      <c r="JW16" s="4" t="n">
        <f aca="false">JV16</f>
        <v>243.333062489836</v>
      </c>
      <c r="JX16" s="4" t="n">
        <f aca="false">JW16</f>
        <v>243.333062489836</v>
      </c>
      <c r="JY16" s="4" t="n">
        <f aca="false">JX16</f>
        <v>243.333062489836</v>
      </c>
      <c r="JZ16" s="4" t="n">
        <f aca="false">JY16</f>
        <v>243.333062489836</v>
      </c>
      <c r="KA16" s="4" t="n">
        <f aca="false">JZ16</f>
        <v>243.333062489836</v>
      </c>
      <c r="KB16" s="4" t="n">
        <f aca="false">KA16</f>
        <v>243.333062489836</v>
      </c>
      <c r="KC16" s="4" t="n">
        <f aca="false">KB16</f>
        <v>243.333062489836</v>
      </c>
      <c r="KD16" s="4" t="n">
        <f aca="false">KC16</f>
        <v>243.333062489836</v>
      </c>
      <c r="KE16" s="4" t="n">
        <f aca="false">KD16</f>
        <v>243.333062489836</v>
      </c>
      <c r="KF16" s="4" t="n">
        <f aca="false">KE16</f>
        <v>243.333062489836</v>
      </c>
      <c r="KG16" s="4" t="n">
        <f aca="false">KF16</f>
        <v>243.333062489836</v>
      </c>
      <c r="KH16" s="4" t="n">
        <f aca="false">KG16</f>
        <v>243.333062489836</v>
      </c>
      <c r="KI16" s="4" t="n">
        <f aca="false">KH16</f>
        <v>243.333062489836</v>
      </c>
      <c r="KJ16" s="4" t="n">
        <f aca="false">KI16</f>
        <v>243.333062489836</v>
      </c>
      <c r="KK16" s="4" t="n">
        <f aca="false">KJ16</f>
        <v>243.333062489836</v>
      </c>
      <c r="KL16" s="4" t="n">
        <f aca="false">KK16</f>
        <v>243.333062489836</v>
      </c>
      <c r="KM16" s="4" t="n">
        <f aca="false">KL16</f>
        <v>243.333062489836</v>
      </c>
      <c r="KN16" s="4" t="n">
        <f aca="false">KM16</f>
        <v>243.333062489836</v>
      </c>
      <c r="KO16" s="4" t="n">
        <f aca="false">KN16</f>
        <v>243.333062489836</v>
      </c>
      <c r="KP16" s="4" t="n">
        <f aca="false">KO16</f>
        <v>243.333062489836</v>
      </c>
      <c r="KQ16" s="4" t="n">
        <f aca="false">KP16</f>
        <v>243.333062489836</v>
      </c>
      <c r="KR16" s="4" t="n">
        <f aca="false">KQ16</f>
        <v>243.333062489836</v>
      </c>
      <c r="KS16" s="4" t="n">
        <f aca="false">KR16</f>
        <v>243.333062489836</v>
      </c>
    </row>
    <row r="17" customFormat="false" ht="12.85" hidden="false" customHeight="false" outlineLevel="0" collapsed="false">
      <c r="AB17" s="10" t="n">
        <f aca="false">AB5/AB7*100</f>
        <v>153.40943255313</v>
      </c>
      <c r="AC17" s="10" t="n">
        <f aca="false">AC5/AC7*100</f>
        <v>242.53902170741</v>
      </c>
      <c r="AD17" s="10" t="n">
        <f aca="false">AD5/AD7*100</f>
        <v>141.523684200516</v>
      </c>
      <c r="AE17" s="10" t="n">
        <f aca="false">AE5/AE7*100</f>
        <v>288.68425641486</v>
      </c>
      <c r="AF17" s="10" t="n">
        <f aca="false">AF5/AF7*100</f>
        <v>144.20415385767</v>
      </c>
      <c r="AG17" s="10" t="n">
        <f aca="false">AG5/AG7*100</f>
        <v>128.666158446092</v>
      </c>
      <c r="AH17" s="10" t="n">
        <f aca="false">AH5/AH7*100</f>
        <v>184.918956516642</v>
      </c>
      <c r="AI17" s="10" t="n">
        <f aca="false">AI5/AI7*100</f>
        <v>301.835147608175</v>
      </c>
      <c r="AJ17" s="10" t="n">
        <f aca="false">AJ5/AJ7*100</f>
        <v>181.54756595064</v>
      </c>
      <c r="AK17" s="10" t="n">
        <f aca="false">AK5/AK7*100</f>
        <v>267.003583877749</v>
      </c>
      <c r="AL17" s="10" t="n">
        <f aca="false">AL5/AL7*100</f>
        <v>291.22266396397</v>
      </c>
      <c r="AM17" s="10" t="n">
        <f aca="false">AM5/AM7*100</f>
        <v>132.735772662459</v>
      </c>
      <c r="AN17" s="10" t="n">
        <f aca="false">AN5/AN7*100</f>
        <v>181.953725664254</v>
      </c>
      <c r="AO17" s="10" t="n">
        <f aca="false">AO5/AO7*100</f>
        <v>223.375916785432</v>
      </c>
      <c r="AP17" s="10" t="n">
        <f aca="false">AP5/AP7*100</f>
        <v>283.801565113682</v>
      </c>
      <c r="AQ17" s="10" t="n">
        <f aca="false">AQ5/AQ7*100</f>
        <v>173.009826983294</v>
      </c>
      <c r="AR17" s="10" t="n">
        <f aca="false">AR5/AR7*100</f>
        <v>184.216455686627</v>
      </c>
      <c r="AS17" s="10" t="n">
        <f aca="false">AS5/AS7*100</f>
        <v>203.074484598311</v>
      </c>
      <c r="AT17" s="10" t="n">
        <f aca="false">AT5/AT7*100</f>
        <v>235.674867781581</v>
      </c>
      <c r="AU17" s="10" t="n">
        <f aca="false">AU5/AU7*100</f>
        <v>216.124340320075</v>
      </c>
      <c r="AV17" s="10" t="n">
        <f aca="false">AV5/AV7*100</f>
        <v>215.391365116883</v>
      </c>
      <c r="AW17" s="10" t="n">
        <f aca="false">AW5/AW7*100</f>
        <v>210.424917241843</v>
      </c>
      <c r="AX17" s="10" t="n">
        <f aca="false">AX5/AX7*100</f>
        <v>213.533264324939</v>
      </c>
      <c r="AY17" s="10" t="n">
        <f aca="false">AY5/AY7*100</f>
        <v>216.135375596354</v>
      </c>
      <c r="AZ17" s="10" t="n">
        <f aca="false">AZ5/AZ7*100</f>
        <v>218.34560954169</v>
      </c>
      <c r="BA17" s="10" t="n">
        <f aca="false">BA5/BA7*100</f>
        <v>220.246291981944</v>
      </c>
      <c r="BB17" s="10" t="n">
        <f aca="false">BB5/BB7*100</f>
        <v>159.372632592043</v>
      </c>
      <c r="BC17" s="10" t="n">
        <f aca="false">BC5/BC7*100</f>
        <v>161.559593080327</v>
      </c>
      <c r="BD17" s="1" t="n">
        <f aca="false">BD5/BD7*100</f>
        <v>202.511914869265</v>
      </c>
      <c r="BE17" s="10" t="n">
        <f aca="false">AVERAGE(AB17:BD17)</f>
        <v>206.104915346133</v>
      </c>
      <c r="BF17" s="10" t="n">
        <f aca="false">BE17</f>
        <v>206.104915346133</v>
      </c>
      <c r="BG17" s="10" t="n">
        <f aca="false">BF17</f>
        <v>206.104915346133</v>
      </c>
      <c r="BH17" s="10" t="n">
        <f aca="false">BG17</f>
        <v>206.104915346133</v>
      </c>
      <c r="BI17" s="10" t="n">
        <f aca="false">BH17</f>
        <v>206.104915346133</v>
      </c>
      <c r="BJ17" s="10" t="n">
        <f aca="false">BI17</f>
        <v>206.104915346133</v>
      </c>
      <c r="BK17" s="10" t="n">
        <f aca="false">BJ17</f>
        <v>206.104915346133</v>
      </c>
      <c r="BL17" s="10" t="n">
        <f aca="false">BK17</f>
        <v>206.104915346133</v>
      </c>
      <c r="BM17" s="10" t="n">
        <f aca="false">BL17</f>
        <v>206.104915346133</v>
      </c>
      <c r="BN17" s="10" t="n">
        <f aca="false">BM17</f>
        <v>206.104915346133</v>
      </c>
      <c r="BO17" s="10" t="n">
        <f aca="false">BN17</f>
        <v>206.104915346133</v>
      </c>
      <c r="BP17" s="10" t="n">
        <f aca="false">BO17</f>
        <v>206.104915346133</v>
      </c>
      <c r="BQ17" s="10" t="n">
        <f aca="false">BP17</f>
        <v>206.104915346133</v>
      </c>
      <c r="BR17" s="10" t="n">
        <f aca="false">BQ17</f>
        <v>206.104915346133</v>
      </c>
      <c r="BS17" s="10" t="n">
        <f aca="false">BR17</f>
        <v>206.104915346133</v>
      </c>
      <c r="BT17" s="10" t="n">
        <f aca="false">BS17</f>
        <v>206.104915346133</v>
      </c>
      <c r="BU17" s="10" t="n">
        <f aca="false">BT17</f>
        <v>206.104915346133</v>
      </c>
      <c r="BV17" s="10" t="n">
        <f aca="false">BU17</f>
        <v>206.104915346133</v>
      </c>
      <c r="BW17" s="10" t="n">
        <f aca="false">BV17</f>
        <v>206.104915346133</v>
      </c>
      <c r="BX17" s="10" t="n">
        <f aca="false">BW17</f>
        <v>206.104915346133</v>
      </c>
      <c r="BY17" s="10" t="n">
        <f aca="false">BX17</f>
        <v>206.104915346133</v>
      </c>
      <c r="BZ17" s="10" t="n">
        <f aca="false">BY17</f>
        <v>206.104915346133</v>
      </c>
      <c r="CA17" s="10" t="n">
        <f aca="false">BZ17</f>
        <v>206.104915346133</v>
      </c>
      <c r="CB17" s="10" t="n">
        <f aca="false">CA17</f>
        <v>206.104915346133</v>
      </c>
      <c r="CC17" s="10" t="n">
        <f aca="false">CB17</f>
        <v>206.104915346133</v>
      </c>
      <c r="CD17" s="10" t="n">
        <f aca="false">CC17</f>
        <v>206.104915346133</v>
      </c>
      <c r="CE17" s="10" t="n">
        <f aca="false">CD17</f>
        <v>206.104915346133</v>
      </c>
      <c r="CF17" s="10" t="n">
        <f aca="false">CE17</f>
        <v>206.104915346133</v>
      </c>
      <c r="CG17" s="10" t="n">
        <f aca="false">CF17</f>
        <v>206.104915346133</v>
      </c>
      <c r="CH17" s="10" t="n">
        <f aca="false">CG17</f>
        <v>206.104915346133</v>
      </c>
      <c r="CI17" s="10" t="n">
        <f aca="false">CH17</f>
        <v>206.104915346133</v>
      </c>
      <c r="CJ17" s="10" t="n">
        <f aca="false">CI17</f>
        <v>206.104915346133</v>
      </c>
      <c r="CK17" s="10" t="n">
        <f aca="false">CJ17</f>
        <v>206.104915346133</v>
      </c>
      <c r="CL17" s="10" t="n">
        <f aca="false">CK17</f>
        <v>206.104915346133</v>
      </c>
      <c r="CM17" s="10" t="n">
        <f aca="false">CL17</f>
        <v>206.104915346133</v>
      </c>
      <c r="CN17" s="10" t="n">
        <f aca="false">CM17</f>
        <v>206.104915346133</v>
      </c>
      <c r="CO17" s="10" t="n">
        <f aca="false">CN17</f>
        <v>206.104915346133</v>
      </c>
      <c r="CP17" s="10" t="n">
        <f aca="false">CO17</f>
        <v>206.104915346133</v>
      </c>
      <c r="CQ17" s="10" t="n">
        <f aca="false">CP17</f>
        <v>206.104915346133</v>
      </c>
      <c r="CR17" s="10" t="n">
        <f aca="false">CQ17</f>
        <v>206.104915346133</v>
      </c>
      <c r="CS17" s="10" t="n">
        <f aca="false">CR17</f>
        <v>206.104915346133</v>
      </c>
      <c r="CT17" s="10" t="n">
        <f aca="false">CS17</f>
        <v>206.104915346133</v>
      </c>
      <c r="CU17" s="10" t="n">
        <f aca="false">CT17</f>
        <v>206.104915346133</v>
      </c>
      <c r="CV17" s="10" t="n">
        <f aca="false">CU17</f>
        <v>206.104915346133</v>
      </c>
      <c r="CW17" s="10" t="n">
        <f aca="false">CV17</f>
        <v>206.104915346133</v>
      </c>
      <c r="CX17" s="10" t="n">
        <f aca="false">CW17</f>
        <v>206.104915346133</v>
      </c>
      <c r="CY17" s="10" t="n">
        <f aca="false">CX17</f>
        <v>206.104915346133</v>
      </c>
      <c r="CZ17" s="10" t="n">
        <f aca="false">CY17</f>
        <v>206.104915346133</v>
      </c>
      <c r="DA17" s="10" t="n">
        <f aca="false">CZ17</f>
        <v>206.104915346133</v>
      </c>
      <c r="DB17" s="10" t="n">
        <f aca="false">DA17</f>
        <v>206.104915346133</v>
      </c>
      <c r="DC17" s="10" t="n">
        <f aca="false">DB17</f>
        <v>206.104915346133</v>
      </c>
      <c r="DD17" s="10" t="n">
        <f aca="false">DC17</f>
        <v>206.104915346133</v>
      </c>
      <c r="DE17" s="10" t="n">
        <f aca="false">DD17</f>
        <v>206.104915346133</v>
      </c>
      <c r="DF17" s="10" t="n">
        <f aca="false">DE17</f>
        <v>206.104915346133</v>
      </c>
      <c r="DG17" s="10" t="n">
        <f aca="false">DF17</f>
        <v>206.104915346133</v>
      </c>
      <c r="DH17" s="10" t="n">
        <f aca="false">DG17</f>
        <v>206.104915346133</v>
      </c>
      <c r="DI17" s="10" t="n">
        <f aca="false">DH17</f>
        <v>206.104915346133</v>
      </c>
      <c r="DJ17" s="10" t="n">
        <f aca="false">DI17</f>
        <v>206.104915346133</v>
      </c>
      <c r="DK17" s="10" t="n">
        <f aca="false">DJ17</f>
        <v>206.104915346133</v>
      </c>
      <c r="DL17" s="10" t="n">
        <f aca="false">DK17</f>
        <v>206.104915346133</v>
      </c>
      <c r="DM17" s="10" t="n">
        <f aca="false">DL17</f>
        <v>206.104915346133</v>
      </c>
      <c r="DN17" s="10" t="n">
        <f aca="false">DM17</f>
        <v>206.104915346133</v>
      </c>
      <c r="DO17" s="10" t="n">
        <f aca="false">DN17</f>
        <v>206.104915346133</v>
      </c>
      <c r="DP17" s="10" t="n">
        <f aca="false">DO17</f>
        <v>206.104915346133</v>
      </c>
      <c r="DQ17" s="10" t="n">
        <f aca="false">DP17</f>
        <v>206.104915346133</v>
      </c>
      <c r="DR17" s="10" t="n">
        <f aca="false">DQ17</f>
        <v>206.104915346133</v>
      </c>
      <c r="DS17" s="10" t="n">
        <f aca="false">DR17</f>
        <v>206.104915346133</v>
      </c>
      <c r="DT17" s="10" t="n">
        <f aca="false">DS17</f>
        <v>206.104915346133</v>
      </c>
      <c r="DU17" s="10" t="n">
        <f aca="false">DT17</f>
        <v>206.104915346133</v>
      </c>
      <c r="DV17" s="10" t="n">
        <f aca="false">DU17</f>
        <v>206.104915346133</v>
      </c>
      <c r="DW17" s="10" t="n">
        <f aca="false">DV17</f>
        <v>206.104915346133</v>
      </c>
      <c r="DX17" s="10" t="n">
        <f aca="false">DW17</f>
        <v>206.104915346133</v>
      </c>
      <c r="DY17" s="10" t="n">
        <f aca="false">DX17</f>
        <v>206.104915346133</v>
      </c>
      <c r="DZ17" s="10" t="n">
        <f aca="false">DY17</f>
        <v>206.104915346133</v>
      </c>
      <c r="EA17" s="10" t="n">
        <f aca="false">DZ17</f>
        <v>206.104915346133</v>
      </c>
      <c r="EB17" s="10" t="n">
        <f aca="false">EA17</f>
        <v>206.104915346133</v>
      </c>
      <c r="EC17" s="10" t="n">
        <f aca="false">EB17</f>
        <v>206.104915346133</v>
      </c>
      <c r="ED17" s="10" t="n">
        <f aca="false">EC17</f>
        <v>206.104915346133</v>
      </c>
      <c r="EE17" s="10" t="n">
        <f aca="false">ED17</f>
        <v>206.104915346133</v>
      </c>
      <c r="EF17" s="10" t="n">
        <f aca="false">EE17</f>
        <v>206.104915346133</v>
      </c>
      <c r="EG17" s="10" t="n">
        <f aca="false">EF17</f>
        <v>206.104915346133</v>
      </c>
      <c r="EH17" s="10" t="n">
        <f aca="false">EG17</f>
        <v>206.104915346133</v>
      </c>
      <c r="EI17" s="10" t="n">
        <f aca="false">EH17</f>
        <v>206.104915346133</v>
      </c>
      <c r="EJ17" s="10" t="n">
        <f aca="false">EI17</f>
        <v>206.104915346133</v>
      </c>
      <c r="EK17" s="10" t="n">
        <f aca="false">EJ17</f>
        <v>206.104915346133</v>
      </c>
      <c r="EL17" s="10" t="n">
        <f aca="false">EK17</f>
        <v>206.104915346133</v>
      </c>
      <c r="EM17" s="10" t="n">
        <f aca="false">EL17</f>
        <v>206.104915346133</v>
      </c>
      <c r="EN17" s="10" t="n">
        <f aca="false">EM17</f>
        <v>206.104915346133</v>
      </c>
      <c r="EO17" s="10" t="n">
        <f aca="false">EN17</f>
        <v>206.104915346133</v>
      </c>
      <c r="EP17" s="10" t="n">
        <f aca="false">EO17</f>
        <v>206.104915346133</v>
      </c>
      <c r="EQ17" s="10" t="n">
        <f aca="false">EP17</f>
        <v>206.104915346133</v>
      </c>
      <c r="ER17" s="10" t="n">
        <f aca="false">EQ17</f>
        <v>206.104915346133</v>
      </c>
      <c r="ES17" s="10" t="n">
        <f aca="false">ER17</f>
        <v>206.104915346133</v>
      </c>
      <c r="ET17" s="10" t="n">
        <f aca="false">ES17</f>
        <v>206.104915346133</v>
      </c>
      <c r="EU17" s="10" t="n">
        <f aca="false">ET17</f>
        <v>206.104915346133</v>
      </c>
      <c r="EV17" s="10" t="n">
        <f aca="false">EU17</f>
        <v>206.104915346133</v>
      </c>
      <c r="FY17" s="10" t="n">
        <f aca="false">FY5/FY7*100</f>
        <v>266.088892244201</v>
      </c>
      <c r="FZ17" s="10" t="n">
        <f aca="false">FZ5/FZ7*100</f>
        <v>207.408171354573</v>
      </c>
      <c r="GA17" s="10" t="n">
        <f aca="false">GA5/GA7*100</f>
        <v>168.550598600392</v>
      </c>
      <c r="GB17" s="10" t="n">
        <f aca="false">GB5/GB7*100</f>
        <v>185.055564565438</v>
      </c>
      <c r="GC17" s="10" t="n">
        <f aca="false">GC5/GC7*100</f>
        <v>196.509205021954</v>
      </c>
      <c r="GD17" s="10" t="n">
        <f aca="false">GD5/GD7*100</f>
        <v>220.354539761391</v>
      </c>
      <c r="GE17" s="10" t="n">
        <f aca="false">GE5/GE7*100</f>
        <v>180.006177477386</v>
      </c>
      <c r="GF17" s="10" t="n">
        <f aca="false">GF5/GF7*100</f>
        <v>163.210331683072</v>
      </c>
      <c r="GG17" s="10" t="n">
        <f aca="false">GG5/GG7*100</f>
        <v>167.34874347827</v>
      </c>
      <c r="GH17" s="10" t="n">
        <f aca="false">GH5/GH7*100</f>
        <v>138.474902468357</v>
      </c>
      <c r="GI17" s="10" t="n">
        <f aca="false">GI5/GI7*100</f>
        <v>157.731051433364</v>
      </c>
      <c r="GJ17" s="10" t="n">
        <f aca="false">GJ5/GJ7*100</f>
        <v>162.57966344094</v>
      </c>
      <c r="GK17" s="10" t="n">
        <f aca="false">GK5/GK7*100</f>
        <v>216.852175840619</v>
      </c>
      <c r="GL17" s="10" t="n">
        <f aca="false">GL5/GL7*100</f>
        <v>174.248541507874</v>
      </c>
      <c r="GM17" s="10" t="n">
        <f aca="false">GM5/GM7*100</f>
        <v>182.700965270675</v>
      </c>
      <c r="GN17" s="10" t="n">
        <f aca="false">GN5/GN7*100</f>
        <v>198.399903940822</v>
      </c>
      <c r="GO17" s="10" t="n">
        <f aca="false">GO5/GO7*100</f>
        <v>185.605403636776</v>
      </c>
      <c r="GP17" s="10" t="n">
        <f aca="false">GP5/GP7*100</f>
        <v>137.579102135831</v>
      </c>
      <c r="GQ17" s="10" t="n">
        <f aca="false">GQ5/GQ7*100</f>
        <v>160.804421878536</v>
      </c>
      <c r="GR17" s="10" t="n">
        <f aca="false">GR5/GR7*100</f>
        <v>214.070516181556</v>
      </c>
      <c r="GS17" s="10" t="n">
        <f aca="false">GS5/GS7*100</f>
        <v>114.953005210198</v>
      </c>
      <c r="GT17" s="10" t="n">
        <f aca="false">GT5/GT7*100</f>
        <v>170.95599131069</v>
      </c>
      <c r="GU17" s="10" t="n">
        <f aca="false">GU5/GU7*100</f>
        <v>174.048024723533</v>
      </c>
      <c r="GV17" s="10" t="n">
        <f aca="false">GV5/GV7*100</f>
        <v>176.593758956712</v>
      </c>
      <c r="GW17" s="10" t="n">
        <f aca="false">GW5/GW7*100</f>
        <v>178.726222196271</v>
      </c>
      <c r="GX17" s="10" t="n">
        <f aca="false">GX5/GX7*100</f>
        <v>180.538494005054</v>
      </c>
      <c r="GY17" s="10" t="n">
        <f aca="false">GY5/GY7*100</f>
        <v>204.859231130316</v>
      </c>
      <c r="GZ17" s="10" t="n">
        <f aca="false">GZ5/GZ7*100</f>
        <v>242.233692791449</v>
      </c>
      <c r="HA17" s="1" t="n">
        <f aca="false">HA5/HA7*100</f>
        <v>139.779889898231</v>
      </c>
      <c r="HB17" s="10" t="n">
        <f aca="false">AVERAGE(FY17:HA17)</f>
        <v>181.595420073948</v>
      </c>
      <c r="HC17" s="10" t="n">
        <f aca="false">HB17</f>
        <v>181.595420073948</v>
      </c>
      <c r="HD17" s="10" t="n">
        <f aca="false">HC17</f>
        <v>181.595420073948</v>
      </c>
      <c r="HE17" s="10" t="n">
        <f aca="false">HD17</f>
        <v>181.595420073948</v>
      </c>
      <c r="HF17" s="10" t="n">
        <f aca="false">HE17</f>
        <v>181.595420073948</v>
      </c>
      <c r="HG17" s="10" t="n">
        <f aca="false">HF17</f>
        <v>181.595420073948</v>
      </c>
      <c r="HH17" s="10" t="n">
        <f aca="false">HG17</f>
        <v>181.595420073948</v>
      </c>
      <c r="HI17" s="10" t="n">
        <f aca="false">HH17</f>
        <v>181.595420073948</v>
      </c>
      <c r="HJ17" s="10" t="n">
        <f aca="false">HI17</f>
        <v>181.595420073948</v>
      </c>
      <c r="HK17" s="10" t="n">
        <f aca="false">HJ17</f>
        <v>181.595420073948</v>
      </c>
      <c r="HL17" s="10" t="n">
        <f aca="false">HK17</f>
        <v>181.595420073948</v>
      </c>
      <c r="HM17" s="10" t="n">
        <f aca="false">HL17</f>
        <v>181.595420073948</v>
      </c>
      <c r="HN17" s="10" t="n">
        <f aca="false">HM17</f>
        <v>181.595420073948</v>
      </c>
      <c r="HO17" s="10" t="n">
        <f aca="false">HN17</f>
        <v>181.595420073948</v>
      </c>
      <c r="HP17" s="10" t="n">
        <f aca="false">HO17</f>
        <v>181.595420073948</v>
      </c>
      <c r="HQ17" s="10" t="n">
        <f aca="false">HP17</f>
        <v>181.595420073948</v>
      </c>
      <c r="HR17" s="10" t="n">
        <f aca="false">HQ17</f>
        <v>181.595420073948</v>
      </c>
      <c r="HS17" s="10" t="n">
        <f aca="false">HR17</f>
        <v>181.595420073948</v>
      </c>
      <c r="HT17" s="10" t="n">
        <f aca="false">HS17</f>
        <v>181.595420073948</v>
      </c>
      <c r="HU17" s="10" t="n">
        <f aca="false">HT17</f>
        <v>181.595420073948</v>
      </c>
      <c r="HV17" s="10" t="n">
        <f aca="false">HU17</f>
        <v>181.595420073948</v>
      </c>
      <c r="HW17" s="10" t="n">
        <f aca="false">HV17</f>
        <v>181.595420073948</v>
      </c>
      <c r="HX17" s="10" t="n">
        <f aca="false">HW17</f>
        <v>181.595420073948</v>
      </c>
      <c r="HY17" s="10" t="n">
        <f aca="false">HX17</f>
        <v>181.595420073948</v>
      </c>
      <c r="HZ17" s="10" t="n">
        <f aca="false">HY17</f>
        <v>181.595420073948</v>
      </c>
      <c r="IA17" s="10" t="n">
        <f aca="false">HZ17</f>
        <v>181.595420073948</v>
      </c>
      <c r="IB17" s="10" t="n">
        <f aca="false">IA17</f>
        <v>181.595420073948</v>
      </c>
      <c r="IC17" s="10" t="n">
        <f aca="false">IB17</f>
        <v>181.595420073948</v>
      </c>
      <c r="ID17" s="10" t="n">
        <f aca="false">IC17</f>
        <v>181.595420073948</v>
      </c>
      <c r="IE17" s="10" t="n">
        <f aca="false">ID17</f>
        <v>181.595420073948</v>
      </c>
      <c r="IF17" s="10" t="n">
        <f aca="false">IE17</f>
        <v>181.595420073948</v>
      </c>
      <c r="IG17" s="10" t="n">
        <f aca="false">IF17</f>
        <v>181.595420073948</v>
      </c>
      <c r="IH17" s="10" t="n">
        <f aca="false">IG17</f>
        <v>181.595420073948</v>
      </c>
      <c r="II17" s="10" t="n">
        <f aca="false">IH17</f>
        <v>181.595420073948</v>
      </c>
      <c r="IJ17" s="10" t="n">
        <f aca="false">II17</f>
        <v>181.595420073948</v>
      </c>
      <c r="IK17" s="10" t="n">
        <f aca="false">IJ17</f>
        <v>181.595420073948</v>
      </c>
      <c r="IL17" s="10" t="n">
        <f aca="false">IK17</f>
        <v>181.595420073948</v>
      </c>
      <c r="IM17" s="10" t="n">
        <f aca="false">IL17</f>
        <v>181.595420073948</v>
      </c>
      <c r="IN17" s="10" t="n">
        <f aca="false">IM17</f>
        <v>181.595420073948</v>
      </c>
      <c r="IO17" s="10" t="n">
        <f aca="false">IN17</f>
        <v>181.595420073948</v>
      </c>
      <c r="IP17" s="10" t="n">
        <f aca="false">IO17</f>
        <v>181.595420073948</v>
      </c>
      <c r="IQ17" s="10" t="n">
        <f aca="false">IP17</f>
        <v>181.595420073948</v>
      </c>
      <c r="IR17" s="10" t="n">
        <f aca="false">IQ17</f>
        <v>181.595420073948</v>
      </c>
      <c r="IS17" s="10" t="n">
        <f aca="false">IR17</f>
        <v>181.595420073948</v>
      </c>
      <c r="IT17" s="10" t="n">
        <f aca="false">IS17</f>
        <v>181.595420073948</v>
      </c>
      <c r="IU17" s="10" t="n">
        <f aca="false">IT17</f>
        <v>181.595420073948</v>
      </c>
      <c r="IV17" s="10" t="n">
        <f aca="false">IU17</f>
        <v>181.595420073948</v>
      </c>
      <c r="IW17" s="10" t="n">
        <f aca="false">IV17</f>
        <v>181.595420073948</v>
      </c>
      <c r="IX17" s="10" t="n">
        <f aca="false">IW17</f>
        <v>181.595420073948</v>
      </c>
      <c r="IY17" s="10" t="n">
        <f aca="false">IX17</f>
        <v>181.595420073948</v>
      </c>
      <c r="IZ17" s="10" t="n">
        <f aca="false">IY17</f>
        <v>181.595420073948</v>
      </c>
      <c r="JA17" s="10" t="n">
        <f aca="false">IZ17</f>
        <v>181.595420073948</v>
      </c>
      <c r="JB17" s="10" t="n">
        <f aca="false">JA17</f>
        <v>181.595420073948</v>
      </c>
      <c r="JC17" s="10" t="n">
        <f aca="false">JB17</f>
        <v>181.595420073948</v>
      </c>
      <c r="JD17" s="10" t="n">
        <f aca="false">JC17</f>
        <v>181.595420073948</v>
      </c>
      <c r="JE17" s="10" t="n">
        <f aca="false">JD17</f>
        <v>181.595420073948</v>
      </c>
      <c r="JF17" s="10" t="n">
        <f aca="false">JE17</f>
        <v>181.595420073948</v>
      </c>
      <c r="JG17" s="10" t="n">
        <f aca="false">JF17</f>
        <v>181.595420073948</v>
      </c>
      <c r="JH17" s="10" t="n">
        <f aca="false">JG17</f>
        <v>181.595420073948</v>
      </c>
      <c r="JI17" s="10" t="n">
        <f aca="false">JH17</f>
        <v>181.595420073948</v>
      </c>
      <c r="JJ17" s="10" t="n">
        <f aca="false">JI17</f>
        <v>181.595420073948</v>
      </c>
      <c r="JK17" s="10" t="n">
        <f aca="false">JJ17</f>
        <v>181.595420073948</v>
      </c>
      <c r="JL17" s="10" t="n">
        <f aca="false">JK17</f>
        <v>181.595420073948</v>
      </c>
      <c r="JM17" s="10" t="n">
        <f aca="false">JL17</f>
        <v>181.595420073948</v>
      </c>
      <c r="JN17" s="10" t="n">
        <f aca="false">JM17</f>
        <v>181.595420073948</v>
      </c>
      <c r="JO17" s="10" t="n">
        <f aca="false">JN17</f>
        <v>181.595420073948</v>
      </c>
      <c r="JP17" s="10" t="n">
        <f aca="false">JO17</f>
        <v>181.595420073948</v>
      </c>
      <c r="JQ17" s="10" t="n">
        <f aca="false">JP17</f>
        <v>181.595420073948</v>
      </c>
      <c r="JR17" s="10" t="n">
        <f aca="false">JQ17</f>
        <v>181.595420073948</v>
      </c>
      <c r="JS17" s="10" t="n">
        <f aca="false">JR17</f>
        <v>181.595420073948</v>
      </c>
      <c r="JT17" s="10" t="n">
        <f aca="false">JS17</f>
        <v>181.595420073948</v>
      </c>
      <c r="JU17" s="10" t="n">
        <f aca="false">JT17</f>
        <v>181.595420073948</v>
      </c>
      <c r="JV17" s="10" t="n">
        <f aca="false">JU17</f>
        <v>181.595420073948</v>
      </c>
      <c r="JW17" s="10" t="n">
        <f aca="false">JV17</f>
        <v>181.595420073948</v>
      </c>
      <c r="JX17" s="10" t="n">
        <f aca="false">JW17</f>
        <v>181.595420073948</v>
      </c>
      <c r="JY17" s="10" t="n">
        <f aca="false">JX17</f>
        <v>181.595420073948</v>
      </c>
      <c r="JZ17" s="10" t="n">
        <f aca="false">JY17</f>
        <v>181.595420073948</v>
      </c>
      <c r="KA17" s="10" t="n">
        <f aca="false">JZ17</f>
        <v>181.595420073948</v>
      </c>
      <c r="KB17" s="10" t="n">
        <f aca="false">KA17</f>
        <v>181.595420073948</v>
      </c>
      <c r="KC17" s="10" t="n">
        <f aca="false">KB17</f>
        <v>181.595420073948</v>
      </c>
      <c r="KD17" s="10" t="n">
        <f aca="false">KC17</f>
        <v>181.595420073948</v>
      </c>
      <c r="KE17" s="10" t="n">
        <f aca="false">KD17</f>
        <v>181.595420073948</v>
      </c>
      <c r="KF17" s="10" t="n">
        <f aca="false">KE17</f>
        <v>181.595420073948</v>
      </c>
      <c r="KG17" s="10" t="n">
        <f aca="false">KF17</f>
        <v>181.595420073948</v>
      </c>
      <c r="KH17" s="10" t="n">
        <f aca="false">KG17</f>
        <v>181.595420073948</v>
      </c>
      <c r="KI17" s="10" t="n">
        <f aca="false">KH17</f>
        <v>181.595420073948</v>
      </c>
      <c r="KJ17" s="10" t="n">
        <f aca="false">KI17</f>
        <v>181.595420073948</v>
      </c>
      <c r="KK17" s="10" t="n">
        <f aca="false">KJ17</f>
        <v>181.595420073948</v>
      </c>
      <c r="KL17" s="10" t="n">
        <f aca="false">KK17</f>
        <v>181.595420073948</v>
      </c>
      <c r="KM17" s="10" t="n">
        <f aca="false">KL17</f>
        <v>181.595420073948</v>
      </c>
      <c r="KN17" s="10" t="n">
        <f aca="false">KM17</f>
        <v>181.595420073948</v>
      </c>
      <c r="KO17" s="10" t="n">
        <f aca="false">KN17</f>
        <v>181.595420073948</v>
      </c>
      <c r="KP17" s="10" t="n">
        <f aca="false">KO17</f>
        <v>181.595420073948</v>
      </c>
      <c r="KQ17" s="10" t="n">
        <f aca="false">KP17</f>
        <v>181.595420073948</v>
      </c>
      <c r="KR17" s="10" t="n">
        <f aca="false">KQ17</f>
        <v>181.595420073948</v>
      </c>
      <c r="KS17" s="10" t="n">
        <f aca="false">KR17</f>
        <v>181.595420073948</v>
      </c>
    </row>
    <row r="18" customFormat="false" ht="12.85" hidden="false" customHeight="false" outlineLevel="0" collapsed="false">
      <c r="AB18" s="4" t="n">
        <f aca="false">AB6/AB7*100</f>
        <v>119.915636120412</v>
      </c>
      <c r="AC18" s="4" t="n">
        <f aca="false">AC6/AC7*100</f>
        <v>138.191166791926</v>
      </c>
      <c r="AD18" s="4" t="n">
        <f aca="false">AD6/AD7*100</f>
        <v>106.724615536772</v>
      </c>
      <c r="AE18" s="4" t="n">
        <f aca="false">AE6/AE7*100</f>
        <v>176.973034662656</v>
      </c>
      <c r="AF18" s="4" t="n">
        <f aca="false">AF6/AF7*100</f>
        <v>100.527103570336</v>
      </c>
      <c r="AG18" s="4" t="n">
        <f aca="false">AG6/AG7*100</f>
        <v>102.557803790046</v>
      </c>
      <c r="AH18" s="4" t="n">
        <f aca="false">AH6/AH7*100</f>
        <v>155.16296805301</v>
      </c>
      <c r="AI18" s="4" t="n">
        <f aca="false">AI6/AI7*100</f>
        <v>127.980898835978</v>
      </c>
      <c r="AJ18" s="4" t="n">
        <f aca="false">AJ6/AJ7*100</f>
        <v>93.1990189516219</v>
      </c>
      <c r="AK18" s="4" t="n">
        <f aca="false">AK6/AK7*100</f>
        <v>199.660207314707</v>
      </c>
      <c r="AL18" s="4" t="n">
        <f aca="false">AL6/AL7*100</f>
        <v>219.513229706689</v>
      </c>
      <c r="AM18" s="4" t="n">
        <f aca="false">AM6/AM7*100</f>
        <v>112.208356447488</v>
      </c>
      <c r="AN18" s="4" t="n">
        <f aca="false">AN6/AN7*100</f>
        <v>125.480105187294</v>
      </c>
      <c r="AO18" s="4" t="n">
        <f aca="false">AO6/AO7*100</f>
        <v>185.391294873745</v>
      </c>
      <c r="AP18" s="4" t="n">
        <f aca="false">AP6/AP7*100</f>
        <v>218.857884983031</v>
      </c>
      <c r="AQ18" s="4" t="n">
        <f aca="false">AQ6/AQ7*100</f>
        <v>119.195117164873</v>
      </c>
      <c r="AR18" s="4" t="n">
        <f aca="false">AR6/AR7*100</f>
        <v>152.202033597976</v>
      </c>
      <c r="AS18" s="4" t="n">
        <f aca="false">AS6/AS7*100</f>
        <v>120.508388501744</v>
      </c>
      <c r="AT18" s="4" t="n">
        <f aca="false">AT6/AT7*100</f>
        <v>167.660785145421</v>
      </c>
      <c r="AU18" s="4" t="n">
        <f aca="false">AU6/AU7*100</f>
        <v>130.932461064622</v>
      </c>
      <c r="AV18" s="4" t="n">
        <f aca="false">AV6/AV7*100</f>
        <v>161.819542234562</v>
      </c>
      <c r="AW18" s="4" t="n">
        <f aca="false">AW6/AW7*100</f>
        <v>100.71524526775</v>
      </c>
      <c r="AX18" s="4" t="n">
        <f aca="false">AX6/AX7*100</f>
        <v>118.078884118771</v>
      </c>
      <c r="AY18" s="4" t="n">
        <f aca="false">AY6/AY7*100</f>
        <v>132.614622618736</v>
      </c>
      <c r="AZ18" s="4" t="n">
        <f aca="false">AZ6/AZ7*100</f>
        <v>144.961282427672</v>
      </c>
      <c r="BA18" s="4" t="n">
        <f aca="false">BA6/BA7*100</f>
        <v>155.578746494835</v>
      </c>
      <c r="BB18" s="4" t="n">
        <f aca="false">BB6/BB7*100</f>
        <v>140.274713750179</v>
      </c>
      <c r="BC18" s="4" t="n">
        <f aca="false">BC6/BC7*100</f>
        <v>94.3586519956113</v>
      </c>
      <c r="BD18" s="1" t="n">
        <f aca="false">BD6/BD7*100</f>
        <v>101.354526663857</v>
      </c>
      <c r="BE18" s="4" t="n">
        <f aca="false">AVERAGE(AB18:BD18)</f>
        <v>138.710287099046</v>
      </c>
      <c r="BF18" s="4" t="n">
        <f aca="false">BE18</f>
        <v>138.710287099046</v>
      </c>
      <c r="BG18" s="4" t="n">
        <f aca="false">BF18</f>
        <v>138.710287099046</v>
      </c>
      <c r="BH18" s="4" t="n">
        <f aca="false">BG18</f>
        <v>138.710287099046</v>
      </c>
      <c r="BI18" s="4" t="n">
        <f aca="false">BH18</f>
        <v>138.710287099046</v>
      </c>
      <c r="BJ18" s="4" t="n">
        <f aca="false">BI18</f>
        <v>138.710287099046</v>
      </c>
      <c r="BK18" s="4" t="n">
        <f aca="false">BJ18</f>
        <v>138.710287099046</v>
      </c>
      <c r="BL18" s="4" t="n">
        <f aca="false">BK18</f>
        <v>138.710287099046</v>
      </c>
      <c r="BM18" s="4" t="n">
        <f aca="false">BL18</f>
        <v>138.710287099046</v>
      </c>
      <c r="BN18" s="4" t="n">
        <f aca="false">BM18</f>
        <v>138.710287099046</v>
      </c>
      <c r="BO18" s="4" t="n">
        <f aca="false">BN18</f>
        <v>138.710287099046</v>
      </c>
      <c r="BP18" s="4" t="n">
        <f aca="false">BO18</f>
        <v>138.710287099046</v>
      </c>
      <c r="BQ18" s="4" t="n">
        <f aca="false">BP18</f>
        <v>138.710287099046</v>
      </c>
      <c r="BR18" s="4" t="n">
        <f aca="false">BQ18</f>
        <v>138.710287099046</v>
      </c>
      <c r="BS18" s="4" t="n">
        <f aca="false">BR18</f>
        <v>138.710287099046</v>
      </c>
      <c r="BT18" s="4" t="n">
        <f aca="false">BS18</f>
        <v>138.710287099046</v>
      </c>
      <c r="BU18" s="4" t="n">
        <f aca="false">BT18</f>
        <v>138.710287099046</v>
      </c>
      <c r="BV18" s="4" t="n">
        <f aca="false">BU18</f>
        <v>138.710287099046</v>
      </c>
      <c r="BW18" s="4" t="n">
        <f aca="false">BV18</f>
        <v>138.710287099046</v>
      </c>
      <c r="BX18" s="4" t="n">
        <f aca="false">BW18</f>
        <v>138.710287099046</v>
      </c>
      <c r="BY18" s="4" t="n">
        <f aca="false">BX18</f>
        <v>138.710287099046</v>
      </c>
      <c r="BZ18" s="4" t="n">
        <f aca="false">BY18</f>
        <v>138.710287099046</v>
      </c>
      <c r="CA18" s="4" t="n">
        <f aca="false">BZ18</f>
        <v>138.710287099046</v>
      </c>
      <c r="CB18" s="4" t="n">
        <f aca="false">CA18</f>
        <v>138.710287099046</v>
      </c>
      <c r="CC18" s="4" t="n">
        <f aca="false">CB18</f>
        <v>138.710287099046</v>
      </c>
      <c r="CD18" s="4" t="n">
        <f aca="false">CC18</f>
        <v>138.710287099046</v>
      </c>
      <c r="CE18" s="4" t="n">
        <f aca="false">CD18</f>
        <v>138.710287099046</v>
      </c>
      <c r="CF18" s="4" t="n">
        <f aca="false">CE18</f>
        <v>138.710287099046</v>
      </c>
      <c r="CG18" s="4" t="n">
        <f aca="false">CF18</f>
        <v>138.710287099046</v>
      </c>
      <c r="CH18" s="4" t="n">
        <f aca="false">CG18</f>
        <v>138.710287099046</v>
      </c>
      <c r="CI18" s="4" t="n">
        <f aca="false">CH18</f>
        <v>138.710287099046</v>
      </c>
      <c r="CJ18" s="4" t="n">
        <f aca="false">CI18</f>
        <v>138.710287099046</v>
      </c>
      <c r="CK18" s="4" t="n">
        <f aca="false">CJ18</f>
        <v>138.710287099046</v>
      </c>
      <c r="CL18" s="4" t="n">
        <f aca="false">CK18</f>
        <v>138.710287099046</v>
      </c>
      <c r="CM18" s="4" t="n">
        <f aca="false">CL18</f>
        <v>138.710287099046</v>
      </c>
      <c r="CN18" s="4" t="n">
        <f aca="false">CM18</f>
        <v>138.710287099046</v>
      </c>
      <c r="CO18" s="4" t="n">
        <f aca="false">CN18</f>
        <v>138.710287099046</v>
      </c>
      <c r="CP18" s="4" t="n">
        <f aca="false">CO18</f>
        <v>138.710287099046</v>
      </c>
      <c r="CQ18" s="4" t="n">
        <f aca="false">CP18</f>
        <v>138.710287099046</v>
      </c>
      <c r="CR18" s="4" t="n">
        <f aca="false">CQ18</f>
        <v>138.710287099046</v>
      </c>
      <c r="CS18" s="4" t="n">
        <f aca="false">CR18</f>
        <v>138.710287099046</v>
      </c>
      <c r="CT18" s="4" t="n">
        <f aca="false">CS18</f>
        <v>138.710287099046</v>
      </c>
      <c r="CU18" s="4" t="n">
        <f aca="false">CT18</f>
        <v>138.710287099046</v>
      </c>
      <c r="CV18" s="4" t="n">
        <f aca="false">CU18</f>
        <v>138.710287099046</v>
      </c>
      <c r="CW18" s="4" t="n">
        <f aca="false">CV18</f>
        <v>138.710287099046</v>
      </c>
      <c r="CX18" s="4" t="n">
        <f aca="false">CW18</f>
        <v>138.710287099046</v>
      </c>
      <c r="CY18" s="4" t="n">
        <f aca="false">CX18</f>
        <v>138.710287099046</v>
      </c>
      <c r="CZ18" s="4" t="n">
        <f aca="false">CY18</f>
        <v>138.710287099046</v>
      </c>
      <c r="DA18" s="4" t="n">
        <f aca="false">CZ18</f>
        <v>138.710287099046</v>
      </c>
      <c r="DB18" s="4" t="n">
        <f aca="false">DA18</f>
        <v>138.710287099046</v>
      </c>
      <c r="DC18" s="4" t="n">
        <f aca="false">DB18</f>
        <v>138.710287099046</v>
      </c>
      <c r="DD18" s="4" t="n">
        <f aca="false">DC18</f>
        <v>138.710287099046</v>
      </c>
      <c r="DE18" s="4" t="n">
        <f aca="false">DD18</f>
        <v>138.710287099046</v>
      </c>
      <c r="DF18" s="4" t="n">
        <f aca="false">DE18</f>
        <v>138.710287099046</v>
      </c>
      <c r="DG18" s="4" t="n">
        <f aca="false">DF18</f>
        <v>138.710287099046</v>
      </c>
      <c r="DH18" s="4" t="n">
        <f aca="false">DG18</f>
        <v>138.710287099046</v>
      </c>
      <c r="DI18" s="4" t="n">
        <f aca="false">DH18</f>
        <v>138.710287099046</v>
      </c>
      <c r="DJ18" s="4" t="n">
        <f aca="false">DI18</f>
        <v>138.710287099046</v>
      </c>
      <c r="DK18" s="4" t="n">
        <f aca="false">DJ18</f>
        <v>138.710287099046</v>
      </c>
      <c r="DL18" s="4" t="n">
        <f aca="false">DK18</f>
        <v>138.710287099046</v>
      </c>
      <c r="DM18" s="4" t="n">
        <f aca="false">DL18</f>
        <v>138.710287099046</v>
      </c>
      <c r="DN18" s="4" t="n">
        <f aca="false">DM18</f>
        <v>138.710287099046</v>
      </c>
      <c r="DO18" s="4" t="n">
        <f aca="false">DN18</f>
        <v>138.710287099046</v>
      </c>
      <c r="DP18" s="4" t="n">
        <f aca="false">DO18</f>
        <v>138.710287099046</v>
      </c>
      <c r="DQ18" s="4" t="n">
        <f aca="false">DP18</f>
        <v>138.710287099046</v>
      </c>
      <c r="DR18" s="4" t="n">
        <f aca="false">DQ18</f>
        <v>138.710287099046</v>
      </c>
      <c r="DS18" s="4" t="n">
        <f aca="false">DR18</f>
        <v>138.710287099046</v>
      </c>
      <c r="DT18" s="4" t="n">
        <f aca="false">DS18</f>
        <v>138.710287099046</v>
      </c>
      <c r="DU18" s="4" t="n">
        <f aca="false">DT18</f>
        <v>138.710287099046</v>
      </c>
      <c r="DV18" s="4" t="n">
        <f aca="false">DU18</f>
        <v>138.710287099046</v>
      </c>
      <c r="DW18" s="4" t="n">
        <f aca="false">DV18</f>
        <v>138.710287099046</v>
      </c>
      <c r="DX18" s="4" t="n">
        <f aca="false">DW18</f>
        <v>138.710287099046</v>
      </c>
      <c r="DY18" s="4" t="n">
        <f aca="false">DX18</f>
        <v>138.710287099046</v>
      </c>
      <c r="DZ18" s="4" t="n">
        <f aca="false">DY18</f>
        <v>138.710287099046</v>
      </c>
      <c r="EA18" s="4" t="n">
        <f aca="false">DZ18</f>
        <v>138.710287099046</v>
      </c>
      <c r="EB18" s="4" t="n">
        <f aca="false">EA18</f>
        <v>138.710287099046</v>
      </c>
      <c r="EC18" s="4" t="n">
        <f aca="false">EB18</f>
        <v>138.710287099046</v>
      </c>
      <c r="ED18" s="4" t="n">
        <f aca="false">EC18</f>
        <v>138.710287099046</v>
      </c>
      <c r="EE18" s="4" t="n">
        <f aca="false">ED18</f>
        <v>138.710287099046</v>
      </c>
      <c r="EF18" s="4" t="n">
        <f aca="false">EE18</f>
        <v>138.710287099046</v>
      </c>
      <c r="EG18" s="4" t="n">
        <f aca="false">EF18</f>
        <v>138.710287099046</v>
      </c>
      <c r="EH18" s="4" t="n">
        <f aca="false">EG18</f>
        <v>138.710287099046</v>
      </c>
      <c r="EI18" s="4" t="n">
        <f aca="false">EH18</f>
        <v>138.710287099046</v>
      </c>
      <c r="EJ18" s="4" t="n">
        <f aca="false">EI18</f>
        <v>138.710287099046</v>
      </c>
      <c r="EK18" s="4" t="n">
        <f aca="false">EJ18</f>
        <v>138.710287099046</v>
      </c>
      <c r="EL18" s="4" t="n">
        <f aca="false">EK18</f>
        <v>138.710287099046</v>
      </c>
      <c r="EM18" s="4" t="n">
        <f aca="false">EL18</f>
        <v>138.710287099046</v>
      </c>
      <c r="EN18" s="4" t="n">
        <f aca="false">EM18</f>
        <v>138.710287099046</v>
      </c>
      <c r="EO18" s="4" t="n">
        <f aca="false">EN18</f>
        <v>138.710287099046</v>
      </c>
      <c r="EP18" s="4" t="n">
        <f aca="false">EO18</f>
        <v>138.710287099046</v>
      </c>
      <c r="EQ18" s="4" t="n">
        <f aca="false">EP18</f>
        <v>138.710287099046</v>
      </c>
      <c r="ER18" s="4" t="n">
        <f aca="false">EQ18</f>
        <v>138.710287099046</v>
      </c>
      <c r="ES18" s="4" t="n">
        <f aca="false">ER18</f>
        <v>138.710287099046</v>
      </c>
      <c r="ET18" s="4" t="n">
        <f aca="false">ES18</f>
        <v>138.710287099046</v>
      </c>
      <c r="EU18" s="4" t="n">
        <f aca="false">ET18</f>
        <v>138.710287099046</v>
      </c>
      <c r="EV18" s="4" t="n">
        <f aca="false">EU18</f>
        <v>138.710287099046</v>
      </c>
      <c r="FY18" s="4" t="n">
        <f aca="false">FY6/FY7*100</f>
        <v>149.597381829294</v>
      </c>
      <c r="FZ18" s="4" t="n">
        <f aca="false">FZ6/FZ7*100</f>
        <v>127.676826183745</v>
      </c>
      <c r="GA18" s="4" t="n">
        <f aca="false">GA6/GA7*100</f>
        <v>82.2080249026406</v>
      </c>
      <c r="GB18" s="4" t="n">
        <f aca="false">GB6/GB7*100</f>
        <v>87.8857160039903</v>
      </c>
      <c r="GC18" s="4" t="n">
        <f aca="false">GC6/GC7*100</f>
        <v>166.628011869825</v>
      </c>
      <c r="GD18" s="4" t="n">
        <f aca="false">GD6/GD7*100</f>
        <v>159.223908876167</v>
      </c>
      <c r="GE18" s="4" t="n">
        <f aca="false">GE6/GE7*100</f>
        <v>150.157065523969</v>
      </c>
      <c r="GF18" s="4" t="n">
        <f aca="false">GF6/GF7*100</f>
        <v>101.705707888534</v>
      </c>
      <c r="GG18" s="4" t="n">
        <f aca="false">GG6/GG7*100</f>
        <v>102.37757855398</v>
      </c>
      <c r="GH18" s="4" t="n">
        <f aca="false">GH6/GH7*100</f>
        <v>117.593575170716</v>
      </c>
      <c r="GI18" s="4" t="n">
        <f aca="false">GI6/GI7*100</f>
        <v>111.135938193216</v>
      </c>
      <c r="GJ18" s="4" t="n">
        <f aca="false">GJ6/GJ7*100</f>
        <v>117.754871720401</v>
      </c>
      <c r="GK18" s="4" t="n">
        <f aca="false">GK6/GK7*100</f>
        <v>146.213029349634</v>
      </c>
      <c r="GL18" s="4" t="n">
        <f aca="false">GL6/GL7*100</f>
        <v>154.28237069784</v>
      </c>
      <c r="GM18" s="4" t="n">
        <f aca="false">GM6/GM7*100</f>
        <v>130.072508557268</v>
      </c>
      <c r="GN18" s="4" t="n">
        <f aca="false">GN6/GN7*100</f>
        <v>145.100124447081</v>
      </c>
      <c r="GO18" s="4" t="n">
        <f aca="false">GO6/GO7*100</f>
        <v>133.651697380187</v>
      </c>
      <c r="GP18" s="4" t="n">
        <f aca="false">GP6/GP7*100</f>
        <v>117.913072904804</v>
      </c>
      <c r="GQ18" s="4" t="n">
        <f aca="false">GQ6/GQ7*100</f>
        <v>138.492153621903</v>
      </c>
      <c r="GR18" s="4" t="n">
        <f aca="false">GR6/GR7*100</f>
        <v>201.656348832591</v>
      </c>
      <c r="GS18" s="4" t="n">
        <f aca="false">GS6/GS7*100</f>
        <v>117.756465280912</v>
      </c>
      <c r="GT18" s="4" t="n">
        <f aca="false">GT6/GT7*100</f>
        <v>166.888135416944</v>
      </c>
      <c r="GU18" s="4" t="n">
        <f aca="false">GU6/GU7*100</f>
        <v>157.976802413256</v>
      </c>
      <c r="GV18" s="4" t="n">
        <f aca="false">GV6/GV7*100</f>
        <v>150.639920024947</v>
      </c>
      <c r="GW18" s="4" t="n">
        <f aca="false">GW6/GW7*100</f>
        <v>144.494097031279</v>
      </c>
      <c r="GX18" s="4" t="n">
        <f aca="false">GX6/GX7*100</f>
        <v>139.27107534135</v>
      </c>
      <c r="GY18" s="4" t="n">
        <f aca="false">GY6/GY7*100</f>
        <v>117.500173569032</v>
      </c>
      <c r="GZ18" s="4" t="n">
        <f aca="false">GZ6/GZ7*100</f>
        <v>141.171597674299</v>
      </c>
      <c r="HA18" s="1" t="n">
        <f aca="false">HA6/HA7*100</f>
        <v>111.172706012157</v>
      </c>
      <c r="HB18" s="4" t="n">
        <f aca="false">AVERAGE(FY18:HA18)</f>
        <v>134.07575466455</v>
      </c>
      <c r="HC18" s="4" t="n">
        <f aca="false">HB18</f>
        <v>134.07575466455</v>
      </c>
      <c r="HD18" s="4" t="n">
        <f aca="false">HC18</f>
        <v>134.07575466455</v>
      </c>
      <c r="HE18" s="4" t="n">
        <f aca="false">HD18</f>
        <v>134.07575466455</v>
      </c>
      <c r="HF18" s="4" t="n">
        <f aca="false">HE18</f>
        <v>134.07575466455</v>
      </c>
      <c r="HG18" s="4" t="n">
        <f aca="false">HF18</f>
        <v>134.07575466455</v>
      </c>
      <c r="HH18" s="4" t="n">
        <f aca="false">HG18</f>
        <v>134.07575466455</v>
      </c>
      <c r="HI18" s="4" t="n">
        <f aca="false">HH18</f>
        <v>134.07575466455</v>
      </c>
      <c r="HJ18" s="4" t="n">
        <f aca="false">HI18</f>
        <v>134.07575466455</v>
      </c>
      <c r="HK18" s="4" t="n">
        <f aca="false">HJ18</f>
        <v>134.07575466455</v>
      </c>
      <c r="HL18" s="4" t="n">
        <f aca="false">HK18</f>
        <v>134.07575466455</v>
      </c>
      <c r="HM18" s="4" t="n">
        <f aca="false">HL18</f>
        <v>134.07575466455</v>
      </c>
      <c r="HN18" s="4" t="n">
        <f aca="false">HM18</f>
        <v>134.07575466455</v>
      </c>
      <c r="HO18" s="4" t="n">
        <f aca="false">HN18</f>
        <v>134.07575466455</v>
      </c>
      <c r="HP18" s="4" t="n">
        <f aca="false">HO18</f>
        <v>134.07575466455</v>
      </c>
      <c r="HQ18" s="4" t="n">
        <f aca="false">HP18</f>
        <v>134.07575466455</v>
      </c>
      <c r="HR18" s="4" t="n">
        <f aca="false">HQ18</f>
        <v>134.07575466455</v>
      </c>
      <c r="HS18" s="4" t="n">
        <f aca="false">HR18</f>
        <v>134.07575466455</v>
      </c>
      <c r="HT18" s="4" t="n">
        <f aca="false">HS18</f>
        <v>134.07575466455</v>
      </c>
      <c r="HU18" s="4" t="n">
        <f aca="false">HT18</f>
        <v>134.07575466455</v>
      </c>
      <c r="HV18" s="4" t="n">
        <f aca="false">HU18</f>
        <v>134.07575466455</v>
      </c>
      <c r="HW18" s="4" t="n">
        <f aca="false">HV18</f>
        <v>134.07575466455</v>
      </c>
      <c r="HX18" s="4" t="n">
        <f aca="false">HW18</f>
        <v>134.07575466455</v>
      </c>
      <c r="HY18" s="4" t="n">
        <f aca="false">HX18</f>
        <v>134.07575466455</v>
      </c>
      <c r="HZ18" s="4" t="n">
        <f aca="false">HY18</f>
        <v>134.07575466455</v>
      </c>
      <c r="IA18" s="4" t="n">
        <f aca="false">HZ18</f>
        <v>134.07575466455</v>
      </c>
      <c r="IB18" s="4" t="n">
        <f aca="false">IA18</f>
        <v>134.07575466455</v>
      </c>
      <c r="IC18" s="4" t="n">
        <f aca="false">IB18</f>
        <v>134.07575466455</v>
      </c>
      <c r="ID18" s="4" t="n">
        <f aca="false">IC18</f>
        <v>134.07575466455</v>
      </c>
      <c r="IE18" s="4" t="n">
        <f aca="false">ID18</f>
        <v>134.07575466455</v>
      </c>
      <c r="IF18" s="4" t="n">
        <f aca="false">IE18</f>
        <v>134.07575466455</v>
      </c>
      <c r="IG18" s="4" t="n">
        <f aca="false">IF18</f>
        <v>134.07575466455</v>
      </c>
      <c r="IH18" s="4" t="n">
        <f aca="false">IG18</f>
        <v>134.07575466455</v>
      </c>
      <c r="II18" s="4" t="n">
        <f aca="false">IH18</f>
        <v>134.07575466455</v>
      </c>
      <c r="IJ18" s="4" t="n">
        <f aca="false">II18</f>
        <v>134.07575466455</v>
      </c>
      <c r="IK18" s="4" t="n">
        <f aca="false">IJ18</f>
        <v>134.07575466455</v>
      </c>
      <c r="IL18" s="4" t="n">
        <f aca="false">IK18</f>
        <v>134.07575466455</v>
      </c>
      <c r="IM18" s="4" t="n">
        <f aca="false">IL18</f>
        <v>134.07575466455</v>
      </c>
      <c r="IN18" s="4" t="n">
        <f aca="false">IM18</f>
        <v>134.07575466455</v>
      </c>
      <c r="IO18" s="4" t="n">
        <f aca="false">IN18</f>
        <v>134.07575466455</v>
      </c>
      <c r="IP18" s="4" t="n">
        <f aca="false">IO18</f>
        <v>134.07575466455</v>
      </c>
      <c r="IQ18" s="4" t="n">
        <f aca="false">IP18</f>
        <v>134.07575466455</v>
      </c>
      <c r="IR18" s="4" t="n">
        <f aca="false">IQ18</f>
        <v>134.07575466455</v>
      </c>
      <c r="IS18" s="4" t="n">
        <f aca="false">IR18</f>
        <v>134.07575466455</v>
      </c>
      <c r="IT18" s="4" t="n">
        <f aca="false">IS18</f>
        <v>134.07575466455</v>
      </c>
      <c r="IU18" s="4" t="n">
        <f aca="false">IT18</f>
        <v>134.07575466455</v>
      </c>
      <c r="IV18" s="4" t="n">
        <f aca="false">IU18</f>
        <v>134.07575466455</v>
      </c>
      <c r="IW18" s="4" t="n">
        <f aca="false">IV18</f>
        <v>134.07575466455</v>
      </c>
      <c r="IX18" s="4" t="n">
        <f aca="false">IW18</f>
        <v>134.07575466455</v>
      </c>
      <c r="IY18" s="4" t="n">
        <f aca="false">IX18</f>
        <v>134.07575466455</v>
      </c>
      <c r="IZ18" s="4" t="n">
        <f aca="false">IY18</f>
        <v>134.07575466455</v>
      </c>
      <c r="JA18" s="4" t="n">
        <f aca="false">IZ18</f>
        <v>134.07575466455</v>
      </c>
      <c r="JB18" s="4" t="n">
        <f aca="false">JA18</f>
        <v>134.07575466455</v>
      </c>
      <c r="JC18" s="4" t="n">
        <f aca="false">JB18</f>
        <v>134.07575466455</v>
      </c>
      <c r="JD18" s="4" t="n">
        <f aca="false">JC18</f>
        <v>134.07575466455</v>
      </c>
      <c r="JE18" s="4" t="n">
        <f aca="false">JD18</f>
        <v>134.07575466455</v>
      </c>
      <c r="JF18" s="4" t="n">
        <f aca="false">JE18</f>
        <v>134.07575466455</v>
      </c>
      <c r="JG18" s="4" t="n">
        <f aca="false">JF18</f>
        <v>134.07575466455</v>
      </c>
      <c r="JH18" s="4" t="n">
        <f aca="false">JG18</f>
        <v>134.07575466455</v>
      </c>
      <c r="JI18" s="4" t="n">
        <f aca="false">JH18</f>
        <v>134.07575466455</v>
      </c>
      <c r="JJ18" s="4" t="n">
        <f aca="false">JI18</f>
        <v>134.07575466455</v>
      </c>
      <c r="JK18" s="4" t="n">
        <f aca="false">JJ18</f>
        <v>134.07575466455</v>
      </c>
      <c r="JL18" s="4" t="n">
        <f aca="false">JK18</f>
        <v>134.07575466455</v>
      </c>
      <c r="JM18" s="4" t="n">
        <f aca="false">JL18</f>
        <v>134.07575466455</v>
      </c>
      <c r="JN18" s="4" t="n">
        <f aca="false">JM18</f>
        <v>134.07575466455</v>
      </c>
      <c r="JO18" s="4" t="n">
        <f aca="false">JN18</f>
        <v>134.07575466455</v>
      </c>
      <c r="JP18" s="4" t="n">
        <f aca="false">JO18</f>
        <v>134.07575466455</v>
      </c>
      <c r="JQ18" s="4" t="n">
        <f aca="false">JP18</f>
        <v>134.07575466455</v>
      </c>
      <c r="JR18" s="4" t="n">
        <f aca="false">JQ18</f>
        <v>134.07575466455</v>
      </c>
      <c r="JS18" s="4" t="n">
        <f aca="false">JR18</f>
        <v>134.07575466455</v>
      </c>
      <c r="JT18" s="4" t="n">
        <f aca="false">JS18</f>
        <v>134.07575466455</v>
      </c>
      <c r="JU18" s="4" t="n">
        <f aca="false">JT18</f>
        <v>134.07575466455</v>
      </c>
      <c r="JV18" s="4" t="n">
        <f aca="false">JU18</f>
        <v>134.07575466455</v>
      </c>
      <c r="JW18" s="4" t="n">
        <f aca="false">JV18</f>
        <v>134.07575466455</v>
      </c>
      <c r="JX18" s="4" t="n">
        <f aca="false">JW18</f>
        <v>134.07575466455</v>
      </c>
      <c r="JY18" s="4" t="n">
        <f aca="false">JX18</f>
        <v>134.07575466455</v>
      </c>
      <c r="JZ18" s="4" t="n">
        <f aca="false">JY18</f>
        <v>134.07575466455</v>
      </c>
      <c r="KA18" s="4" t="n">
        <f aca="false">JZ18</f>
        <v>134.07575466455</v>
      </c>
      <c r="KB18" s="4" t="n">
        <f aca="false">KA18</f>
        <v>134.07575466455</v>
      </c>
      <c r="KC18" s="4" t="n">
        <f aca="false">KB18</f>
        <v>134.07575466455</v>
      </c>
      <c r="KD18" s="4" t="n">
        <f aca="false">KC18</f>
        <v>134.07575466455</v>
      </c>
      <c r="KE18" s="4" t="n">
        <f aca="false">KD18</f>
        <v>134.07575466455</v>
      </c>
      <c r="KF18" s="4" t="n">
        <f aca="false">KE18</f>
        <v>134.07575466455</v>
      </c>
      <c r="KG18" s="4" t="n">
        <f aca="false">KF18</f>
        <v>134.07575466455</v>
      </c>
      <c r="KH18" s="4" t="n">
        <f aca="false">KG18</f>
        <v>134.07575466455</v>
      </c>
      <c r="KI18" s="4" t="n">
        <f aca="false">KH18</f>
        <v>134.07575466455</v>
      </c>
      <c r="KJ18" s="4" t="n">
        <f aca="false">KI18</f>
        <v>134.07575466455</v>
      </c>
      <c r="KK18" s="4" t="n">
        <f aca="false">KJ18</f>
        <v>134.07575466455</v>
      </c>
      <c r="KL18" s="4" t="n">
        <f aca="false">KK18</f>
        <v>134.07575466455</v>
      </c>
      <c r="KM18" s="4" t="n">
        <f aca="false">KL18</f>
        <v>134.07575466455</v>
      </c>
      <c r="KN18" s="4" t="n">
        <f aca="false">KM18</f>
        <v>134.07575466455</v>
      </c>
      <c r="KO18" s="4" t="n">
        <f aca="false">KN18</f>
        <v>134.07575466455</v>
      </c>
      <c r="KP18" s="4" t="n">
        <f aca="false">KO18</f>
        <v>134.07575466455</v>
      </c>
      <c r="KQ18" s="4" t="n">
        <f aca="false">KP18</f>
        <v>134.07575466455</v>
      </c>
      <c r="KR18" s="4" t="n">
        <f aca="false">KQ18</f>
        <v>134.07575466455</v>
      </c>
      <c r="KS18" s="4" t="n">
        <f aca="false">KR18</f>
        <v>134.07575466455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151.78182772834</v>
      </c>
      <c r="AC20" s="4" t="n">
        <f aca="false">AC8/AC7*100</f>
        <v>82.331287990225</v>
      </c>
      <c r="AD20" s="4" t="n">
        <f aca="false">AD8/AD7*100</f>
        <v>96.9245324961958</v>
      </c>
      <c r="AE20" s="4" t="n">
        <f aca="false">AE8/AE7*100</f>
        <v>119.454108576824</v>
      </c>
      <c r="AF20" s="4" t="n">
        <f aca="false">AF8/AF7*100</f>
        <v>98.4676389150963</v>
      </c>
      <c r="AG20" s="4" t="n">
        <f aca="false">AG8/AG7*100</f>
        <v>72.1332314941099</v>
      </c>
      <c r="AH20" s="4" t="n">
        <f aca="false">AH8/AH7*100</f>
        <v>108.128127659952</v>
      </c>
      <c r="AI20" s="4" t="n">
        <f aca="false">AI8/AI7*100</f>
        <v>142.701722361592</v>
      </c>
      <c r="AJ20" s="4" t="n">
        <f aca="false">AJ8/AJ7*100</f>
        <v>57.9217222822849</v>
      </c>
      <c r="AK20" s="4" t="n">
        <f aca="false">AK8/AK7*100</f>
        <v>150.752167221218</v>
      </c>
      <c r="AL20" s="4" t="n">
        <f aca="false">AL8/AL7*100</f>
        <v>161.61416664094</v>
      </c>
      <c r="AM20" s="4" t="n">
        <f aca="false">AM8/AM7*100</f>
        <v>105.32551121408</v>
      </c>
      <c r="AN20" s="4" t="n">
        <f aca="false">AN8/AN7*100</f>
        <v>56.3290722192936</v>
      </c>
      <c r="AO20" s="4" t="n">
        <f aca="false">AO8/AO7*100</f>
        <v>106.680508312727</v>
      </c>
      <c r="AP20" s="4" t="n">
        <f aca="false">AP8/AP7*100</f>
        <v>143.506131160547</v>
      </c>
      <c r="AQ20" s="4" t="n">
        <f aca="false">AQ8/AQ7*100</f>
        <v>140.301194068891</v>
      </c>
      <c r="AR20" s="4" t="n">
        <f aca="false">AR8/AR7*100</f>
        <v>94.8139915179581</v>
      </c>
      <c r="AS20" s="4" t="n">
        <f aca="false">AS8/AS7*100</f>
        <v>104.10660125254</v>
      </c>
      <c r="AT20" s="4" t="n">
        <f aca="false">AT8/AT7*100</f>
        <v>107.262761467512</v>
      </c>
      <c r="AU20" s="4" t="n">
        <f aca="false">AU8/AU7*100</f>
        <v>119.739039098284</v>
      </c>
      <c r="AV20" s="4" t="n">
        <f aca="false">AV8/AV7*100</f>
        <v>99.4471782869806</v>
      </c>
      <c r="AW20" s="4" t="n">
        <f aca="false">AW8/AW7*100</f>
        <v>102.244915438379</v>
      </c>
      <c r="AX20" s="4" t="n">
        <f aca="false">AX8/AX7*100</f>
        <v>112.69833568677</v>
      </c>
      <c r="AY20" s="4" t="n">
        <f aca="false">AY8/AY7*100</f>
        <v>121.449276918879</v>
      </c>
      <c r="AZ20" s="4" t="n">
        <f aca="false">AZ8/AZ7*100</f>
        <v>128.88232852483</v>
      </c>
      <c r="BA20" s="4" t="n">
        <f aca="false">BA8/BA7*100</f>
        <v>135.274353538626</v>
      </c>
      <c r="BB20" s="4" t="n">
        <f aca="false">BB8/BB7*100</f>
        <v>93.8974737806683</v>
      </c>
      <c r="BC20" s="4" t="n">
        <f aca="false">BC8/BC7*100</f>
        <v>82.6598148835275</v>
      </c>
      <c r="BD20" s="1" t="n">
        <f aca="false">BD8/BD7*100</f>
        <v>95.2720691754129</v>
      </c>
      <c r="BE20" s="4" t="n">
        <f aca="false">AVERAGE(AB20:BD20)</f>
        <v>110.072451376299</v>
      </c>
      <c r="BF20" s="4" t="n">
        <f aca="false">BE20</f>
        <v>110.072451376299</v>
      </c>
      <c r="BG20" s="4" t="n">
        <f aca="false">BF20</f>
        <v>110.072451376299</v>
      </c>
      <c r="BH20" s="4" t="n">
        <f aca="false">BG20</f>
        <v>110.072451376299</v>
      </c>
      <c r="BI20" s="4" t="n">
        <f aca="false">BH20</f>
        <v>110.072451376299</v>
      </c>
      <c r="BJ20" s="4" t="n">
        <f aca="false">BI20</f>
        <v>110.072451376299</v>
      </c>
      <c r="BK20" s="4" t="n">
        <f aca="false">BJ20</f>
        <v>110.072451376299</v>
      </c>
      <c r="BL20" s="4" t="n">
        <f aca="false">BK20</f>
        <v>110.072451376299</v>
      </c>
      <c r="BM20" s="4" t="n">
        <f aca="false">BL20</f>
        <v>110.072451376299</v>
      </c>
      <c r="BN20" s="4" t="n">
        <f aca="false">BM20</f>
        <v>110.072451376299</v>
      </c>
      <c r="BO20" s="4" t="n">
        <f aca="false">BN20</f>
        <v>110.072451376299</v>
      </c>
      <c r="BP20" s="4" t="n">
        <f aca="false">BO20</f>
        <v>110.072451376299</v>
      </c>
      <c r="BQ20" s="4" t="n">
        <f aca="false">BP20</f>
        <v>110.072451376299</v>
      </c>
      <c r="BR20" s="4" t="n">
        <f aca="false">BQ20</f>
        <v>110.072451376299</v>
      </c>
      <c r="BS20" s="4" t="n">
        <f aca="false">BR20</f>
        <v>110.072451376299</v>
      </c>
      <c r="BT20" s="4" t="n">
        <f aca="false">BS20</f>
        <v>110.072451376299</v>
      </c>
      <c r="BU20" s="4" t="n">
        <f aca="false">BT20</f>
        <v>110.072451376299</v>
      </c>
      <c r="BV20" s="4" t="n">
        <f aca="false">BU20</f>
        <v>110.072451376299</v>
      </c>
      <c r="BW20" s="4" t="n">
        <f aca="false">BV20</f>
        <v>110.072451376299</v>
      </c>
      <c r="BX20" s="4" t="n">
        <f aca="false">BW20</f>
        <v>110.072451376299</v>
      </c>
      <c r="BY20" s="4" t="n">
        <f aca="false">BX20</f>
        <v>110.072451376299</v>
      </c>
      <c r="BZ20" s="4" t="n">
        <f aca="false">BY20</f>
        <v>110.072451376299</v>
      </c>
      <c r="CA20" s="4" t="n">
        <f aca="false">BZ20</f>
        <v>110.072451376299</v>
      </c>
      <c r="CB20" s="4" t="n">
        <f aca="false">CA20</f>
        <v>110.072451376299</v>
      </c>
      <c r="CC20" s="4" t="n">
        <f aca="false">CB20</f>
        <v>110.072451376299</v>
      </c>
      <c r="CD20" s="4" t="n">
        <f aca="false">CC20</f>
        <v>110.072451376299</v>
      </c>
      <c r="CE20" s="4" t="n">
        <f aca="false">CD20</f>
        <v>110.072451376299</v>
      </c>
      <c r="CF20" s="4" t="n">
        <f aca="false">CE20</f>
        <v>110.072451376299</v>
      </c>
      <c r="CG20" s="4" t="n">
        <f aca="false">CF20</f>
        <v>110.072451376299</v>
      </c>
      <c r="CH20" s="4" t="n">
        <f aca="false">CG20</f>
        <v>110.072451376299</v>
      </c>
      <c r="CI20" s="4" t="n">
        <f aca="false">CH20</f>
        <v>110.072451376299</v>
      </c>
      <c r="CJ20" s="4" t="n">
        <f aca="false">CI20</f>
        <v>110.072451376299</v>
      </c>
      <c r="CK20" s="4" t="n">
        <f aca="false">CJ20</f>
        <v>110.072451376299</v>
      </c>
      <c r="CL20" s="4" t="n">
        <f aca="false">CK20</f>
        <v>110.072451376299</v>
      </c>
      <c r="CM20" s="4" t="n">
        <f aca="false">CL20</f>
        <v>110.072451376299</v>
      </c>
      <c r="CN20" s="4" t="n">
        <f aca="false">CM20</f>
        <v>110.072451376299</v>
      </c>
      <c r="CO20" s="4" t="n">
        <f aca="false">CN20</f>
        <v>110.072451376299</v>
      </c>
      <c r="CP20" s="4" t="n">
        <f aca="false">CO20</f>
        <v>110.072451376299</v>
      </c>
      <c r="CQ20" s="4" t="n">
        <f aca="false">CP20</f>
        <v>110.072451376299</v>
      </c>
      <c r="CR20" s="4" t="n">
        <f aca="false">CQ20</f>
        <v>110.072451376299</v>
      </c>
      <c r="CS20" s="4" t="n">
        <f aca="false">CR20</f>
        <v>110.072451376299</v>
      </c>
      <c r="CT20" s="4" t="n">
        <f aca="false">CS20</f>
        <v>110.072451376299</v>
      </c>
      <c r="CU20" s="4" t="n">
        <f aca="false">CT20</f>
        <v>110.072451376299</v>
      </c>
      <c r="CV20" s="4" t="n">
        <f aca="false">CU20</f>
        <v>110.072451376299</v>
      </c>
      <c r="CW20" s="4" t="n">
        <f aca="false">CV20</f>
        <v>110.072451376299</v>
      </c>
      <c r="CX20" s="4" t="n">
        <f aca="false">CW20</f>
        <v>110.072451376299</v>
      </c>
      <c r="CY20" s="4" t="n">
        <f aca="false">CX20</f>
        <v>110.072451376299</v>
      </c>
      <c r="CZ20" s="4" t="n">
        <f aca="false">CY20</f>
        <v>110.072451376299</v>
      </c>
      <c r="DA20" s="4" t="n">
        <f aca="false">CZ20</f>
        <v>110.072451376299</v>
      </c>
      <c r="DB20" s="4" t="n">
        <f aca="false">DA20</f>
        <v>110.072451376299</v>
      </c>
      <c r="DC20" s="4" t="n">
        <f aca="false">DB20</f>
        <v>110.072451376299</v>
      </c>
      <c r="DD20" s="4" t="n">
        <f aca="false">DC20</f>
        <v>110.072451376299</v>
      </c>
      <c r="DE20" s="4" t="n">
        <f aca="false">DD20</f>
        <v>110.072451376299</v>
      </c>
      <c r="DF20" s="4" t="n">
        <f aca="false">DE20</f>
        <v>110.072451376299</v>
      </c>
      <c r="DG20" s="4" t="n">
        <f aca="false">DF20</f>
        <v>110.072451376299</v>
      </c>
      <c r="DH20" s="4" t="n">
        <f aca="false">DG20</f>
        <v>110.072451376299</v>
      </c>
      <c r="DI20" s="4" t="n">
        <f aca="false">DH20</f>
        <v>110.072451376299</v>
      </c>
      <c r="DJ20" s="4" t="n">
        <f aca="false">DI20</f>
        <v>110.072451376299</v>
      </c>
      <c r="DK20" s="4" t="n">
        <f aca="false">DJ20</f>
        <v>110.072451376299</v>
      </c>
      <c r="DL20" s="4" t="n">
        <f aca="false">DK20</f>
        <v>110.072451376299</v>
      </c>
      <c r="DM20" s="4" t="n">
        <f aca="false">DL20</f>
        <v>110.072451376299</v>
      </c>
      <c r="DN20" s="4" t="n">
        <f aca="false">DM20</f>
        <v>110.072451376299</v>
      </c>
      <c r="DO20" s="4" t="n">
        <f aca="false">DN20</f>
        <v>110.072451376299</v>
      </c>
      <c r="DP20" s="4" t="n">
        <f aca="false">DO20</f>
        <v>110.072451376299</v>
      </c>
      <c r="DQ20" s="4" t="n">
        <f aca="false">DP20</f>
        <v>110.072451376299</v>
      </c>
      <c r="DR20" s="4" t="n">
        <f aca="false">DQ20</f>
        <v>110.072451376299</v>
      </c>
      <c r="DS20" s="4" t="n">
        <f aca="false">DR20</f>
        <v>110.072451376299</v>
      </c>
      <c r="DT20" s="4" t="n">
        <f aca="false">DS20</f>
        <v>110.072451376299</v>
      </c>
      <c r="DU20" s="4" t="n">
        <f aca="false">DT20</f>
        <v>110.072451376299</v>
      </c>
      <c r="DV20" s="4" t="n">
        <f aca="false">DU20</f>
        <v>110.072451376299</v>
      </c>
      <c r="DW20" s="4" t="n">
        <f aca="false">DV20</f>
        <v>110.072451376299</v>
      </c>
      <c r="DX20" s="4" t="n">
        <f aca="false">DW20</f>
        <v>110.072451376299</v>
      </c>
      <c r="DY20" s="4" t="n">
        <f aca="false">DX20</f>
        <v>110.072451376299</v>
      </c>
      <c r="DZ20" s="4" t="n">
        <f aca="false">DY20</f>
        <v>110.072451376299</v>
      </c>
      <c r="EA20" s="4" t="n">
        <f aca="false">DZ20</f>
        <v>110.072451376299</v>
      </c>
      <c r="EB20" s="4" t="n">
        <f aca="false">EA20</f>
        <v>110.072451376299</v>
      </c>
      <c r="EC20" s="4" t="n">
        <f aca="false">EB20</f>
        <v>110.072451376299</v>
      </c>
      <c r="ED20" s="4" t="n">
        <f aca="false">EC20</f>
        <v>110.072451376299</v>
      </c>
      <c r="EE20" s="4" t="n">
        <f aca="false">ED20</f>
        <v>110.072451376299</v>
      </c>
      <c r="EF20" s="4" t="n">
        <f aca="false">EE20</f>
        <v>110.072451376299</v>
      </c>
      <c r="EG20" s="4" t="n">
        <f aca="false">EF20</f>
        <v>110.072451376299</v>
      </c>
      <c r="EH20" s="4" t="n">
        <f aca="false">EG20</f>
        <v>110.072451376299</v>
      </c>
      <c r="EI20" s="4" t="n">
        <f aca="false">EH20</f>
        <v>110.072451376299</v>
      </c>
      <c r="EJ20" s="4" t="n">
        <f aca="false">EI20</f>
        <v>110.072451376299</v>
      </c>
      <c r="EK20" s="4" t="n">
        <f aca="false">EJ20</f>
        <v>110.072451376299</v>
      </c>
      <c r="EL20" s="4" t="n">
        <f aca="false">EK20</f>
        <v>110.072451376299</v>
      </c>
      <c r="EM20" s="4" t="n">
        <f aca="false">EL20</f>
        <v>110.072451376299</v>
      </c>
      <c r="EN20" s="4" t="n">
        <f aca="false">EM20</f>
        <v>110.072451376299</v>
      </c>
      <c r="EO20" s="4" t="n">
        <f aca="false">EN20</f>
        <v>110.072451376299</v>
      </c>
      <c r="EP20" s="4" t="n">
        <f aca="false">EO20</f>
        <v>110.072451376299</v>
      </c>
      <c r="EQ20" s="4" t="n">
        <f aca="false">EP20</f>
        <v>110.072451376299</v>
      </c>
      <c r="ER20" s="4" t="n">
        <f aca="false">EQ20</f>
        <v>110.072451376299</v>
      </c>
      <c r="ES20" s="4" t="n">
        <f aca="false">ER20</f>
        <v>110.072451376299</v>
      </c>
      <c r="ET20" s="4" t="n">
        <f aca="false">ES20</f>
        <v>110.072451376299</v>
      </c>
      <c r="EU20" s="4" t="n">
        <f aca="false">ET20</f>
        <v>110.072451376299</v>
      </c>
      <c r="EV20" s="4" t="n">
        <f aca="false">EU20</f>
        <v>110.072451376299</v>
      </c>
      <c r="FY20" s="4" t="n">
        <f aca="false">FY8/FY7*100</f>
        <v>191.93517832927</v>
      </c>
      <c r="FZ20" s="4" t="n">
        <f aca="false">FZ8/FZ7*100</f>
        <v>103.651312335812</v>
      </c>
      <c r="GA20" s="4" t="n">
        <f aca="false">GA8/GA7*100</f>
        <v>112.206228950249</v>
      </c>
      <c r="GB20" s="4" t="n">
        <f aca="false">GB8/GB7*100</f>
        <v>113.433536729029</v>
      </c>
      <c r="GC20" s="4" t="n">
        <f aca="false">GC8/GC7*100</f>
        <v>92.1661012575584</v>
      </c>
      <c r="GD20" s="4" t="n">
        <f aca="false">GD8/GD7*100</f>
        <v>134.860371156875</v>
      </c>
      <c r="GE20" s="4" t="n">
        <f aca="false">GE8/GE7*100</f>
        <v>99.721086453471</v>
      </c>
      <c r="GF20" s="4" t="n">
        <f aca="false">GF8/GF7*100</f>
        <v>76.0016490708417</v>
      </c>
      <c r="GG20" s="4" t="n">
        <f aca="false">GG8/GG7*100</f>
        <v>100.150353649676</v>
      </c>
      <c r="GH20" s="4" t="n">
        <f aca="false">GH8/GH7*100</f>
        <v>116.439728296276</v>
      </c>
      <c r="GI20" s="4" t="n">
        <f aca="false">GI8/GI7*100</f>
        <v>113.379778665004</v>
      </c>
      <c r="GJ20" s="4" t="n">
        <f aca="false">GJ8/GJ7*100</f>
        <v>66.2117396926502</v>
      </c>
      <c r="GK20" s="4" t="n">
        <f aca="false">GK8/GK7*100</f>
        <v>89.6884718778079</v>
      </c>
      <c r="GL20" s="4" t="n">
        <f aca="false">GL8/GL7*100</f>
        <v>109.748078998653</v>
      </c>
      <c r="GM20" s="4" t="n">
        <f aca="false">GM8/GM7*100</f>
        <v>90.0443993937441</v>
      </c>
      <c r="GN20" s="4" t="n">
        <f aca="false">GN8/GN7*100</f>
        <v>72.0315748364008</v>
      </c>
      <c r="GO20" s="4" t="n">
        <f aca="false">GO8/GO7*100</f>
        <v>60.926007719312</v>
      </c>
      <c r="GP20" s="4" t="n">
        <f aca="false">GP8/GP7*100</f>
        <v>69.53141243911</v>
      </c>
      <c r="GQ20" s="4" t="n">
        <f aca="false">GQ8/GQ7*100</f>
        <v>87.5034071532465</v>
      </c>
      <c r="GR20" s="4" t="n">
        <f aca="false">GR8/GR7*100</f>
        <v>117.606673083025</v>
      </c>
      <c r="GS20" s="4" t="n">
        <f aca="false">GS8/GS7*100</f>
        <v>72.8396452203744</v>
      </c>
      <c r="GT20" s="4" t="n">
        <f aca="false">GT8/GT7*100</f>
        <v>64.640753815348</v>
      </c>
      <c r="GU20" s="4" t="n">
        <f aca="false">GU8/GU7*100</f>
        <v>68.2121295354392</v>
      </c>
      <c r="GV20" s="4" t="n">
        <f aca="false">GV8/GV7*100</f>
        <v>71.1525160760301</v>
      </c>
      <c r="GW20" s="4" t="n">
        <f aca="false">GW8/GW7*100</f>
        <v>73.6155643102816</v>
      </c>
      <c r="GX20" s="4" t="n">
        <f aca="false">GX8/GX7*100</f>
        <v>75.708783455072</v>
      </c>
      <c r="GY20" s="4" t="n">
        <f aca="false">GY8/GY7*100</f>
        <v>100.721185059708</v>
      </c>
      <c r="GZ20" s="4" t="n">
        <f aca="false">GZ8/GZ7*100</f>
        <v>117.493256285374</v>
      </c>
      <c r="HA20" s="1" t="n">
        <f aca="false">HA8/HA7*100</f>
        <v>79.0115257797231</v>
      </c>
      <c r="HB20" s="4" t="n">
        <f aca="false">AVERAGE(FY20:HA20)</f>
        <v>94.5045672284607</v>
      </c>
      <c r="HC20" s="4" t="n">
        <f aca="false">HB20</f>
        <v>94.5045672284607</v>
      </c>
      <c r="HD20" s="4" t="n">
        <f aca="false">HC20</f>
        <v>94.5045672284607</v>
      </c>
      <c r="HE20" s="4" t="n">
        <f aca="false">HD20</f>
        <v>94.5045672284607</v>
      </c>
      <c r="HF20" s="4" t="n">
        <f aca="false">HE20</f>
        <v>94.5045672284607</v>
      </c>
      <c r="HG20" s="4" t="n">
        <f aca="false">HF20</f>
        <v>94.5045672284607</v>
      </c>
      <c r="HH20" s="4" t="n">
        <f aca="false">HG20</f>
        <v>94.5045672284607</v>
      </c>
      <c r="HI20" s="4" t="n">
        <f aca="false">HH20</f>
        <v>94.5045672284607</v>
      </c>
      <c r="HJ20" s="4" t="n">
        <f aca="false">HI20</f>
        <v>94.5045672284607</v>
      </c>
      <c r="HK20" s="4" t="n">
        <f aca="false">HJ20</f>
        <v>94.5045672284607</v>
      </c>
      <c r="HL20" s="4" t="n">
        <f aca="false">HK20</f>
        <v>94.5045672284607</v>
      </c>
      <c r="HM20" s="4" t="n">
        <f aca="false">HL20</f>
        <v>94.5045672284607</v>
      </c>
      <c r="HN20" s="4" t="n">
        <f aca="false">HM20</f>
        <v>94.5045672284607</v>
      </c>
      <c r="HO20" s="4" t="n">
        <f aca="false">HN20</f>
        <v>94.5045672284607</v>
      </c>
      <c r="HP20" s="4" t="n">
        <f aca="false">HO20</f>
        <v>94.5045672284607</v>
      </c>
      <c r="HQ20" s="4" t="n">
        <f aca="false">HP20</f>
        <v>94.5045672284607</v>
      </c>
      <c r="HR20" s="4" t="n">
        <f aca="false">HQ20</f>
        <v>94.5045672284607</v>
      </c>
      <c r="HS20" s="4" t="n">
        <f aca="false">HR20</f>
        <v>94.5045672284607</v>
      </c>
      <c r="HT20" s="4" t="n">
        <f aca="false">HS20</f>
        <v>94.5045672284607</v>
      </c>
      <c r="HU20" s="4" t="n">
        <f aca="false">HT20</f>
        <v>94.5045672284607</v>
      </c>
      <c r="HV20" s="4" t="n">
        <f aca="false">HU20</f>
        <v>94.5045672284607</v>
      </c>
      <c r="HW20" s="4" t="n">
        <f aca="false">HV20</f>
        <v>94.5045672284607</v>
      </c>
      <c r="HX20" s="4" t="n">
        <f aca="false">HW20</f>
        <v>94.5045672284607</v>
      </c>
      <c r="HY20" s="4" t="n">
        <f aca="false">HX20</f>
        <v>94.5045672284607</v>
      </c>
      <c r="HZ20" s="4" t="n">
        <f aca="false">HY20</f>
        <v>94.5045672284607</v>
      </c>
      <c r="IA20" s="4" t="n">
        <f aca="false">HZ20</f>
        <v>94.5045672284607</v>
      </c>
      <c r="IB20" s="4" t="n">
        <f aca="false">IA20</f>
        <v>94.5045672284607</v>
      </c>
      <c r="IC20" s="4" t="n">
        <f aca="false">IB20</f>
        <v>94.5045672284607</v>
      </c>
      <c r="ID20" s="4" t="n">
        <f aca="false">IC20</f>
        <v>94.5045672284607</v>
      </c>
      <c r="IE20" s="4" t="n">
        <f aca="false">ID20</f>
        <v>94.5045672284607</v>
      </c>
      <c r="IF20" s="4" t="n">
        <f aca="false">IE20</f>
        <v>94.5045672284607</v>
      </c>
      <c r="IG20" s="4" t="n">
        <f aca="false">IF20</f>
        <v>94.5045672284607</v>
      </c>
      <c r="IH20" s="4" t="n">
        <f aca="false">IG20</f>
        <v>94.5045672284607</v>
      </c>
      <c r="II20" s="4" t="n">
        <f aca="false">IH20</f>
        <v>94.5045672284607</v>
      </c>
      <c r="IJ20" s="4" t="n">
        <f aca="false">II20</f>
        <v>94.5045672284607</v>
      </c>
      <c r="IK20" s="4" t="n">
        <f aca="false">IJ20</f>
        <v>94.5045672284607</v>
      </c>
      <c r="IL20" s="4" t="n">
        <f aca="false">IK20</f>
        <v>94.5045672284607</v>
      </c>
      <c r="IM20" s="4" t="n">
        <f aca="false">IL20</f>
        <v>94.5045672284607</v>
      </c>
      <c r="IN20" s="4" t="n">
        <f aca="false">IM20</f>
        <v>94.5045672284607</v>
      </c>
      <c r="IO20" s="4" t="n">
        <f aca="false">IN20</f>
        <v>94.5045672284607</v>
      </c>
      <c r="IP20" s="4" t="n">
        <f aca="false">IO20</f>
        <v>94.5045672284607</v>
      </c>
      <c r="IQ20" s="4" t="n">
        <f aca="false">IP20</f>
        <v>94.5045672284607</v>
      </c>
      <c r="IR20" s="4" t="n">
        <f aca="false">IQ20</f>
        <v>94.5045672284607</v>
      </c>
      <c r="IS20" s="4" t="n">
        <f aca="false">IR20</f>
        <v>94.5045672284607</v>
      </c>
      <c r="IT20" s="4" t="n">
        <f aca="false">IS20</f>
        <v>94.5045672284607</v>
      </c>
      <c r="IU20" s="4" t="n">
        <f aca="false">IT20</f>
        <v>94.5045672284607</v>
      </c>
      <c r="IV20" s="4" t="n">
        <f aca="false">IU20</f>
        <v>94.5045672284607</v>
      </c>
      <c r="IW20" s="4" t="n">
        <f aca="false">IV20</f>
        <v>94.5045672284607</v>
      </c>
      <c r="IX20" s="4" t="n">
        <f aca="false">IW20</f>
        <v>94.5045672284607</v>
      </c>
      <c r="IY20" s="4" t="n">
        <f aca="false">IX20</f>
        <v>94.5045672284607</v>
      </c>
      <c r="IZ20" s="4" t="n">
        <f aca="false">IY20</f>
        <v>94.5045672284607</v>
      </c>
      <c r="JA20" s="4" t="n">
        <f aca="false">IZ20</f>
        <v>94.5045672284607</v>
      </c>
      <c r="JB20" s="4" t="n">
        <f aca="false">JA20</f>
        <v>94.5045672284607</v>
      </c>
      <c r="JC20" s="4" t="n">
        <f aca="false">JB20</f>
        <v>94.5045672284607</v>
      </c>
      <c r="JD20" s="4" t="n">
        <f aca="false">JC20</f>
        <v>94.5045672284607</v>
      </c>
      <c r="JE20" s="4" t="n">
        <f aca="false">JD20</f>
        <v>94.5045672284607</v>
      </c>
      <c r="JF20" s="4" t="n">
        <f aca="false">JE20</f>
        <v>94.5045672284607</v>
      </c>
      <c r="JG20" s="4" t="n">
        <f aca="false">JF20</f>
        <v>94.5045672284607</v>
      </c>
      <c r="JH20" s="4" t="n">
        <f aca="false">JG20</f>
        <v>94.5045672284607</v>
      </c>
      <c r="JI20" s="4" t="n">
        <f aca="false">JH20</f>
        <v>94.5045672284607</v>
      </c>
      <c r="JJ20" s="4" t="n">
        <f aca="false">JI20</f>
        <v>94.5045672284607</v>
      </c>
      <c r="JK20" s="4" t="n">
        <f aca="false">JJ20</f>
        <v>94.5045672284607</v>
      </c>
      <c r="JL20" s="4" t="n">
        <f aca="false">JK20</f>
        <v>94.5045672284607</v>
      </c>
      <c r="JM20" s="4" t="n">
        <f aca="false">JL20</f>
        <v>94.5045672284607</v>
      </c>
      <c r="JN20" s="4" t="n">
        <f aca="false">JM20</f>
        <v>94.5045672284607</v>
      </c>
      <c r="JO20" s="4" t="n">
        <f aca="false">JN20</f>
        <v>94.5045672284607</v>
      </c>
      <c r="JP20" s="4" t="n">
        <f aca="false">JO20</f>
        <v>94.5045672284607</v>
      </c>
      <c r="JQ20" s="4" t="n">
        <f aca="false">JP20</f>
        <v>94.5045672284607</v>
      </c>
      <c r="JR20" s="4" t="n">
        <f aca="false">JQ20</f>
        <v>94.5045672284607</v>
      </c>
      <c r="JS20" s="4" t="n">
        <f aca="false">JR20</f>
        <v>94.5045672284607</v>
      </c>
      <c r="JT20" s="4" t="n">
        <f aca="false">JS20</f>
        <v>94.5045672284607</v>
      </c>
      <c r="JU20" s="4" t="n">
        <f aca="false">JT20</f>
        <v>94.5045672284607</v>
      </c>
      <c r="JV20" s="4" t="n">
        <f aca="false">JU20</f>
        <v>94.5045672284607</v>
      </c>
      <c r="JW20" s="4" t="n">
        <f aca="false">JV20</f>
        <v>94.5045672284607</v>
      </c>
      <c r="JX20" s="4" t="n">
        <f aca="false">JW20</f>
        <v>94.5045672284607</v>
      </c>
      <c r="JY20" s="4" t="n">
        <f aca="false">JX20</f>
        <v>94.5045672284607</v>
      </c>
      <c r="JZ20" s="4" t="n">
        <f aca="false">JY20</f>
        <v>94.5045672284607</v>
      </c>
      <c r="KA20" s="4" t="n">
        <f aca="false">JZ20</f>
        <v>94.5045672284607</v>
      </c>
      <c r="KB20" s="4" t="n">
        <f aca="false">KA20</f>
        <v>94.5045672284607</v>
      </c>
      <c r="KC20" s="4" t="n">
        <f aca="false">KB20</f>
        <v>94.5045672284607</v>
      </c>
      <c r="KD20" s="4" t="n">
        <f aca="false">KC20</f>
        <v>94.5045672284607</v>
      </c>
      <c r="KE20" s="4" t="n">
        <f aca="false">KD20</f>
        <v>94.5045672284607</v>
      </c>
      <c r="KF20" s="4" t="n">
        <f aca="false">KE20</f>
        <v>94.5045672284607</v>
      </c>
      <c r="KG20" s="4" t="n">
        <f aca="false">KF20</f>
        <v>94.5045672284607</v>
      </c>
      <c r="KH20" s="4" t="n">
        <f aca="false">KG20</f>
        <v>94.5045672284607</v>
      </c>
      <c r="KI20" s="4" t="n">
        <f aca="false">KH20</f>
        <v>94.5045672284607</v>
      </c>
      <c r="KJ20" s="4" t="n">
        <f aca="false">KI20</f>
        <v>94.5045672284607</v>
      </c>
      <c r="KK20" s="4" t="n">
        <f aca="false">KJ20</f>
        <v>94.5045672284607</v>
      </c>
      <c r="KL20" s="4" t="n">
        <f aca="false">KK20</f>
        <v>94.5045672284607</v>
      </c>
      <c r="KM20" s="4" t="n">
        <f aca="false">KL20</f>
        <v>94.5045672284607</v>
      </c>
      <c r="KN20" s="4" t="n">
        <f aca="false">KM20</f>
        <v>94.5045672284607</v>
      </c>
      <c r="KO20" s="4" t="n">
        <f aca="false">KN20</f>
        <v>94.5045672284607</v>
      </c>
      <c r="KP20" s="4" t="n">
        <f aca="false">KO20</f>
        <v>94.5045672284607</v>
      </c>
      <c r="KQ20" s="4" t="n">
        <f aca="false">KP20</f>
        <v>94.5045672284607</v>
      </c>
      <c r="KR20" s="4" t="n">
        <f aca="false">KQ20</f>
        <v>94.5045672284607</v>
      </c>
      <c r="KS20" s="4" t="n">
        <f aca="false">KR20</f>
        <v>94.5045672284607</v>
      </c>
    </row>
    <row r="21" customFormat="false" ht="12.85" hidden="false" customHeight="false" outlineLevel="0" collapsed="false">
      <c r="AB21" s="10" t="n">
        <f aca="false">AB9/AB7*100</f>
        <v>139.389853763062</v>
      </c>
      <c r="AC21" s="10" t="n">
        <f aca="false">AC9/AC7*100</f>
        <v>104.877927433467</v>
      </c>
      <c r="AD21" s="10" t="n">
        <f aca="false">AD9/AD7*100</f>
        <v>90.4989393998601</v>
      </c>
      <c r="AE21" s="10" t="n">
        <f aca="false">AE9/AE7*100</f>
        <v>137.169822366257</v>
      </c>
      <c r="AF21" s="10" t="n">
        <f aca="false">AF9/AF7*100</f>
        <v>66.12762089337</v>
      </c>
      <c r="AG21" s="10" t="n">
        <f aca="false">AG9/AG7*100</f>
        <v>105.197676182908</v>
      </c>
      <c r="AH21" s="10" t="n">
        <f aca="false">AH9/AH7*100</f>
        <v>79.2207489231852</v>
      </c>
      <c r="AI21" s="10" t="n">
        <f aca="false">AI9/AI7*100</f>
        <v>96.6530166963914</v>
      </c>
      <c r="AJ21" s="10" t="n">
        <f aca="false">AJ9/AJ7*100</f>
        <v>94.6347819016685</v>
      </c>
      <c r="AK21" s="10" t="n">
        <f aca="false">AK9/AK7*100</f>
        <v>104.260158283418</v>
      </c>
      <c r="AL21" s="10" t="n">
        <f aca="false">AL9/AL7*100</f>
        <v>104.798713118141</v>
      </c>
      <c r="AM21" s="10" t="n">
        <f aca="false">AM9/AM7*100</f>
        <v>59.2457986160704</v>
      </c>
      <c r="AN21" s="10" t="n">
        <f aca="false">AN9/AN7*100</f>
        <v>65.8321320493247</v>
      </c>
      <c r="AO21" s="10" t="n">
        <f aca="false">AO9/AO7*100</f>
        <v>69.9197311358271</v>
      </c>
      <c r="AP21" s="10" t="n">
        <f aca="false">AP9/AP7*100</f>
        <v>70.6128413263977</v>
      </c>
      <c r="AQ21" s="10" t="n">
        <f aca="false">AQ9/AQ7*100</f>
        <v>125.679360629505</v>
      </c>
      <c r="AR21" s="10" t="n">
        <f aca="false">AR9/AR7*100</f>
        <v>79.4389742167933</v>
      </c>
      <c r="AS21" s="10" t="n">
        <f aca="false">AS9/AS7*100</f>
        <v>55.6444825310365</v>
      </c>
      <c r="AT21" s="10" t="n">
        <f aca="false">AT9/AT7*100</f>
        <v>82.509748093271</v>
      </c>
      <c r="AU21" s="10" t="n">
        <f aca="false">AU9/AU7*100</f>
        <v>118.40390406137</v>
      </c>
      <c r="AV21" s="10" t="n">
        <f aca="false">AV9/AV7*100</f>
        <v>109.923041802995</v>
      </c>
      <c r="AW21" s="10" t="n">
        <f aca="false">AW9/AW7*100</f>
        <v>96.5778684753158</v>
      </c>
      <c r="AX21" s="10" t="n">
        <f aca="false">AX9/AX7*100</f>
        <v>88.8365590236064</v>
      </c>
      <c r="AY21" s="10" t="n">
        <f aca="false">AY9/AY7*100</f>
        <v>82.3560251445725</v>
      </c>
      <c r="AZ21" s="10" t="n">
        <f aca="false">AZ9/AZ7*100</f>
        <v>76.8514580952336</v>
      </c>
      <c r="BA21" s="10" t="n">
        <f aca="false">BA9/BA7*100</f>
        <v>72.1178261853831</v>
      </c>
      <c r="BB21" s="10" t="n">
        <f aca="false">BB9/BB7*100</f>
        <v>77.8698431177093</v>
      </c>
      <c r="BC21" s="10" t="n">
        <f aca="false">BC9/BC7*100</f>
        <v>61.02134007082</v>
      </c>
      <c r="BD21" s="1" t="n">
        <f aca="false">BD9/BD7*100</f>
        <v>119.978367385369</v>
      </c>
      <c r="BE21" s="10" t="n">
        <f aca="false">AVERAGE(AB21:BD21)</f>
        <v>90.8844331352527</v>
      </c>
      <c r="BF21" s="10" t="n">
        <f aca="false">BE21</f>
        <v>90.8844331352527</v>
      </c>
      <c r="BG21" s="10" t="n">
        <f aca="false">BF21</f>
        <v>90.8844331352527</v>
      </c>
      <c r="BH21" s="10" t="n">
        <f aca="false">BG21</f>
        <v>90.8844331352527</v>
      </c>
      <c r="BI21" s="10" t="n">
        <f aca="false">BH21</f>
        <v>90.8844331352527</v>
      </c>
      <c r="BJ21" s="10" t="n">
        <f aca="false">BI21</f>
        <v>90.8844331352527</v>
      </c>
      <c r="BK21" s="10" t="n">
        <f aca="false">BJ21</f>
        <v>90.8844331352527</v>
      </c>
      <c r="BL21" s="10" t="n">
        <f aca="false">BK21</f>
        <v>90.8844331352527</v>
      </c>
      <c r="BM21" s="10" t="n">
        <f aca="false">BL21</f>
        <v>90.8844331352527</v>
      </c>
      <c r="BN21" s="10" t="n">
        <f aca="false">BM21</f>
        <v>90.8844331352527</v>
      </c>
      <c r="BO21" s="10" t="n">
        <f aca="false">BN21</f>
        <v>90.8844331352527</v>
      </c>
      <c r="BP21" s="10" t="n">
        <f aca="false">BO21</f>
        <v>90.8844331352527</v>
      </c>
      <c r="BQ21" s="10" t="n">
        <f aca="false">BP21</f>
        <v>90.8844331352527</v>
      </c>
      <c r="BR21" s="10" t="n">
        <f aca="false">BQ21</f>
        <v>90.8844331352527</v>
      </c>
      <c r="BS21" s="10" t="n">
        <f aca="false">BR21</f>
        <v>90.8844331352527</v>
      </c>
      <c r="BT21" s="10" t="n">
        <f aca="false">BS21</f>
        <v>90.8844331352527</v>
      </c>
      <c r="BU21" s="10" t="n">
        <f aca="false">BT21</f>
        <v>90.8844331352527</v>
      </c>
      <c r="BV21" s="10" t="n">
        <f aca="false">BU21</f>
        <v>90.8844331352527</v>
      </c>
      <c r="BW21" s="10" t="n">
        <f aca="false">BV21</f>
        <v>90.8844331352527</v>
      </c>
      <c r="BX21" s="10" t="n">
        <f aca="false">BW21</f>
        <v>90.8844331352527</v>
      </c>
      <c r="BY21" s="10" t="n">
        <f aca="false">BX21</f>
        <v>90.8844331352527</v>
      </c>
      <c r="BZ21" s="10" t="n">
        <f aca="false">BY21</f>
        <v>90.8844331352527</v>
      </c>
      <c r="CA21" s="10" t="n">
        <f aca="false">BZ21</f>
        <v>90.8844331352527</v>
      </c>
      <c r="CB21" s="10" t="n">
        <f aca="false">CA21</f>
        <v>90.8844331352527</v>
      </c>
      <c r="CC21" s="10" t="n">
        <f aca="false">CB21</f>
        <v>90.8844331352527</v>
      </c>
      <c r="CD21" s="10" t="n">
        <f aca="false">CC21</f>
        <v>90.8844331352527</v>
      </c>
      <c r="CE21" s="10" t="n">
        <f aca="false">CD21</f>
        <v>90.8844331352527</v>
      </c>
      <c r="CF21" s="10" t="n">
        <f aca="false">CE21</f>
        <v>90.8844331352527</v>
      </c>
      <c r="CG21" s="10" t="n">
        <f aca="false">CF21</f>
        <v>90.8844331352527</v>
      </c>
      <c r="CH21" s="10" t="n">
        <f aca="false">CG21</f>
        <v>90.8844331352527</v>
      </c>
      <c r="CI21" s="10" t="n">
        <f aca="false">CH21</f>
        <v>90.8844331352527</v>
      </c>
      <c r="CJ21" s="10" t="n">
        <f aca="false">CI21</f>
        <v>90.8844331352527</v>
      </c>
      <c r="CK21" s="10" t="n">
        <f aca="false">CJ21</f>
        <v>90.8844331352527</v>
      </c>
      <c r="CL21" s="10" t="n">
        <f aca="false">CK21</f>
        <v>90.8844331352527</v>
      </c>
      <c r="CM21" s="10" t="n">
        <f aca="false">CL21</f>
        <v>90.8844331352527</v>
      </c>
      <c r="CN21" s="10" t="n">
        <f aca="false">CM21</f>
        <v>90.8844331352527</v>
      </c>
      <c r="CO21" s="10" t="n">
        <f aca="false">CN21</f>
        <v>90.8844331352527</v>
      </c>
      <c r="CP21" s="10" t="n">
        <f aca="false">CO21</f>
        <v>90.8844331352527</v>
      </c>
      <c r="CQ21" s="10" t="n">
        <f aca="false">CP21</f>
        <v>90.8844331352527</v>
      </c>
      <c r="CR21" s="10" t="n">
        <f aca="false">CQ21</f>
        <v>90.8844331352527</v>
      </c>
      <c r="CS21" s="10" t="n">
        <f aca="false">CR21</f>
        <v>90.8844331352527</v>
      </c>
      <c r="CT21" s="10" t="n">
        <f aca="false">CS21</f>
        <v>90.8844331352527</v>
      </c>
      <c r="CU21" s="10" t="n">
        <f aca="false">CT21</f>
        <v>90.8844331352527</v>
      </c>
      <c r="CV21" s="10" t="n">
        <f aca="false">CU21</f>
        <v>90.8844331352527</v>
      </c>
      <c r="CW21" s="10" t="n">
        <f aca="false">CV21</f>
        <v>90.8844331352527</v>
      </c>
      <c r="CX21" s="10" t="n">
        <f aca="false">CW21</f>
        <v>90.8844331352527</v>
      </c>
      <c r="CY21" s="10" t="n">
        <f aca="false">CX21</f>
        <v>90.8844331352527</v>
      </c>
      <c r="CZ21" s="10" t="n">
        <f aca="false">CY21</f>
        <v>90.8844331352527</v>
      </c>
      <c r="DA21" s="10" t="n">
        <f aca="false">CZ21</f>
        <v>90.8844331352527</v>
      </c>
      <c r="DB21" s="10" t="n">
        <f aca="false">DA21</f>
        <v>90.8844331352527</v>
      </c>
      <c r="DC21" s="10" t="n">
        <f aca="false">DB21</f>
        <v>90.8844331352527</v>
      </c>
      <c r="DD21" s="10" t="n">
        <f aca="false">DC21</f>
        <v>90.8844331352527</v>
      </c>
      <c r="DE21" s="10" t="n">
        <f aca="false">DD21</f>
        <v>90.8844331352527</v>
      </c>
      <c r="DF21" s="10" t="n">
        <f aca="false">DE21</f>
        <v>90.8844331352527</v>
      </c>
      <c r="DG21" s="10" t="n">
        <f aca="false">DF21</f>
        <v>90.8844331352527</v>
      </c>
      <c r="DH21" s="10" t="n">
        <f aca="false">DG21</f>
        <v>90.8844331352527</v>
      </c>
      <c r="DI21" s="10" t="n">
        <f aca="false">DH21</f>
        <v>90.8844331352527</v>
      </c>
      <c r="DJ21" s="10" t="n">
        <f aca="false">DI21</f>
        <v>90.8844331352527</v>
      </c>
      <c r="DK21" s="10" t="n">
        <f aca="false">DJ21</f>
        <v>90.8844331352527</v>
      </c>
      <c r="DL21" s="10" t="n">
        <f aca="false">DK21</f>
        <v>90.8844331352527</v>
      </c>
      <c r="DM21" s="10" t="n">
        <f aca="false">DL21</f>
        <v>90.8844331352527</v>
      </c>
      <c r="DN21" s="10" t="n">
        <f aca="false">DM21</f>
        <v>90.8844331352527</v>
      </c>
      <c r="DO21" s="10" t="n">
        <f aca="false">DN21</f>
        <v>90.8844331352527</v>
      </c>
      <c r="DP21" s="10" t="n">
        <f aca="false">DO21</f>
        <v>90.8844331352527</v>
      </c>
      <c r="DQ21" s="10" t="n">
        <f aca="false">DP21</f>
        <v>90.8844331352527</v>
      </c>
      <c r="DR21" s="10" t="n">
        <f aca="false">DQ21</f>
        <v>90.8844331352527</v>
      </c>
      <c r="DS21" s="10" t="n">
        <f aca="false">DR21</f>
        <v>90.8844331352527</v>
      </c>
      <c r="DT21" s="10" t="n">
        <f aca="false">DS21</f>
        <v>90.8844331352527</v>
      </c>
      <c r="DU21" s="10" t="n">
        <f aca="false">DT21</f>
        <v>90.8844331352527</v>
      </c>
      <c r="DV21" s="10" t="n">
        <f aca="false">DU21</f>
        <v>90.8844331352527</v>
      </c>
      <c r="DW21" s="10" t="n">
        <f aca="false">DV21</f>
        <v>90.8844331352527</v>
      </c>
      <c r="DX21" s="10" t="n">
        <f aca="false">DW21</f>
        <v>90.8844331352527</v>
      </c>
      <c r="DY21" s="10" t="n">
        <f aca="false">DX21</f>
        <v>90.8844331352527</v>
      </c>
      <c r="DZ21" s="10" t="n">
        <f aca="false">DY21</f>
        <v>90.8844331352527</v>
      </c>
      <c r="EA21" s="10" t="n">
        <f aca="false">DZ21</f>
        <v>90.8844331352527</v>
      </c>
      <c r="EB21" s="10" t="n">
        <f aca="false">EA21</f>
        <v>90.8844331352527</v>
      </c>
      <c r="EC21" s="10" t="n">
        <f aca="false">EB21</f>
        <v>90.8844331352527</v>
      </c>
      <c r="ED21" s="10" t="n">
        <f aca="false">EC21</f>
        <v>90.8844331352527</v>
      </c>
      <c r="EE21" s="10" t="n">
        <f aca="false">ED21</f>
        <v>90.8844331352527</v>
      </c>
      <c r="EF21" s="10" t="n">
        <f aca="false">EE21</f>
        <v>90.8844331352527</v>
      </c>
      <c r="EG21" s="10" t="n">
        <f aca="false">EF21</f>
        <v>90.8844331352527</v>
      </c>
      <c r="EH21" s="10" t="n">
        <f aca="false">EG21</f>
        <v>90.8844331352527</v>
      </c>
      <c r="EI21" s="10" t="n">
        <f aca="false">EH21</f>
        <v>90.8844331352527</v>
      </c>
      <c r="EJ21" s="10" t="n">
        <f aca="false">EI21</f>
        <v>90.8844331352527</v>
      </c>
      <c r="EK21" s="10" t="n">
        <f aca="false">EJ21</f>
        <v>90.8844331352527</v>
      </c>
      <c r="EL21" s="10" t="n">
        <f aca="false">EK21</f>
        <v>90.8844331352527</v>
      </c>
      <c r="EM21" s="10" t="n">
        <f aca="false">EL21</f>
        <v>90.8844331352527</v>
      </c>
      <c r="EN21" s="10" t="n">
        <f aca="false">EM21</f>
        <v>90.8844331352527</v>
      </c>
      <c r="EO21" s="10" t="n">
        <f aca="false">EN21</f>
        <v>90.8844331352527</v>
      </c>
      <c r="EP21" s="10" t="n">
        <f aca="false">EO21</f>
        <v>90.8844331352527</v>
      </c>
      <c r="EQ21" s="10" t="n">
        <f aca="false">EP21</f>
        <v>90.8844331352527</v>
      </c>
      <c r="ER21" s="10" t="n">
        <f aca="false">EQ21</f>
        <v>90.8844331352527</v>
      </c>
      <c r="ES21" s="10" t="n">
        <f aca="false">ER21</f>
        <v>90.8844331352527</v>
      </c>
      <c r="ET21" s="10" t="n">
        <f aca="false">ES21</f>
        <v>90.8844331352527</v>
      </c>
      <c r="EU21" s="10" t="n">
        <f aca="false">ET21</f>
        <v>90.8844331352527</v>
      </c>
      <c r="EV21" s="10" t="n">
        <f aca="false">EU21</f>
        <v>90.8844331352527</v>
      </c>
      <c r="FY21" s="10" t="n">
        <f aca="false">FY9/FY7*100</f>
        <v>125.409328074747</v>
      </c>
      <c r="FZ21" s="10" t="n">
        <f aca="false">FZ9/FZ7*100</f>
        <v>144.544369519514</v>
      </c>
      <c r="GA21" s="10" t="n">
        <f aca="false">GA9/GA7*100</f>
        <v>92.2195660761164</v>
      </c>
      <c r="GB21" s="10" t="n">
        <f aca="false">GB9/GB7*100</f>
        <v>68.7550910206226</v>
      </c>
      <c r="GC21" s="10" t="n">
        <f aca="false">GC9/GC7*100</f>
        <v>80.3309269688254</v>
      </c>
      <c r="GD21" s="10" t="n">
        <f aca="false">GD9/GD7*100</f>
        <v>91.5267606915535</v>
      </c>
      <c r="GE21" s="10" t="n">
        <f aca="false">GE9/GE7*100</f>
        <v>90.7027495262995</v>
      </c>
      <c r="GF21" s="10" t="n">
        <f aca="false">GF9/GF7*100</f>
        <v>110.761367575938</v>
      </c>
      <c r="GG21" s="10" t="n">
        <f aca="false">GG9/GG7*100</f>
        <v>96.3357752030199</v>
      </c>
      <c r="GH21" s="10" t="n">
        <f aca="false">GH9/GH7*100</f>
        <v>56.0170523427349</v>
      </c>
      <c r="GI21" s="10" t="n">
        <f aca="false">GI9/GI7*100</f>
        <v>72.4814180942463</v>
      </c>
      <c r="GJ21" s="10" t="n">
        <f aca="false">GJ9/GJ7*100</f>
        <v>66.2449329661491</v>
      </c>
      <c r="GK21" s="10" t="n">
        <f aca="false">GK9/GK7*100</f>
        <v>86.9732811988313</v>
      </c>
      <c r="GL21" s="10" t="n">
        <f aca="false">GL9/GL7*100</f>
        <v>102.437856474838</v>
      </c>
      <c r="GM21" s="10" t="n">
        <f aca="false">GM9/GM7*100</f>
        <v>84.2938560022207</v>
      </c>
      <c r="GN21" s="10" t="n">
        <f aca="false">GN9/GN7*100</f>
        <v>60.1549456724575</v>
      </c>
      <c r="GO21" s="10" t="n">
        <f aca="false">GO9/GO7*100</f>
        <v>57.1391347688768</v>
      </c>
      <c r="GP21" s="10" t="n">
        <f aca="false">GP9/GP7*100</f>
        <v>66.6834881159816</v>
      </c>
      <c r="GQ21" s="10" t="n">
        <f aca="false">GQ9/GQ7*100</f>
        <v>50.7563164141398</v>
      </c>
      <c r="GR21" s="10" t="n">
        <f aca="false">GR9/GR7*100</f>
        <v>129.545123110314</v>
      </c>
      <c r="GS21" s="10" t="n">
        <f aca="false">GS9/GS7*100</f>
        <v>57.4270913296083</v>
      </c>
      <c r="GT21" s="10" t="n">
        <f aca="false">GT9/GT7*100</f>
        <v>80.905887386754</v>
      </c>
      <c r="GU21" s="10" t="n">
        <f aca="false">GU9/GU7*100</f>
        <v>79.7457300509341</v>
      </c>
      <c r="GV21" s="10" t="n">
        <f aca="false">GV9/GV7*100</f>
        <v>78.790548831545</v>
      </c>
      <c r="GW21" s="10" t="n">
        <f aca="false">GW9/GW7*100</f>
        <v>77.9904304174084</v>
      </c>
      <c r="GX21" s="10" t="n">
        <f aca="false">GX9/GX7*100</f>
        <v>77.3104505618458</v>
      </c>
      <c r="GY21" s="10" t="n">
        <f aca="false">GY9/GY7*100</f>
        <v>108.45321612143</v>
      </c>
      <c r="GZ21" s="10" t="n">
        <f aca="false">GZ9/GZ7*100</f>
        <v>82.4810774030127</v>
      </c>
      <c r="HA21" s="1" t="n">
        <f aca="false">HA9/HA7*100</f>
        <v>92.8397675850883</v>
      </c>
      <c r="HB21" s="10" t="n">
        <f aca="false">AVERAGE(FY21:HA21)</f>
        <v>85.1468117070708</v>
      </c>
      <c r="HC21" s="10" t="n">
        <f aca="false">HB21</f>
        <v>85.1468117070708</v>
      </c>
      <c r="HD21" s="10" t="n">
        <f aca="false">HC21</f>
        <v>85.1468117070708</v>
      </c>
      <c r="HE21" s="10" t="n">
        <f aca="false">HD21</f>
        <v>85.1468117070708</v>
      </c>
      <c r="HF21" s="10" t="n">
        <f aca="false">HE21</f>
        <v>85.1468117070708</v>
      </c>
      <c r="HG21" s="10" t="n">
        <f aca="false">HF21</f>
        <v>85.1468117070708</v>
      </c>
      <c r="HH21" s="10" t="n">
        <f aca="false">HG21</f>
        <v>85.1468117070708</v>
      </c>
      <c r="HI21" s="10" t="n">
        <f aca="false">HH21</f>
        <v>85.1468117070708</v>
      </c>
      <c r="HJ21" s="10" t="n">
        <f aca="false">HI21</f>
        <v>85.1468117070708</v>
      </c>
      <c r="HK21" s="10" t="n">
        <f aca="false">HJ21</f>
        <v>85.1468117070708</v>
      </c>
      <c r="HL21" s="10" t="n">
        <f aca="false">HK21</f>
        <v>85.1468117070708</v>
      </c>
      <c r="HM21" s="10" t="n">
        <f aca="false">HL21</f>
        <v>85.1468117070708</v>
      </c>
      <c r="HN21" s="10" t="n">
        <f aca="false">HM21</f>
        <v>85.1468117070708</v>
      </c>
      <c r="HO21" s="10" t="n">
        <f aca="false">HN21</f>
        <v>85.1468117070708</v>
      </c>
      <c r="HP21" s="10" t="n">
        <f aca="false">HO21</f>
        <v>85.1468117070708</v>
      </c>
      <c r="HQ21" s="10" t="n">
        <f aca="false">HP21</f>
        <v>85.1468117070708</v>
      </c>
      <c r="HR21" s="10" t="n">
        <f aca="false">HQ21</f>
        <v>85.1468117070708</v>
      </c>
      <c r="HS21" s="10" t="n">
        <f aca="false">HR21</f>
        <v>85.1468117070708</v>
      </c>
      <c r="HT21" s="10" t="n">
        <f aca="false">HS21</f>
        <v>85.1468117070708</v>
      </c>
      <c r="HU21" s="10" t="n">
        <f aca="false">HT21</f>
        <v>85.1468117070708</v>
      </c>
      <c r="HV21" s="10" t="n">
        <f aca="false">HU21</f>
        <v>85.1468117070708</v>
      </c>
      <c r="HW21" s="10" t="n">
        <f aca="false">HV21</f>
        <v>85.1468117070708</v>
      </c>
      <c r="HX21" s="10" t="n">
        <f aca="false">HW21</f>
        <v>85.1468117070708</v>
      </c>
      <c r="HY21" s="10" t="n">
        <f aca="false">HX21</f>
        <v>85.1468117070708</v>
      </c>
      <c r="HZ21" s="10" t="n">
        <f aca="false">HY21</f>
        <v>85.1468117070708</v>
      </c>
      <c r="IA21" s="10" t="n">
        <f aca="false">HZ21</f>
        <v>85.1468117070708</v>
      </c>
      <c r="IB21" s="10" t="n">
        <f aca="false">IA21</f>
        <v>85.1468117070708</v>
      </c>
      <c r="IC21" s="10" t="n">
        <f aca="false">IB21</f>
        <v>85.1468117070708</v>
      </c>
      <c r="ID21" s="10" t="n">
        <f aca="false">IC21</f>
        <v>85.1468117070708</v>
      </c>
      <c r="IE21" s="10" t="n">
        <f aca="false">ID21</f>
        <v>85.1468117070708</v>
      </c>
      <c r="IF21" s="10" t="n">
        <f aca="false">IE21</f>
        <v>85.1468117070708</v>
      </c>
      <c r="IG21" s="10" t="n">
        <f aca="false">IF21</f>
        <v>85.1468117070708</v>
      </c>
      <c r="IH21" s="10" t="n">
        <f aca="false">IG21</f>
        <v>85.1468117070708</v>
      </c>
      <c r="II21" s="10" t="n">
        <f aca="false">IH21</f>
        <v>85.1468117070708</v>
      </c>
      <c r="IJ21" s="10" t="n">
        <f aca="false">II21</f>
        <v>85.1468117070708</v>
      </c>
      <c r="IK21" s="10" t="n">
        <f aca="false">IJ21</f>
        <v>85.1468117070708</v>
      </c>
      <c r="IL21" s="10" t="n">
        <f aca="false">IK21</f>
        <v>85.1468117070708</v>
      </c>
      <c r="IM21" s="10" t="n">
        <f aca="false">IL21</f>
        <v>85.1468117070708</v>
      </c>
      <c r="IN21" s="10" t="n">
        <f aca="false">IM21</f>
        <v>85.1468117070708</v>
      </c>
      <c r="IO21" s="10" t="n">
        <f aca="false">IN21</f>
        <v>85.1468117070708</v>
      </c>
      <c r="IP21" s="10" t="n">
        <f aca="false">IO21</f>
        <v>85.1468117070708</v>
      </c>
      <c r="IQ21" s="10" t="n">
        <f aca="false">IP21</f>
        <v>85.1468117070708</v>
      </c>
      <c r="IR21" s="10" t="n">
        <f aca="false">IQ21</f>
        <v>85.1468117070708</v>
      </c>
      <c r="IS21" s="10" t="n">
        <f aca="false">IR21</f>
        <v>85.1468117070708</v>
      </c>
      <c r="IT21" s="10" t="n">
        <f aca="false">IS21</f>
        <v>85.1468117070708</v>
      </c>
      <c r="IU21" s="10" t="n">
        <f aca="false">IT21</f>
        <v>85.1468117070708</v>
      </c>
      <c r="IV21" s="10" t="n">
        <f aca="false">IU21</f>
        <v>85.1468117070708</v>
      </c>
      <c r="IW21" s="10" t="n">
        <f aca="false">IV21</f>
        <v>85.1468117070708</v>
      </c>
      <c r="IX21" s="10" t="n">
        <f aca="false">IW21</f>
        <v>85.1468117070708</v>
      </c>
      <c r="IY21" s="10" t="n">
        <f aca="false">IX21</f>
        <v>85.1468117070708</v>
      </c>
      <c r="IZ21" s="10" t="n">
        <f aca="false">IY21</f>
        <v>85.1468117070708</v>
      </c>
      <c r="JA21" s="10" t="n">
        <f aca="false">IZ21</f>
        <v>85.1468117070708</v>
      </c>
      <c r="JB21" s="10" t="n">
        <f aca="false">JA21</f>
        <v>85.1468117070708</v>
      </c>
      <c r="JC21" s="10" t="n">
        <f aca="false">JB21</f>
        <v>85.1468117070708</v>
      </c>
      <c r="JD21" s="10" t="n">
        <f aca="false">JC21</f>
        <v>85.1468117070708</v>
      </c>
      <c r="JE21" s="10" t="n">
        <f aca="false">JD21</f>
        <v>85.1468117070708</v>
      </c>
      <c r="JF21" s="10" t="n">
        <f aca="false">JE21</f>
        <v>85.1468117070708</v>
      </c>
      <c r="JG21" s="10" t="n">
        <f aca="false">JF21</f>
        <v>85.1468117070708</v>
      </c>
      <c r="JH21" s="10" t="n">
        <f aca="false">JG21</f>
        <v>85.1468117070708</v>
      </c>
      <c r="JI21" s="10" t="n">
        <f aca="false">JH21</f>
        <v>85.1468117070708</v>
      </c>
      <c r="JJ21" s="10" t="n">
        <f aca="false">JI21</f>
        <v>85.1468117070708</v>
      </c>
      <c r="JK21" s="10" t="n">
        <f aca="false">JJ21</f>
        <v>85.1468117070708</v>
      </c>
      <c r="JL21" s="10" t="n">
        <f aca="false">JK21</f>
        <v>85.1468117070708</v>
      </c>
      <c r="JM21" s="10" t="n">
        <f aca="false">JL21</f>
        <v>85.1468117070708</v>
      </c>
      <c r="JN21" s="10" t="n">
        <f aca="false">JM21</f>
        <v>85.1468117070708</v>
      </c>
      <c r="JO21" s="10" t="n">
        <f aca="false">JN21</f>
        <v>85.1468117070708</v>
      </c>
      <c r="JP21" s="10" t="n">
        <f aca="false">JO21</f>
        <v>85.1468117070708</v>
      </c>
      <c r="JQ21" s="10" t="n">
        <f aca="false">JP21</f>
        <v>85.1468117070708</v>
      </c>
      <c r="JR21" s="10" t="n">
        <f aca="false">JQ21</f>
        <v>85.1468117070708</v>
      </c>
      <c r="JS21" s="10" t="n">
        <f aca="false">JR21</f>
        <v>85.1468117070708</v>
      </c>
      <c r="JT21" s="10" t="n">
        <f aca="false">JS21</f>
        <v>85.1468117070708</v>
      </c>
      <c r="JU21" s="10" t="n">
        <f aca="false">JT21</f>
        <v>85.1468117070708</v>
      </c>
      <c r="JV21" s="10" t="n">
        <f aca="false">JU21</f>
        <v>85.1468117070708</v>
      </c>
      <c r="JW21" s="10" t="n">
        <f aca="false">JV21</f>
        <v>85.1468117070708</v>
      </c>
      <c r="JX21" s="10" t="n">
        <f aca="false">JW21</f>
        <v>85.1468117070708</v>
      </c>
      <c r="JY21" s="10" t="n">
        <f aca="false">JX21</f>
        <v>85.1468117070708</v>
      </c>
      <c r="JZ21" s="10" t="n">
        <f aca="false">JY21</f>
        <v>85.1468117070708</v>
      </c>
      <c r="KA21" s="10" t="n">
        <f aca="false">JZ21</f>
        <v>85.1468117070708</v>
      </c>
      <c r="KB21" s="10" t="n">
        <f aca="false">KA21</f>
        <v>85.1468117070708</v>
      </c>
      <c r="KC21" s="10" t="n">
        <f aca="false">KB21</f>
        <v>85.1468117070708</v>
      </c>
      <c r="KD21" s="10" t="n">
        <f aca="false">KC21</f>
        <v>85.1468117070708</v>
      </c>
      <c r="KE21" s="10" t="n">
        <f aca="false">KD21</f>
        <v>85.1468117070708</v>
      </c>
      <c r="KF21" s="10" t="n">
        <f aca="false">KE21</f>
        <v>85.1468117070708</v>
      </c>
      <c r="KG21" s="10" t="n">
        <f aca="false">KF21</f>
        <v>85.1468117070708</v>
      </c>
      <c r="KH21" s="10" t="n">
        <f aca="false">KG21</f>
        <v>85.1468117070708</v>
      </c>
      <c r="KI21" s="10" t="n">
        <f aca="false">KH21</f>
        <v>85.1468117070708</v>
      </c>
      <c r="KJ21" s="10" t="n">
        <f aca="false">KI21</f>
        <v>85.1468117070708</v>
      </c>
      <c r="KK21" s="10" t="n">
        <f aca="false">KJ21</f>
        <v>85.1468117070708</v>
      </c>
      <c r="KL21" s="10" t="n">
        <f aca="false">KK21</f>
        <v>85.1468117070708</v>
      </c>
      <c r="KM21" s="10" t="n">
        <f aca="false">KL21</f>
        <v>85.1468117070708</v>
      </c>
      <c r="KN21" s="10" t="n">
        <f aca="false">KM21</f>
        <v>85.1468117070708</v>
      </c>
      <c r="KO21" s="10" t="n">
        <f aca="false">KN21</f>
        <v>85.1468117070708</v>
      </c>
      <c r="KP21" s="10" t="n">
        <f aca="false">KO21</f>
        <v>85.1468117070708</v>
      </c>
      <c r="KQ21" s="10" t="n">
        <f aca="false">KP21</f>
        <v>85.1468117070708</v>
      </c>
      <c r="KR21" s="10" t="n">
        <f aca="false">KQ21</f>
        <v>85.1468117070708</v>
      </c>
      <c r="KS21" s="10" t="n">
        <f aca="false">KR21</f>
        <v>85.1468117070708</v>
      </c>
    </row>
    <row r="22" customFormat="false" ht="12.85" hidden="false" customHeight="false" outlineLevel="0" collapsed="false">
      <c r="AB22" s="4" t="n">
        <f aca="false">AB10/AB7*100</f>
        <v>110.634659846421</v>
      </c>
      <c r="AC22" s="4" t="n">
        <f aca="false">AC10/AC7*100</f>
        <v>107.662028414975</v>
      </c>
      <c r="AD22" s="4" t="n">
        <f aca="false">AD10/AD7*100</f>
        <v>82.6257913724253</v>
      </c>
      <c r="AE22" s="4" t="n">
        <f aca="false">AE10/AE7*100</f>
        <v>141.427581984421</v>
      </c>
      <c r="AF22" s="4" t="n">
        <f aca="false">AF10/AF7*100</f>
        <v>77.6789404793757</v>
      </c>
      <c r="AG22" s="4" t="n">
        <f aca="false">AG10/AG7*100</f>
        <v>75.2026914679372</v>
      </c>
      <c r="AH22" s="4" t="n">
        <f aca="false">AH10/AH7*100</f>
        <v>120.184723318148</v>
      </c>
      <c r="AI22" s="4" t="n">
        <f aca="false">AI10/AI7*100</f>
        <v>213.737599066262</v>
      </c>
      <c r="AJ22" s="4" t="n">
        <f aca="false">AJ10/AJ7*100</f>
        <v>118.95918879516</v>
      </c>
      <c r="AK22" s="4" t="n">
        <f aca="false">AK10/AK7*100</f>
        <v>122.351101308939</v>
      </c>
      <c r="AL22" s="4" t="n">
        <f aca="false">AL10/AL7*100</f>
        <v>171.225654111694</v>
      </c>
      <c r="AM22" s="4" t="n">
        <f aca="false">AM10/AM7*100</f>
        <v>95.9389604824894</v>
      </c>
      <c r="AN22" s="4" t="n">
        <f aca="false">AN10/AN7*100</f>
        <v>62.6160483653554</v>
      </c>
      <c r="AO22" s="4" t="n">
        <f aca="false">AO10/AO7*100</f>
        <v>74.638691127827</v>
      </c>
      <c r="AP22" s="4" t="n">
        <f aca="false">AP10/AP7*100</f>
        <v>108.828689902925</v>
      </c>
      <c r="AQ22" s="4" t="n">
        <f aca="false">AQ10/AQ7*100</f>
        <v>82.7685704325223</v>
      </c>
      <c r="AR22" s="4" t="n">
        <f aca="false">AR10/AR7*100</f>
        <v>93.1315821806106</v>
      </c>
      <c r="AS22" s="4" t="n">
        <f aca="false">AS10/AS7*100</f>
        <v>60.1724222528908</v>
      </c>
      <c r="AT22" s="4" t="n">
        <f aca="false">AT10/AT7*100</f>
        <v>93.9015835819287</v>
      </c>
      <c r="AU22" s="4" t="n">
        <f aca="false">AU10/AU7*100</f>
        <v>125.07481251116</v>
      </c>
      <c r="AV22" s="4" t="n">
        <f aca="false">AV10/AV7*100</f>
        <v>96.8784550477398</v>
      </c>
      <c r="AW22" s="4" t="n">
        <f aca="false">AW10/AW7*100</f>
        <v>60.8829663248187</v>
      </c>
      <c r="AX22" s="4" t="n">
        <f aca="false">AX10/AX7*100</f>
        <v>78.658598801874</v>
      </c>
      <c r="AY22" s="4" t="n">
        <f aca="false">AY10/AY7*100</f>
        <v>93.5392322667168</v>
      </c>
      <c r="AZ22" s="4" t="n">
        <f aca="false">AZ10/AZ7*100</f>
        <v>106.178845942508</v>
      </c>
      <c r="BA22" s="4" t="n">
        <f aca="false">BA10/BA7*100</f>
        <v>117.048234595171</v>
      </c>
      <c r="BB22" s="4" t="n">
        <f aca="false">BB10/BB7*100</f>
        <v>91.4136886121603</v>
      </c>
      <c r="BC22" s="4" t="n">
        <f aca="false">BC10/BC7*100</f>
        <v>89.6989465276715</v>
      </c>
      <c r="BD22" s="1" t="n">
        <f aca="false">BD10/BD7*100</f>
        <v>144.424631278166</v>
      </c>
      <c r="BE22" s="4" t="n">
        <f aca="false">AVERAGE(AB22:BD22)</f>
        <v>104.051204151734</v>
      </c>
      <c r="BF22" s="4" t="n">
        <f aca="false">BE22</f>
        <v>104.051204151734</v>
      </c>
      <c r="BG22" s="4" t="n">
        <f aca="false">BF22</f>
        <v>104.051204151734</v>
      </c>
      <c r="BH22" s="4" t="n">
        <f aca="false">BG22</f>
        <v>104.051204151734</v>
      </c>
      <c r="BI22" s="4" t="n">
        <f aca="false">BH22</f>
        <v>104.051204151734</v>
      </c>
      <c r="BJ22" s="4" t="n">
        <f aca="false">BI22</f>
        <v>104.051204151734</v>
      </c>
      <c r="BK22" s="4" t="n">
        <f aca="false">BJ22</f>
        <v>104.051204151734</v>
      </c>
      <c r="BL22" s="4" t="n">
        <f aca="false">BK22</f>
        <v>104.051204151734</v>
      </c>
      <c r="BM22" s="4" t="n">
        <f aca="false">BL22</f>
        <v>104.051204151734</v>
      </c>
      <c r="BN22" s="4" t="n">
        <f aca="false">BM22</f>
        <v>104.051204151734</v>
      </c>
      <c r="BO22" s="4" t="n">
        <f aca="false">BN22</f>
        <v>104.051204151734</v>
      </c>
      <c r="BP22" s="4" t="n">
        <f aca="false">BO22</f>
        <v>104.051204151734</v>
      </c>
      <c r="BQ22" s="4" t="n">
        <f aca="false">BP22</f>
        <v>104.051204151734</v>
      </c>
      <c r="BR22" s="4" t="n">
        <f aca="false">BQ22</f>
        <v>104.051204151734</v>
      </c>
      <c r="BS22" s="4" t="n">
        <f aca="false">BR22</f>
        <v>104.051204151734</v>
      </c>
      <c r="BT22" s="4" t="n">
        <f aca="false">BS22</f>
        <v>104.051204151734</v>
      </c>
      <c r="BU22" s="4" t="n">
        <f aca="false">BT22</f>
        <v>104.051204151734</v>
      </c>
      <c r="BV22" s="4" t="n">
        <f aca="false">BU22</f>
        <v>104.051204151734</v>
      </c>
      <c r="BW22" s="4" t="n">
        <f aca="false">BV22</f>
        <v>104.051204151734</v>
      </c>
      <c r="BX22" s="4" t="n">
        <f aca="false">BW22</f>
        <v>104.051204151734</v>
      </c>
      <c r="BY22" s="4" t="n">
        <f aca="false">BX22</f>
        <v>104.051204151734</v>
      </c>
      <c r="BZ22" s="4" t="n">
        <f aca="false">BY22</f>
        <v>104.051204151734</v>
      </c>
      <c r="CA22" s="4" t="n">
        <f aca="false">BZ22</f>
        <v>104.051204151734</v>
      </c>
      <c r="CB22" s="4" t="n">
        <f aca="false">CA22</f>
        <v>104.051204151734</v>
      </c>
      <c r="CC22" s="4" t="n">
        <f aca="false">CB22</f>
        <v>104.051204151734</v>
      </c>
      <c r="CD22" s="4" t="n">
        <f aca="false">CC22</f>
        <v>104.051204151734</v>
      </c>
      <c r="CE22" s="4" t="n">
        <f aca="false">CD22</f>
        <v>104.051204151734</v>
      </c>
      <c r="CF22" s="4" t="n">
        <f aca="false">CE22</f>
        <v>104.051204151734</v>
      </c>
      <c r="CG22" s="4" t="n">
        <f aca="false">CF22</f>
        <v>104.051204151734</v>
      </c>
      <c r="CH22" s="4" t="n">
        <f aca="false">CG22</f>
        <v>104.051204151734</v>
      </c>
      <c r="CI22" s="4" t="n">
        <f aca="false">CH22</f>
        <v>104.051204151734</v>
      </c>
      <c r="CJ22" s="4" t="n">
        <f aca="false">CI22</f>
        <v>104.051204151734</v>
      </c>
      <c r="CK22" s="4" t="n">
        <f aca="false">CJ22</f>
        <v>104.051204151734</v>
      </c>
      <c r="CL22" s="4" t="n">
        <f aca="false">CK22</f>
        <v>104.051204151734</v>
      </c>
      <c r="CM22" s="4" t="n">
        <f aca="false">CL22</f>
        <v>104.051204151734</v>
      </c>
      <c r="CN22" s="4" t="n">
        <f aca="false">CM22</f>
        <v>104.051204151734</v>
      </c>
      <c r="CO22" s="4" t="n">
        <f aca="false">CN22</f>
        <v>104.051204151734</v>
      </c>
      <c r="CP22" s="4" t="n">
        <f aca="false">CO22</f>
        <v>104.051204151734</v>
      </c>
      <c r="CQ22" s="4" t="n">
        <f aca="false">CP22</f>
        <v>104.051204151734</v>
      </c>
      <c r="CR22" s="4" t="n">
        <f aca="false">CQ22</f>
        <v>104.051204151734</v>
      </c>
      <c r="CS22" s="4" t="n">
        <f aca="false">CR22</f>
        <v>104.051204151734</v>
      </c>
      <c r="CT22" s="4" t="n">
        <f aca="false">CS22</f>
        <v>104.051204151734</v>
      </c>
      <c r="CU22" s="4" t="n">
        <f aca="false">CT22</f>
        <v>104.051204151734</v>
      </c>
      <c r="CV22" s="4" t="n">
        <f aca="false">CU22</f>
        <v>104.051204151734</v>
      </c>
      <c r="CW22" s="4" t="n">
        <f aca="false">CV22</f>
        <v>104.051204151734</v>
      </c>
      <c r="CX22" s="4" t="n">
        <f aca="false">CW22</f>
        <v>104.051204151734</v>
      </c>
      <c r="CY22" s="4" t="n">
        <f aca="false">CX22</f>
        <v>104.051204151734</v>
      </c>
      <c r="CZ22" s="4" t="n">
        <f aca="false">CY22</f>
        <v>104.051204151734</v>
      </c>
      <c r="DA22" s="4" t="n">
        <f aca="false">CZ22</f>
        <v>104.051204151734</v>
      </c>
      <c r="DB22" s="4" t="n">
        <f aca="false">DA22</f>
        <v>104.051204151734</v>
      </c>
      <c r="DC22" s="4" t="n">
        <f aca="false">DB22</f>
        <v>104.051204151734</v>
      </c>
      <c r="DD22" s="4" t="n">
        <f aca="false">DC22</f>
        <v>104.051204151734</v>
      </c>
      <c r="DE22" s="4" t="n">
        <f aca="false">DD22</f>
        <v>104.051204151734</v>
      </c>
      <c r="DF22" s="4" t="n">
        <f aca="false">DE22</f>
        <v>104.051204151734</v>
      </c>
      <c r="DG22" s="4" t="n">
        <f aca="false">DF22</f>
        <v>104.051204151734</v>
      </c>
      <c r="DH22" s="4" t="n">
        <f aca="false">DG22</f>
        <v>104.051204151734</v>
      </c>
      <c r="DI22" s="4" t="n">
        <f aca="false">DH22</f>
        <v>104.051204151734</v>
      </c>
      <c r="DJ22" s="4" t="n">
        <f aca="false">DI22</f>
        <v>104.051204151734</v>
      </c>
      <c r="DK22" s="4" t="n">
        <f aca="false">DJ22</f>
        <v>104.051204151734</v>
      </c>
      <c r="DL22" s="4" t="n">
        <f aca="false">DK22</f>
        <v>104.051204151734</v>
      </c>
      <c r="DM22" s="4" t="n">
        <f aca="false">DL22</f>
        <v>104.051204151734</v>
      </c>
      <c r="DN22" s="4" t="n">
        <f aca="false">DM22</f>
        <v>104.051204151734</v>
      </c>
      <c r="DO22" s="4" t="n">
        <f aca="false">DN22</f>
        <v>104.051204151734</v>
      </c>
      <c r="DP22" s="4" t="n">
        <f aca="false">DO22</f>
        <v>104.051204151734</v>
      </c>
      <c r="DQ22" s="4" t="n">
        <f aca="false">DP22</f>
        <v>104.051204151734</v>
      </c>
      <c r="DR22" s="4" t="n">
        <f aca="false">DQ22</f>
        <v>104.051204151734</v>
      </c>
      <c r="DS22" s="4" t="n">
        <f aca="false">DR22</f>
        <v>104.051204151734</v>
      </c>
      <c r="DT22" s="4" t="n">
        <f aca="false">DS22</f>
        <v>104.051204151734</v>
      </c>
      <c r="DU22" s="4" t="n">
        <f aca="false">DT22</f>
        <v>104.051204151734</v>
      </c>
      <c r="DV22" s="4" t="n">
        <f aca="false">DU22</f>
        <v>104.051204151734</v>
      </c>
      <c r="DW22" s="4" t="n">
        <f aca="false">DV22</f>
        <v>104.051204151734</v>
      </c>
      <c r="DX22" s="4" t="n">
        <f aca="false">DW22</f>
        <v>104.051204151734</v>
      </c>
      <c r="DY22" s="4" t="n">
        <f aca="false">DX22</f>
        <v>104.051204151734</v>
      </c>
      <c r="DZ22" s="4" t="n">
        <f aca="false">DY22</f>
        <v>104.051204151734</v>
      </c>
      <c r="EA22" s="4" t="n">
        <f aca="false">DZ22</f>
        <v>104.051204151734</v>
      </c>
      <c r="EB22" s="4" t="n">
        <f aca="false">EA22</f>
        <v>104.051204151734</v>
      </c>
      <c r="EC22" s="4" t="n">
        <f aca="false">EB22</f>
        <v>104.051204151734</v>
      </c>
      <c r="ED22" s="4" t="n">
        <f aca="false">EC22</f>
        <v>104.051204151734</v>
      </c>
      <c r="EE22" s="4" t="n">
        <f aca="false">ED22</f>
        <v>104.051204151734</v>
      </c>
      <c r="EF22" s="4" t="n">
        <f aca="false">EE22</f>
        <v>104.051204151734</v>
      </c>
      <c r="EG22" s="4" t="n">
        <f aca="false">EF22</f>
        <v>104.051204151734</v>
      </c>
      <c r="EH22" s="4" t="n">
        <f aca="false">EG22</f>
        <v>104.051204151734</v>
      </c>
      <c r="EI22" s="4" t="n">
        <f aca="false">EH22</f>
        <v>104.051204151734</v>
      </c>
      <c r="EJ22" s="4" t="n">
        <f aca="false">EI22</f>
        <v>104.051204151734</v>
      </c>
      <c r="EK22" s="4" t="n">
        <f aca="false">EJ22</f>
        <v>104.051204151734</v>
      </c>
      <c r="EL22" s="4" t="n">
        <f aca="false">EK22</f>
        <v>104.051204151734</v>
      </c>
      <c r="EM22" s="4" t="n">
        <f aca="false">EL22</f>
        <v>104.051204151734</v>
      </c>
      <c r="EN22" s="4" t="n">
        <f aca="false">EM22</f>
        <v>104.051204151734</v>
      </c>
      <c r="EO22" s="4" t="n">
        <f aca="false">EN22</f>
        <v>104.051204151734</v>
      </c>
      <c r="EP22" s="4" t="n">
        <f aca="false">EO22</f>
        <v>104.051204151734</v>
      </c>
      <c r="EQ22" s="4" t="n">
        <f aca="false">EP22</f>
        <v>104.051204151734</v>
      </c>
      <c r="ER22" s="4" t="n">
        <f aca="false">EQ22</f>
        <v>104.051204151734</v>
      </c>
      <c r="ES22" s="4" t="n">
        <f aca="false">ER22</f>
        <v>104.051204151734</v>
      </c>
      <c r="ET22" s="4" t="n">
        <f aca="false">ES22</f>
        <v>104.051204151734</v>
      </c>
      <c r="EU22" s="4" t="n">
        <f aca="false">ET22</f>
        <v>104.051204151734</v>
      </c>
      <c r="EV22" s="4" t="n">
        <f aca="false">EU22</f>
        <v>104.051204151734</v>
      </c>
      <c r="FY22" s="4" t="n">
        <f aca="false">FY10/FY7*100</f>
        <v>143.921377442595</v>
      </c>
      <c r="FZ22" s="4" t="n">
        <f aca="false">FZ10/FZ7*100</f>
        <v>76.9637208625863</v>
      </c>
      <c r="GA22" s="4" t="n">
        <f aca="false">GA10/GA7*100</f>
        <v>54.2703902910691</v>
      </c>
      <c r="GB22" s="4" t="n">
        <f aca="false">GB10/GB7*100</f>
        <v>83.1527712485718</v>
      </c>
      <c r="GC22" s="4" t="n">
        <f aca="false">GC10/GC7*100</f>
        <v>60.2301991376656</v>
      </c>
      <c r="GD22" s="4" t="n">
        <f aca="false">GD10/GD7*100</f>
        <v>110.179705013067</v>
      </c>
      <c r="GE22" s="4" t="n">
        <f aca="false">GE10/GE7*100</f>
        <v>68.8658240130788</v>
      </c>
      <c r="GF22" s="4" t="n">
        <f aca="false">GF10/GF7*100</f>
        <v>58.7282069361626</v>
      </c>
      <c r="GG22" s="4" t="n">
        <f aca="false">GG10/GG7*100</f>
        <v>78.0309278235833</v>
      </c>
      <c r="GH22" s="4" t="n">
        <f aca="false">GH10/GH7*100</f>
        <v>58.1949621376468</v>
      </c>
      <c r="GI22" s="4" t="n">
        <f aca="false">GI10/GI7*100</f>
        <v>73.0266308284299</v>
      </c>
      <c r="GJ22" s="4" t="n">
        <f aca="false">GJ10/GJ7*100</f>
        <v>81.0505934641301</v>
      </c>
      <c r="GK22" s="4" t="n">
        <f aca="false">GK10/GK7*100</f>
        <v>76.5180506225638</v>
      </c>
      <c r="GL22" s="4" t="n">
        <f aca="false">GL10/GL7*100</f>
        <v>87.9164863589984</v>
      </c>
      <c r="GM22" s="4" t="n">
        <f aca="false">GM10/GM7*100</f>
        <v>97.6330522762867</v>
      </c>
      <c r="GN22" s="4" t="n">
        <f aca="false">GN10/GN7*100</f>
        <v>50.9004939548688</v>
      </c>
      <c r="GO22" s="4" t="n">
        <f aca="false">GO10/GO7*100</f>
        <v>54.7359364995069</v>
      </c>
      <c r="GP22" s="4" t="n">
        <f aca="false">GP10/GP7*100</f>
        <v>62.4128126409494</v>
      </c>
      <c r="GQ22" s="4" t="n">
        <f aca="false">GQ10/GQ7*100</f>
        <v>91.2188329203912</v>
      </c>
      <c r="GR22" s="4" t="n">
        <f aca="false">GR10/GR7*100</f>
        <v>93.2679718674432</v>
      </c>
      <c r="GS22" s="4" t="n">
        <f aca="false">GS10/GS7*100</f>
        <v>51.7122768499134</v>
      </c>
      <c r="GT22" s="4" t="n">
        <f aca="false">GT10/GT7*100</f>
        <v>85.9761217672603</v>
      </c>
      <c r="GU22" s="4" t="n">
        <f aca="false">GU10/GU7*100</f>
        <v>84.6823780760386</v>
      </c>
      <c r="GV22" s="4" t="n">
        <f aca="false">GV10/GV7*100</f>
        <v>83.6172124830592</v>
      </c>
      <c r="GW22" s="4" t="n">
        <f aca="false">GW10/GW7*100</f>
        <v>82.7249644072515</v>
      </c>
      <c r="GX22" s="4" t="n">
        <f aca="false">GX10/GX7*100</f>
        <v>81.9666882483801</v>
      </c>
      <c r="GY22" s="4" t="n">
        <f aca="false">GY10/GY7*100</f>
        <v>42.5247098055681</v>
      </c>
      <c r="GZ22" s="4" t="n">
        <f aca="false">GZ10/GZ7*100</f>
        <v>87.1737559034969</v>
      </c>
      <c r="HA22" s="1" t="n">
        <f aca="false">HA10/HA7*100</f>
        <v>63.6040314457034</v>
      </c>
      <c r="HB22" s="4" t="n">
        <f aca="false">AVERAGE(FY22:HA22)</f>
        <v>76.7310719078023</v>
      </c>
      <c r="HC22" s="4" t="n">
        <f aca="false">HB22</f>
        <v>76.7310719078023</v>
      </c>
      <c r="HD22" s="4" t="n">
        <f aca="false">HC22</f>
        <v>76.7310719078023</v>
      </c>
      <c r="HE22" s="4" t="n">
        <f aca="false">HD22</f>
        <v>76.7310719078023</v>
      </c>
      <c r="HF22" s="4" t="n">
        <f aca="false">HE22</f>
        <v>76.7310719078023</v>
      </c>
      <c r="HG22" s="4" t="n">
        <f aca="false">HF22</f>
        <v>76.7310719078023</v>
      </c>
      <c r="HH22" s="4" t="n">
        <f aca="false">HG22</f>
        <v>76.7310719078023</v>
      </c>
      <c r="HI22" s="4" t="n">
        <f aca="false">HH22</f>
        <v>76.7310719078023</v>
      </c>
      <c r="HJ22" s="4" t="n">
        <f aca="false">HI22</f>
        <v>76.7310719078023</v>
      </c>
      <c r="HK22" s="4" t="n">
        <f aca="false">HJ22</f>
        <v>76.7310719078023</v>
      </c>
      <c r="HL22" s="4" t="n">
        <f aca="false">HK22</f>
        <v>76.7310719078023</v>
      </c>
      <c r="HM22" s="4" t="n">
        <f aca="false">HL22</f>
        <v>76.7310719078023</v>
      </c>
      <c r="HN22" s="4" t="n">
        <f aca="false">HM22</f>
        <v>76.7310719078023</v>
      </c>
      <c r="HO22" s="4" t="n">
        <f aca="false">HN22</f>
        <v>76.7310719078023</v>
      </c>
      <c r="HP22" s="4" t="n">
        <f aca="false">HO22</f>
        <v>76.7310719078023</v>
      </c>
      <c r="HQ22" s="4" t="n">
        <f aca="false">HP22</f>
        <v>76.7310719078023</v>
      </c>
      <c r="HR22" s="4" t="n">
        <f aca="false">HQ22</f>
        <v>76.7310719078023</v>
      </c>
      <c r="HS22" s="4" t="n">
        <f aca="false">HR22</f>
        <v>76.7310719078023</v>
      </c>
      <c r="HT22" s="4" t="n">
        <f aca="false">HS22</f>
        <v>76.7310719078023</v>
      </c>
      <c r="HU22" s="4" t="n">
        <f aca="false">HT22</f>
        <v>76.7310719078023</v>
      </c>
      <c r="HV22" s="4" t="n">
        <f aca="false">HU22</f>
        <v>76.7310719078023</v>
      </c>
      <c r="HW22" s="4" t="n">
        <f aca="false">HV22</f>
        <v>76.7310719078023</v>
      </c>
      <c r="HX22" s="4" t="n">
        <f aca="false">HW22</f>
        <v>76.7310719078023</v>
      </c>
      <c r="HY22" s="4" t="n">
        <f aca="false">HX22</f>
        <v>76.7310719078023</v>
      </c>
      <c r="HZ22" s="4" t="n">
        <f aca="false">HY22</f>
        <v>76.7310719078023</v>
      </c>
      <c r="IA22" s="4" t="n">
        <f aca="false">HZ22</f>
        <v>76.7310719078023</v>
      </c>
      <c r="IB22" s="4" t="n">
        <f aca="false">IA22</f>
        <v>76.7310719078023</v>
      </c>
      <c r="IC22" s="4" t="n">
        <f aca="false">IB22</f>
        <v>76.7310719078023</v>
      </c>
      <c r="ID22" s="4" t="n">
        <f aca="false">IC22</f>
        <v>76.7310719078023</v>
      </c>
      <c r="IE22" s="4" t="n">
        <f aca="false">ID22</f>
        <v>76.7310719078023</v>
      </c>
      <c r="IF22" s="4" t="n">
        <f aca="false">IE22</f>
        <v>76.7310719078023</v>
      </c>
      <c r="IG22" s="4" t="n">
        <f aca="false">IF22</f>
        <v>76.7310719078023</v>
      </c>
      <c r="IH22" s="4" t="n">
        <f aca="false">IG22</f>
        <v>76.7310719078023</v>
      </c>
      <c r="II22" s="4" t="n">
        <f aca="false">IH22</f>
        <v>76.7310719078023</v>
      </c>
      <c r="IJ22" s="4" t="n">
        <f aca="false">II22</f>
        <v>76.7310719078023</v>
      </c>
      <c r="IK22" s="4" t="n">
        <f aca="false">IJ22</f>
        <v>76.7310719078023</v>
      </c>
      <c r="IL22" s="4" t="n">
        <f aca="false">IK22</f>
        <v>76.7310719078023</v>
      </c>
      <c r="IM22" s="4" t="n">
        <f aca="false">IL22</f>
        <v>76.7310719078023</v>
      </c>
      <c r="IN22" s="4" t="n">
        <f aca="false">IM22</f>
        <v>76.7310719078023</v>
      </c>
      <c r="IO22" s="4" t="n">
        <f aca="false">IN22</f>
        <v>76.7310719078023</v>
      </c>
      <c r="IP22" s="4" t="n">
        <f aca="false">IO22</f>
        <v>76.7310719078023</v>
      </c>
      <c r="IQ22" s="4" t="n">
        <f aca="false">IP22</f>
        <v>76.7310719078023</v>
      </c>
      <c r="IR22" s="4" t="n">
        <f aca="false">IQ22</f>
        <v>76.7310719078023</v>
      </c>
      <c r="IS22" s="4" t="n">
        <f aca="false">IR22</f>
        <v>76.7310719078023</v>
      </c>
      <c r="IT22" s="4" t="n">
        <f aca="false">IS22</f>
        <v>76.7310719078023</v>
      </c>
      <c r="IU22" s="4" t="n">
        <f aca="false">IT22</f>
        <v>76.7310719078023</v>
      </c>
      <c r="IV22" s="4" t="n">
        <f aca="false">IU22</f>
        <v>76.7310719078023</v>
      </c>
      <c r="IW22" s="4" t="n">
        <f aca="false">IV22</f>
        <v>76.7310719078023</v>
      </c>
      <c r="IX22" s="4" t="n">
        <f aca="false">IW22</f>
        <v>76.7310719078023</v>
      </c>
      <c r="IY22" s="4" t="n">
        <f aca="false">IX22</f>
        <v>76.7310719078023</v>
      </c>
      <c r="IZ22" s="4" t="n">
        <f aca="false">IY22</f>
        <v>76.7310719078023</v>
      </c>
      <c r="JA22" s="4" t="n">
        <f aca="false">IZ22</f>
        <v>76.7310719078023</v>
      </c>
      <c r="JB22" s="4" t="n">
        <f aca="false">JA22</f>
        <v>76.7310719078023</v>
      </c>
      <c r="JC22" s="4" t="n">
        <f aca="false">JB22</f>
        <v>76.7310719078023</v>
      </c>
      <c r="JD22" s="4" t="n">
        <f aca="false">JC22</f>
        <v>76.7310719078023</v>
      </c>
      <c r="JE22" s="4" t="n">
        <f aca="false">JD22</f>
        <v>76.7310719078023</v>
      </c>
      <c r="JF22" s="4" t="n">
        <f aca="false">JE22</f>
        <v>76.7310719078023</v>
      </c>
      <c r="JG22" s="4" t="n">
        <f aca="false">JF22</f>
        <v>76.7310719078023</v>
      </c>
      <c r="JH22" s="4" t="n">
        <f aca="false">JG22</f>
        <v>76.7310719078023</v>
      </c>
      <c r="JI22" s="4" t="n">
        <f aca="false">JH22</f>
        <v>76.7310719078023</v>
      </c>
      <c r="JJ22" s="4" t="n">
        <f aca="false">JI22</f>
        <v>76.7310719078023</v>
      </c>
      <c r="JK22" s="4" t="n">
        <f aca="false">JJ22</f>
        <v>76.7310719078023</v>
      </c>
      <c r="JL22" s="4" t="n">
        <f aca="false">JK22</f>
        <v>76.7310719078023</v>
      </c>
      <c r="JM22" s="4" t="n">
        <f aca="false">JL22</f>
        <v>76.7310719078023</v>
      </c>
      <c r="JN22" s="4" t="n">
        <f aca="false">JM22</f>
        <v>76.7310719078023</v>
      </c>
      <c r="JO22" s="4" t="n">
        <f aca="false">JN22</f>
        <v>76.7310719078023</v>
      </c>
      <c r="JP22" s="4" t="n">
        <f aca="false">JO22</f>
        <v>76.7310719078023</v>
      </c>
      <c r="JQ22" s="4" t="n">
        <f aca="false">JP22</f>
        <v>76.7310719078023</v>
      </c>
      <c r="JR22" s="4" t="n">
        <f aca="false">JQ22</f>
        <v>76.7310719078023</v>
      </c>
      <c r="JS22" s="4" t="n">
        <f aca="false">JR22</f>
        <v>76.7310719078023</v>
      </c>
      <c r="JT22" s="4" t="n">
        <f aca="false">JS22</f>
        <v>76.7310719078023</v>
      </c>
      <c r="JU22" s="4" t="n">
        <f aca="false">JT22</f>
        <v>76.7310719078023</v>
      </c>
      <c r="JV22" s="4" t="n">
        <f aca="false">JU22</f>
        <v>76.7310719078023</v>
      </c>
      <c r="JW22" s="4" t="n">
        <f aca="false">JV22</f>
        <v>76.7310719078023</v>
      </c>
      <c r="JX22" s="4" t="n">
        <f aca="false">JW22</f>
        <v>76.7310719078023</v>
      </c>
      <c r="JY22" s="4" t="n">
        <f aca="false">JX22</f>
        <v>76.7310719078023</v>
      </c>
      <c r="JZ22" s="4" t="n">
        <f aca="false">JY22</f>
        <v>76.7310719078023</v>
      </c>
      <c r="KA22" s="4" t="n">
        <f aca="false">JZ22</f>
        <v>76.7310719078023</v>
      </c>
      <c r="KB22" s="4" t="n">
        <f aca="false">KA22</f>
        <v>76.7310719078023</v>
      </c>
      <c r="KC22" s="4" t="n">
        <f aca="false">KB22</f>
        <v>76.7310719078023</v>
      </c>
      <c r="KD22" s="4" t="n">
        <f aca="false">KC22</f>
        <v>76.7310719078023</v>
      </c>
      <c r="KE22" s="4" t="n">
        <f aca="false">KD22</f>
        <v>76.7310719078023</v>
      </c>
      <c r="KF22" s="4" t="n">
        <f aca="false">KE22</f>
        <v>76.7310719078023</v>
      </c>
      <c r="KG22" s="4" t="n">
        <f aca="false">KF22</f>
        <v>76.7310719078023</v>
      </c>
      <c r="KH22" s="4" t="n">
        <f aca="false">KG22</f>
        <v>76.7310719078023</v>
      </c>
      <c r="KI22" s="4" t="n">
        <f aca="false">KH22</f>
        <v>76.7310719078023</v>
      </c>
      <c r="KJ22" s="4" t="n">
        <f aca="false">KI22</f>
        <v>76.7310719078023</v>
      </c>
      <c r="KK22" s="4" t="n">
        <f aca="false">KJ22</f>
        <v>76.7310719078023</v>
      </c>
      <c r="KL22" s="4" t="n">
        <f aca="false">KK22</f>
        <v>76.7310719078023</v>
      </c>
      <c r="KM22" s="4" t="n">
        <f aca="false">KL22</f>
        <v>76.7310719078023</v>
      </c>
      <c r="KN22" s="4" t="n">
        <f aca="false">KM22</f>
        <v>76.7310719078023</v>
      </c>
      <c r="KO22" s="4" t="n">
        <f aca="false">KN22</f>
        <v>76.7310719078023</v>
      </c>
      <c r="KP22" s="4" t="n">
        <f aca="false">KO22</f>
        <v>76.7310719078023</v>
      </c>
      <c r="KQ22" s="4" t="n">
        <f aca="false">KP22</f>
        <v>76.7310719078023</v>
      </c>
      <c r="KR22" s="4" t="n">
        <f aca="false">KQ22</f>
        <v>76.7310719078023</v>
      </c>
      <c r="KS22" s="4" t="n">
        <f aca="false">KR22</f>
        <v>76.7310719078023</v>
      </c>
    </row>
    <row r="23" customFormat="false" ht="12.85" hidden="false" customHeight="false" outlineLevel="0" collapsed="false">
      <c r="AB23" s="10" t="n">
        <f aca="false">AB11/AB7*100</f>
        <v>78.5229433640837</v>
      </c>
      <c r="AC23" s="10" t="n">
        <f aca="false">AC11/AC7*100</f>
        <v>92.7100432314759</v>
      </c>
      <c r="AD23" s="10" t="n">
        <f aca="false">AD11/AD7*100</f>
        <v>145.608905341005</v>
      </c>
      <c r="AE23" s="10" t="n">
        <f aca="false">AE11/AE7*100</f>
        <v>104.834360312569</v>
      </c>
      <c r="AF23" s="10" t="n">
        <f aca="false">AF11/AF7*100</f>
        <v>67.5024552168574</v>
      </c>
      <c r="AG23" s="10" t="n">
        <f aca="false">AG11/AG7*100</f>
        <v>102.661334323006</v>
      </c>
      <c r="AH23" s="10" t="n">
        <f aca="false">AH11/AH7*100</f>
        <v>166.421196162754</v>
      </c>
      <c r="AI23" s="10" t="n">
        <f aca="false">AI11/AI7*100</f>
        <v>165.054305561437</v>
      </c>
      <c r="AJ23" s="10" t="n">
        <f aca="false">AJ11/AJ7*100</f>
        <v>90.7001512711177</v>
      </c>
      <c r="AK23" s="10" t="n">
        <f aca="false">AK11/AK7*100</f>
        <v>139.637636303045</v>
      </c>
      <c r="AL23" s="10" t="n">
        <f aca="false">AL11/AL7*100</f>
        <v>148.194009999305</v>
      </c>
      <c r="AM23" s="10" t="n">
        <f aca="false">AM11/AM7*100</f>
        <v>119.098672123054</v>
      </c>
      <c r="AN23" s="10" t="n">
        <f aca="false">AN11/AN7*100</f>
        <v>118.631729536738</v>
      </c>
      <c r="AO23" s="10" t="n">
        <f aca="false">AO11/AO7*100</f>
        <v>149.088621974587</v>
      </c>
      <c r="AP23" s="10" t="n">
        <f aca="false">AP11/AP7*100</f>
        <v>136.427606237041</v>
      </c>
      <c r="AQ23" s="10" t="n">
        <f aca="false">AQ11/AQ7*100</f>
        <v>71.2481410417867</v>
      </c>
      <c r="AR23" s="10" t="n">
        <f aca="false">AR11/AR7*100</f>
        <v>127.117548135334</v>
      </c>
      <c r="AS23" s="10" t="n">
        <f aca="false">AS11/AS7*100</f>
        <v>58.2373370235939</v>
      </c>
      <c r="AT23" s="10" t="n">
        <f aca="false">AT11/AT7*100</f>
        <v>91.1627167250758</v>
      </c>
      <c r="AU23" s="10" t="n">
        <f aca="false">AU11/AU7*100</f>
        <v>96.7884861747008</v>
      </c>
      <c r="AV23" s="10" t="n">
        <f aca="false">AV11/AV7*100</f>
        <v>154.427033651892</v>
      </c>
      <c r="AW23" s="10" t="n">
        <f aca="false">AW11/AW7*100</f>
        <v>101.861598547938</v>
      </c>
      <c r="AX23" s="10" t="n">
        <f aca="false">AX11/AX7*100</f>
        <v>105.004890858826</v>
      </c>
      <c r="AY23" s="10" t="n">
        <f aca="false">AY11/AY7*100</f>
        <v>107.636256061249</v>
      </c>
      <c r="AZ23" s="10" t="n">
        <f aca="false">AZ11/AZ7*100</f>
        <v>109.871338302682</v>
      </c>
      <c r="BA23" s="10" t="n">
        <f aca="false">BA11/BA7*100</f>
        <v>111.793388942516</v>
      </c>
      <c r="BB23" s="10" t="n">
        <f aca="false">BB11/BB7*100</f>
        <v>105.717468686347</v>
      </c>
      <c r="BC23" s="10" t="n">
        <f aca="false">BC11/BC7*100</f>
        <v>86.0172271058751</v>
      </c>
      <c r="BD23" s="1" t="n">
        <f aca="false">BD11/BD7*100</f>
        <v>67.1235721650971</v>
      </c>
      <c r="BE23" s="10" t="n">
        <f aca="false">AVERAGE(AB23:BD23)</f>
        <v>111.003481875207</v>
      </c>
      <c r="BF23" s="10" t="n">
        <f aca="false">BE23</f>
        <v>111.003481875207</v>
      </c>
      <c r="BG23" s="10" t="n">
        <f aca="false">BF23</f>
        <v>111.003481875207</v>
      </c>
      <c r="BH23" s="10" t="n">
        <f aca="false">BG23</f>
        <v>111.003481875207</v>
      </c>
      <c r="BI23" s="10" t="n">
        <f aca="false">BH23</f>
        <v>111.003481875207</v>
      </c>
      <c r="BJ23" s="10" t="n">
        <f aca="false">BI23</f>
        <v>111.003481875207</v>
      </c>
      <c r="BK23" s="10" t="n">
        <f aca="false">BJ23</f>
        <v>111.003481875207</v>
      </c>
      <c r="BL23" s="10" t="n">
        <f aca="false">BK23</f>
        <v>111.003481875207</v>
      </c>
      <c r="BM23" s="10" t="n">
        <f aca="false">BL23</f>
        <v>111.003481875207</v>
      </c>
      <c r="BN23" s="10" t="n">
        <f aca="false">BM23</f>
        <v>111.003481875207</v>
      </c>
      <c r="BO23" s="10" t="n">
        <f aca="false">BN23</f>
        <v>111.003481875207</v>
      </c>
      <c r="BP23" s="10" t="n">
        <f aca="false">BO23</f>
        <v>111.003481875207</v>
      </c>
      <c r="BQ23" s="10" t="n">
        <f aca="false">BP23</f>
        <v>111.003481875207</v>
      </c>
      <c r="BR23" s="10" t="n">
        <f aca="false">BQ23</f>
        <v>111.003481875207</v>
      </c>
      <c r="BS23" s="10" t="n">
        <f aca="false">BR23</f>
        <v>111.003481875207</v>
      </c>
      <c r="BT23" s="10" t="n">
        <f aca="false">BS23</f>
        <v>111.003481875207</v>
      </c>
      <c r="BU23" s="10" t="n">
        <f aca="false">BT23</f>
        <v>111.003481875207</v>
      </c>
      <c r="BV23" s="10" t="n">
        <f aca="false">BU23</f>
        <v>111.003481875207</v>
      </c>
      <c r="BW23" s="10" t="n">
        <f aca="false">BV23</f>
        <v>111.003481875207</v>
      </c>
      <c r="BX23" s="10" t="n">
        <f aca="false">BW23</f>
        <v>111.003481875207</v>
      </c>
      <c r="BY23" s="10" t="n">
        <f aca="false">BX23</f>
        <v>111.003481875207</v>
      </c>
      <c r="BZ23" s="10" t="n">
        <f aca="false">BY23</f>
        <v>111.003481875207</v>
      </c>
      <c r="CA23" s="10" t="n">
        <f aca="false">BZ23</f>
        <v>111.003481875207</v>
      </c>
      <c r="CB23" s="10" t="n">
        <f aca="false">CA23</f>
        <v>111.003481875207</v>
      </c>
      <c r="CC23" s="10" t="n">
        <f aca="false">CB23</f>
        <v>111.003481875207</v>
      </c>
      <c r="CD23" s="10" t="n">
        <f aca="false">CC23</f>
        <v>111.003481875207</v>
      </c>
      <c r="CE23" s="10" t="n">
        <f aca="false">CD23</f>
        <v>111.003481875207</v>
      </c>
      <c r="CF23" s="10" t="n">
        <f aca="false">CE23</f>
        <v>111.003481875207</v>
      </c>
      <c r="CG23" s="10" t="n">
        <f aca="false">CF23</f>
        <v>111.003481875207</v>
      </c>
      <c r="CH23" s="10" t="n">
        <f aca="false">CG23</f>
        <v>111.003481875207</v>
      </c>
      <c r="CI23" s="10" t="n">
        <f aca="false">CH23</f>
        <v>111.003481875207</v>
      </c>
      <c r="CJ23" s="10" t="n">
        <f aca="false">CI23</f>
        <v>111.003481875207</v>
      </c>
      <c r="CK23" s="10" t="n">
        <f aca="false">CJ23</f>
        <v>111.003481875207</v>
      </c>
      <c r="CL23" s="10" t="n">
        <f aca="false">CK23</f>
        <v>111.003481875207</v>
      </c>
      <c r="CM23" s="10" t="n">
        <f aca="false">CL23</f>
        <v>111.003481875207</v>
      </c>
      <c r="CN23" s="10" t="n">
        <f aca="false">CM23</f>
        <v>111.003481875207</v>
      </c>
      <c r="CO23" s="10" t="n">
        <f aca="false">CN23</f>
        <v>111.003481875207</v>
      </c>
      <c r="CP23" s="10" t="n">
        <f aca="false">CO23</f>
        <v>111.003481875207</v>
      </c>
      <c r="CQ23" s="10" t="n">
        <f aca="false">CP23</f>
        <v>111.003481875207</v>
      </c>
      <c r="CR23" s="10" t="n">
        <f aca="false">CQ23</f>
        <v>111.003481875207</v>
      </c>
      <c r="CS23" s="10" t="n">
        <f aca="false">CR23</f>
        <v>111.003481875207</v>
      </c>
      <c r="CT23" s="10" t="n">
        <f aca="false">CS23</f>
        <v>111.003481875207</v>
      </c>
      <c r="CU23" s="10" t="n">
        <f aca="false">CT23</f>
        <v>111.003481875207</v>
      </c>
      <c r="CV23" s="10" t="n">
        <f aca="false">CU23</f>
        <v>111.003481875207</v>
      </c>
      <c r="CW23" s="10" t="n">
        <f aca="false">CV23</f>
        <v>111.003481875207</v>
      </c>
      <c r="CX23" s="10" t="n">
        <f aca="false">CW23</f>
        <v>111.003481875207</v>
      </c>
      <c r="CY23" s="10" t="n">
        <f aca="false">CX23</f>
        <v>111.003481875207</v>
      </c>
      <c r="CZ23" s="10" t="n">
        <f aca="false">CY23</f>
        <v>111.003481875207</v>
      </c>
      <c r="DA23" s="10" t="n">
        <f aca="false">CZ23</f>
        <v>111.003481875207</v>
      </c>
      <c r="DB23" s="10" t="n">
        <f aca="false">DA23</f>
        <v>111.003481875207</v>
      </c>
      <c r="DC23" s="10" t="n">
        <f aca="false">DB23</f>
        <v>111.003481875207</v>
      </c>
      <c r="DD23" s="10" t="n">
        <f aca="false">DC23</f>
        <v>111.003481875207</v>
      </c>
      <c r="DE23" s="10" t="n">
        <f aca="false">DD23</f>
        <v>111.003481875207</v>
      </c>
      <c r="DF23" s="10" t="n">
        <f aca="false">DE23</f>
        <v>111.003481875207</v>
      </c>
      <c r="DG23" s="10" t="n">
        <f aca="false">DF23</f>
        <v>111.003481875207</v>
      </c>
      <c r="DH23" s="10" t="n">
        <f aca="false">DG23</f>
        <v>111.003481875207</v>
      </c>
      <c r="DI23" s="10" t="n">
        <f aca="false">DH23</f>
        <v>111.003481875207</v>
      </c>
      <c r="DJ23" s="10" t="n">
        <f aca="false">DI23</f>
        <v>111.003481875207</v>
      </c>
      <c r="DK23" s="10" t="n">
        <f aca="false">DJ23</f>
        <v>111.003481875207</v>
      </c>
      <c r="DL23" s="10" t="n">
        <f aca="false">DK23</f>
        <v>111.003481875207</v>
      </c>
      <c r="DM23" s="10" t="n">
        <f aca="false">DL23</f>
        <v>111.003481875207</v>
      </c>
      <c r="DN23" s="10" t="n">
        <f aca="false">DM23</f>
        <v>111.003481875207</v>
      </c>
      <c r="DO23" s="10" t="n">
        <f aca="false">DN23</f>
        <v>111.003481875207</v>
      </c>
      <c r="DP23" s="10" t="n">
        <f aca="false">DO23</f>
        <v>111.003481875207</v>
      </c>
      <c r="DQ23" s="10" t="n">
        <f aca="false">DP23</f>
        <v>111.003481875207</v>
      </c>
      <c r="DR23" s="10" t="n">
        <f aca="false">DQ23</f>
        <v>111.003481875207</v>
      </c>
      <c r="DS23" s="10" t="n">
        <f aca="false">DR23</f>
        <v>111.003481875207</v>
      </c>
      <c r="DT23" s="10" t="n">
        <f aca="false">DS23</f>
        <v>111.003481875207</v>
      </c>
      <c r="DU23" s="10" t="n">
        <f aca="false">DT23</f>
        <v>111.003481875207</v>
      </c>
      <c r="DV23" s="10" t="n">
        <f aca="false">DU23</f>
        <v>111.003481875207</v>
      </c>
      <c r="DW23" s="10" t="n">
        <f aca="false">DV23</f>
        <v>111.003481875207</v>
      </c>
      <c r="DX23" s="10" t="n">
        <f aca="false">DW23</f>
        <v>111.003481875207</v>
      </c>
      <c r="DY23" s="10" t="n">
        <f aca="false">DX23</f>
        <v>111.003481875207</v>
      </c>
      <c r="DZ23" s="10" t="n">
        <f aca="false">DY23</f>
        <v>111.003481875207</v>
      </c>
      <c r="EA23" s="10" t="n">
        <f aca="false">DZ23</f>
        <v>111.003481875207</v>
      </c>
      <c r="EB23" s="10" t="n">
        <f aca="false">EA23</f>
        <v>111.003481875207</v>
      </c>
      <c r="EC23" s="10" t="n">
        <f aca="false">EB23</f>
        <v>111.003481875207</v>
      </c>
      <c r="ED23" s="10" t="n">
        <f aca="false">EC23</f>
        <v>111.003481875207</v>
      </c>
      <c r="EE23" s="10" t="n">
        <f aca="false">ED23</f>
        <v>111.003481875207</v>
      </c>
      <c r="EF23" s="10" t="n">
        <f aca="false">EE23</f>
        <v>111.003481875207</v>
      </c>
      <c r="EG23" s="10" t="n">
        <f aca="false">EF23</f>
        <v>111.003481875207</v>
      </c>
      <c r="EH23" s="10" t="n">
        <f aca="false">EG23</f>
        <v>111.003481875207</v>
      </c>
      <c r="EI23" s="10" t="n">
        <f aca="false">EH23</f>
        <v>111.003481875207</v>
      </c>
      <c r="EJ23" s="10" t="n">
        <f aca="false">EI23</f>
        <v>111.003481875207</v>
      </c>
      <c r="EK23" s="10" t="n">
        <f aca="false">EJ23</f>
        <v>111.003481875207</v>
      </c>
      <c r="EL23" s="10" t="n">
        <f aca="false">EK23</f>
        <v>111.003481875207</v>
      </c>
      <c r="EM23" s="10" t="n">
        <f aca="false">EL23</f>
        <v>111.003481875207</v>
      </c>
      <c r="EN23" s="10" t="n">
        <f aca="false">EM23</f>
        <v>111.003481875207</v>
      </c>
      <c r="EO23" s="10" t="n">
        <f aca="false">EN23</f>
        <v>111.003481875207</v>
      </c>
      <c r="EP23" s="10" t="n">
        <f aca="false">EO23</f>
        <v>111.003481875207</v>
      </c>
      <c r="EQ23" s="10" t="n">
        <f aca="false">EP23</f>
        <v>111.003481875207</v>
      </c>
      <c r="ER23" s="10" t="n">
        <f aca="false">EQ23</f>
        <v>111.003481875207</v>
      </c>
      <c r="ES23" s="10" t="n">
        <f aca="false">ER23</f>
        <v>111.003481875207</v>
      </c>
      <c r="ET23" s="10" t="n">
        <f aca="false">ES23</f>
        <v>111.003481875207</v>
      </c>
      <c r="EU23" s="10" t="n">
        <f aca="false">ET23</f>
        <v>111.003481875207</v>
      </c>
      <c r="EV23" s="10" t="n">
        <f aca="false">EU23</f>
        <v>111.003481875207</v>
      </c>
      <c r="FY23" s="10" t="n">
        <f aca="false">FY11/FY7*100</f>
        <v>73.755367020206</v>
      </c>
      <c r="FZ23" s="10" t="n">
        <f aca="false">FZ11/FZ7*100</f>
        <v>53.0531962756545</v>
      </c>
      <c r="GA23" s="10" t="n">
        <f aca="false">GA11/GA7*100</f>
        <v>34.2571380063473</v>
      </c>
      <c r="GB23" s="10" t="n">
        <f aca="false">GB11/GB7*100</f>
        <v>80.3917874475757</v>
      </c>
      <c r="GC23" s="10" t="n">
        <f aca="false">GC11/GC7*100</f>
        <v>62.1669611035848</v>
      </c>
      <c r="GD23" s="10" t="n">
        <f aca="false">GD11/GD7*100</f>
        <v>36.1737165046315</v>
      </c>
      <c r="GE23" s="10" t="n">
        <f aca="false">GE11/GE7*100</f>
        <v>61.0619233279435</v>
      </c>
      <c r="GF23" s="10" t="n">
        <f aca="false">GF11/GF7*100</f>
        <v>78.6293845652534</v>
      </c>
      <c r="GG23" s="10" t="n">
        <f aca="false">GG11/GG7*100</f>
        <v>64.6698525664468</v>
      </c>
      <c r="GH23" s="10" t="n">
        <f aca="false">GH11/GH7*100</f>
        <v>36.9674575206663</v>
      </c>
      <c r="GI23" s="10" t="n">
        <f aca="false">GI11/GI7*100</f>
        <v>52.749559328596</v>
      </c>
      <c r="GJ23" s="10" t="n">
        <f aca="false">GJ11/GJ7*100</f>
        <v>59.9517267308361</v>
      </c>
      <c r="GK23" s="10" t="n">
        <f aca="false">GK11/GK7*100</f>
        <v>57.1650056380283</v>
      </c>
      <c r="GL23" s="10" t="n">
        <f aca="false">GL11/GL7*100</f>
        <v>36.7085707564457</v>
      </c>
      <c r="GM23" s="10" t="n">
        <f aca="false">GM11/GM7*100</f>
        <v>60.9673738319569</v>
      </c>
      <c r="GN23" s="10" t="n">
        <f aca="false">GN11/GN7*100</f>
        <v>45.0849684541545</v>
      </c>
      <c r="GO23" s="10" t="n">
        <f aca="false">GO11/GO7*100</f>
        <v>26.6459388836612</v>
      </c>
      <c r="GP23" s="10" t="n">
        <f aca="false">GP11/GP7*100</f>
        <v>46.376927775001</v>
      </c>
      <c r="GQ23" s="10" t="n">
        <f aca="false">GQ11/GQ7*100</f>
        <v>44.5573410381921</v>
      </c>
      <c r="GR23" s="10" t="n">
        <f aca="false">GR11/GR7*100</f>
        <v>83.8027772427041</v>
      </c>
      <c r="GS23" s="10" t="n">
        <f aca="false">GS11/GS7*100</f>
        <v>32.5850147576847</v>
      </c>
      <c r="GT23" s="10" t="n">
        <f aca="false">GT11/GT7*100</f>
        <v>39.8208425657463</v>
      </c>
      <c r="GU23" s="10" t="n">
        <f aca="false">GU11/GU7*100</f>
        <v>40.2293661980619</v>
      </c>
      <c r="GV23" s="10" t="n">
        <f aca="false">GV11/GV7*100</f>
        <v>40.5657120446265</v>
      </c>
      <c r="GW23" s="10" t="n">
        <f aca="false">GW11/GW7*100</f>
        <v>40.8474559691216</v>
      </c>
      <c r="GX23" s="10" t="n">
        <f aca="false">GX11/GX7*100</f>
        <v>41.0868957691549</v>
      </c>
      <c r="GY23" s="10" t="n">
        <f aca="false">GY11/GY7*100</f>
        <v>67.0305428639438</v>
      </c>
      <c r="GZ23" s="10" t="n">
        <f aca="false">GZ11/GZ7*100</f>
        <v>42.7226019064299</v>
      </c>
      <c r="HA23" s="1" t="n">
        <f aca="false">HA11/HA7*100</f>
        <v>61.5873381166973</v>
      </c>
      <c r="HB23" s="10" t="n">
        <f aca="false">AVERAGE(FY23:HA23)</f>
        <v>51.7797498003225</v>
      </c>
      <c r="HC23" s="10" t="n">
        <f aca="false">HB23</f>
        <v>51.7797498003225</v>
      </c>
      <c r="HD23" s="10" t="n">
        <f aca="false">HC23</f>
        <v>51.7797498003225</v>
      </c>
      <c r="HE23" s="10" t="n">
        <f aca="false">HD23</f>
        <v>51.7797498003225</v>
      </c>
      <c r="HF23" s="10" t="n">
        <f aca="false">HE23</f>
        <v>51.7797498003225</v>
      </c>
      <c r="HG23" s="10" t="n">
        <f aca="false">HF23</f>
        <v>51.7797498003225</v>
      </c>
      <c r="HH23" s="10" t="n">
        <f aca="false">HG23</f>
        <v>51.7797498003225</v>
      </c>
      <c r="HI23" s="10" t="n">
        <f aca="false">HH23</f>
        <v>51.7797498003225</v>
      </c>
      <c r="HJ23" s="10" t="n">
        <f aca="false">HI23</f>
        <v>51.7797498003225</v>
      </c>
      <c r="HK23" s="10" t="n">
        <f aca="false">HJ23</f>
        <v>51.7797498003225</v>
      </c>
      <c r="HL23" s="10" t="n">
        <f aca="false">HK23</f>
        <v>51.7797498003225</v>
      </c>
      <c r="HM23" s="10" t="n">
        <f aca="false">HL23</f>
        <v>51.7797498003225</v>
      </c>
      <c r="HN23" s="10" t="n">
        <f aca="false">HM23</f>
        <v>51.7797498003225</v>
      </c>
      <c r="HO23" s="10" t="n">
        <f aca="false">HN23</f>
        <v>51.7797498003225</v>
      </c>
      <c r="HP23" s="10" t="n">
        <f aca="false">HO23</f>
        <v>51.7797498003225</v>
      </c>
      <c r="HQ23" s="10" t="n">
        <f aca="false">HP23</f>
        <v>51.7797498003225</v>
      </c>
      <c r="HR23" s="10" t="n">
        <f aca="false">HQ23</f>
        <v>51.7797498003225</v>
      </c>
      <c r="HS23" s="10" t="n">
        <f aca="false">HR23</f>
        <v>51.7797498003225</v>
      </c>
      <c r="HT23" s="10" t="n">
        <f aca="false">HS23</f>
        <v>51.7797498003225</v>
      </c>
      <c r="HU23" s="10" t="n">
        <f aca="false">HT23</f>
        <v>51.7797498003225</v>
      </c>
      <c r="HV23" s="10" t="n">
        <f aca="false">HU23</f>
        <v>51.7797498003225</v>
      </c>
      <c r="HW23" s="10" t="n">
        <f aca="false">HV23</f>
        <v>51.7797498003225</v>
      </c>
      <c r="HX23" s="10" t="n">
        <f aca="false">HW23</f>
        <v>51.7797498003225</v>
      </c>
      <c r="HY23" s="10" t="n">
        <f aca="false">HX23</f>
        <v>51.7797498003225</v>
      </c>
      <c r="HZ23" s="10" t="n">
        <f aca="false">HY23</f>
        <v>51.7797498003225</v>
      </c>
      <c r="IA23" s="10" t="n">
        <f aca="false">HZ23</f>
        <v>51.7797498003225</v>
      </c>
      <c r="IB23" s="10" t="n">
        <f aca="false">IA23</f>
        <v>51.7797498003225</v>
      </c>
      <c r="IC23" s="10" t="n">
        <f aca="false">IB23</f>
        <v>51.7797498003225</v>
      </c>
      <c r="ID23" s="10" t="n">
        <f aca="false">IC23</f>
        <v>51.7797498003225</v>
      </c>
      <c r="IE23" s="10" t="n">
        <f aca="false">ID23</f>
        <v>51.7797498003225</v>
      </c>
      <c r="IF23" s="10" t="n">
        <f aca="false">IE23</f>
        <v>51.7797498003225</v>
      </c>
      <c r="IG23" s="10" t="n">
        <f aca="false">IF23</f>
        <v>51.7797498003225</v>
      </c>
      <c r="IH23" s="10" t="n">
        <f aca="false">IG23</f>
        <v>51.7797498003225</v>
      </c>
      <c r="II23" s="10" t="n">
        <f aca="false">IH23</f>
        <v>51.7797498003225</v>
      </c>
      <c r="IJ23" s="10" t="n">
        <f aca="false">II23</f>
        <v>51.7797498003225</v>
      </c>
      <c r="IK23" s="10" t="n">
        <f aca="false">IJ23</f>
        <v>51.7797498003225</v>
      </c>
      <c r="IL23" s="10" t="n">
        <f aca="false">IK23</f>
        <v>51.7797498003225</v>
      </c>
      <c r="IM23" s="10" t="n">
        <f aca="false">IL23</f>
        <v>51.7797498003225</v>
      </c>
      <c r="IN23" s="10" t="n">
        <f aca="false">IM23</f>
        <v>51.7797498003225</v>
      </c>
      <c r="IO23" s="10" t="n">
        <f aca="false">IN23</f>
        <v>51.7797498003225</v>
      </c>
      <c r="IP23" s="10" t="n">
        <f aca="false">IO23</f>
        <v>51.7797498003225</v>
      </c>
      <c r="IQ23" s="10" t="n">
        <f aca="false">IP23</f>
        <v>51.7797498003225</v>
      </c>
      <c r="IR23" s="10" t="n">
        <f aca="false">IQ23</f>
        <v>51.7797498003225</v>
      </c>
      <c r="IS23" s="10" t="n">
        <f aca="false">IR23</f>
        <v>51.7797498003225</v>
      </c>
      <c r="IT23" s="10" t="n">
        <f aca="false">IS23</f>
        <v>51.7797498003225</v>
      </c>
      <c r="IU23" s="10" t="n">
        <f aca="false">IT23</f>
        <v>51.7797498003225</v>
      </c>
      <c r="IV23" s="10" t="n">
        <f aca="false">IU23</f>
        <v>51.7797498003225</v>
      </c>
      <c r="IW23" s="10" t="n">
        <f aca="false">IV23</f>
        <v>51.7797498003225</v>
      </c>
      <c r="IX23" s="10" t="n">
        <f aca="false">IW23</f>
        <v>51.7797498003225</v>
      </c>
      <c r="IY23" s="10" t="n">
        <f aca="false">IX23</f>
        <v>51.7797498003225</v>
      </c>
      <c r="IZ23" s="10" t="n">
        <f aca="false">IY23</f>
        <v>51.7797498003225</v>
      </c>
      <c r="JA23" s="10" t="n">
        <f aca="false">IZ23</f>
        <v>51.7797498003225</v>
      </c>
      <c r="JB23" s="10" t="n">
        <f aca="false">JA23</f>
        <v>51.7797498003225</v>
      </c>
      <c r="JC23" s="10" t="n">
        <f aca="false">JB23</f>
        <v>51.7797498003225</v>
      </c>
      <c r="JD23" s="10" t="n">
        <f aca="false">JC23</f>
        <v>51.7797498003225</v>
      </c>
      <c r="JE23" s="10" t="n">
        <f aca="false">JD23</f>
        <v>51.7797498003225</v>
      </c>
      <c r="JF23" s="10" t="n">
        <f aca="false">JE23</f>
        <v>51.7797498003225</v>
      </c>
      <c r="JG23" s="10" t="n">
        <f aca="false">JF23</f>
        <v>51.7797498003225</v>
      </c>
      <c r="JH23" s="10" t="n">
        <f aca="false">JG23</f>
        <v>51.7797498003225</v>
      </c>
      <c r="JI23" s="10" t="n">
        <f aca="false">JH23</f>
        <v>51.7797498003225</v>
      </c>
      <c r="JJ23" s="10" t="n">
        <f aca="false">JI23</f>
        <v>51.7797498003225</v>
      </c>
      <c r="JK23" s="10" t="n">
        <f aca="false">JJ23</f>
        <v>51.7797498003225</v>
      </c>
      <c r="JL23" s="10" t="n">
        <f aca="false">JK23</f>
        <v>51.7797498003225</v>
      </c>
      <c r="JM23" s="10" t="n">
        <f aca="false">JL23</f>
        <v>51.7797498003225</v>
      </c>
      <c r="JN23" s="10" t="n">
        <f aca="false">JM23</f>
        <v>51.7797498003225</v>
      </c>
      <c r="JO23" s="10" t="n">
        <f aca="false">JN23</f>
        <v>51.7797498003225</v>
      </c>
      <c r="JP23" s="10" t="n">
        <f aca="false">JO23</f>
        <v>51.7797498003225</v>
      </c>
      <c r="JQ23" s="10" t="n">
        <f aca="false">JP23</f>
        <v>51.7797498003225</v>
      </c>
      <c r="JR23" s="10" t="n">
        <f aca="false">JQ23</f>
        <v>51.7797498003225</v>
      </c>
      <c r="JS23" s="10" t="n">
        <f aca="false">JR23</f>
        <v>51.7797498003225</v>
      </c>
      <c r="JT23" s="10" t="n">
        <f aca="false">JS23</f>
        <v>51.7797498003225</v>
      </c>
      <c r="JU23" s="10" t="n">
        <f aca="false">JT23</f>
        <v>51.7797498003225</v>
      </c>
      <c r="JV23" s="10" t="n">
        <f aca="false">JU23</f>
        <v>51.7797498003225</v>
      </c>
      <c r="JW23" s="10" t="n">
        <f aca="false">JV23</f>
        <v>51.7797498003225</v>
      </c>
      <c r="JX23" s="10" t="n">
        <f aca="false">JW23</f>
        <v>51.7797498003225</v>
      </c>
      <c r="JY23" s="10" t="n">
        <f aca="false">JX23</f>
        <v>51.7797498003225</v>
      </c>
      <c r="JZ23" s="10" t="n">
        <f aca="false">JY23</f>
        <v>51.7797498003225</v>
      </c>
      <c r="KA23" s="10" t="n">
        <f aca="false">JZ23</f>
        <v>51.7797498003225</v>
      </c>
      <c r="KB23" s="10" t="n">
        <f aca="false">KA23</f>
        <v>51.7797498003225</v>
      </c>
      <c r="KC23" s="10" t="n">
        <f aca="false">KB23</f>
        <v>51.7797498003225</v>
      </c>
      <c r="KD23" s="10" t="n">
        <f aca="false">KC23</f>
        <v>51.7797498003225</v>
      </c>
      <c r="KE23" s="10" t="n">
        <f aca="false">KD23</f>
        <v>51.7797498003225</v>
      </c>
      <c r="KF23" s="10" t="n">
        <f aca="false">KE23</f>
        <v>51.7797498003225</v>
      </c>
      <c r="KG23" s="10" t="n">
        <f aca="false">KF23</f>
        <v>51.7797498003225</v>
      </c>
      <c r="KH23" s="10" t="n">
        <f aca="false">KG23</f>
        <v>51.7797498003225</v>
      </c>
      <c r="KI23" s="10" t="n">
        <f aca="false">KH23</f>
        <v>51.7797498003225</v>
      </c>
      <c r="KJ23" s="10" t="n">
        <f aca="false">KI23</f>
        <v>51.7797498003225</v>
      </c>
      <c r="KK23" s="10" t="n">
        <f aca="false">KJ23</f>
        <v>51.7797498003225</v>
      </c>
      <c r="KL23" s="10" t="n">
        <f aca="false">KK23</f>
        <v>51.7797498003225</v>
      </c>
      <c r="KM23" s="10" t="n">
        <f aca="false">KL23</f>
        <v>51.7797498003225</v>
      </c>
      <c r="KN23" s="10" t="n">
        <f aca="false">KM23</f>
        <v>51.7797498003225</v>
      </c>
      <c r="KO23" s="10" t="n">
        <f aca="false">KN23</f>
        <v>51.7797498003225</v>
      </c>
      <c r="KP23" s="10" t="n">
        <f aca="false">KO23</f>
        <v>51.7797498003225</v>
      </c>
      <c r="KQ23" s="10" t="n">
        <f aca="false">KP23</f>
        <v>51.7797498003225</v>
      </c>
      <c r="KR23" s="10" t="n">
        <f aca="false">KQ23</f>
        <v>51.7797498003225</v>
      </c>
      <c r="KS23" s="10" t="n">
        <f aca="false">KR23</f>
        <v>51.7797498003225</v>
      </c>
    </row>
    <row r="24" customFormat="false" ht="12.85" hidden="false" customHeight="false" outlineLevel="0" collapsed="false">
      <c r="AB24" s="4" t="n">
        <f aca="false">AB12/AB7*100</f>
        <v>127.416154804707</v>
      </c>
      <c r="AC24" s="4" t="n">
        <f aca="false">AC12/AC7*100</f>
        <v>97.2650620647124</v>
      </c>
      <c r="AD24" s="4" t="n">
        <f aca="false">AD12/AD7*100</f>
        <v>164.862167225323</v>
      </c>
      <c r="AE24" s="4" t="n">
        <f aca="false">AE12/AE7*100</f>
        <v>111.760394061584</v>
      </c>
      <c r="AF24" s="4" t="n">
        <f aca="false">AF12/AF7*100</f>
        <v>93.1555376423264</v>
      </c>
      <c r="AG24" s="4" t="n">
        <f aca="false">AG12/AG7*100</f>
        <v>62.4221965400863</v>
      </c>
      <c r="AH24" s="4" t="n">
        <f aca="false">AH12/AH7*100</f>
        <v>88.5745654441875</v>
      </c>
      <c r="AI24" s="4" t="n">
        <f aca="false">AI12/AI7*100</f>
        <v>201.338464285906</v>
      </c>
      <c r="AJ24" s="4" t="n">
        <f aca="false">AJ12/AJ7*100</f>
        <v>82.9697993901202</v>
      </c>
      <c r="AK24" s="4" t="n">
        <f aca="false">AK12/AK7*100</f>
        <v>112.753441829501</v>
      </c>
      <c r="AL24" s="4" t="n">
        <f aca="false">AL12/AL7*100</f>
        <v>139.285060427986</v>
      </c>
      <c r="AM24" s="4" t="n">
        <f aca="false">AM12/AM7*100</f>
        <v>61.6102352501445</v>
      </c>
      <c r="AN24" s="4" t="n">
        <f aca="false">AN12/AN7*100</f>
        <v>105.254540914718</v>
      </c>
      <c r="AO24" s="4" t="n">
        <f aca="false">AO12/AO7*100</f>
        <v>134.65060634174</v>
      </c>
      <c r="AP24" s="4" t="n">
        <f aca="false">AP12/AP7*100</f>
        <v>149.160966695638</v>
      </c>
      <c r="AQ24" s="4" t="n">
        <f aca="false">AQ12/AQ7*100</f>
        <v>113.267481727671</v>
      </c>
      <c r="AR24" s="4" t="n">
        <f aca="false">AR12/AR7*100</f>
        <v>91.5138470407658</v>
      </c>
      <c r="AS24" s="4" t="n">
        <f aca="false">AS12/AS7*100</f>
        <v>80.2508308159826</v>
      </c>
      <c r="AT24" s="4" t="n">
        <f aca="false">AT12/AT7*100</f>
        <v>63.7424896867399</v>
      </c>
      <c r="AU24" s="4" t="n">
        <f aca="false">AU12/AU7*100</f>
        <v>111.255283291512</v>
      </c>
      <c r="AV24" s="4" t="n">
        <f aca="false">AV12/AV7*100</f>
        <v>117.411447844107</v>
      </c>
      <c r="AW24" s="4" t="n">
        <f aca="false">AW12/AW7*100</f>
        <v>74.970054943053</v>
      </c>
      <c r="AX24" s="4" t="n">
        <f aca="false">AX12/AX7*100</f>
        <v>76.9847603056715</v>
      </c>
      <c r="AY24" s="4" t="n">
        <f aca="false">AY12/AY7*100</f>
        <v>78.6713440083598</v>
      </c>
      <c r="AZ24" s="4" t="n">
        <f aca="false">AZ12/AZ7*100</f>
        <v>80.1039286146691</v>
      </c>
      <c r="BA24" s="4" t="n">
        <f aca="false">BA12/BA7*100</f>
        <v>81.3358744053559</v>
      </c>
      <c r="BB24" s="4" t="n">
        <f aca="false">BB12/BB7*100</f>
        <v>77.5669577206269</v>
      </c>
      <c r="BC24" s="4" t="n">
        <f aca="false">BC12/BC7*100</f>
        <v>72.2739952069373</v>
      </c>
      <c r="BD24" s="1" t="n">
        <f aca="false">BD12/BD7*100</f>
        <v>88.3529048804575</v>
      </c>
      <c r="BE24" s="4" t="n">
        <f aca="false">AVERAGE(AB24:BD24)</f>
        <v>101.385530807262</v>
      </c>
      <c r="BF24" s="4" t="n">
        <f aca="false">BE24</f>
        <v>101.385530807262</v>
      </c>
      <c r="BG24" s="4" t="n">
        <f aca="false">BF24</f>
        <v>101.385530807262</v>
      </c>
      <c r="BH24" s="4" t="n">
        <f aca="false">BG24</f>
        <v>101.385530807262</v>
      </c>
      <c r="BI24" s="4" t="n">
        <f aca="false">BH24</f>
        <v>101.385530807262</v>
      </c>
      <c r="BJ24" s="4" t="n">
        <f aca="false">BI24</f>
        <v>101.385530807262</v>
      </c>
      <c r="BK24" s="4" t="n">
        <f aca="false">BJ24</f>
        <v>101.385530807262</v>
      </c>
      <c r="BL24" s="4" t="n">
        <f aca="false">BK24</f>
        <v>101.385530807262</v>
      </c>
      <c r="BM24" s="4" t="n">
        <f aca="false">BL24</f>
        <v>101.385530807262</v>
      </c>
      <c r="BN24" s="4" t="n">
        <f aca="false">BM24</f>
        <v>101.385530807262</v>
      </c>
      <c r="BO24" s="4" t="n">
        <f aca="false">BN24</f>
        <v>101.385530807262</v>
      </c>
      <c r="BP24" s="4" t="n">
        <f aca="false">BO24</f>
        <v>101.385530807262</v>
      </c>
      <c r="BQ24" s="4" t="n">
        <f aca="false">BP24</f>
        <v>101.385530807262</v>
      </c>
      <c r="BR24" s="4" t="n">
        <f aca="false">BQ24</f>
        <v>101.385530807262</v>
      </c>
      <c r="BS24" s="4" t="n">
        <f aca="false">BR24</f>
        <v>101.385530807262</v>
      </c>
      <c r="BT24" s="4" t="n">
        <f aca="false">BS24</f>
        <v>101.385530807262</v>
      </c>
      <c r="BU24" s="4" t="n">
        <f aca="false">BT24</f>
        <v>101.385530807262</v>
      </c>
      <c r="BV24" s="4" t="n">
        <f aca="false">BU24</f>
        <v>101.385530807262</v>
      </c>
      <c r="BW24" s="4" t="n">
        <f aca="false">BV24</f>
        <v>101.385530807262</v>
      </c>
      <c r="BX24" s="4" t="n">
        <f aca="false">BW24</f>
        <v>101.385530807262</v>
      </c>
      <c r="BY24" s="4" t="n">
        <f aca="false">BX24</f>
        <v>101.385530807262</v>
      </c>
      <c r="BZ24" s="4" t="n">
        <f aca="false">BY24</f>
        <v>101.385530807262</v>
      </c>
      <c r="CA24" s="4" t="n">
        <f aca="false">BZ24</f>
        <v>101.385530807262</v>
      </c>
      <c r="CB24" s="4" t="n">
        <f aca="false">CA24</f>
        <v>101.385530807262</v>
      </c>
      <c r="CC24" s="4" t="n">
        <f aca="false">CB24</f>
        <v>101.385530807262</v>
      </c>
      <c r="CD24" s="4" t="n">
        <f aca="false">CC24</f>
        <v>101.385530807262</v>
      </c>
      <c r="CE24" s="4" t="n">
        <f aca="false">CD24</f>
        <v>101.385530807262</v>
      </c>
      <c r="CF24" s="4" t="n">
        <f aca="false">CE24</f>
        <v>101.385530807262</v>
      </c>
      <c r="CG24" s="4" t="n">
        <f aca="false">CF24</f>
        <v>101.385530807262</v>
      </c>
      <c r="CH24" s="4" t="n">
        <f aca="false">CG24</f>
        <v>101.385530807262</v>
      </c>
      <c r="CI24" s="4" t="n">
        <f aca="false">CH24</f>
        <v>101.385530807262</v>
      </c>
      <c r="CJ24" s="4" t="n">
        <f aca="false">CI24</f>
        <v>101.385530807262</v>
      </c>
      <c r="CK24" s="4" t="n">
        <f aca="false">CJ24</f>
        <v>101.385530807262</v>
      </c>
      <c r="CL24" s="4" t="n">
        <f aca="false">CK24</f>
        <v>101.385530807262</v>
      </c>
      <c r="CM24" s="4" t="n">
        <f aca="false">CL24</f>
        <v>101.385530807262</v>
      </c>
      <c r="CN24" s="4" t="n">
        <f aca="false">CM24</f>
        <v>101.385530807262</v>
      </c>
      <c r="CO24" s="4" t="n">
        <f aca="false">CN24</f>
        <v>101.385530807262</v>
      </c>
      <c r="CP24" s="4" t="n">
        <f aca="false">CO24</f>
        <v>101.385530807262</v>
      </c>
      <c r="CQ24" s="4" t="n">
        <f aca="false">CP24</f>
        <v>101.385530807262</v>
      </c>
      <c r="CR24" s="4" t="n">
        <f aca="false">CQ24</f>
        <v>101.385530807262</v>
      </c>
      <c r="CS24" s="4" t="n">
        <f aca="false">CR24</f>
        <v>101.385530807262</v>
      </c>
      <c r="CT24" s="4" t="n">
        <f aca="false">CS24</f>
        <v>101.385530807262</v>
      </c>
      <c r="CU24" s="4" t="n">
        <f aca="false">CT24</f>
        <v>101.385530807262</v>
      </c>
      <c r="CV24" s="4" t="n">
        <f aca="false">CU24</f>
        <v>101.385530807262</v>
      </c>
      <c r="CW24" s="4" t="n">
        <f aca="false">CV24</f>
        <v>101.385530807262</v>
      </c>
      <c r="CX24" s="4" t="n">
        <f aca="false">CW24</f>
        <v>101.385530807262</v>
      </c>
      <c r="CY24" s="4" t="n">
        <f aca="false">CX24</f>
        <v>101.385530807262</v>
      </c>
      <c r="CZ24" s="4" t="n">
        <f aca="false">CY24</f>
        <v>101.385530807262</v>
      </c>
      <c r="DA24" s="4" t="n">
        <f aca="false">CZ24</f>
        <v>101.385530807262</v>
      </c>
      <c r="DB24" s="4" t="n">
        <f aca="false">DA24</f>
        <v>101.385530807262</v>
      </c>
      <c r="DC24" s="4" t="n">
        <f aca="false">DB24</f>
        <v>101.385530807262</v>
      </c>
      <c r="DD24" s="4" t="n">
        <f aca="false">DC24</f>
        <v>101.385530807262</v>
      </c>
      <c r="DE24" s="4" t="n">
        <f aca="false">DD24</f>
        <v>101.385530807262</v>
      </c>
      <c r="DF24" s="4" t="n">
        <f aca="false">DE24</f>
        <v>101.385530807262</v>
      </c>
      <c r="DG24" s="4" t="n">
        <f aca="false">DF24</f>
        <v>101.385530807262</v>
      </c>
      <c r="DH24" s="4" t="n">
        <f aca="false">DG24</f>
        <v>101.385530807262</v>
      </c>
      <c r="DI24" s="4" t="n">
        <f aca="false">DH24</f>
        <v>101.385530807262</v>
      </c>
      <c r="DJ24" s="4" t="n">
        <f aca="false">DI24</f>
        <v>101.385530807262</v>
      </c>
      <c r="DK24" s="4" t="n">
        <f aca="false">DJ24</f>
        <v>101.385530807262</v>
      </c>
      <c r="DL24" s="4" t="n">
        <f aca="false">DK24</f>
        <v>101.385530807262</v>
      </c>
      <c r="DM24" s="4" t="n">
        <f aca="false">DL24</f>
        <v>101.385530807262</v>
      </c>
      <c r="DN24" s="4" t="n">
        <f aca="false">DM24</f>
        <v>101.385530807262</v>
      </c>
      <c r="DO24" s="4" t="n">
        <f aca="false">DN24</f>
        <v>101.385530807262</v>
      </c>
      <c r="DP24" s="4" t="n">
        <f aca="false">DO24</f>
        <v>101.385530807262</v>
      </c>
      <c r="DQ24" s="4" t="n">
        <f aca="false">DP24</f>
        <v>101.385530807262</v>
      </c>
      <c r="DR24" s="4" t="n">
        <f aca="false">DQ24</f>
        <v>101.385530807262</v>
      </c>
      <c r="DS24" s="4" t="n">
        <f aca="false">DR24</f>
        <v>101.385530807262</v>
      </c>
      <c r="DT24" s="4" t="n">
        <f aca="false">DS24</f>
        <v>101.385530807262</v>
      </c>
      <c r="DU24" s="4" t="n">
        <f aca="false">DT24</f>
        <v>101.385530807262</v>
      </c>
      <c r="DV24" s="4" t="n">
        <f aca="false">DU24</f>
        <v>101.385530807262</v>
      </c>
      <c r="DW24" s="4" t="n">
        <f aca="false">DV24</f>
        <v>101.385530807262</v>
      </c>
      <c r="DX24" s="4" t="n">
        <f aca="false">DW24</f>
        <v>101.385530807262</v>
      </c>
      <c r="DY24" s="4" t="n">
        <f aca="false">DX24</f>
        <v>101.385530807262</v>
      </c>
      <c r="DZ24" s="4" t="n">
        <f aca="false">DY24</f>
        <v>101.385530807262</v>
      </c>
      <c r="EA24" s="4" t="n">
        <f aca="false">DZ24</f>
        <v>101.385530807262</v>
      </c>
      <c r="EB24" s="4" t="n">
        <f aca="false">EA24</f>
        <v>101.385530807262</v>
      </c>
      <c r="EC24" s="4" t="n">
        <f aca="false">EB24</f>
        <v>101.385530807262</v>
      </c>
      <c r="ED24" s="4" t="n">
        <f aca="false">EC24</f>
        <v>101.385530807262</v>
      </c>
      <c r="EE24" s="4" t="n">
        <f aca="false">ED24</f>
        <v>101.385530807262</v>
      </c>
      <c r="EF24" s="4" t="n">
        <f aca="false">EE24</f>
        <v>101.385530807262</v>
      </c>
      <c r="EG24" s="4" t="n">
        <f aca="false">EF24</f>
        <v>101.385530807262</v>
      </c>
      <c r="EH24" s="4" t="n">
        <f aca="false">EG24</f>
        <v>101.385530807262</v>
      </c>
      <c r="EI24" s="4" t="n">
        <f aca="false">EH24</f>
        <v>101.385530807262</v>
      </c>
      <c r="EJ24" s="4" t="n">
        <f aca="false">EI24</f>
        <v>101.385530807262</v>
      </c>
      <c r="EK24" s="4" t="n">
        <f aca="false">EJ24</f>
        <v>101.385530807262</v>
      </c>
      <c r="EL24" s="4" t="n">
        <f aca="false">EK24</f>
        <v>101.385530807262</v>
      </c>
      <c r="EM24" s="4" t="n">
        <f aca="false">EL24</f>
        <v>101.385530807262</v>
      </c>
      <c r="EN24" s="4" t="n">
        <f aca="false">EM24</f>
        <v>101.385530807262</v>
      </c>
      <c r="EO24" s="4" t="n">
        <f aca="false">EN24</f>
        <v>101.385530807262</v>
      </c>
      <c r="EP24" s="4" t="n">
        <f aca="false">EO24</f>
        <v>101.385530807262</v>
      </c>
      <c r="EQ24" s="4" t="n">
        <f aca="false">EP24</f>
        <v>101.385530807262</v>
      </c>
      <c r="ER24" s="4" t="n">
        <f aca="false">EQ24</f>
        <v>101.385530807262</v>
      </c>
      <c r="ES24" s="4" t="n">
        <f aca="false">ER24</f>
        <v>101.385530807262</v>
      </c>
      <c r="ET24" s="4" t="n">
        <f aca="false">ES24</f>
        <v>101.385530807262</v>
      </c>
      <c r="EU24" s="4" t="n">
        <f aca="false">ET24</f>
        <v>101.385530807262</v>
      </c>
      <c r="EV24" s="4" t="n">
        <f aca="false">EU24</f>
        <v>101.385530807262</v>
      </c>
      <c r="FY24" s="4" t="n">
        <f aca="false">FY12/FY7*100</f>
        <v>68.8629397573535</v>
      </c>
      <c r="FZ24" s="4" t="n">
        <f aca="false">FZ12/FZ7*100</f>
        <v>27.0196279920886</v>
      </c>
      <c r="GA24" s="4" t="n">
        <f aca="false">GA12/GA7*100</f>
        <v>29.9556545909147</v>
      </c>
      <c r="GB24" s="4" t="n">
        <f aca="false">GB12/GB7*100</f>
        <v>26.5016280833157</v>
      </c>
      <c r="GC24" s="4" t="n">
        <f aca="false">GC12/GC7*100</f>
        <v>25.2741540644032</v>
      </c>
      <c r="GD24" s="4" t="n">
        <f aca="false">GD12/GD7*100</f>
        <v>18.2625001992361</v>
      </c>
      <c r="GE24" s="4" t="n">
        <f aca="false">GE12/GE7*100</f>
        <v>23.4973571880684</v>
      </c>
      <c r="GF24" s="4" t="n">
        <f aca="false">GF12/GF7*100</f>
        <v>26.5821128661467</v>
      </c>
      <c r="GG24" s="4" t="n">
        <f aca="false">GG12/GG7*100</f>
        <v>47.8594677410236</v>
      </c>
      <c r="GH24" s="4" t="n">
        <f aca="false">GH12/GH7*100</f>
        <v>41.3561686531162</v>
      </c>
      <c r="GI24" s="4" t="n">
        <f aca="false">GI12/GI7*100</f>
        <v>25.4400094603874</v>
      </c>
      <c r="GJ24" s="4" t="n">
        <f aca="false">GJ12/GJ7*100</f>
        <v>28.3114543233502</v>
      </c>
      <c r="GK24" s="4" t="n">
        <f aca="false">GK12/GK7*100</f>
        <v>14.6425054073313</v>
      </c>
      <c r="GL24" s="4" t="n">
        <f aca="false">GL12/GL7*100</f>
        <v>34.6330793529058</v>
      </c>
      <c r="GM24" s="4" t="n">
        <f aca="false">GM12/GM7*100</f>
        <v>17.6764385607562</v>
      </c>
      <c r="GN24" s="4" t="n">
        <f aca="false">GN12/GN7*100</f>
        <v>8.35378487609579</v>
      </c>
      <c r="GO24" s="4" t="n">
        <f aca="false">GO12/GO7*100</f>
        <v>24.7660733595935</v>
      </c>
      <c r="GP24" s="4" t="n">
        <f aca="false">GP12/GP7*100</f>
        <v>32.229656168642</v>
      </c>
      <c r="GQ24" s="4" t="n">
        <f aca="false">GQ12/GQ7*100</f>
        <v>15.9194976719638</v>
      </c>
      <c r="GR24" s="4" t="n">
        <f aca="false">GR12/GR7*100</f>
        <v>21.9824105246038</v>
      </c>
      <c r="GS24" s="4" t="n">
        <f aca="false">GS12/GS7*100</f>
        <v>37.1811671244599</v>
      </c>
      <c r="GT24" s="4" t="n">
        <f aca="false">GT12/GT7*100</f>
        <v>28.3616280561182</v>
      </c>
      <c r="GU24" s="4" t="n">
        <f aca="false">GU12/GU7*100</f>
        <v>27.7366816364621</v>
      </c>
      <c r="GV24" s="4" t="n">
        <f aca="false">GV12/GV7*100</f>
        <v>27.2221504907723</v>
      </c>
      <c r="GW24" s="4" t="n">
        <f aca="false">GW12/GW7*100</f>
        <v>26.7911476235085</v>
      </c>
      <c r="GX24" s="4" t="n">
        <f aca="false">GX12/GX7*100</f>
        <v>26.424860256225</v>
      </c>
      <c r="GY24" s="4" t="n">
        <f aca="false">GY12/GY7*100</f>
        <v>28.6693384269912</v>
      </c>
      <c r="GZ24" s="4" t="n">
        <f aca="false">GZ12/GZ7*100</f>
        <v>25.4720388778277</v>
      </c>
      <c r="HA24" s="1" t="n">
        <f aca="false">HA12/HA7*100</f>
        <v>21.4460870346735</v>
      </c>
      <c r="HB24" s="4" t="n">
        <f aca="false">AVERAGE(FY24:HA24)</f>
        <v>27.8769524264943</v>
      </c>
      <c r="HC24" s="4" t="n">
        <f aca="false">HB24</f>
        <v>27.8769524264943</v>
      </c>
      <c r="HD24" s="4" t="n">
        <f aca="false">HC24</f>
        <v>27.8769524264943</v>
      </c>
      <c r="HE24" s="4" t="n">
        <f aca="false">HD24</f>
        <v>27.8769524264943</v>
      </c>
      <c r="HF24" s="4" t="n">
        <f aca="false">HE24</f>
        <v>27.8769524264943</v>
      </c>
      <c r="HG24" s="4" t="n">
        <f aca="false">HF24</f>
        <v>27.8769524264943</v>
      </c>
      <c r="HH24" s="4" t="n">
        <f aca="false">HG24</f>
        <v>27.8769524264943</v>
      </c>
      <c r="HI24" s="4" t="n">
        <f aca="false">HH24</f>
        <v>27.8769524264943</v>
      </c>
      <c r="HJ24" s="4" t="n">
        <f aca="false">HI24</f>
        <v>27.8769524264943</v>
      </c>
      <c r="HK24" s="4" t="n">
        <f aca="false">HJ24</f>
        <v>27.8769524264943</v>
      </c>
      <c r="HL24" s="4" t="n">
        <f aca="false">HK24</f>
        <v>27.8769524264943</v>
      </c>
      <c r="HM24" s="4" t="n">
        <f aca="false">HL24</f>
        <v>27.8769524264943</v>
      </c>
      <c r="HN24" s="4" t="n">
        <f aca="false">HM24</f>
        <v>27.8769524264943</v>
      </c>
      <c r="HO24" s="4" t="n">
        <f aca="false">HN24</f>
        <v>27.8769524264943</v>
      </c>
      <c r="HP24" s="4" t="n">
        <f aca="false">HO24</f>
        <v>27.8769524264943</v>
      </c>
      <c r="HQ24" s="4" t="n">
        <f aca="false">HP24</f>
        <v>27.8769524264943</v>
      </c>
      <c r="HR24" s="4" t="n">
        <f aca="false">HQ24</f>
        <v>27.8769524264943</v>
      </c>
      <c r="HS24" s="4" t="n">
        <f aca="false">HR24</f>
        <v>27.8769524264943</v>
      </c>
      <c r="HT24" s="4" t="n">
        <f aca="false">HS24</f>
        <v>27.8769524264943</v>
      </c>
      <c r="HU24" s="4" t="n">
        <f aca="false">HT24</f>
        <v>27.8769524264943</v>
      </c>
      <c r="HV24" s="4" t="n">
        <f aca="false">HU24</f>
        <v>27.8769524264943</v>
      </c>
      <c r="HW24" s="4" t="n">
        <f aca="false">HV24</f>
        <v>27.8769524264943</v>
      </c>
      <c r="HX24" s="4" t="n">
        <f aca="false">HW24</f>
        <v>27.8769524264943</v>
      </c>
      <c r="HY24" s="4" t="n">
        <f aca="false">HX24</f>
        <v>27.8769524264943</v>
      </c>
      <c r="HZ24" s="4" t="n">
        <f aca="false">HY24</f>
        <v>27.8769524264943</v>
      </c>
      <c r="IA24" s="4" t="n">
        <f aca="false">HZ24</f>
        <v>27.8769524264943</v>
      </c>
      <c r="IB24" s="4" t="n">
        <f aca="false">IA24</f>
        <v>27.8769524264943</v>
      </c>
      <c r="IC24" s="4" t="n">
        <f aca="false">IB24</f>
        <v>27.8769524264943</v>
      </c>
      <c r="ID24" s="4" t="n">
        <f aca="false">IC24</f>
        <v>27.8769524264943</v>
      </c>
      <c r="IE24" s="4" t="n">
        <f aca="false">ID24</f>
        <v>27.8769524264943</v>
      </c>
      <c r="IF24" s="4" t="n">
        <f aca="false">IE24</f>
        <v>27.8769524264943</v>
      </c>
      <c r="IG24" s="4" t="n">
        <f aca="false">IF24</f>
        <v>27.8769524264943</v>
      </c>
      <c r="IH24" s="4" t="n">
        <f aca="false">IG24</f>
        <v>27.8769524264943</v>
      </c>
      <c r="II24" s="4" t="n">
        <f aca="false">IH24</f>
        <v>27.8769524264943</v>
      </c>
      <c r="IJ24" s="4" t="n">
        <f aca="false">II24</f>
        <v>27.8769524264943</v>
      </c>
      <c r="IK24" s="4" t="n">
        <f aca="false">IJ24</f>
        <v>27.8769524264943</v>
      </c>
      <c r="IL24" s="4" t="n">
        <f aca="false">IK24</f>
        <v>27.8769524264943</v>
      </c>
      <c r="IM24" s="4" t="n">
        <f aca="false">IL24</f>
        <v>27.8769524264943</v>
      </c>
      <c r="IN24" s="4" t="n">
        <f aca="false">IM24</f>
        <v>27.8769524264943</v>
      </c>
      <c r="IO24" s="4" t="n">
        <f aca="false">IN24</f>
        <v>27.8769524264943</v>
      </c>
      <c r="IP24" s="4" t="n">
        <f aca="false">IO24</f>
        <v>27.8769524264943</v>
      </c>
      <c r="IQ24" s="4" t="n">
        <f aca="false">IP24</f>
        <v>27.8769524264943</v>
      </c>
      <c r="IR24" s="4" t="n">
        <f aca="false">IQ24</f>
        <v>27.8769524264943</v>
      </c>
      <c r="IS24" s="4" t="n">
        <f aca="false">IR24</f>
        <v>27.8769524264943</v>
      </c>
      <c r="IT24" s="4" t="n">
        <f aca="false">IS24</f>
        <v>27.8769524264943</v>
      </c>
      <c r="IU24" s="4" t="n">
        <f aca="false">IT24</f>
        <v>27.8769524264943</v>
      </c>
      <c r="IV24" s="4" t="n">
        <f aca="false">IU24</f>
        <v>27.8769524264943</v>
      </c>
      <c r="IW24" s="4" t="n">
        <f aca="false">IV24</f>
        <v>27.8769524264943</v>
      </c>
      <c r="IX24" s="4" t="n">
        <f aca="false">IW24</f>
        <v>27.8769524264943</v>
      </c>
      <c r="IY24" s="4" t="n">
        <f aca="false">IX24</f>
        <v>27.8769524264943</v>
      </c>
      <c r="IZ24" s="4" t="n">
        <f aca="false">IY24</f>
        <v>27.8769524264943</v>
      </c>
      <c r="JA24" s="4" t="n">
        <f aca="false">IZ24</f>
        <v>27.8769524264943</v>
      </c>
      <c r="JB24" s="4" t="n">
        <f aca="false">JA24</f>
        <v>27.8769524264943</v>
      </c>
      <c r="JC24" s="4" t="n">
        <f aca="false">JB24</f>
        <v>27.8769524264943</v>
      </c>
      <c r="JD24" s="4" t="n">
        <f aca="false">JC24</f>
        <v>27.8769524264943</v>
      </c>
      <c r="JE24" s="4" t="n">
        <f aca="false">JD24</f>
        <v>27.8769524264943</v>
      </c>
      <c r="JF24" s="4" t="n">
        <f aca="false">JE24</f>
        <v>27.8769524264943</v>
      </c>
      <c r="JG24" s="4" t="n">
        <f aca="false">JF24</f>
        <v>27.8769524264943</v>
      </c>
      <c r="JH24" s="4" t="n">
        <f aca="false">JG24</f>
        <v>27.8769524264943</v>
      </c>
      <c r="JI24" s="4" t="n">
        <f aca="false">JH24</f>
        <v>27.8769524264943</v>
      </c>
      <c r="JJ24" s="4" t="n">
        <f aca="false">JI24</f>
        <v>27.8769524264943</v>
      </c>
      <c r="JK24" s="4" t="n">
        <f aca="false">JJ24</f>
        <v>27.8769524264943</v>
      </c>
      <c r="JL24" s="4" t="n">
        <f aca="false">JK24</f>
        <v>27.8769524264943</v>
      </c>
      <c r="JM24" s="4" t="n">
        <f aca="false">JL24</f>
        <v>27.8769524264943</v>
      </c>
      <c r="JN24" s="4" t="n">
        <f aca="false">JM24</f>
        <v>27.8769524264943</v>
      </c>
      <c r="JO24" s="4" t="n">
        <f aca="false">JN24</f>
        <v>27.8769524264943</v>
      </c>
      <c r="JP24" s="4" t="n">
        <f aca="false">JO24</f>
        <v>27.8769524264943</v>
      </c>
      <c r="JQ24" s="4" t="n">
        <f aca="false">JP24</f>
        <v>27.8769524264943</v>
      </c>
      <c r="JR24" s="4" t="n">
        <f aca="false">JQ24</f>
        <v>27.8769524264943</v>
      </c>
      <c r="JS24" s="4" t="n">
        <f aca="false">JR24</f>
        <v>27.8769524264943</v>
      </c>
      <c r="JT24" s="4" t="n">
        <f aca="false">JS24</f>
        <v>27.8769524264943</v>
      </c>
      <c r="JU24" s="4" t="n">
        <f aca="false">JT24</f>
        <v>27.8769524264943</v>
      </c>
      <c r="JV24" s="4" t="n">
        <f aca="false">JU24</f>
        <v>27.8769524264943</v>
      </c>
      <c r="JW24" s="4" t="n">
        <f aca="false">JV24</f>
        <v>27.8769524264943</v>
      </c>
      <c r="JX24" s="4" t="n">
        <f aca="false">JW24</f>
        <v>27.8769524264943</v>
      </c>
      <c r="JY24" s="4" t="n">
        <f aca="false">JX24</f>
        <v>27.8769524264943</v>
      </c>
      <c r="JZ24" s="4" t="n">
        <f aca="false">JY24</f>
        <v>27.8769524264943</v>
      </c>
      <c r="KA24" s="4" t="n">
        <f aca="false">JZ24</f>
        <v>27.8769524264943</v>
      </c>
      <c r="KB24" s="4" t="n">
        <f aca="false">KA24</f>
        <v>27.8769524264943</v>
      </c>
      <c r="KC24" s="4" t="n">
        <f aca="false">KB24</f>
        <v>27.8769524264943</v>
      </c>
      <c r="KD24" s="4" t="n">
        <f aca="false">KC24</f>
        <v>27.8769524264943</v>
      </c>
      <c r="KE24" s="4" t="n">
        <f aca="false">KD24</f>
        <v>27.8769524264943</v>
      </c>
      <c r="KF24" s="4" t="n">
        <f aca="false">KE24</f>
        <v>27.8769524264943</v>
      </c>
      <c r="KG24" s="4" t="n">
        <f aca="false">KF24</f>
        <v>27.8769524264943</v>
      </c>
      <c r="KH24" s="4" t="n">
        <f aca="false">KG24</f>
        <v>27.8769524264943</v>
      </c>
      <c r="KI24" s="4" t="n">
        <f aca="false">KH24</f>
        <v>27.8769524264943</v>
      </c>
      <c r="KJ24" s="4" t="n">
        <f aca="false">KI24</f>
        <v>27.8769524264943</v>
      </c>
      <c r="KK24" s="4" t="n">
        <f aca="false">KJ24</f>
        <v>27.8769524264943</v>
      </c>
      <c r="KL24" s="4" t="n">
        <f aca="false">KK24</f>
        <v>27.8769524264943</v>
      </c>
      <c r="KM24" s="4" t="n">
        <f aca="false">KL24</f>
        <v>27.8769524264943</v>
      </c>
      <c r="KN24" s="4" t="n">
        <f aca="false">KM24</f>
        <v>27.8769524264943</v>
      </c>
      <c r="KO24" s="4" t="n">
        <f aca="false">KN24</f>
        <v>27.8769524264943</v>
      </c>
      <c r="KP24" s="4" t="n">
        <f aca="false">KO24</f>
        <v>27.8769524264943</v>
      </c>
      <c r="KQ24" s="4" t="n">
        <f aca="false">KP24</f>
        <v>27.8769524264943</v>
      </c>
      <c r="KR24" s="4" t="n">
        <f aca="false">KQ24</f>
        <v>27.8769524264943</v>
      </c>
      <c r="KS24" s="4" t="n">
        <f aca="false">KR24</f>
        <v>27.8769524264943</v>
      </c>
    </row>
    <row r="25" customFormat="false" ht="12.85" hidden="false" customHeight="false" outlineLevel="0" collapsed="false">
      <c r="AB25" s="10" t="n">
        <f aca="false">AB13/AB7*100</f>
        <v>79.4098717863987</v>
      </c>
      <c r="AC25" s="10" t="n">
        <f aca="false">AC13/AC7*100</f>
        <v>76.0620962068316</v>
      </c>
      <c r="AD25" s="10" t="n">
        <f aca="false">AD13/AD7*100</f>
        <v>63.6020403152545</v>
      </c>
      <c r="AE25" s="10" t="n">
        <f aca="false">AE13/AE7*100</f>
        <v>87.954832879475</v>
      </c>
      <c r="AF25" s="10" t="n">
        <f aca="false">AF13/AF7*100</f>
        <v>56.179943445903</v>
      </c>
      <c r="AG25" s="10" t="n">
        <f aca="false">AG13/AG7*100</f>
        <v>51.9932380730339</v>
      </c>
      <c r="AH25" s="10" t="n">
        <f aca="false">AH13/AH7*100</f>
        <v>57.2191401613224</v>
      </c>
      <c r="AI25" s="10" t="n">
        <f aca="false">AI13/AI7*100</f>
        <v>133.362806599281</v>
      </c>
      <c r="AJ25" s="10" t="n">
        <f aca="false">AJ13/AJ7*100</f>
        <v>63.2760158419048</v>
      </c>
      <c r="AK25" s="10" t="n">
        <f aca="false">AK13/AK7*100</f>
        <v>25.4027366198065</v>
      </c>
      <c r="AL25" s="10" t="n">
        <f aca="false">AL13/AL7*100</f>
        <v>64.9038701808977</v>
      </c>
      <c r="AM25" s="10" t="n">
        <f aca="false">AM13/AM7*100</f>
        <v>29.4761665776295</v>
      </c>
      <c r="AN25" s="10" t="n">
        <f aca="false">AN13/AN7*100</f>
        <v>34.6405048987028</v>
      </c>
      <c r="AO25" s="10" t="n">
        <f aca="false">AO13/AO7*100</f>
        <v>83.0557985192295</v>
      </c>
      <c r="AP25" s="10" t="n">
        <f aca="false">AP13/AP7*100</f>
        <v>53.3703487208905</v>
      </c>
      <c r="AQ25" s="10" t="n">
        <f aca="false">AQ13/AQ7*100</f>
        <v>102.154052282384</v>
      </c>
      <c r="AR25" s="10" t="n">
        <f aca="false">AR13/AR7*100</f>
        <v>30.6831380223222</v>
      </c>
      <c r="AS25" s="10" t="n">
        <f aca="false">AS13/AS7*100</f>
        <v>47.345561568133</v>
      </c>
      <c r="AT25" s="10" t="n">
        <f aca="false">AT13/AT7*100</f>
        <v>56.1498456206176</v>
      </c>
      <c r="AU25" s="10" t="n">
        <f aca="false">AU13/AU7*100</f>
        <v>77.8116692453077</v>
      </c>
      <c r="AV25" s="10" t="n">
        <f aca="false">AV13/AV7*100</f>
        <v>72.7191025019778</v>
      </c>
      <c r="AW25" s="10" t="n">
        <f aca="false">AW13/AW7*100</f>
        <v>17.2823163212682</v>
      </c>
      <c r="AX25" s="10" t="n">
        <f aca="false">AX13/AX7*100</f>
        <v>23.7155270960838</v>
      </c>
      <c r="AY25" s="10" t="n">
        <f aca="false">AY13/AY7*100</f>
        <v>29.101003627829</v>
      </c>
      <c r="AZ25" s="10" t="n">
        <f aca="false">AZ13/AZ7*100</f>
        <v>33.6754287006676</v>
      </c>
      <c r="BA25" s="10" t="n">
        <f aca="false">BA13/BA7*100</f>
        <v>37.6091884859371</v>
      </c>
      <c r="BB25" s="10" t="n">
        <f aca="false">BB13/BB7*100</f>
        <v>15.2661779135774</v>
      </c>
      <c r="BC25" s="10" t="n">
        <f aca="false">BC13/BC7*100</f>
        <v>36.7432925053326</v>
      </c>
      <c r="BD25" s="1" t="n">
        <f aca="false">BD13/BD7*100</f>
        <v>53.1274597028442</v>
      </c>
      <c r="BE25" s="10" t="n">
        <f aca="false">AVERAGE(AB25:BD25)</f>
        <v>54.9411439455463</v>
      </c>
      <c r="BF25" s="10" t="n">
        <f aca="false">BE25</f>
        <v>54.9411439455463</v>
      </c>
      <c r="BG25" s="10" t="n">
        <f aca="false">BF25</f>
        <v>54.9411439455463</v>
      </c>
      <c r="BH25" s="10" t="n">
        <f aca="false">BG25</f>
        <v>54.9411439455463</v>
      </c>
      <c r="BI25" s="10" t="n">
        <f aca="false">BH25</f>
        <v>54.9411439455463</v>
      </c>
      <c r="BJ25" s="10" t="n">
        <f aca="false">BI25</f>
        <v>54.9411439455463</v>
      </c>
      <c r="BK25" s="10" t="n">
        <f aca="false">BJ25</f>
        <v>54.9411439455463</v>
      </c>
      <c r="BL25" s="10" t="n">
        <f aca="false">BK25</f>
        <v>54.9411439455463</v>
      </c>
      <c r="BM25" s="10" t="n">
        <f aca="false">BL25</f>
        <v>54.9411439455463</v>
      </c>
      <c r="BN25" s="10" t="n">
        <f aca="false">BM25</f>
        <v>54.9411439455463</v>
      </c>
      <c r="BO25" s="10" t="n">
        <f aca="false">BN25</f>
        <v>54.9411439455463</v>
      </c>
      <c r="BP25" s="10" t="n">
        <f aca="false">BO25</f>
        <v>54.9411439455463</v>
      </c>
      <c r="BQ25" s="10" t="n">
        <f aca="false">BP25</f>
        <v>54.9411439455463</v>
      </c>
      <c r="BR25" s="10" t="n">
        <f aca="false">BQ25</f>
        <v>54.9411439455463</v>
      </c>
      <c r="BS25" s="10" t="n">
        <f aca="false">BR25</f>
        <v>54.9411439455463</v>
      </c>
      <c r="BT25" s="10" t="n">
        <f aca="false">BS25</f>
        <v>54.9411439455463</v>
      </c>
      <c r="BU25" s="10" t="n">
        <f aca="false">BT25</f>
        <v>54.9411439455463</v>
      </c>
      <c r="BV25" s="10" t="n">
        <f aca="false">BU25</f>
        <v>54.9411439455463</v>
      </c>
      <c r="BW25" s="10" t="n">
        <f aca="false">BV25</f>
        <v>54.9411439455463</v>
      </c>
      <c r="BX25" s="10" t="n">
        <f aca="false">BW25</f>
        <v>54.9411439455463</v>
      </c>
      <c r="BY25" s="10" t="n">
        <f aca="false">BX25</f>
        <v>54.9411439455463</v>
      </c>
      <c r="BZ25" s="10" t="n">
        <f aca="false">BY25</f>
        <v>54.9411439455463</v>
      </c>
      <c r="CA25" s="10" t="n">
        <f aca="false">BZ25</f>
        <v>54.9411439455463</v>
      </c>
      <c r="CB25" s="10" t="n">
        <f aca="false">CA25</f>
        <v>54.9411439455463</v>
      </c>
      <c r="CC25" s="10" t="n">
        <f aca="false">CB25</f>
        <v>54.9411439455463</v>
      </c>
      <c r="CD25" s="10" t="n">
        <f aca="false">CC25</f>
        <v>54.9411439455463</v>
      </c>
      <c r="CE25" s="10" t="n">
        <f aca="false">CD25</f>
        <v>54.9411439455463</v>
      </c>
      <c r="CF25" s="10" t="n">
        <f aca="false">CE25</f>
        <v>54.9411439455463</v>
      </c>
      <c r="CG25" s="10" t="n">
        <f aca="false">CF25</f>
        <v>54.9411439455463</v>
      </c>
      <c r="CH25" s="10" t="n">
        <f aca="false">CG25</f>
        <v>54.9411439455463</v>
      </c>
      <c r="CI25" s="10" t="n">
        <f aca="false">CH25</f>
        <v>54.9411439455463</v>
      </c>
      <c r="CJ25" s="10" t="n">
        <f aca="false">CI25</f>
        <v>54.9411439455463</v>
      </c>
      <c r="CK25" s="10" t="n">
        <f aca="false">CJ25</f>
        <v>54.9411439455463</v>
      </c>
      <c r="CL25" s="10" t="n">
        <f aca="false">CK25</f>
        <v>54.9411439455463</v>
      </c>
      <c r="CM25" s="10" t="n">
        <f aca="false">CL25</f>
        <v>54.9411439455463</v>
      </c>
      <c r="CN25" s="10" t="n">
        <f aca="false">CM25</f>
        <v>54.9411439455463</v>
      </c>
      <c r="CO25" s="10" t="n">
        <f aca="false">CN25</f>
        <v>54.9411439455463</v>
      </c>
      <c r="CP25" s="10" t="n">
        <f aca="false">CO25</f>
        <v>54.9411439455463</v>
      </c>
      <c r="CQ25" s="10" t="n">
        <f aca="false">CP25</f>
        <v>54.9411439455463</v>
      </c>
      <c r="CR25" s="10" t="n">
        <f aca="false">CQ25</f>
        <v>54.9411439455463</v>
      </c>
      <c r="CS25" s="10" t="n">
        <f aca="false">CR25</f>
        <v>54.9411439455463</v>
      </c>
      <c r="CT25" s="10" t="n">
        <f aca="false">CS25</f>
        <v>54.9411439455463</v>
      </c>
      <c r="CU25" s="10" t="n">
        <f aca="false">CT25</f>
        <v>54.9411439455463</v>
      </c>
      <c r="CV25" s="10" t="n">
        <f aca="false">CU25</f>
        <v>54.9411439455463</v>
      </c>
      <c r="CW25" s="10" t="n">
        <f aca="false">CV25</f>
        <v>54.9411439455463</v>
      </c>
      <c r="CX25" s="10" t="n">
        <f aca="false">CW25</f>
        <v>54.9411439455463</v>
      </c>
      <c r="CY25" s="10" t="n">
        <f aca="false">CX25</f>
        <v>54.9411439455463</v>
      </c>
      <c r="CZ25" s="10" t="n">
        <f aca="false">CY25</f>
        <v>54.9411439455463</v>
      </c>
      <c r="DA25" s="10" t="n">
        <f aca="false">CZ25</f>
        <v>54.9411439455463</v>
      </c>
      <c r="DB25" s="10" t="n">
        <f aca="false">DA25</f>
        <v>54.9411439455463</v>
      </c>
      <c r="DC25" s="10" t="n">
        <f aca="false">DB25</f>
        <v>54.9411439455463</v>
      </c>
      <c r="DD25" s="10" t="n">
        <f aca="false">DC25</f>
        <v>54.9411439455463</v>
      </c>
      <c r="DE25" s="10" t="n">
        <f aca="false">DD25</f>
        <v>54.9411439455463</v>
      </c>
      <c r="DF25" s="10" t="n">
        <f aca="false">DE25</f>
        <v>54.9411439455463</v>
      </c>
      <c r="DG25" s="10" t="n">
        <f aca="false">DF25</f>
        <v>54.9411439455463</v>
      </c>
      <c r="DH25" s="10" t="n">
        <f aca="false">DG25</f>
        <v>54.9411439455463</v>
      </c>
      <c r="DI25" s="10" t="n">
        <f aca="false">DH25</f>
        <v>54.9411439455463</v>
      </c>
      <c r="DJ25" s="10" t="n">
        <f aca="false">DI25</f>
        <v>54.9411439455463</v>
      </c>
      <c r="DK25" s="10" t="n">
        <f aca="false">DJ25</f>
        <v>54.9411439455463</v>
      </c>
      <c r="DL25" s="10" t="n">
        <f aca="false">DK25</f>
        <v>54.9411439455463</v>
      </c>
      <c r="DM25" s="10" t="n">
        <f aca="false">DL25</f>
        <v>54.9411439455463</v>
      </c>
      <c r="DN25" s="10" t="n">
        <f aca="false">DM25</f>
        <v>54.9411439455463</v>
      </c>
      <c r="DO25" s="10" t="n">
        <f aca="false">DN25</f>
        <v>54.9411439455463</v>
      </c>
      <c r="DP25" s="10" t="n">
        <f aca="false">DO25</f>
        <v>54.9411439455463</v>
      </c>
      <c r="DQ25" s="10" t="n">
        <f aca="false">DP25</f>
        <v>54.9411439455463</v>
      </c>
      <c r="DR25" s="10" t="n">
        <f aca="false">DQ25</f>
        <v>54.9411439455463</v>
      </c>
      <c r="DS25" s="10" t="n">
        <f aca="false">DR25</f>
        <v>54.9411439455463</v>
      </c>
      <c r="DT25" s="10" t="n">
        <f aca="false">DS25</f>
        <v>54.9411439455463</v>
      </c>
      <c r="DU25" s="10" t="n">
        <f aca="false">DT25</f>
        <v>54.9411439455463</v>
      </c>
      <c r="DV25" s="10" t="n">
        <f aca="false">DU25</f>
        <v>54.9411439455463</v>
      </c>
      <c r="DW25" s="10" t="n">
        <f aca="false">DV25</f>
        <v>54.9411439455463</v>
      </c>
      <c r="DX25" s="10" t="n">
        <f aca="false">DW25</f>
        <v>54.9411439455463</v>
      </c>
      <c r="DY25" s="10" t="n">
        <f aca="false">DX25</f>
        <v>54.9411439455463</v>
      </c>
      <c r="DZ25" s="10" t="n">
        <f aca="false">DY25</f>
        <v>54.9411439455463</v>
      </c>
      <c r="EA25" s="10" t="n">
        <f aca="false">DZ25</f>
        <v>54.9411439455463</v>
      </c>
      <c r="EB25" s="10" t="n">
        <f aca="false">EA25</f>
        <v>54.9411439455463</v>
      </c>
      <c r="EC25" s="10" t="n">
        <f aca="false">EB25</f>
        <v>54.9411439455463</v>
      </c>
      <c r="ED25" s="10" t="n">
        <f aca="false">EC25</f>
        <v>54.9411439455463</v>
      </c>
      <c r="EE25" s="10" t="n">
        <f aca="false">ED25</f>
        <v>54.9411439455463</v>
      </c>
      <c r="EF25" s="10" t="n">
        <f aca="false">EE25</f>
        <v>54.9411439455463</v>
      </c>
      <c r="EG25" s="10" t="n">
        <f aca="false">EF25</f>
        <v>54.9411439455463</v>
      </c>
      <c r="EH25" s="10" t="n">
        <f aca="false">EG25</f>
        <v>54.9411439455463</v>
      </c>
      <c r="EI25" s="10" t="n">
        <f aca="false">EH25</f>
        <v>54.9411439455463</v>
      </c>
      <c r="EJ25" s="10" t="n">
        <f aca="false">EI25</f>
        <v>54.9411439455463</v>
      </c>
      <c r="EK25" s="10" t="n">
        <f aca="false">EJ25</f>
        <v>54.9411439455463</v>
      </c>
      <c r="EL25" s="10" t="n">
        <f aca="false">EK25</f>
        <v>54.9411439455463</v>
      </c>
      <c r="EM25" s="10" t="n">
        <f aca="false">EL25</f>
        <v>54.9411439455463</v>
      </c>
      <c r="EN25" s="10" t="n">
        <f aca="false">EM25</f>
        <v>54.9411439455463</v>
      </c>
      <c r="EO25" s="10" t="n">
        <f aca="false">EN25</f>
        <v>54.9411439455463</v>
      </c>
      <c r="EP25" s="10" t="n">
        <f aca="false">EO25</f>
        <v>54.9411439455463</v>
      </c>
      <c r="EQ25" s="10" t="n">
        <f aca="false">EP25</f>
        <v>54.9411439455463</v>
      </c>
      <c r="ER25" s="10" t="n">
        <f aca="false">EQ25</f>
        <v>54.9411439455463</v>
      </c>
      <c r="ES25" s="10" t="n">
        <f aca="false">ER25</f>
        <v>54.9411439455463</v>
      </c>
      <c r="ET25" s="10" t="n">
        <f aca="false">ES25</f>
        <v>54.9411439455463</v>
      </c>
      <c r="EU25" s="10" t="n">
        <f aca="false">ET25</f>
        <v>54.9411439455463</v>
      </c>
      <c r="EV25" s="10" t="n">
        <f aca="false">EU25</f>
        <v>54.9411439455463</v>
      </c>
      <c r="FY25" s="10" t="n">
        <f aca="false">FY13/FY7*100</f>
        <v>45.6319478019197</v>
      </c>
      <c r="FZ25" s="10" t="n">
        <f aca="false">FZ13/FZ7*100</f>
        <v>5.72473237945062</v>
      </c>
      <c r="GA25" s="10" t="n">
        <f aca="false">GA13/GA7*100</f>
        <v>10.4107107639861</v>
      </c>
      <c r="GB25" s="10" t="n">
        <f aca="false">GB13/GB7*100</f>
        <v>35.4112099818343</v>
      </c>
      <c r="GC25" s="10" t="n">
        <f aca="false">GC13/GC7*100</f>
        <v>18.5444463285631</v>
      </c>
      <c r="GD25" s="10" t="n">
        <f aca="false">GD13/GD7*100</f>
        <v>22.2299100584454</v>
      </c>
      <c r="GE25" s="10" t="n">
        <f aca="false">GE13/GE7*100</f>
        <v>9.25223457814913</v>
      </c>
      <c r="GF25" s="10" t="n">
        <f aca="false">GF13/GF7*100</f>
        <v>9.63263168234522</v>
      </c>
      <c r="GG25" s="10" t="n">
        <f aca="false">GG13/GG7*100</f>
        <v>10.2854555691426</v>
      </c>
      <c r="GH25" s="10" t="n">
        <f aca="false">GH13/GH7*100</f>
        <v>5.77471398295332</v>
      </c>
      <c r="GI25" s="10" t="n">
        <f aca="false">GI13/GI7*100</f>
        <v>6.85075044239258</v>
      </c>
      <c r="GJ25" s="10" t="n">
        <f aca="false">GJ13/GJ7*100</f>
        <v>19.7544991885188</v>
      </c>
      <c r="GK25" s="10" t="n">
        <f aca="false">GK13/GK7*100</f>
        <v>16.8077462348049</v>
      </c>
      <c r="GL25" s="10" t="n">
        <f aca="false">GL13/GL7*100</f>
        <v>0.952785039117203</v>
      </c>
      <c r="GM25" s="10" t="n">
        <f aca="false">GM13/GM7*100</f>
        <v>1.93746582369631</v>
      </c>
      <c r="GN25" s="10" t="n">
        <f aca="false">GN13/GN7*100</f>
        <v>1.29386370656669</v>
      </c>
      <c r="GO25" s="10" t="n">
        <f aca="false">GO13/GO7*100</f>
        <v>15.0650344404123</v>
      </c>
      <c r="GP25" s="10" t="n">
        <f aca="false">GP13/GP7*100</f>
        <v>8.82442736445132</v>
      </c>
      <c r="GQ25" s="10" t="n">
        <f aca="false">GQ13/GQ7*100</f>
        <v>21.3359511951601</v>
      </c>
      <c r="GR25" s="10" t="n">
        <f aca="false">GR13/GR7*100</f>
        <v>40.0571461568063</v>
      </c>
      <c r="GS25" s="10" t="n">
        <f aca="false">GS13/GS7*100</f>
        <v>19.8835640083265</v>
      </c>
      <c r="GT25" s="10" t="n">
        <f aca="false">GT13/GT7*100</f>
        <v>18.6645788598505</v>
      </c>
      <c r="GU25" s="10" t="n">
        <f aca="false">GU13/GU7*100</f>
        <v>18.584949561933</v>
      </c>
      <c r="GV25" s="10" t="n">
        <f aca="false">GV13/GV7*100</f>
        <v>18.519389135312</v>
      </c>
      <c r="GW25" s="10" t="n">
        <f aca="false">GW13/GW7*100</f>
        <v>18.4644716981667</v>
      </c>
      <c r="GX25" s="10" t="n">
        <f aca="false">GX13/GX7*100</f>
        <v>18.4178001676556</v>
      </c>
      <c r="GY25" s="10" t="n">
        <f aca="false">GY13/GY7*100</f>
        <v>11.1445509365309</v>
      </c>
      <c r="GZ25" s="10" t="n">
        <f aca="false">GZ13/GZ7*100</f>
        <v>49.8200122998172</v>
      </c>
      <c r="HA25" s="1" t="n">
        <f aca="false">HA13/HA7*100</f>
        <v>29.325980263897</v>
      </c>
      <c r="HB25" s="10" t="n">
        <f aca="false">AVERAGE(FY25:HA25)</f>
        <v>17.5380330913864</v>
      </c>
      <c r="HC25" s="10" t="n">
        <f aca="false">HB25</f>
        <v>17.5380330913864</v>
      </c>
      <c r="HD25" s="10" t="n">
        <f aca="false">HC25</f>
        <v>17.5380330913864</v>
      </c>
      <c r="HE25" s="10" t="n">
        <f aca="false">HD25</f>
        <v>17.5380330913864</v>
      </c>
      <c r="HF25" s="10" t="n">
        <f aca="false">HE25</f>
        <v>17.5380330913864</v>
      </c>
      <c r="HG25" s="10" t="n">
        <f aca="false">HF25</f>
        <v>17.5380330913864</v>
      </c>
      <c r="HH25" s="10" t="n">
        <f aca="false">HG25</f>
        <v>17.5380330913864</v>
      </c>
      <c r="HI25" s="10" t="n">
        <f aca="false">HH25</f>
        <v>17.5380330913864</v>
      </c>
      <c r="HJ25" s="10" t="n">
        <f aca="false">HI25</f>
        <v>17.5380330913864</v>
      </c>
      <c r="HK25" s="10" t="n">
        <f aca="false">HJ25</f>
        <v>17.5380330913864</v>
      </c>
      <c r="HL25" s="10" t="n">
        <f aca="false">HK25</f>
        <v>17.5380330913864</v>
      </c>
      <c r="HM25" s="10" t="n">
        <f aca="false">HL25</f>
        <v>17.5380330913864</v>
      </c>
      <c r="HN25" s="10" t="n">
        <f aca="false">HM25</f>
        <v>17.5380330913864</v>
      </c>
      <c r="HO25" s="10" t="n">
        <f aca="false">HN25</f>
        <v>17.5380330913864</v>
      </c>
      <c r="HP25" s="10" t="n">
        <f aca="false">HO25</f>
        <v>17.5380330913864</v>
      </c>
      <c r="HQ25" s="10" t="n">
        <f aca="false">HP25</f>
        <v>17.5380330913864</v>
      </c>
      <c r="HR25" s="10" t="n">
        <f aca="false">HQ25</f>
        <v>17.5380330913864</v>
      </c>
      <c r="HS25" s="10" t="n">
        <f aca="false">HR25</f>
        <v>17.5380330913864</v>
      </c>
      <c r="HT25" s="10" t="n">
        <f aca="false">HS25</f>
        <v>17.5380330913864</v>
      </c>
      <c r="HU25" s="10" t="n">
        <f aca="false">HT25</f>
        <v>17.5380330913864</v>
      </c>
      <c r="HV25" s="10" t="n">
        <f aca="false">HU25</f>
        <v>17.5380330913864</v>
      </c>
      <c r="HW25" s="10" t="n">
        <f aca="false">HV25</f>
        <v>17.5380330913864</v>
      </c>
      <c r="HX25" s="10" t="n">
        <f aca="false">HW25</f>
        <v>17.5380330913864</v>
      </c>
      <c r="HY25" s="10" t="n">
        <f aca="false">HX25</f>
        <v>17.5380330913864</v>
      </c>
      <c r="HZ25" s="10" t="n">
        <f aca="false">HY25</f>
        <v>17.5380330913864</v>
      </c>
      <c r="IA25" s="10" t="n">
        <f aca="false">HZ25</f>
        <v>17.5380330913864</v>
      </c>
      <c r="IB25" s="10" t="n">
        <f aca="false">IA25</f>
        <v>17.5380330913864</v>
      </c>
      <c r="IC25" s="10" t="n">
        <f aca="false">IB25</f>
        <v>17.5380330913864</v>
      </c>
      <c r="ID25" s="10" t="n">
        <f aca="false">IC25</f>
        <v>17.5380330913864</v>
      </c>
      <c r="IE25" s="10" t="n">
        <f aca="false">ID25</f>
        <v>17.5380330913864</v>
      </c>
      <c r="IF25" s="10" t="n">
        <f aca="false">IE25</f>
        <v>17.5380330913864</v>
      </c>
      <c r="IG25" s="10" t="n">
        <f aca="false">IF25</f>
        <v>17.5380330913864</v>
      </c>
      <c r="IH25" s="10" t="n">
        <f aca="false">IG25</f>
        <v>17.5380330913864</v>
      </c>
      <c r="II25" s="10" t="n">
        <f aca="false">IH25</f>
        <v>17.5380330913864</v>
      </c>
      <c r="IJ25" s="10" t="n">
        <f aca="false">II25</f>
        <v>17.5380330913864</v>
      </c>
      <c r="IK25" s="10" t="n">
        <f aca="false">IJ25</f>
        <v>17.5380330913864</v>
      </c>
      <c r="IL25" s="10" t="n">
        <f aca="false">IK25</f>
        <v>17.5380330913864</v>
      </c>
      <c r="IM25" s="10" t="n">
        <f aca="false">IL25</f>
        <v>17.5380330913864</v>
      </c>
      <c r="IN25" s="10" t="n">
        <f aca="false">IM25</f>
        <v>17.5380330913864</v>
      </c>
      <c r="IO25" s="10" t="n">
        <f aca="false">IN25</f>
        <v>17.5380330913864</v>
      </c>
      <c r="IP25" s="10" t="n">
        <f aca="false">IO25</f>
        <v>17.5380330913864</v>
      </c>
      <c r="IQ25" s="10" t="n">
        <f aca="false">IP25</f>
        <v>17.5380330913864</v>
      </c>
      <c r="IR25" s="10" t="n">
        <f aca="false">IQ25</f>
        <v>17.5380330913864</v>
      </c>
      <c r="IS25" s="10" t="n">
        <f aca="false">IR25</f>
        <v>17.5380330913864</v>
      </c>
      <c r="IT25" s="10" t="n">
        <f aca="false">IS25</f>
        <v>17.5380330913864</v>
      </c>
      <c r="IU25" s="10" t="n">
        <f aca="false">IT25</f>
        <v>17.5380330913864</v>
      </c>
      <c r="IV25" s="10" t="n">
        <f aca="false">IU25</f>
        <v>17.5380330913864</v>
      </c>
      <c r="IW25" s="10" t="n">
        <f aca="false">IV25</f>
        <v>17.5380330913864</v>
      </c>
      <c r="IX25" s="10" t="n">
        <f aca="false">IW25</f>
        <v>17.5380330913864</v>
      </c>
      <c r="IY25" s="10" t="n">
        <f aca="false">IX25</f>
        <v>17.5380330913864</v>
      </c>
      <c r="IZ25" s="10" t="n">
        <f aca="false">IY25</f>
        <v>17.5380330913864</v>
      </c>
      <c r="JA25" s="10" t="n">
        <f aca="false">IZ25</f>
        <v>17.5380330913864</v>
      </c>
      <c r="JB25" s="10" t="n">
        <f aca="false">JA25</f>
        <v>17.5380330913864</v>
      </c>
      <c r="JC25" s="10" t="n">
        <f aca="false">JB25</f>
        <v>17.5380330913864</v>
      </c>
      <c r="JD25" s="10" t="n">
        <f aca="false">JC25</f>
        <v>17.5380330913864</v>
      </c>
      <c r="JE25" s="10" t="n">
        <f aca="false">JD25</f>
        <v>17.5380330913864</v>
      </c>
      <c r="JF25" s="10" t="n">
        <f aca="false">JE25</f>
        <v>17.5380330913864</v>
      </c>
      <c r="JG25" s="10" t="n">
        <f aca="false">JF25</f>
        <v>17.5380330913864</v>
      </c>
      <c r="JH25" s="10" t="n">
        <f aca="false">JG25</f>
        <v>17.5380330913864</v>
      </c>
      <c r="JI25" s="10" t="n">
        <f aca="false">JH25</f>
        <v>17.5380330913864</v>
      </c>
      <c r="JJ25" s="10" t="n">
        <f aca="false">JI25</f>
        <v>17.5380330913864</v>
      </c>
      <c r="JK25" s="10" t="n">
        <f aca="false">JJ25</f>
        <v>17.5380330913864</v>
      </c>
      <c r="JL25" s="10" t="n">
        <f aca="false">JK25</f>
        <v>17.5380330913864</v>
      </c>
      <c r="JM25" s="10" t="n">
        <f aca="false">JL25</f>
        <v>17.5380330913864</v>
      </c>
      <c r="JN25" s="10" t="n">
        <f aca="false">JM25</f>
        <v>17.5380330913864</v>
      </c>
      <c r="JO25" s="10" t="n">
        <f aca="false">JN25</f>
        <v>17.5380330913864</v>
      </c>
      <c r="JP25" s="10" t="n">
        <f aca="false">JO25</f>
        <v>17.5380330913864</v>
      </c>
      <c r="JQ25" s="10" t="n">
        <f aca="false">JP25</f>
        <v>17.5380330913864</v>
      </c>
      <c r="JR25" s="10" t="n">
        <f aca="false">JQ25</f>
        <v>17.5380330913864</v>
      </c>
      <c r="JS25" s="10" t="n">
        <f aca="false">JR25</f>
        <v>17.5380330913864</v>
      </c>
      <c r="JT25" s="10" t="n">
        <f aca="false">JS25</f>
        <v>17.5380330913864</v>
      </c>
      <c r="JU25" s="10" t="n">
        <f aca="false">JT25</f>
        <v>17.5380330913864</v>
      </c>
      <c r="JV25" s="10" t="n">
        <f aca="false">JU25</f>
        <v>17.5380330913864</v>
      </c>
      <c r="JW25" s="10" t="n">
        <f aca="false">JV25</f>
        <v>17.5380330913864</v>
      </c>
      <c r="JX25" s="10" t="n">
        <f aca="false">JW25</f>
        <v>17.5380330913864</v>
      </c>
      <c r="JY25" s="10" t="n">
        <f aca="false">JX25</f>
        <v>17.5380330913864</v>
      </c>
      <c r="JZ25" s="10" t="n">
        <f aca="false">JY25</f>
        <v>17.5380330913864</v>
      </c>
      <c r="KA25" s="10" t="n">
        <f aca="false">JZ25</f>
        <v>17.5380330913864</v>
      </c>
      <c r="KB25" s="10" t="n">
        <f aca="false">KA25</f>
        <v>17.5380330913864</v>
      </c>
      <c r="KC25" s="10" t="n">
        <f aca="false">KB25</f>
        <v>17.5380330913864</v>
      </c>
      <c r="KD25" s="10" t="n">
        <f aca="false">KC25</f>
        <v>17.5380330913864</v>
      </c>
      <c r="KE25" s="10" t="n">
        <f aca="false">KD25</f>
        <v>17.5380330913864</v>
      </c>
      <c r="KF25" s="10" t="n">
        <f aca="false">KE25</f>
        <v>17.5380330913864</v>
      </c>
      <c r="KG25" s="10" t="n">
        <f aca="false">KF25</f>
        <v>17.5380330913864</v>
      </c>
      <c r="KH25" s="10" t="n">
        <f aca="false">KG25</f>
        <v>17.5380330913864</v>
      </c>
      <c r="KI25" s="10" t="n">
        <f aca="false">KH25</f>
        <v>17.5380330913864</v>
      </c>
      <c r="KJ25" s="10" t="n">
        <f aca="false">KI25</f>
        <v>17.5380330913864</v>
      </c>
      <c r="KK25" s="10" t="n">
        <f aca="false">KJ25</f>
        <v>17.5380330913864</v>
      </c>
      <c r="KL25" s="10" t="n">
        <f aca="false">KK25</f>
        <v>17.5380330913864</v>
      </c>
      <c r="KM25" s="10" t="n">
        <f aca="false">KL25</f>
        <v>17.5380330913864</v>
      </c>
      <c r="KN25" s="10" t="n">
        <f aca="false">KM25</f>
        <v>17.5380330913864</v>
      </c>
      <c r="KO25" s="10" t="n">
        <f aca="false">KN25</f>
        <v>17.5380330913864</v>
      </c>
      <c r="KP25" s="10" t="n">
        <f aca="false">KO25</f>
        <v>17.5380330913864</v>
      </c>
      <c r="KQ25" s="10" t="n">
        <f aca="false">KP25</f>
        <v>17.5380330913864</v>
      </c>
      <c r="KR25" s="10" t="n">
        <f aca="false">KQ25</f>
        <v>17.5380330913864</v>
      </c>
      <c r="KS25" s="10" t="n">
        <f aca="false">KR25</f>
        <v>17.5380330913864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28" s="0" t="s">
        <v>34</v>
      </c>
      <c r="B28" s="0" t="n">
        <v>16</v>
      </c>
      <c r="C28" s="0" t="n">
        <v>20</v>
      </c>
      <c r="D28" s="0" t="n">
        <v>25</v>
      </c>
      <c r="E28" s="0" t="n">
        <v>30</v>
      </c>
      <c r="F28" s="0" t="n">
        <v>35</v>
      </c>
      <c r="G28" s="0" t="n">
        <v>40</v>
      </c>
      <c r="H28" s="0" t="n">
        <v>45</v>
      </c>
      <c r="I28" s="0" t="n">
        <v>50</v>
      </c>
      <c r="J28" s="0" t="n">
        <v>55</v>
      </c>
      <c r="K28" s="0" t="n">
        <v>60</v>
      </c>
      <c r="L28" s="0" t="n">
        <v>65</v>
      </c>
      <c r="O28" s="0" t="s">
        <v>34</v>
      </c>
      <c r="P28" s="0" t="n">
        <v>16</v>
      </c>
      <c r="Q28" s="0" t="n">
        <v>20</v>
      </c>
      <c r="R28" s="0" t="n">
        <v>25</v>
      </c>
      <c r="S28" s="0" t="n">
        <v>30</v>
      </c>
      <c r="T28" s="0" t="n">
        <v>35</v>
      </c>
      <c r="U28" s="0" t="n">
        <v>40</v>
      </c>
      <c r="V28" s="0" t="n">
        <v>45</v>
      </c>
      <c r="W28" s="0" t="n">
        <v>50</v>
      </c>
      <c r="X28" s="0" t="n">
        <v>55</v>
      </c>
      <c r="Y28" s="0" t="n">
        <v>60</v>
      </c>
      <c r="Z28" s="0" t="n">
        <v>65</v>
      </c>
      <c r="AR28" s="12" t="n">
        <v>16</v>
      </c>
      <c r="AS28" s="4" t="n">
        <f aca="false">AS3*'Taux avec population simulée'!B114</f>
        <v>61572.9999919392</v>
      </c>
      <c r="AT28" s="4" t="n">
        <f aca="false">AT3*'Taux avec population simulée'!C114</f>
        <v>75525.6842770694</v>
      </c>
      <c r="AU28" s="4" t="n">
        <f aca="false">AU3*'Taux avec population simulée'!D114</f>
        <v>49754.098647819</v>
      </c>
      <c r="AV28" s="4" t="n">
        <f aca="false">AV3*'Taux avec population simulée'!E114</f>
        <v>53047.045508898</v>
      </c>
      <c r="AW28" s="4" t="n">
        <f aca="false">AW3*'Taux avec population simulée'!F114</f>
        <v>51469.5320825014</v>
      </c>
      <c r="AX28" s="4" t="n">
        <f aca="false">AX3*'Taux avec population simulée'!G114</f>
        <v>54357.8324847539</v>
      </c>
      <c r="AY28" s="4" t="n">
        <f aca="false">AY3*'Taux avec population simulée'!H114</f>
        <v>56992.6971553458</v>
      </c>
      <c r="AZ28" s="4" t="n">
        <f aca="false">AZ3*'Taux avec population simulée'!I114</f>
        <v>61906.5052351063</v>
      </c>
      <c r="BA28" s="4" t="n">
        <f aca="false">BA3*'Taux avec population simulée'!J114</f>
        <v>64369.75970448</v>
      </c>
      <c r="BB28" s="4" t="n">
        <f aca="false">BB3*'Taux avec population simulée'!K114</f>
        <v>68136.546832865</v>
      </c>
      <c r="BC28" s="4" t="n">
        <f aca="false">BC3*'Taux avec population simulée'!L114</f>
        <v>65828.2262211662</v>
      </c>
      <c r="BD28" s="1" t="n">
        <f aca="false">BD3*'Taux avec population simulée'!M114</f>
        <v>68166.8355694464</v>
      </c>
      <c r="BE28" s="4" t="n">
        <f aca="false">BE3*'Taux avec population simulée'!N114</f>
        <v>78714.1746832357</v>
      </c>
      <c r="BF28" s="4" t="n">
        <f aca="false">BF3*'Taux avec population simulée'!O114</f>
        <v>78089.1162105984</v>
      </c>
      <c r="BG28" s="4" t="n">
        <f aca="false">BG3*'Taux avec population simulée'!P114</f>
        <v>76751.9584814769</v>
      </c>
      <c r="BH28" s="4" t="n">
        <f aca="false">BH3*'Taux avec population simulée'!Q114</f>
        <v>75990.6889822469</v>
      </c>
      <c r="BI28" s="4" t="n">
        <f aca="false">BI3*'Taux avec population simulée'!R114</f>
        <v>75657.9865445646</v>
      </c>
      <c r="BJ28" s="4" t="n">
        <f aca="false">BJ3*'Taux avec population simulée'!S114</f>
        <v>74858.0052596311</v>
      </c>
      <c r="BK28" s="4" t="n">
        <f aca="false">BK3*'Taux avec population simulée'!T114</f>
        <v>74394.0627883592</v>
      </c>
      <c r="BL28" s="4" t="n">
        <f aca="false">BL3*'Taux avec population simulée'!U114</f>
        <v>73785.0446376055</v>
      </c>
      <c r="BM28" s="4" t="n">
        <f aca="false">BM3*'Taux avec population simulée'!V114</f>
        <v>73358.0759675454</v>
      </c>
      <c r="BN28" s="4" t="n">
        <f aca="false">BN3*'Taux avec population simulée'!W114</f>
        <v>72590.7310103568</v>
      </c>
      <c r="BO28" s="4" t="n">
        <f aca="false">BO3*'Taux avec population simulée'!X114</f>
        <v>71677.4998401365</v>
      </c>
      <c r="BP28" s="4" t="n">
        <f aca="false">BP3*'Taux avec population simulée'!Y114</f>
        <v>69681.7380610419</v>
      </c>
      <c r="BQ28" s="4" t="n">
        <f aca="false">BQ3*'Taux avec population simulée'!Z114</f>
        <v>69250.6550529061</v>
      </c>
      <c r="BR28" s="4" t="n">
        <f aca="false">BR3*'Taux avec population simulée'!AA114</f>
        <v>68725.0673655996</v>
      </c>
      <c r="BS28" s="4" t="n">
        <f aca="false">BS3*'Taux avec population simulée'!AB114</f>
        <v>66772.4642291529</v>
      </c>
      <c r="BT28" s="4" t="n">
        <f aca="false">BT3*'Taux avec population simulée'!AC114</f>
        <v>64866.150384576</v>
      </c>
      <c r="BU28" s="4" t="n">
        <f aca="false">BU3*'Taux avec population simulée'!AD114</f>
        <v>63572.547901858</v>
      </c>
      <c r="BV28" s="4" t="n">
        <f aca="false">BV3*'Taux avec population simulée'!AE114</f>
        <v>62615.2215363875</v>
      </c>
      <c r="BW28" s="4" t="n">
        <f aca="false">BW3*'Taux avec population simulée'!AF114</f>
        <v>62292.9742002052</v>
      </c>
      <c r="BX28" s="4" t="n">
        <f aca="false">BX3*'Taux avec population simulée'!AG114</f>
        <v>62408.8139680947</v>
      </c>
      <c r="BY28" s="4" t="n">
        <f aca="false">BY3*'Taux avec population simulée'!AH114</f>
        <v>61204.8396037355</v>
      </c>
      <c r="BZ28" s="4" t="n">
        <f aca="false">BZ3*'Taux avec population simulée'!AI114</f>
        <v>60568.3682771845</v>
      </c>
      <c r="CA28" s="4" t="n">
        <f aca="false">CA3*'Taux avec population simulée'!AJ114</f>
        <v>59823.2758457609</v>
      </c>
      <c r="CB28" s="4" t="n">
        <f aca="false">CB3*'Taux avec population simulée'!AK114</f>
        <v>58665.4390354612</v>
      </c>
      <c r="CC28" s="4" t="n">
        <f aca="false">CC3*'Taux avec population simulée'!AL114</f>
        <v>57748.1591654531</v>
      </c>
      <c r="CD28" s="4" t="n">
        <f aca="false">CD3*'Taux avec population simulée'!AM114</f>
        <v>56525.464312756</v>
      </c>
      <c r="CE28" s="4" t="n">
        <f aca="false">CE3*'Taux avec population simulée'!AN114</f>
        <v>56619.2229628052</v>
      </c>
      <c r="CF28" s="4" t="n">
        <f aca="false">CF3*'Taux avec population simulée'!AO114</f>
        <v>55345.6415202292</v>
      </c>
      <c r="CG28" s="4" t="n">
        <f aca="false">CG3*'Taux avec population simulée'!AP114</f>
        <v>55840.7538798541</v>
      </c>
      <c r="CH28" s="4" t="n">
        <f aca="false">CH3*'Taux avec population simulée'!AQ114</f>
        <v>56003.8682871532</v>
      </c>
      <c r="CI28" s="4" t="n">
        <f aca="false">CI3*'Taux avec population simulée'!AR114</f>
        <v>55491.6411024406</v>
      </c>
      <c r="CJ28" s="4" t="n">
        <f aca="false">CJ3*'Taux avec population simulée'!AS114</f>
        <v>55610.7843747526</v>
      </c>
      <c r="CK28" s="4" t="n">
        <f aca="false">CK3*'Taux avec population simulée'!AT114</f>
        <v>55956.3696411616</v>
      </c>
      <c r="CL28" s="4" t="n">
        <f aca="false">CL3*'Taux avec population simulée'!AU114</f>
        <v>55832.5462302521</v>
      </c>
      <c r="CM28" s="4" t="n">
        <f aca="false">CM3*'Taux avec population simulée'!AV114</f>
        <v>54678.669339868</v>
      </c>
      <c r="CN28" s="4" t="n">
        <f aca="false">CN3*'Taux avec population simulée'!AW114</f>
        <v>52837.7210594743</v>
      </c>
      <c r="CO28" s="4" t="n">
        <f aca="false">CO3*'Taux avec population simulée'!AX114</f>
        <v>51914.4383576486</v>
      </c>
      <c r="CP28" s="4" t="n">
        <f aca="false">CP3*'Taux avec population simulée'!AY114</f>
        <v>49639.1740086365</v>
      </c>
      <c r="CQ28" s="4" t="n">
        <f aca="false">CQ3*'Taux avec population simulée'!AZ114</f>
        <v>48927.9076135776</v>
      </c>
      <c r="CR28" s="4" t="n">
        <f aca="false">CR3*'Taux avec population simulée'!BA114</f>
        <v>47859.3153906705</v>
      </c>
      <c r="CS28" s="4" t="n">
        <f aca="false">CS3*'Taux avec population simulée'!BB114</f>
        <v>47671.7439750413</v>
      </c>
      <c r="CT28" s="4" t="n">
        <f aca="false">CT3*'Taux avec population simulée'!BC114</f>
        <v>47179.1259929551</v>
      </c>
      <c r="CU28" s="4" t="n">
        <f aca="false">CU3*'Taux avec population simulée'!BD114</f>
        <v>46006.41100568</v>
      </c>
      <c r="CV28" s="4" t="n">
        <f aca="false">CV3*'Taux avec population simulée'!BE114</f>
        <v>44625.1047785219</v>
      </c>
      <c r="CW28" s="4" t="n">
        <f aca="false">CW3*'Taux avec population simulée'!BF114</f>
        <v>43245.7036447615</v>
      </c>
      <c r="CX28" s="4" t="n">
        <f aca="false">CX3*'Taux avec population simulée'!BG114</f>
        <v>41791.6691779124</v>
      </c>
      <c r="CY28" s="4" t="n">
        <f aca="false">CY3*'Taux avec population simulée'!BH114</f>
        <v>41576.1991565029</v>
      </c>
      <c r="CZ28" s="4" t="n">
        <f aca="false">CZ3*'Taux avec population simulée'!BI114</f>
        <v>40510.3814743471</v>
      </c>
      <c r="DA28" s="4" t="n">
        <f aca="false">DA3*'Taux avec population simulée'!BJ114</f>
        <v>38302.9103947217</v>
      </c>
      <c r="DB28" s="4" t="n">
        <f aca="false">DB3*'Taux avec population simulée'!BK114</f>
        <v>37765.1981552218</v>
      </c>
      <c r="DC28" s="4" t="n">
        <f aca="false">DC3*'Taux avec population simulée'!BL114</f>
        <v>37153.2560210601</v>
      </c>
      <c r="DD28" s="4" t="n">
        <f aca="false">DD3*'Taux avec population simulée'!BM114</f>
        <v>36591.3579856149</v>
      </c>
      <c r="DE28" s="4" t="n">
        <f aca="false">DE3*'Taux avec population simulée'!BN114</f>
        <v>36571.7799436895</v>
      </c>
      <c r="DF28" s="4" t="n">
        <f aca="false">DF3*'Taux avec population simulée'!BO114</f>
        <v>36603.1375715426</v>
      </c>
      <c r="DG28" s="4" t="n">
        <f aca="false">DG3*'Taux avec population simulée'!BP114</f>
        <v>36347.376130221</v>
      </c>
      <c r="DH28" s="4" t="n">
        <f aca="false">DH3*'Taux avec population simulée'!BQ114</f>
        <v>36298.3557766729</v>
      </c>
      <c r="DI28" s="4" t="n">
        <f aca="false">DI3*'Taux avec population simulée'!BR114</f>
        <v>35160.5812349707</v>
      </c>
      <c r="DJ28" s="4" t="n">
        <f aca="false">DJ3*'Taux avec population simulée'!BS114</f>
        <v>34739.3092197337</v>
      </c>
      <c r="DK28" s="4" t="n">
        <f aca="false">DK3*'Taux avec population simulée'!BT114</f>
        <v>34258.9526941102</v>
      </c>
      <c r="DL28" s="4" t="n">
        <f aca="false">DL3*'Taux avec population simulée'!BU114</f>
        <v>35012.0996213371</v>
      </c>
      <c r="DM28" s="4" t="n">
        <f aca="false">DM3*'Taux avec population simulée'!BV114</f>
        <v>34923.4982780054</v>
      </c>
      <c r="DN28" s="4" t="n">
        <f aca="false">DN3*'Taux avec population simulée'!BW114</f>
        <v>34984.6708080405</v>
      </c>
      <c r="DO28" s="4" t="n">
        <f aca="false">DO3*'Taux avec population simulée'!BX114</f>
        <v>35287.7778591604</v>
      </c>
      <c r="DP28" s="4" t="n">
        <f aca="false">DP3*'Taux avec population simulée'!BY114</f>
        <v>35147.6008387285</v>
      </c>
      <c r="DQ28" s="4" t="n">
        <f aca="false">DQ3*'Taux avec population simulée'!BZ114</f>
        <v>35704.4590359497</v>
      </c>
      <c r="DR28" s="4" t="n">
        <f aca="false">DR3*'Taux avec population simulée'!CA114</f>
        <v>35196.9925648933</v>
      </c>
      <c r="DS28" s="4" t="n">
        <f aca="false">DS3*'Taux avec population simulée'!CB114</f>
        <v>35464.5702786351</v>
      </c>
      <c r="DT28" s="4" t="n">
        <f aca="false">DT3*'Taux avec population simulée'!CC114</f>
        <v>35364.3711897102</v>
      </c>
      <c r="DU28" s="4" t="n">
        <f aca="false">DU3*'Taux avec population simulée'!CD114</f>
        <v>35266.1803154799</v>
      </c>
      <c r="DV28" s="4" t="n">
        <f aca="false">DV3*'Taux avec population simulée'!CE114</f>
        <v>35567.0652865238</v>
      </c>
      <c r="DW28" s="4" t="n">
        <f aca="false">DW3*'Taux avec population simulée'!CF114</f>
        <v>36011.7118671586</v>
      </c>
      <c r="DX28" s="4" t="n">
        <f aca="false">DX3*'Taux avec population simulée'!CG114</f>
        <v>35916.7887029423</v>
      </c>
      <c r="DY28" s="4" t="n">
        <f aca="false">DY3*'Taux avec population simulée'!CH114</f>
        <v>36332.2899410591</v>
      </c>
      <c r="DZ28" s="4" t="n">
        <f aca="false">DZ3*'Taux avec population simulée'!CI114</f>
        <v>36344.5412913852</v>
      </c>
      <c r="EA28" s="4" t="n">
        <f aca="false">EA3*'Taux avec population simulée'!CJ114</f>
        <v>36040.346522706</v>
      </c>
      <c r="EB28" s="4" t="n">
        <f aca="false">EB3*'Taux avec population simulée'!CK114</f>
        <v>36052.9694138713</v>
      </c>
      <c r="EC28" s="4" t="n">
        <f aca="false">EC3*'Taux avec population simulée'!CL114</f>
        <v>35264.4035640157</v>
      </c>
      <c r="ED28" s="4" t="n">
        <f aca="false">ED3*'Taux avec population simulée'!CM114</f>
        <v>35366.5703361306</v>
      </c>
      <c r="EE28" s="4" t="n">
        <f aca="false">EE3*'Taux avec population simulée'!CN114</f>
        <v>34320.7237298882</v>
      </c>
      <c r="EF28" s="4" t="n">
        <f aca="false">EF3*'Taux avec population simulée'!CO114</f>
        <v>34215.6507952861</v>
      </c>
      <c r="EG28" s="4" t="n">
        <f aca="false">EG3*'Taux avec population simulée'!CP114</f>
        <v>33522.1122710154</v>
      </c>
      <c r="EH28" s="4" t="n">
        <f aca="false">EH3*'Taux avec population simulée'!CQ114</f>
        <v>33521.4257352066</v>
      </c>
      <c r="EI28" s="4" t="n">
        <f aca="false">EI3*'Taux avec population simulée'!CR114</f>
        <v>32921.8588929651</v>
      </c>
      <c r="EJ28" s="4" t="n">
        <f aca="false">EJ3*'Taux avec population simulée'!CS114</f>
        <v>32446.2188330007</v>
      </c>
      <c r="EK28" s="4" t="n">
        <f aca="false">EK3*'Taux avec population simulée'!CT114</f>
        <v>32087.2387814945</v>
      </c>
      <c r="EL28" s="4" t="n">
        <f aca="false">EL3*'Taux avec population simulée'!CU114</f>
        <v>31856.0885266284</v>
      </c>
      <c r="EM28" s="4" t="n">
        <f aca="false">EM3*'Taux avec population simulée'!CV114</f>
        <v>31347.5878908968</v>
      </c>
      <c r="EN28" s="4" t="n">
        <f aca="false">EN3*'Taux avec population simulée'!CW114</f>
        <v>31415.2703776926</v>
      </c>
      <c r="EO28" s="4" t="n">
        <f aca="false">EO3*'Taux avec population simulée'!CX114</f>
        <v>31710.2411929964</v>
      </c>
      <c r="EP28" s="4" t="n">
        <f aca="false">EP3*'Taux avec population simulée'!CY114</f>
        <v>31339.1371538498</v>
      </c>
      <c r="EQ28" s="4" t="n">
        <f aca="false">EQ3*'Taux avec population simulée'!CZ114</f>
        <v>31451.0215989213</v>
      </c>
      <c r="ER28" s="4" t="n">
        <f aca="false">ER3*'Taux avec population simulée'!DA114</f>
        <v>30993.8358640824</v>
      </c>
      <c r="ES28" s="4" t="n">
        <f aca="false">ES3*'Taux avec population simulée'!DB114</f>
        <v>31092.1727584803</v>
      </c>
      <c r="ET28" s="4" t="n">
        <f aca="false">ET3*'Taux avec population simulée'!DC114</f>
        <v>31310.1584264991</v>
      </c>
      <c r="EU28" s="4" t="n">
        <f aca="false">EU3*'Taux avec population simulée'!DD114</f>
        <v>31536.9961293006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37428.0000089616</v>
      </c>
      <c r="GQ28" s="4" t="n">
        <f aca="false">GQ3*'Taux avec population simulée'!C128</f>
        <v>40032.3261678561</v>
      </c>
      <c r="GR28" s="4" t="n">
        <f aca="false">GR3*'Taux avec population simulée'!D128</f>
        <v>41543.8326403835</v>
      </c>
      <c r="GS28" s="4" t="n">
        <f aca="false">GS3*'Taux avec population simulée'!E128</f>
        <v>51511.940869194</v>
      </c>
      <c r="GT28" s="4" t="n">
        <f aca="false">GT3*'Taux avec population simulée'!F128</f>
        <v>32134.6598435725</v>
      </c>
      <c r="GU28" s="4" t="n">
        <f aca="false">GU3*'Taux avec population simulée'!G128</f>
        <v>42924.2699286792</v>
      </c>
      <c r="GV28" s="4" t="n">
        <f aca="false">GV3*'Taux avec population simulée'!H128</f>
        <v>54599.8657648202</v>
      </c>
      <c r="GW28" s="4" t="n">
        <f aca="false">GW3*'Taux avec population simulée'!I128</f>
        <v>66569.7869567528</v>
      </c>
      <c r="GX28" s="4" t="n">
        <f aca="false">GX3*'Taux avec population simulée'!J128</f>
        <v>79504.5345112194</v>
      </c>
      <c r="GY28" s="4" t="n">
        <f aca="false">GY3*'Taux avec population simulée'!K128</f>
        <v>59143.3140381375</v>
      </c>
      <c r="GZ28" s="4" t="n">
        <f aca="false">GZ3*'Taux avec population simulée'!L128</f>
        <v>47181.7065317654</v>
      </c>
      <c r="HA28" s="1" t="n">
        <f aca="false">HA3*'Taux avec population simulée'!M128</f>
        <v>49298.0835526502</v>
      </c>
      <c r="HB28" s="4" t="n">
        <f aca="false">HB3*'Taux avec population simulée'!N128</f>
        <v>54208.2323756232</v>
      </c>
      <c r="HC28" s="4" t="n">
        <f aca="false">HC3*'Taux avec population simulée'!O128</f>
        <v>53427.8796294393</v>
      </c>
      <c r="HD28" s="4" t="n">
        <f aca="false">HD3*'Taux avec population simulée'!P128</f>
        <v>54381.3897580865</v>
      </c>
      <c r="HE28" s="4" t="n">
        <f aca="false">HE3*'Taux avec population simulée'!Q128</f>
        <v>53251.1513807614</v>
      </c>
      <c r="HF28" s="4" t="n">
        <f aca="false">HF3*'Taux avec population simulée'!R128</f>
        <v>51927.1030389672</v>
      </c>
      <c r="HG28" s="4" t="n">
        <f aca="false">HG3*'Taux avec population simulée'!S128</f>
        <v>52375.8056179547</v>
      </c>
      <c r="HH28" s="4" t="n">
        <f aca="false">HH3*'Taux avec population simulée'!T128</f>
        <v>52683.0561799299</v>
      </c>
      <c r="HI28" s="4" t="n">
        <f aca="false">HI3*'Taux avec population simulée'!U128</f>
        <v>53181.8747136846</v>
      </c>
      <c r="HJ28" s="4" t="n">
        <f aca="false">HJ3*'Taux avec population simulée'!V128</f>
        <v>52603.495478093</v>
      </c>
      <c r="HK28" s="4" t="n">
        <f aca="false">HK3*'Taux avec population simulée'!W128</f>
        <v>52099.2923572645</v>
      </c>
      <c r="HL28" s="4" t="n">
        <f aca="false">HL3*'Taux avec population simulée'!X128</f>
        <v>52009.9825138545</v>
      </c>
      <c r="HM28" s="4" t="n">
        <f aca="false">HM3*'Taux avec population simulée'!Y128</f>
        <v>51001.9313144563</v>
      </c>
      <c r="HN28" s="4" t="n">
        <f aca="false">HN3*'Taux avec population simulée'!Z128</f>
        <v>50023.6792403986</v>
      </c>
      <c r="HO28" s="4" t="n">
        <f aca="false">HO3*'Taux avec population simulée'!AA128</f>
        <v>49847.2795983134</v>
      </c>
      <c r="HP28" s="4" t="n">
        <f aca="false">HP3*'Taux avec population simulée'!AB128</f>
        <v>50461.255656389</v>
      </c>
      <c r="HQ28" s="4" t="n">
        <f aca="false">HQ3*'Taux avec population simulée'!AC128</f>
        <v>51050.8650518431</v>
      </c>
      <c r="HR28" s="4" t="n">
        <f aca="false">HR3*'Taux avec population simulée'!AD128</f>
        <v>51704.2577129963</v>
      </c>
      <c r="HS28" s="4" t="n">
        <f aca="false">HS3*'Taux avec population simulée'!AE128</f>
        <v>50864.0677659742</v>
      </c>
      <c r="HT28" s="4" t="n">
        <f aca="false">HT3*'Taux avec population simulée'!AF128</f>
        <v>49990.6603054503</v>
      </c>
      <c r="HU28" s="4" t="n">
        <f aca="false">HU3*'Taux avec population simulée'!AG128</f>
        <v>49134.8506268367</v>
      </c>
      <c r="HV28" s="4" t="n">
        <f aca="false">HV3*'Taux avec population simulée'!AH128</f>
        <v>49483.3512135526</v>
      </c>
      <c r="HW28" s="4" t="n">
        <f aca="false">HW3*'Taux avec population simulée'!AI128</f>
        <v>49437.5499030742</v>
      </c>
      <c r="HX28" s="4" t="n">
        <f aca="false">HX3*'Taux avec population simulée'!AJ128</f>
        <v>48542.4455308158</v>
      </c>
      <c r="HY28" s="4" t="n">
        <f aca="false">HY3*'Taux avec population simulée'!AK128</f>
        <v>47235.3944519931</v>
      </c>
      <c r="HZ28" s="4" t="n">
        <f aca="false">HZ3*'Taux avec population simulée'!AL128</f>
        <v>47560.9624187208</v>
      </c>
      <c r="IA28" s="4" t="n">
        <f aca="false">IA3*'Taux avec population simulée'!AM128</f>
        <v>47640.5403881289</v>
      </c>
      <c r="IB28" s="4" t="n">
        <f aca="false">IB3*'Taux avec population simulée'!AN128</f>
        <v>46484.3769703196</v>
      </c>
      <c r="IC28" s="4" t="n">
        <f aca="false">IC3*'Taux avec population simulée'!AO128</f>
        <v>46005.8842289297</v>
      </c>
      <c r="ID28" s="4" t="n">
        <f aca="false">ID3*'Taux avec population simulée'!AP128</f>
        <v>45464.1415532059</v>
      </c>
      <c r="IE28" s="4" t="n">
        <f aca="false">IE3*'Taux avec population simulée'!AQ128</f>
        <v>44336.451685869</v>
      </c>
      <c r="IF28" s="4" t="n">
        <f aca="false">IF3*'Taux avec population simulée'!AR128</f>
        <v>44121.2628723854</v>
      </c>
      <c r="IG28" s="4" t="n">
        <f aca="false">IG3*'Taux avec population simulée'!AS128</f>
        <v>42882.0283383318</v>
      </c>
      <c r="IH28" s="4" t="n">
        <f aca="false">IH3*'Taux avec population simulée'!AT128</f>
        <v>41766.5586147154</v>
      </c>
      <c r="II28" s="4" t="n">
        <f aca="false">II3*'Taux avec population simulée'!AU128</f>
        <v>41476.8021978956</v>
      </c>
      <c r="IJ28" s="4" t="n">
        <f aca="false">IJ3*'Taux avec population simulée'!AV128</f>
        <v>41226.3414402764</v>
      </c>
      <c r="IK28" s="4" t="n">
        <f aca="false">IK3*'Taux avec population simulée'!AW128</f>
        <v>41305.3036657953</v>
      </c>
      <c r="IL28" s="4" t="n">
        <f aca="false">IL3*'Taux avec population simulée'!AX128</f>
        <v>40196.1932586282</v>
      </c>
      <c r="IM28" s="4" t="n">
        <f aca="false">IM3*'Taux avec population simulée'!AY128</f>
        <v>39577.0456973018</v>
      </c>
      <c r="IN28" s="4" t="n">
        <f aca="false">IN3*'Taux avec population simulée'!AZ128</f>
        <v>39839.507338548</v>
      </c>
      <c r="IO28" s="4" t="n">
        <f aca="false">IO3*'Taux avec population simulée'!BA128</f>
        <v>40008.1512253306</v>
      </c>
      <c r="IP28" s="4" t="n">
        <f aca="false">IP3*'Taux avec population simulée'!BB128</f>
        <v>39741.7369935759</v>
      </c>
      <c r="IQ28" s="4" t="n">
        <f aca="false">IQ3*'Taux avec population simulée'!BC128</f>
        <v>38986.4862249123</v>
      </c>
      <c r="IR28" s="4" t="n">
        <f aca="false">IR3*'Taux avec population simulée'!BD128</f>
        <v>39079.353039685</v>
      </c>
      <c r="IS28" s="4" t="n">
        <f aca="false">IS3*'Taux avec population simulée'!BE128</f>
        <v>38315.7818009577</v>
      </c>
      <c r="IT28" s="4" t="n">
        <f aca="false">IT3*'Taux avec population simulée'!BF128</f>
        <v>37908.4499910729</v>
      </c>
      <c r="IU28" s="4" t="n">
        <f aca="false">IU3*'Taux avec population simulée'!BG128</f>
        <v>37872.5944671896</v>
      </c>
      <c r="IV28" s="4" t="n">
        <f aca="false">IV3*'Taux avec population simulée'!BH128</f>
        <v>36915.3007288234</v>
      </c>
      <c r="IW28" s="4" t="n">
        <f aca="false">IW3*'Taux avec population simulée'!BI128</f>
        <v>36471.702597117</v>
      </c>
      <c r="IX28" s="4" t="n">
        <f aca="false">IX3*'Taux avec population simulée'!BJ128</f>
        <v>35929.7379492519</v>
      </c>
      <c r="IY28" s="4" t="n">
        <f aca="false">IY3*'Taux avec population simulée'!BK128</f>
        <v>36444.4433685514</v>
      </c>
      <c r="IZ28" s="4" t="n">
        <f aca="false">IZ3*'Taux avec population simulée'!BL128</f>
        <v>36315.1324548616</v>
      </c>
      <c r="JA28" s="4" t="n">
        <f aca="false">JA3*'Taux avec population simulée'!BM128</f>
        <v>35689.8072861611</v>
      </c>
      <c r="JB28" s="4" t="n">
        <f aca="false">JB3*'Taux avec population simulée'!BN128</f>
        <v>37051.1518566633</v>
      </c>
      <c r="JC28" s="4" t="n">
        <f aca="false">JC3*'Taux avec population simulée'!BO128</f>
        <v>37245.5723732152</v>
      </c>
      <c r="JD28" s="4" t="n">
        <f aca="false">JD3*'Taux avec population simulée'!BP128</f>
        <v>37005.7670834136</v>
      </c>
      <c r="JE28" s="4" t="n">
        <f aca="false">JE3*'Taux avec population simulée'!BQ128</f>
        <v>36367.1829728961</v>
      </c>
      <c r="JF28" s="4" t="n">
        <f aca="false">JF3*'Taux avec population simulée'!BR128</f>
        <v>35419.2932188869</v>
      </c>
      <c r="JG28" s="4" t="n">
        <f aca="false">JG3*'Taux avec population simulée'!BS128</f>
        <v>35710.7680046812</v>
      </c>
      <c r="JH28" s="4" t="n">
        <f aca="false">JH3*'Taux avec population simulée'!BT128</f>
        <v>35119.0440376361</v>
      </c>
      <c r="JI28" s="4" t="n">
        <f aca="false">JI3*'Taux avec population simulée'!BU128</f>
        <v>35807.9585345135</v>
      </c>
      <c r="JJ28" s="4" t="n">
        <f aca="false">JJ3*'Taux avec population simulée'!BV128</f>
        <v>35049.2136715524</v>
      </c>
      <c r="JK28" s="4" t="n">
        <f aca="false">JK3*'Taux avec population simulée'!BW128</f>
        <v>34395.4682388664</v>
      </c>
      <c r="JL28" s="4" t="n">
        <f aca="false">JL3*'Taux avec population simulée'!BX128</f>
        <v>33788.4521502146</v>
      </c>
      <c r="JM28" s="4" t="n">
        <f aca="false">JM3*'Taux avec population simulée'!BY128</f>
        <v>33861.150858285</v>
      </c>
      <c r="JN28" s="4" t="n">
        <f aca="false">JN3*'Taux avec population simulée'!BZ128</f>
        <v>33727.034623505</v>
      </c>
      <c r="JO28" s="4" t="n">
        <f aca="false">JO3*'Taux avec population simulée'!CA128</f>
        <v>33177.6595043071</v>
      </c>
      <c r="JP28" s="4" t="n">
        <f aca="false">JP3*'Taux avec population simulée'!CB128</f>
        <v>32851.3907967327</v>
      </c>
      <c r="JQ28" s="4" t="n">
        <f aca="false">JQ3*'Taux avec population simulée'!CC128</f>
        <v>33501.8942724965</v>
      </c>
      <c r="JR28" s="4" t="n">
        <f aca="false">JR3*'Taux avec population simulée'!CD128</f>
        <v>32081.2914089535</v>
      </c>
      <c r="JS28" s="4" t="n">
        <f aca="false">JS3*'Taux avec population simulée'!CE128</f>
        <v>31499.2632826187</v>
      </c>
      <c r="JT28" s="4" t="n">
        <f aca="false">JT3*'Taux avec population simulée'!CF128</f>
        <v>31355.510022114</v>
      </c>
      <c r="JU28" s="4" t="n">
        <f aca="false">JU3*'Taux avec population simulée'!CG128</f>
        <v>32023.6740240035</v>
      </c>
      <c r="JV28" s="4" t="n">
        <f aca="false">JV3*'Taux avec population simulée'!CH128</f>
        <v>32226.6765210367</v>
      </c>
      <c r="JW28" s="4" t="n">
        <f aca="false">JW3*'Taux avec population simulée'!CI128</f>
        <v>31524.4583098296</v>
      </c>
      <c r="JX28" s="4" t="n">
        <f aca="false">JX3*'Taux avec population simulée'!CJ128</f>
        <v>31494.0706461825</v>
      </c>
      <c r="JY28" s="4" t="n">
        <f aca="false">JY3*'Taux avec population simulée'!CK128</f>
        <v>30801.3212649514</v>
      </c>
      <c r="JZ28" s="4" t="n">
        <f aca="false">JZ3*'Taux avec population simulée'!CL128</f>
        <v>31287.3664209307</v>
      </c>
      <c r="KA28" s="4" t="n">
        <f aca="false">KA3*'Taux avec population simulée'!CM128</f>
        <v>31046.9679983841</v>
      </c>
      <c r="KB28" s="4" t="n">
        <f aca="false">KB3*'Taux avec population simulée'!CN128</f>
        <v>31360.099571906</v>
      </c>
      <c r="KC28" s="4" t="n">
        <f aca="false">KC3*'Taux avec population simulée'!CO128</f>
        <v>30479.7274464181</v>
      </c>
      <c r="KD28" s="4" t="n">
        <f aca="false">KD3*'Taux avec population simulée'!CP128</f>
        <v>30511.2009207537</v>
      </c>
      <c r="KE28" s="4" t="n">
        <f aca="false">KE3*'Taux avec population simulée'!CQ128</f>
        <v>30349.807778766</v>
      </c>
      <c r="KF28" s="4" t="n">
        <f aca="false">KF3*'Taux avec population simulée'!CR128</f>
        <v>29923.0150237616</v>
      </c>
      <c r="KG28" s="4" t="n">
        <f aca="false">KG3*'Taux avec population simulée'!CS128</f>
        <v>29696.5881695285</v>
      </c>
      <c r="KH28" s="4" t="n">
        <f aca="false">KH3*'Taux avec population simulée'!CT128</f>
        <v>29980.2853418208</v>
      </c>
      <c r="KI28" s="4" t="n">
        <f aca="false">KI3*'Taux avec population simulée'!CU128</f>
        <v>30166.465998251</v>
      </c>
      <c r="KJ28" s="4" t="n">
        <f aca="false">KJ3*'Taux avec population simulée'!CV128</f>
        <v>30246.996127832</v>
      </c>
      <c r="KK28" s="4" t="n">
        <f aca="false">KK3*'Taux avec population simulée'!CW128</f>
        <v>29602.1384303533</v>
      </c>
      <c r="KL28" s="4" t="n">
        <f aca="false">KL3*'Taux avec population simulée'!CX128</f>
        <v>29161.7517084565</v>
      </c>
      <c r="KM28" s="4" t="n">
        <f aca="false">KM3*'Taux avec population simulée'!CY128</f>
        <v>29603.803902902</v>
      </c>
      <c r="KN28" s="4" t="n">
        <f aca="false">KN3*'Taux avec population simulée'!CZ128</f>
        <v>29923.274347947</v>
      </c>
      <c r="KO28" s="4" t="n">
        <f aca="false">KO3*'Taux avec population simulée'!DA128</f>
        <v>30644.2463889827</v>
      </c>
      <c r="KP28" s="4" t="n">
        <f aca="false">KP3*'Taux avec population simulée'!DB128</f>
        <v>31161.4485697193</v>
      </c>
      <c r="KQ28" s="4" t="n">
        <f aca="false">KQ3*'Taux avec population simulée'!DC128</f>
        <v>31234.1867410574</v>
      </c>
      <c r="KR28" s="4" t="n">
        <f aca="false">KR3*'Taux avec population simulée'!DD128</f>
        <v>31579.0871543138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A29" s="0" t="n">
        <v>3</v>
      </c>
      <c r="B29" s="0" t="n">
        <v>0.1392278544</v>
      </c>
      <c r="C29" s="0" t="n">
        <v>0.2066506318</v>
      </c>
      <c r="D29" s="0" t="n">
        <v>0.116424562</v>
      </c>
      <c r="E29" s="0" t="n">
        <v>0.1133185491</v>
      </c>
      <c r="F29" s="0" t="n">
        <v>0.0715294453</v>
      </c>
      <c r="G29" s="0" t="n">
        <v>0.0890768097</v>
      </c>
      <c r="H29" s="0" t="n">
        <v>0.0934500896</v>
      </c>
      <c r="I29" s="0" t="n">
        <v>0.0998055242</v>
      </c>
      <c r="J29" s="0" t="n">
        <v>0.0930896932</v>
      </c>
      <c r="K29" s="0" t="n">
        <v>0.1431065121</v>
      </c>
      <c r="L29" s="0" t="n">
        <v>0.0667834259</v>
      </c>
      <c r="O29" s="0" t="n">
        <v>3</v>
      </c>
      <c r="P29" s="0" t="n">
        <v>0.13722004</v>
      </c>
      <c r="Q29" s="0" t="n">
        <v>0.1982817976</v>
      </c>
      <c r="R29" s="0" t="n">
        <v>0.1459415731</v>
      </c>
      <c r="S29" s="0" t="n">
        <v>0.0759463366</v>
      </c>
      <c r="T29" s="0" t="n">
        <v>0.0883794607</v>
      </c>
      <c r="U29" s="0" t="n">
        <v>0.0706137783</v>
      </c>
      <c r="V29" s="0" t="n">
        <v>0.0858497591</v>
      </c>
      <c r="W29" s="0" t="n">
        <v>0.0765765695</v>
      </c>
      <c r="X29" s="0" t="n">
        <v>0.089268129</v>
      </c>
      <c r="Y29" s="0" t="n">
        <v>0.0173994547</v>
      </c>
      <c r="Z29" s="0" t="n">
        <v>0.0295154106</v>
      </c>
      <c r="AR29" s="12" t="n">
        <v>20</v>
      </c>
      <c r="AS29" s="12" t="n">
        <f aca="false">AS4*'Taux avec population simulée'!B115</f>
        <v>116579.000040385</v>
      </c>
      <c r="AT29" s="12" t="n">
        <f aca="false">AT4*'Taux avec population simulée'!C115</f>
        <v>122943.051637399</v>
      </c>
      <c r="AU29" s="12" t="n">
        <f aca="false">AU4*'Taux avec population simulée'!D115</f>
        <v>114255.296972094</v>
      </c>
      <c r="AV29" s="12" t="n">
        <f aca="false">AV4*'Taux avec population simulée'!E115</f>
        <v>129777.097685575</v>
      </c>
      <c r="AW29" s="12" t="n">
        <f aca="false">AW4*'Taux avec population simulée'!F115</f>
        <v>133569.420837327</v>
      </c>
      <c r="AX29" s="12" t="n">
        <f aca="false">AX4*'Taux avec population simulée'!G115</f>
        <v>144440.652354582</v>
      </c>
      <c r="AY29" s="12" t="n">
        <f aca="false">AY4*'Taux avec population simulée'!H115</f>
        <v>155644.387834849</v>
      </c>
      <c r="AZ29" s="12" t="n">
        <f aca="false">AZ4*'Taux avec population simulée'!I115</f>
        <v>163013.532655754</v>
      </c>
      <c r="BA29" s="12" t="n">
        <f aca="false">BA4*'Taux avec population simulée'!J115</f>
        <v>172384.454026729</v>
      </c>
      <c r="BB29" s="12" t="n">
        <f aca="false">BB4*'Taux avec population simulée'!K115</f>
        <v>159987.61870716</v>
      </c>
      <c r="BC29" s="12" t="n">
        <f aca="false">BC4*'Taux avec population simulée'!L115</f>
        <v>161567.296381546</v>
      </c>
      <c r="BD29" s="1" t="n">
        <f aca="false">BD4*'Taux avec population simulée'!M115</f>
        <v>182797.881781792</v>
      </c>
      <c r="BE29" s="12" t="n">
        <f aca="false">BE4*'Taux avec population simulée'!N115</f>
        <v>166105.136614265</v>
      </c>
      <c r="BF29" s="12" t="n">
        <f aca="false">BF4*'Taux avec population simulée'!O115</f>
        <v>162360.75070217</v>
      </c>
      <c r="BG29" s="12" t="n">
        <f aca="false">BG4*'Taux avec population simulée'!P115</f>
        <v>160659.694689743</v>
      </c>
      <c r="BH29" s="12" t="n">
        <f aca="false">BH4*'Taux avec population simulée'!Q115</f>
        <v>160255.752411821</v>
      </c>
      <c r="BI29" s="12" t="n">
        <f aca="false">BI4*'Taux avec population simulée'!R115</f>
        <v>157687.954212543</v>
      </c>
      <c r="BJ29" s="12" t="n">
        <f aca="false">BJ4*'Taux avec population simulée'!S115</f>
        <v>157913.829006424</v>
      </c>
      <c r="BK29" s="12" t="n">
        <f aca="false">BK4*'Taux avec population simulée'!T115</f>
        <v>153568.652462338</v>
      </c>
      <c r="BL29" s="12" t="n">
        <f aca="false">BL4*'Taux avec population simulée'!U115</f>
        <v>152420.376522074</v>
      </c>
      <c r="BM29" s="12" t="n">
        <f aca="false">BM4*'Taux avec population simulée'!V115</f>
        <v>151257.412982805</v>
      </c>
      <c r="BN29" s="12" t="n">
        <f aca="false">BN4*'Taux avec population simulée'!W115</f>
        <v>149811.781868525</v>
      </c>
      <c r="BO29" s="12" t="n">
        <f aca="false">BO4*'Taux avec population simulée'!X115</f>
        <v>148261.465140625</v>
      </c>
      <c r="BP29" s="12" t="n">
        <f aca="false">BP4*'Taux avec population simulée'!Y115</f>
        <v>147371.633561125</v>
      </c>
      <c r="BQ29" s="12" t="n">
        <f aca="false">BQ4*'Taux avec population simulée'!Z115</f>
        <v>146061.756187597</v>
      </c>
      <c r="BR29" s="12" t="n">
        <f aca="false">BR4*'Taux avec population simulée'!AA115</f>
        <v>142618.220828625</v>
      </c>
      <c r="BS29" s="12" t="n">
        <f aca="false">BS4*'Taux avec population simulée'!AB115</f>
        <v>141240.734029895</v>
      </c>
      <c r="BT29" s="12" t="n">
        <f aca="false">BT4*'Taux avec population simulée'!AC115</f>
        <v>142131.704982384</v>
      </c>
      <c r="BU29" s="12" t="n">
        <f aca="false">BU4*'Taux avec population simulée'!AD115</f>
        <v>141911.825413284</v>
      </c>
      <c r="BV29" s="12" t="n">
        <f aca="false">BV4*'Taux avec population simulée'!AE115</f>
        <v>140746.614693715</v>
      </c>
      <c r="BW29" s="12" t="n">
        <f aca="false">BW4*'Taux avec population simulée'!AF115</f>
        <v>137656.019781626</v>
      </c>
      <c r="BX29" s="12" t="n">
        <f aca="false">BX4*'Taux avec population simulée'!AG115</f>
        <v>135338.270010156</v>
      </c>
      <c r="BY29" s="12" t="n">
        <f aca="false">BY4*'Taux avec population simulée'!AH115</f>
        <v>136332.614783806</v>
      </c>
      <c r="BZ29" s="12" t="n">
        <f aca="false">BZ4*'Taux avec population simulée'!AI115</f>
        <v>136645.044210608</v>
      </c>
      <c r="CA29" s="12" t="n">
        <f aca="false">CA4*'Taux avec population simulée'!AJ115</f>
        <v>134603.261612816</v>
      </c>
      <c r="CB29" s="12" t="n">
        <f aca="false">CB4*'Taux avec population simulée'!AK115</f>
        <v>133535.381019761</v>
      </c>
      <c r="CC29" s="12" t="n">
        <f aca="false">CC4*'Taux avec population simulée'!AL115</f>
        <v>132336.21363213</v>
      </c>
      <c r="CD29" s="12" t="n">
        <f aca="false">CD4*'Taux avec population simulée'!AM115</f>
        <v>130649.242506859</v>
      </c>
      <c r="CE29" s="12" t="n">
        <f aca="false">CE4*'Taux avec population simulée'!AN115</f>
        <v>129856.752752834</v>
      </c>
      <c r="CF29" s="12" t="n">
        <f aca="false">CF4*'Taux avec population simulée'!AO115</f>
        <v>128349.534653267</v>
      </c>
      <c r="CG29" s="12" t="n">
        <f aca="false">CG4*'Taux avec population simulée'!AP115</f>
        <v>126068.232941647</v>
      </c>
      <c r="CH29" s="12" t="n">
        <f aca="false">CH4*'Taux avec population simulée'!AQ115</f>
        <v>123048.330372335</v>
      </c>
      <c r="CI29" s="12" t="n">
        <f aca="false">CI4*'Taux avec population simulée'!AR115</f>
        <v>120682.624523042</v>
      </c>
      <c r="CJ29" s="12" t="n">
        <f aca="false">CJ4*'Taux avec population simulée'!AS115</f>
        <v>117062.472855144</v>
      </c>
      <c r="CK29" s="12" t="n">
        <f aca="false">CK4*'Taux avec population simulée'!AT115</f>
        <v>116458.318238254</v>
      </c>
      <c r="CL29" s="12" t="n">
        <f aca="false">CL4*'Taux avec population simulée'!AU115</f>
        <v>114645.272462556</v>
      </c>
      <c r="CM29" s="12" t="n">
        <f aca="false">CM4*'Taux avec population simulée'!AV115</f>
        <v>112215.607832249</v>
      </c>
      <c r="CN29" s="12" t="n">
        <f aca="false">CN4*'Taux avec population simulée'!AW115</f>
        <v>110995.659021885</v>
      </c>
      <c r="CO29" s="12" t="n">
        <f aca="false">CO4*'Taux avec population simulée'!AX115</f>
        <v>108883.579989619</v>
      </c>
      <c r="CP29" s="12" t="n">
        <f aca="false">CP4*'Taux avec population simulée'!AY115</f>
        <v>109113.364363837</v>
      </c>
      <c r="CQ29" s="12" t="n">
        <f aca="false">CQ4*'Taux avec population simulée'!AZ115</f>
        <v>107617.64161253</v>
      </c>
      <c r="CR29" s="12" t="n">
        <f aca="false">CR4*'Taux avec population simulée'!BA115</f>
        <v>105901.295528312</v>
      </c>
      <c r="CS29" s="12" t="n">
        <f aca="false">CS4*'Taux avec population simulée'!BB115</f>
        <v>103767.104238441</v>
      </c>
      <c r="CT29" s="12" t="n">
        <f aca="false">CT4*'Taux avec population simulée'!BC115</f>
        <v>101391.595908763</v>
      </c>
      <c r="CU29" s="12" t="n">
        <f aca="false">CU4*'Taux avec population simulée'!BD115</f>
        <v>101144.719080225</v>
      </c>
      <c r="CV29" s="12" t="n">
        <f aca="false">CV4*'Taux avec population simulée'!BE115</f>
        <v>98667.1626132862</v>
      </c>
      <c r="CW29" s="12" t="n">
        <f aca="false">CW4*'Taux avec population simulée'!BF115</f>
        <v>97847.2359931847</v>
      </c>
      <c r="CX29" s="12" t="n">
        <f aca="false">CX4*'Taux avec population simulée'!BG115</f>
        <v>96238.115981998</v>
      </c>
      <c r="CY29" s="12" t="n">
        <f aca="false">CY4*'Taux avec population simulée'!BH115</f>
        <v>94388.3657784915</v>
      </c>
      <c r="CZ29" s="12" t="n">
        <f aca="false">CZ4*'Taux avec population simulée'!BI115</f>
        <v>93147.8977550873</v>
      </c>
      <c r="DA29" s="12" t="n">
        <f aca="false">DA4*'Taux avec population simulée'!BJ115</f>
        <v>93991.9478993429</v>
      </c>
      <c r="DB29" s="12" t="n">
        <f aca="false">DB4*'Taux avec population simulée'!BK115</f>
        <v>92797.2704781776</v>
      </c>
      <c r="DC29" s="12" t="n">
        <f aca="false">DC4*'Taux avec population simulée'!BL115</f>
        <v>91100.5066451492</v>
      </c>
      <c r="DD29" s="12" t="n">
        <f aca="false">DD4*'Taux avec population simulée'!BM115</f>
        <v>89763.7899000969</v>
      </c>
      <c r="DE29" s="12" t="n">
        <f aca="false">DE4*'Taux avec population simulée'!BN115</f>
        <v>89311.9072740629</v>
      </c>
      <c r="DF29" s="12" t="n">
        <f aca="false">DF4*'Taux avec population simulée'!BO115</f>
        <v>89212.5470053079</v>
      </c>
      <c r="DG29" s="12" t="n">
        <f aca="false">DG4*'Taux avec population simulée'!BP115</f>
        <v>88860.2945198294</v>
      </c>
      <c r="DH29" s="12" t="n">
        <f aca="false">DH4*'Taux avec population simulée'!BQ115</f>
        <v>87017.6093216286</v>
      </c>
      <c r="DI29" s="12" t="n">
        <f aca="false">DI4*'Taux avec population simulée'!BR115</f>
        <v>87611.6827935708</v>
      </c>
      <c r="DJ29" s="12" t="n">
        <f aca="false">DJ4*'Taux avec population simulée'!BS115</f>
        <v>86722.3475599534</v>
      </c>
      <c r="DK29" s="12" t="n">
        <f aca="false">DK4*'Taux avec population simulée'!BT115</f>
        <v>87273.4792767558</v>
      </c>
      <c r="DL29" s="12" t="n">
        <f aca="false">DL4*'Taux avec population simulée'!BU115</f>
        <v>85779.7433503504</v>
      </c>
      <c r="DM29" s="12" t="n">
        <f aca="false">DM4*'Taux avec population simulée'!BV115</f>
        <v>85775.0779596703</v>
      </c>
      <c r="DN29" s="12" t="n">
        <f aca="false">DN4*'Taux avec population simulée'!BW115</f>
        <v>85048.2788591261</v>
      </c>
      <c r="DO29" s="12" t="n">
        <f aca="false">DO4*'Taux avec population simulée'!BX115</f>
        <v>84497.8186176905</v>
      </c>
      <c r="DP29" s="12" t="n">
        <f aca="false">DP4*'Taux avec population simulée'!BY115</f>
        <v>84805.6279149772</v>
      </c>
      <c r="DQ29" s="12" t="n">
        <f aca="false">DQ4*'Taux avec population simulée'!BZ115</f>
        <v>83196.8178616661</v>
      </c>
      <c r="DR29" s="12" t="n">
        <f aca="false">DR4*'Taux avec population simulée'!CA115</f>
        <v>82982.6636337671</v>
      </c>
      <c r="DS29" s="12" t="n">
        <f aca="false">DS4*'Taux avec population simulée'!CB115</f>
        <v>82699.4259650229</v>
      </c>
      <c r="DT29" s="12" t="n">
        <f aca="false">DT4*'Taux avec population simulée'!CC115</f>
        <v>81929.1095082946</v>
      </c>
      <c r="DU29" s="12" t="n">
        <f aca="false">DU4*'Taux avec population simulée'!CD115</f>
        <v>80122.1595135457</v>
      </c>
      <c r="DV29" s="12" t="n">
        <f aca="false">DV4*'Taux avec population simulée'!CE115</f>
        <v>79345.7449399271</v>
      </c>
      <c r="DW29" s="12" t="n">
        <f aca="false">DW4*'Taux avec population simulée'!CF115</f>
        <v>78971.9145486494</v>
      </c>
      <c r="DX29" s="12" t="n">
        <f aca="false">DX4*'Taux avec population simulée'!CG115</f>
        <v>78333.997493052</v>
      </c>
      <c r="DY29" s="12" t="n">
        <f aca="false">DY4*'Taux avec population simulée'!CH115</f>
        <v>77196.3284944038</v>
      </c>
      <c r="DZ29" s="12" t="n">
        <f aca="false">DZ4*'Taux avec population simulée'!CI115</f>
        <v>77619.9443745189</v>
      </c>
      <c r="EA29" s="12" t="n">
        <f aca="false">EA4*'Taux avec population simulée'!CJ115</f>
        <v>77614.5126234412</v>
      </c>
      <c r="EB29" s="12" t="n">
        <f aca="false">EB4*'Taux avec population simulée'!CK115</f>
        <v>77951.4169713278</v>
      </c>
      <c r="EC29" s="12" t="n">
        <f aca="false">EC4*'Taux avec population simulée'!CL115</f>
        <v>77052.7716117234</v>
      </c>
      <c r="ED29" s="12" t="n">
        <f aca="false">ED4*'Taux avec population simulée'!CM115</f>
        <v>76247.2758919864</v>
      </c>
      <c r="EE29" s="12" t="n">
        <f aca="false">EE4*'Taux avec population simulée'!CN115</f>
        <v>76712.9963686582</v>
      </c>
      <c r="EF29" s="12" t="n">
        <f aca="false">EF4*'Taux avec population simulée'!CO115</f>
        <v>77917.6118739134</v>
      </c>
      <c r="EG29" s="12" t="n">
        <f aca="false">EG4*'Taux avec population simulée'!CP115</f>
        <v>78138.1233680028</v>
      </c>
      <c r="EH29" s="12" t="n">
        <f aca="false">EH4*'Taux avec population simulée'!CQ115</f>
        <v>78312.3651511655</v>
      </c>
      <c r="EI29" s="12" t="n">
        <f aca="false">EI4*'Taux avec population simulée'!CR115</f>
        <v>78101.4469099603</v>
      </c>
      <c r="EJ29" s="12" t="n">
        <f aca="false">EJ4*'Taux avec population simulée'!CS115</f>
        <v>77742.5412033663</v>
      </c>
      <c r="EK29" s="12" t="n">
        <f aca="false">EK4*'Taux avec population simulée'!CT115</f>
        <v>78334.7053189085</v>
      </c>
      <c r="EL29" s="12" t="n">
        <f aca="false">EL4*'Taux avec population simulée'!CU115</f>
        <v>77632.7154205269</v>
      </c>
      <c r="EM29" s="12" t="n">
        <f aca="false">EM4*'Taux avec population simulée'!CV115</f>
        <v>78000.43957804</v>
      </c>
      <c r="EN29" s="12" t="n">
        <f aca="false">EN4*'Taux avec population simulée'!CW115</f>
        <v>77240.3358250227</v>
      </c>
      <c r="EO29" s="12" t="n">
        <f aca="false">EO4*'Taux avec population simulée'!CX115</f>
        <v>76652.5792755121</v>
      </c>
      <c r="EP29" s="12" t="n">
        <f aca="false">EP4*'Taux avec population simulée'!CY115</f>
        <v>77393.6803714838</v>
      </c>
      <c r="EQ29" s="12" t="n">
        <f aca="false">EQ4*'Taux avec population simulée'!CZ115</f>
        <v>77312.7274477085</v>
      </c>
      <c r="ER29" s="12" t="n">
        <f aca="false">ER4*'Taux avec population simulée'!DA115</f>
        <v>77807.4839680152</v>
      </c>
      <c r="ES29" s="12" t="n">
        <f aca="false">ES4*'Taux avec population simulée'!DB115</f>
        <v>77597.9264795542</v>
      </c>
      <c r="ET29" s="12" t="n">
        <f aca="false">ET4*'Taux avec population simulée'!DC115</f>
        <v>77114.8515376379</v>
      </c>
      <c r="EU29" s="12" t="n">
        <f aca="false">EU4*'Taux avec population simulée'!DD115</f>
        <v>76441.269674146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112846.000033241</v>
      </c>
      <c r="GQ29" s="12" t="n">
        <f aca="false">GQ4*'Taux avec population simulée'!C129</f>
        <v>118109.62794332</v>
      </c>
      <c r="GR29" s="12" t="n">
        <f aca="false">GR4*'Taux avec population simulée'!D129</f>
        <v>114606.52653218</v>
      </c>
      <c r="GS29" s="12" t="n">
        <f aca="false">GS4*'Taux avec population simulée'!E129</f>
        <v>92755.7593875525</v>
      </c>
      <c r="GT29" s="12" t="n">
        <f aca="false">GT4*'Taux avec population simulée'!F129</f>
        <v>105954.249853284</v>
      </c>
      <c r="GU29" s="12" t="n">
        <f aca="false">GU4*'Taux avec population simulée'!G129</f>
        <v>111939.013154167</v>
      </c>
      <c r="GV29" s="12" t="n">
        <f aca="false">GV4*'Taux avec population simulée'!H129</f>
        <v>116367.308118428</v>
      </c>
      <c r="GW29" s="12" t="n">
        <f aca="false">GW4*'Taux avec population simulée'!I129</f>
        <v>119341.260818443</v>
      </c>
      <c r="GX29" s="12" t="n">
        <f aca="false">GX4*'Taux avec population simulée'!J129</f>
        <v>123450.204710099</v>
      </c>
      <c r="GY29" s="12" t="n">
        <f aca="false">GY4*'Taux avec population simulée'!K129</f>
        <v>138145.099439788</v>
      </c>
      <c r="GZ29" s="12" t="n">
        <f aca="false">GZ4*'Taux avec population simulée'!L129</f>
        <v>112634.870719478</v>
      </c>
      <c r="HA29" s="1" t="n">
        <f aca="false">HA4*'Taux avec population simulée'!M129</f>
        <v>127077.207800224</v>
      </c>
      <c r="HB29" s="12" t="n">
        <f aca="false">HB4*'Taux avec population simulée'!N129</f>
        <v>129976.55027843</v>
      </c>
      <c r="HC29" s="12" t="n">
        <f aca="false">HC4*'Taux avec population simulée'!O129</f>
        <v>129841.821128241</v>
      </c>
      <c r="HD29" s="12" t="n">
        <f aca="false">HD4*'Taux avec population simulée'!P129</f>
        <v>127112.357451131</v>
      </c>
      <c r="HE29" s="12" t="n">
        <f aca="false">HE4*'Taux avec population simulée'!Q129</f>
        <v>125421.501514849</v>
      </c>
      <c r="HF29" s="12" t="n">
        <f aca="false">HF4*'Taux avec population simulée'!R129</f>
        <v>125175.404765894</v>
      </c>
      <c r="HG29" s="12" t="n">
        <f aca="false">HG4*'Taux avec population simulée'!S129</f>
        <v>122200.387141005</v>
      </c>
      <c r="HH29" s="12" t="n">
        <f aca="false">HH4*'Taux avec population simulée'!T129</f>
        <v>120922.750387759</v>
      </c>
      <c r="HI29" s="12" t="n">
        <f aca="false">HI4*'Taux avec population simulée'!U129</f>
        <v>119114.919776932</v>
      </c>
      <c r="HJ29" s="12" t="n">
        <f aca="false">HJ4*'Taux avec population simulée'!V129</f>
        <v>118177.525694008</v>
      </c>
      <c r="HK29" s="12" t="n">
        <f aca="false">HK4*'Taux avec population simulée'!W129</f>
        <v>116906.220792172</v>
      </c>
      <c r="HL29" s="12" t="n">
        <f aca="false">HL4*'Taux avec population simulée'!X129</f>
        <v>116263.091407984</v>
      </c>
      <c r="HM29" s="12" t="n">
        <f aca="false">HM4*'Taux avec population simulée'!Y129</f>
        <v>115415.181318772</v>
      </c>
      <c r="HN29" s="12" t="n">
        <f aca="false">HN4*'Taux avec population simulée'!Z129</f>
        <v>116303.148769495</v>
      </c>
      <c r="HO29" s="12" t="n">
        <f aca="false">HO4*'Taux avec population simulée'!AA129</f>
        <v>115605.051289615</v>
      </c>
      <c r="HP29" s="12" t="n">
        <f aca="false">HP4*'Taux avec population simulée'!AB129</f>
        <v>113723.844483232</v>
      </c>
      <c r="HQ29" s="12" t="n">
        <f aca="false">HQ4*'Taux avec population simulée'!AC129</f>
        <v>113434.90595959</v>
      </c>
      <c r="HR29" s="12" t="n">
        <f aca="false">HR4*'Taux avec population simulée'!AD129</f>
        <v>111999.460885747</v>
      </c>
      <c r="HS29" s="12" t="n">
        <f aca="false">HS4*'Taux avec population simulée'!AE129</f>
        <v>110764.688149843</v>
      </c>
      <c r="HT29" s="12" t="n">
        <f aca="false">HT4*'Taux avec population simulée'!AF129</f>
        <v>109317.699191924</v>
      </c>
      <c r="HU29" s="12" t="n">
        <f aca="false">HU4*'Taux avec population simulée'!AG129</f>
        <v>107632.433092219</v>
      </c>
      <c r="HV29" s="12" t="n">
        <f aca="false">HV4*'Taux avec population simulée'!AH129</f>
        <v>105128.619836166</v>
      </c>
      <c r="HW29" s="12" t="n">
        <f aca="false">HW4*'Taux avec population simulée'!AI129</f>
        <v>103762.266627293</v>
      </c>
      <c r="HX29" s="12" t="n">
        <f aca="false">HX4*'Taux avec population simulée'!AJ129</f>
        <v>103881.527339733</v>
      </c>
      <c r="HY29" s="12" t="n">
        <f aca="false">HY4*'Taux avec population simulée'!AK129</f>
        <v>103433.527582278</v>
      </c>
      <c r="HZ29" s="12" t="n">
        <f aca="false">HZ4*'Taux avec population simulée'!AL129</f>
        <v>101456.799361208</v>
      </c>
      <c r="IA29" s="12" t="n">
        <f aca="false">IA4*'Taux avec population simulée'!AM129</f>
        <v>100632.607422135</v>
      </c>
      <c r="IB29" s="12" t="n">
        <f aca="false">IB4*'Taux avec population simulée'!AN129</f>
        <v>101646.261529117</v>
      </c>
      <c r="IC29" s="12" t="n">
        <f aca="false">IC4*'Taux avec population simulée'!AO129</f>
        <v>100847.299647612</v>
      </c>
      <c r="ID29" s="12" t="n">
        <f aca="false">ID4*'Taux avec population simulée'!AP129</f>
        <v>100775.973037823</v>
      </c>
      <c r="IE29" s="12" t="n">
        <f aca="false">IE4*'Taux avec population simulée'!AQ129</f>
        <v>101605.348792325</v>
      </c>
      <c r="IF29" s="12" t="n">
        <f aca="false">IF4*'Taux avec population simulée'!AR129</f>
        <v>100719.364434506</v>
      </c>
      <c r="IG29" s="12" t="n">
        <f aca="false">IG4*'Taux avec population simulée'!AS129</f>
        <v>101051.195758227</v>
      </c>
      <c r="IH29" s="12" t="n">
        <f aca="false">IH4*'Taux avec population simulée'!AT129</f>
        <v>99724.3332669138</v>
      </c>
      <c r="II29" s="12" t="n">
        <f aca="false">II4*'Taux avec population simulée'!AU129</f>
        <v>97354.5534910249</v>
      </c>
      <c r="IJ29" s="12" t="n">
        <f aca="false">IJ4*'Taux avec population simulée'!AV129</f>
        <v>97608.2911258491</v>
      </c>
      <c r="IK29" s="12" t="n">
        <f aca="false">IK4*'Taux avec population simulée'!AW129</f>
        <v>95256.243805065</v>
      </c>
      <c r="IL29" s="12" t="n">
        <f aca="false">IL4*'Taux avec population simulée'!AX129</f>
        <v>95352.4532337074</v>
      </c>
      <c r="IM29" s="12" t="n">
        <f aca="false">IM4*'Taux avec population simulée'!AY129</f>
        <v>95045.2340680148</v>
      </c>
      <c r="IN29" s="12" t="n">
        <f aca="false">IN4*'Taux avec population simulée'!AZ129</f>
        <v>92619.6841209101</v>
      </c>
      <c r="IO29" s="12" t="n">
        <f aca="false">IO4*'Taux avec population simulée'!BA129</f>
        <v>91907.8218652185</v>
      </c>
      <c r="IP29" s="12" t="n">
        <f aca="false">IP4*'Taux avec population simulée'!BB129</f>
        <v>92357.1310421392</v>
      </c>
      <c r="IQ29" s="12" t="n">
        <f aca="false">IQ4*'Taux avec population simulée'!BC129</f>
        <v>91404.2488225902</v>
      </c>
      <c r="IR29" s="12" t="n">
        <f aca="false">IR4*'Taux avec population simulée'!BD129</f>
        <v>90470.9627434232</v>
      </c>
      <c r="IS29" s="12" t="n">
        <f aca="false">IS4*'Taux avec population simulée'!BE129</f>
        <v>88484.8839056471</v>
      </c>
      <c r="IT29" s="12" t="n">
        <f aca="false">IT4*'Taux avec population simulée'!BF129</f>
        <v>88408.4886158725</v>
      </c>
      <c r="IU29" s="12" t="n">
        <f aca="false">IU4*'Taux avec population simulée'!BG129</f>
        <v>88277.246488861</v>
      </c>
      <c r="IV29" s="12" t="n">
        <f aca="false">IV4*'Taux avec population simulée'!BH129</f>
        <v>87131.8035842307</v>
      </c>
      <c r="IW29" s="12" t="n">
        <f aca="false">IW4*'Taux avec population simulée'!BI129</f>
        <v>86747.3414667676</v>
      </c>
      <c r="IX29" s="12" t="n">
        <f aca="false">IX4*'Taux avec population simulée'!BJ129</f>
        <v>84970.0701185377</v>
      </c>
      <c r="IY29" s="12" t="n">
        <f aca="false">IY4*'Taux avec population simulée'!BK129</f>
        <v>82425.7612529103</v>
      </c>
      <c r="IZ29" s="12" t="n">
        <f aca="false">IZ4*'Taux avec population simulée'!BL129</f>
        <v>81456.2590949175</v>
      </c>
      <c r="JA29" s="12" t="n">
        <f aca="false">JA4*'Taux avec population simulée'!BM129</f>
        <v>78514.7971033492</v>
      </c>
      <c r="JB29" s="12" t="n">
        <f aca="false">JB4*'Taux avec population simulée'!BN129</f>
        <v>77173.9649607857</v>
      </c>
      <c r="JC29" s="12" t="n">
        <f aca="false">JC4*'Taux avec population simulée'!BO129</f>
        <v>77977.175672972</v>
      </c>
      <c r="JD29" s="12" t="n">
        <f aca="false">JD4*'Taux avec population simulée'!BP129</f>
        <v>77913.2797419727</v>
      </c>
      <c r="JE29" s="12" t="n">
        <f aca="false">JE4*'Taux avec population simulée'!BQ129</f>
        <v>79528.4008207425</v>
      </c>
      <c r="JF29" s="12" t="n">
        <f aca="false">JF4*'Taux avec population simulée'!BR129</f>
        <v>80002.062742633</v>
      </c>
      <c r="JG29" s="12" t="n">
        <f aca="false">JG4*'Taux avec population simulée'!BS129</f>
        <v>78938.5092952316</v>
      </c>
      <c r="JH29" s="12" t="n">
        <f aca="false">JH4*'Taux avec population simulée'!BT129</f>
        <v>80345.281232532</v>
      </c>
      <c r="JI29" s="12" t="n">
        <f aca="false">JI4*'Taux avec population simulée'!BU129</f>
        <v>79893.7818382118</v>
      </c>
      <c r="JJ29" s="12" t="n">
        <f aca="false">JJ4*'Taux avec population simulée'!BV129</f>
        <v>79692.3982748592</v>
      </c>
      <c r="JK29" s="12" t="n">
        <f aca="false">JK4*'Taux avec population simulée'!BW129</f>
        <v>80448.0857418272</v>
      </c>
      <c r="JL29" s="12" t="n">
        <f aca="false">JL4*'Taux avec population simulée'!BX129</f>
        <v>80394.2977790653</v>
      </c>
      <c r="JM29" s="12" t="n">
        <f aca="false">JM4*'Taux avec population simulée'!BY129</f>
        <v>81103.6228221075</v>
      </c>
      <c r="JN29" s="12" t="n">
        <f aca="false">JN4*'Taux avec population simulée'!BZ129</f>
        <v>80220.7447897777</v>
      </c>
      <c r="JO29" s="12" t="n">
        <f aca="false">JO4*'Taux avec population simulée'!CA129</f>
        <v>80999.2098726343</v>
      </c>
      <c r="JP29" s="12" t="n">
        <f aca="false">JP4*'Taux avec population simulée'!CB129</f>
        <v>81114.5101552</v>
      </c>
      <c r="JQ29" s="12" t="n">
        <f aca="false">JQ4*'Taux avec population simulée'!CC129</f>
        <v>79679.4126110965</v>
      </c>
      <c r="JR29" s="12" t="n">
        <f aca="false">JR4*'Taux avec population simulée'!CD129</f>
        <v>81658.6009075075</v>
      </c>
      <c r="JS29" s="12" t="n">
        <f aca="false">JS4*'Taux avec population simulée'!CE129</f>
        <v>82807.2965961032</v>
      </c>
      <c r="JT29" s="12" t="n">
        <f aca="false">JT4*'Taux avec population simulée'!CF129</f>
        <v>82408.096293611</v>
      </c>
      <c r="JU29" s="12" t="n">
        <f aca="false">JU4*'Taux avec population simulée'!CG129</f>
        <v>82507.0401190681</v>
      </c>
      <c r="JV29" s="12" t="n">
        <f aca="false">JV4*'Taux avec population simulée'!CH129</f>
        <v>82563.7078547035</v>
      </c>
      <c r="JW29" s="12" t="n">
        <f aca="false">JW4*'Taux avec population simulée'!CI129</f>
        <v>82234.9303843752</v>
      </c>
      <c r="JX29" s="12" t="n">
        <f aca="false">JX4*'Taux avec population simulée'!CJ129</f>
        <v>81804.0571014543</v>
      </c>
      <c r="JY29" s="12" t="n">
        <f aca="false">JY4*'Taux avec population simulée'!CK129</f>
        <v>81455.2952507937</v>
      </c>
      <c r="JZ29" s="12" t="n">
        <f aca="false">JZ4*'Taux avec population simulée'!CL129</f>
        <v>79668.8186097553</v>
      </c>
      <c r="KA29" s="12" t="n">
        <f aca="false">KA4*'Taux avec population simulée'!CM129</f>
        <v>79994.6316458806</v>
      </c>
      <c r="KB29" s="12" t="n">
        <f aca="false">KB4*'Taux avec population simulée'!CN129</f>
        <v>78157.8673600504</v>
      </c>
      <c r="KC29" s="12" t="n">
        <f aca="false">KC4*'Taux avec population simulée'!CO129</f>
        <v>79381.1356697615</v>
      </c>
      <c r="KD29" s="12" t="n">
        <f aca="false">KD4*'Taux avec population simulée'!CP129</f>
        <v>78137.8036004696</v>
      </c>
      <c r="KE29" s="12" t="n">
        <f aca="false">KE4*'Taux avec population simulée'!CQ129</f>
        <v>77452.9794486163</v>
      </c>
      <c r="KF29" s="12" t="n">
        <f aca="false">KF4*'Taux avec population simulée'!CR129</f>
        <v>77826.9079297315</v>
      </c>
      <c r="KG29" s="12" t="n">
        <f aca="false">KG4*'Taux avec population simulée'!CS129</f>
        <v>77489.3616973214</v>
      </c>
      <c r="KH29" s="12" t="n">
        <f aca="false">KH4*'Taux avec population simulée'!CT129</f>
        <v>77352.5076055416</v>
      </c>
      <c r="KI29" s="12" t="n">
        <f aca="false">KI4*'Taux avec population simulée'!CU129</f>
        <v>75904.4924609987</v>
      </c>
      <c r="KJ29" s="12" t="n">
        <f aca="false">KJ4*'Taux avec population simulée'!CV129</f>
        <v>74717.6897897259</v>
      </c>
      <c r="KK29" s="12" t="n">
        <f aca="false">KK4*'Taux avec population simulée'!CW129</f>
        <v>76346.3604438337</v>
      </c>
      <c r="KL29" s="12" t="n">
        <f aca="false">KL4*'Taux avec population simulée'!CX129</f>
        <v>74177.8907968464</v>
      </c>
      <c r="KM29" s="12" t="n">
        <f aca="false">KM4*'Taux avec population simulée'!CY129</f>
        <v>72277.4287378985</v>
      </c>
      <c r="KN29" s="12" t="n">
        <f aca="false">KN4*'Taux avec population simulée'!CZ129</f>
        <v>72126.4583900841</v>
      </c>
      <c r="KO29" s="12" t="n">
        <f aca="false">KO4*'Taux avec population simulée'!DA129</f>
        <v>71701.6567056186</v>
      </c>
      <c r="KP29" s="12" t="n">
        <f aca="false">KP4*'Taux avec population simulée'!DB129</f>
        <v>72210.5109365058</v>
      </c>
      <c r="KQ29" s="12" t="n">
        <f aca="false">KQ4*'Taux avec population simulée'!DC129</f>
        <v>71517.4101237451</v>
      </c>
      <c r="KR29" s="12" t="n">
        <f aca="false">KR4*'Taux avec population simulée'!DD129</f>
        <v>71017.1583833706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A30" s="0" t="n">
        <v>4</v>
      </c>
      <c r="B30" s="0" t="n">
        <v>0.1626973356</v>
      </c>
      <c r="C30" s="0" t="n">
        <v>0.1712535006</v>
      </c>
      <c r="D30" s="0" t="n">
        <v>0.1000385565</v>
      </c>
      <c r="E30" s="0" t="n">
        <v>0.0766775995</v>
      </c>
      <c r="F30" s="0" t="n">
        <v>0.0476120113</v>
      </c>
      <c r="G30" s="0" t="n">
        <v>0.0822220025</v>
      </c>
      <c r="H30" s="0" t="n">
        <v>0.0674788141</v>
      </c>
      <c r="I30" s="0" t="n">
        <v>0.0725879638</v>
      </c>
      <c r="J30" s="0" t="n">
        <v>0.1023760653</v>
      </c>
      <c r="K30" s="0" t="n">
        <v>0.114299174</v>
      </c>
      <c r="L30" s="0" t="n">
        <v>0.0415172473</v>
      </c>
      <c r="O30" s="0" t="n">
        <v>4</v>
      </c>
      <c r="P30" s="0" t="n">
        <v>0.1271012944</v>
      </c>
      <c r="Q30" s="0" t="n">
        <v>0.1839430545</v>
      </c>
      <c r="R30" s="0" t="n">
        <v>0.1287303294</v>
      </c>
      <c r="S30" s="0" t="n">
        <v>0.1034765417</v>
      </c>
      <c r="T30" s="0" t="n">
        <v>0.0750328987</v>
      </c>
      <c r="U30" s="0" t="n">
        <v>0.0807832946</v>
      </c>
      <c r="V30" s="0" t="n">
        <v>0.0612353385</v>
      </c>
      <c r="W30" s="0" t="n">
        <v>0.0553109238</v>
      </c>
      <c r="X30" s="0" t="n">
        <v>0.0568204973</v>
      </c>
      <c r="Y30" s="0" t="n">
        <v>0.0462748571</v>
      </c>
      <c r="Z30" s="0" t="n">
        <v>0.022663062</v>
      </c>
      <c r="AR30" s="12" t="n">
        <v>25</v>
      </c>
      <c r="AS30" s="4" t="n">
        <f aca="false">AS5*'Taux avec population simulée'!B116</f>
        <v>82495.000010619</v>
      </c>
      <c r="AT30" s="4" t="n">
        <f aca="false">AT5*'Taux avec population simulée'!C116</f>
        <v>77492.5877697752</v>
      </c>
      <c r="AU30" s="4" t="n">
        <f aca="false">AU5*'Taux avec population simulée'!D116</f>
        <v>67435.4738418372</v>
      </c>
      <c r="AV30" s="4" t="n">
        <f aca="false">AV5*'Taux avec population simulée'!E116</f>
        <v>63457.739606005</v>
      </c>
      <c r="AW30" s="4" t="n">
        <f aca="false">AW5*'Taux avec population simulée'!F116</f>
        <v>65548.602208467</v>
      </c>
      <c r="AX30" s="4" t="n">
        <f aca="false">AX5*'Taux avec population simulée'!G116</f>
        <v>73659.7126265752</v>
      </c>
      <c r="AY30" s="4" t="n">
        <f aca="false">AY5*'Taux avec population simulée'!H116</f>
        <v>81803.4204961143</v>
      </c>
      <c r="AZ30" s="4" t="n">
        <f aca="false">AZ5*'Taux avec population simulée'!I116</f>
        <v>91386.949654707</v>
      </c>
      <c r="BA30" s="4" t="n">
        <f aca="false">BA5*'Taux avec population simulée'!J116</f>
        <v>99773.8753347162</v>
      </c>
      <c r="BB30" s="4" t="n">
        <f aca="false">BB5*'Taux avec population simulée'!K116</f>
        <v>81686.8866351258</v>
      </c>
      <c r="BC30" s="4" t="n">
        <f aca="false">BC5*'Taux avec population simulée'!L116</f>
        <v>68987.3807340315</v>
      </c>
      <c r="BD30" s="1" t="n">
        <f aca="false">BD5*'Taux avec population simulée'!M116</f>
        <v>97398.603811792</v>
      </c>
      <c r="BE30" s="4" t="n">
        <f aca="false">BE5*'Taux avec population simulée'!N116</f>
        <v>90919.4313504501</v>
      </c>
      <c r="BF30" s="4" t="n">
        <f aca="false">BF5*'Taux avec population simulée'!O116</f>
        <v>92593.9595002873</v>
      </c>
      <c r="BG30" s="4" t="n">
        <f aca="false">BG5*'Taux avec population simulée'!P116</f>
        <v>92604.0315930364</v>
      </c>
      <c r="BH30" s="4" t="n">
        <f aca="false">BH5*'Taux avec population simulée'!Q116</f>
        <v>91811.8896721679</v>
      </c>
      <c r="BI30" s="4" t="n">
        <f aca="false">BI5*'Taux avec population simulée'!R116</f>
        <v>93219.8253338042</v>
      </c>
      <c r="BJ30" s="4" t="n">
        <f aca="false">BJ5*'Taux avec population simulée'!S116</f>
        <v>91193.975593966</v>
      </c>
      <c r="BK30" s="4" t="n">
        <f aca="false">BK5*'Taux avec population simulée'!T116</f>
        <v>92454.5670970956</v>
      </c>
      <c r="BL30" s="4" t="n">
        <f aca="false">BL5*'Taux avec population simulée'!U116</f>
        <v>92045.3960410899</v>
      </c>
      <c r="BM30" s="4" t="n">
        <f aca="false">BM5*'Taux avec population simulée'!V116</f>
        <v>91790.0931972779</v>
      </c>
      <c r="BN30" s="4" t="n">
        <f aca="false">BN5*'Taux avec population simulée'!W116</f>
        <v>92411.3135893029</v>
      </c>
      <c r="BO30" s="4" t="n">
        <f aca="false">BO5*'Taux avec population simulée'!X116</f>
        <v>91904.9731040806</v>
      </c>
      <c r="BP30" s="4" t="n">
        <f aca="false">BP5*'Taux avec population simulée'!Y116</f>
        <v>92626.1446028629</v>
      </c>
      <c r="BQ30" s="4" t="n">
        <f aca="false">BQ5*'Taux avec population simulée'!Z116</f>
        <v>91812.7405640144</v>
      </c>
      <c r="BR30" s="4" t="n">
        <f aca="false">BR5*'Taux avec population simulée'!AA116</f>
        <v>91704.9781028729</v>
      </c>
      <c r="BS30" s="4" t="n">
        <f aca="false">BS5*'Taux avec population simulée'!AB116</f>
        <v>91528.8488258398</v>
      </c>
      <c r="BT30" s="4" t="n">
        <f aca="false">BT5*'Taux avec population simulée'!AC116</f>
        <v>88980.4108582422</v>
      </c>
      <c r="BU30" s="4" t="n">
        <f aca="false">BU5*'Taux avec population simulée'!AD116</f>
        <v>87720.3866265198</v>
      </c>
      <c r="BV30" s="4" t="n">
        <f aca="false">BV5*'Taux avec population simulée'!AE116</f>
        <v>85687.9910960315</v>
      </c>
      <c r="BW30" s="4" t="n">
        <f aca="false">BW5*'Taux avec population simulée'!AF116</f>
        <v>85983.7895352931</v>
      </c>
      <c r="BX30" s="4" t="n">
        <f aca="false">BX5*'Taux avec population simulée'!AG116</f>
        <v>86082.9633558649</v>
      </c>
      <c r="BY30" s="4" t="n">
        <f aca="false">BY5*'Taux avec population simulée'!AH116</f>
        <v>83531.7112194073</v>
      </c>
      <c r="BZ30" s="4" t="n">
        <f aca="false">BZ5*'Taux avec population simulée'!AI116</f>
        <v>81265.4760904464</v>
      </c>
      <c r="CA30" s="4" t="n">
        <f aca="false">CA5*'Taux avec population simulée'!AJ116</f>
        <v>80283.3135716156</v>
      </c>
      <c r="CB30" s="4" t="n">
        <f aca="false">CB5*'Taux avec population simulée'!AK116</f>
        <v>80108.0989066017</v>
      </c>
      <c r="CC30" s="4" t="n">
        <f aca="false">CC5*'Taux avec population simulée'!AL116</f>
        <v>78692.6011252427</v>
      </c>
      <c r="CD30" s="4" t="n">
        <f aca="false">CD5*'Taux avec population simulée'!AM116</f>
        <v>78907.9356516538</v>
      </c>
      <c r="CE30" s="4" t="n">
        <f aca="false">CE5*'Taux avec population simulée'!AN116</f>
        <v>76473.8503931835</v>
      </c>
      <c r="CF30" s="4" t="n">
        <f aca="false">CF5*'Taux avec population simulée'!AO116</f>
        <v>75847.6900872893</v>
      </c>
      <c r="CG30" s="4" t="n">
        <f aca="false">CG5*'Taux avec population simulée'!AP116</f>
        <v>75131.233431846</v>
      </c>
      <c r="CH30" s="4" t="n">
        <f aca="false">CH5*'Taux avec population simulée'!AQ116</f>
        <v>74396.8458813801</v>
      </c>
      <c r="CI30" s="4" t="n">
        <f aca="false">CI5*'Taux avec population simulée'!AR116</f>
        <v>73644.9251520136</v>
      </c>
      <c r="CJ30" s="4" t="n">
        <f aca="false">CJ5*'Taux avec population simulée'!AS116</f>
        <v>73474.2751298407</v>
      </c>
      <c r="CK30" s="4" t="n">
        <f aca="false">CK5*'Taux avec population simulée'!AT116</f>
        <v>72441.5711357916</v>
      </c>
      <c r="CL30" s="4" t="n">
        <f aca="false">CL5*'Taux avec population simulée'!AU116</f>
        <v>70447.124461773</v>
      </c>
      <c r="CM30" s="4" t="n">
        <f aca="false">CM5*'Taux avec population simulée'!AV116</f>
        <v>69728.1084694452</v>
      </c>
      <c r="CN30" s="4" t="n">
        <f aca="false">CN5*'Taux avec population simulée'!AW116</f>
        <v>70094.4314322343</v>
      </c>
      <c r="CO30" s="4" t="n">
        <f aca="false">CO5*'Taux avec population simulée'!AX116</f>
        <v>69984.0301522067</v>
      </c>
      <c r="CP30" s="4" t="n">
        <f aca="false">CP5*'Taux avec population simulée'!AY116</f>
        <v>69111.8969208252</v>
      </c>
      <c r="CQ30" s="4" t="n">
        <f aca="false">CQ5*'Taux avec population simulée'!AZ116</f>
        <v>67344.3724207563</v>
      </c>
      <c r="CR30" s="4" t="n">
        <f aca="false">CR5*'Taux avec population simulée'!BA116</f>
        <v>66087.2523500595</v>
      </c>
      <c r="CS30" s="4" t="n">
        <f aca="false">CS5*'Taux avec population simulée'!BB116</f>
        <v>66417.5036947668</v>
      </c>
      <c r="CT30" s="4" t="n">
        <f aca="false">CT5*'Taux avec population simulée'!BC116</f>
        <v>66540.1885426929</v>
      </c>
      <c r="CU30" s="4" t="n">
        <f aca="false">CU5*'Taux avec population simulée'!BD116</f>
        <v>65207.2189136108</v>
      </c>
      <c r="CV30" s="4" t="n">
        <f aca="false">CV5*'Taux avec population simulée'!BE116</f>
        <v>64611.3955423975</v>
      </c>
      <c r="CW30" s="4" t="n">
        <f aca="false">CW5*'Taux avec population simulée'!BF116</f>
        <v>63738.6121719934</v>
      </c>
      <c r="CX30" s="4" t="n">
        <f aca="false">CX5*'Taux avec population simulée'!BG116</f>
        <v>62715.8432955808</v>
      </c>
      <c r="CY30" s="4" t="n">
        <f aca="false">CY5*'Taux avec population simulée'!BH116</f>
        <v>62089.9731976081</v>
      </c>
      <c r="CZ30" s="4" t="n">
        <f aca="false">CZ5*'Taux avec population simulée'!BI116</f>
        <v>61109.0248622974</v>
      </c>
      <c r="DA30" s="4" t="n">
        <f aca="false">DA5*'Taux avec population simulée'!BJ116</f>
        <v>59765.9393162861</v>
      </c>
      <c r="DB30" s="4" t="n">
        <f aca="false">DB5*'Taux avec population simulée'!BK116</f>
        <v>58005.4496893989</v>
      </c>
      <c r="DC30" s="4" t="n">
        <f aca="false">DC5*'Taux avec population simulée'!BL116</f>
        <v>56583.8650699956</v>
      </c>
      <c r="DD30" s="4" t="n">
        <f aca="false">DD5*'Taux avec population simulée'!BM116</f>
        <v>54570.3858892865</v>
      </c>
      <c r="DE30" s="4" t="n">
        <f aca="false">DE5*'Taux avec population simulée'!BN116</f>
        <v>55148.5910361247</v>
      </c>
      <c r="DF30" s="4" t="n">
        <f aca="false">DF5*'Taux avec population simulée'!BO116</f>
        <v>55045.9799615151</v>
      </c>
      <c r="DG30" s="4" t="n">
        <f aca="false">DG5*'Taux avec population simulée'!BP116</f>
        <v>54624.4496597976</v>
      </c>
      <c r="DH30" s="4" t="n">
        <f aca="false">DH5*'Taux avec population simulée'!BQ116</f>
        <v>54944.5338897736</v>
      </c>
      <c r="DI30" s="4" t="n">
        <f aca="false">DI5*'Taux avec population simulée'!BR116</f>
        <v>54604.6497584641</v>
      </c>
      <c r="DJ30" s="4" t="n">
        <f aca="false">DJ5*'Taux avec population simulée'!BS116</f>
        <v>55599.1554231623</v>
      </c>
      <c r="DK30" s="4" t="n">
        <f aca="false">DK5*'Taux avec population simulée'!BT116</f>
        <v>55564.1159933719</v>
      </c>
      <c r="DL30" s="4" t="n">
        <f aca="false">DL5*'Taux avec population simulée'!BU116</f>
        <v>55513.794301146</v>
      </c>
      <c r="DM30" s="4" t="n">
        <f aca="false">DM5*'Taux avec population simulée'!BV116</f>
        <v>55163.6896169627</v>
      </c>
      <c r="DN30" s="4" t="n">
        <f aca="false">DN5*'Taux avec population simulée'!BW116</f>
        <v>54697.0741528391</v>
      </c>
      <c r="DO30" s="4" t="n">
        <f aca="false">DO5*'Taux avec population simulée'!BX116</f>
        <v>55306.6230815501</v>
      </c>
      <c r="DP30" s="4" t="n">
        <f aca="false">DP5*'Taux avec population simulée'!BY116</f>
        <v>54590.8121925002</v>
      </c>
      <c r="DQ30" s="4" t="n">
        <f aca="false">DQ5*'Taux avec population simulée'!BZ116</f>
        <v>55113.9700879161</v>
      </c>
      <c r="DR30" s="4" t="n">
        <f aca="false">DR5*'Taux avec population simulée'!CA116</f>
        <v>55031.7404539483</v>
      </c>
      <c r="DS30" s="4" t="n">
        <f aca="false">DS5*'Taux avec population simulée'!CB116</f>
        <v>54766.3851998371</v>
      </c>
      <c r="DT30" s="4" t="n">
        <f aca="false">DT5*'Taux avec population simulée'!CC116</f>
        <v>54955.2858686741</v>
      </c>
      <c r="DU30" s="4" t="n">
        <f aca="false">DU5*'Taux avec population simulée'!CD116</f>
        <v>56442.3218587912</v>
      </c>
      <c r="DV30" s="4" t="n">
        <f aca="false">DV5*'Taux avec population simulée'!CE116</f>
        <v>56662.3866851822</v>
      </c>
      <c r="DW30" s="4" t="n">
        <f aca="false">DW5*'Taux avec population simulée'!CF116</f>
        <v>56452.8183975683</v>
      </c>
      <c r="DX30" s="4" t="n">
        <f aca="false">DX5*'Taux avec population simulée'!CG116</f>
        <v>56494.6998243296</v>
      </c>
      <c r="DY30" s="4" t="n">
        <f aca="false">DY5*'Taux avec population simulée'!CH116</f>
        <v>56330.7928232569</v>
      </c>
      <c r="DZ30" s="4" t="n">
        <f aca="false">DZ5*'Taux avec population simulée'!CI116</f>
        <v>56118.2357414799</v>
      </c>
      <c r="EA30" s="4" t="n">
        <f aca="false">EA5*'Taux avec population simulée'!CJ116</f>
        <v>55882.7838281713</v>
      </c>
      <c r="EB30" s="4" t="n">
        <f aca="false">EB5*'Taux avec population simulée'!CK116</f>
        <v>54700.1628182642</v>
      </c>
      <c r="EC30" s="4" t="n">
        <f aca="false">EC5*'Taux avec population simulée'!CL116</f>
        <v>55159.43894367</v>
      </c>
      <c r="ED30" s="4" t="n">
        <f aca="false">ED5*'Taux avec population simulée'!CM116</f>
        <v>54721.6449029822</v>
      </c>
      <c r="EE30" s="4" t="n">
        <f aca="false">EE5*'Taux avec population simulée'!CN116</f>
        <v>55000.8781316186</v>
      </c>
      <c r="EF30" s="4" t="n">
        <f aca="false">EF5*'Taux avec population simulée'!CO116</f>
        <v>53897.0091110538</v>
      </c>
      <c r="EG30" s="4" t="n">
        <f aca="false">EG5*'Taux avec population simulée'!CP116</f>
        <v>53905.0179303739</v>
      </c>
      <c r="EH30" s="4" t="n">
        <f aca="false">EH5*'Taux avec population simulée'!CQ116</f>
        <v>53498.3283870162</v>
      </c>
      <c r="EI30" s="4" t="n">
        <f aca="false">EI5*'Taux avec population simulée'!CR116</f>
        <v>53230.3975749792</v>
      </c>
      <c r="EJ30" s="4" t="n">
        <f aca="false">EJ5*'Taux avec population simulée'!CS116</f>
        <v>53436.6955429435</v>
      </c>
      <c r="EK30" s="4" t="n">
        <f aca="false">EK5*'Taux avec population simulée'!CT116</f>
        <v>52330.7521705806</v>
      </c>
      <c r="EL30" s="4" t="n">
        <f aca="false">EL5*'Taux avec population simulée'!CU116</f>
        <v>52206.1249681826</v>
      </c>
      <c r="EM30" s="4" t="n">
        <f aca="false">EM5*'Taux avec population simulée'!CV116</f>
        <v>52008.7352206057</v>
      </c>
      <c r="EN30" s="4" t="n">
        <f aca="false">EN5*'Taux avec population simulée'!CW116</f>
        <v>51538.4378760751</v>
      </c>
      <c r="EO30" s="4" t="n">
        <f aca="false">EO5*'Taux avec population simulée'!CX116</f>
        <v>50368.0563926857</v>
      </c>
      <c r="EP30" s="4" t="n">
        <f aca="false">EP5*'Taux avec population simulée'!CY116</f>
        <v>49908.8162828223</v>
      </c>
      <c r="EQ30" s="4" t="n">
        <f aca="false">EQ5*'Taux avec population simulée'!CZ116</f>
        <v>49703.2755966035</v>
      </c>
      <c r="ER30" s="4" t="n">
        <f aca="false">ER5*'Taux avec population simulée'!DA116</f>
        <v>49297.3291363794</v>
      </c>
      <c r="ES30" s="4" t="n">
        <f aca="false">ES5*'Taux avec population simulée'!DB116</f>
        <v>48476.2009470358</v>
      </c>
      <c r="ET30" s="4" t="n">
        <f aca="false">ET5*'Taux avec population simulée'!DC116</f>
        <v>48881.3738712143</v>
      </c>
      <c r="EU30" s="4" t="n">
        <f aca="false">EU5*'Taux avec population simulée'!DD116</f>
        <v>48872.572179224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71168.000042573</v>
      </c>
      <c r="GQ30" s="4" t="n">
        <f aca="false">GQ5*'Taux avec population simulée'!C130</f>
        <v>71323.1366530377</v>
      </c>
      <c r="GR30" s="4" t="n">
        <f aca="false">GR5*'Taux avec population simulée'!D130</f>
        <v>63181.8557734481</v>
      </c>
      <c r="GS30" s="4" t="n">
        <f aca="false">GS5*'Taux avec population simulée'!E130</f>
        <v>60271.9991165875</v>
      </c>
      <c r="GT30" s="4" t="n">
        <f aca="false">GT5*'Taux avec population simulée'!F130</f>
        <v>65946.3282453954</v>
      </c>
      <c r="GU30" s="4" t="n">
        <f aca="false">GU5*'Taux avec population simulée'!G130</f>
        <v>73652.2823616442</v>
      </c>
      <c r="GV30" s="4" t="n">
        <f aca="false">GV5*'Taux avec population simulée'!H130</f>
        <v>82825.8228233868</v>
      </c>
      <c r="GW30" s="4" t="n">
        <f aca="false">GW5*'Taux avec population simulée'!I130</f>
        <v>93018.5669044445</v>
      </c>
      <c r="GX30" s="4" t="n">
        <f aca="false">GX5*'Taux avec population simulée'!J130</f>
        <v>102018.44379375</v>
      </c>
      <c r="GY30" s="4" t="n">
        <f aca="false">GY5*'Taux avec population simulée'!K130</f>
        <v>93554.3490109626</v>
      </c>
      <c r="GZ30" s="4" t="n">
        <f aca="false">GZ5*'Taux avec population simulée'!L130</f>
        <v>95353.5336464419</v>
      </c>
      <c r="HA30" s="1" t="n">
        <f aca="false">HA5*'Taux avec population simulée'!M130</f>
        <v>90310.5625996746</v>
      </c>
      <c r="HB30" s="4" t="n">
        <f aca="false">HB5*'Taux avec population simulée'!N130</f>
        <v>97256.2782145012</v>
      </c>
      <c r="HC30" s="4" t="n">
        <f aca="false">HC5*'Taux avec population simulée'!O130</f>
        <v>95368.5861512039</v>
      </c>
      <c r="HD30" s="4" t="n">
        <f aca="false">HD5*'Taux avec population simulée'!P130</f>
        <v>94833.0444508232</v>
      </c>
      <c r="HE30" s="4" t="n">
        <f aca="false">HE5*'Taux avec population simulée'!Q130</f>
        <v>96656.4267038057</v>
      </c>
      <c r="HF30" s="4" t="n">
        <f aca="false">HF5*'Taux avec population simulée'!R130</f>
        <v>95184.7303429707</v>
      </c>
      <c r="HG30" s="4" t="n">
        <f aca="false">HG5*'Taux avec population simulée'!S130</f>
        <v>95005.0751846304</v>
      </c>
      <c r="HH30" s="4" t="n">
        <f aca="false">HH5*'Taux avec population simulée'!T130</f>
        <v>93972.0171873334</v>
      </c>
      <c r="HI30" s="4" t="n">
        <f aca="false">HI5*'Taux avec population simulée'!U130</f>
        <v>94283.40917876</v>
      </c>
      <c r="HJ30" s="4" t="n">
        <f aca="false">HJ5*'Taux avec population simulée'!V130</f>
        <v>93421.8984025306</v>
      </c>
      <c r="HK30" s="4" t="n">
        <f aca="false">HK5*'Taux avec population simulée'!W130</f>
        <v>93099.9360381338</v>
      </c>
      <c r="HL30" s="4" t="n">
        <f aca="false">HL5*'Taux avec population simulée'!X130</f>
        <v>92629.2979503866</v>
      </c>
      <c r="HM30" s="4" t="n">
        <f aca="false">HM5*'Taux avec population simulée'!Y130</f>
        <v>92181.2186674126</v>
      </c>
      <c r="HN30" s="4" t="n">
        <f aca="false">HN5*'Taux avec population simulée'!Z130</f>
        <v>91279.2094847076</v>
      </c>
      <c r="HO30" s="4" t="n">
        <f aca="false">HO5*'Taux avec population simulée'!AA130</f>
        <v>91309.2896744073</v>
      </c>
      <c r="HP30" s="4" t="n">
        <f aca="false">HP5*'Taux avec population simulée'!AB130</f>
        <v>90194.0060760572</v>
      </c>
      <c r="HQ30" s="4" t="n">
        <f aca="false">HQ5*'Taux avec population simulée'!AC130</f>
        <v>88020.7586083007</v>
      </c>
      <c r="HR30" s="4" t="n">
        <f aca="false">HR5*'Taux avec population simulée'!AD130</f>
        <v>86825.9243176819</v>
      </c>
      <c r="HS30" s="4" t="n">
        <f aca="false">HS5*'Taux avec population simulée'!AE130</f>
        <v>85861.2343093373</v>
      </c>
      <c r="HT30" s="4" t="n">
        <f aca="false">HT5*'Taux avec population simulée'!AF130</f>
        <v>84831.3476058762</v>
      </c>
      <c r="HU30" s="4" t="n">
        <f aca="false">HU5*'Taux avec population simulée'!AG130</f>
        <v>84299.6628188486</v>
      </c>
      <c r="HV30" s="4" t="n">
        <f aca="false">HV5*'Taux avec population simulée'!AH130</f>
        <v>84728.2362021259</v>
      </c>
      <c r="HW30" s="4" t="n">
        <f aca="false">HW5*'Taux avec population simulée'!AI130</f>
        <v>84577.7042162193</v>
      </c>
      <c r="HX30" s="4" t="n">
        <f aca="false">HX5*'Taux avec population simulée'!AJ130</f>
        <v>82703.5258053801</v>
      </c>
      <c r="HY30" s="4" t="n">
        <f aca="false">HY5*'Taux avec population simulée'!AK130</f>
        <v>81429.5762449296</v>
      </c>
      <c r="HZ30" s="4" t="n">
        <f aca="false">HZ5*'Taux avec population simulée'!AL130</f>
        <v>81241.6959366475</v>
      </c>
      <c r="IA30" s="4" t="n">
        <f aca="false">IA5*'Taux avec population simulée'!AM130</f>
        <v>79072.5096198563</v>
      </c>
      <c r="IB30" s="4" t="n">
        <f aca="false">IB5*'Taux avec population simulée'!AN130</f>
        <v>77910.5356029551</v>
      </c>
      <c r="IC30" s="4" t="n">
        <f aca="false">IC5*'Taux avec population simulée'!AO130</f>
        <v>76622.4948741743</v>
      </c>
      <c r="ID30" s="4" t="n">
        <f aca="false">ID5*'Taux avec population simulée'!AP130</f>
        <v>75895.2950031128</v>
      </c>
      <c r="IE30" s="4" t="n">
        <f aca="false">IE5*'Taux avec population simulée'!AQ130</f>
        <v>74757.012119901</v>
      </c>
      <c r="IF30" s="4" t="n">
        <f aca="false">IF5*'Taux avec population simulée'!AR130</f>
        <v>74414.1234287391</v>
      </c>
      <c r="IG30" s="4" t="n">
        <f aca="false">IG5*'Taux avec population simulée'!AS130</f>
        <v>73790.884358437</v>
      </c>
      <c r="IH30" s="4" t="n">
        <f aca="false">IH5*'Taux avec population simulée'!AT130</f>
        <v>74463.9317549489</v>
      </c>
      <c r="II30" s="4" t="n">
        <f aca="false">II5*'Taux avec population simulée'!AU130</f>
        <v>74083.6786835009</v>
      </c>
      <c r="IJ30" s="4" t="n">
        <f aca="false">IJ5*'Taux avec population simulée'!AV130</f>
        <v>72699.0451486451</v>
      </c>
      <c r="IK30" s="4" t="n">
        <f aca="false">IK5*'Taux avec population simulée'!AW130</f>
        <v>72583.3367080439</v>
      </c>
      <c r="IL30" s="4" t="n">
        <f aca="false">IL5*'Taux avec population simulée'!AX130</f>
        <v>71425.9903674423</v>
      </c>
      <c r="IM30" s="4" t="n">
        <f aca="false">IM5*'Taux avec population simulée'!AY130</f>
        <v>70488.5239889398</v>
      </c>
      <c r="IN30" s="4" t="n">
        <f aca="false">IN5*'Taux avec population simulée'!AZ130</f>
        <v>69552.0855440468</v>
      </c>
      <c r="IO30" s="4" t="n">
        <f aca="false">IO5*'Taux avec population simulée'!BA130</f>
        <v>68368.8746391358</v>
      </c>
      <c r="IP30" s="4" t="n">
        <f aca="false">IP5*'Taux avec population simulée'!BB130</f>
        <v>66593.4122151689</v>
      </c>
      <c r="IQ30" s="4" t="n">
        <f aca="false">IQ5*'Taux avec population simulée'!BC130</f>
        <v>65617.3758323079</v>
      </c>
      <c r="IR30" s="4" t="n">
        <f aca="false">IR5*'Taux avec population simulée'!BD130</f>
        <v>65591.4877132296</v>
      </c>
      <c r="IS30" s="4" t="n">
        <f aca="false">IS5*'Taux avec population simulée'!BE130</f>
        <v>65343.6223326486</v>
      </c>
      <c r="IT30" s="4" t="n">
        <f aca="false">IT5*'Taux avec population simulée'!BF130</f>
        <v>63990.3831637889</v>
      </c>
      <c r="IU30" s="4" t="n">
        <f aca="false">IU5*'Taux avec population simulée'!BG130</f>
        <v>63338.6433855732</v>
      </c>
      <c r="IV30" s="4" t="n">
        <f aca="false">IV5*'Taux avec population simulée'!BH130</f>
        <v>63890.4615869755</v>
      </c>
      <c r="IW30" s="4" t="n">
        <f aca="false">IW5*'Taux avec population simulée'!BI130</f>
        <v>63242.9009310198</v>
      </c>
      <c r="IX30" s="4" t="n">
        <f aca="false">IX5*'Taux avec population simulée'!BJ130</f>
        <v>63176.8002486555</v>
      </c>
      <c r="IY30" s="4" t="n">
        <f aca="false">IY5*'Taux avec population simulée'!BK130</f>
        <v>63720.9518879983</v>
      </c>
      <c r="IZ30" s="4" t="n">
        <f aca="false">IZ5*'Taux avec population simulée'!BL130</f>
        <v>63055.3875370605</v>
      </c>
      <c r="JA30" s="4" t="n">
        <f aca="false">JA5*'Taux avec population simulée'!BM130</f>
        <v>63259.4477026036</v>
      </c>
      <c r="JB30" s="4" t="n">
        <f aca="false">JB5*'Taux avec population simulée'!BN130</f>
        <v>63070.9782426089</v>
      </c>
      <c r="JC30" s="4" t="n">
        <f aca="false">JC5*'Taux avec population simulée'!BO130</f>
        <v>62035.3240880199</v>
      </c>
      <c r="JD30" s="4" t="n">
        <f aca="false">JD5*'Taux avec population simulée'!BP130</f>
        <v>62742.1313769371</v>
      </c>
      <c r="JE30" s="4" t="n">
        <f aca="false">JE5*'Taux avec population simulée'!BQ130</f>
        <v>61623.4448057328</v>
      </c>
      <c r="JF30" s="4" t="n">
        <f aca="false">JF5*'Taux avec population simulée'!BR130</f>
        <v>62311.9014855156</v>
      </c>
      <c r="JG30" s="4" t="n">
        <f aca="false">JG5*'Taux avec population simulée'!BS130</f>
        <v>62781.0566784058</v>
      </c>
      <c r="JH30" s="4" t="n">
        <f aca="false">JH5*'Taux avec population simulée'!BT130</f>
        <v>61608.8980542801</v>
      </c>
      <c r="JI30" s="4" t="n">
        <f aca="false">JI5*'Taux avec population simulée'!BU130</f>
        <v>61838.4453356918</v>
      </c>
      <c r="JJ30" s="4" t="n">
        <f aca="false">JJ5*'Taux avec population simulée'!BV130</f>
        <v>62851.7440780897</v>
      </c>
      <c r="JK30" s="4" t="n">
        <f aca="false">JK5*'Taux avec population simulée'!BW130</f>
        <v>62794.8707450823</v>
      </c>
      <c r="JL30" s="4" t="n">
        <f aca="false">JL5*'Taux avec population simulée'!BX130</f>
        <v>62800.9378094535</v>
      </c>
      <c r="JM30" s="4" t="n">
        <f aca="false">JM5*'Taux avec population simulée'!BY130</f>
        <v>62036.5981760249</v>
      </c>
      <c r="JN30" s="4" t="n">
        <f aca="false">JN5*'Taux avec population simulée'!BZ130</f>
        <v>62749.4462844184</v>
      </c>
      <c r="JO30" s="4" t="n">
        <f aca="false">JO5*'Taux avec population simulée'!CA130</f>
        <v>63330.4986590019</v>
      </c>
      <c r="JP30" s="4" t="n">
        <f aca="false">JP5*'Taux avec population simulée'!CB130</f>
        <v>63242.3310837479</v>
      </c>
      <c r="JQ30" s="4" t="n">
        <f aca="false">JQ5*'Taux avec population simulée'!CC130</f>
        <v>63743.5657593993</v>
      </c>
      <c r="JR30" s="4" t="n">
        <f aca="false">JR5*'Taux avec population simulée'!CD130</f>
        <v>63019.2242739516</v>
      </c>
      <c r="JS30" s="4" t="n">
        <f aca="false">JS5*'Taux avec population simulée'!CE130</f>
        <v>61772.8020370544</v>
      </c>
      <c r="JT30" s="4" t="n">
        <f aca="false">JT5*'Taux avec population simulée'!CF130</f>
        <v>61848.5458621464</v>
      </c>
      <c r="JU30" s="4" t="n">
        <f aca="false">JU5*'Taux avec population simulée'!CG130</f>
        <v>60267.6456925768</v>
      </c>
      <c r="JV30" s="4" t="n">
        <f aca="false">JV5*'Taux avec population simulée'!CH130</f>
        <v>59262.6436529309</v>
      </c>
      <c r="JW30" s="4" t="n">
        <f aca="false">JW5*'Taux avec population simulée'!CI130</f>
        <v>59907.2116987773</v>
      </c>
      <c r="JX30" s="4" t="n">
        <f aca="false">JX5*'Taux avec population simulée'!CJ130</f>
        <v>59916.8126358844</v>
      </c>
      <c r="JY30" s="4" t="n">
        <f aca="false">JY5*'Taux avec population simulée'!CK130</f>
        <v>61207.2557884428</v>
      </c>
      <c r="JZ30" s="4" t="n">
        <f aca="false">JZ5*'Taux avec population simulée'!CL130</f>
        <v>61737.5267422567</v>
      </c>
      <c r="KA30" s="4" t="n">
        <f aca="false">KA5*'Taux avec population simulée'!CM130</f>
        <v>60924.6998956119</v>
      </c>
      <c r="KB30" s="4" t="n">
        <f aca="false">KB5*'Taux avec population simulée'!CN130</f>
        <v>62195.1554540504</v>
      </c>
      <c r="KC30" s="4" t="n">
        <f aca="false">KC5*'Taux avec population simulée'!CO130</f>
        <v>61586.0955794719</v>
      </c>
      <c r="KD30" s="4" t="n">
        <f aca="false">KD5*'Taux avec population simulée'!CP130</f>
        <v>61518.3051199772</v>
      </c>
      <c r="KE30" s="4" t="n">
        <f aca="false">KE5*'Taux avec population simulée'!CQ130</f>
        <v>62120.258228502</v>
      </c>
      <c r="KF30" s="4" t="n">
        <f aca="false">KF5*'Taux avec population simulée'!CR130</f>
        <v>61994.1503009883</v>
      </c>
      <c r="KG30" s="4" t="n">
        <f aca="false">KG5*'Taux avec population simulée'!CS130</f>
        <v>62498.4827365904</v>
      </c>
      <c r="KH30" s="4" t="n">
        <f aca="false">KH5*'Taux avec population simulée'!CT130</f>
        <v>61864.6561205143</v>
      </c>
      <c r="KI30" s="4" t="n">
        <f aca="false">KI5*'Taux avec population simulée'!CU130</f>
        <v>62603.7511311545</v>
      </c>
      <c r="KJ30" s="4" t="n">
        <f aca="false">KJ5*'Taux avec population simulée'!CV130</f>
        <v>62833.837157234</v>
      </c>
      <c r="KK30" s="4" t="n">
        <f aca="false">KK5*'Taux avec population simulée'!CW130</f>
        <v>61628.4510218094</v>
      </c>
      <c r="KL30" s="4" t="n">
        <f aca="false">KL5*'Taux avec population simulée'!CX130</f>
        <v>63336.4461131818</v>
      </c>
      <c r="KM30" s="4" t="n">
        <f aca="false">KM5*'Taux avec population simulée'!CY130</f>
        <v>64366.0732943943</v>
      </c>
      <c r="KN30" s="4" t="n">
        <f aca="false">KN5*'Taux avec population simulée'!CZ130</f>
        <v>63984.5024508477</v>
      </c>
      <c r="KO30" s="4" t="n">
        <f aca="false">KO5*'Taux avec population simulée'!DA130</f>
        <v>64040.0057635888</v>
      </c>
      <c r="KP30" s="4" t="n">
        <f aca="false">KP5*'Taux avec population simulée'!DB130</f>
        <v>63865.2926618747</v>
      </c>
      <c r="KQ30" s="4" t="n">
        <f aca="false">KQ5*'Taux avec population simulée'!DC130</f>
        <v>63647.2566741886</v>
      </c>
      <c r="KR30" s="4" t="n">
        <f aca="false">KR5*'Taux avec population simulée'!DD130</f>
        <v>63359.219220421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A31" s="0" t="n">
        <v>5</v>
      </c>
      <c r="B31" s="0" t="n">
        <v>0.1168233241</v>
      </c>
      <c r="C31" s="0" t="n">
        <v>0.156268662</v>
      </c>
      <c r="D31" s="0" t="n">
        <v>0.1144552982</v>
      </c>
      <c r="E31" s="0" t="n">
        <v>0.0767478917</v>
      </c>
      <c r="F31" s="0" t="n">
        <v>0.0728894906</v>
      </c>
      <c r="G31" s="0" t="n">
        <v>0.0591771942</v>
      </c>
      <c r="H31" s="0" t="n">
        <v>0.056203979</v>
      </c>
      <c r="I31" s="0" t="n">
        <v>0.0895581231</v>
      </c>
      <c r="J31" s="0" t="n">
        <v>0.1012794085</v>
      </c>
      <c r="K31" s="0" t="n">
        <v>0.1015419884</v>
      </c>
      <c r="L31" s="0" t="n">
        <v>0.0423431823</v>
      </c>
      <c r="O31" s="0" t="n">
        <v>5</v>
      </c>
      <c r="P31" s="0" t="n">
        <v>0.1550916003</v>
      </c>
      <c r="Q31" s="0" t="n">
        <v>0.199525196</v>
      </c>
      <c r="R31" s="0" t="n">
        <v>0.1288299451</v>
      </c>
      <c r="S31" s="0" t="n">
        <v>0.102107395</v>
      </c>
      <c r="T31" s="0" t="n">
        <v>0.0729943305</v>
      </c>
      <c r="U31" s="0" t="n">
        <v>0.0730969234</v>
      </c>
      <c r="V31" s="0" t="n">
        <v>0.0551391373</v>
      </c>
      <c r="W31" s="0" t="n">
        <v>0.0630603836</v>
      </c>
      <c r="X31" s="0" t="n">
        <v>0.0505521133</v>
      </c>
      <c r="Y31" s="0" t="n">
        <v>0.0285339831</v>
      </c>
      <c r="Z31" s="0" t="n">
        <v>0.0296217945</v>
      </c>
      <c r="AR31" s="12" t="n">
        <v>30</v>
      </c>
      <c r="AS31" s="12" t="n">
        <f aca="false">AS6*'Taux avec population simulée'!B117</f>
        <v>47607.999976409</v>
      </c>
      <c r="AT31" s="12" t="n">
        <f aca="false">AT6*'Taux avec population simulée'!C117</f>
        <v>52496.1395668916</v>
      </c>
      <c r="AU31" s="12" t="n">
        <f aca="false">AU6*'Taux avec population simulée'!D117</f>
        <v>38359.200495945</v>
      </c>
      <c r="AV31" s="12" t="n">
        <f aca="false">AV6*'Taux avec population simulée'!E117</f>
        <v>43659.1647279136</v>
      </c>
      <c r="AW31" s="12" t="n">
        <f aca="false">AW6*'Taux avec population simulée'!F117</f>
        <v>29173.90598971</v>
      </c>
      <c r="AX31" s="12" t="n">
        <f aca="false">AX6*'Taux avec population simulée'!G117</f>
        <v>37985.4022659111</v>
      </c>
      <c r="AY31" s="12" t="n">
        <f aca="false">AY6*'Taux avec population simulée'!H117</f>
        <v>46356.8692218372</v>
      </c>
      <c r="AZ31" s="12" t="n">
        <f aca="false">AZ6*'Taux avec population simulée'!I117</f>
        <v>54590.6548903237</v>
      </c>
      <c r="BA31" s="12" t="n">
        <f aca="false">BA6*'Taux avec population simulée'!J117</f>
        <v>64009.9875569292</v>
      </c>
      <c r="BB31" s="12" t="n">
        <f aca="false">BB6*'Taux avec population simulée'!K117</f>
        <v>65733.8360472729</v>
      </c>
      <c r="BC31" s="12" t="n">
        <f aca="false">BC6*'Taux avec population simulée'!L117</f>
        <v>36599.7681456735</v>
      </c>
      <c r="BD31" s="1" t="n">
        <f aca="false">BD6*'Taux avec population simulée'!M117</f>
        <v>44281.0293394995</v>
      </c>
      <c r="BE31" s="12" t="n">
        <f aca="false">BE6*'Taux avec population simulée'!N117</f>
        <v>54423.9689771381</v>
      </c>
      <c r="BF31" s="12" t="n">
        <f aca="false">BF6*'Taux avec population simulée'!O117</f>
        <v>54541.2387060874</v>
      </c>
      <c r="BG31" s="12" t="n">
        <f aca="false">BG6*'Taux avec population simulée'!P117</f>
        <v>54180.4901961448</v>
      </c>
      <c r="BH31" s="12" t="n">
        <f aca="false">BH6*'Taux avec population simulée'!Q117</f>
        <v>53686.2358785394</v>
      </c>
      <c r="BI31" s="12" t="n">
        <f aca="false">BI6*'Taux avec population simulée'!R117</f>
        <v>52978.7038264104</v>
      </c>
      <c r="BJ31" s="12" t="n">
        <f aca="false">BJ6*'Taux avec population simulée'!S117</f>
        <v>53676.5753324458</v>
      </c>
      <c r="BK31" s="12" t="n">
        <f aca="false">BK6*'Taux avec population simulée'!T117</f>
        <v>53347.906458645</v>
      </c>
      <c r="BL31" s="12" t="n">
        <f aca="false">BL6*'Taux avec population simulée'!U117</f>
        <v>52844.6507587311</v>
      </c>
      <c r="BM31" s="12" t="n">
        <f aca="false">BM6*'Taux avec population simulée'!V117</f>
        <v>51770.0262630613</v>
      </c>
      <c r="BN31" s="12" t="n">
        <f aca="false">BN6*'Taux avec population simulée'!W117</f>
        <v>51842.9085385261</v>
      </c>
      <c r="BO31" s="12" t="n">
        <f aca="false">BO6*'Taux avec population simulée'!X117</f>
        <v>51938.2707569508</v>
      </c>
      <c r="BP31" s="12" t="n">
        <f aca="false">BP6*'Taux avec population simulée'!Y117</f>
        <v>51852.3527581656</v>
      </c>
      <c r="BQ31" s="12" t="n">
        <f aca="false">BQ6*'Taux avec population simulée'!Z117</f>
        <v>50607.3125367811</v>
      </c>
      <c r="BR31" s="12" t="n">
        <f aca="false">BR6*'Taux avec population simulée'!AA117</f>
        <v>50745.6344298663</v>
      </c>
      <c r="BS31" s="12" t="n">
        <f aca="false">BS6*'Taux avec population simulée'!AB117</f>
        <v>50709.5705767709</v>
      </c>
      <c r="BT31" s="12" t="n">
        <f aca="false">BT6*'Taux avec population simulée'!AC117</f>
        <v>51334.6646369026</v>
      </c>
      <c r="BU31" s="12" t="n">
        <f aca="false">BU6*'Taux avec population simulée'!AD117</f>
        <v>51037.5127410222</v>
      </c>
      <c r="BV31" s="12" t="n">
        <f aca="false">BV6*'Taux avec population simulée'!AE117</f>
        <v>50910.7454444926</v>
      </c>
      <c r="BW31" s="12" t="n">
        <f aca="false">BW6*'Taux avec population simulée'!AF117</f>
        <v>50767.5627665256</v>
      </c>
      <c r="BX31" s="12" t="n">
        <f aca="false">BX6*'Taux avec population simulée'!AG117</f>
        <v>50469.4114459607</v>
      </c>
      <c r="BY31" s="12" t="n">
        <f aca="false">BY6*'Taux avec population simulée'!AH117</f>
        <v>50475.8252195995</v>
      </c>
      <c r="BZ31" s="12" t="n">
        <f aca="false">BZ6*'Taux avec population simulée'!AI117</f>
        <v>51196.7240456039</v>
      </c>
      <c r="CA31" s="12" t="n">
        <f aca="false">CA6*'Taux avec population simulée'!AJ117</f>
        <v>51133.4384196273</v>
      </c>
      <c r="CB31" s="12" t="n">
        <f aca="false">CB6*'Taux avec population simulée'!AK117</f>
        <v>50694.5227494869</v>
      </c>
      <c r="CC31" s="12" t="n">
        <f aca="false">CC6*'Taux avec population simulée'!AL117</f>
        <v>51447.4283669857</v>
      </c>
      <c r="CD31" s="12" t="n">
        <f aca="false">CD6*'Taux avec population simulée'!AM117</f>
        <v>50380.1975102656</v>
      </c>
      <c r="CE31" s="12" t="n">
        <f aca="false">CE6*'Taux avec population simulée'!AN117</f>
        <v>50831.9629143738</v>
      </c>
      <c r="CF31" s="12" t="n">
        <f aca="false">CF6*'Taux avec population simulée'!AO117</f>
        <v>50579.3640361772</v>
      </c>
      <c r="CG31" s="12" t="n">
        <f aca="false">CG6*'Taux avec population simulée'!AP117</f>
        <v>50359.0908694173</v>
      </c>
      <c r="CH31" s="12" t="n">
        <f aca="false">CH6*'Taux avec population simulée'!AQ117</f>
        <v>50541.3412032864</v>
      </c>
      <c r="CI31" s="12" t="n">
        <f aca="false">CI6*'Taux avec population simulée'!AR117</f>
        <v>50307.3791725489</v>
      </c>
      <c r="CJ31" s="12" t="n">
        <f aca="false">CJ6*'Taux avec population simulée'!AS117</f>
        <v>50788.4261143753</v>
      </c>
      <c r="CK31" s="12" t="n">
        <f aca="false">CK6*'Taux avec population simulée'!AT117</f>
        <v>50076.9476556467</v>
      </c>
      <c r="CL31" s="12" t="n">
        <f aca="false">CL6*'Taux avec population simulée'!AU117</f>
        <v>49772.2248134846</v>
      </c>
      <c r="CM31" s="12" t="n">
        <f aca="false">CM6*'Taux avec population simulée'!AV117</f>
        <v>49695.34610808</v>
      </c>
      <c r="CN31" s="12" t="n">
        <f aca="false">CN6*'Taux avec population simulée'!AW117</f>
        <v>48237.3082989272</v>
      </c>
      <c r="CO31" s="12" t="n">
        <f aca="false">CO6*'Taux avec population simulée'!AX117</f>
        <v>47523.6116523121</v>
      </c>
      <c r="CP31" s="12" t="n">
        <f aca="false">CP6*'Taux avec population simulée'!AY117</f>
        <v>46297.7497327053</v>
      </c>
      <c r="CQ31" s="12" t="n">
        <f aca="false">CQ6*'Taux avec population simulée'!AZ117</f>
        <v>46254.984321841</v>
      </c>
      <c r="CR31" s="12" t="n">
        <f aca="false">CR6*'Taux avec population simulée'!BA117</f>
        <v>46217.7981532077</v>
      </c>
      <c r="CS31" s="12" t="n">
        <f aca="false">CS6*'Taux avec population simulée'!BB117</f>
        <v>44780.1407420935</v>
      </c>
      <c r="CT31" s="12" t="n">
        <f aca="false">CT6*'Taux avec population simulée'!BC117</f>
        <v>43585.3203817779</v>
      </c>
      <c r="CU31" s="12" t="n">
        <f aca="false">CU6*'Taux avec population simulée'!BD117</f>
        <v>42869.917996506</v>
      </c>
      <c r="CV31" s="12" t="n">
        <f aca="false">CV6*'Taux avec population simulée'!BE117</f>
        <v>42714.3802177363</v>
      </c>
      <c r="CW31" s="12" t="n">
        <f aca="false">CW6*'Taux avec population simulée'!BF117</f>
        <v>41793.0270440204</v>
      </c>
      <c r="CX31" s="12" t="n">
        <f aca="false">CX6*'Taux avec population simulée'!BG117</f>
        <v>41761.797471281</v>
      </c>
      <c r="CY31" s="12" t="n">
        <f aca="false">CY6*'Taux avec population simulée'!BH117</f>
        <v>40337.2028483139</v>
      </c>
      <c r="CZ31" s="12" t="n">
        <f aca="false">CZ6*'Taux avec population simulée'!BI117</f>
        <v>39841.7235547287</v>
      </c>
      <c r="DA31" s="12" t="n">
        <f aca="false">DA6*'Taux avec population simulée'!BJ117</f>
        <v>39310.4209332795</v>
      </c>
      <c r="DB31" s="12" t="n">
        <f aca="false">DB6*'Taux avec population simulée'!BK117</f>
        <v>38694.6699083436</v>
      </c>
      <c r="DC31" s="12" t="n">
        <f aca="false">DC6*'Taux avec population simulée'!BL117</f>
        <v>38093.8691779139</v>
      </c>
      <c r="DD31" s="12" t="n">
        <f aca="false">DD6*'Taux avec population simulée'!BM117</f>
        <v>37802.8777417518</v>
      </c>
      <c r="DE31" s="12" t="n">
        <f aca="false">DE6*'Taux avec population simulée'!BN117</f>
        <v>37807.408845851</v>
      </c>
      <c r="DF31" s="12" t="n">
        <f aca="false">DF6*'Taux avec population simulée'!BO117</f>
        <v>37281.7745706588</v>
      </c>
      <c r="DG31" s="12" t="n">
        <f aca="false">DG6*'Taux avec population simulée'!BP117</f>
        <v>37372.6548718014</v>
      </c>
      <c r="DH31" s="12" t="n">
        <f aca="false">DH6*'Taux avec population simulée'!BQ117</f>
        <v>38192.6803939908</v>
      </c>
      <c r="DI31" s="12" t="n">
        <f aca="false">DI6*'Taux avec population simulée'!BR117</f>
        <v>38612.1927538412</v>
      </c>
      <c r="DJ31" s="12" t="n">
        <f aca="false">DJ6*'Taux avec population simulée'!BS117</f>
        <v>38710.8984300013</v>
      </c>
      <c r="DK31" s="12" t="n">
        <f aca="false">DK6*'Taux avec population simulée'!BT117</f>
        <v>38208.6065834401</v>
      </c>
      <c r="DL31" s="12" t="n">
        <f aca="false">DL6*'Taux avec population simulée'!BU117</f>
        <v>38019.8070669896</v>
      </c>
      <c r="DM31" s="12" t="n">
        <f aca="false">DM6*'Taux avec population simulée'!BV117</f>
        <v>38794.9150870338</v>
      </c>
      <c r="DN31" s="12" t="n">
        <f aca="false">DN6*'Taux avec population simulée'!BW117</f>
        <v>39431.5994129468</v>
      </c>
      <c r="DO31" s="12" t="n">
        <f aca="false">DO6*'Taux avec population simulée'!BX117</f>
        <v>39257.9718345572</v>
      </c>
      <c r="DP31" s="12" t="n">
        <f aca="false">DP6*'Taux avec population simulée'!BY117</f>
        <v>39428.7887206621</v>
      </c>
      <c r="DQ31" s="12" t="n">
        <f aca="false">DQ6*'Taux avec population simulée'!BZ117</f>
        <v>39571.5811590481</v>
      </c>
      <c r="DR31" s="12" t="n">
        <f aca="false">DR6*'Taux avec population simulée'!CA117</f>
        <v>39555.3584178943</v>
      </c>
      <c r="DS31" s="12" t="n">
        <f aca="false">DS6*'Taux avec population simulée'!CB117</f>
        <v>39708.9429840252</v>
      </c>
      <c r="DT31" s="12" t="n">
        <f aca="false">DT6*'Taux avec population simulée'!CC117</f>
        <v>39707.3428864184</v>
      </c>
      <c r="DU31" s="12" t="n">
        <f aca="false">DU6*'Taux avec population simulée'!CD117</f>
        <v>39517.5103374537</v>
      </c>
      <c r="DV31" s="12" t="n">
        <f aca="false">DV6*'Taux avec population simulée'!CE117</f>
        <v>39071.7871385875</v>
      </c>
      <c r="DW31" s="12" t="n">
        <f aca="false">DW6*'Taux avec population simulée'!CF117</f>
        <v>38710.4385407452</v>
      </c>
      <c r="DX31" s="12" t="n">
        <f aca="false">DX6*'Taux avec population simulée'!CG117</f>
        <v>37916.3965920582</v>
      </c>
      <c r="DY31" s="12" t="n">
        <f aca="false">DY6*'Taux avec population simulée'!CH117</f>
        <v>38404.9090118774</v>
      </c>
      <c r="DZ31" s="12" t="n">
        <f aca="false">DZ6*'Taux avec population simulée'!CI117</f>
        <v>38222.9002513835</v>
      </c>
      <c r="EA31" s="12" t="n">
        <f aca="false">EA6*'Taux avec population simulée'!CJ117</f>
        <v>37890.6668278933</v>
      </c>
      <c r="EB31" s="12" t="n">
        <f aca="false">EB6*'Taux avec population simulée'!CK117</f>
        <v>38139.9362375808</v>
      </c>
      <c r="EC31" s="12" t="n">
        <f aca="false">EC6*'Taux avec population simulée'!CL117</f>
        <v>37917.640618981</v>
      </c>
      <c r="ED31" s="12" t="n">
        <f aca="false">ED6*'Taux avec population simulée'!CM117</f>
        <v>38702.8219728852</v>
      </c>
      <c r="EE31" s="12" t="n">
        <f aca="false">EE6*'Taux avec population simulée'!CN117</f>
        <v>38686.1760391078</v>
      </c>
      <c r="EF31" s="12" t="n">
        <f aca="false">EF6*'Taux avec population simulée'!CO117</f>
        <v>38535.5224232799</v>
      </c>
      <c r="EG31" s="12" t="n">
        <f aca="false">EG6*'Taux avec population simulée'!CP117</f>
        <v>38320.029482821</v>
      </c>
      <c r="EH31" s="12" t="n">
        <f aca="false">EH6*'Taux avec population simulée'!CQ117</f>
        <v>37909.2522088307</v>
      </c>
      <c r="EI31" s="12" t="n">
        <f aca="false">EI6*'Taux avec population simulée'!CR117</f>
        <v>38394.5554469358</v>
      </c>
      <c r="EJ31" s="12" t="n">
        <f aca="false">EJ6*'Taux avec population simulée'!CS117</f>
        <v>37963.8439578169</v>
      </c>
      <c r="EK31" s="12" t="n">
        <f aca="false">EK6*'Taux avec population simulée'!CT117</f>
        <v>38163.5224081365</v>
      </c>
      <c r="EL31" s="12" t="n">
        <f aca="false">EL6*'Taux avec population simulée'!CU117</f>
        <v>38083.1121221055</v>
      </c>
      <c r="EM31" s="12" t="n">
        <f aca="false">EM6*'Taux avec population simulée'!CV117</f>
        <v>37904.9504868349</v>
      </c>
      <c r="EN31" s="12" t="n">
        <f aca="false">EN6*'Taux avec population simulée'!CW117</f>
        <v>38045.4053715283</v>
      </c>
      <c r="EO31" s="12" t="n">
        <f aca="false">EO6*'Taux avec population simulée'!CX117</f>
        <v>39101.722536578</v>
      </c>
      <c r="EP31" s="12" t="n">
        <f aca="false">EP6*'Taux avec population simulée'!CY117</f>
        <v>39140.215120851</v>
      </c>
      <c r="EQ31" s="12" t="n">
        <f aca="false">EQ6*'Taux avec population simulée'!CZ117</f>
        <v>39040.8224894717</v>
      </c>
      <c r="ER31" s="12" t="n">
        <f aca="false">ER6*'Taux avec population simulée'!DA117</f>
        <v>39054.6514537366</v>
      </c>
      <c r="ES31" s="12" t="n">
        <f aca="false">ES6*'Taux avec population simulée'!DB117</f>
        <v>38926.8951244721</v>
      </c>
      <c r="ET31" s="12" t="n">
        <f aca="false">ET6*'Taux avec population simulée'!DC117</f>
        <v>38847.6275134003</v>
      </c>
      <c r="EU31" s="12" t="n">
        <f aca="false">EU6*'Taux avec population simulée'!DD117</f>
        <v>38612.1962731395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58655.0000377022</v>
      </c>
      <c r="GQ31" s="12" t="n">
        <f aca="false">GQ6*'Taux avec population simulée'!C131</f>
        <v>58272.5713493288</v>
      </c>
      <c r="GR31" s="12" t="n">
        <f aca="false">GR6*'Taux avec population simulée'!D131</f>
        <v>55232.324872999</v>
      </c>
      <c r="GS31" s="12" t="n">
        <f aca="false">GS6*'Taux avec population simulée'!E131</f>
        <v>58018.0077469888</v>
      </c>
      <c r="GT31" s="12" t="n">
        <f aca="false">GT6*'Taux avec population simulée'!F131</f>
        <v>58243.845007062</v>
      </c>
      <c r="GU31" s="12" t="n">
        <f aca="false">GU6*'Taux avec population simulée'!G131</f>
        <v>61803.9965072516</v>
      </c>
      <c r="GV31" s="12" t="n">
        <f aca="false">GV6*'Taux avec population simulée'!H131</f>
        <v>64427.4690297193</v>
      </c>
      <c r="GW31" s="12" t="n">
        <f aca="false">GW6*'Taux avec population simulée'!I131</f>
        <v>67301.2923910893</v>
      </c>
      <c r="GX31" s="12" t="n">
        <f aca="false">GX6*'Taux avec population simulée'!J131</f>
        <v>71031.4780292989</v>
      </c>
      <c r="GY31" s="12" t="n">
        <f aca="false">GY6*'Taux avec population simulée'!K131</f>
        <v>46448.7852977836</v>
      </c>
      <c r="GZ31" s="12" t="n">
        <f aca="false">GZ6*'Taux avec population simulée'!L131</f>
        <v>47094.4073647593</v>
      </c>
      <c r="HA31" s="1" t="n">
        <f aca="false">HA6*'Taux avec population simulée'!M131</f>
        <v>59961.3632799168</v>
      </c>
      <c r="HB31" s="12" t="n">
        <f aca="false">HB6*'Taux avec population simulée'!N131</f>
        <v>60144.8127858194</v>
      </c>
      <c r="HC31" s="12" t="n">
        <f aca="false">HC6*'Taux avec population simulée'!O131</f>
        <v>60949.3603434399</v>
      </c>
      <c r="HD31" s="12" t="n">
        <f aca="false">HD6*'Taux avec population simulée'!P131</f>
        <v>61327.3001234976</v>
      </c>
      <c r="HE31" s="12" t="n">
        <f aca="false">HE6*'Taux avec population simulée'!Q131</f>
        <v>60870.877823312</v>
      </c>
      <c r="HF31" s="12" t="n">
        <f aca="false">HF6*'Taux avec population simulée'!R131</f>
        <v>60878.5501043967</v>
      </c>
      <c r="HG31" s="12" t="n">
        <f aca="false">HG6*'Taux avec population simulée'!S131</f>
        <v>60766.2174607428</v>
      </c>
      <c r="HH31" s="12" t="n">
        <f aca="false">HH6*'Taux avec population simulée'!T131</f>
        <v>60958.2913290928</v>
      </c>
      <c r="HI31" s="12" t="n">
        <f aca="false">HI6*'Taux avec population simulée'!U131</f>
        <v>61179.1857393503</v>
      </c>
      <c r="HJ31" s="12" t="n">
        <f aca="false">HJ6*'Taux avec population simulée'!V131</f>
        <v>62094.9221058442</v>
      </c>
      <c r="HK31" s="12" t="n">
        <f aca="false">HK6*'Taux avec population simulée'!W131</f>
        <v>61732.5756021135</v>
      </c>
      <c r="HL31" s="12" t="n">
        <f aca="false">HL6*'Taux avec population simulée'!X131</f>
        <v>61707.098338517</v>
      </c>
      <c r="HM31" s="12" t="n">
        <f aca="false">HM6*'Taux avec population simulée'!Y131</f>
        <v>61404.9026976456</v>
      </c>
      <c r="HN31" s="12" t="n">
        <f aca="false">HN6*'Taux avec population simulée'!Z131</f>
        <v>61628.8150357696</v>
      </c>
      <c r="HO31" s="12" t="n">
        <f aca="false">HO6*'Taux avec population simulée'!AA131</f>
        <v>60567.9439041662</v>
      </c>
      <c r="HP31" s="12" t="n">
        <f aca="false">HP6*'Taux avec population simulée'!AB131</f>
        <v>60904.0553192202</v>
      </c>
      <c r="HQ31" s="12" t="n">
        <f aca="false">HQ6*'Taux avec population simulée'!AC131</f>
        <v>61659.084646492</v>
      </c>
      <c r="HR31" s="12" t="n">
        <f aca="false">HR6*'Taux avec population simulée'!AD131</f>
        <v>61533.4267583103</v>
      </c>
      <c r="HS31" s="12" t="n">
        <f aca="false">HS6*'Taux avec population simulée'!AE131</f>
        <v>62349.9774875297</v>
      </c>
      <c r="HT31" s="12" t="n">
        <f aca="false">HT6*'Taux avec population simulée'!AF131</f>
        <v>63350.1594990404</v>
      </c>
      <c r="HU31" s="12" t="n">
        <f aca="false">HU6*'Taux avec population simulée'!AG131</f>
        <v>63553.5341340212</v>
      </c>
      <c r="HV31" s="12" t="n">
        <f aca="false">HV6*'Taux avec population simulée'!AH131</f>
        <v>62710.3152698413</v>
      </c>
      <c r="HW31" s="12" t="n">
        <f aca="false">HW6*'Taux avec population simulée'!AI131</f>
        <v>61444.7190368625</v>
      </c>
      <c r="HX31" s="12" t="n">
        <f aca="false">HX6*'Taux avec population simulée'!AJ131</f>
        <v>61041.3338852843</v>
      </c>
      <c r="HY31" s="12" t="n">
        <f aca="false">HY6*'Taux avec population simulée'!AK131</f>
        <v>62087.6145762948</v>
      </c>
      <c r="HZ31" s="12" t="n">
        <f aca="false">HZ6*'Taux avec population simulée'!AL131</f>
        <v>61142.8880632714</v>
      </c>
      <c r="IA31" s="12" t="n">
        <f aca="false">IA6*'Taux avec population simulée'!AM131</f>
        <v>60847.1499856169</v>
      </c>
      <c r="IB31" s="12" t="n">
        <f aca="false">IB6*'Taux avec population simulée'!AN131</f>
        <v>59951.3202366774</v>
      </c>
      <c r="IC31" s="12" t="n">
        <f aca="false">IC6*'Taux avec population simulée'!AO131</f>
        <v>60077.738375636</v>
      </c>
      <c r="ID31" s="12" t="n">
        <f aca="false">ID6*'Taux avec population simulée'!AP131</f>
        <v>59447.7108736413</v>
      </c>
      <c r="IE31" s="12" t="n">
        <f aca="false">IE6*'Taux avec population simulée'!AQ131</f>
        <v>58988.0742838427</v>
      </c>
      <c r="IF31" s="12" t="n">
        <f aca="false">IF6*'Taux avec population simulée'!AR131</f>
        <v>58506.6246018557</v>
      </c>
      <c r="IG31" s="12" t="n">
        <f aca="false">IG6*'Taux avec population simulée'!AS131</f>
        <v>58169.4779664976</v>
      </c>
      <c r="IH31" s="12" t="n">
        <f aca="false">IH6*'Taux avec population simulée'!AT131</f>
        <v>57681.7692163175</v>
      </c>
      <c r="II31" s="12" t="n">
        <f aca="false">II6*'Taux avec population simulée'!AU131</f>
        <v>57753.8764300938</v>
      </c>
      <c r="IJ31" s="12" t="n">
        <f aca="false">IJ6*'Taux avec population simulée'!AV131</f>
        <v>56907.4414306051</v>
      </c>
      <c r="IK31" s="12" t="n">
        <f aca="false">IK6*'Taux avec population simulée'!AW131</f>
        <v>55573.6456713195</v>
      </c>
      <c r="IL31" s="12" t="n">
        <f aca="false">IL6*'Taux avec population simulée'!AX131</f>
        <v>54651.4877082427</v>
      </c>
      <c r="IM31" s="12" t="n">
        <f aca="false">IM6*'Taux avec population simulée'!AY131</f>
        <v>53928.8816536751</v>
      </c>
      <c r="IN31" s="12" t="n">
        <f aca="false">IN6*'Taux avec population simulée'!AZ131</f>
        <v>53370.2879690323</v>
      </c>
      <c r="IO31" s="12" t="n">
        <f aca="false">IO6*'Taux avec population simulée'!BA131</f>
        <v>52949.8469233752</v>
      </c>
      <c r="IP31" s="12" t="n">
        <f aca="false">IP6*'Taux avec population simulée'!BB131</f>
        <v>53071.912185154</v>
      </c>
      <c r="IQ31" s="12" t="n">
        <f aca="false">IQ6*'Taux avec population simulée'!BC131</f>
        <v>52888.6684124248</v>
      </c>
      <c r="IR31" s="12" t="n">
        <f aca="false">IR6*'Taux avec population simulée'!BD131</f>
        <v>51636.5574368036</v>
      </c>
      <c r="IS31" s="12" t="n">
        <f aca="false">IS6*'Taux avec population simulée'!BE131</f>
        <v>50876.9607896612</v>
      </c>
      <c r="IT31" s="12" t="n">
        <f aca="false">IT6*'Taux avec population simulée'!BF131</f>
        <v>50660.1053961211</v>
      </c>
      <c r="IU31" s="12" t="n">
        <f aca="false">IU6*'Taux avec population simulée'!BG131</f>
        <v>49217.553822178</v>
      </c>
      <c r="IV31" s="12" t="n">
        <f aca="false">IV6*'Taux avec population simulée'!BH131</f>
        <v>48428.8708284033</v>
      </c>
      <c r="IW31" s="12" t="n">
        <f aca="false">IW6*'Taux avec population simulée'!BI131</f>
        <v>47513.2802744142</v>
      </c>
      <c r="IX31" s="12" t="n">
        <f aca="false">IX6*'Taux avec population simulée'!BJ131</f>
        <v>47046.3905130712</v>
      </c>
      <c r="IY31" s="12" t="n">
        <f aca="false">IY6*'Taux avec population simulée'!BK131</f>
        <v>46358.1915583473</v>
      </c>
      <c r="IZ31" s="12" t="n">
        <f aca="false">IZ6*'Taux avec population simulée'!BL131</f>
        <v>46065.3579644365</v>
      </c>
      <c r="JA31" s="12" t="n">
        <f aca="false">JA6*'Taux avec population simulée'!BM131</f>
        <v>45669.0821958068</v>
      </c>
      <c r="JB31" s="12" t="n">
        <f aca="false">JB6*'Taux avec population simulée'!BN131</f>
        <v>46571.7293781329</v>
      </c>
      <c r="JC31" s="12" t="n">
        <f aca="false">JC6*'Taux avec population simulée'!BO131</f>
        <v>46677.8010753504</v>
      </c>
      <c r="JD31" s="12" t="n">
        <f aca="false">JD6*'Taux avec population simulée'!BP131</f>
        <v>46202.9834990666</v>
      </c>
      <c r="JE31" s="12" t="n">
        <f aca="false">JE6*'Taux avec population simulée'!BQ131</f>
        <v>46416.5661015295</v>
      </c>
      <c r="JF31" s="12" t="n">
        <f aca="false">JF6*'Taux avec population simulée'!BR131</f>
        <v>46139.7478137081</v>
      </c>
      <c r="JG31" s="12" t="n">
        <f aca="false">JG6*'Taux avec population simulée'!BS131</f>
        <v>46025.015550724</v>
      </c>
      <c r="JH31" s="12" t="n">
        <f aca="false">JH6*'Taux avec population simulée'!BT131</f>
        <v>45679.885578746</v>
      </c>
      <c r="JI31" s="12" t="n">
        <f aca="false">JI6*'Taux avec population simulée'!BU131</f>
        <v>45418.2693952008</v>
      </c>
      <c r="JJ31" s="12" t="n">
        <f aca="false">JJ6*'Taux avec population simulée'!BV131</f>
        <v>44743.1647170435</v>
      </c>
      <c r="JK31" s="12" t="n">
        <f aca="false">JK6*'Taux avec population simulée'!BW131</f>
        <v>44507.2023615391</v>
      </c>
      <c r="JL31" s="12" t="n">
        <f aca="false">JL6*'Taux avec population simulée'!BX131</f>
        <v>44958.9813247355</v>
      </c>
      <c r="JM31" s="12" t="n">
        <f aca="false">JM6*'Taux avec population simulée'!BY131</f>
        <v>45264.393240979</v>
      </c>
      <c r="JN31" s="12" t="n">
        <f aca="false">JN6*'Taux avec population simulée'!BZ131</f>
        <v>44930.9564105411</v>
      </c>
      <c r="JO31" s="12" t="n">
        <f aca="false">JO6*'Taux avec population simulée'!CA131</f>
        <v>44900.6451975184</v>
      </c>
      <c r="JP31" s="12" t="n">
        <f aca="false">JP6*'Taux avec population simulée'!CB131</f>
        <v>45841.1804579542</v>
      </c>
      <c r="JQ31" s="12" t="n">
        <f aca="false">JQ6*'Taux avec population simulée'!CC131</f>
        <v>45938.784148073</v>
      </c>
      <c r="JR31" s="12" t="n">
        <f aca="false">JR6*'Taux avec population simulée'!CD131</f>
        <v>46331.3620580515</v>
      </c>
      <c r="JS31" s="12" t="n">
        <f aca="false">JS6*'Taux avec population simulée'!CE131</f>
        <v>47181.4399475732</v>
      </c>
      <c r="JT31" s="12" t="n">
        <f aca="false">JT6*'Taux avec population simulée'!CF131</f>
        <v>47336.1216506138</v>
      </c>
      <c r="JU31" s="12" t="n">
        <f aca="false">JU6*'Taux avec population simulée'!CG131</f>
        <v>47988.8075409707</v>
      </c>
      <c r="JV31" s="12" t="n">
        <f aca="false">JV6*'Taux avec population simulée'!CH131</f>
        <v>47865.450261611</v>
      </c>
      <c r="JW31" s="12" t="n">
        <f aca="false">JW6*'Taux avec population simulée'!CI131</f>
        <v>47107.3337284998</v>
      </c>
      <c r="JX31" s="12" t="n">
        <f aca="false">JX6*'Taux avec population simulée'!CJ131</f>
        <v>47702.8439741981</v>
      </c>
      <c r="JY31" s="12" t="n">
        <f aca="false">JY6*'Taux avec population simulée'!CK131</f>
        <v>46891.5644819241</v>
      </c>
      <c r="JZ31" s="12" t="n">
        <f aca="false">JZ6*'Taux avec population simulée'!CL131</f>
        <v>47526.3185017337</v>
      </c>
      <c r="KA31" s="12" t="n">
        <f aca="false">KA6*'Taux avec population simulée'!CM131</f>
        <v>47889.5210401233</v>
      </c>
      <c r="KB31" s="12" t="n">
        <f aca="false">KB6*'Taux avec population simulée'!CN131</f>
        <v>47119.2395780072</v>
      </c>
      <c r="KC31" s="12" t="n">
        <f aca="false">KC6*'Taux avec population simulée'!CO131</f>
        <v>47092.5052695151</v>
      </c>
      <c r="KD31" s="12" t="n">
        <f aca="false">KD6*'Taux avec population simulée'!CP131</f>
        <v>47933.697620142</v>
      </c>
      <c r="KE31" s="12" t="n">
        <f aca="false">KE6*'Taux avec population simulée'!CQ131</f>
        <v>47904.3264498697</v>
      </c>
      <c r="KF31" s="12" t="n">
        <f aca="false">KF6*'Taux avec population simulée'!CR131</f>
        <v>47843.6148890826</v>
      </c>
      <c r="KG31" s="12" t="n">
        <f aca="false">KG6*'Taux avec population simulée'!CS131</f>
        <v>47247.9458346135</v>
      </c>
      <c r="KH31" s="12" t="n">
        <f aca="false">KH6*'Taux avec population simulée'!CT131</f>
        <v>47841.7783256426</v>
      </c>
      <c r="KI31" s="12" t="n">
        <f aca="false">KI6*'Taux avec population simulée'!CU131</f>
        <v>48429.5003619267</v>
      </c>
      <c r="KJ31" s="12" t="n">
        <f aca="false">KJ6*'Taux avec population simulée'!CV131</f>
        <v>48443.8579190411</v>
      </c>
      <c r="KK31" s="12" t="n">
        <f aca="false">KK6*'Taux avec population simulée'!CW131</f>
        <v>48703.7067136758</v>
      </c>
      <c r="KL31" s="12" t="n">
        <f aca="false">KL6*'Taux avec population simulée'!CX131</f>
        <v>48290.8260813268</v>
      </c>
      <c r="KM31" s="12" t="n">
        <f aca="false">KM6*'Taux avec population simulée'!CY131</f>
        <v>47432.5149767689</v>
      </c>
      <c r="KN31" s="12" t="n">
        <f aca="false">KN6*'Taux avec population simulée'!CZ131</f>
        <v>47419.2921481218</v>
      </c>
      <c r="KO31" s="12" t="n">
        <f aca="false">KO6*'Taux avec population simulée'!DA131</f>
        <v>46189.3123570408</v>
      </c>
      <c r="KP31" s="12" t="n">
        <f aca="false">KP6*'Taux avec population simulée'!DB131</f>
        <v>45273.5268472639</v>
      </c>
      <c r="KQ31" s="12" t="n">
        <f aca="false">KQ6*'Taux avec population simulée'!DC131</f>
        <v>45797.5409817869</v>
      </c>
      <c r="KR31" s="12" t="n">
        <f aca="false">KR6*'Taux avec population simulée'!DD131</f>
        <v>45852.9745521438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A32" s="0" t="n">
        <v>6</v>
      </c>
      <c r="B32" s="0" t="n">
        <v>0.1559729576</v>
      </c>
      <c r="C32" s="0" t="n">
        <v>0.181644487</v>
      </c>
      <c r="D32" s="0" t="n">
        <v>0.1039324163</v>
      </c>
      <c r="E32" s="0" t="n">
        <v>0.0934276397</v>
      </c>
      <c r="F32" s="0" t="n">
        <v>0.0745821754</v>
      </c>
      <c r="G32" s="0" t="n">
        <v>0.0844405766</v>
      </c>
      <c r="H32" s="0" t="n">
        <v>0.0777235982</v>
      </c>
      <c r="I32" s="0" t="n">
        <v>0.0809707114</v>
      </c>
      <c r="J32" s="0" t="n">
        <v>0.1042843401</v>
      </c>
      <c r="K32" s="0" t="n">
        <v>0.096748196</v>
      </c>
      <c r="L32" s="0" t="n">
        <v>0.0577099849</v>
      </c>
      <c r="O32" s="0" t="n">
        <v>6</v>
      </c>
      <c r="P32" s="0" t="n">
        <v>0.1255855234</v>
      </c>
      <c r="Q32" s="0" t="n">
        <v>0.1679998027</v>
      </c>
      <c r="R32" s="0" t="n">
        <v>0.1256793745</v>
      </c>
      <c r="S32" s="0" t="n">
        <v>0.094649934</v>
      </c>
      <c r="T32" s="0" t="n">
        <v>0.0924212133</v>
      </c>
      <c r="U32" s="0" t="n">
        <v>0.079754049</v>
      </c>
      <c r="V32" s="0" t="n">
        <v>0.0829002719</v>
      </c>
      <c r="W32" s="0" t="n">
        <v>0.0530354291</v>
      </c>
      <c r="X32" s="0" t="n">
        <v>0.0457929397</v>
      </c>
      <c r="Y32" s="0" t="n">
        <v>0.028557362</v>
      </c>
      <c r="Z32" s="0" t="n">
        <v>0.034266386</v>
      </c>
      <c r="AR32" s="13" t="n">
        <v>35</v>
      </c>
      <c r="AS32" s="8" t="n">
        <f aca="false">AS7*'Taux avec population simulée'!B118</f>
        <v>36614.999964753</v>
      </c>
      <c r="AT32" s="8" t="n">
        <f aca="false">AT7*'Taux avec population simulée'!C118</f>
        <v>29419.402376216</v>
      </c>
      <c r="AU32" s="8" t="n">
        <f aca="false">AU7*'Taux avec population simulée'!D118</f>
        <v>27906.4355255924</v>
      </c>
      <c r="AV32" s="8" t="n">
        <f aca="false">AV7*'Taux avec population simulée'!E118</f>
        <v>26153.3772519048</v>
      </c>
      <c r="AW32" s="8" t="n">
        <f aca="false">AW7*'Taux avec population simulée'!F118</f>
        <v>28703.9301831965</v>
      </c>
      <c r="AX32" s="8" t="n">
        <f aca="false">AX7*'Taux avec population simulée'!G118</f>
        <v>31204.7391755106</v>
      </c>
      <c r="AY32" s="8" t="n">
        <f aca="false">AY7*'Taux avec population simulée'!H118</f>
        <v>34561.0843648035</v>
      </c>
      <c r="AZ32" s="8" t="n">
        <f aca="false">AZ7*'Taux avec population simulée'!I118</f>
        <v>37547.3314441511</v>
      </c>
      <c r="BA32" s="8" t="n">
        <f aca="false">BA7*'Taux avec population simulée'!J118</f>
        <v>40437.449406367</v>
      </c>
      <c r="BB32" s="8" t="n">
        <f aca="false">BB7*'Taux avec population simulée'!K118</f>
        <v>45307.5118409907</v>
      </c>
      <c r="BC32" s="8" t="n">
        <f aca="false">BC7*'Taux avec population simulée'!L118</f>
        <v>37668.9881136816</v>
      </c>
      <c r="BD32" s="9" t="n">
        <f aca="false">BD7*'Taux avec population simulée'!M118</f>
        <v>42938.5654619892</v>
      </c>
      <c r="BE32" s="8" t="n">
        <f aca="false">BE7*'Taux avec population simulée'!N118</f>
        <v>39289.0261344315</v>
      </c>
      <c r="BF32" s="8" t="n">
        <f aca="false">BF7*'Taux avec population simulée'!O118</f>
        <v>38027.0527805764</v>
      </c>
      <c r="BG32" s="8" t="n">
        <f aca="false">BG7*'Taux avec population simulée'!P118</f>
        <v>38000.6798884323</v>
      </c>
      <c r="BH32" s="8" t="n">
        <f aca="false">BH7*'Taux avec population simulée'!Q118</f>
        <v>37549.4251167073</v>
      </c>
      <c r="BI32" s="8" t="n">
        <f aca="false">BI7*'Taux avec population simulée'!R118</f>
        <v>36967.471804984</v>
      </c>
      <c r="BJ32" s="8" t="n">
        <f aca="false">BJ7*'Taux avec population simulée'!S118</f>
        <v>36596.9781342164</v>
      </c>
      <c r="BK32" s="8" t="n">
        <f aca="false">BK7*'Taux avec population simulée'!T118</f>
        <v>35987.4071117833</v>
      </c>
      <c r="BL32" s="8" t="n">
        <f aca="false">BL7*'Taux avec population simulée'!U118</f>
        <v>35561.5438846915</v>
      </c>
      <c r="BM32" s="8" t="n">
        <f aca="false">BM7*'Taux avec population simulée'!V118</f>
        <v>36146.2372153613</v>
      </c>
      <c r="BN32" s="8" t="n">
        <f aca="false">BN7*'Taux avec population simulée'!W118</f>
        <v>35449.2284863198</v>
      </c>
      <c r="BO32" s="8" t="n">
        <f aca="false">BO7*'Taux avec population simulée'!X118</f>
        <v>35056.2289600544</v>
      </c>
      <c r="BP32" s="8" t="n">
        <f aca="false">BP7*'Taux avec population simulée'!Y118</f>
        <v>34135.2503609959</v>
      </c>
      <c r="BQ32" s="8" t="n">
        <f aca="false">BQ7*'Taux avec population simulée'!Z118</f>
        <v>33887.6687682165</v>
      </c>
      <c r="BR32" s="8" t="n">
        <f aca="false">BR7*'Taux avec population simulée'!AA118</f>
        <v>34069.5326594569</v>
      </c>
      <c r="BS32" s="8" t="n">
        <f aca="false">BS7*'Taux avec population simulée'!AB118</f>
        <v>33626.3786478358</v>
      </c>
      <c r="BT32" s="8" t="n">
        <f aca="false">BT7*'Taux avec population simulée'!AC118</f>
        <v>33054.4915298812</v>
      </c>
      <c r="BU32" s="8" t="n">
        <f aca="false">BU7*'Taux avec population simulée'!AD118</f>
        <v>33259.753904775</v>
      </c>
      <c r="BV32" s="8" t="n">
        <f aca="false">BV7*'Taux avec population simulée'!AE118</f>
        <v>33324.1829586956</v>
      </c>
      <c r="BW32" s="8" t="n">
        <f aca="false">BW7*'Taux avec population simulée'!AF118</f>
        <v>32975.9047635191</v>
      </c>
      <c r="BX32" s="8" t="n">
        <f aca="false">BX7*'Taux avec population simulée'!AG118</f>
        <v>32820.1518575283</v>
      </c>
      <c r="BY32" s="8" t="n">
        <f aca="false">BY7*'Taux avec population simulée'!AH118</f>
        <v>32218.5257286263</v>
      </c>
      <c r="BZ32" s="8" t="n">
        <f aca="false">BZ7*'Taux avec population simulée'!AI118</f>
        <v>32169.6351269047</v>
      </c>
      <c r="CA32" s="8" t="n">
        <f aca="false">CA7*'Taux avec population simulée'!AJ118</f>
        <v>31925.5554498436</v>
      </c>
      <c r="CB32" s="8" t="n">
        <f aca="false">CB7*'Taux avec population simulée'!AK118</f>
        <v>31538.2267314695</v>
      </c>
      <c r="CC32" s="8" t="n">
        <f aca="false">CC7*'Taux avec population simulée'!AL118</f>
        <v>31062.4190111404</v>
      </c>
      <c r="CD32" s="8" t="n">
        <f aca="false">CD7*'Taux avec population simulée'!AM118</f>
        <v>31501.1959842775</v>
      </c>
      <c r="CE32" s="8" t="n">
        <f aca="false">CE7*'Taux avec population simulée'!AN118</f>
        <v>31238.2876357233</v>
      </c>
      <c r="CF32" s="8" t="n">
        <f aca="false">CF7*'Taux avec population simulée'!AO118</f>
        <v>30925.1827954357</v>
      </c>
      <c r="CG32" s="8" t="n">
        <f aca="false">CG7*'Taux avec population simulée'!AP118</f>
        <v>30236.6573533295</v>
      </c>
      <c r="CH32" s="8" t="n">
        <f aca="false">CH7*'Taux avec population simulée'!AQ118</f>
        <v>30315.5671201043</v>
      </c>
      <c r="CI32" s="8" t="n">
        <f aca="false">CI7*'Taux avec population simulée'!AR118</f>
        <v>30394.0856566092</v>
      </c>
      <c r="CJ32" s="8" t="n">
        <f aca="false">CJ7*'Taux avec population simulée'!AS118</f>
        <v>30429.5994281194</v>
      </c>
      <c r="CK32" s="8" t="n">
        <f aca="false">CK7*'Taux avec population simulée'!AT118</f>
        <v>29557.6198324566</v>
      </c>
      <c r="CL32" s="8" t="n">
        <f aca="false">CL7*'Taux avec population simulée'!AU118</f>
        <v>29481.5737365428</v>
      </c>
      <c r="CM32" s="8" t="n">
        <f aca="false">CM7*'Taux avec population simulée'!AV118</f>
        <v>29415.8918792159</v>
      </c>
      <c r="CN32" s="8" t="n">
        <f aca="false">CN7*'Taux avec population simulée'!AW118</f>
        <v>29795.8694361867</v>
      </c>
      <c r="CO32" s="8" t="n">
        <f aca="false">CO7*'Taux avec population simulée'!AX118</f>
        <v>29612.5050681226</v>
      </c>
      <c r="CP32" s="8" t="n">
        <f aca="false">CP7*'Taux avec population simulée'!AY118</f>
        <v>29414.3756627325</v>
      </c>
      <c r="CQ32" s="8" t="n">
        <f aca="false">CQ7*'Taux avec population simulée'!AZ118</f>
        <v>29248.7053516571</v>
      </c>
      <c r="CR32" s="8" t="n">
        <f aca="false">CR7*'Taux avec population simulée'!BA118</f>
        <v>28996.4914253089</v>
      </c>
      <c r="CS32" s="8" t="n">
        <f aca="false">CS7*'Taux avec population simulée'!BB118</f>
        <v>28966.9402711829</v>
      </c>
      <c r="CT32" s="8" t="n">
        <f aca="false">CT7*'Taux avec population simulée'!BC118</f>
        <v>29355.9403281983</v>
      </c>
      <c r="CU32" s="8" t="n">
        <f aca="false">CU7*'Taux avec population simulée'!BD118</f>
        <v>29181.9056927556</v>
      </c>
      <c r="CV32" s="8" t="n">
        <f aca="false">CV7*'Taux avec population simulée'!BE118</f>
        <v>28875.5455414147</v>
      </c>
      <c r="CW32" s="8" t="n">
        <f aca="false">CW7*'Taux avec population simulée'!BF118</f>
        <v>29117.9288289186</v>
      </c>
      <c r="CX32" s="8" t="n">
        <f aca="false">CX7*'Taux avec population simulée'!BG118</f>
        <v>28417.013038335</v>
      </c>
      <c r="CY32" s="8" t="n">
        <f aca="false">CY7*'Taux avec population simulée'!BH118</f>
        <v>28595.1845678658</v>
      </c>
      <c r="CZ32" s="8" t="n">
        <f aca="false">CZ7*'Taux avec population simulée'!BI118</f>
        <v>28372.1697561198</v>
      </c>
      <c r="DA32" s="8" t="n">
        <f aca="false">DA7*'Taux avec population simulée'!BJ118</f>
        <v>28132.3951080219</v>
      </c>
      <c r="DB32" s="8" t="n">
        <f aca="false">DB7*'Taux avec population simulée'!BK118</f>
        <v>28034.5838154627</v>
      </c>
      <c r="DC32" s="8" t="n">
        <f aca="false">DC7*'Taux avec population simulée'!BL118</f>
        <v>27698.6000144205</v>
      </c>
      <c r="DD32" s="8" t="n">
        <f aca="false">DD7*'Taux avec population simulée'!BM118</f>
        <v>27888.8144288703</v>
      </c>
      <c r="DE32" s="8" t="n">
        <f aca="false">DE7*'Taux avec population simulée'!BN118</f>
        <v>27913.1612116543</v>
      </c>
      <c r="DF32" s="8" t="n">
        <f aca="false">DF7*'Taux avec population simulée'!BO118</f>
        <v>28122.9651514948</v>
      </c>
      <c r="DG32" s="8" t="n">
        <f aca="false">DG7*'Taux avec population simulée'!BP118</f>
        <v>28443.6132666063</v>
      </c>
      <c r="DH32" s="8" t="n">
        <f aca="false">DH7*'Taux avec population simulée'!BQ118</f>
        <v>28066.4992723928</v>
      </c>
      <c r="DI32" s="8" t="n">
        <f aca="false">DI7*'Taux avec population simulée'!BR118</f>
        <v>28020.5109385329</v>
      </c>
      <c r="DJ32" s="8" t="n">
        <f aca="false">DJ7*'Taux avec population simulée'!BS118</f>
        <v>27731.7782814326</v>
      </c>
      <c r="DK32" s="8" t="n">
        <f aca="false">DK7*'Taux avec population simulée'!BT118</f>
        <v>28124.8746306041</v>
      </c>
      <c r="DL32" s="8" t="n">
        <f aca="false">DL7*'Taux avec population simulée'!BU118</f>
        <v>28526.4991182591</v>
      </c>
      <c r="DM32" s="8" t="n">
        <f aca="false">DM7*'Taux avec population simulée'!BV118</f>
        <v>28049.6833409449</v>
      </c>
      <c r="DN32" s="8" t="n">
        <f aca="false">DN7*'Taux avec population simulée'!BW118</f>
        <v>27690.6131270414</v>
      </c>
      <c r="DO32" s="8" t="n">
        <f aca="false">DO7*'Taux avec population simulée'!BX118</f>
        <v>27716.3391749847</v>
      </c>
      <c r="DP32" s="8" t="n">
        <f aca="false">DP7*'Taux avec population simulée'!BY118</f>
        <v>27994.365923495</v>
      </c>
      <c r="DQ32" s="8" t="n">
        <f aca="false">DQ7*'Taux avec population simulée'!BZ118</f>
        <v>27848.0530815709</v>
      </c>
      <c r="DR32" s="8" t="n">
        <f aca="false">DR7*'Taux avec population simulée'!CA118</f>
        <v>28238.1041933065</v>
      </c>
      <c r="DS32" s="8" t="n">
        <f aca="false">DS7*'Taux avec population simulée'!CB118</f>
        <v>27680.5745518065</v>
      </c>
      <c r="DT32" s="8" t="n">
        <f aca="false">DT7*'Taux avec population simulée'!CC118</f>
        <v>27803.3578640176</v>
      </c>
      <c r="DU32" s="8" t="n">
        <f aca="false">DU7*'Taux avec population simulée'!CD118</f>
        <v>27906.2523772206</v>
      </c>
      <c r="DV32" s="8" t="n">
        <f aca="false">DV7*'Taux avec population simulée'!CE118</f>
        <v>27931.4825526498</v>
      </c>
      <c r="DW32" s="8" t="n">
        <f aca="false">DW7*'Taux avec population simulée'!CF118</f>
        <v>27936.7208045118</v>
      </c>
      <c r="DX32" s="8" t="n">
        <f aca="false">DX7*'Taux avec population simulée'!CG118</f>
        <v>28156.7869724547</v>
      </c>
      <c r="DY32" s="8" t="n">
        <f aca="false">DY7*'Taux avec population simulée'!CH118</f>
        <v>28212.163750645</v>
      </c>
      <c r="DZ32" s="8" t="n">
        <f aca="false">DZ7*'Taux avec population simulée'!CI118</f>
        <v>27741.4885395701</v>
      </c>
      <c r="EA32" s="8" t="n">
        <f aca="false">EA7*'Taux avec population simulée'!CJ118</f>
        <v>27794.4936016562</v>
      </c>
      <c r="EB32" s="8" t="n">
        <f aca="false">EB7*'Taux avec population simulée'!CK118</f>
        <v>28323.2614548382</v>
      </c>
      <c r="EC32" s="8" t="n">
        <f aca="false">EC7*'Taux avec population simulée'!CL118</f>
        <v>28685.4187907739</v>
      </c>
      <c r="ED32" s="8" t="n">
        <f aca="false">ED7*'Taux avec population simulée'!CM118</f>
        <v>28846.4413678158</v>
      </c>
      <c r="EE32" s="8" t="n">
        <f aca="false">EE7*'Taux avec population simulée'!CN118</f>
        <v>28480.7743587245</v>
      </c>
      <c r="EF32" s="8" t="n">
        <f aca="false">EF7*'Taux avec population simulée'!CO118</f>
        <v>28307.9949086015</v>
      </c>
      <c r="EG32" s="8" t="n">
        <f aca="false">EG7*'Taux avec population simulée'!CP118</f>
        <v>28870.1622620021</v>
      </c>
      <c r="EH32" s="8" t="n">
        <f aca="false">EH7*'Taux avec population simulée'!CQ118</f>
        <v>29322.8927482603</v>
      </c>
      <c r="EI32" s="8" t="n">
        <f aca="false">EI7*'Taux avec population simulée'!CR118</f>
        <v>29220.3640422218</v>
      </c>
      <c r="EJ32" s="8" t="n">
        <f aca="false">EJ7*'Taux avec population simulée'!CS118</f>
        <v>29355.7986001278</v>
      </c>
      <c r="EK32" s="8" t="n">
        <f aca="false">EK7*'Taux avec population simulée'!CT118</f>
        <v>29429.121560141</v>
      </c>
      <c r="EL32" s="8" t="n">
        <f aca="false">EL7*'Taux avec population simulée'!CU118</f>
        <v>29423.2959936634</v>
      </c>
      <c r="EM32" s="8" t="n">
        <f aca="false">EM7*'Taux avec population simulée'!CV118</f>
        <v>29567.0807999116</v>
      </c>
      <c r="EN32" s="8" t="n">
        <f aca="false">EN7*'Taux avec population simulée'!CW118</f>
        <v>29554.9256819594</v>
      </c>
      <c r="EO32" s="8" t="n">
        <f aca="false">EO7*'Taux avec population simulée'!CX118</f>
        <v>29453.1574164398</v>
      </c>
      <c r="EP32" s="8" t="n">
        <f aca="false">EP7*'Taux avec population simulée'!CY118</f>
        <v>29069.9865345322</v>
      </c>
      <c r="EQ32" s="8" t="n">
        <f aca="false">EQ7*'Taux avec population simulée'!CZ118</f>
        <v>28795.8762478124</v>
      </c>
      <c r="ER32" s="8" t="n">
        <f aca="false">ER7*'Taux avec population simulée'!DA118</f>
        <v>28222.2250146092</v>
      </c>
      <c r="ES32" s="8" t="n">
        <f aca="false">ES7*'Taux avec population simulée'!DB118</f>
        <v>28574.1200358142</v>
      </c>
      <c r="ET32" s="8" t="n">
        <f aca="false">ET7*'Taux avec population simulée'!DC118</f>
        <v>28450.3524332994</v>
      </c>
      <c r="EU32" s="8" t="n">
        <f aca="false">EU7*'Taux avec population simulée'!DD118</f>
        <v>28133.3497548195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49661.9999537895</v>
      </c>
      <c r="GQ32" s="8" t="n">
        <f aca="false">GQ7*'Taux avec population simulée'!C132</f>
        <v>43098.2007307254</v>
      </c>
      <c r="GR32" s="8" t="n">
        <f aca="false">GR7*'Taux avec population simulée'!D132</f>
        <v>28635.0512073732</v>
      </c>
      <c r="GS32" s="8" t="n">
        <f aca="false">GS7*'Taux avec population simulée'!E132</f>
        <v>50754.2412146835</v>
      </c>
      <c r="GT32" s="8" t="n">
        <f aca="false">GT7*'Taux avec population simulée'!F132</f>
        <v>37248.2510616074</v>
      </c>
      <c r="GU32" s="8" t="n">
        <f aca="false">GU7*'Taux avec population simulée'!G132</f>
        <v>41204.8534345688</v>
      </c>
      <c r="GV32" s="8" t="n">
        <f aca="false">GV7*'Taux avec population simulée'!H132</f>
        <v>45807.8311701113</v>
      </c>
      <c r="GW32" s="8" t="n">
        <f aca="false">GW7*'Taux avec population simulée'!I132</f>
        <v>50118.1586350552</v>
      </c>
      <c r="GX32" s="8" t="n">
        <f aca="false">GX7*'Taux avec population simulée'!J132</f>
        <v>53382.4899236541</v>
      </c>
      <c r="GY32" s="8" t="n">
        <f aca="false">GY7*'Taux avec population simulée'!K132</f>
        <v>42543.4483386317</v>
      </c>
      <c r="GZ32" s="8" t="n">
        <f aca="false">GZ7*'Taux avec population simulée'!L132</f>
        <v>36039.8409397143</v>
      </c>
      <c r="HA32" s="9" t="n">
        <f aca="false">HA7*'Taux avec population simulée'!M132</f>
        <v>58349.1609585456</v>
      </c>
      <c r="HB32" s="8" t="n">
        <f aca="false">HB7*'Taux avec population simulée'!N132</f>
        <v>48955.1127501187</v>
      </c>
      <c r="HC32" s="8" t="n">
        <f aca="false">HC7*'Taux avec population simulée'!O132</f>
        <v>48293.4913958287</v>
      </c>
      <c r="HD32" s="8" t="n">
        <f aca="false">HD7*'Taux avec population simulée'!P132</f>
        <v>48010.9517619293</v>
      </c>
      <c r="HE32" s="8" t="n">
        <f aca="false">HE7*'Taux avec population simulée'!Q132</f>
        <v>46777.6718262489</v>
      </c>
      <c r="HF32" s="8" t="n">
        <f aca="false">HF7*'Taux avec population simulée'!R132</f>
        <v>46579.7086329656</v>
      </c>
      <c r="HG32" s="8" t="n">
        <f aca="false">HG7*'Taux avec population simulée'!S132</f>
        <v>46285.8691664672</v>
      </c>
      <c r="HH32" s="8" t="n">
        <f aca="false">HH7*'Taux avec population simulée'!T132</f>
        <v>46016.5016265781</v>
      </c>
      <c r="HI32" s="8" t="n">
        <f aca="false">HI7*'Taux avec population simulée'!U132</f>
        <v>45498.349022603</v>
      </c>
      <c r="HJ32" s="8" t="n">
        <f aca="false">HJ7*'Taux avec population simulée'!V132</f>
        <v>44433.1938646254</v>
      </c>
      <c r="HK32" s="8" t="n">
        <f aca="false">HK7*'Taux avec population simulée'!W132</f>
        <v>43570.6690242938</v>
      </c>
      <c r="HL32" s="8" t="n">
        <f aca="false">HL7*'Taux avec population simulée'!X132</f>
        <v>42609.7030063757</v>
      </c>
      <c r="HM32" s="8" t="n">
        <f aca="false">HM7*'Taux avec population simulée'!Y132</f>
        <v>42962.8490758415</v>
      </c>
      <c r="HN32" s="8" t="n">
        <f aca="false">HN7*'Taux avec population simulée'!Z132</f>
        <v>41535.0553856735</v>
      </c>
      <c r="HO32" s="8" t="n">
        <f aca="false">HO7*'Taux avec population simulée'!AA132</f>
        <v>41729.2738380645</v>
      </c>
      <c r="HP32" s="8" t="n">
        <f aca="false">HP7*'Taux avec population simulée'!AB132</f>
        <v>41270.7726100778</v>
      </c>
      <c r="HQ32" s="8" t="n">
        <f aca="false">HQ7*'Taux avec population simulée'!AC132</f>
        <v>41024.7431076202</v>
      </c>
      <c r="HR32" s="8" t="n">
        <f aca="false">HR7*'Taux avec population simulée'!AD132</f>
        <v>41312.0754589047</v>
      </c>
      <c r="HS32" s="8" t="n">
        <f aca="false">HS7*'Taux avec population simulée'!AE132</f>
        <v>40152.3353028956</v>
      </c>
      <c r="HT32" s="8" t="n">
        <f aca="false">HT7*'Taux avec population simulée'!AF132</f>
        <v>39949.5172773437</v>
      </c>
      <c r="HU32" s="8" t="n">
        <f aca="false">HU7*'Taux avec population simulée'!AG132</f>
        <v>39480.6500035625</v>
      </c>
      <c r="HV32" s="8" t="n">
        <f aca="false">HV7*'Taux avec population simulée'!AH132</f>
        <v>39109.8758326171</v>
      </c>
      <c r="HW32" s="8" t="n">
        <f aca="false">HW7*'Taux avec population simulée'!AI132</f>
        <v>39529.2916642909</v>
      </c>
      <c r="HX32" s="8" t="n">
        <f aca="false">HX7*'Taux avec population simulée'!AJ132</f>
        <v>39743.6764203153</v>
      </c>
      <c r="HY32" s="8" t="n">
        <f aca="false">HY7*'Taux avec population simulée'!AK132</f>
        <v>39364.3275848126</v>
      </c>
      <c r="HZ32" s="8" t="n">
        <f aca="false">HZ7*'Taux avec population simulée'!AL132</f>
        <v>39356.8937466398</v>
      </c>
      <c r="IA32" s="8" t="n">
        <f aca="false">IA7*'Taux avec population simulée'!AM132</f>
        <v>39294.265247943</v>
      </c>
      <c r="IB32" s="8" t="n">
        <f aca="false">IB7*'Taux avec population simulée'!AN132</f>
        <v>39233.2802973143</v>
      </c>
      <c r="IC32" s="8" t="n">
        <f aca="false">IC7*'Taux avec population simulée'!AO132</f>
        <v>39297.5574456272</v>
      </c>
      <c r="ID32" s="8" t="n">
        <f aca="false">ID7*'Taux avec population simulée'!AP132</f>
        <v>39811.3870475604</v>
      </c>
      <c r="IE32" s="8" t="n">
        <f aca="false">IE7*'Taux avec population simulée'!AQ132</f>
        <v>39399.250296973</v>
      </c>
      <c r="IF32" s="8" t="n">
        <f aca="false">IF7*'Taux avec population simulée'!AR132</f>
        <v>39359.9473887386</v>
      </c>
      <c r="IG32" s="8" t="n">
        <f aca="false">IG7*'Taux avec population simulée'!AS132</f>
        <v>39106.0458878161</v>
      </c>
      <c r="IH32" s="8" t="n">
        <f aca="false">IH7*'Taux avec population simulée'!AT132</f>
        <v>39305.8997856451</v>
      </c>
      <c r="II32" s="8" t="n">
        <f aca="false">II7*'Taux avec population simulée'!AU132</f>
        <v>38669.3922016056</v>
      </c>
      <c r="IJ32" s="8" t="n">
        <f aca="false">IJ7*'Taux avec population simulée'!AV132</f>
        <v>38791.6178680137</v>
      </c>
      <c r="IK32" s="8" t="n">
        <f aca="false">IK7*'Taux avec population simulée'!AW132</f>
        <v>39332.1614627537</v>
      </c>
      <c r="IL32" s="8" t="n">
        <f aca="false">IL7*'Taux avec population simulée'!AX132</f>
        <v>39109.6580100014</v>
      </c>
      <c r="IM32" s="8" t="n">
        <f aca="false">IM7*'Taux avec population simulée'!AY132</f>
        <v>39541.4582490047</v>
      </c>
      <c r="IN32" s="8" t="n">
        <f aca="false">IN7*'Taux avec population simulée'!AZ132</f>
        <v>40174.1573833134</v>
      </c>
      <c r="IO32" s="8" t="n">
        <f aca="false">IO7*'Taux avec population simulée'!BA132</f>
        <v>40238.8809888189</v>
      </c>
      <c r="IP32" s="8" t="n">
        <f aca="false">IP7*'Taux avec population simulée'!BB132</f>
        <v>39606.691524843</v>
      </c>
      <c r="IQ32" s="8" t="n">
        <f aca="false">IQ7*'Taux avec population simulée'!BC132</f>
        <v>38818.7117691614</v>
      </c>
      <c r="IR32" s="8" t="n">
        <f aca="false">IR7*'Taux avec population simulée'!BD132</f>
        <v>38474.7666964066</v>
      </c>
      <c r="IS32" s="8" t="n">
        <f aca="false">IS7*'Taux avec population simulée'!BE132</f>
        <v>39097.0019007179</v>
      </c>
      <c r="IT32" s="8" t="n">
        <f aca="false">IT7*'Taux avec population simulée'!BF132</f>
        <v>38405.1723507758</v>
      </c>
      <c r="IU32" s="8" t="n">
        <f aca="false">IU7*'Taux avec population simulée'!BG132</f>
        <v>38123.8815381363</v>
      </c>
      <c r="IV32" s="8" t="n">
        <f aca="false">IV7*'Taux avec population simulée'!BH132</f>
        <v>37511.2111623693</v>
      </c>
      <c r="IW32" s="8" t="n">
        <f aca="false">IW7*'Taux avec population simulée'!BI132</f>
        <v>37515.0378628837</v>
      </c>
      <c r="IX32" s="8" t="n">
        <f aca="false">IX7*'Taux avec population simulée'!BJ132</f>
        <v>37058.5296022248</v>
      </c>
      <c r="IY32" s="8" t="n">
        <f aca="false">IY7*'Taux avec population simulée'!BK132</f>
        <v>36876.2067276115</v>
      </c>
      <c r="IZ32" s="8" t="n">
        <f aca="false">IZ7*'Taux avec population simulée'!BL132</f>
        <v>36520.9365128402</v>
      </c>
      <c r="JA32" s="8" t="n">
        <f aca="false">JA7*'Taux avec population simulée'!BM132</f>
        <v>36312.3243228989</v>
      </c>
      <c r="JB32" s="8" t="n">
        <f aca="false">JB7*'Taux avec population simulée'!BN132</f>
        <v>36369.7925707045</v>
      </c>
      <c r="JC32" s="8" t="n">
        <f aca="false">JC7*'Taux avec population simulée'!BO132</f>
        <v>36687.6365453581</v>
      </c>
      <c r="JD32" s="8" t="n">
        <f aca="false">JD7*'Taux avec population simulée'!BP132</f>
        <v>36463.4152572393</v>
      </c>
      <c r="JE32" s="8" t="n">
        <f aca="false">JE7*'Taux avec population simulée'!BQ132</f>
        <v>35854.2771955199</v>
      </c>
      <c r="JF32" s="8" t="n">
        <f aca="false">JF7*'Taux avec population simulée'!BR132</f>
        <v>35612.9979142284</v>
      </c>
      <c r="JG32" s="8" t="n">
        <f aca="false">JG7*'Taux avec population simulée'!BS132</f>
        <v>35527.6823440823</v>
      </c>
      <c r="JH32" s="8" t="n">
        <f aca="false">JH7*'Taux avec population simulée'!BT132</f>
        <v>35433.1513240703</v>
      </c>
      <c r="JI32" s="8" t="n">
        <f aca="false">JI7*'Taux avec population simulée'!BU132</f>
        <v>35611.4097543254</v>
      </c>
      <c r="JJ32" s="8" t="n">
        <f aca="false">JJ7*'Taux avec population simulée'!BV132</f>
        <v>36039.0852461237</v>
      </c>
      <c r="JK32" s="8" t="n">
        <f aca="false">JK7*'Taux avec population simulée'!BW132</f>
        <v>36252.8672282685</v>
      </c>
      <c r="JL32" s="8" t="n">
        <f aca="false">JL7*'Taux avec population simulée'!BX132</f>
        <v>35755.0525954298</v>
      </c>
      <c r="JM32" s="8" t="n">
        <f aca="false">JM7*'Taux avec population simulée'!BY132</f>
        <v>35582.3294805222</v>
      </c>
      <c r="JN32" s="8" t="n">
        <f aca="false">JN7*'Taux avec population simulée'!BZ132</f>
        <v>35814.9631873173</v>
      </c>
      <c r="JO32" s="8" t="n">
        <f aca="false">JO7*'Taux avec population simulée'!CA132</f>
        <v>35160.150053485</v>
      </c>
      <c r="JP32" s="8" t="n">
        <f aca="false">JP7*'Taux avec population simulée'!CB132</f>
        <v>34995.2905296044</v>
      </c>
      <c r="JQ32" s="8" t="n">
        <f aca="false">JQ7*'Taux avec population simulée'!CC132</f>
        <v>34761.4542335729</v>
      </c>
      <c r="JR32" s="8" t="n">
        <f aca="false">JR7*'Taux avec population simulée'!CD132</f>
        <v>34749.9041583608</v>
      </c>
      <c r="JS32" s="8" t="n">
        <f aca="false">JS7*'Taux avec population simulée'!CE132</f>
        <v>34663.5499822297</v>
      </c>
      <c r="JT32" s="8" t="n">
        <f aca="false">JT7*'Taux avec population simulée'!CF132</f>
        <v>34872.3975299211</v>
      </c>
      <c r="JU32" s="8" t="n">
        <f aca="false">JU7*'Taux avec population simulée'!CG132</f>
        <v>34959.3192648445</v>
      </c>
      <c r="JV32" s="8" t="n">
        <f aca="false">JV7*'Taux avec population simulée'!CH132</f>
        <v>35666.8093144584</v>
      </c>
      <c r="JW32" s="8" t="n">
        <f aca="false">JW7*'Taux avec population simulée'!CI132</f>
        <v>35737.8754012959</v>
      </c>
      <c r="JX32" s="8" t="n">
        <f aca="false">JX7*'Taux avec population simulée'!CJ132</f>
        <v>35409.1547446569</v>
      </c>
      <c r="JY32" s="8" t="n">
        <f aca="false">JY7*'Taux avec population simulée'!CK132</f>
        <v>35599.5127965055</v>
      </c>
      <c r="JZ32" s="8" t="n">
        <f aca="false">JZ7*'Taux avec population simulée'!CL132</f>
        <v>35468.5041532536</v>
      </c>
      <c r="KA32" s="8" t="n">
        <f aca="false">KA7*'Taux avec population simulée'!CM132</f>
        <v>35425.3679596408</v>
      </c>
      <c r="KB32" s="8" t="n">
        <f aca="false">KB7*'Taux avec population simulée'!CN132</f>
        <v>35296.3189254182</v>
      </c>
      <c r="KC32" s="8" t="n">
        <f aca="false">KC7*'Taux avec population simulée'!CO132</f>
        <v>34943.4799136186</v>
      </c>
      <c r="KD32" s="8" t="n">
        <f aca="false">KD7*'Taux avec population simulée'!CP132</f>
        <v>34472.1325053601</v>
      </c>
      <c r="KE32" s="8" t="n">
        <f aca="false">KE7*'Taux avec population simulée'!CQ132</f>
        <v>34300.0947025512</v>
      </c>
      <c r="KF32" s="8" t="n">
        <f aca="false">KF7*'Taux avec population simulée'!CR132</f>
        <v>34605.0061445868</v>
      </c>
      <c r="KG32" s="8" t="n">
        <f aca="false">KG7*'Taux avec population simulée'!CS132</f>
        <v>34803.1414513859</v>
      </c>
      <c r="KH32" s="8" t="n">
        <f aca="false">KH7*'Taux avec population simulée'!CT132</f>
        <v>34577.5983555911</v>
      </c>
      <c r="KI32" s="8" t="n">
        <f aca="false">KI7*'Taux avec population simulée'!CU132</f>
        <v>34631.9932798716</v>
      </c>
      <c r="KJ32" s="8" t="n">
        <f aca="false">KJ7*'Taux avec population simulée'!CV132</f>
        <v>35431.4935605139</v>
      </c>
      <c r="KK32" s="8" t="n">
        <f aca="false">KK7*'Taux avec population simulée'!CW132</f>
        <v>35453.1213526653</v>
      </c>
      <c r="KL32" s="8" t="n">
        <f aca="false">KL7*'Taux avec population simulée'!CX132</f>
        <v>35851.9161155565</v>
      </c>
      <c r="KM32" s="8" t="n">
        <f aca="false">KM7*'Taux avec population simulée'!CY132</f>
        <v>36615.3975784477</v>
      </c>
      <c r="KN32" s="8" t="n">
        <f aca="false">KN7*'Taux avec population simulée'!CZ132</f>
        <v>36694.1623134271</v>
      </c>
      <c r="KO32" s="8" t="n">
        <f aca="false">KO7*'Taux avec population simulée'!DA132</f>
        <v>37184.1049463306</v>
      </c>
      <c r="KP32" s="8" t="n">
        <f aca="false">KP7*'Taux avec population simulée'!DB132</f>
        <v>36965.5730880763</v>
      </c>
      <c r="KQ32" s="8" t="n">
        <f aca="false">KQ7*'Taux avec population simulée'!DC132</f>
        <v>36404.3423821207</v>
      </c>
      <c r="KR32" s="8" t="n">
        <f aca="false">KR7*'Taux avec population simulée'!DD132</f>
        <v>36909.394780384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A33" s="0" t="n">
        <v>7</v>
      </c>
      <c r="B33" s="0" t="n">
        <v>0.1182549752</v>
      </c>
      <c r="C33" s="0" t="n">
        <v>0.1804324945</v>
      </c>
      <c r="D33" s="0" t="n">
        <v>0.1087279526</v>
      </c>
      <c r="E33" s="0" t="n">
        <v>0.0762214401</v>
      </c>
      <c r="F33" s="0" t="n">
        <v>0.0563124337</v>
      </c>
      <c r="G33" s="0" t="n">
        <v>0.0578077227</v>
      </c>
      <c r="H33" s="0" t="n">
        <v>0.0800707739</v>
      </c>
      <c r="I33" s="0" t="n">
        <v>0.0552361018</v>
      </c>
      <c r="J33" s="0" t="n">
        <v>0.0750584356</v>
      </c>
      <c r="K33" s="0" t="n">
        <v>0.08696056</v>
      </c>
      <c r="L33" s="0" t="n">
        <v>0.0533305175</v>
      </c>
      <c r="O33" s="0" t="n">
        <v>7</v>
      </c>
      <c r="P33" s="0" t="n">
        <v>0.1110581747</v>
      </c>
      <c r="Q33" s="0" t="n">
        <v>0.1694943095</v>
      </c>
      <c r="R33" s="0" t="n">
        <v>0.1063441462</v>
      </c>
      <c r="S33" s="0" t="n">
        <v>0.0915443786</v>
      </c>
      <c r="T33" s="0" t="n">
        <v>0.0825302058</v>
      </c>
      <c r="U33" s="0" t="n">
        <v>0.0607838906</v>
      </c>
      <c r="V33" s="0" t="n">
        <v>0.0695930654</v>
      </c>
      <c r="W33" s="0" t="n">
        <v>0.0725634716</v>
      </c>
      <c r="X33" s="0" t="n">
        <v>0.0415130896</v>
      </c>
      <c r="Y33" s="0" t="n">
        <v>0.029307798</v>
      </c>
      <c r="Z33" s="0" t="n">
        <v>0.0193404234</v>
      </c>
      <c r="AR33" s="12" t="n">
        <v>40</v>
      </c>
      <c r="AS33" s="12" t="n">
        <f aca="false">AS8*'Taux avec population simulée'!B119</f>
        <v>34292.0000054061</v>
      </c>
      <c r="AT33" s="12" t="n">
        <f aca="false">AT8*'Taux avec population simulée'!C119</f>
        <v>28691.73765312</v>
      </c>
      <c r="AU33" s="12" t="n">
        <f aca="false">AU8*'Taux avec population simulée'!D119</f>
        <v>30380.3748881518</v>
      </c>
      <c r="AV33" s="12" t="n">
        <f aca="false">AV8*'Taux avec population simulée'!E119</f>
        <v>23966.3987945242</v>
      </c>
      <c r="AW33" s="12" t="n">
        <f aca="false">AW8*'Taux avec population simulée'!F119</f>
        <v>26461.6095901518</v>
      </c>
      <c r="AX33" s="12" t="n">
        <f aca="false">AX8*'Taux avec population simulée'!G119</f>
        <v>32580.1202867098</v>
      </c>
      <c r="AY33" s="12" t="n">
        <f aca="false">AY8*'Taux avec population simulée'!H119</f>
        <v>37774.8416920116</v>
      </c>
      <c r="AZ33" s="12" t="n">
        <f aca="false">AZ8*'Taux avec population simulée'!I119</f>
        <v>43575.9584099648</v>
      </c>
      <c r="BA33" s="12" t="n">
        <f aca="false">BA8*'Taux avec population simulée'!J119</f>
        <v>48502.5509903124</v>
      </c>
      <c r="BB33" s="12" t="n">
        <f aca="false">BB8*'Taux avec population simulée'!K119</f>
        <v>37499.2172562834</v>
      </c>
      <c r="BC33" s="12" t="n">
        <f aca="false">BC8*'Taux avec population simulée'!L119</f>
        <v>27426.6113791392</v>
      </c>
      <c r="BD33" s="1" t="n">
        <f aca="false">BD8*'Taux avec population simulée'!M119</f>
        <v>34957.0413476691</v>
      </c>
      <c r="BE33" s="12" t="n">
        <f aca="false">BE8*'Taux avec population simulée'!N119</f>
        <v>36538.7900065682</v>
      </c>
      <c r="BF33" s="12" t="n">
        <f aca="false">BF8*'Taux avec population simulée'!O119</f>
        <v>37286.8574216087</v>
      </c>
      <c r="BG33" s="12" t="n">
        <f aca="false">BG8*'Taux avec population simulée'!P119</f>
        <v>36893.4191587729</v>
      </c>
      <c r="BH33" s="12" t="n">
        <f aca="false">BH8*'Taux avec population simulée'!Q119</f>
        <v>37056.8545404199</v>
      </c>
      <c r="BI33" s="12" t="n">
        <f aca="false">BI8*'Taux avec population simulée'!R119</f>
        <v>37446.1107243941</v>
      </c>
      <c r="BJ33" s="12" t="n">
        <f aca="false">BJ8*'Taux avec population simulée'!S119</f>
        <v>37300.3258179251</v>
      </c>
      <c r="BK33" s="12" t="n">
        <f aca="false">BK8*'Taux avec population simulée'!T119</f>
        <v>37591.8250926547</v>
      </c>
      <c r="BL33" s="12" t="n">
        <f aca="false">BL8*'Taux avec population simulée'!U119</f>
        <v>37840.8410847115</v>
      </c>
      <c r="BM33" s="12" t="n">
        <f aca="false">BM8*'Taux avec population simulée'!V119</f>
        <v>37129.1854199917</v>
      </c>
      <c r="BN33" s="12" t="n">
        <f aca="false">BN8*'Taux avec population simulée'!W119</f>
        <v>36941.2493944749</v>
      </c>
      <c r="BO33" s="12" t="n">
        <f aca="false">BO8*'Taux avec population simulée'!X119</f>
        <v>36954.0235333958</v>
      </c>
      <c r="BP33" s="12" t="n">
        <f aca="false">BP8*'Taux avec population simulée'!Y119</f>
        <v>36706.3441884285</v>
      </c>
      <c r="BQ33" s="12" t="n">
        <f aca="false">BQ8*'Taux avec population simulée'!Z119</f>
        <v>37188.3381865586</v>
      </c>
      <c r="BR33" s="12" t="n">
        <f aca="false">BR8*'Taux avec population simulée'!AA119</f>
        <v>36568.7297397764</v>
      </c>
      <c r="BS33" s="12" t="n">
        <f aca="false">BS8*'Taux avec population simulée'!AB119</f>
        <v>36754.2461775658</v>
      </c>
      <c r="BT33" s="12" t="n">
        <f aca="false">BT8*'Taux avec population simulée'!AC119</f>
        <v>36566.2270137239</v>
      </c>
      <c r="BU33" s="12" t="n">
        <f aca="false">BU8*'Taux avec population simulée'!AD119</f>
        <v>36233.1133574232</v>
      </c>
      <c r="BV33" s="12" t="n">
        <f aca="false">BV8*'Taux avec population simulée'!AE119</f>
        <v>35683.1866224634</v>
      </c>
      <c r="BW33" s="12" t="n">
        <f aca="false">BW8*'Taux avec population simulée'!AF119</f>
        <v>35384.4520218202</v>
      </c>
      <c r="BX33" s="12" t="n">
        <f aca="false">BX8*'Taux avec population simulée'!AG119</f>
        <v>35352.8938423848</v>
      </c>
      <c r="BY33" s="12" t="n">
        <f aca="false">BY8*'Taux avec population simulée'!AH119</f>
        <v>35327.9197705691</v>
      </c>
      <c r="BZ33" s="12" t="n">
        <f aca="false">BZ8*'Taux avec population simulée'!AI119</f>
        <v>34097.030364997</v>
      </c>
      <c r="CA33" s="12" t="n">
        <f aca="false">CA8*'Taux avec population simulée'!AJ119</f>
        <v>34043.5698863374</v>
      </c>
      <c r="CB33" s="12" t="n">
        <f aca="false">CB8*'Taux avec population simulée'!AK119</f>
        <v>33641.8764293407</v>
      </c>
      <c r="CC33" s="12" t="n">
        <f aca="false">CC8*'Taux avec population simulée'!AL119</f>
        <v>33010.0182616076</v>
      </c>
      <c r="CD33" s="12" t="n">
        <f aca="false">CD8*'Taux avec population simulée'!AM119</f>
        <v>32705.1429414684</v>
      </c>
      <c r="CE33" s="12" t="n">
        <f aca="false">CE8*'Taux avec population simulée'!AN119</f>
        <v>32098.4238627364</v>
      </c>
      <c r="CF33" s="12" t="n">
        <f aca="false">CF8*'Taux avec population simulée'!AO119</f>
        <v>31755.062773574</v>
      </c>
      <c r="CG33" s="12" t="n">
        <f aca="false">CG8*'Taux avec population simulée'!AP119</f>
        <v>32238.7648173627</v>
      </c>
      <c r="CH33" s="12" t="n">
        <f aca="false">CH8*'Taux avec population simulée'!AQ119</f>
        <v>31523.9658372611</v>
      </c>
      <c r="CI33" s="12" t="n">
        <f aca="false">CI8*'Taux avec population simulée'!AR119</f>
        <v>31144.4753889529</v>
      </c>
      <c r="CJ33" s="12" t="n">
        <f aca="false">CJ8*'Taux avec population simulée'!AS119</f>
        <v>30406.1803341098</v>
      </c>
      <c r="CK33" s="12" t="n">
        <f aca="false">CK8*'Taux avec population simulée'!AT119</f>
        <v>30014.9379933741</v>
      </c>
      <c r="CL33" s="12" t="n">
        <f aca="false">CL8*'Taux avec population simulée'!AU119</f>
        <v>30046.9957097069</v>
      </c>
      <c r="CM33" s="12" t="n">
        <f aca="false">CM8*'Taux avec population simulée'!AV119</f>
        <v>29578.1249837103</v>
      </c>
      <c r="CN33" s="12" t="n">
        <f aca="false">CN8*'Taux avec population simulée'!AW119</f>
        <v>28963.0196640257</v>
      </c>
      <c r="CO33" s="12" t="n">
        <f aca="false">CO8*'Taux avec population simulée'!AX119</f>
        <v>29116.2395844741</v>
      </c>
      <c r="CP33" s="12" t="n">
        <f aca="false">CP8*'Taux avec population simulée'!AY119</f>
        <v>29156.6386534162</v>
      </c>
      <c r="CQ33" s="12" t="n">
        <f aca="false">CQ8*'Taux avec population simulée'!AZ119</f>
        <v>28748.5536328151</v>
      </c>
      <c r="CR33" s="12" t="n">
        <f aca="false">CR8*'Taux avec population simulée'!BA119</f>
        <v>28590.258957842</v>
      </c>
      <c r="CS33" s="12" t="n">
        <f aca="false">CS8*'Taux avec population simulée'!BB119</f>
        <v>28006.4984872177</v>
      </c>
      <c r="CT33" s="12" t="n">
        <f aca="false">CT8*'Taux avec population simulée'!BC119</f>
        <v>27956.6078055903</v>
      </c>
      <c r="CU33" s="12" t="n">
        <f aca="false">CU8*'Taux avec population simulée'!BD119</f>
        <v>27559.0677232423</v>
      </c>
      <c r="CV33" s="12" t="n">
        <f aca="false">CV8*'Taux avec population simulée'!BE119</f>
        <v>27203.055508195</v>
      </c>
      <c r="CW33" s="12" t="n">
        <f aca="false">CW8*'Taux avec population simulée'!BF119</f>
        <v>26681.8316358194</v>
      </c>
      <c r="CX33" s="12" t="n">
        <f aca="false">CX8*'Taux avec population simulée'!BG119</f>
        <v>27014.7763221995</v>
      </c>
      <c r="CY33" s="12" t="n">
        <f aca="false">CY8*'Taux avec population simulée'!BH119</f>
        <v>26688.3100234735</v>
      </c>
      <c r="CZ33" s="12" t="n">
        <f aca="false">CZ8*'Taux avec population simulée'!BI119</f>
        <v>26283.1180771682</v>
      </c>
      <c r="DA33" s="12" t="n">
        <f aca="false">DA8*'Taux avec population simulée'!BJ119</f>
        <v>25602.0864484597</v>
      </c>
      <c r="DB33" s="12" t="n">
        <f aca="false">DB8*'Taux avec population simulée'!BK119</f>
        <v>25520.0130298846</v>
      </c>
      <c r="DC33" s="12" t="n">
        <f aca="false">DC8*'Taux avec population simulée'!BL119</f>
        <v>25484.9942011317</v>
      </c>
      <c r="DD33" s="12" t="n">
        <f aca="false">DD8*'Taux avec population simulée'!BM119</f>
        <v>25337.3077223143</v>
      </c>
      <c r="DE33" s="12" t="n">
        <f aca="false">DE8*'Taux avec population simulée'!BN119</f>
        <v>24994.1378146879</v>
      </c>
      <c r="DF33" s="12" t="n">
        <f aca="false">DF8*'Taux avec population simulée'!BO119</f>
        <v>25281.2425825594</v>
      </c>
      <c r="DG33" s="12" t="n">
        <f aca="false">DG8*'Taux avec population simulée'!BP119</f>
        <v>25544.3721466375</v>
      </c>
      <c r="DH33" s="12" t="n">
        <f aca="false">DH8*'Taux avec population simulée'!BQ119</f>
        <v>26312.2631791921</v>
      </c>
      <c r="DI33" s="12" t="n">
        <f aca="false">DI8*'Taux avec population simulée'!BR119</f>
        <v>26487.3575791006</v>
      </c>
      <c r="DJ33" s="12" t="n">
        <f aca="false">DJ8*'Taux avec population simulée'!BS119</f>
        <v>26751.3790059485</v>
      </c>
      <c r="DK33" s="12" t="n">
        <f aca="false">DK8*'Taux avec population simulée'!BT119</f>
        <v>26894.7274161834</v>
      </c>
      <c r="DL33" s="12" t="n">
        <f aca="false">DL8*'Taux avec population simulée'!BU119</f>
        <v>27092.9868536245</v>
      </c>
      <c r="DM33" s="12" t="n">
        <f aca="false">DM8*'Taux avec population simulée'!BV119</f>
        <v>27524.5651056656</v>
      </c>
      <c r="DN33" s="12" t="n">
        <f aca="false">DN8*'Taux avec population simulée'!BW119</f>
        <v>28319.3385487108</v>
      </c>
      <c r="DO33" s="12" t="n">
        <f aca="false">DO8*'Taux avec population simulée'!BX119</f>
        <v>28545.3819101903</v>
      </c>
      <c r="DP33" s="12" t="n">
        <f aca="false">DP8*'Taux avec population simulée'!BY119</f>
        <v>28643.342904113</v>
      </c>
      <c r="DQ33" s="12" t="n">
        <f aca="false">DQ8*'Taux avec population simulée'!BZ119</f>
        <v>29494.1745181891</v>
      </c>
      <c r="DR33" s="12" t="n">
        <f aca="false">DR8*'Taux avec population simulée'!CA119</f>
        <v>29230.6088134452</v>
      </c>
      <c r="DS33" s="12" t="n">
        <f aca="false">DS8*'Taux avec population simulée'!CB119</f>
        <v>29883.4295868089</v>
      </c>
      <c r="DT33" s="12" t="n">
        <f aca="false">DT8*'Taux avec population simulée'!CC119</f>
        <v>30137.0144259533</v>
      </c>
      <c r="DU33" s="12" t="n">
        <f aca="false">DU8*'Taux avec population simulée'!CD119</f>
        <v>30406.9633102719</v>
      </c>
      <c r="DV33" s="12" t="n">
        <f aca="false">DV8*'Taux avec population simulée'!CE119</f>
        <v>30878.4223461265</v>
      </c>
      <c r="DW33" s="12" t="n">
        <f aca="false">DW8*'Taux avec population simulée'!CF119</f>
        <v>31046.2692877817</v>
      </c>
      <c r="DX33" s="12" t="n">
        <f aca="false">DX8*'Taux avec population simulée'!CG119</f>
        <v>31701.1860136608</v>
      </c>
      <c r="DY33" s="12" t="n">
        <f aca="false">DY8*'Taux avec population simulée'!CH119</f>
        <v>31787.075449327</v>
      </c>
      <c r="DZ33" s="12" t="n">
        <f aca="false">DZ8*'Taux avec population simulée'!CI119</f>
        <v>31926.7759373375</v>
      </c>
      <c r="EA33" s="12" t="n">
        <f aca="false">EA8*'Taux avec population simulée'!CJ119</f>
        <v>32328.0513630588</v>
      </c>
      <c r="EB33" s="12" t="n">
        <f aca="false">EB8*'Taux avec population simulée'!CK119</f>
        <v>31822.9598741491</v>
      </c>
      <c r="EC33" s="12" t="n">
        <f aca="false">EC8*'Taux avec population simulée'!CL119</f>
        <v>31754.8042321777</v>
      </c>
      <c r="ED33" s="12" t="n">
        <f aca="false">ED8*'Taux avec population simulée'!CM119</f>
        <v>31457.1897719692</v>
      </c>
      <c r="EE33" s="12" t="n">
        <f aca="false">EE8*'Taux avec population simulée'!CN119</f>
        <v>31917.010914579</v>
      </c>
      <c r="EF33" s="12" t="n">
        <f aca="false">EF8*'Taux avec population simulée'!CO119</f>
        <v>32283.4780067189</v>
      </c>
      <c r="EG33" s="12" t="n">
        <f aca="false">EG8*'Taux avec population simulée'!CP119</f>
        <v>31707.1197254598</v>
      </c>
      <c r="EH33" s="12" t="n">
        <f aca="false">EH8*'Taux avec population simulée'!CQ119</f>
        <v>31300.0718794216</v>
      </c>
      <c r="EI33" s="12" t="n">
        <f aca="false">EI8*'Taux avec population simulée'!CR119</f>
        <v>31368.5189460199</v>
      </c>
      <c r="EJ33" s="12" t="n">
        <f aca="false">EJ8*'Taux avec population simulée'!CS119</f>
        <v>31751.9713947798</v>
      </c>
      <c r="EK33" s="12" t="n">
        <f aca="false">EK8*'Taux avec population simulée'!CT119</f>
        <v>31591.682145663</v>
      </c>
      <c r="EL33" s="12" t="n">
        <f aca="false">EL8*'Taux avec population simulée'!CU119</f>
        <v>32063.4476609697</v>
      </c>
      <c r="EM33" s="12" t="n">
        <f aca="false">EM8*'Taux avec population simulée'!CV119</f>
        <v>31413.4973058246</v>
      </c>
      <c r="EN33" s="12" t="n">
        <f aca="false">EN8*'Taux avec population simulée'!CW119</f>
        <v>31586.6109605173</v>
      </c>
      <c r="EO33" s="12" t="n">
        <f aca="false">EO8*'Taux avec population simulée'!CX119</f>
        <v>31667.6641149531</v>
      </c>
      <c r="EP33" s="12" t="n">
        <f aca="false">EP8*'Taux avec population simulée'!CY119</f>
        <v>31652.3906236315</v>
      </c>
      <c r="EQ33" s="12" t="n">
        <f aca="false">EQ8*'Taux avec population simulée'!CZ119</f>
        <v>31730.8520673081</v>
      </c>
      <c r="ER33" s="12" t="n">
        <f aca="false">ER8*'Taux avec population simulée'!DA119</f>
        <v>31948.9120079873</v>
      </c>
      <c r="ES33" s="12" t="n">
        <f aca="false">ES8*'Taux avec population simulée'!DB119</f>
        <v>32019.4304084985</v>
      </c>
      <c r="ET33" s="12" t="n">
        <f aca="false">ET8*'Taux avec population simulée'!DC119</f>
        <v>31530.9949823252</v>
      </c>
      <c r="EU33" s="12" t="n">
        <f aca="false">EU8*'Taux avec population simulée'!DD119</f>
        <v>31582.4064704712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32058.000026316</v>
      </c>
      <c r="GQ33" s="12" t="n">
        <f aca="false">GQ8*'Taux avec population simulée'!C133</f>
        <v>34758.779826327</v>
      </c>
      <c r="GR33" s="12" t="n">
        <f aca="false">GR8*'Taux avec population simulée'!D133</f>
        <v>31387.0561412789</v>
      </c>
      <c r="GS33" s="12" t="n">
        <f aca="false">GS8*'Taux avec population simulée'!E133</f>
        <v>34330.0348383358</v>
      </c>
      <c r="GT33" s="12" t="n">
        <f aca="false">GT8*'Taux avec population simulée'!F133</f>
        <v>22086.2774216756</v>
      </c>
      <c r="GU33" s="12" t="n">
        <f aca="false">GU8*'Taux avec population simulée'!G133</f>
        <v>25925.1443813009</v>
      </c>
      <c r="GV33" s="12" t="n">
        <f aca="false">GV8*'Taux avec population simulée'!H133</f>
        <v>29716.2822600825</v>
      </c>
      <c r="GW33" s="12" t="n">
        <f aca="false">GW8*'Taux avec population simulée'!I133</f>
        <v>33582.981398058</v>
      </c>
      <c r="GX33" s="12" t="n">
        <f aca="false">GX8*'Taux avec population simulée'!J133</f>
        <v>38115.5726332839</v>
      </c>
      <c r="GY33" s="12" t="n">
        <f aca="false">GY8*'Taux avec population simulée'!K133</f>
        <v>40447.2065111722</v>
      </c>
      <c r="GZ33" s="12" t="n">
        <f aca="false">GZ8*'Taux avec population simulée'!L133</f>
        <v>39658.4161590018</v>
      </c>
      <c r="HA33" s="1" t="n">
        <f aca="false">HA8*'Taux avec population simulée'!M133</f>
        <v>43496.6919991128</v>
      </c>
      <c r="HB33" s="12" t="n">
        <f aca="false">HB8*'Taux avec population simulée'!N133</f>
        <v>43623.9474290205</v>
      </c>
      <c r="HC33" s="12" t="n">
        <f aca="false">HC8*'Taux avec population simulée'!O133</f>
        <v>43729.7831132906</v>
      </c>
      <c r="HD33" s="12" t="n">
        <f aca="false">HD8*'Taux avec population simulée'!P133</f>
        <v>43339.5853180682</v>
      </c>
      <c r="HE33" s="12" t="n">
        <f aca="false">HE8*'Taux avec population simulée'!Q133</f>
        <v>43234.9248534043</v>
      </c>
      <c r="HF33" s="12" t="n">
        <f aca="false">HF8*'Taux avec population simulée'!R133</f>
        <v>43648.1477951604</v>
      </c>
      <c r="HG33" s="12" t="n">
        <f aca="false">HG8*'Taux avec population simulée'!S133</f>
        <v>43667.0185208497</v>
      </c>
      <c r="HH33" s="12" t="n">
        <f aca="false">HH8*'Taux avec population simulée'!T133</f>
        <v>43156.3745272502</v>
      </c>
      <c r="HI33" s="12" t="n">
        <f aca="false">HI8*'Taux avec population simulée'!U133</f>
        <v>42131.9377631592</v>
      </c>
      <c r="HJ33" s="12" t="n">
        <f aca="false">HJ8*'Taux avec population simulée'!V133</f>
        <v>41750.0832464502</v>
      </c>
      <c r="HK33" s="12" t="n">
        <f aca="false">HK8*'Taux avec population simulée'!W133</f>
        <v>42020.5899731568</v>
      </c>
      <c r="HL33" s="12" t="n">
        <f aca="false">HL8*'Taux avec population simulée'!X133</f>
        <v>41967.1659520405</v>
      </c>
      <c r="HM33" s="12" t="n">
        <f aca="false">HM8*'Taux avec population simulée'!Y133</f>
        <v>41698.3996033968</v>
      </c>
      <c r="HN33" s="12" t="n">
        <f aca="false">HN8*'Taux avec population simulée'!Z133</f>
        <v>41752.8458166597</v>
      </c>
      <c r="HO33" s="12" t="n">
        <f aca="false">HO8*'Taux avec population simulée'!AA133</f>
        <v>41445.3563851281</v>
      </c>
      <c r="HP33" s="12" t="n">
        <f aca="false">HP8*'Taux avec population simulée'!AB133</f>
        <v>41755.9095075316</v>
      </c>
      <c r="HQ33" s="12" t="n">
        <f aca="false">HQ8*'Taux avec population simulée'!AC133</f>
        <v>41607.3847321789</v>
      </c>
      <c r="HR33" s="12" t="n">
        <f aca="false">HR8*'Taux avec population simulée'!AD133</f>
        <v>40760.4053177775</v>
      </c>
      <c r="HS33" s="12" t="n">
        <f aca="false">HS8*'Taux avec population simulée'!AE133</f>
        <v>40729.4742565161</v>
      </c>
      <c r="HT33" s="12" t="n">
        <f aca="false">HT8*'Taux avec population simulée'!AF133</f>
        <v>40744.5491098252</v>
      </c>
      <c r="HU33" s="12" t="n">
        <f aca="false">HU8*'Taux avec population simulée'!AG133</f>
        <v>40314.3334308563</v>
      </c>
      <c r="HV33" s="12" t="n">
        <f aca="false">HV8*'Taux avec population simulée'!AH133</f>
        <v>40304.8114396759</v>
      </c>
      <c r="HW33" s="12" t="n">
        <f aca="false">HW8*'Taux avec population simulée'!AI133</f>
        <v>39705.3563508101</v>
      </c>
      <c r="HX33" s="12" t="n">
        <f aca="false">HX8*'Taux avec population simulée'!AJ133</f>
        <v>39543.699864203</v>
      </c>
      <c r="HY33" s="12" t="n">
        <f aca="false">HY8*'Taux avec population simulée'!AK133</f>
        <v>38367.0701743402</v>
      </c>
      <c r="HZ33" s="12" t="n">
        <f aca="false">HZ8*'Taux avec population simulée'!AL133</f>
        <v>38148.6752755967</v>
      </c>
      <c r="IA33" s="12" t="n">
        <f aca="false">IA8*'Taux avec population simulée'!AM133</f>
        <v>37751.1294845631</v>
      </c>
      <c r="IB33" s="12" t="n">
        <f aca="false">IB8*'Taux avec population simulée'!AN133</f>
        <v>37307.9114520235</v>
      </c>
      <c r="IC33" s="12" t="n">
        <f aca="false">IC8*'Taux avec population simulée'!AO133</f>
        <v>36920.5660728444</v>
      </c>
      <c r="ID33" s="12" t="n">
        <f aca="false">ID8*'Taux avec population simulée'!AP133</f>
        <v>35993.6695866708</v>
      </c>
      <c r="IE33" s="12" t="n">
        <f aca="false">IE8*'Taux avec population simulée'!AQ133</f>
        <v>35203.9028478694</v>
      </c>
      <c r="IF33" s="12" t="n">
        <f aca="false">IF8*'Taux avec population simulée'!AR133</f>
        <v>34398.2674601503</v>
      </c>
      <c r="IG33" s="12" t="n">
        <f aca="false">IG8*'Taux avec population simulée'!AS133</f>
        <v>34733.8871338928</v>
      </c>
      <c r="IH33" s="12" t="n">
        <f aca="false">IH8*'Taux avec population simulée'!AT133</f>
        <v>33640.2973253532</v>
      </c>
      <c r="II33" s="12" t="n">
        <f aca="false">II8*'Taux avec population simulée'!AU133</f>
        <v>33831.7203646739</v>
      </c>
      <c r="IJ33" s="12" t="n">
        <f aca="false">IJ8*'Taux avec population simulée'!AV133</f>
        <v>33375.948968977</v>
      </c>
      <c r="IK33" s="12" t="n">
        <f aca="false">IK8*'Taux avec population simulée'!AW133</f>
        <v>33209.2274362345</v>
      </c>
      <c r="IL33" s="12" t="n">
        <f aca="false">IL8*'Taux avec population simulée'!AX133</f>
        <v>33328.8109462062</v>
      </c>
      <c r="IM33" s="12" t="n">
        <f aca="false">IM8*'Taux avec population simulée'!AY133</f>
        <v>32307.3411187146</v>
      </c>
      <c r="IN33" s="12" t="n">
        <f aca="false">IN8*'Taux avec population simulée'!AZ133</f>
        <v>32140.6015675058</v>
      </c>
      <c r="IO33" s="12" t="n">
        <f aca="false">IO8*'Taux avec population simulée'!BA133</f>
        <v>31708.9676366303</v>
      </c>
      <c r="IP33" s="12" t="n">
        <f aca="false">IP8*'Taux avec population simulée'!BB133</f>
        <v>31340.0481459387</v>
      </c>
      <c r="IQ33" s="12" t="n">
        <f aca="false">IQ8*'Taux avec population simulée'!BC133</f>
        <v>31598.9413172904</v>
      </c>
      <c r="IR33" s="12" t="n">
        <f aca="false">IR8*'Taux avec population simulée'!BD133</f>
        <v>31722.045864244</v>
      </c>
      <c r="IS33" s="12" t="n">
        <f aca="false">IS8*'Taux avec population simulée'!BE133</f>
        <v>31438.6059665902</v>
      </c>
      <c r="IT33" s="12" t="n">
        <f aca="false">IT8*'Taux avec population simulée'!BF133</f>
        <v>31368.5318435642</v>
      </c>
      <c r="IU33" s="12" t="n">
        <f aca="false">IU8*'Taux avec population simulée'!BG133</f>
        <v>31253.9863659784</v>
      </c>
      <c r="IV33" s="12" t="n">
        <f aca="false">IV8*'Taux avec population simulée'!BH133</f>
        <v>31163.9609279182</v>
      </c>
      <c r="IW33" s="12" t="n">
        <f aca="false">IW8*'Taux avec population simulée'!BI133</f>
        <v>31125.7339039862</v>
      </c>
      <c r="IX33" s="12" t="n">
        <f aca="false">IX8*'Taux avec population simulée'!BJ133</f>
        <v>31523.8957930755</v>
      </c>
      <c r="IY33" s="12" t="n">
        <f aca="false">IY8*'Taux avec population simulée'!BK133</f>
        <v>31110.3567038035</v>
      </c>
      <c r="IZ33" s="12" t="n">
        <f aca="false">IZ8*'Taux avec population simulée'!BL133</f>
        <v>31029.7391176508</v>
      </c>
      <c r="JA33" s="12" t="n">
        <f aca="false">JA8*'Taux avec population simulée'!BM133</f>
        <v>30825.438858355</v>
      </c>
      <c r="JB33" s="12" t="n">
        <f aca="false">JB8*'Taux avec population simulée'!BN133</f>
        <v>31300.5799880182</v>
      </c>
      <c r="JC33" s="12" t="n">
        <f aca="false">JC8*'Taux avec population simulée'!BO133</f>
        <v>31016.3214561855</v>
      </c>
      <c r="JD33" s="12" t="n">
        <f aca="false">JD8*'Taux avec population simulée'!BP133</f>
        <v>31393.5335956145</v>
      </c>
      <c r="JE33" s="12" t="n">
        <f aca="false">JE8*'Taux avec population simulée'!BQ133</f>
        <v>32027.2499991975</v>
      </c>
      <c r="JF33" s="12" t="n">
        <f aca="false">JF8*'Taux avec population simulée'!BR133</f>
        <v>32168.6230204922</v>
      </c>
      <c r="JG33" s="12" t="n">
        <f aca="false">JG8*'Taux avec population simulée'!BS133</f>
        <v>32873.153444955</v>
      </c>
      <c r="JH33" s="12" t="n">
        <f aca="false">JH8*'Taux avec population simulée'!BT133</f>
        <v>33606.6884038244</v>
      </c>
      <c r="JI33" s="12" t="n">
        <f aca="false">JI8*'Taux avec population simulée'!BU133</f>
        <v>33991.5247599404</v>
      </c>
      <c r="JJ33" s="12" t="n">
        <f aca="false">JJ8*'Taux avec population simulée'!BV133</f>
        <v>33859.781613878</v>
      </c>
      <c r="JK33" s="12" t="n">
        <f aca="false">JK8*'Taux avec population simulée'!BW133</f>
        <v>33489.3021471057</v>
      </c>
      <c r="JL33" s="12" t="n">
        <f aca="false">JL8*'Taux avec population simulée'!BX133</f>
        <v>33559.851296953</v>
      </c>
      <c r="JM33" s="12" t="n">
        <f aca="false">JM8*'Taux avec population simulée'!BY133</f>
        <v>34539.7683060561</v>
      </c>
      <c r="JN33" s="12" t="n">
        <f aca="false">JN8*'Taux avec population simulée'!BZ133</f>
        <v>34358.5342379459</v>
      </c>
      <c r="JO33" s="12" t="n">
        <f aca="false">JO8*'Taux avec population simulée'!CA133</f>
        <v>34469.8953193398</v>
      </c>
      <c r="JP33" s="12" t="n">
        <f aca="false">JP8*'Taux avec population simulée'!CB133</f>
        <v>34323.8429386297</v>
      </c>
      <c r="JQ33" s="12" t="n">
        <f aca="false">JQ8*'Taux avec population simulée'!CC133</f>
        <v>34702.9407731312</v>
      </c>
      <c r="JR33" s="12" t="n">
        <f aca="false">JR8*'Taux avec population simulée'!CD133</f>
        <v>34672.8702556353</v>
      </c>
      <c r="JS33" s="12" t="n">
        <f aca="false">JS8*'Taux avec population simulée'!CE133</f>
        <v>34846.579837284</v>
      </c>
      <c r="JT33" s="12" t="n">
        <f aca="false">JT8*'Taux avec population simulée'!CF133</f>
        <v>34964.5440304976</v>
      </c>
      <c r="JU33" s="12" t="n">
        <f aca="false">JU8*'Taux avec population simulée'!CG133</f>
        <v>35131.0283799561</v>
      </c>
      <c r="JV33" s="12" t="n">
        <f aca="false">JV8*'Taux avec population simulée'!CH133</f>
        <v>35199.212282466</v>
      </c>
      <c r="JW33" s="12" t="n">
        <f aca="false">JW8*'Taux avec population simulée'!CI133</f>
        <v>35523.2163592868</v>
      </c>
      <c r="JX33" s="12" t="n">
        <f aca="false">JX8*'Taux avec population simulée'!CJ133</f>
        <v>35363.4549688797</v>
      </c>
      <c r="JY33" s="12" t="n">
        <f aca="false">JY8*'Taux avec population simulée'!CK133</f>
        <v>34746.2125145852</v>
      </c>
      <c r="JZ33" s="12" t="n">
        <f aca="false">JZ8*'Taux avec population simulée'!CL133</f>
        <v>34636.1622767484</v>
      </c>
      <c r="KA33" s="12" t="n">
        <f aca="false">KA8*'Taux avec population simulée'!CM133</f>
        <v>34520.7386049741</v>
      </c>
      <c r="KB33" s="12" t="n">
        <f aca="false">KB8*'Taux avec population simulée'!CN133</f>
        <v>34545.340799499</v>
      </c>
      <c r="KC33" s="12" t="n">
        <f aca="false">KC8*'Taux avec population simulée'!CO133</f>
        <v>34574.656660591</v>
      </c>
      <c r="KD33" s="12" t="n">
        <f aca="false">KD8*'Taux avec population simulée'!CP133</f>
        <v>35103.2372731845</v>
      </c>
      <c r="KE33" s="12" t="n">
        <f aca="false">KE8*'Taux avec population simulée'!CQ133</f>
        <v>35318.4215014791</v>
      </c>
      <c r="KF33" s="12" t="n">
        <f aca="false">KF8*'Taux avec population simulée'!CR133</f>
        <v>34799.4377786904</v>
      </c>
      <c r="KG33" s="12" t="n">
        <f aca="false">KG8*'Taux avec population simulée'!CS133</f>
        <v>34612.415029496</v>
      </c>
      <c r="KH33" s="12" t="n">
        <f aca="false">KH8*'Taux avec population simulée'!CT133</f>
        <v>34863.6721827075</v>
      </c>
      <c r="KI33" s="12" t="n">
        <f aca="false">KI8*'Taux avec population simulée'!CU133</f>
        <v>34294.7131579242</v>
      </c>
      <c r="KJ33" s="12" t="n">
        <f aca="false">KJ8*'Taux avec population simulée'!CV133</f>
        <v>34190.0136111219</v>
      </c>
      <c r="KK33" s="12" t="n">
        <f aca="false">KK8*'Taux avec population simulée'!CW133</f>
        <v>33971.0118430759</v>
      </c>
      <c r="KL33" s="12" t="n">
        <f aca="false">KL8*'Taux avec population simulée'!CX133</f>
        <v>34054.842225366</v>
      </c>
      <c r="KM33" s="12" t="n">
        <f aca="false">KM8*'Taux avec population simulée'!CY133</f>
        <v>34039.0017062102</v>
      </c>
      <c r="KN33" s="12" t="n">
        <f aca="false">KN8*'Taux avec population simulée'!CZ133</f>
        <v>34206.3679631395</v>
      </c>
      <c r="KO33" s="12" t="n">
        <f aca="false">KO8*'Taux avec population simulée'!DA133</f>
        <v>34236.6670444461</v>
      </c>
      <c r="KP33" s="12" t="n">
        <f aca="false">KP8*'Taux avec population simulée'!DB133</f>
        <v>34767.2468801708</v>
      </c>
      <c r="KQ33" s="12" t="n">
        <f aca="false">KQ8*'Taux avec population simulée'!DC133</f>
        <v>34896.0016744744</v>
      </c>
      <c r="KR33" s="12" t="n">
        <f aca="false">KR8*'Taux avec population simulée'!DD133</f>
        <v>34595.939121886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A34" s="0" t="n">
        <v>8</v>
      </c>
      <c r="B34" s="0" t="n">
        <v>0.1261353208</v>
      </c>
      <c r="C34" s="0" t="n">
        <v>0.1607473469</v>
      </c>
      <c r="D34" s="0" t="n">
        <v>0.0800975671</v>
      </c>
      <c r="E34" s="0" t="n">
        <v>0.0832165523</v>
      </c>
      <c r="F34" s="0" t="n">
        <v>0.0465517006</v>
      </c>
      <c r="G34" s="0" t="n">
        <v>0.0649972004</v>
      </c>
      <c r="H34" s="0" t="n">
        <v>0.0488318692</v>
      </c>
      <c r="I34" s="0" t="n">
        <v>0.0801345355</v>
      </c>
      <c r="J34" s="0" t="n">
        <v>0.0639366739</v>
      </c>
      <c r="K34" s="0" t="n">
        <v>0.0971552102</v>
      </c>
      <c r="L34" s="0" t="n">
        <v>0.0451087947</v>
      </c>
      <c r="O34" s="0" t="n">
        <v>8</v>
      </c>
      <c r="P34" s="0" t="n">
        <v>0.096856573</v>
      </c>
      <c r="Q34" s="0" t="n">
        <v>0.1444496931</v>
      </c>
      <c r="R34" s="0" t="n">
        <v>0.1067849818</v>
      </c>
      <c r="S34" s="0" t="n">
        <v>0.0678509342</v>
      </c>
      <c r="T34" s="0" t="n">
        <v>0.0583692524</v>
      </c>
      <c r="U34" s="0" t="n">
        <v>0.0724307719</v>
      </c>
      <c r="V34" s="0" t="n">
        <v>0.0423733963</v>
      </c>
      <c r="W34" s="0" t="n">
        <v>0.0745407022</v>
      </c>
      <c r="X34" s="0" t="n">
        <v>0.0462419427</v>
      </c>
      <c r="Y34" s="0" t="n">
        <v>0.0560573891</v>
      </c>
      <c r="Z34" s="0" t="n">
        <v>0.0158813757</v>
      </c>
      <c r="AR34" s="12" t="n">
        <v>45</v>
      </c>
      <c r="AS34" s="4" t="n">
        <f aca="false">AS9*'Taux avec population simulée'!B120</f>
        <v>16195.9999900634</v>
      </c>
      <c r="AT34" s="4" t="n">
        <f aca="false">AT9*'Taux avec population simulée'!C120</f>
        <v>19198.5095095508</v>
      </c>
      <c r="AU34" s="4" t="n">
        <f aca="false">AU9*'Taux avec population simulée'!D120</f>
        <v>25135.3821237669</v>
      </c>
      <c r="AV34" s="4" t="n">
        <f aca="false">AV9*'Taux avec population simulée'!E120</f>
        <v>21519.8135485498</v>
      </c>
      <c r="AW34" s="4" t="n">
        <f aca="false">AW9*'Taux avec population simulée'!F120</f>
        <v>20628.1720054956</v>
      </c>
      <c r="AX34" s="4" t="n">
        <f aca="false">AX9*'Taux avec population simulée'!G120</f>
        <v>20780.7236673169</v>
      </c>
      <c r="AY34" s="4" t="n">
        <f aca="false">AY9*'Taux avec population simulée'!H120</f>
        <v>21458.5796896023</v>
      </c>
      <c r="AZ34" s="4" t="n">
        <f aca="false">AZ9*'Taux avec population simulée'!I120</f>
        <v>21799.8349742265</v>
      </c>
      <c r="BA34" s="4" t="n">
        <f aca="false">BA9*'Taux avec population simulée'!J120</f>
        <v>22215.3716342628</v>
      </c>
      <c r="BB34" s="4" t="n">
        <f aca="false">BB9*'Taux avec population simulée'!K120</f>
        <v>27949.696486012</v>
      </c>
      <c r="BC34" s="4" t="n">
        <f aca="false">BC9*'Taux avec population simulée'!L120</f>
        <v>18444.8367790848</v>
      </c>
      <c r="BD34" s="1" t="n">
        <f aca="false">BD9*'Taux avec population simulée'!M120</f>
        <v>41547.0089761175</v>
      </c>
      <c r="BE34" s="4" t="n">
        <f aca="false">BE9*'Taux avec population simulée'!N120</f>
        <v>28677.4603043319</v>
      </c>
      <c r="BF34" s="4" t="n">
        <f aca="false">BF9*'Taux avec population simulée'!O120</f>
        <v>28327.8755150498</v>
      </c>
      <c r="BG34" s="4" t="n">
        <f aca="false">BG9*'Taux avec population simulée'!P120</f>
        <v>28647.3599342542</v>
      </c>
      <c r="BH34" s="4" t="n">
        <f aca="false">BH9*'Taux avec population simulée'!Q120</f>
        <v>28383.1247792318</v>
      </c>
      <c r="BI34" s="4" t="n">
        <f aca="false">BI9*'Taux avec population simulée'!R120</f>
        <v>28309.3931222318</v>
      </c>
      <c r="BJ34" s="4" t="n">
        <f aca="false">BJ9*'Taux avec population simulée'!S120</f>
        <v>28014.6633316971</v>
      </c>
      <c r="BK34" s="4" t="n">
        <f aca="false">BK9*'Taux avec population simulée'!T120</f>
        <v>28017.0914157134</v>
      </c>
      <c r="BL34" s="4" t="n">
        <f aca="false">BL9*'Taux avec population simulée'!U120</f>
        <v>27710.0341797173</v>
      </c>
      <c r="BM34" s="4" t="n">
        <f aca="false">BM9*'Taux avec population simulée'!V120</f>
        <v>27473.9859316194</v>
      </c>
      <c r="BN34" s="4" t="n">
        <f aca="false">BN9*'Taux avec population simulée'!W120</f>
        <v>27617.7348922785</v>
      </c>
      <c r="BO34" s="4" t="n">
        <f aca="false">BO9*'Taux avec population simulée'!X120</f>
        <v>27585.8640451105</v>
      </c>
      <c r="BP34" s="4" t="n">
        <f aca="false">BP9*'Taux avec population simulée'!Y120</f>
        <v>27664.918114759</v>
      </c>
      <c r="BQ34" s="4" t="n">
        <f aca="false">BQ9*'Taux avec population simulée'!Z120</f>
        <v>27478.4802081131</v>
      </c>
      <c r="BR34" s="4" t="n">
        <f aca="false">BR9*'Taux avec population simulée'!AA120</f>
        <v>27860.3365381685</v>
      </c>
      <c r="BS34" s="4" t="n">
        <f aca="false">BS9*'Taux avec population simulée'!AB120</f>
        <v>27262.1331158117</v>
      </c>
      <c r="BT34" s="4" t="n">
        <f aca="false">BT9*'Taux avec population simulée'!AC120</f>
        <v>27061.0827302481</v>
      </c>
      <c r="BU34" s="4" t="n">
        <f aca="false">BU9*'Taux avec population simulée'!AD120</f>
        <v>26394.1880150469</v>
      </c>
      <c r="BV34" s="4" t="n">
        <f aca="false">BV9*'Taux avec population simulée'!AE120</f>
        <v>25907.0147091162</v>
      </c>
      <c r="BW34" s="4" t="n">
        <f aca="false">BW9*'Taux avec population simulée'!AF120</f>
        <v>25659.3909853787</v>
      </c>
      <c r="BX34" s="4" t="n">
        <f aca="false">BX9*'Taux avec population simulée'!AG120</f>
        <v>24939.0033027508</v>
      </c>
      <c r="BY34" s="4" t="n">
        <f aca="false">BY9*'Taux avec population simulée'!AH120</f>
        <v>24617.6134966898</v>
      </c>
      <c r="BZ34" s="4" t="n">
        <f aca="false">BZ9*'Taux avec population simulée'!AI120</f>
        <v>24962.2580525791</v>
      </c>
      <c r="CA34" s="4" t="n">
        <f aca="false">CA9*'Taux avec population simulée'!AJ120</f>
        <v>24690.8999570113</v>
      </c>
      <c r="CB34" s="4" t="n">
        <f aca="false">CB9*'Taux avec population simulée'!AK120</f>
        <v>24784.2746063602</v>
      </c>
      <c r="CC34" s="4" t="n">
        <f aca="false">CC9*'Taux avec population simulée'!AL120</f>
        <v>25086.367989069</v>
      </c>
      <c r="CD34" s="4" t="n">
        <f aca="false">CD9*'Taux avec population simulée'!AM120</f>
        <v>24999.4123158928</v>
      </c>
      <c r="CE34" s="4" t="n">
        <f aca="false">CE9*'Taux avec population simulée'!AN120</f>
        <v>25119.6845907879</v>
      </c>
      <c r="CF34" s="4" t="n">
        <f aca="false">CF9*'Taux avec population simulée'!AO120</f>
        <v>25181.1874404982</v>
      </c>
      <c r="CG34" s="4" t="n">
        <f aca="false">CG9*'Taux avec population simulée'!AP120</f>
        <v>24680.1451762189</v>
      </c>
      <c r="CH34" s="4" t="n">
        <f aca="false">CH9*'Taux avec population simulée'!AQ120</f>
        <v>24467.1196521112</v>
      </c>
      <c r="CI34" s="4" t="n">
        <f aca="false">CI9*'Taux avec population simulée'!AR120</f>
        <v>24513.9780601816</v>
      </c>
      <c r="CJ34" s="4" t="n">
        <f aca="false">CJ9*'Taux avec population simulée'!AS120</f>
        <v>24412.9828252769</v>
      </c>
      <c r="CK34" s="4" t="n">
        <f aca="false">CK9*'Taux avec population simulée'!AT120</f>
        <v>24561.4553024828</v>
      </c>
      <c r="CL34" s="4" t="n">
        <f aca="false">CL9*'Taux avec population simulée'!AU120</f>
        <v>24070.0291800022</v>
      </c>
      <c r="CM34" s="4" t="n">
        <f aca="false">CM9*'Taux avec population simulée'!AV120</f>
        <v>24236.0877172676</v>
      </c>
      <c r="CN34" s="4" t="n">
        <f aca="false">CN9*'Taux avec population simulée'!AW120</f>
        <v>24121.1916835221</v>
      </c>
      <c r="CO34" s="4" t="n">
        <f aca="false">CO9*'Taux avec population simulée'!AX120</f>
        <v>23869.0241079589</v>
      </c>
      <c r="CP34" s="4" t="n">
        <f aca="false">CP9*'Taux avec population simulée'!AY120</f>
        <v>23392.1966844826</v>
      </c>
      <c r="CQ34" s="4" t="n">
        <f aca="false">CQ9*'Taux avec population simulée'!AZ120</f>
        <v>23141.3985273329</v>
      </c>
      <c r="CR34" s="4" t="n">
        <f aca="false">CR9*'Taux avec population simulée'!BA120</f>
        <v>23075.1474304175</v>
      </c>
      <c r="CS34" s="4" t="n">
        <f aca="false">CS9*'Taux avec population simulée'!BB120</f>
        <v>23026.5982252994</v>
      </c>
      <c r="CT34" s="4" t="n">
        <f aca="false">CT9*'Taux avec population simulée'!BC120</f>
        <v>22181.9449811276</v>
      </c>
      <c r="CU34" s="4" t="n">
        <f aca="false">CU9*'Taux avec population simulée'!BD120</f>
        <v>22040.7122760657</v>
      </c>
      <c r="CV34" s="4" t="n">
        <f aca="false">CV9*'Taux avec population simulée'!BE120</f>
        <v>21743.3512690864</v>
      </c>
      <c r="CW34" s="4" t="n">
        <f aca="false">CW9*'Taux avec population simulée'!BF120</f>
        <v>21266.2177778818</v>
      </c>
      <c r="CX34" s="4" t="n">
        <f aca="false">CX9*'Taux avec population simulée'!BG120</f>
        <v>21032.5915629353</v>
      </c>
      <c r="CY34" s="4" t="n">
        <f aca="false">CY9*'Taux avec population simulée'!BH120</f>
        <v>20582.1570133236</v>
      </c>
      <c r="CZ34" s="4" t="n">
        <f aca="false">CZ9*'Taux avec population simulée'!BI120</f>
        <v>20251.6193609538</v>
      </c>
      <c r="DA34" s="4" t="n">
        <f aca="false">DA9*'Taux avec population simulée'!BJ120</f>
        <v>20488.4839268817</v>
      </c>
      <c r="DB34" s="4" t="n">
        <f aca="false">DB9*'Taux avec population simulée'!BK120</f>
        <v>19923.1060960963</v>
      </c>
      <c r="DC34" s="4" t="n">
        <f aca="false">DC9*'Taux avec population simulée'!BL120</f>
        <v>19583.3019863808</v>
      </c>
      <c r="DD34" s="4" t="n">
        <f aca="false">DD9*'Taux avec population simulée'!BM120</f>
        <v>19035.9645270778</v>
      </c>
      <c r="DE34" s="4" t="n">
        <f aca="false">DE9*'Taux avec population simulée'!BN120</f>
        <v>19091.2144170644</v>
      </c>
      <c r="DF34" s="4" t="n">
        <f aca="false">DF9*'Taux avec population simulée'!BO120</f>
        <v>19360.1180536483</v>
      </c>
      <c r="DG34" s="4" t="n">
        <f aca="false">DG9*'Taux avec population simulée'!BP120</f>
        <v>19300.1484822398</v>
      </c>
      <c r="DH34" s="4" t="n">
        <f aca="false">DH9*'Taux avec population simulée'!BQ120</f>
        <v>19241.2701092704</v>
      </c>
      <c r="DI34" s="4" t="n">
        <f aca="false">DI9*'Taux avec population simulée'!BR120</f>
        <v>19595.0977441662</v>
      </c>
      <c r="DJ34" s="4" t="n">
        <f aca="false">DJ9*'Taux avec population simulée'!BS120</f>
        <v>19913.9706325503</v>
      </c>
      <c r="DK34" s="4" t="n">
        <f aca="false">DK9*'Taux avec population simulée'!BT120</f>
        <v>19835.7697848196</v>
      </c>
      <c r="DL34" s="4" t="n">
        <f aca="false">DL9*'Taux avec population simulée'!BU120</f>
        <v>20019.5534003859</v>
      </c>
      <c r="DM34" s="4" t="n">
        <f aca="false">DM9*'Taux avec population simulée'!BV120</f>
        <v>19850.8202718278</v>
      </c>
      <c r="DN34" s="4" t="n">
        <f aca="false">DN9*'Taux avec population simulée'!BW120</f>
        <v>20109.1746432688</v>
      </c>
      <c r="DO34" s="4" t="n">
        <f aca="false">DO9*'Taux avec population simulée'!BX120</f>
        <v>20152.9854127172</v>
      </c>
      <c r="DP34" s="4" t="n">
        <f aca="false">DP9*'Taux avec population simulée'!BY120</f>
        <v>20164.3818757995</v>
      </c>
      <c r="DQ34" s="4" t="n">
        <f aca="false">DQ9*'Taux avec population simulée'!BZ120</f>
        <v>20060.9328497409</v>
      </c>
      <c r="DR34" s="4" t="n">
        <f aca="false">DR9*'Taux avec population simulée'!CA120</f>
        <v>20598.7024781784</v>
      </c>
      <c r="DS34" s="4" t="n">
        <f aca="false">DS9*'Taux avec population simulée'!CB120</f>
        <v>20678.3422941581</v>
      </c>
      <c r="DT34" s="4" t="n">
        <f aca="false">DT9*'Taux avec population simulée'!CC120</f>
        <v>20721.1463729129</v>
      </c>
      <c r="DU34" s="4" t="n">
        <f aca="false">DU9*'Taux avec population simulée'!CD120</f>
        <v>20543.0371283806</v>
      </c>
      <c r="DV34" s="4" t="n">
        <f aca="false">DV9*'Taux avec population simulée'!CE120</f>
        <v>20850.0725824867</v>
      </c>
      <c r="DW34" s="4" t="n">
        <f aca="false">DW9*'Taux avec population simulée'!CF120</f>
        <v>21149.7544735364</v>
      </c>
      <c r="DX34" s="4" t="n">
        <f aca="false">DX9*'Taux avec population simulée'!CG120</f>
        <v>21344.5084546633</v>
      </c>
      <c r="DY34" s="4" t="n">
        <f aca="false">DY9*'Taux avec population simulée'!CH120</f>
        <v>21106.224338342</v>
      </c>
      <c r="DZ34" s="4" t="n">
        <f aca="false">DZ9*'Taux avec population simulée'!CI120</f>
        <v>21257.0060884317</v>
      </c>
      <c r="EA34" s="4" t="n">
        <f aca="false">EA9*'Taux avec population simulée'!CJ120</f>
        <v>21465.17813309</v>
      </c>
      <c r="EB34" s="4" t="n">
        <f aca="false">EB9*'Taux avec population simulée'!CK120</f>
        <v>22060.4420305501</v>
      </c>
      <c r="EC34" s="4" t="n">
        <f aca="false">EC9*'Taux avec population simulée'!CL120</f>
        <v>22334.4260472774</v>
      </c>
      <c r="ED34" s="4" t="n">
        <f aca="false">ED9*'Taux avec population simulée'!CM120</f>
        <v>22617.9926479795</v>
      </c>
      <c r="EE34" s="4" t="n">
        <f aca="false">EE9*'Taux avec population simulée'!CN120</f>
        <v>22762.7324552048</v>
      </c>
      <c r="EF34" s="4" t="n">
        <f aca="false">EF9*'Taux avec population simulée'!CO120</f>
        <v>22825.2100146196</v>
      </c>
      <c r="EG34" s="4" t="n">
        <f aca="false">EG9*'Taux avec population simulée'!CP120</f>
        <v>23204.9554465402</v>
      </c>
      <c r="EH34" s="4" t="n">
        <f aca="false">EH9*'Taux avec population simulée'!CQ120</f>
        <v>23886.3687428658</v>
      </c>
      <c r="EI34" s="4" t="n">
        <f aca="false">EI9*'Taux avec population simulée'!CR120</f>
        <v>24204.0788731869</v>
      </c>
      <c r="EJ34" s="4" t="n">
        <f aca="false">EJ9*'Taux avec population simulée'!CS120</f>
        <v>24237.5211981108</v>
      </c>
      <c r="EK34" s="4" t="n">
        <f aca="false">EK9*'Taux avec population simulée'!CT120</f>
        <v>24884.5294536632</v>
      </c>
      <c r="EL34" s="4" t="n">
        <f aca="false">EL9*'Taux avec population simulée'!CU120</f>
        <v>24635.6503147847</v>
      </c>
      <c r="EM34" s="4" t="n">
        <f aca="false">EM9*'Taux avec population simulée'!CV120</f>
        <v>25188.784744266</v>
      </c>
      <c r="EN34" s="4" t="n">
        <f aca="false">EN9*'Taux avec population simulée'!CW120</f>
        <v>25398.0624665154</v>
      </c>
      <c r="EO34" s="4" t="n">
        <f aca="false">EO9*'Taux avec population simulée'!CX120</f>
        <v>25659.4443954579</v>
      </c>
      <c r="EP34" s="4" t="n">
        <f aca="false">EP9*'Taux avec population simulée'!CY120</f>
        <v>26039.421592046</v>
      </c>
      <c r="EQ34" s="4" t="n">
        <f aca="false">EQ9*'Taux avec population simulée'!CZ120</f>
        <v>26140.7545281425</v>
      </c>
      <c r="ER34" s="4" t="n">
        <f aca="false">ER9*'Taux avec population simulée'!DA120</f>
        <v>26686.3607252053</v>
      </c>
      <c r="ES34" s="4" t="n">
        <f aca="false">ES9*'Taux avec population simulée'!DB120</f>
        <v>26727.9990033969</v>
      </c>
      <c r="ET34" s="4" t="n">
        <f aca="false">ET9*'Taux avec population simulée'!DC120</f>
        <v>26843.1056404074</v>
      </c>
      <c r="EU34" s="4" t="n">
        <f aca="false">EU9*'Taux avec population simulée'!DD120</f>
        <v>27155.901667506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25277.9999865984</v>
      </c>
      <c r="GQ34" s="4" t="n">
        <f aca="false">GQ9*'Taux avec population simulée'!C134</f>
        <v>16742.5002352418</v>
      </c>
      <c r="GR34" s="4" t="n">
        <f aca="false">GR9*'Taux avec population simulée'!D134</f>
        <v>28536.489942716</v>
      </c>
      <c r="GS34" s="4" t="n">
        <f aca="false">GS9*'Taux avec population simulée'!E134</f>
        <v>22661.3209162104</v>
      </c>
      <c r="GT34" s="4" t="n">
        <f aca="false">GT9*'Taux avec population simulée'!F134</f>
        <v>23684.086064989</v>
      </c>
      <c r="GU34" s="4" t="n">
        <f aca="false">GU9*'Taux avec population simulée'!G134</f>
        <v>25820.1045897373</v>
      </c>
      <c r="GV34" s="4" t="n">
        <f aca="false">GV9*'Taux avec population simulée'!H134</f>
        <v>28002.4096477894</v>
      </c>
      <c r="GW34" s="4" t="n">
        <f aca="false">GW9*'Taux avec population simulée'!I134</f>
        <v>30578.5314699577</v>
      </c>
      <c r="GX34" s="4" t="n">
        <f aca="false">GX9*'Taux avec population simulée'!J134</f>
        <v>32639.7651012043</v>
      </c>
      <c r="GY34" s="4" t="n">
        <f aca="false">GY9*'Taux avec population simulée'!K134</f>
        <v>36923.0659888503</v>
      </c>
      <c r="GZ34" s="4" t="n">
        <f aca="false">GZ9*'Taux avec population simulée'!L134</f>
        <v>24016.9408300908</v>
      </c>
      <c r="HA34" s="1" t="n">
        <f aca="false">HA9*'Taux avec population simulée'!M134</f>
        <v>43809.6387718432</v>
      </c>
      <c r="HB34" s="4" t="n">
        <f aca="false">HB9*'Taux avec population simulée'!N134</f>
        <v>33642.7029737592</v>
      </c>
      <c r="HC34" s="4" t="n">
        <f aca="false">HC9*'Taux avec population simulée'!O134</f>
        <v>33711.4170586062</v>
      </c>
      <c r="HD34" s="4" t="n">
        <f aca="false">HD9*'Taux avec population simulée'!P134</f>
        <v>33523.0027379243</v>
      </c>
      <c r="HE34" s="4" t="n">
        <f aca="false">HE9*'Taux avec population simulée'!Q134</f>
        <v>33914.722296814</v>
      </c>
      <c r="HF34" s="4" t="n">
        <f aca="false">HF9*'Taux avec population simulée'!R134</f>
        <v>33972.9305224188</v>
      </c>
      <c r="HG34" s="4" t="n">
        <f aca="false">HG9*'Taux avec population simulée'!S134</f>
        <v>33987.3931777519</v>
      </c>
      <c r="HH34" s="4" t="n">
        <f aca="false">HH9*'Taux avec population simulée'!T134</f>
        <v>34059.6866348431</v>
      </c>
      <c r="HI34" s="4" t="n">
        <f aca="false">HI9*'Taux avec population simulée'!U134</f>
        <v>34852.9842899764</v>
      </c>
      <c r="HJ34" s="4" t="n">
        <f aca="false">HJ9*'Taux avec population simulée'!V134</f>
        <v>34928.4127862799</v>
      </c>
      <c r="HK34" s="4" t="n">
        <f aca="false">HK9*'Taux avec population simulée'!W134</f>
        <v>34861.5271320075</v>
      </c>
      <c r="HL34" s="4" t="n">
        <f aca="false">HL9*'Taux avec population simulée'!X134</f>
        <v>35234.5580631201</v>
      </c>
      <c r="HM34" s="4" t="n">
        <f aca="false">HM9*'Taux avec population simulée'!Y134</f>
        <v>34904.737044867</v>
      </c>
      <c r="HN34" s="4" t="n">
        <f aca="false">HN9*'Taux avec population simulée'!Z134</f>
        <v>34558.4429197531</v>
      </c>
      <c r="HO34" s="4" t="n">
        <f aca="false">HO9*'Taux avec population simulée'!AA134</f>
        <v>34437.3590934967</v>
      </c>
      <c r="HP34" s="4" t="n">
        <f aca="false">HP9*'Taux avec population simulée'!AB134</f>
        <v>34279.0252439547</v>
      </c>
      <c r="HQ34" s="4" t="n">
        <f aca="false">HQ9*'Taux avec population simulée'!AC134</f>
        <v>34174.607319423</v>
      </c>
      <c r="HR34" s="4" t="n">
        <f aca="false">HR9*'Taux avec population simulée'!AD134</f>
        <v>34615.7027476741</v>
      </c>
      <c r="HS34" s="4" t="n">
        <f aca="false">HS9*'Taux avec population simulée'!AE134</f>
        <v>34617.0485961012</v>
      </c>
      <c r="HT34" s="4" t="n">
        <f aca="false">HT9*'Taux avec population simulée'!AF134</f>
        <v>34299.3248889561</v>
      </c>
      <c r="HU34" s="4" t="n">
        <f aca="false">HU9*'Taux avec population simulée'!AG134</f>
        <v>34220.657207842</v>
      </c>
      <c r="HV34" s="4" t="n">
        <f aca="false">HV9*'Taux avec population simulée'!AH134</f>
        <v>34142.4539070791</v>
      </c>
      <c r="HW34" s="4" t="n">
        <f aca="false">HW9*'Taux avec population simulée'!AI134</f>
        <v>34193.9249517932</v>
      </c>
      <c r="HX34" s="4" t="n">
        <f aca="false">HX9*'Taux avec population simulée'!AJ134</f>
        <v>33762.8489107097</v>
      </c>
      <c r="HY34" s="4" t="n">
        <f aca="false">HY9*'Taux avec population simulée'!AK134</f>
        <v>33567.5979734853</v>
      </c>
      <c r="HZ34" s="4" t="n">
        <f aca="false">HZ9*'Taux avec population simulée'!AL134</f>
        <v>33928.7437062783</v>
      </c>
      <c r="IA34" s="4" t="n">
        <f aca="false">IA9*'Taux avec population simulée'!AM134</f>
        <v>33758.4107204023</v>
      </c>
      <c r="IB34" s="4" t="n">
        <f aca="false">IB9*'Taux avec population simulée'!AN134</f>
        <v>33223.627488808</v>
      </c>
      <c r="IC34" s="4" t="n">
        <f aca="false">IC9*'Taux avec population simulée'!AO134</f>
        <v>32382.6821508237</v>
      </c>
      <c r="ID34" s="4" t="n">
        <f aca="false">ID9*'Taux avec population simulée'!AP134</f>
        <v>32018.3694076685</v>
      </c>
      <c r="IE34" s="4" t="n">
        <f aca="false">IE9*'Taux avec population simulée'!AQ134</f>
        <v>31999.2838562209</v>
      </c>
      <c r="IF34" s="4" t="n">
        <f aca="false">IF9*'Taux avec population simulée'!AR134</f>
        <v>31962.7049670652</v>
      </c>
      <c r="IG34" s="4" t="n">
        <f aca="false">IG9*'Taux avec population simulée'!AS134</f>
        <v>31633.1633905586</v>
      </c>
      <c r="IH34" s="4" t="n">
        <f aca="false">IH9*'Taux avec population simulée'!AT134</f>
        <v>31762.8804466409</v>
      </c>
      <c r="II34" s="4" t="n">
        <f aca="false">II9*'Taux avec population simulée'!AU134</f>
        <v>31561.758163103</v>
      </c>
      <c r="IJ34" s="4" t="n">
        <f aca="false">IJ9*'Taux avec population simulée'!AV134</f>
        <v>31726.9814435408</v>
      </c>
      <c r="IK34" s="4" t="n">
        <f aca="false">IK9*'Taux avec population simulée'!AW134</f>
        <v>31686.5734671707</v>
      </c>
      <c r="IL34" s="4" t="n">
        <f aca="false">IL9*'Taux avec population simulée'!AX134</f>
        <v>30964.4270207051</v>
      </c>
      <c r="IM34" s="4" t="n">
        <f aca="false">IM9*'Taux avec population simulée'!AY134</f>
        <v>30928.6239770513</v>
      </c>
      <c r="IN34" s="4" t="n">
        <f aca="false">IN9*'Taux avec population simulée'!AZ134</f>
        <v>30969.1696015167</v>
      </c>
      <c r="IO34" s="4" t="n">
        <f aca="false">IO9*'Taux avec population simulée'!BA134</f>
        <v>30608.1878081149</v>
      </c>
      <c r="IP34" s="4" t="n">
        <f aca="false">IP9*'Taux avec population simulée'!BB134</f>
        <v>30514.7979594269</v>
      </c>
      <c r="IQ34" s="4" t="n">
        <f aca="false">IQ9*'Taux avec population simulée'!BC134</f>
        <v>30034.3646713841</v>
      </c>
      <c r="IR34" s="4" t="n">
        <f aca="false">IR9*'Taux avec population simulée'!BD134</f>
        <v>29859.6841287187</v>
      </c>
      <c r="IS34" s="4" t="n">
        <f aca="false">IS9*'Taux avec population simulée'!BE134</f>
        <v>29052.8173798188</v>
      </c>
      <c r="IT34" s="4" t="n">
        <f aca="false">IT9*'Taux avec population simulée'!BF134</f>
        <v>28849.7423827245</v>
      </c>
      <c r="IU34" s="4" t="n">
        <f aca="false">IU9*'Taux avec population simulée'!BG134</f>
        <v>28513.6823503222</v>
      </c>
      <c r="IV34" s="4" t="n">
        <f aca="false">IV9*'Taux avec population simulée'!BH134</f>
        <v>28199.3248517213</v>
      </c>
      <c r="IW34" s="4" t="n">
        <f aca="false">IW9*'Taux avec population simulée'!BI134</f>
        <v>27837.6341458575</v>
      </c>
      <c r="IX34" s="4" t="n">
        <f aca="false">IX9*'Taux avec population simulée'!BJ134</f>
        <v>27138.0661970792</v>
      </c>
      <c r="IY34" s="4" t="n">
        <f aca="false">IY9*'Taux avec population simulée'!BK134</f>
        <v>26545.0028106973</v>
      </c>
      <c r="IZ34" s="4" t="n">
        <f aca="false">IZ9*'Taux avec population simulée'!BL134</f>
        <v>25872.5171096149</v>
      </c>
      <c r="JA34" s="4" t="n">
        <f aca="false">JA9*'Taux avec population simulée'!BM134</f>
        <v>26129.1449349671</v>
      </c>
      <c r="JB34" s="4" t="n">
        <f aca="false">JB9*'Taux avec population simulée'!BN134</f>
        <v>25538.6192984099</v>
      </c>
      <c r="JC34" s="4" t="n">
        <f aca="false">JC9*'Taux avec population simulée'!BO134</f>
        <v>25891.1029539729</v>
      </c>
      <c r="JD34" s="4" t="n">
        <f aca="false">JD9*'Taux avec population simulée'!BP134</f>
        <v>25762.5369361161</v>
      </c>
      <c r="JE34" s="4" t="n">
        <f aca="false">JE9*'Taux avec population simulée'!BQ134</f>
        <v>25794.1094682558</v>
      </c>
      <c r="JF34" s="4" t="n">
        <f aca="false">JF9*'Taux avec population simulée'!BR134</f>
        <v>26125.5931258879</v>
      </c>
      <c r="JG34" s="4" t="n">
        <f aca="false">JG9*'Taux avec population simulée'!BS134</f>
        <v>25637.407850245</v>
      </c>
      <c r="JH34" s="4" t="n">
        <f aca="false">JH9*'Taux avec population simulée'!BT134</f>
        <v>25705.7120099163</v>
      </c>
      <c r="JI34" s="4" t="n">
        <f aca="false">JI9*'Taux avec population simulée'!BU134</f>
        <v>25652.7574970533</v>
      </c>
      <c r="JJ34" s="4" t="n">
        <f aca="false">JJ9*'Taux avec population simulée'!BV134</f>
        <v>25631.8893296179</v>
      </c>
      <c r="JK34" s="4" t="n">
        <f aca="false">JK9*'Taux avec population simulée'!BW134</f>
        <v>26092.6047399577</v>
      </c>
      <c r="JL34" s="4" t="n">
        <f aca="false">JL9*'Taux avec population simulée'!BX134</f>
        <v>26429.1554828495</v>
      </c>
      <c r="JM34" s="4" t="n">
        <f aca="false">JM9*'Taux avec population simulée'!BY134</f>
        <v>26450.2400777573</v>
      </c>
      <c r="JN34" s="4" t="n">
        <f aca="false">JN9*'Taux avec population simulée'!BZ134</f>
        <v>26723.1062565175</v>
      </c>
      <c r="JO34" s="4" t="n">
        <f aca="false">JO9*'Taux avec population simulée'!CA134</f>
        <v>26895.6209058954</v>
      </c>
      <c r="JP34" s="4" t="n">
        <f aca="false">JP9*'Taux avec population simulée'!CB134</f>
        <v>27129.2726793017</v>
      </c>
      <c r="JQ34" s="4" t="n">
        <f aca="false">JQ9*'Taux avec population simulée'!CC134</f>
        <v>27419.5063076243</v>
      </c>
      <c r="JR34" s="4" t="n">
        <f aca="false">JR9*'Taux avec population simulée'!CD134</f>
        <v>28016.2547234535</v>
      </c>
      <c r="JS34" s="4" t="n">
        <f aca="false">JS9*'Taux avec population simulée'!CE134</f>
        <v>27937.5719064317</v>
      </c>
      <c r="JT34" s="4" t="n">
        <f aca="false">JT9*'Taux avec population simulée'!CF134</f>
        <v>28236.204069377</v>
      </c>
      <c r="JU34" s="4" t="n">
        <f aca="false">JU9*'Taux avec population simulée'!CG134</f>
        <v>28337.1651255349</v>
      </c>
      <c r="JV34" s="4" t="n">
        <f aca="false">JV9*'Taux avec population simulée'!CH134</f>
        <v>28805.8134274094</v>
      </c>
      <c r="JW34" s="4" t="n">
        <f aca="false">JW9*'Taux avec population simulée'!CI134</f>
        <v>28545.4935617429</v>
      </c>
      <c r="JX34" s="4" t="n">
        <f aca="false">JX9*'Taux avec population simulée'!CJ134</f>
        <v>28897.3515649032</v>
      </c>
      <c r="JY34" s="4" t="n">
        <f aca="false">JY9*'Taux avec population simulée'!CK134</f>
        <v>29519.4958756417</v>
      </c>
      <c r="JZ34" s="4" t="n">
        <f aca="false">JZ9*'Taux avec population simulée'!CL134</f>
        <v>29731.3372938634</v>
      </c>
      <c r="KA34" s="4" t="n">
        <f aca="false">KA9*'Taux avec population simulée'!CM134</f>
        <v>30394.8550741701</v>
      </c>
      <c r="KB34" s="4" t="n">
        <f aca="false">KB9*'Taux avec population simulée'!CN134</f>
        <v>31143.89762151</v>
      </c>
      <c r="KC34" s="4" t="n">
        <f aca="false">KC9*'Taux avec population simulée'!CO134</f>
        <v>31385.1320054567</v>
      </c>
      <c r="KD34" s="4" t="n">
        <f aca="false">KD9*'Taux avec population simulée'!CP134</f>
        <v>31339.8253407597</v>
      </c>
      <c r="KE34" s="4" t="n">
        <f aca="false">KE9*'Taux avec population simulée'!CQ134</f>
        <v>31012.4303993467</v>
      </c>
      <c r="KF34" s="4" t="n">
        <f aca="false">KF9*'Taux avec population simulée'!CR134</f>
        <v>31011.3640962293</v>
      </c>
      <c r="KG34" s="4" t="n">
        <f aca="false">KG9*'Taux avec population simulée'!CS134</f>
        <v>31893.6199709679</v>
      </c>
      <c r="KH34" s="4" t="n">
        <f aca="false">KH9*'Taux avec population simulée'!CT134</f>
        <v>31754.1760522067</v>
      </c>
      <c r="KI34" s="4" t="n">
        <f aca="false">KI9*'Taux avec population simulée'!CU134</f>
        <v>32005.2574359467</v>
      </c>
      <c r="KJ34" s="4" t="n">
        <f aca="false">KJ9*'Taux avec population simulée'!CV134</f>
        <v>31854.192460484</v>
      </c>
      <c r="KK34" s="4" t="n">
        <f aca="false">KK9*'Taux avec population simulée'!CW134</f>
        <v>32151.9844921084</v>
      </c>
      <c r="KL34" s="4" t="n">
        <f aca="false">KL9*'Taux avec population simulée'!CX134</f>
        <v>32186.8868705213</v>
      </c>
      <c r="KM34" s="4" t="n">
        <f aca="false">KM9*'Taux avec population simulée'!CY134</f>
        <v>32423.9677544813</v>
      </c>
      <c r="KN34" s="4" t="n">
        <f aca="false">KN9*'Taux avec population simulée'!CZ134</f>
        <v>32488.3045218815</v>
      </c>
      <c r="KO34" s="4" t="n">
        <f aca="false">KO9*'Taux avec population simulée'!DA134</f>
        <v>32582.9204521903</v>
      </c>
      <c r="KP34" s="4" t="n">
        <f aca="false">KP9*'Taux avec population simulée'!DB134</f>
        <v>32584.4181175023</v>
      </c>
      <c r="KQ34" s="4" t="n">
        <f aca="false">KQ9*'Taux avec population simulée'!DC134</f>
        <v>32894.6334854614</v>
      </c>
      <c r="KR34" s="4" t="n">
        <f aca="false">KR9*'Taux avec population simulée'!DD134</f>
        <v>32816.5697907562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A35" s="0" t="n">
        <v>9</v>
      </c>
      <c r="B35" s="0" t="n">
        <v>0.1326174953</v>
      </c>
      <c r="C35" s="0" t="n">
        <v>0.1686046964</v>
      </c>
      <c r="D35" s="0" t="n">
        <v>0.099165402</v>
      </c>
      <c r="E35" s="0" t="n">
        <v>0.0642615211</v>
      </c>
      <c r="F35" s="0" t="n">
        <v>0.05708694</v>
      </c>
      <c r="G35" s="0" t="n">
        <v>0.0429624843</v>
      </c>
      <c r="H35" s="0" t="n">
        <v>0.0532792606</v>
      </c>
      <c r="I35" s="0" t="n">
        <v>0.0966382929</v>
      </c>
      <c r="J35" s="0" t="n">
        <v>0.091035873</v>
      </c>
      <c r="K35" s="0" t="n">
        <v>0.0699601097</v>
      </c>
      <c r="L35" s="0" t="n">
        <v>0.0551115602</v>
      </c>
      <c r="O35" s="0" t="n">
        <v>9</v>
      </c>
      <c r="P35" s="0" t="n">
        <v>0.1193006618</v>
      </c>
      <c r="Q35" s="0" t="n">
        <v>0.166153046</v>
      </c>
      <c r="R35" s="0" t="n">
        <v>0.1043851427</v>
      </c>
      <c r="S35" s="0" t="n">
        <v>0.0731781596</v>
      </c>
      <c r="T35" s="0" t="n">
        <v>0.0702913631</v>
      </c>
      <c r="U35" s="0" t="n">
        <v>0.0679615755</v>
      </c>
      <c r="V35" s="0" t="n">
        <v>0.0613599245</v>
      </c>
      <c r="W35" s="0" t="n">
        <v>0.0603907556</v>
      </c>
      <c r="X35" s="0" t="n">
        <v>0.0506852589</v>
      </c>
      <c r="Y35" s="0" t="n">
        <v>0.0368498755</v>
      </c>
      <c r="Z35" s="0" t="n">
        <v>0.0356205519</v>
      </c>
      <c r="AR35" s="12" t="n">
        <v>50</v>
      </c>
      <c r="AS35" s="12" t="n">
        <f aca="false">AS10*'Taux avec population simulée'!B121</f>
        <v>16484.9999987602</v>
      </c>
      <c r="AT35" s="12" t="n">
        <f aca="false">AT10*'Taux avec population simulée'!C121</f>
        <v>20622.1599464244</v>
      </c>
      <c r="AU35" s="12" t="n">
        <f aca="false">AU10*'Taux avec population simulée'!D121</f>
        <v>26272.821031248</v>
      </c>
      <c r="AV35" s="12" t="n">
        <f aca="false">AV10*'Taux avec population simulée'!E121</f>
        <v>19303.8878860344</v>
      </c>
      <c r="AW35" s="12" t="n">
        <f aca="false">AW10*'Taux avec population simulée'!F121</f>
        <v>12866.2646159</v>
      </c>
      <c r="AX35" s="12" t="n">
        <f aca="false">AX10*'Taux avec population simulée'!G121</f>
        <v>18588.5676318457</v>
      </c>
      <c r="AY35" s="12" t="n">
        <f aca="false">AY10*'Taux avec population simulée'!H121</f>
        <v>23954.0377660017</v>
      </c>
      <c r="AZ35" s="12" t="n">
        <f aca="false">AZ10*'Taux avec population simulée'!I121</f>
        <v>29507.7502218036</v>
      </c>
      <c r="BA35" s="12" t="n">
        <f aca="false">BA10*'Taux avec population simulée'!J121</f>
        <v>35113.9657362932</v>
      </c>
      <c r="BB35" s="12" t="n">
        <f aca="false">BB10*'Taux avec population simulée'!K121</f>
        <v>30293.0278678965</v>
      </c>
      <c r="BC35" s="12" t="n">
        <f aca="false">BC10*'Taux avec population simulée'!L121</f>
        <v>24675.4630973505</v>
      </c>
      <c r="BD35" s="1" t="n">
        <f aca="false">BD10*'Taux avec population simulée'!M121</f>
        <v>44343.3587209767</v>
      </c>
      <c r="BE35" s="12" t="n">
        <f aca="false">BE10*'Taux avec population simulée'!N121</f>
        <v>29584.6895730058</v>
      </c>
      <c r="BF35" s="12" t="n">
        <f aca="false">BF10*'Taux avec population simulée'!O121</f>
        <v>29646.5714930787</v>
      </c>
      <c r="BG35" s="12" t="n">
        <f aca="false">BG10*'Taux avec population simulée'!P121</f>
        <v>29567.1002001501</v>
      </c>
      <c r="BH35" s="12" t="n">
        <f aca="false">BH10*'Taux avec population simulée'!Q121</f>
        <v>29461.0402668364</v>
      </c>
      <c r="BI35" s="12" t="n">
        <f aca="false">BI10*'Taux avec population simulée'!R121</f>
        <v>29078.6105451329</v>
      </c>
      <c r="BJ35" s="12" t="n">
        <f aca="false">BJ10*'Taux avec population simulée'!S121</f>
        <v>28521.4148941046</v>
      </c>
      <c r="BK35" s="12" t="n">
        <f aca="false">BK10*'Taux avec population simulée'!T121</f>
        <v>28400.5933555201</v>
      </c>
      <c r="BL35" s="12" t="n">
        <f aca="false">BL10*'Taux avec population simulée'!U121</f>
        <v>28146.9024313582</v>
      </c>
      <c r="BM35" s="12" t="n">
        <f aca="false">BM10*'Taux avec population simulée'!V121</f>
        <v>27363.4862240289</v>
      </c>
      <c r="BN35" s="12" t="n">
        <f aca="false">BN10*'Taux avec population simulée'!W121</f>
        <v>27183.2693107143</v>
      </c>
      <c r="BO35" s="12" t="n">
        <f aca="false">BO10*'Taux avec population simulée'!X121</f>
        <v>26217.1778993489</v>
      </c>
      <c r="BP35" s="12" t="n">
        <f aca="false">BP10*'Taux avec population simulée'!Y121</f>
        <v>25505.3426847722</v>
      </c>
      <c r="BQ35" s="12" t="n">
        <f aca="false">BQ10*'Taux avec population simulée'!Z121</f>
        <v>25699.8882099519</v>
      </c>
      <c r="BR35" s="12" t="n">
        <f aca="false">BR10*'Taux avec population simulée'!AA121</f>
        <v>25414.4968294657</v>
      </c>
      <c r="BS35" s="12" t="n">
        <f aca="false">BS10*'Taux avec population simulée'!AB121</f>
        <v>25696.5560313175</v>
      </c>
      <c r="BT35" s="12" t="n">
        <f aca="false">BT10*'Taux avec population simulée'!AC121</f>
        <v>25565.313830486</v>
      </c>
      <c r="BU35" s="12" t="n">
        <f aca="false">BU10*'Taux avec population simulée'!AD121</f>
        <v>25534.2811492644</v>
      </c>
      <c r="BV35" s="12" t="n">
        <f aca="false">BV10*'Taux avec population simulée'!AE121</f>
        <v>26144.6303740544</v>
      </c>
      <c r="BW35" s="12" t="n">
        <f aca="false">BW10*'Taux avec population simulée'!AF121</f>
        <v>26323.9754823996</v>
      </c>
      <c r="BX35" s="12" t="n">
        <f aca="false">BX10*'Taux avec population simulée'!AG121</f>
        <v>26615.4864931953</v>
      </c>
      <c r="BY35" s="12" t="n">
        <f aca="false">BY10*'Taux avec population simulée'!AH121</f>
        <v>26603.6521773425</v>
      </c>
      <c r="BZ35" s="12" t="n">
        <f aca="false">BZ10*'Taux avec population simulée'!AI121</f>
        <v>26217.857919398</v>
      </c>
      <c r="CA35" s="12" t="n">
        <f aca="false">CA10*'Taux avec population simulée'!AJ121</f>
        <v>26413.6363099229</v>
      </c>
      <c r="CB35" s="12" t="n">
        <f aca="false">CB10*'Taux avec population simulée'!AK121</f>
        <v>26113.8122527581</v>
      </c>
      <c r="CC35" s="12" t="n">
        <f aca="false">CC10*'Taux avec population simulée'!AL121</f>
        <v>25991.4790447475</v>
      </c>
      <c r="CD35" s="12" t="n">
        <f aca="false">CD10*'Taux avec population simulée'!AM121</f>
        <v>25810.9125189965</v>
      </c>
      <c r="CE35" s="12" t="n">
        <f aca="false">CE10*'Taux avec population simulée'!AN121</f>
        <v>25726.2514654293</v>
      </c>
      <c r="CF35" s="12" t="n">
        <f aca="false">CF10*'Taux avec population simulée'!AO121</f>
        <v>25425.7952122885</v>
      </c>
      <c r="CG35" s="12" t="n">
        <f aca="false">CG10*'Taux avec population simulée'!AP121</f>
        <v>25197.3123884246</v>
      </c>
      <c r="CH35" s="12" t="n">
        <f aca="false">CH10*'Taux avec population simulée'!AQ121</f>
        <v>25316.9750069961</v>
      </c>
      <c r="CI35" s="12" t="n">
        <f aca="false">CI10*'Taux avec population simulée'!AR121</f>
        <v>25321.7935928733</v>
      </c>
      <c r="CJ35" s="12" t="n">
        <f aca="false">CJ10*'Taux avec population simulée'!AS121</f>
        <v>25472.5696297366</v>
      </c>
      <c r="CK35" s="12" t="n">
        <f aca="false">CK10*'Taux avec population simulée'!AT121</f>
        <v>25221.7359456976</v>
      </c>
      <c r="CL35" s="12" t="n">
        <f aca="false">CL10*'Taux avec population simulée'!AU121</f>
        <v>25416.5489282032</v>
      </c>
      <c r="CM35" s="12" t="n">
        <f aca="false">CM10*'Taux avec population simulée'!AV121</f>
        <v>24802.5413370684</v>
      </c>
      <c r="CN35" s="12" t="n">
        <f aca="false">CN10*'Taux avec population simulée'!AW121</f>
        <v>24538.5536990139</v>
      </c>
      <c r="CO35" s="12" t="n">
        <f aca="false">CO10*'Taux avec population simulée'!AX121</f>
        <v>23910.599739295</v>
      </c>
      <c r="CP35" s="12" t="n">
        <f aca="false">CP10*'Taux avec population simulée'!AY121</f>
        <v>23318.4588750675</v>
      </c>
      <c r="CQ35" s="12" t="n">
        <f aca="false">CQ10*'Taux avec population simulée'!AZ121</f>
        <v>22997.4588194376</v>
      </c>
      <c r="CR35" s="12" t="n">
        <f aca="false">CR10*'Taux avec population simulée'!BA121</f>
        <v>22337.1223021201</v>
      </c>
      <c r="CS35" s="12" t="n">
        <f aca="false">CS10*'Taux avec population simulée'!BB121</f>
        <v>22038.3514060765</v>
      </c>
      <c r="CT35" s="12" t="n">
        <f aca="false">CT10*'Taux avec population simulée'!BC121</f>
        <v>22373.4167789542</v>
      </c>
      <c r="CU35" s="12" t="n">
        <f aca="false">CU10*'Taux avec population simulée'!BD121</f>
        <v>22069.7016165198</v>
      </c>
      <c r="CV35" s="12" t="n">
        <f aca="false">CV10*'Taux avec population simulée'!BE121</f>
        <v>22071.010692683</v>
      </c>
      <c r="CW35" s="12" t="n">
        <f aca="false">CW10*'Taux avec population simulée'!BF121</f>
        <v>22212.5162502343</v>
      </c>
      <c r="CX35" s="12" t="n">
        <f aca="false">CX10*'Taux avec population simulée'!BG121</f>
        <v>22003.7434304805</v>
      </c>
      <c r="CY35" s="12" t="n">
        <f aca="false">CY10*'Taux avec population simulée'!BH121</f>
        <v>22012.7765146661</v>
      </c>
      <c r="CZ35" s="12" t="n">
        <f aca="false">CZ10*'Taux avec population simulée'!BI121</f>
        <v>22012.0366032449</v>
      </c>
      <c r="DA35" s="12" t="n">
        <f aca="false">DA10*'Taux avec population simulée'!BJ121</f>
        <v>21486.2337085262</v>
      </c>
      <c r="DB35" s="12" t="n">
        <f aca="false">DB10*'Taux avec population simulée'!BK121</f>
        <v>21215.7972463485</v>
      </c>
      <c r="DC35" s="12" t="n">
        <f aca="false">DC10*'Taux avec population simulée'!BL121</f>
        <v>21152.9889051755</v>
      </c>
      <c r="DD35" s="12" t="n">
        <f aca="false">DD10*'Taux avec population simulée'!BM121</f>
        <v>20916.691697982</v>
      </c>
      <c r="DE35" s="12" t="n">
        <f aca="false">DE10*'Taux avec population simulée'!BN121</f>
        <v>21359.9708501081</v>
      </c>
      <c r="DF35" s="12" t="n">
        <f aca="false">DF10*'Taux avec population simulée'!BO121</f>
        <v>21206.6988428098</v>
      </c>
      <c r="DG35" s="12" t="n">
        <f aca="false">DG10*'Taux avec population simulée'!BP121</f>
        <v>21690.052023218</v>
      </c>
      <c r="DH35" s="12" t="n">
        <f aca="false">DH10*'Taux avec population simulée'!BQ121</f>
        <v>21932.2550921768</v>
      </c>
      <c r="DI35" s="12" t="n">
        <f aca="false">DI10*'Taux avec population simulée'!BR121</f>
        <v>21969.388601008</v>
      </c>
      <c r="DJ35" s="12" t="n">
        <f aca="false">DJ10*'Taux avec population simulée'!BS121</f>
        <v>21956.9521303721</v>
      </c>
      <c r="DK35" s="12" t="n">
        <f aca="false">DK10*'Taux avec population simulée'!BT121</f>
        <v>22034.3300680716</v>
      </c>
      <c r="DL35" s="12" t="n">
        <f aca="false">DL10*'Taux avec population simulée'!BU121</f>
        <v>22271.2059482255</v>
      </c>
      <c r="DM35" s="12" t="n">
        <f aca="false">DM10*'Taux avec population simulée'!BV121</f>
        <v>22551.9373444611</v>
      </c>
      <c r="DN35" s="12" t="n">
        <f aca="false">DN10*'Taux avec population simulée'!BW121</f>
        <v>22047.9202297065</v>
      </c>
      <c r="DO35" s="12" t="n">
        <f aca="false">DO10*'Taux avec population simulée'!BX121</f>
        <v>22253.8691984627</v>
      </c>
      <c r="DP35" s="12" t="n">
        <f aca="false">DP10*'Taux avec population simulée'!BY121</f>
        <v>22258.6655578141</v>
      </c>
      <c r="DQ35" s="12" t="n">
        <f aca="false">DQ10*'Taux avec population simulée'!BZ121</f>
        <v>22230.1327113895</v>
      </c>
      <c r="DR35" s="12" t="n">
        <f aca="false">DR10*'Taux avec population simulée'!CA121</f>
        <v>22349.2991725143</v>
      </c>
      <c r="DS35" s="12" t="n">
        <f aca="false">DS10*'Taux avec population simulée'!CB121</f>
        <v>22172.4449079099</v>
      </c>
      <c r="DT35" s="12" t="n">
        <f aca="false">DT10*'Taux avec population simulée'!CC121</f>
        <v>22178.8192690307</v>
      </c>
      <c r="DU35" s="12" t="n">
        <f aca="false">DU10*'Taux avec population simulée'!CD121</f>
        <v>22768.152636452</v>
      </c>
      <c r="DV35" s="12" t="n">
        <f aca="false">DV10*'Taux avec population simulée'!CE121</f>
        <v>22493.691174712</v>
      </c>
      <c r="DW35" s="12" t="n">
        <f aca="false">DW10*'Taux avec population simulée'!CF121</f>
        <v>22417.310919819</v>
      </c>
      <c r="DX35" s="12" t="n">
        <f aca="false">DX10*'Taux avec population simulée'!CG121</f>
        <v>22094.9387062288</v>
      </c>
      <c r="DY35" s="12" t="n">
        <f aca="false">DY10*'Taux avec population simulée'!CH121</f>
        <v>22185.7004322703</v>
      </c>
      <c r="DZ35" s="12" t="n">
        <f aca="false">DZ10*'Taux avec population simulée'!CI121</f>
        <v>22479.3066052784</v>
      </c>
      <c r="EA35" s="12" t="n">
        <f aca="false">EA10*'Taux avec population simulée'!CJ121</f>
        <v>22378.0897870757</v>
      </c>
      <c r="EB35" s="12" t="n">
        <f aca="false">EB10*'Taux avec population simulée'!CK121</f>
        <v>22273.3580660137</v>
      </c>
      <c r="EC35" s="12" t="n">
        <f aca="false">EC10*'Taux avec population simulée'!CL121</f>
        <v>22631.9505664084</v>
      </c>
      <c r="ED35" s="12" t="n">
        <f aca="false">ED10*'Taux avec population simulée'!CM121</f>
        <v>23018.5296776474</v>
      </c>
      <c r="EE35" s="12" t="n">
        <f aca="false">EE10*'Taux avec population simulée'!CN121</f>
        <v>22928.4176620592</v>
      </c>
      <c r="EF35" s="12" t="n">
        <f aca="false">EF10*'Taux avec population simulée'!CO121</f>
        <v>23103.1667453287</v>
      </c>
      <c r="EG35" s="12" t="n">
        <f aca="false">EG10*'Taux avec population simulée'!CP121</f>
        <v>22954.1982468588</v>
      </c>
      <c r="EH35" s="12" t="n">
        <f aca="false">EH10*'Taux avec population simulée'!CQ121</f>
        <v>23195.7252465226</v>
      </c>
      <c r="EI35" s="12" t="n">
        <f aca="false">EI10*'Taux avec population simulée'!CR121</f>
        <v>23141.17269781</v>
      </c>
      <c r="EJ35" s="12" t="n">
        <f aca="false">EJ10*'Taux avec population simulée'!CS121</f>
        <v>23247.8254108195</v>
      </c>
      <c r="EK35" s="12" t="n">
        <f aca="false">EK10*'Taux avec population simulée'!CT121</f>
        <v>23107.0235007235</v>
      </c>
      <c r="EL35" s="12" t="n">
        <f aca="false">EL10*'Taux avec population simulée'!CU121</f>
        <v>23805.0840948572</v>
      </c>
      <c r="EM35" s="12" t="n">
        <f aca="false">EM10*'Taux avec population simulée'!CV121</f>
        <v>23889.1241802937</v>
      </c>
      <c r="EN35" s="12" t="n">
        <f aca="false">EN10*'Taux avec population simulée'!CW121</f>
        <v>23899.7212123806</v>
      </c>
      <c r="EO35" s="12" t="n">
        <f aca="false">EO10*'Taux avec population simulée'!CX121</f>
        <v>23719.4338309569</v>
      </c>
      <c r="EP35" s="12" t="n">
        <f aca="false">EP10*'Taux avec population simulée'!CY121</f>
        <v>24056.7023425304</v>
      </c>
      <c r="EQ35" s="12" t="n">
        <f aca="false">EQ10*'Taux avec population simulée'!CZ121</f>
        <v>24444.0344147669</v>
      </c>
      <c r="ER35" s="12" t="n">
        <f aca="false">ER10*'Taux avec population simulée'!DA121</f>
        <v>24722.7100124511</v>
      </c>
      <c r="ES35" s="12" t="n">
        <f aca="false">ES10*'Taux avec population simulée'!DB121</f>
        <v>24417.9726089079</v>
      </c>
      <c r="ET35" s="12" t="n">
        <f aca="false">ET10*'Taux avec population simulée'!DC121</f>
        <v>24675.0169789213</v>
      </c>
      <c r="EU35" s="12" t="n">
        <f aca="false">EU10*'Taux avec population simulée'!DD121</f>
        <v>24868.299486041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21070.000004448</v>
      </c>
      <c r="GQ35" s="12" t="n">
        <f aca="false">GQ10*'Taux avec population simulée'!C135</f>
        <v>26148.6629386248</v>
      </c>
      <c r="GR35" s="12" t="n">
        <f aca="false">GR10*'Taux avec population simulée'!D135</f>
        <v>17477.8989130896</v>
      </c>
      <c r="GS35" s="12" t="n">
        <f aca="false">GS10*'Taux avec population simulée'!E135</f>
        <v>16931.469781998</v>
      </c>
      <c r="GT35" s="12" t="n">
        <f aca="false">GT10*'Taux avec population simulée'!F135</f>
        <v>20345.5053356224</v>
      </c>
      <c r="GU35" s="12" t="n">
        <f aca="false">GU10*'Taux avec population simulée'!G135</f>
        <v>22383.2747544464</v>
      </c>
      <c r="GV35" s="12" t="n">
        <f aca="false">GV10*'Taux avec population simulée'!H135</f>
        <v>24014.0039891198</v>
      </c>
      <c r="GW35" s="12" t="n">
        <f aca="false">GW10*'Taux avec population simulée'!I135</f>
        <v>26061.2247894348</v>
      </c>
      <c r="GX35" s="12" t="n">
        <f aca="false">GX10*'Taux avec population simulée'!J135</f>
        <v>28321.782293336</v>
      </c>
      <c r="GY35" s="12" t="n">
        <f aca="false">GY10*'Taux avec population simulée'!K135</f>
        <v>11574.7305515287</v>
      </c>
      <c r="GZ35" s="12" t="n">
        <f aca="false">GZ10*'Taux avec population simulée'!L135</f>
        <v>19902.9322529474</v>
      </c>
      <c r="HA35" s="1" t="n">
        <f aca="false">HA10*'Taux avec population simulée'!M135</f>
        <v>24572.4613932168</v>
      </c>
      <c r="HB35" s="12" t="n">
        <f aca="false">HB10*'Taux avec population simulée'!N135</f>
        <v>24983.2708104008</v>
      </c>
      <c r="HC35" s="12" t="n">
        <f aca="false">HC10*'Taux avec population simulée'!O135</f>
        <v>25139.7920082174</v>
      </c>
      <c r="HD35" s="12" t="n">
        <f aca="false">HD10*'Taux avec population simulée'!P135</f>
        <v>25361.0257199438</v>
      </c>
      <c r="HE35" s="12" t="n">
        <f aca="false">HE10*'Taux avec population simulée'!Q135</f>
        <v>25769.6906595752</v>
      </c>
      <c r="HF35" s="12" t="n">
        <f aca="false">HF10*'Taux avec population simulée'!R135</f>
        <v>25378.2411324657</v>
      </c>
      <c r="HG35" s="12" t="n">
        <f aca="false">HG10*'Taux avec population simulée'!S135</f>
        <v>25544.3622913229</v>
      </c>
      <c r="HH35" s="12" t="n">
        <f aca="false">HH10*'Taux avec population simulée'!T135</f>
        <v>25811.7592548415</v>
      </c>
      <c r="HI35" s="12" t="n">
        <f aca="false">HI10*'Taux avec population simulée'!U135</f>
        <v>25377.13843706</v>
      </c>
      <c r="HJ35" s="12" t="n">
        <f aca="false">HJ10*'Taux avec population simulée'!V135</f>
        <v>25684.2700233799</v>
      </c>
      <c r="HK35" s="12" t="n">
        <f aca="false">HK10*'Taux avec population simulée'!W135</f>
        <v>25970.0146204717</v>
      </c>
      <c r="HL35" s="12" t="n">
        <f aca="false">HL10*'Taux avec population simulée'!X135</f>
        <v>26003.127561891</v>
      </c>
      <c r="HM35" s="12" t="n">
        <f aca="false">HM10*'Taux avec population simulée'!Y135</f>
        <v>26100.1916484063</v>
      </c>
      <c r="HN35" s="12" t="n">
        <f aca="false">HN10*'Taux avec population simulée'!Z135</f>
        <v>26421.7696516393</v>
      </c>
      <c r="HO35" s="12" t="n">
        <f aca="false">HO10*'Taux avec population simulée'!AA135</f>
        <v>26185.6556331948</v>
      </c>
      <c r="HP35" s="12" t="n">
        <f aca="false">HP10*'Taux avec population simulée'!AB135</f>
        <v>26037.536503851</v>
      </c>
      <c r="HQ35" s="12" t="n">
        <f aca="false">HQ10*'Taux avec population simulée'!AC135</f>
        <v>26248.2973223623</v>
      </c>
      <c r="HR35" s="12" t="n">
        <f aca="false">HR10*'Taux avec population simulée'!AD135</f>
        <v>25989.5749074332</v>
      </c>
      <c r="HS35" s="12" t="n">
        <f aca="false">HS10*'Taux avec population simulée'!AE135</f>
        <v>26329.2548509813</v>
      </c>
      <c r="HT35" s="12" t="n">
        <f aca="false">HT10*'Taux avec population simulée'!AF135</f>
        <v>26547.2877175642</v>
      </c>
      <c r="HU35" s="12" t="n">
        <f aca="false">HU10*'Taux avec population simulée'!AG135</f>
        <v>26285.90984305</v>
      </c>
      <c r="HV35" s="12" t="n">
        <f aca="false">HV10*'Taux avec population simulée'!AH135</f>
        <v>26217.6243830739</v>
      </c>
      <c r="HW35" s="12" t="n">
        <f aca="false">HW10*'Taux avec population simulée'!AI135</f>
        <v>26229.7372886614</v>
      </c>
      <c r="HX35" s="12" t="n">
        <f aca="false">HX10*'Taux avec population simulée'!AJ135</f>
        <v>25988.4025230668</v>
      </c>
      <c r="HY35" s="12" t="n">
        <f aca="false">HY10*'Taux avec population simulée'!AK135</f>
        <v>26324.2306210623</v>
      </c>
      <c r="HZ35" s="12" t="n">
        <f aca="false">HZ10*'Taux avec population simulée'!AL135</f>
        <v>26326.0260308198</v>
      </c>
      <c r="IA35" s="12" t="n">
        <f aca="false">IA10*'Taux avec population simulée'!AM135</f>
        <v>26316.598578451</v>
      </c>
      <c r="IB35" s="12" t="n">
        <f aca="false">IB10*'Taux avec population simulée'!AN135</f>
        <v>26210.8055985457</v>
      </c>
      <c r="IC35" s="12" t="n">
        <f aca="false">IC10*'Taux avec population simulée'!AO135</f>
        <v>26774.5331822947</v>
      </c>
      <c r="ID35" s="12" t="n">
        <f aca="false">ID10*'Taux avec population simulée'!AP135</f>
        <v>26753.4986949532</v>
      </c>
      <c r="IE35" s="12" t="n">
        <f aca="false">IE10*'Taux avec population simulée'!AQ135</f>
        <v>26613.6727268821</v>
      </c>
      <c r="IF35" s="12" t="n">
        <f aca="false">IF10*'Taux avec population simulée'!AR135</f>
        <v>26848.1026916064</v>
      </c>
      <c r="IG35" s="12" t="n">
        <f aca="false">IG10*'Taux avec population simulée'!AS135</f>
        <v>26568.0807085797</v>
      </c>
      <c r="IH35" s="12" t="n">
        <f aca="false">IH10*'Taux avec population simulée'!AT135</f>
        <v>26278.5535797626</v>
      </c>
      <c r="II35" s="12" t="n">
        <f aca="false">II10*'Taux avec population simulée'!AU135</f>
        <v>26215.3231508971</v>
      </c>
      <c r="IJ35" s="12" t="n">
        <f aca="false">IJ10*'Taux avec population simulée'!AV135</f>
        <v>26011.1469892316</v>
      </c>
      <c r="IK35" s="12" t="n">
        <f aca="false">IK10*'Taux avec population simulée'!AW135</f>
        <v>25939.0024506914</v>
      </c>
      <c r="IL35" s="12" t="n">
        <f aca="false">IL10*'Taux avec population simulée'!AX135</f>
        <v>26189.2812686358</v>
      </c>
      <c r="IM35" s="12" t="n">
        <f aca="false">IM10*'Taux avec population simulée'!AY135</f>
        <v>26112.3920558838</v>
      </c>
      <c r="IN35" s="12" t="n">
        <f aca="false">IN10*'Taux avec population simulée'!AZ135</f>
        <v>25811.5592444762</v>
      </c>
      <c r="IO35" s="12" t="n">
        <f aca="false">IO10*'Taux avec population simulée'!BA135</f>
        <v>25738.1325550802</v>
      </c>
      <c r="IP35" s="12" t="n">
        <f aca="false">IP10*'Taux avec population simulée'!BB135</f>
        <v>25620.7375333482</v>
      </c>
      <c r="IQ35" s="12" t="n">
        <f aca="false">IQ10*'Taux avec population simulée'!BC135</f>
        <v>25607.5318062928</v>
      </c>
      <c r="IR35" s="12" t="n">
        <f aca="false">IR10*'Taux avec population simulée'!BD135</f>
        <v>25317.7190980218</v>
      </c>
      <c r="IS35" s="12" t="n">
        <f aca="false">IS10*'Taux avec population simulée'!BE135</f>
        <v>25216.4044827941</v>
      </c>
      <c r="IT35" s="12" t="n">
        <f aca="false">IT10*'Taux avec population simulée'!BF135</f>
        <v>25426.6087879387</v>
      </c>
      <c r="IU35" s="12" t="n">
        <f aca="false">IU10*'Taux avec population simulée'!BG135</f>
        <v>25264.7093470029</v>
      </c>
      <c r="IV35" s="12" t="n">
        <f aca="false">IV10*'Taux avec population simulée'!BH135</f>
        <v>24880.2281989313</v>
      </c>
      <c r="IW35" s="12" t="n">
        <f aca="false">IW10*'Taux avec population simulée'!BI135</f>
        <v>24270.3546882255</v>
      </c>
      <c r="IX35" s="12" t="n">
        <f aca="false">IX10*'Taux avec population simulée'!BJ135</f>
        <v>24014.7123244234</v>
      </c>
      <c r="IY35" s="12" t="n">
        <f aca="false">IY10*'Taux avec population simulée'!BK135</f>
        <v>24001.9239300518</v>
      </c>
      <c r="IZ35" s="12" t="n">
        <f aca="false">IZ10*'Taux avec population simulée'!BL135</f>
        <v>23895.1438775457</v>
      </c>
      <c r="JA35" s="12" t="n">
        <f aca="false">JA10*'Taux avec population simulée'!BM135</f>
        <v>23673.6364396348</v>
      </c>
      <c r="JB35" s="12" t="n">
        <f aca="false">JB10*'Taux avec population simulée'!BN135</f>
        <v>24045.3881803415</v>
      </c>
      <c r="JC35" s="12" t="n">
        <f aca="false">JC10*'Taux avec population simulée'!BO135</f>
        <v>24076.1139832433</v>
      </c>
      <c r="JD35" s="12" t="n">
        <f aca="false">JD10*'Taux avec population simulée'!BP135</f>
        <v>24392.3079450976</v>
      </c>
      <c r="JE35" s="12" t="n">
        <f aca="false">JE10*'Taux avec population simulée'!BQ135</f>
        <v>24531.8346242727</v>
      </c>
      <c r="JF35" s="12" t="n">
        <f aca="false">JF10*'Taux avec population simulée'!BR135</f>
        <v>24237.8888355373</v>
      </c>
      <c r="JG35" s="12" t="n">
        <f aca="false">JG10*'Taux avec population simulée'!BS135</f>
        <v>24444.7296279834</v>
      </c>
      <c r="JH35" s="12" t="n">
        <f aca="false">JH10*'Taux avec population simulée'!BT135</f>
        <v>24667.1197059365</v>
      </c>
      <c r="JI35" s="12" t="n">
        <f aca="false">JI10*'Taux avec population simulée'!BU135</f>
        <v>24660.8235948597</v>
      </c>
      <c r="JJ35" s="12" t="n">
        <f aca="false">JJ10*'Taux avec population simulée'!BV135</f>
        <v>24879.7428885142</v>
      </c>
      <c r="JK35" s="12" t="n">
        <f aca="false">JK10*'Taux avec population simulée'!BW135</f>
        <v>24713.2635515517</v>
      </c>
      <c r="JL35" s="12" t="n">
        <f aca="false">JL10*'Taux avec population simulée'!BX135</f>
        <v>24844.8089147252</v>
      </c>
      <c r="JM35" s="12" t="n">
        <f aca="false">JM10*'Taux avec population simulée'!BY135</f>
        <v>24436.3229214727</v>
      </c>
      <c r="JN35" s="12" t="n">
        <f aca="false">JN10*'Taux avec population simulée'!BZ135</f>
        <v>24584.6854624881</v>
      </c>
      <c r="JO35" s="12" t="n">
        <f aca="false">JO10*'Taux avec population simulée'!CA135</f>
        <v>24554.355541411</v>
      </c>
      <c r="JP35" s="12" t="n">
        <f aca="false">JP10*'Taux avec population simulée'!CB135</f>
        <v>24525.5750176119</v>
      </c>
      <c r="JQ35" s="12" t="n">
        <f aca="false">JQ10*'Taux avec population simulée'!CC135</f>
        <v>24514.7006015259</v>
      </c>
      <c r="JR35" s="12" t="n">
        <f aca="false">JR10*'Taux avec population simulée'!CD135</f>
        <v>24126.5375268547</v>
      </c>
      <c r="JS35" s="12" t="n">
        <f aca="false">JS10*'Taux avec population simulée'!CE135</f>
        <v>23841.6865831526</v>
      </c>
      <c r="JT35" s="12" t="n">
        <f aca="false">JT10*'Taux avec population simulée'!CF135</f>
        <v>23548.5188223405</v>
      </c>
      <c r="JU35" s="12" t="n">
        <f aca="false">JU10*'Taux avec population simulée'!CG135</f>
        <v>24007.9871412299</v>
      </c>
      <c r="JV35" s="12" t="n">
        <f aca="false">JV10*'Taux avec population simulée'!CH135</f>
        <v>23493.3689049649</v>
      </c>
      <c r="JW35" s="12" t="n">
        <f aca="false">JW10*'Taux avec population simulée'!CI135</f>
        <v>23796.85078066</v>
      </c>
      <c r="JX35" s="12" t="n">
        <f aca="false">JX10*'Taux avec population simulée'!CJ135</f>
        <v>23716.6512062244</v>
      </c>
      <c r="JY35" s="12" t="n">
        <f aca="false">JY10*'Taux avec population simulée'!CK135</f>
        <v>23741.2758522489</v>
      </c>
      <c r="JZ35" s="12" t="n">
        <f aca="false">JZ10*'Taux avec population simulée'!CL135</f>
        <v>24105.5715341142</v>
      </c>
      <c r="KA35" s="12" t="n">
        <f aca="false">KA10*'Taux avec population simulée'!CM135</f>
        <v>23643.0382454522</v>
      </c>
      <c r="KB35" s="12" t="n">
        <f aca="false">KB10*'Taux avec population simulée'!CN135</f>
        <v>23785.4245999654</v>
      </c>
      <c r="KC35" s="12" t="n">
        <f aca="false">KC10*'Taux avec population simulée'!CO135</f>
        <v>23625.4203297983</v>
      </c>
      <c r="KD35" s="12" t="n">
        <f aca="false">KD10*'Taux avec population simulée'!CP135</f>
        <v>23611.9753876287</v>
      </c>
      <c r="KE35" s="12" t="n">
        <f aca="false">KE10*'Taux avec population simulée'!CQ135</f>
        <v>24056.8480746216</v>
      </c>
      <c r="KF35" s="12" t="n">
        <f aca="false">KF10*'Taux avec population simulée'!CR135</f>
        <v>24351.7626635619</v>
      </c>
      <c r="KG35" s="12" t="n">
        <f aca="false">KG10*'Taux avec population simulée'!CS135</f>
        <v>24359.1214658985</v>
      </c>
      <c r="KH35" s="12" t="n">
        <f aca="false">KH10*'Taux avec population simulée'!CT135</f>
        <v>24657.3654871061</v>
      </c>
      <c r="KI35" s="12" t="n">
        <f aca="false">KI10*'Taux avec population simulée'!CU135</f>
        <v>24860.9837104664</v>
      </c>
      <c r="KJ35" s="12" t="n">
        <f aca="false">KJ10*'Taux avec population simulée'!CV135</f>
        <v>25142.1101768076</v>
      </c>
      <c r="KK35" s="12" t="n">
        <f aca="false">KK10*'Taux avec population simulée'!CW135</f>
        <v>25399.8725417601</v>
      </c>
      <c r="KL35" s="12" t="n">
        <f aca="false">KL10*'Taux avec population simulée'!CX135</f>
        <v>25989.2964328448</v>
      </c>
      <c r="KM35" s="12" t="n">
        <f aca="false">KM10*'Taux avec population simulée'!CY135</f>
        <v>25984.9945331836</v>
      </c>
      <c r="KN35" s="12" t="n">
        <f aca="false">KN10*'Taux avec population simulée'!CZ135</f>
        <v>26216.4472165122</v>
      </c>
      <c r="KO35" s="12" t="n">
        <f aca="false">KO10*'Taux avec population simulée'!DA135</f>
        <v>26340.9978950541</v>
      </c>
      <c r="KP35" s="12" t="n">
        <f aca="false">KP10*'Taux avec population simulée'!DB135</f>
        <v>26635.8301682843</v>
      </c>
      <c r="KQ35" s="12" t="n">
        <f aca="false">KQ10*'Taux avec population simulée'!DC135</f>
        <v>26380.8434978857</v>
      </c>
      <c r="KR35" s="12" t="n">
        <f aca="false">KR10*'Taux avec population simulée'!DD135</f>
        <v>26701.9213751963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A36" s="0" t="n">
        <v>10</v>
      </c>
      <c r="B36" s="0" t="n">
        <v>0.10097749</v>
      </c>
      <c r="C36" s="0" t="n">
        <v>0.1416431655</v>
      </c>
      <c r="D36" s="0" t="n">
        <v>0.0907739453</v>
      </c>
      <c r="E36" s="0" t="n">
        <v>0.0507154656</v>
      </c>
      <c r="F36" s="0" t="n">
        <v>0.065259778</v>
      </c>
      <c r="G36" s="0" t="n">
        <v>0.0442482467</v>
      </c>
      <c r="H36" s="0" t="n">
        <v>0.079968492</v>
      </c>
      <c r="I36" s="0" t="n">
        <v>0.0872733871</v>
      </c>
      <c r="J36" s="0" t="n">
        <v>0.083227054</v>
      </c>
      <c r="K36" s="0" t="n">
        <v>0.0804042876</v>
      </c>
      <c r="L36" s="0" t="n">
        <v>0.0562229683</v>
      </c>
      <c r="O36" s="0" t="n">
        <v>10</v>
      </c>
      <c r="P36" s="0" t="n">
        <v>0.0917871019</v>
      </c>
      <c r="Q36" s="0" t="n">
        <v>0.1554569335</v>
      </c>
      <c r="R36" s="0" t="n">
        <v>0.1213938091</v>
      </c>
      <c r="S36" s="0" t="n">
        <v>0.0693285465</v>
      </c>
      <c r="T36" s="0" t="n">
        <v>0.064636998</v>
      </c>
      <c r="U36" s="0" t="n">
        <v>0.0696641975</v>
      </c>
      <c r="V36" s="0" t="n">
        <v>0.0564964229</v>
      </c>
      <c r="W36" s="0" t="n">
        <v>0.0556382176</v>
      </c>
      <c r="X36" s="0" t="n">
        <v>0.0564162238</v>
      </c>
      <c r="Y36" s="0" t="n">
        <v>0.0148839598</v>
      </c>
      <c r="Z36" s="0" t="n">
        <v>0.0247044618</v>
      </c>
      <c r="AR36" s="12" t="n">
        <v>55</v>
      </c>
      <c r="AS36" s="4" t="n">
        <f aca="false">AS11*'Taux avec population simulée'!B122</f>
        <v>15557.935590827</v>
      </c>
      <c r="AT36" s="4" t="n">
        <f aca="false">AT11*'Taux avec population simulée'!C122</f>
        <v>17544.28065753</v>
      </c>
      <c r="AU36" s="4" t="n">
        <f aca="false">AU11*'Taux avec population simulée'!D122</f>
        <v>17696.5754476392</v>
      </c>
      <c r="AV36" s="4" t="n">
        <f aca="false">AV11*'Taux avec population simulée'!E122</f>
        <v>26794.0346569147</v>
      </c>
      <c r="AW36" s="4" t="n">
        <f aca="false">AW11*'Taux avec population simulée'!F122</f>
        <v>18999.7986462208</v>
      </c>
      <c r="AX36" s="4" t="n">
        <f aca="false">AX11*'Taux avec population simulée'!G122</f>
        <v>21262.8100892625</v>
      </c>
      <c r="AY36" s="4" t="n">
        <f aca="false">AY11*'Taux avec population simulée'!H122</f>
        <v>23570.2674963893</v>
      </c>
      <c r="AZ36" s="4" t="n">
        <f aca="false">AZ11*'Taux avec population simulée'!I122</f>
        <v>25916.3012674298</v>
      </c>
      <c r="BA36" s="4" t="n">
        <f aca="false">BA11*'Taux avec population simulée'!J122</f>
        <v>28816.3412738985</v>
      </c>
      <c r="BB36" s="4" t="n">
        <f aca="false">BB11*'Taux avec population simulée'!K122</f>
        <v>30981.052349</v>
      </c>
      <c r="BC36" s="4" t="n">
        <f aca="false">BC11*'Taux avec population simulée'!L122</f>
        <v>20537.8463894836</v>
      </c>
      <c r="BD36" s="1" t="n">
        <f aca="false">BD11*'Taux avec population simulée'!M122</f>
        <v>18064.552437883</v>
      </c>
      <c r="BE36" s="4" t="n">
        <f aca="false">BE11*'Taux avec population simulée'!N122</f>
        <v>26704.6060035045</v>
      </c>
      <c r="BF36" s="4" t="n">
        <f aca="false">BF11*'Taux avec population simulée'!O122</f>
        <v>26571.3466304171</v>
      </c>
      <c r="BG36" s="4" t="n">
        <f aca="false">BG11*'Taux avec population simulée'!P122</f>
        <v>26560.8775046459</v>
      </c>
      <c r="BH36" s="4" t="n">
        <f aca="false">BH11*'Taux avec population simulée'!Q122</f>
        <v>26043.108363334</v>
      </c>
      <c r="BI36" s="4" t="n">
        <f aca="false">BI11*'Taux avec population simulée'!R122</f>
        <v>25412.9955166067</v>
      </c>
      <c r="BJ36" s="4" t="n">
        <f aca="false">BJ11*'Taux avec population simulée'!S122</f>
        <v>25621.5059965014</v>
      </c>
      <c r="BK36" s="4" t="n">
        <f aca="false">BK11*'Taux avec population simulée'!T122</f>
        <v>25742.6969788365</v>
      </c>
      <c r="BL36" s="4" t="n">
        <f aca="false">BL11*'Taux avec population simulée'!U122</f>
        <v>26076.9206888969</v>
      </c>
      <c r="BM36" s="4" t="n">
        <f aca="false">BM11*'Taux avec population simulée'!V122</f>
        <v>27143.9744682849</v>
      </c>
      <c r="BN36" s="4" t="n">
        <f aca="false">BN11*'Taux avec population simulée'!W122</f>
        <v>27088.7327653199</v>
      </c>
      <c r="BO36" s="4" t="n">
        <f aca="false">BO11*'Taux avec population simulée'!X122</f>
        <v>27407.7806001833</v>
      </c>
      <c r="BP36" s="4" t="n">
        <f aca="false">BP11*'Taux avec population simulée'!Y122</f>
        <v>27541.9108265249</v>
      </c>
      <c r="BQ36" s="4" t="n">
        <f aca="false">BQ11*'Taux avec population simulée'!Z122</f>
        <v>26977.2407628475</v>
      </c>
      <c r="BR36" s="4" t="n">
        <f aca="false">BR11*'Taux avec population simulée'!AA122</f>
        <v>27251.0255584535</v>
      </c>
      <c r="BS36" s="4" t="n">
        <f aca="false">BS11*'Taux avec population simulée'!AB122</f>
        <v>26869.9425997096</v>
      </c>
      <c r="BT36" s="4" t="n">
        <f aca="false">BT11*'Taux avec population simulée'!AC122</f>
        <v>26790.6389156339</v>
      </c>
      <c r="BU36" s="4" t="n">
        <f aca="false">BU11*'Taux avec population simulée'!AD122</f>
        <v>26570.185294822</v>
      </c>
      <c r="BV36" s="4" t="n">
        <f aca="false">BV11*'Taux avec population simulée'!AE122</f>
        <v>25761.9587337133</v>
      </c>
      <c r="BW36" s="4" t="n">
        <f aca="false">BW11*'Taux avec population simulée'!AF122</f>
        <v>25380.8073374966</v>
      </c>
      <c r="BX36" s="4" t="n">
        <f aca="false">BX11*'Taux avec population simulée'!AG122</f>
        <v>24914.2113217281</v>
      </c>
      <c r="BY36" s="4" t="n">
        <f aca="false">BY11*'Taux avec population simulée'!AH122</f>
        <v>25043.8361032667</v>
      </c>
      <c r="BZ36" s="4" t="n">
        <f aca="false">BZ11*'Taux avec population simulée'!AI122</f>
        <v>24990.260572646</v>
      </c>
      <c r="CA36" s="4" t="n">
        <f aca="false">CA11*'Taux avec population simulée'!AJ122</f>
        <v>24772.3407085846</v>
      </c>
      <c r="CB36" s="4" t="n">
        <f aca="false">CB11*'Taux avec population simulée'!AK122</f>
        <v>24684.540292179</v>
      </c>
      <c r="CC36" s="4" t="n">
        <f aca="false">CC11*'Taux avec population simulée'!AL122</f>
        <v>24388.7213045829</v>
      </c>
      <c r="CD36" s="4" t="n">
        <f aca="false">CD11*'Taux avec population simulée'!AM122</f>
        <v>23964.9129281423</v>
      </c>
      <c r="CE36" s="4" t="n">
        <f aca="false">CE11*'Taux avec population simulée'!AN122</f>
        <v>23728.4923471367</v>
      </c>
      <c r="CF36" s="4" t="n">
        <f aca="false">CF11*'Taux avec population simulée'!AO122</f>
        <v>23597.579716289</v>
      </c>
      <c r="CG36" s="4" t="n">
        <f aca="false">CG11*'Taux avec population simulée'!AP122</f>
        <v>22797.4694472671</v>
      </c>
      <c r="CH36" s="4" t="n">
        <f aca="false">CH11*'Taux avec population simulée'!AQ122</f>
        <v>22718.9931030224</v>
      </c>
      <c r="CI36" s="4" t="n">
        <f aca="false">CI11*'Taux avec population simulée'!AR122</f>
        <v>21902.1468299796</v>
      </c>
      <c r="CJ36" s="4" t="n">
        <f aca="false">CJ11*'Taux avec population simulée'!AS122</f>
        <v>21260.9845812079</v>
      </c>
      <c r="CK36" s="4" t="n">
        <f aca="false">CK11*'Taux avec population simulée'!AT122</f>
        <v>21223.8549841653</v>
      </c>
      <c r="CL36" s="4" t="n">
        <f aca="false">CL11*'Taux avec population simulée'!AU122</f>
        <v>20891.1858649805</v>
      </c>
      <c r="CM36" s="4" t="n">
        <f aca="false">CM11*'Taux avec population simulée'!AV122</f>
        <v>21175.1092089861</v>
      </c>
      <c r="CN36" s="4" t="n">
        <f aca="false">CN11*'Taux avec population simulée'!AW122</f>
        <v>21127.1806093167</v>
      </c>
      <c r="CO36" s="4" t="n">
        <f aca="false">CO11*'Taux avec population simulée'!AX122</f>
        <v>21172.0185071435</v>
      </c>
      <c r="CP36" s="4" t="n">
        <f aca="false">CP11*'Taux avec population simulée'!AY122</f>
        <v>21552.9797752992</v>
      </c>
      <c r="CQ36" s="4" t="n">
        <f aca="false">CQ11*'Taux avec population simulée'!AZ122</f>
        <v>21580.8129686973</v>
      </c>
      <c r="CR36" s="4" t="n">
        <f aca="false">CR11*'Taux avec population simulée'!BA122</f>
        <v>21864.6474817929</v>
      </c>
      <c r="CS36" s="4" t="n">
        <f aca="false">CS11*'Taux avec population simulée'!BB122</f>
        <v>21807.1815522124</v>
      </c>
      <c r="CT36" s="4" t="n">
        <f aca="false">CT11*'Taux avec population simulée'!BC122</f>
        <v>21459.028344016</v>
      </c>
      <c r="CU36" s="4" t="n">
        <f aca="false">CU11*'Taux avec population simulée'!BD122</f>
        <v>21516.8398025835</v>
      </c>
      <c r="CV36" s="4" t="n">
        <f aca="false">CV11*'Taux avec population simulée'!BE122</f>
        <v>21246.0918572937</v>
      </c>
      <c r="CW36" s="4" t="n">
        <f aca="false">CW11*'Taux avec population simulée'!BF122</f>
        <v>21087.2728523245</v>
      </c>
      <c r="CX36" s="4" t="n">
        <f aca="false">CX11*'Taux avec population simulée'!BG122</f>
        <v>20908.0915855623</v>
      </c>
      <c r="CY36" s="4" t="n">
        <f aca="false">CY11*'Taux avec population simulée'!BH122</f>
        <v>20723.4735347348</v>
      </c>
      <c r="CZ36" s="4" t="n">
        <f aca="false">CZ11*'Taux avec population simulée'!BI122</f>
        <v>20381.7751381139</v>
      </c>
      <c r="DA36" s="4" t="n">
        <f aca="false">DA11*'Taux avec population simulée'!BJ122</f>
        <v>20107.4789429688</v>
      </c>
      <c r="DB36" s="4" t="n">
        <f aca="false">DB11*'Taux avec population simulée'!BK122</f>
        <v>20076.2568289224</v>
      </c>
      <c r="DC36" s="4" t="n">
        <f aca="false">DC11*'Taux avec population simulée'!BL122</f>
        <v>20001.391562486</v>
      </c>
      <c r="DD36" s="4" t="n">
        <f aca="false">DD11*'Taux avec population simulée'!BM122</f>
        <v>20109.5618858452</v>
      </c>
      <c r="DE36" s="4" t="n">
        <f aca="false">DE11*'Taux avec population simulée'!BN122</f>
        <v>20247.2598886908</v>
      </c>
      <c r="DF36" s="4" t="n">
        <f aca="false">DF11*'Taux avec population simulée'!BO122</f>
        <v>20726.8766436545</v>
      </c>
      <c r="DG36" s="4" t="n">
        <f aca="false">DG11*'Taux avec population simulée'!BP122</f>
        <v>20550.4032455028</v>
      </c>
      <c r="DH36" s="4" t="n">
        <f aca="false">DH11*'Taux avec population simulée'!BQ122</f>
        <v>20728.4107364406</v>
      </c>
      <c r="DI36" s="4" t="n">
        <f aca="false">DI11*'Taux avec population simulée'!BR122</f>
        <v>20402.7073172377</v>
      </c>
      <c r="DJ36" s="4" t="n">
        <f aca="false">DJ11*'Taux avec population simulée'!BS122</f>
        <v>20165.6892775048</v>
      </c>
      <c r="DK36" s="4" t="n">
        <f aca="false">DK11*'Taux avec population simulée'!BT122</f>
        <v>20201.8820662031</v>
      </c>
      <c r="DL36" s="4" t="n">
        <f aca="false">DL11*'Taux avec population simulée'!BU122</f>
        <v>19941.856662168</v>
      </c>
      <c r="DM36" s="4" t="n">
        <f aca="false">DM11*'Taux avec population simulée'!BV122</f>
        <v>19968.6999825926</v>
      </c>
      <c r="DN36" s="4" t="n">
        <f aca="false">DN11*'Taux avec population simulée'!BW122</f>
        <v>20561.7482714777</v>
      </c>
      <c r="DO36" s="4" t="n">
        <f aca="false">DO11*'Taux avec population simulée'!BX122</f>
        <v>20661.633273814</v>
      </c>
      <c r="DP36" s="4" t="n">
        <f aca="false">DP11*'Taux avec population simulée'!BY122</f>
        <v>20914.3611038972</v>
      </c>
      <c r="DQ36" s="4" t="n">
        <f aca="false">DQ11*'Taux avec population simulée'!BZ122</f>
        <v>21303.6422343713</v>
      </c>
      <c r="DR36" s="4" t="n">
        <f aca="false">DR11*'Taux avec population simulée'!CA122</f>
        <v>21383.5145489947</v>
      </c>
      <c r="DS36" s="4" t="n">
        <f aca="false">DS11*'Taux avec population simulée'!CB122</f>
        <v>21688.2842638437</v>
      </c>
      <c r="DT36" s="4" t="n">
        <f aca="false">DT11*'Taux avec population simulée'!CC122</f>
        <v>22025.1872549922</v>
      </c>
      <c r="DU36" s="4" t="n">
        <f aca="false">DU11*'Taux avec population simulée'!CD122</f>
        <v>21901.0120442917</v>
      </c>
      <c r="DV36" s="4" t="n">
        <f aca="false">DV11*'Taux avec population simulée'!CE122</f>
        <v>21953.5111401677</v>
      </c>
      <c r="DW36" s="4" t="n">
        <f aca="false">DW11*'Taux avec population simulée'!CF122</f>
        <v>22277.2481319231</v>
      </c>
      <c r="DX36" s="4" t="n">
        <f aca="false">DX11*'Taux avec population simulée'!CG122</f>
        <v>22388.4912358727</v>
      </c>
      <c r="DY36" s="4" t="n">
        <f aca="false">DY11*'Taux avec population simulée'!CH122</f>
        <v>22877.415303224</v>
      </c>
      <c r="DZ36" s="4" t="n">
        <f aca="false">DZ11*'Taux avec population simulée'!CI122</f>
        <v>22668.562928161</v>
      </c>
      <c r="EA36" s="4" t="n">
        <f aca="false">EA11*'Taux avec population simulée'!CJ122</f>
        <v>23118.1735607368</v>
      </c>
      <c r="EB36" s="4" t="n">
        <f aca="false">EB11*'Taux avec population simulée'!CK122</f>
        <v>23325.2920452012</v>
      </c>
      <c r="EC36" s="4" t="n">
        <f aca="false">EC11*'Taux avec population simulée'!CL122</f>
        <v>23521.2968637365</v>
      </c>
      <c r="ED36" s="4" t="n">
        <f aca="false">ED11*'Taux avec population simulée'!CM122</f>
        <v>23577.8344111622</v>
      </c>
      <c r="EE36" s="4" t="n">
        <f aca="false">EE11*'Taux avec population simulée'!CN122</f>
        <v>23640.7712481659</v>
      </c>
      <c r="EF36" s="4" t="n">
        <f aca="false">EF11*'Taux avec population simulée'!CO122</f>
        <v>23841.9964014361</v>
      </c>
      <c r="EG36" s="4" t="n">
        <f aca="false">EG11*'Taux avec population simulée'!CP122</f>
        <v>24125.7885818877</v>
      </c>
      <c r="EH36" s="4" t="n">
        <f aca="false">EH11*'Taux avec population simulée'!CQ122</f>
        <v>23555.9512405506</v>
      </c>
      <c r="EI36" s="4" t="n">
        <f aca="false">EI11*'Taux avec population simulée'!CR122</f>
        <v>23868.3843959818</v>
      </c>
      <c r="EJ36" s="4" t="n">
        <f aca="false">EJ11*'Taux avec population simulée'!CS122</f>
        <v>23873.9339675395</v>
      </c>
      <c r="EK36" s="4" t="n">
        <f aca="false">EK11*'Taux avec population simulée'!CT122</f>
        <v>23795.3386133292</v>
      </c>
      <c r="EL36" s="4" t="n">
        <f aca="false">EL11*'Taux avec population simulée'!CU122</f>
        <v>23913.8804805891</v>
      </c>
      <c r="EM36" s="4" t="n">
        <f aca="false">EM11*'Taux avec population simulée'!CV122</f>
        <v>23724.8788556713</v>
      </c>
      <c r="EN36" s="4" t="n">
        <f aca="false">EN11*'Taux avec population simulée'!CW122</f>
        <v>23771.0767626992</v>
      </c>
      <c r="EO36" s="4" t="n">
        <f aca="false">EO11*'Taux avec population simulée'!CX122</f>
        <v>24524.65363179</v>
      </c>
      <c r="EP36" s="4" t="n">
        <f aca="false">EP11*'Taux avec population simulée'!CY122</f>
        <v>24145.0586025132</v>
      </c>
      <c r="EQ36" s="4" t="n">
        <f aca="false">EQ11*'Taux avec population simulée'!CZ122</f>
        <v>24042.8977589229</v>
      </c>
      <c r="ER36" s="4" t="n">
        <f aca="false">ER11*'Taux avec population simulée'!DA122</f>
        <v>23680.5241556006</v>
      </c>
      <c r="ES36" s="4" t="n">
        <f aca="false">ES11*'Taux avec population simulée'!DB122</f>
        <v>23831.0467223045</v>
      </c>
      <c r="ET36" s="4" t="n">
        <f aca="false">ET11*'Taux avec population simulée'!DC122</f>
        <v>24150.5692200613</v>
      </c>
      <c r="EU36" s="4" t="n">
        <f aca="false">EU11*'Taux avec population simulée'!DD122</f>
        <v>24058.4346337257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13463.387257334</v>
      </c>
      <c r="GQ36" s="4" t="n">
        <f aca="false">GQ11*'Taux avec population simulée'!C136</f>
        <v>12418.3295593128</v>
      </c>
      <c r="GR36" s="4" t="n">
        <f aca="false">GR11*'Taux avec population simulée'!D136</f>
        <v>15526.7112242556</v>
      </c>
      <c r="GS36" s="4" t="n">
        <f aca="false">GS11*'Taux avec population simulée'!E136</f>
        <v>11113.4210538923</v>
      </c>
      <c r="GT36" s="4" t="n">
        <f aca="false">GT11*'Taux avec population simulée'!F136</f>
        <v>9988.9162559802</v>
      </c>
      <c r="GU36" s="4" t="n">
        <f aca="false">GU11*'Taux avec population simulée'!G136</f>
        <v>11161.6677257178</v>
      </c>
      <c r="GV36" s="4" t="n">
        <f aca="false">GV11*'Taux avec population simulée'!H136</f>
        <v>12598.375741796</v>
      </c>
      <c r="GW36" s="4" t="n">
        <f aca="false">GW11*'Taux avec population simulée'!I136</f>
        <v>13870.7729905503</v>
      </c>
      <c r="GX36" s="4" t="n">
        <f aca="false">GX11*'Taux avec population simulée'!J136</f>
        <v>14972.5199135338</v>
      </c>
      <c r="GY36" s="4" t="n">
        <f aca="false">GY11*'Taux avec population simulée'!K136</f>
        <v>19534.5015290853</v>
      </c>
      <c r="GZ36" s="4" t="n">
        <f aca="false">GZ11*'Taux avec population simulée'!L136</f>
        <v>10499.9068545339</v>
      </c>
      <c r="HA36" s="1" t="n">
        <f aca="false">HA11*'Taux avec population simulée'!M136</f>
        <v>24198.2543243067</v>
      </c>
      <c r="HB36" s="4" t="n">
        <f aca="false">HB11*'Taux avec population simulée'!N136</f>
        <v>17063.3764758093</v>
      </c>
      <c r="HC36" s="4" t="n">
        <f aca="false">HC11*'Taux avec population simulée'!O136</f>
        <v>16824.8356003724</v>
      </c>
      <c r="HD36" s="4" t="n">
        <f aca="false">HD11*'Taux avec population simulée'!P136</f>
        <v>16794.8581387576</v>
      </c>
      <c r="HE36" s="4" t="n">
        <f aca="false">HE11*'Taux avec population simulée'!Q136</f>
        <v>16322.572914241</v>
      </c>
      <c r="HF36" s="4" t="n">
        <f aca="false">HF11*'Taux avec population simulée'!R136</f>
        <v>16287.6932490553</v>
      </c>
      <c r="HG36" s="4" t="n">
        <f aca="false">HG11*'Taux avec population simulée'!S136</f>
        <v>16020.3290099736</v>
      </c>
      <c r="HH36" s="4" t="n">
        <f aca="false">HH11*'Taux avec population simulée'!T136</f>
        <v>15794.1742949572</v>
      </c>
      <c r="HI36" s="4" t="n">
        <f aca="false">HI11*'Taux avec population simulée'!U136</f>
        <v>15822.7862802975</v>
      </c>
      <c r="HJ36" s="4" t="n">
        <f aca="false">HJ11*'Taux avec population simulée'!V136</f>
        <v>15423.2825848805</v>
      </c>
      <c r="HK36" s="4" t="n">
        <f aca="false">HK11*'Taux avec population simulée'!W136</f>
        <v>15203.7803004282</v>
      </c>
      <c r="HL36" s="4" t="n">
        <f aca="false">HL11*'Taux avec population simulée'!X136</f>
        <v>14961.6666392974</v>
      </c>
      <c r="HM36" s="4" t="n">
        <f aca="false">HM11*'Taux avec population simulée'!Y136</f>
        <v>14595.4632893608</v>
      </c>
      <c r="HN36" s="4" t="n">
        <f aca="false">HN11*'Taux avec population simulée'!Z136</f>
        <v>14329.8248114505</v>
      </c>
      <c r="HO36" s="4" t="n">
        <f aca="false">HO11*'Taux avec population simulée'!AA136</f>
        <v>14366.8080128588</v>
      </c>
      <c r="HP36" s="4" t="n">
        <f aca="false">HP11*'Taux avec population simulée'!AB136</f>
        <v>14129.0424561403</v>
      </c>
      <c r="HQ36" s="4" t="n">
        <f aca="false">HQ11*'Taux avec population simulée'!AC136</f>
        <v>14128.1620220039</v>
      </c>
      <c r="HR36" s="4" t="n">
        <f aca="false">HR11*'Taux avec population simulée'!AD136</f>
        <v>14185.5843538139</v>
      </c>
      <c r="HS36" s="4" t="n">
        <f aca="false">HS11*'Taux avec population simulée'!AE136</f>
        <v>14043.5432634906</v>
      </c>
      <c r="HT36" s="4" t="n">
        <f aca="false">HT11*'Taux avec population simulée'!AF136</f>
        <v>13851.0941310465</v>
      </c>
      <c r="HU36" s="4" t="n">
        <f aca="false">HU11*'Taux avec population simulée'!AG136</f>
        <v>14317.9653375272</v>
      </c>
      <c r="HV36" s="4" t="n">
        <f aca="false">HV11*'Taux avec population simulée'!AH136</f>
        <v>14377.7788478312</v>
      </c>
      <c r="HW36" s="4" t="n">
        <f aca="false">HW11*'Taux avec population simulée'!AI136</f>
        <v>14494.651388182</v>
      </c>
      <c r="HX36" s="4" t="n">
        <f aca="false">HX11*'Taux avec population simulée'!AJ136</f>
        <v>14627.1741743702</v>
      </c>
      <c r="HY36" s="4" t="n">
        <f aca="false">HY11*'Taux avec population simulée'!AK136</f>
        <v>14833.4847006934</v>
      </c>
      <c r="HZ36" s="4" t="n">
        <f aca="false">HZ11*'Taux avec population simulée'!AL136</f>
        <v>14601.2478589507</v>
      </c>
      <c r="IA36" s="4" t="n">
        <f aca="false">IA11*'Taux avec population simulée'!AM136</f>
        <v>14657.2899452713</v>
      </c>
      <c r="IB36" s="4" t="n">
        <f aca="false">IB11*'Taux avec population simulée'!AN136</f>
        <v>14760.9797181846</v>
      </c>
      <c r="IC36" s="4" t="n">
        <f aca="false">IC11*'Taux avec population simulée'!AO136</f>
        <v>14469.1685707303</v>
      </c>
      <c r="ID36" s="4" t="n">
        <f aca="false">ID11*'Taux avec population simulée'!AP136</f>
        <v>14675.7862421123</v>
      </c>
      <c r="IE36" s="4" t="n">
        <f aca="false">IE11*'Taux avec population simulée'!AQ136</f>
        <v>14738.5067166399</v>
      </c>
      <c r="IF36" s="4" t="n">
        <f aca="false">IF11*'Taux avec population simulée'!AR136</f>
        <v>14806.7708386786</v>
      </c>
      <c r="IG36" s="4" t="n">
        <f aca="false">IG11*'Taux avec population simulée'!AS136</f>
        <v>14899.0564263951</v>
      </c>
      <c r="IH36" s="4" t="n">
        <f aca="false">IH11*'Taux avec population simulée'!AT136</f>
        <v>15112.8372923479</v>
      </c>
      <c r="II36" s="4" t="n">
        <f aca="false">II11*'Taux avec population simulée'!AU136</f>
        <v>14998.1270344234</v>
      </c>
      <c r="IJ36" s="4" t="n">
        <f aca="false">IJ11*'Taux avec population simulée'!AV136</f>
        <v>14874.1677219704</v>
      </c>
      <c r="IK36" s="4" t="n">
        <f aca="false">IK11*'Taux avec population simulée'!AW136</f>
        <v>14984.6104034297</v>
      </c>
      <c r="IL36" s="4" t="n">
        <f aca="false">IL11*'Taux avec population simulée'!AX136</f>
        <v>14768.7896951531</v>
      </c>
      <c r="IM36" s="4" t="n">
        <f aca="false">IM11*'Taux avec population simulée'!AY136</f>
        <v>14887.5505747179</v>
      </c>
      <c r="IN36" s="4" t="n">
        <f aca="false">IN11*'Taux avec population simulée'!AZ136</f>
        <v>14997.2895299275</v>
      </c>
      <c r="IO36" s="4" t="n">
        <f aca="false">IO11*'Taux avec population simulée'!BA136</f>
        <v>14811.0607237865</v>
      </c>
      <c r="IP36" s="4" t="n">
        <f aca="false">IP11*'Taux avec population simulée'!BB136</f>
        <v>14715.3259605304</v>
      </c>
      <c r="IQ36" s="4" t="n">
        <f aca="false">IQ11*'Taux avec population simulée'!BC136</f>
        <v>14721.3469087241</v>
      </c>
      <c r="IR36" s="4" t="n">
        <f aca="false">IR11*'Taux avec population simulée'!BD136</f>
        <v>14587.8029668463</v>
      </c>
      <c r="IS36" s="4" t="n">
        <f aca="false">IS11*'Taux avec population simulée'!BE136</f>
        <v>14767.7857597601</v>
      </c>
      <c r="IT36" s="4" t="n">
        <f aca="false">IT11*'Taux avec population simulée'!BF136</f>
        <v>14756.1381357221</v>
      </c>
      <c r="IU36" s="4" t="n">
        <f aca="false">IU11*'Taux avec population simulée'!BG136</f>
        <v>14726.0068957601</v>
      </c>
      <c r="IV36" s="4" t="n">
        <f aca="false">IV11*'Taux avec population simulée'!BH136</f>
        <v>14657.7431104801</v>
      </c>
      <c r="IW36" s="4" t="n">
        <f aca="false">IW11*'Taux avec population simulée'!BI136</f>
        <v>14903.0977896308</v>
      </c>
      <c r="IX36" s="4" t="n">
        <f aca="false">IX11*'Taux avec population simulée'!BJ136</f>
        <v>14889.33556688</v>
      </c>
      <c r="IY36" s="4" t="n">
        <f aca="false">IY11*'Taux avec population simulée'!BK136</f>
        <v>14836.8834501438</v>
      </c>
      <c r="IZ36" s="4" t="n">
        <f aca="false">IZ11*'Taux avec population simulée'!BL136</f>
        <v>14950.6744047099</v>
      </c>
      <c r="JA36" s="4" t="n">
        <f aca="false">JA11*'Taux avec population simulée'!BM136</f>
        <v>14810.4001784464</v>
      </c>
      <c r="JB36" s="4" t="n">
        <f aca="false">JB11*'Taux avec population simulée'!BN136</f>
        <v>14818.3650449553</v>
      </c>
      <c r="JC36" s="4" t="n">
        <f aca="false">JC11*'Taux avec population simulée'!BO136</f>
        <v>14914.8462574311</v>
      </c>
      <c r="JD36" s="4" t="n">
        <f aca="false">JD11*'Taux avec population simulée'!BP136</f>
        <v>14935.1429643304</v>
      </c>
      <c r="JE36" s="4" t="n">
        <f aca="false">JE11*'Taux avec population simulée'!BQ136</f>
        <v>15000.5071336968</v>
      </c>
      <c r="JF36" s="4" t="n">
        <f aca="false">JF11*'Taux avec population simulée'!BR136</f>
        <v>15298.9348159569</v>
      </c>
      <c r="JG36" s="4" t="n">
        <f aca="false">JG11*'Taux avec population simulée'!BS136</f>
        <v>15448.6729396234</v>
      </c>
      <c r="JH36" s="4" t="n">
        <f aca="false">JH11*'Taux avec population simulée'!BT136</f>
        <v>15335.7324380543</v>
      </c>
      <c r="JI36" s="4" t="n">
        <f aca="false">JI11*'Taux avec population simulée'!BU136</f>
        <v>15443.070608724</v>
      </c>
      <c r="JJ36" s="4" t="n">
        <f aca="false">JJ11*'Taux avec population simulée'!BV136</f>
        <v>15514.531737694</v>
      </c>
      <c r="JK36" s="4" t="n">
        <f aca="false">JK11*'Taux avec population simulée'!BW136</f>
        <v>15652.8635643704</v>
      </c>
      <c r="JL36" s="4" t="n">
        <f aca="false">JL11*'Taux avec population simulée'!BX136</f>
        <v>15621.7901910958</v>
      </c>
      <c r="JM36" s="4" t="n">
        <f aca="false">JM11*'Taux avec population simulée'!BY136</f>
        <v>15720.6905536111</v>
      </c>
      <c r="JN36" s="4" t="n">
        <f aca="false">JN11*'Taux avec population simulée'!BZ136</f>
        <v>16028.3247033484</v>
      </c>
      <c r="JO36" s="4" t="n">
        <f aca="false">JO11*'Taux avec population simulée'!CA136</f>
        <v>16100.8439625946</v>
      </c>
      <c r="JP36" s="4" t="n">
        <f aca="false">JP11*'Taux avec population simulée'!CB136</f>
        <v>16005.7173214329</v>
      </c>
      <c r="JQ36" s="4" t="n">
        <f aca="false">JQ11*'Taux avec population simulée'!CC136</f>
        <v>15854.1115923922</v>
      </c>
      <c r="JR36" s="4" t="n">
        <f aca="false">JR11*'Taux avec population simulée'!CD136</f>
        <v>15856.1697247404</v>
      </c>
      <c r="JS36" s="4" t="n">
        <f aca="false">JS11*'Taux avec population simulée'!CE136</f>
        <v>16022.5336711413</v>
      </c>
      <c r="JT36" s="4" t="n">
        <f aca="false">JT11*'Taux avec population simulée'!CF136</f>
        <v>16215.8994791461</v>
      </c>
      <c r="JU36" s="4" t="n">
        <f aca="false">JU11*'Taux avec population simulée'!CG136</f>
        <v>16243.3605482919</v>
      </c>
      <c r="JV36" s="4" t="n">
        <f aca="false">JV11*'Taux avec population simulée'!CH136</f>
        <v>16503.241363119</v>
      </c>
      <c r="JW36" s="4" t="n">
        <f aca="false">JW11*'Taux avec population simulée'!CI136</f>
        <v>16508.1583443538</v>
      </c>
      <c r="JX36" s="4" t="n">
        <f aca="false">JX11*'Taux avec population simulée'!CJ136</f>
        <v>16758.3636793385</v>
      </c>
      <c r="JY36" s="4" t="n">
        <f aca="false">JY11*'Taux avec population simulée'!CK136</f>
        <v>16869.8427789724</v>
      </c>
      <c r="JZ36" s="4" t="n">
        <f aca="false">JZ11*'Taux avec population simulée'!CL136</f>
        <v>16700.7471463477</v>
      </c>
      <c r="KA36" s="4" t="n">
        <f aca="false">KA11*'Taux avec population simulée'!CM136</f>
        <v>16848.8883256094</v>
      </c>
      <c r="KB36" s="4" t="n">
        <f aca="false">KB11*'Taux avec population simulée'!CN136</f>
        <v>17089.0798817981</v>
      </c>
      <c r="KC36" s="4" t="n">
        <f aca="false">KC11*'Taux avec population simulée'!CO136</f>
        <v>17006.4457415358</v>
      </c>
      <c r="KD36" s="4" t="n">
        <f aca="false">KD11*'Taux avec population simulée'!CP136</f>
        <v>17138.4237645878</v>
      </c>
      <c r="KE36" s="4" t="n">
        <f aca="false">KE11*'Taux avec population simulée'!CQ136</f>
        <v>17039.0457092471</v>
      </c>
      <c r="KF36" s="4" t="n">
        <f aca="false">KF11*'Taux avec population simulée'!CR136</f>
        <v>17103.5523416786</v>
      </c>
      <c r="KG36" s="4" t="n">
        <f aca="false">KG11*'Taux avec population simulée'!CS136</f>
        <v>16824.4773759867</v>
      </c>
      <c r="KH36" s="4" t="n">
        <f aca="false">KH11*'Taux avec population simulée'!CT136</f>
        <v>16923.9359428025</v>
      </c>
      <c r="KI36" s="4" t="n">
        <f aca="false">KI11*'Taux avec population simulée'!CU136</f>
        <v>16916.380917162</v>
      </c>
      <c r="KJ36" s="4" t="n">
        <f aca="false">KJ11*'Taux avec population simulée'!CV136</f>
        <v>16961.309045186</v>
      </c>
      <c r="KK36" s="4" t="n">
        <f aca="false">KK11*'Taux avec population simulée'!CW136</f>
        <v>16913.6965696725</v>
      </c>
      <c r="KL36" s="4" t="n">
        <f aca="false">KL11*'Taux avec population simulée'!CX136</f>
        <v>16687.1878018744</v>
      </c>
      <c r="KM36" s="4" t="n">
        <f aca="false">KM11*'Taux avec population simulée'!CY136</f>
        <v>16514.257687859</v>
      </c>
      <c r="KN36" s="4" t="n">
        <f aca="false">KN11*'Taux avec population simulée'!CZ136</f>
        <v>16278.975791978</v>
      </c>
      <c r="KO36" s="4" t="n">
        <f aca="false">KO11*'Taux avec population simulée'!DA136</f>
        <v>16590.3091925768</v>
      </c>
      <c r="KP36" s="4" t="n">
        <f aca="false">KP11*'Taux avec population simulée'!DB136</f>
        <v>16177.9000617062</v>
      </c>
      <c r="KQ36" s="4" t="n">
        <f aca="false">KQ11*'Taux avec population simulée'!DC136</f>
        <v>16376.2366840799</v>
      </c>
      <c r="KR36" s="4" t="n">
        <f aca="false">KR11*'Taux avec population simulée'!DD136</f>
        <v>16301.334335912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A37" s="0" t="n">
        <v>11</v>
      </c>
      <c r="B37" s="0" t="n">
        <v>0.127556656</v>
      </c>
      <c r="C37" s="0" t="n">
        <v>0.1531275067</v>
      </c>
      <c r="D37" s="0" t="n">
        <v>0.0964618199</v>
      </c>
      <c r="E37" s="0" t="n">
        <v>0.0594411625</v>
      </c>
      <c r="F37" s="0" t="n">
        <v>0.035671146</v>
      </c>
      <c r="G37" s="0" t="n">
        <v>0.0635215189</v>
      </c>
      <c r="H37" s="0" t="n">
        <v>0.0491420785</v>
      </c>
      <c r="I37" s="0" t="n">
        <v>0.0561083051</v>
      </c>
      <c r="J37" s="0" t="n">
        <v>0.0827343868</v>
      </c>
      <c r="K37" s="0" t="n">
        <v>0.0477675979</v>
      </c>
      <c r="L37" s="0" t="n">
        <v>0.0669405798</v>
      </c>
      <c r="O37" s="0" t="n">
        <v>11</v>
      </c>
      <c r="P37" s="0" t="n">
        <v>0.0869458376</v>
      </c>
      <c r="Q37" s="0" t="n">
        <v>0.1326733141</v>
      </c>
      <c r="R37" s="0" t="n">
        <v>0.1121051022</v>
      </c>
      <c r="S37" s="0" t="n">
        <v>0.0754526379</v>
      </c>
      <c r="T37" s="0" t="n">
        <v>0.050243868</v>
      </c>
      <c r="U37" s="0" t="n">
        <v>0.0589704234</v>
      </c>
      <c r="V37" s="0" t="n">
        <v>0.0558392918</v>
      </c>
      <c r="W37" s="0" t="n">
        <v>0.0478091742</v>
      </c>
      <c r="X37" s="0" t="n">
        <v>0.0362209327</v>
      </c>
      <c r="Y37" s="0" t="n">
        <v>0.0288801049</v>
      </c>
      <c r="Z37" s="0" t="n">
        <v>0.0193910389</v>
      </c>
      <c r="AR37" s="12" t="n">
        <v>60</v>
      </c>
      <c r="AS37" s="12" t="n">
        <f aca="false">AS12*'Taux avec population simulée'!B123</f>
        <v>20705.6368955826</v>
      </c>
      <c r="AT37" s="12" t="n">
        <f aca="false">AT12*'Taux avec population simulée'!C123</f>
        <v>11073.66796545</v>
      </c>
      <c r="AU37" s="12" t="n">
        <f aca="false">AU12*'Taux avec population simulée'!D123</f>
        <v>17721.2208143155</v>
      </c>
      <c r="AV37" s="12" t="n">
        <f aca="false">AV12*'Taux avec population simulée'!E123</f>
        <v>17191.5326600562</v>
      </c>
      <c r="AW37" s="12" t="n">
        <f aca="false">AW12*'Taux avec population simulée'!F123</f>
        <v>11956.471118914</v>
      </c>
      <c r="AX37" s="12" t="n">
        <f aca="false">AX12*'Taux avec population simulée'!G123</f>
        <v>13504.9819967496</v>
      </c>
      <c r="AY37" s="12" t="n">
        <f aca="false">AY12*'Taux avec population simulée'!H123</f>
        <v>15107.1730697804</v>
      </c>
      <c r="AZ37" s="12" t="n">
        <f aca="false">AZ12*'Taux avec population simulée'!I123</f>
        <v>16650.363295104</v>
      </c>
      <c r="BA37" s="12" t="n">
        <f aca="false">BA12*'Taux avec population simulée'!J123</f>
        <v>18018.0393367548</v>
      </c>
      <c r="BB37" s="12" t="n">
        <f aca="false">BB12*'Taux avec population simulée'!K123</f>
        <v>19027.9166346903</v>
      </c>
      <c r="BC37" s="12" t="n">
        <f aca="false">BC12*'Taux avec population simulée'!L123</f>
        <v>15119.950939596</v>
      </c>
      <c r="BD37" s="1" t="n">
        <f aca="false">BD12*'Taux avec population simulée'!M123</f>
        <v>21003.2406113257</v>
      </c>
      <c r="BE37" s="12" t="n">
        <f aca="false">BE12*'Taux avec population simulée'!N123</f>
        <v>21827.1736329516</v>
      </c>
      <c r="BF37" s="12" t="n">
        <f aca="false">BF12*'Taux avec population simulée'!O123</f>
        <v>21547.1492815938</v>
      </c>
      <c r="BG37" s="12" t="n">
        <f aca="false">BG12*'Taux avec population simulée'!P123</f>
        <v>21342.0533793653</v>
      </c>
      <c r="BH37" s="12" t="n">
        <f aca="false">BH12*'Taux avec population simulée'!Q123</f>
        <v>21518.2404613959</v>
      </c>
      <c r="BI37" s="12" t="n">
        <f aca="false">BI12*'Taux avec population simulée'!R123</f>
        <v>21614.3380254807</v>
      </c>
      <c r="BJ37" s="12" t="n">
        <f aca="false">BJ12*'Taux avec population simulée'!S123</f>
        <v>21469.6228224139</v>
      </c>
      <c r="BK37" s="12" t="n">
        <f aca="false">BK12*'Taux avec population simulée'!T123</f>
        <v>21458.0771678013</v>
      </c>
      <c r="BL37" s="12" t="n">
        <f aca="false">BL12*'Taux avec population simulée'!U123</f>
        <v>21305.2561941383</v>
      </c>
      <c r="BM37" s="12" t="n">
        <f aca="false">BM12*'Taux avec population simulée'!V123</f>
        <v>20805.2561578387</v>
      </c>
      <c r="BN37" s="12" t="n">
        <f aca="false">BN12*'Taux avec population simulée'!W123</f>
        <v>20583.0107795193</v>
      </c>
      <c r="BO37" s="12" t="n">
        <f aca="false">BO12*'Taux avec population simulée'!X123</f>
        <v>20882.8031756445</v>
      </c>
      <c r="BP37" s="12" t="n">
        <f aca="false">BP12*'Taux avec population simulée'!Y123</f>
        <v>20987.1951740776</v>
      </c>
      <c r="BQ37" s="12" t="n">
        <f aca="false">BQ12*'Taux avec population simulée'!Z123</f>
        <v>20867.9677171005</v>
      </c>
      <c r="BR37" s="12" t="n">
        <f aca="false">BR12*'Taux avec population simulée'!AA123</f>
        <v>20551.7169047531</v>
      </c>
      <c r="BS37" s="12" t="n">
        <f aca="false">BS12*'Taux avec population simulée'!AB123</f>
        <v>20251.9514158089</v>
      </c>
      <c r="BT37" s="12" t="n">
        <f aca="false">BT12*'Taux avec population simulée'!AC123</f>
        <v>19926.0498396502</v>
      </c>
      <c r="BU37" s="12" t="n">
        <f aca="false">BU12*'Taux avec population simulée'!AD123</f>
        <v>20092.1980452402</v>
      </c>
      <c r="BV37" s="12" t="n">
        <f aca="false">BV12*'Taux avec population simulée'!AE123</f>
        <v>20096.2762490203</v>
      </c>
      <c r="BW37" s="12" t="n">
        <f aca="false">BW12*'Taux avec population simulée'!AF123</f>
        <v>19661.1088526718</v>
      </c>
      <c r="BX37" s="12" t="n">
        <f aca="false">BX12*'Taux avec population simulée'!AG123</f>
        <v>19603.001821697</v>
      </c>
      <c r="BY37" s="12" t="n">
        <f aca="false">BY12*'Taux avec population simulée'!AH123</f>
        <v>19133.1559860757</v>
      </c>
      <c r="BZ37" s="12" t="n">
        <f aca="false">BZ12*'Taux avec population simulée'!AI123</f>
        <v>18993.6259691704</v>
      </c>
      <c r="CA37" s="12" t="n">
        <f aca="false">CA12*'Taux avec population simulée'!AJ123</f>
        <v>18979.1704466872</v>
      </c>
      <c r="CB37" s="12" t="n">
        <f aca="false">CB12*'Taux avec population simulée'!AK123</f>
        <v>18569.1082805536</v>
      </c>
      <c r="CC37" s="12" t="n">
        <f aca="false">CC12*'Taux avec population simulée'!AL123</f>
        <v>18122.3913374767</v>
      </c>
      <c r="CD37" s="12" t="n">
        <f aca="false">CD12*'Taux avec population simulée'!AM123</f>
        <v>18262.8664644962</v>
      </c>
      <c r="CE37" s="12" t="n">
        <f aca="false">CE12*'Taux avec population simulée'!AN123</f>
        <v>18359.84329342</v>
      </c>
      <c r="CF37" s="12" t="n">
        <f aca="false">CF12*'Taux avec population simulée'!AO123</f>
        <v>18471.4283183972</v>
      </c>
      <c r="CG37" s="12" t="n">
        <f aca="false">CG12*'Taux avec population simulée'!AP123</f>
        <v>19227.6430829871</v>
      </c>
      <c r="CH37" s="12" t="n">
        <f aca="false">CH12*'Taux avec population simulée'!AQ123</f>
        <v>19019.692636827</v>
      </c>
      <c r="CI37" s="12" t="n">
        <f aca="false">CI12*'Taux avec population simulée'!AR123</f>
        <v>19174.077461669</v>
      </c>
      <c r="CJ37" s="12" t="n">
        <f aca="false">CJ12*'Taux avec population simulée'!AS123</f>
        <v>19324.6175302293</v>
      </c>
      <c r="CK37" s="12" t="n">
        <f aca="false">CK12*'Taux avec population simulée'!AT123</f>
        <v>18795.8888087448</v>
      </c>
      <c r="CL37" s="12" t="n">
        <f aca="false">CL12*'Taux avec population simulée'!AU123</f>
        <v>18988.7307862774</v>
      </c>
      <c r="CM37" s="12" t="n">
        <f aca="false">CM12*'Taux avec population simulée'!AV123</f>
        <v>18738.6099836941</v>
      </c>
      <c r="CN37" s="12" t="n">
        <f aca="false">CN12*'Taux avec population simulée'!AW123</f>
        <v>18627.3563561024</v>
      </c>
      <c r="CO37" s="12" t="n">
        <f aca="false">CO12*'Taux avec population simulée'!AX123</f>
        <v>18534.9393520761</v>
      </c>
      <c r="CP37" s="12" t="n">
        <f aca="false">CP12*'Taux avec population simulée'!AY123</f>
        <v>17917.4061612891</v>
      </c>
      <c r="CQ37" s="12" t="n">
        <f aca="false">CQ12*'Taux avec population simulée'!AZ123</f>
        <v>17604.8794541361</v>
      </c>
      <c r="CR37" s="12" t="n">
        <f aca="false">CR12*'Taux avec population simulée'!BA123</f>
        <v>17224.4573339912</v>
      </c>
      <c r="CS37" s="12" t="n">
        <f aca="false">CS12*'Taux avec population simulée'!BB123</f>
        <v>17211.2604005919</v>
      </c>
      <c r="CT37" s="12" t="n">
        <f aca="false">CT12*'Taux avec population simulée'!BC123</f>
        <v>17084.0184017736</v>
      </c>
      <c r="CU37" s="12" t="n">
        <f aca="false">CU12*'Taux avec population simulée'!BD123</f>
        <v>16904.9545103305</v>
      </c>
      <c r="CV37" s="12" t="n">
        <f aca="false">CV12*'Taux avec population simulée'!BE123</f>
        <v>16869.837183091</v>
      </c>
      <c r="CW37" s="12" t="n">
        <f aca="false">CW12*'Taux avec population simulée'!BF123</f>
        <v>16629.6739843291</v>
      </c>
      <c r="CX37" s="12" t="n">
        <f aca="false">CX12*'Taux avec population simulée'!BG123</f>
        <v>16251.1400273378</v>
      </c>
      <c r="CY37" s="12" t="n">
        <f aca="false">CY12*'Taux avec population simulée'!BH123</f>
        <v>16070.3619487479</v>
      </c>
      <c r="CZ37" s="12" t="n">
        <f aca="false">CZ12*'Taux avec population simulée'!BI123</f>
        <v>15959.5058308503</v>
      </c>
      <c r="DA37" s="12" t="n">
        <f aca="false">DA12*'Taux avec population simulée'!BJ123</f>
        <v>15436.2804010274</v>
      </c>
      <c r="DB37" s="12" t="n">
        <f aca="false">DB12*'Taux avec population simulée'!BK123</f>
        <v>15219.8572786269</v>
      </c>
      <c r="DC37" s="12" t="n">
        <f aca="false">DC12*'Taux avec population simulée'!BL123</f>
        <v>14657.0384815747</v>
      </c>
      <c r="DD37" s="12" t="n">
        <f aca="false">DD12*'Taux avec population simulée'!BM123</f>
        <v>14091.9273639746</v>
      </c>
      <c r="DE37" s="12" t="n">
        <f aca="false">DE12*'Taux avec population simulée'!BN123</f>
        <v>14309.9013025538</v>
      </c>
      <c r="DF37" s="12" t="n">
        <f aca="false">DF12*'Taux avec population simulée'!BO123</f>
        <v>14190.4789334712</v>
      </c>
      <c r="DG37" s="12" t="n">
        <f aca="false">DG12*'Taux avec population simulée'!BP123</f>
        <v>14601.4768772501</v>
      </c>
      <c r="DH37" s="12" t="n">
        <f aca="false">DH12*'Taux avec population simulée'!BQ123</f>
        <v>14808.8953298086</v>
      </c>
      <c r="DI37" s="12" t="n">
        <f aca="false">DI12*'Taux avec population simulée'!BR123</f>
        <v>15035.4292832168</v>
      </c>
      <c r="DJ37" s="12" t="n">
        <f aca="false">DJ12*'Taux avec population simulée'!BS123</f>
        <v>15681.3449937712</v>
      </c>
      <c r="DK37" s="12" t="n">
        <f aca="false">DK12*'Taux avec population simulée'!BT123</f>
        <v>15892.0382722303</v>
      </c>
      <c r="DL37" s="12" t="n">
        <f aca="false">DL12*'Taux avec population simulée'!BU123</f>
        <v>16334.6289738925</v>
      </c>
      <c r="DM37" s="12" t="n">
        <f aca="false">DM12*'Taux avec population simulée'!BV123</f>
        <v>16541.4498861829</v>
      </c>
      <c r="DN37" s="12" t="n">
        <f aca="false">DN12*'Taux avec population simulée'!BW123</f>
        <v>16522.1551349042</v>
      </c>
      <c r="DO37" s="12" t="n">
        <f aca="false">DO12*'Taux avec population simulée'!BX123</f>
        <v>16820.6607910467</v>
      </c>
      <c r="DP37" s="12" t="n">
        <f aca="false">DP12*'Taux avec population simulée'!BY123</f>
        <v>16877.3771110537</v>
      </c>
      <c r="DQ37" s="12" t="n">
        <f aca="false">DQ12*'Taux avec population simulée'!BZ123</f>
        <v>17051.4010273919</v>
      </c>
      <c r="DR37" s="12" t="n">
        <f aca="false">DR12*'Taux avec population simulée'!CA123</f>
        <v>17153.1525120397</v>
      </c>
      <c r="DS37" s="12" t="n">
        <f aca="false">DS12*'Taux avec population simulée'!CB123</f>
        <v>17319.2352391979</v>
      </c>
      <c r="DT37" s="12" t="n">
        <f aca="false">DT12*'Taux avec population simulée'!CC123</f>
        <v>17322.2178838482</v>
      </c>
      <c r="DU37" s="12" t="n">
        <f aca="false">DU12*'Taux avec population simulée'!CD123</f>
        <v>17273.759682566</v>
      </c>
      <c r="DV37" s="12" t="n">
        <f aca="false">DV12*'Taux avec population simulée'!CE123</f>
        <v>17598.0839898018</v>
      </c>
      <c r="DW37" s="12" t="n">
        <f aca="false">DW12*'Taux avec population simulée'!CF123</f>
        <v>17694.1815365167</v>
      </c>
      <c r="DX37" s="12" t="n">
        <f aca="false">DX12*'Taux avec population simulée'!CG123</f>
        <v>18063.8229197398</v>
      </c>
      <c r="DY37" s="12" t="n">
        <f aca="false">DY12*'Taux avec population simulée'!CH123</f>
        <v>18196.7488628255</v>
      </c>
      <c r="DZ37" s="12" t="n">
        <f aca="false">DZ12*'Taux avec population simulée'!CI123</f>
        <v>18607.3925207644</v>
      </c>
      <c r="EA37" s="12" t="n">
        <f aca="false">EA12*'Taux avec population simulée'!CJ123</f>
        <v>18444.7135544851</v>
      </c>
      <c r="EB37" s="12" t="n">
        <f aca="false">EB12*'Taux avec population simulée'!CK123</f>
        <v>18551.8571648142</v>
      </c>
      <c r="EC37" s="12" t="n">
        <f aca="false">EC12*'Taux avec population simulée'!CL123</f>
        <v>18207.0960627151</v>
      </c>
      <c r="ED37" s="12" t="n">
        <f aca="false">ED12*'Taux avec population simulée'!CM123</f>
        <v>17997.3330639676</v>
      </c>
      <c r="EE37" s="12" t="n">
        <f aca="false">EE12*'Taux avec population simulée'!CN123</f>
        <v>18000.1010065702</v>
      </c>
      <c r="EF37" s="12" t="n">
        <f aca="false">EF12*'Taux avec population simulée'!CO123</f>
        <v>17722.2673772984</v>
      </c>
      <c r="EG37" s="12" t="n">
        <f aca="false">EG12*'Taux avec population simulée'!CP123</f>
        <v>17829.6078728802</v>
      </c>
      <c r="EH37" s="12" t="n">
        <f aca="false">EH12*'Taux avec population simulée'!CQ123</f>
        <v>18394.6868258459</v>
      </c>
      <c r="EI37" s="12" t="n">
        <f aca="false">EI12*'Taux avec population simulée'!CR123</f>
        <v>18480.0974576755</v>
      </c>
      <c r="EJ37" s="12" t="n">
        <f aca="false">EJ12*'Taux avec population simulée'!CS123</f>
        <v>18722.1934304988</v>
      </c>
      <c r="EK37" s="12" t="n">
        <f aca="false">EK12*'Taux avec population simulée'!CT123</f>
        <v>19011.370607251</v>
      </c>
      <c r="EL37" s="12" t="n">
        <f aca="false">EL12*'Taux avec population simulée'!CU123</f>
        <v>19051.395267724</v>
      </c>
      <c r="EM37" s="12" t="n">
        <f aca="false">EM12*'Taux avec population simulée'!CV123</f>
        <v>19341.7334549474</v>
      </c>
      <c r="EN37" s="12" t="n">
        <f aca="false">EN12*'Taux avec population simulée'!CW123</f>
        <v>19703.6961942288</v>
      </c>
      <c r="EO37" s="12" t="n">
        <f aca="false">EO12*'Taux avec population simulée'!CX123</f>
        <v>19585.0222042932</v>
      </c>
      <c r="EP37" s="12" t="n">
        <f aca="false">EP12*'Taux avec population simulée'!CY123</f>
        <v>19669.3326396357</v>
      </c>
      <c r="EQ37" s="12" t="n">
        <f aca="false">EQ12*'Taux avec population simulée'!CZ123</f>
        <v>19948.2339664047</v>
      </c>
      <c r="ER37" s="12" t="n">
        <f aca="false">ER12*'Taux avec population simulée'!DA123</f>
        <v>20139.6974359305</v>
      </c>
      <c r="ES37" s="12" t="n">
        <f aca="false">ES12*'Taux avec population simulée'!DB123</f>
        <v>20563.0028432208</v>
      </c>
      <c r="ET37" s="12" t="n">
        <f aca="false">ET12*'Taux avec population simulée'!DC123</f>
        <v>20363.8406886235</v>
      </c>
      <c r="EU37" s="12" t="n">
        <f aca="false">EU12*'Taux avec population simulée'!DD123</f>
        <v>20688.608124411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8138.0589686425</v>
      </c>
      <c r="GQ37" s="12" t="n">
        <f aca="false">GQ12*'Taux avec population simulée'!C137</f>
        <v>4312.3281849144</v>
      </c>
      <c r="GR37" s="12" t="n">
        <f aca="false">GR12*'Taux avec population simulée'!D137</f>
        <v>3964.967227244</v>
      </c>
      <c r="GS37" s="12" t="n">
        <f aca="false">GS12*'Taux avec population simulée'!E137</f>
        <v>11661.9897539562</v>
      </c>
      <c r="GT37" s="12" t="n">
        <f aca="false">GT12*'Taux avec population simulée'!F137</f>
        <v>6468.7491985506</v>
      </c>
      <c r="GU37" s="12" t="n">
        <f aca="false">GU12*'Taux avec population simulée'!G137</f>
        <v>7027.318818234</v>
      </c>
      <c r="GV37" s="12" t="n">
        <f aca="false">GV12*'Taux avec population simulée'!H137</f>
        <v>7472.2307089654</v>
      </c>
      <c r="GW37" s="12" t="n">
        <f aca="false">GW12*'Taux avec population simulée'!I137</f>
        <v>8024.9928794378</v>
      </c>
      <c r="GX37" s="12" t="n">
        <f aca="false">GX12*'Taux avec population simulée'!J137</f>
        <v>8679.505661622</v>
      </c>
      <c r="GY37" s="12" t="n">
        <f aca="false">GY12*'Taux avec population simulée'!K137</f>
        <v>7527.126528189</v>
      </c>
      <c r="GZ37" s="12" t="n">
        <f aca="false">GZ12*'Taux avec population simulée'!L137</f>
        <v>5691.938413571</v>
      </c>
      <c r="HA37" s="1" t="n">
        <f aca="false">HA12*'Taux avec population simulée'!M137</f>
        <v>7790.3428419165</v>
      </c>
      <c r="HB37" s="12" t="n">
        <f aca="false">HB12*'Taux avec population simulée'!N137</f>
        <v>8275.14070342577</v>
      </c>
      <c r="HC37" s="12" t="n">
        <f aca="false">HC12*'Taux avec population simulée'!O137</f>
        <v>8298.53036725537</v>
      </c>
      <c r="HD37" s="12" t="n">
        <f aca="false">HD12*'Taux avec population simulée'!P137</f>
        <v>8186.16274666639</v>
      </c>
      <c r="HE37" s="12" t="n">
        <f aca="false">HE12*'Taux avec population simulée'!Q137</f>
        <v>8187.27616883774</v>
      </c>
      <c r="HF37" s="12" t="n">
        <f aca="false">HF12*'Taux avec population simulée'!R137</f>
        <v>7972.88133549752</v>
      </c>
      <c r="HG37" s="12" t="n">
        <f aca="false">HG12*'Taux avec population simulée'!S137</f>
        <v>7751.18176651655</v>
      </c>
      <c r="HH37" s="12" t="n">
        <f aca="false">HH12*'Taux avec population simulée'!T137</f>
        <v>7821.556934404</v>
      </c>
      <c r="HI37" s="12" t="n">
        <f aca="false">HI12*'Taux avec population simulée'!U137</f>
        <v>7769.17193059017</v>
      </c>
      <c r="HJ37" s="12" t="n">
        <f aca="false">HJ12*'Taux avec population simulée'!V137</f>
        <v>7798.25477883945</v>
      </c>
      <c r="HK37" s="12" t="n">
        <f aca="false">HK12*'Taux avec population simulée'!W137</f>
        <v>7832.82872836281</v>
      </c>
      <c r="HL37" s="12" t="n">
        <f aca="false">HL12*'Taux avec population simulée'!X137</f>
        <v>7846.66922975895</v>
      </c>
      <c r="HM37" s="12" t="n">
        <f aca="false">HM12*'Taux avec population simulée'!Y137</f>
        <v>8113.01190879712</v>
      </c>
      <c r="HN37" s="12" t="n">
        <f aca="false">HN12*'Taux avec population simulée'!Z137</f>
        <v>8125.24534550851</v>
      </c>
      <c r="HO37" s="12" t="n">
        <f aca="false">HO12*'Taux avec population simulée'!AA137</f>
        <v>8067.33276847367</v>
      </c>
      <c r="HP37" s="12" t="n">
        <f aca="false">HP12*'Taux avec population simulée'!AB137</f>
        <v>8183.45142468792</v>
      </c>
      <c r="HQ37" s="12" t="n">
        <f aca="false">HQ12*'Taux avec population simulée'!AC137</f>
        <v>8179.73978373285</v>
      </c>
      <c r="HR37" s="12" t="n">
        <f aca="false">HR12*'Taux avec population simulée'!AD137</f>
        <v>8059.99028875123</v>
      </c>
      <c r="HS37" s="12" t="n">
        <f aca="false">HS12*'Taux avec population simulée'!AE137</f>
        <v>8070.82780215406</v>
      </c>
      <c r="HT37" s="12" t="n">
        <f aca="false">HT12*'Taux avec population simulée'!AF137</f>
        <v>8030.09275517007</v>
      </c>
      <c r="HU37" s="12" t="n">
        <f aca="false">HU12*'Taux avec population simulée'!AG137</f>
        <v>7870.17965371009</v>
      </c>
      <c r="HV37" s="12" t="n">
        <f aca="false">HV12*'Taux avec population simulée'!AH137</f>
        <v>7853.74123332625</v>
      </c>
      <c r="HW37" s="12" t="n">
        <f aca="false">HW12*'Taux avec population simulée'!AI137</f>
        <v>7711.40114069715</v>
      </c>
      <c r="HX37" s="12" t="n">
        <f aca="false">HX12*'Taux avec population simulée'!AJ137</f>
        <v>7718.19090741205</v>
      </c>
      <c r="HY37" s="12" t="n">
        <f aca="false">HY12*'Taux avec population simulée'!AK137</f>
        <v>7460.69370080151</v>
      </c>
      <c r="HZ37" s="12" t="n">
        <f aca="false">HZ12*'Taux avec population simulée'!AL137</f>
        <v>7435.93205630134</v>
      </c>
      <c r="IA37" s="12" t="n">
        <f aca="false">IA12*'Taux avec population simulée'!AM137</f>
        <v>7296.91400353323</v>
      </c>
      <c r="IB37" s="12" t="n">
        <f aca="false">IB12*'Taux avec population simulée'!AN137</f>
        <v>7146.05118885999</v>
      </c>
      <c r="IC37" s="12" t="n">
        <f aca="false">IC12*'Taux avec population simulée'!AO137</f>
        <v>7155.44752524263</v>
      </c>
      <c r="ID37" s="12" t="n">
        <f aca="false">ID12*'Taux avec population simulée'!AP137</f>
        <v>6960.62035076714</v>
      </c>
      <c r="IE37" s="12" t="n">
        <f aca="false">IE12*'Taux avec population simulée'!AQ137</f>
        <v>6823.0640788278</v>
      </c>
      <c r="IF37" s="12" t="n">
        <f aca="false">IF12*'Taux avec population simulée'!AR137</f>
        <v>6689.8373867314</v>
      </c>
      <c r="IG37" s="12" t="n">
        <f aca="false">IG12*'Taux avec population simulée'!AS137</f>
        <v>6510.19320921686</v>
      </c>
      <c r="IH37" s="12" t="n">
        <f aca="false">IH12*'Taux avec population simulée'!AT137</f>
        <v>6424.3157568924</v>
      </c>
      <c r="II37" s="12" t="n">
        <f aca="false">II12*'Taux avec population simulée'!AU137</f>
        <v>6424.68220280125</v>
      </c>
      <c r="IJ37" s="12" t="n">
        <f aca="false">IJ12*'Taux avec population simulée'!AV137</f>
        <v>6332.36604185496</v>
      </c>
      <c r="IK37" s="12" t="n">
        <f aca="false">IK12*'Taux avec population simulée'!AW137</f>
        <v>6343.95483576407</v>
      </c>
      <c r="IL37" s="12" t="n">
        <f aca="false">IL12*'Taux avec population simulée'!AX137</f>
        <v>6347.86574806966</v>
      </c>
      <c r="IM37" s="12" t="n">
        <f aca="false">IM12*'Taux avec population simulée'!AY137</f>
        <v>6269.20387474217</v>
      </c>
      <c r="IN37" s="12" t="n">
        <f aca="false">IN12*'Taux avec population simulée'!AZ137</f>
        <v>6202.44457648823</v>
      </c>
      <c r="IO37" s="12" t="n">
        <f aca="false">IO12*'Taux avec population simulée'!BA137</f>
        <v>6413.27076640295</v>
      </c>
      <c r="IP37" s="12" t="n">
        <f aca="false">IP12*'Taux avec population simulée'!BB137</f>
        <v>6410.41632820125</v>
      </c>
      <c r="IQ37" s="12" t="n">
        <f aca="false">IQ12*'Taux avec population simulée'!BC137</f>
        <v>6445.3520217243</v>
      </c>
      <c r="IR37" s="12" t="n">
        <f aca="false">IR12*'Taux avec population simulée'!BD137</f>
        <v>6481.14923665007</v>
      </c>
      <c r="IS37" s="12" t="n">
        <f aca="false">IS12*'Taux avec population simulée'!BE137</f>
        <v>6578.04381823643</v>
      </c>
      <c r="IT37" s="12" t="n">
        <f aca="false">IT12*'Taux avec population simulée'!BF137</f>
        <v>6470.05938541698</v>
      </c>
      <c r="IU37" s="12" t="n">
        <f aca="false">IU12*'Taux avec population simulée'!BG137</f>
        <v>6491.96258961947</v>
      </c>
      <c r="IV37" s="12" t="n">
        <f aca="false">IV12*'Taux avec population simulée'!BH137</f>
        <v>6522.25567204532</v>
      </c>
      <c r="IW37" s="12" t="n">
        <f aca="false">IW12*'Taux avec population simulée'!BI137</f>
        <v>6389.17665155883</v>
      </c>
      <c r="IX37" s="12" t="n">
        <f aca="false">IX12*'Taux avec population simulée'!BJ137</f>
        <v>6498.88354377928</v>
      </c>
      <c r="IY37" s="12" t="n">
        <f aca="false">IY12*'Taux avec population simulée'!BK137</f>
        <v>6513.67868524226</v>
      </c>
      <c r="IZ37" s="12" t="n">
        <f aca="false">IZ12*'Taux avec population simulée'!BL137</f>
        <v>6541.36694748897</v>
      </c>
      <c r="JA37" s="12" t="n">
        <f aca="false">JA12*'Taux avec population simulée'!BM137</f>
        <v>6565.09087155937</v>
      </c>
      <c r="JB37" s="12" t="n">
        <f aca="false">JB12*'Taux avec population simulée'!BN137</f>
        <v>6722.24259267241</v>
      </c>
      <c r="JC37" s="12" t="n">
        <f aca="false">JC12*'Taux avec population simulée'!BO137</f>
        <v>6731.37547192903</v>
      </c>
      <c r="JD37" s="12" t="n">
        <f aca="false">JD12*'Taux avec population simulée'!BP137</f>
        <v>6730.47822560073</v>
      </c>
      <c r="JE37" s="12" t="n">
        <f aca="false">JE12*'Taux avec population simulée'!BQ137</f>
        <v>6823.4287089922</v>
      </c>
      <c r="JF37" s="12" t="n">
        <f aca="false">JF12*'Taux avec population simulée'!BR137</f>
        <v>6792.74115319021</v>
      </c>
      <c r="JG37" s="12" t="n">
        <f aca="false">JG12*'Taux avec population simulée'!BS137</f>
        <v>6914.03232421272</v>
      </c>
      <c r="JH37" s="12" t="n">
        <f aca="false">JH12*'Taux avec population simulée'!BT137</f>
        <v>7019.52319644823</v>
      </c>
      <c r="JI37" s="12" t="n">
        <f aca="false">JI12*'Taux avec population simulée'!BU137</f>
        <v>7000.41518172807</v>
      </c>
      <c r="JJ37" s="12" t="n">
        <f aca="false">JJ12*'Taux avec population simulée'!BV137</f>
        <v>7014.82270845728</v>
      </c>
      <c r="JK37" s="12" t="n">
        <f aca="false">JK12*'Taux avec population simulée'!BW137</f>
        <v>7075.37470772161</v>
      </c>
      <c r="JL37" s="12" t="n">
        <f aca="false">JL12*'Taux avec population simulée'!BX137</f>
        <v>7095.68981314937</v>
      </c>
      <c r="JM37" s="12" t="n">
        <f aca="false">JM12*'Taux avec population simulée'!BY137</f>
        <v>7252.84136946937</v>
      </c>
      <c r="JN37" s="12" t="n">
        <f aca="false">JN12*'Taux avec population simulée'!BZ137</f>
        <v>7353.46079177882</v>
      </c>
      <c r="JO37" s="12" t="n">
        <f aca="false">JO12*'Taux avec population simulée'!CA137</f>
        <v>7375.77295276353</v>
      </c>
      <c r="JP37" s="12" t="n">
        <f aca="false">JP12*'Taux avec population simulée'!CB137</f>
        <v>7442.20719201227</v>
      </c>
      <c r="JQ37" s="12" t="n">
        <f aca="false">JQ12*'Taux avec population simulée'!CC137</f>
        <v>7664.31154022477</v>
      </c>
      <c r="JR37" s="12" t="n">
        <f aca="false">JR12*'Taux avec population simulée'!CD137</f>
        <v>7705.66915855933</v>
      </c>
      <c r="JS37" s="12" t="n">
        <f aca="false">JS12*'Taux avec population simulée'!CE137</f>
        <v>7786.11869323204</v>
      </c>
      <c r="JT37" s="12" t="n">
        <f aca="false">JT12*'Taux avec population simulée'!CF137</f>
        <v>7910.41442489515</v>
      </c>
      <c r="JU37" s="12" t="n">
        <f aca="false">JU12*'Taux avec population simulée'!CG137</f>
        <v>7927.9485390332</v>
      </c>
      <c r="JV37" s="12" t="n">
        <f aca="false">JV12*'Taux avec population simulée'!CH137</f>
        <v>7942.35619707335</v>
      </c>
      <c r="JW37" s="12" t="n">
        <f aca="false">JW12*'Taux avec population simulée'!CI137</f>
        <v>8012.83023427158</v>
      </c>
      <c r="JX37" s="12" t="n">
        <f aca="false">JX12*'Taux avec population simulée'!CJ137</f>
        <v>8055.34053346864</v>
      </c>
      <c r="JY37" s="12" t="n">
        <f aca="false">JY12*'Taux avec population simulée'!CK137</f>
        <v>8092.17601909393</v>
      </c>
      <c r="JZ37" s="12" t="n">
        <f aca="false">JZ12*'Taux avec population simulée'!CL137</f>
        <v>8278.21804104172</v>
      </c>
      <c r="KA37" s="12" t="n">
        <f aca="false">KA12*'Taux avec population simulée'!CM137</f>
        <v>8379.38328192753</v>
      </c>
      <c r="KB37" s="12" t="n">
        <f aca="false">KB12*'Taux avec population simulée'!CN137</f>
        <v>8324.34237047739</v>
      </c>
      <c r="KC37" s="12" t="n">
        <f aca="false">KC12*'Taux avec population simulée'!CO137</f>
        <v>8373.45117585036</v>
      </c>
      <c r="KD37" s="12" t="n">
        <f aca="false">KD12*'Taux avec population simulée'!CP137</f>
        <v>8423.01159967395</v>
      </c>
      <c r="KE37" s="12" t="n">
        <f aca="false">KE12*'Taux avec population simulée'!CQ137</f>
        <v>8482.05126214965</v>
      </c>
      <c r="KF37" s="12" t="n">
        <f aca="false">KF12*'Taux avec population simulée'!CR137</f>
        <v>8451.80861818011</v>
      </c>
      <c r="KG37" s="12" t="n">
        <f aca="false">KG12*'Taux avec population simulée'!CS137</f>
        <v>8469.1452536359</v>
      </c>
      <c r="KH37" s="12" t="n">
        <f aca="false">KH12*'Taux avec population simulée'!CT137</f>
        <v>8669.35147267137</v>
      </c>
      <c r="KI37" s="12" t="n">
        <f aca="false">KI12*'Taux avec population simulée'!CU137</f>
        <v>8737.55540488634</v>
      </c>
      <c r="KJ37" s="12" t="n">
        <f aca="false">KJ12*'Taux avec population simulée'!CV137</f>
        <v>8728.04103975298</v>
      </c>
      <c r="KK37" s="12" t="n">
        <f aca="false">KK12*'Taux avec population simulée'!CW137</f>
        <v>8637.10566775193</v>
      </c>
      <c r="KL37" s="12" t="n">
        <f aca="false">KL12*'Taux avec population simulée'!CX137</f>
        <v>8678.9034391789</v>
      </c>
      <c r="KM37" s="12" t="n">
        <f aca="false">KM12*'Taux avec population simulée'!CY137</f>
        <v>8784.98681268252</v>
      </c>
      <c r="KN37" s="12" t="n">
        <f aca="false">KN12*'Taux avec population simulée'!CZ137</f>
        <v>8902.88642124204</v>
      </c>
      <c r="KO37" s="12" t="n">
        <f aca="false">KO12*'Taux avec population simulée'!DA137</f>
        <v>8911.36097314953</v>
      </c>
      <c r="KP37" s="12" t="n">
        <f aca="false">KP12*'Taux avec population simulée'!DB137</f>
        <v>9001.7222040523</v>
      </c>
      <c r="KQ37" s="12" t="n">
        <f aca="false">KQ12*'Taux avec population simulée'!DC137</f>
        <v>9026.00114710959</v>
      </c>
      <c r="KR37" s="12" t="n">
        <f aca="false">KR12*'Taux avec population simulée'!DD137</f>
        <v>9171.31016324659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A38" s="0" t="n">
        <v>12</v>
      </c>
      <c r="B38" s="0" t="n">
        <v>0.1051439979</v>
      </c>
      <c r="C38" s="0" t="n">
        <v>0.1332030709</v>
      </c>
      <c r="D38" s="0" t="n">
        <v>0.0741339224</v>
      </c>
      <c r="E38" s="0" t="n">
        <v>0.0513893615</v>
      </c>
      <c r="F38" s="0" t="n">
        <v>0.0296280119</v>
      </c>
      <c r="G38" s="0" t="n">
        <v>0.0464609315</v>
      </c>
      <c r="H38" s="0" t="n">
        <v>0.0360883154</v>
      </c>
      <c r="I38" s="0" t="n">
        <v>0.0626505432</v>
      </c>
      <c r="J38" s="0" t="n">
        <v>0.0573701109</v>
      </c>
      <c r="K38" s="0" t="n">
        <v>0.0673342232</v>
      </c>
      <c r="L38" s="0" t="n">
        <v>0.0347432923</v>
      </c>
      <c r="O38" s="0" t="n">
        <v>12</v>
      </c>
      <c r="P38" s="0" t="n">
        <v>0.0928886882</v>
      </c>
      <c r="Q38" s="0" t="n">
        <v>0.1232481622</v>
      </c>
      <c r="R38" s="0" t="n">
        <v>0.0875340967</v>
      </c>
      <c r="S38" s="0" t="n">
        <v>0.0663844808</v>
      </c>
      <c r="T38" s="0" t="n">
        <v>0.0581750458</v>
      </c>
      <c r="U38" s="0" t="n">
        <v>0.0431087281</v>
      </c>
      <c r="V38" s="0" t="n">
        <v>0.0629942999</v>
      </c>
      <c r="W38" s="0" t="n">
        <v>0.0578384739</v>
      </c>
      <c r="X38" s="0" t="n">
        <v>0.0325035741</v>
      </c>
      <c r="Y38" s="0" t="n">
        <v>0.0403612584</v>
      </c>
      <c r="Z38" s="0" t="n">
        <v>0.0170549389</v>
      </c>
      <c r="AR38" s="12" t="n">
        <v>65</v>
      </c>
      <c r="AS38" s="4" t="n">
        <f aca="false">AS13*'Taux avec population simulée'!B124</f>
        <v>8196.0000082128</v>
      </c>
      <c r="AT38" s="4" t="n">
        <f aca="false">AT13*'Taux avec population simulée'!C124</f>
        <v>7586.7603362118</v>
      </c>
      <c r="AU38" s="4" t="n">
        <f aca="false">AU13*'Taux avec population simulée'!D124</f>
        <v>9913.8730139865</v>
      </c>
      <c r="AV38" s="4" t="n">
        <f aca="false">AV13*'Taux avec population simulée'!E124</f>
        <v>8819.9442210548</v>
      </c>
      <c r="AW38" s="4" t="n">
        <f aca="false">AW13*'Taux avec population simulée'!F124</f>
        <v>2247.6766559616</v>
      </c>
      <c r="AX38" s="4" t="n">
        <f aca="false">AX13*'Taux avec population simulée'!G124</f>
        <v>3387.3937291995</v>
      </c>
      <c r="AY38" s="4" t="n">
        <f aca="false">AY13*'Taux avec population simulée'!H124</f>
        <v>4558.4822167158</v>
      </c>
      <c r="AZ38" s="4" t="n">
        <f aca="false">AZ13*'Taux avec population simulée'!I124</f>
        <v>5732.1859749246</v>
      </c>
      <c r="BA38" s="4" t="n">
        <f aca="false">BA13*'Taux avec population simulée'!J124</f>
        <v>7168.0508614284</v>
      </c>
      <c r="BB38" s="4" t="n">
        <f aca="false">BB13*'Taux avec population simulée'!K124</f>
        <v>3392.7075416304</v>
      </c>
      <c r="BC38" s="4" t="n">
        <f aca="false">BC13*'Taux avec population simulée'!L124</f>
        <v>6743.264254179</v>
      </c>
      <c r="BD38" s="1" t="n">
        <f aca="false">BD13*'Taux avec population simulée'!M124</f>
        <v>11229.0456188637</v>
      </c>
      <c r="BE38" s="4" t="n">
        <f aca="false">BE13*'Taux avec population simulée'!N124</f>
        <v>10478.9377201173</v>
      </c>
      <c r="BF38" s="4" t="n">
        <f aca="false">BF13*'Taux avec population simulée'!O124</f>
        <v>10476.02705265</v>
      </c>
      <c r="BG38" s="4" t="n">
        <f aca="false">BG13*'Taux avec population simulée'!P124</f>
        <v>10300.4602680957</v>
      </c>
      <c r="BH38" s="4" t="n">
        <f aca="false">BH13*'Taux avec population simulée'!Q124</f>
        <v>10301.9807037703</v>
      </c>
      <c r="BI38" s="4" t="n">
        <f aca="false">BI13*'Taux avec population simulée'!R124</f>
        <v>10291.128579142</v>
      </c>
      <c r="BJ38" s="4" t="n">
        <f aca="false">BJ13*'Taux avec population simulée'!S124</f>
        <v>10202.2046930283</v>
      </c>
      <c r="BK38" s="4" t="n">
        <f aca="false">BK13*'Taux avec population simulée'!T124</f>
        <v>9953.28713007691</v>
      </c>
      <c r="BL38" s="4" t="n">
        <f aca="false">BL13*'Taux avec population simulée'!U124</f>
        <v>9755.12916522077</v>
      </c>
      <c r="BM38" s="4" t="n">
        <f aca="false">BM13*'Taux avec population simulée'!V124</f>
        <v>9628.49264277477</v>
      </c>
      <c r="BN38" s="4" t="n">
        <f aca="false">BN13*'Taux avec population simulée'!W124</f>
        <v>10009.3661293682</v>
      </c>
      <c r="BO38" s="4" t="n">
        <f aca="false">BO13*'Taux avec population simulée'!X124</f>
        <v>9661.38265035256</v>
      </c>
      <c r="BP38" s="4" t="n">
        <f aca="false">BP13*'Taux avec population simulée'!Y124</f>
        <v>9305.5661378352</v>
      </c>
      <c r="BQ38" s="4" t="n">
        <f aca="false">BQ13*'Taux avec population simulée'!Z124</f>
        <v>9384.64768826571</v>
      </c>
      <c r="BR38" s="4" t="n">
        <f aca="false">BR13*'Taux avec population simulée'!AA124</f>
        <v>9385.64192531577</v>
      </c>
      <c r="BS38" s="4" t="n">
        <f aca="false">BS13*'Taux avec population simulée'!AB124</f>
        <v>9377.96582088058</v>
      </c>
      <c r="BT38" s="4" t="n">
        <f aca="false">BT13*'Taux avec population simulée'!AC124</f>
        <v>9268.4726312134</v>
      </c>
      <c r="BU38" s="4" t="n">
        <f aca="false">BU13*'Taux avec population simulée'!AD124</f>
        <v>9102.88343309754</v>
      </c>
      <c r="BV38" s="4" t="n">
        <f aca="false">BV13*'Taux avec population simulée'!AE124</f>
        <v>8882.91758231044</v>
      </c>
      <c r="BW38" s="4" t="n">
        <f aca="false">BW13*'Taux avec population simulée'!AF124</f>
        <v>9024.01574365197</v>
      </c>
      <c r="BX38" s="4" t="n">
        <f aca="false">BX13*'Taux avec population simulée'!AG124</f>
        <v>9042.03140416976</v>
      </c>
      <c r="BY38" s="4" t="n">
        <f aca="false">BY13*'Taux avec population simulée'!AH124</f>
        <v>8976.81826382296</v>
      </c>
      <c r="BZ38" s="4" t="n">
        <f aca="false">BZ13*'Taux avec population simulée'!AI124</f>
        <v>8741.69025281508</v>
      </c>
      <c r="CA38" s="4" t="n">
        <f aca="false">CA13*'Taux avec population simulée'!AJ124</f>
        <v>8655.26161532324</v>
      </c>
      <c r="CB38" s="4" t="n">
        <f aca="false">CB13*'Taux avec population simulée'!AK124</f>
        <v>8735.61675485208</v>
      </c>
      <c r="CC38" s="4" t="n">
        <f aca="false">CC13*'Taux avec population simulée'!AL124</f>
        <v>8787.06458509366</v>
      </c>
      <c r="CD38" s="4" t="n">
        <f aca="false">CD13*'Taux avec population simulée'!AM124</f>
        <v>8759.05745342823</v>
      </c>
      <c r="CE38" s="4" t="n">
        <f aca="false">CE13*'Taux avec population simulée'!AN124</f>
        <v>8798.04101686432</v>
      </c>
      <c r="CF38" s="4" t="n">
        <f aca="false">CF13*'Taux avec population simulée'!AO124</f>
        <v>8749.6160936135</v>
      </c>
      <c r="CG38" s="4" t="n">
        <f aca="false">CG13*'Taux avec population simulée'!AP124</f>
        <v>8491.67161164634</v>
      </c>
      <c r="CH38" s="4" t="n">
        <f aca="false">CH13*'Taux avec population simulée'!AQ124</f>
        <v>8428.1426642292</v>
      </c>
      <c r="CI38" s="4" t="n">
        <f aca="false">CI13*'Taux avec population simulée'!AR124</f>
        <v>8500.63953027809</v>
      </c>
      <c r="CJ38" s="4" t="n">
        <f aca="false">CJ13*'Taux avec population simulée'!AS124</f>
        <v>8596.46837367827</v>
      </c>
      <c r="CK38" s="4" t="n">
        <f aca="false">CK13*'Taux avec population simulée'!AT124</f>
        <v>8481.42457987244</v>
      </c>
      <c r="CL38" s="4" t="n">
        <f aca="false">CL13*'Taux avec population simulée'!AU124</f>
        <v>8236.77664975041</v>
      </c>
      <c r="CM38" s="4" t="n">
        <f aca="false">CM13*'Taux avec population simulée'!AV124</f>
        <v>8112.22814041568</v>
      </c>
      <c r="CN38" s="4" t="n">
        <f aca="false">CN13*'Taux avec population simulée'!AW124</f>
        <v>7984.2669746059</v>
      </c>
      <c r="CO38" s="4" t="n">
        <f aca="false">CO13*'Taux avec population simulée'!AX124</f>
        <v>8026.88995973161</v>
      </c>
      <c r="CP38" s="4" t="n">
        <f aca="false">CP13*'Taux avec population simulée'!AY124</f>
        <v>8008.60680876835</v>
      </c>
      <c r="CQ38" s="4" t="n">
        <f aca="false">CQ13*'Taux avec population simulée'!AZ124</f>
        <v>7821.87204192474</v>
      </c>
      <c r="CR38" s="4" t="n">
        <f aca="false">CR13*'Taux avec population simulée'!BA124</f>
        <v>7724.49158745409</v>
      </c>
      <c r="CS38" s="4" t="n">
        <f aca="false">CS13*'Taux avec population simulée'!BB124</f>
        <v>7536.78494825332</v>
      </c>
      <c r="CT38" s="4" t="n">
        <f aca="false">CT13*'Taux avec population simulée'!BC124</f>
        <v>7543.97635768127</v>
      </c>
      <c r="CU38" s="4" t="n">
        <f aca="false">CU13*'Taux avec population simulée'!BD124</f>
        <v>7505.46844130462</v>
      </c>
      <c r="CV38" s="4" t="n">
        <f aca="false">CV13*'Taux avec population simulée'!BE124</f>
        <v>7358.16185511805</v>
      </c>
      <c r="CW38" s="4" t="n">
        <f aca="false">CW13*'Taux avec population simulée'!BF124</f>
        <v>7210.37658123869</v>
      </c>
      <c r="CX38" s="4" t="n">
        <f aca="false">CX13*'Taux avec population simulée'!BG124</f>
        <v>7199.29075343638</v>
      </c>
      <c r="CY38" s="4" t="n">
        <f aca="false">CY13*'Taux avec population simulée'!BH124</f>
        <v>7172.56335744864</v>
      </c>
      <c r="CZ38" s="4" t="n">
        <f aca="false">CZ13*'Taux avec population simulée'!BI124</f>
        <v>7182.36641061839</v>
      </c>
      <c r="DA38" s="4" t="n">
        <f aca="false">DA13*'Taux avec population simulée'!BJ124</f>
        <v>7488.17586166057</v>
      </c>
      <c r="DB38" s="4" t="n">
        <f aca="false">DB13*'Taux avec population simulée'!BK124</f>
        <v>7302.0348264582</v>
      </c>
      <c r="DC38" s="4" t="n">
        <f aca="false">DC13*'Taux avec population simulée'!BL124</f>
        <v>7249.17352294744</v>
      </c>
      <c r="DD38" s="4" t="n">
        <f aca="false">DD13*'Taux avec population simulée'!BM124</f>
        <v>7294.65085718605</v>
      </c>
      <c r="DE38" s="4" t="n">
        <f aca="false">DE13*'Taux avec population simulée'!BN124</f>
        <v>7188.46741551277</v>
      </c>
      <c r="DF38" s="4" t="n">
        <f aca="false">DF13*'Taux avec population simulée'!BO124</f>
        <v>7408.17568333774</v>
      </c>
      <c r="DG38" s="4" t="n">
        <f aca="false">DG13*'Taux avec population simulée'!BP124</f>
        <v>7415.11377689648</v>
      </c>
      <c r="DH38" s="4" t="n">
        <f aca="false">DH13*'Taux avec population simulée'!BQ124</f>
        <v>7491.48689865286</v>
      </c>
      <c r="DI38" s="4" t="n">
        <f aca="false">DI13*'Taux avec population simulée'!BR124</f>
        <v>7569.52199589133</v>
      </c>
      <c r="DJ38" s="4" t="n">
        <f aca="false">DJ13*'Taux avec population simulée'!BS124</f>
        <v>7450.21504556979</v>
      </c>
      <c r="DK38" s="4" t="n">
        <f aca="false">DK13*'Taux avec population simulée'!BT124</f>
        <v>7432.18321420998</v>
      </c>
      <c r="DL38" s="4" t="n">
        <f aca="false">DL13*'Taux avec population simulée'!BU124</f>
        <v>7352.91470362156</v>
      </c>
      <c r="DM38" s="4" t="n">
        <f aca="false">DM13*'Taux avec population simulée'!BV124</f>
        <v>7519.62812665303</v>
      </c>
      <c r="DN38" s="4" t="n">
        <f aca="false">DN13*'Taux avec population simulée'!BW124</f>
        <v>7580.14681193827</v>
      </c>
      <c r="DO38" s="4" t="n">
        <f aca="false">DO13*'Taux avec population simulée'!BX124</f>
        <v>7619.25384582647</v>
      </c>
      <c r="DP38" s="4" t="n">
        <f aca="false">DP13*'Taux avec population simulée'!BY124</f>
        <v>7671.6958569599</v>
      </c>
      <c r="DQ38" s="4" t="n">
        <f aca="false">DQ13*'Taux avec population simulée'!BZ124</f>
        <v>7680.20043276649</v>
      </c>
      <c r="DR38" s="4" t="n">
        <f aca="false">DR13*'Taux avec population simulée'!CA124</f>
        <v>7651.4282110184</v>
      </c>
      <c r="DS38" s="4" t="n">
        <f aca="false">DS13*'Taux avec population simulée'!CB124</f>
        <v>7700.80972875502</v>
      </c>
      <c r="DT38" s="4" t="n">
        <f aca="false">DT13*'Taux avec population simulée'!CC124</f>
        <v>7780.67747614801</v>
      </c>
      <c r="DU38" s="4" t="n">
        <f aca="false">DU13*'Taux avec population simulée'!CD124</f>
        <v>7711.97579554694</v>
      </c>
      <c r="DV38" s="4" t="n">
        <f aca="false">DV13*'Taux avec population simulée'!CE124</f>
        <v>7722.64216383505</v>
      </c>
      <c r="DW38" s="4" t="n">
        <f aca="false">DW13*'Taux avec population simulée'!CF124</f>
        <v>7614.03649179028</v>
      </c>
      <c r="DX38" s="4" t="n">
        <f aca="false">DX13*'Taux avec population simulée'!CG124</f>
        <v>7433.53308499772</v>
      </c>
      <c r="DY38" s="4" t="n">
        <f aca="false">DY13*'Taux avec population simulée'!CH124</f>
        <v>7536.8365927691</v>
      </c>
      <c r="DZ38" s="4" t="n">
        <f aca="false">DZ13*'Taux avec population simulée'!CI124</f>
        <v>7474.08572168953</v>
      </c>
      <c r="EA38" s="4" t="n">
        <f aca="false">EA13*'Taux avec population simulée'!CJ124</f>
        <v>7608.09019768585</v>
      </c>
      <c r="EB38" s="4" t="n">
        <f aca="false">EB13*'Taux avec population simulée'!CK124</f>
        <v>7685.19892338932</v>
      </c>
      <c r="EC38" s="4" t="n">
        <f aca="false">EC13*'Taux avec population simulée'!CL124</f>
        <v>7826.55269852113</v>
      </c>
      <c r="ED38" s="4" t="n">
        <f aca="false">ED13*'Taux avec population simulée'!CM124</f>
        <v>8188.46095547374</v>
      </c>
      <c r="EE38" s="4" t="n">
        <f aca="false">EE13*'Taux avec population simulée'!CN124</f>
        <v>8326.513085424</v>
      </c>
      <c r="EF38" s="4" t="n">
        <f aca="false">EF13*'Taux avec population simulée'!CO124</f>
        <v>8511.69734246361</v>
      </c>
      <c r="EG38" s="4" t="n">
        <f aca="false">EG13*'Taux avec population simulée'!CP124</f>
        <v>8574.724812158</v>
      </c>
      <c r="EH38" s="4" t="n">
        <f aca="false">EH13*'Taux avec population simulée'!CQ124</f>
        <v>8581.35683431444</v>
      </c>
      <c r="EI38" s="4" t="n">
        <f aca="false">EI13*'Taux avec population simulée'!CR124</f>
        <v>8766.85976226389</v>
      </c>
      <c r="EJ38" s="4" t="n">
        <f aca="false">EJ13*'Taux avec population simulée'!CS124</f>
        <v>8738.17146099659</v>
      </c>
      <c r="EK38" s="4" t="n">
        <f aca="false">EK13*'Taux avec population simulée'!CT124</f>
        <v>8836.24044010949</v>
      </c>
      <c r="EL38" s="4" t="n">
        <f aca="false">EL13*'Taux avec population simulée'!CU124</f>
        <v>8868.77514996815</v>
      </c>
      <c r="EM38" s="4" t="n">
        <f aca="false">EM13*'Taux avec population simulée'!CV124</f>
        <v>8911.04748270822</v>
      </c>
      <c r="EN38" s="4" t="n">
        <f aca="false">EN13*'Taux avec population simulée'!CW124</f>
        <v>8921.64727138061</v>
      </c>
      <c r="EO38" s="4" t="n">
        <f aca="false">EO13*'Taux avec population simulée'!CX124</f>
        <v>8973.17000833671</v>
      </c>
      <c r="EP38" s="4" t="n">
        <f aca="false">EP13*'Taux avec population simulée'!CY124</f>
        <v>9134.6987361042</v>
      </c>
      <c r="EQ38" s="4" t="n">
        <f aca="false">EQ13*'Taux avec population simulée'!CZ124</f>
        <v>9179.07888393758</v>
      </c>
      <c r="ER38" s="4" t="n">
        <f aca="false">ER13*'Taux avec population simulée'!DA124</f>
        <v>9347.67022600259</v>
      </c>
      <c r="ES38" s="4" t="n">
        <f aca="false">ES13*'Taux avec population simulée'!DB124</f>
        <v>9461.48306831488</v>
      </c>
      <c r="ET38" s="4" t="n">
        <f aca="false">ET13*'Taux avec population simulée'!DC124</f>
        <v>9685.10370761029</v>
      </c>
      <c r="EU38" s="4" t="n">
        <f aca="false">EU13*'Taux avec population simulée'!DD124</f>
        <v>9570.21560721568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2201.9999977232</v>
      </c>
      <c r="GQ38" s="4" t="n">
        <f aca="false">GQ13*'Taux avec population simulée'!C138</f>
        <v>4561.7645938257</v>
      </c>
      <c r="GR38" s="4" t="n">
        <f aca="false">GR13*'Taux avec population simulée'!D138</f>
        <v>5732.46807378</v>
      </c>
      <c r="GS38" s="4" t="n">
        <f aca="false">GS13*'Taux avec population simulée'!E138</f>
        <v>5021.8097272192</v>
      </c>
      <c r="GT38" s="4" t="n">
        <f aca="false">GT13*'Taux avec population simulée'!F138</f>
        <v>3453.2299346656</v>
      </c>
      <c r="GU38" s="4" t="n">
        <f aca="false">GU13*'Taux avec population simulée'!G138</f>
        <v>3859.18258160362</v>
      </c>
      <c r="GV38" s="4" t="n">
        <f aca="false">GV13*'Taux avec population simulée'!H138</f>
        <v>4369.91723050775</v>
      </c>
      <c r="GW38" s="4" t="n">
        <f aca="false">GW13*'Taux avec population simulée'!I138</f>
        <v>4742.76657359685</v>
      </c>
      <c r="GX38" s="4" t="n">
        <f aca="false">GX13*'Taux avec population simulée'!J138</f>
        <v>5178.3434256725</v>
      </c>
      <c r="GY38" s="4" t="n">
        <f aca="false">GY13*'Taux avec population simulée'!K138</f>
        <v>2477.057172402</v>
      </c>
      <c r="GZ38" s="4" t="n">
        <f aca="false">GZ13*'Taux avec population simulée'!L138</f>
        <v>9370.4151947532</v>
      </c>
      <c r="HA38" s="1" t="n">
        <f aca="false">HA13*'Taux avec population simulée'!M138</f>
        <v>8986.5357161977</v>
      </c>
      <c r="HB38" s="4" t="n">
        <f aca="false">HB13*'Taux avec population simulée'!N138</f>
        <v>4592.06020309229</v>
      </c>
      <c r="HC38" s="4" t="n">
        <f aca="false">HC13*'Taux avec population simulée'!O138</f>
        <v>4601.49947861537</v>
      </c>
      <c r="HD38" s="4" t="n">
        <f aca="false">HD13*'Taux avec population simulée'!P138</f>
        <v>4502.37512650519</v>
      </c>
      <c r="HE38" s="4" t="n">
        <f aca="false">HE13*'Taux avec population simulée'!Q138</f>
        <v>4573.37621109241</v>
      </c>
      <c r="HF38" s="4" t="n">
        <f aca="false">HF13*'Taux avec population simulée'!R138</f>
        <v>4563.77476648256</v>
      </c>
      <c r="HG38" s="4" t="n">
        <f aca="false">HG13*'Taux avec population simulée'!S138</f>
        <v>4615.36732945198</v>
      </c>
      <c r="HH38" s="4" t="n">
        <f aca="false">HH13*'Taux avec population simulée'!T138</f>
        <v>4646.93370183355</v>
      </c>
      <c r="HI38" s="4" t="n">
        <f aca="false">HI13*'Taux avec population simulée'!U138</f>
        <v>4679.59747543025</v>
      </c>
      <c r="HJ38" s="4" t="n">
        <f aca="false">HJ13*'Taux avec population simulée'!V138</f>
        <v>4635.05838801078</v>
      </c>
      <c r="HK38" s="4" t="n">
        <f aca="false">HK13*'Taux avec population simulée'!W138</f>
        <v>4699.65366688975</v>
      </c>
      <c r="HL38" s="4" t="n">
        <f aca="false">HL13*'Taux avec population simulée'!X138</f>
        <v>4687.97629755883</v>
      </c>
      <c r="HM38" s="4" t="n">
        <f aca="false">HM13*'Taux avec population simulée'!Y138</f>
        <v>4564.32941143587</v>
      </c>
      <c r="HN38" s="4" t="n">
        <f aca="false">HN13*'Taux avec population simulée'!Z138</f>
        <v>4530.71883306251</v>
      </c>
      <c r="HO38" s="4" t="n">
        <f aca="false">HO13*'Taux avec population simulée'!AA138</f>
        <v>4508.61970424243</v>
      </c>
      <c r="HP38" s="4" t="n">
        <f aca="false">HP13*'Taux avec population simulée'!AB138</f>
        <v>4442.09826787805</v>
      </c>
      <c r="HQ38" s="4" t="n">
        <f aca="false">HQ13*'Taux avec population simulée'!AC138</f>
        <v>4429.73997586494</v>
      </c>
      <c r="HR38" s="4" t="n">
        <f aca="false">HR13*'Taux avec population simulée'!AD138</f>
        <v>4457.69215287025</v>
      </c>
      <c r="HS38" s="4" t="n">
        <f aca="false">HS13*'Taux avec population simulée'!AE138</f>
        <v>4454.71154851032</v>
      </c>
      <c r="HT38" s="4" t="n">
        <f aca="false">HT13*'Taux avec population simulée'!AF138</f>
        <v>4486.68457662755</v>
      </c>
      <c r="HU38" s="4" t="n">
        <f aca="false">HU13*'Taux avec population simulée'!AG138</f>
        <v>4443.7218907419</v>
      </c>
      <c r="HV38" s="4" t="n">
        <f aca="false">HV13*'Taux avec population simulée'!AH138</f>
        <v>4326.65614843596</v>
      </c>
      <c r="HW38" s="4" t="n">
        <f aca="false">HW13*'Taux avec population simulée'!AI138</f>
        <v>4347.50360858747</v>
      </c>
      <c r="HX38" s="4" t="n">
        <f aca="false">HX13*'Taux avec population simulée'!AJ138</f>
        <v>4293.23179557238</v>
      </c>
      <c r="HY38" s="4" t="n">
        <f aca="false">HY13*'Taux avec population simulée'!AK138</f>
        <v>4279.42591872063</v>
      </c>
      <c r="HZ38" s="4" t="n">
        <f aca="false">HZ13*'Taux avec population simulée'!AL138</f>
        <v>4157.40319262489</v>
      </c>
      <c r="IA38" s="4" t="n">
        <f aca="false">IA13*'Taux avec population simulée'!AM138</f>
        <v>4019.45019233455</v>
      </c>
      <c r="IB38" s="4" t="n">
        <f aca="false">IB13*'Taux avec population simulée'!AN138</f>
        <v>4034.08942699835</v>
      </c>
      <c r="IC38" s="4" t="n">
        <f aca="false">IC13*'Taux avec population simulée'!AO138</f>
        <v>3995.73527902648</v>
      </c>
      <c r="ID38" s="4" t="n">
        <f aca="false">ID13*'Taux avec population simulée'!AP138</f>
        <v>3999.2551632689</v>
      </c>
      <c r="IE38" s="4" t="n">
        <f aca="false">IE13*'Taux avec population simulée'!AQ138</f>
        <v>4003.26886915931</v>
      </c>
      <c r="IF38" s="4" t="n">
        <f aca="false">IF13*'Taux avec population simulée'!AR138</f>
        <v>4006.03040013175</v>
      </c>
      <c r="IG38" s="4" t="n">
        <f aca="false">IG13*'Taux avec population simulée'!AS138</f>
        <v>4148.2478024401</v>
      </c>
      <c r="IH38" s="4" t="n">
        <f aca="false">IH13*'Taux avec population simulée'!AT138</f>
        <v>4190.10629379575</v>
      </c>
      <c r="II38" s="4" t="n">
        <f aca="false">II13*'Taux avec population simulée'!AU138</f>
        <v>4172.84137409811</v>
      </c>
      <c r="IJ38" s="4" t="n">
        <f aca="false">IJ13*'Taux avec population simulée'!AV138</f>
        <v>4225.901821036</v>
      </c>
      <c r="IK38" s="4" t="n">
        <f aca="false">IK13*'Taux avec population simulée'!AW138</f>
        <v>4218.95215255533</v>
      </c>
      <c r="IL38" s="4" t="n">
        <f aca="false">IL13*'Taux avec population simulée'!AX138</f>
        <v>4148.82127262004</v>
      </c>
      <c r="IM38" s="4" t="n">
        <f aca="false">IM13*'Taux avec population simulée'!AY138</f>
        <v>4158.83189881711</v>
      </c>
      <c r="IN38" s="4" t="n">
        <f aca="false">IN13*'Taux avec population simulée'!AZ138</f>
        <v>4124.33184972535</v>
      </c>
      <c r="IO38" s="4" t="n">
        <f aca="false">IO13*'Taux avec population simulée'!BA138</f>
        <v>4039.56516222393</v>
      </c>
      <c r="IP38" s="4" t="n">
        <f aca="false">IP13*'Taux avec population simulée'!BB138</f>
        <v>4013.03854304619</v>
      </c>
      <c r="IQ38" s="4" t="n">
        <f aca="false">IQ13*'Taux avec population simulée'!BC138</f>
        <v>3954.46172299158</v>
      </c>
      <c r="IR38" s="4" t="n">
        <f aca="false">IR13*'Taux avec population simulée'!BD138</f>
        <v>3956.06107597141</v>
      </c>
      <c r="IS38" s="4" t="n">
        <f aca="false">IS13*'Taux avec population simulée'!BE138</f>
        <v>3819.6513729718</v>
      </c>
      <c r="IT38" s="4" t="n">
        <f aca="false">IT13*'Taux avec population simulée'!BF138</f>
        <v>3807.59543719832</v>
      </c>
      <c r="IU38" s="4" t="n">
        <f aca="false">IU13*'Taux avec population simulée'!BG138</f>
        <v>3719.52392584957</v>
      </c>
      <c r="IV38" s="4" t="n">
        <f aca="false">IV13*'Taux avec population simulée'!BH138</f>
        <v>3627.27523045459</v>
      </c>
      <c r="IW38" s="4" t="n">
        <f aca="false">IW13*'Taux avec population simulée'!BI138</f>
        <v>3625.26066893123</v>
      </c>
      <c r="IX38" s="4" t="n">
        <f aca="false">IX13*'Taux avec population simulée'!BJ138</f>
        <v>3504.10755478605</v>
      </c>
      <c r="IY38" s="4" t="n">
        <f aca="false">IY13*'Taux avec population simulée'!BK138</f>
        <v>3439.4393305249</v>
      </c>
      <c r="IZ38" s="4" t="n">
        <f aca="false">IZ13*'Taux avec population simulée'!BL138</f>
        <v>3365.09174357923</v>
      </c>
      <c r="JA38" s="4" t="n">
        <f aca="false">JA13*'Taux avec population simulée'!BM138</f>
        <v>3289.40010621783</v>
      </c>
      <c r="JB38" s="4" t="n">
        <f aca="false">JB13*'Taux avec population simulée'!BN138</f>
        <v>3285.95288670765</v>
      </c>
      <c r="JC38" s="4" t="n">
        <f aca="false">JC13*'Taux avec population simulée'!BO138</f>
        <v>3311.6701223224</v>
      </c>
      <c r="JD38" s="4" t="n">
        <f aca="false">JD13*'Taux avec population simulée'!BP138</f>
        <v>3301.19337461167</v>
      </c>
      <c r="JE38" s="4" t="n">
        <f aca="false">JE13*'Taux avec population simulée'!BQ138</f>
        <v>3334.86316916407</v>
      </c>
      <c r="JF38" s="4" t="n">
        <f aca="false">JF13*'Taux avec population simulée'!BR138</f>
        <v>3384.33587396348</v>
      </c>
      <c r="JG38" s="4" t="n">
        <f aca="false">JG13*'Taux avec population simulée'!BS138</f>
        <v>3365.71193985547</v>
      </c>
      <c r="JH38" s="4" t="n">
        <f aca="false">JH13*'Taux avec population simulée'!BT138</f>
        <v>3355.52901855574</v>
      </c>
      <c r="JI38" s="4" t="n">
        <f aca="false">JI13*'Taux avec population simulée'!BU138</f>
        <v>3535.06349975148</v>
      </c>
      <c r="JJ38" s="4" t="n">
        <f aca="false">JJ13*'Taux avec population simulée'!BV138</f>
        <v>3590.44573416967</v>
      </c>
      <c r="JK38" s="4" t="n">
        <f aca="false">JK13*'Taux avec population simulée'!BW138</f>
        <v>3639.3069737096</v>
      </c>
      <c r="JL38" s="4" t="n">
        <f aca="false">JL13*'Taux avec population simulée'!BX138</f>
        <v>3696.76264232818</v>
      </c>
      <c r="JM38" s="4" t="n">
        <f aca="false">JM13*'Taux avec population simulée'!BY138</f>
        <v>3784.88719371486</v>
      </c>
      <c r="JN38" s="4" t="n">
        <f aca="false">JN13*'Taux avec population simulée'!BZ138</f>
        <v>3763.31325236174</v>
      </c>
      <c r="JO38" s="4" t="n">
        <f aca="false">JO13*'Taux avec population simulée'!CA138</f>
        <v>3826.43303104856</v>
      </c>
      <c r="JP38" s="4" t="n">
        <f aca="false">JP13*'Taux avec population simulée'!CB138</f>
        <v>3893.45182777236</v>
      </c>
      <c r="JQ38" s="4" t="n">
        <f aca="false">JQ13*'Taux avec population simulée'!CC138</f>
        <v>3843.82316046355</v>
      </c>
      <c r="JR38" s="4" t="n">
        <f aca="false">JR13*'Taux avec population simulée'!CD138</f>
        <v>3942.54080393215</v>
      </c>
      <c r="JS38" s="4" t="n">
        <f aca="false">JS13*'Taux avec population simulée'!CE138</f>
        <v>3990.96746317923</v>
      </c>
      <c r="JT38" s="4" t="n">
        <f aca="false">JT13*'Taux avec population simulée'!CF138</f>
        <v>4062.14781533757</v>
      </c>
      <c r="JU38" s="4" t="n">
        <f aca="false">JU13*'Taux avec population simulée'!CG138</f>
        <v>4124.79862449035</v>
      </c>
      <c r="JV38" s="4" t="n">
        <f aca="false">JV13*'Taux avec population simulée'!CH138</f>
        <v>4210.38022022655</v>
      </c>
      <c r="JW38" s="4" t="n">
        <f aca="false">JW13*'Taux avec population simulée'!CI138</f>
        <v>4201.36119690705</v>
      </c>
      <c r="JX38" s="4" t="n">
        <f aca="false">JX13*'Taux avec population simulée'!CJ138</f>
        <v>4196.4489448094</v>
      </c>
      <c r="JY38" s="4" t="n">
        <f aca="false">JY13*'Taux avec population simulée'!CK138</f>
        <v>4249.79237684056</v>
      </c>
      <c r="JZ38" s="4" t="n">
        <f aca="false">JZ13*'Taux avec population simulée'!CL138</f>
        <v>4245.48427995494</v>
      </c>
      <c r="KA38" s="4" t="n">
        <f aca="false">KA13*'Taux avec population simulée'!CM138</f>
        <v>4315.40792822648</v>
      </c>
      <c r="KB38" s="4" t="n">
        <f aca="false">KB13*'Taux avec population simulée'!CN138</f>
        <v>4395.57383731795</v>
      </c>
      <c r="KC38" s="4" t="n">
        <f aca="false">KC13*'Taux avec population simulée'!CO138</f>
        <v>4348.32520798244</v>
      </c>
      <c r="KD38" s="4" t="n">
        <f aca="false">KD13*'Taux avec population simulée'!CP138</f>
        <v>4387.03186746285</v>
      </c>
      <c r="KE38" s="4" t="n">
        <f aca="false">KE13*'Taux avec population simulée'!CQ138</f>
        <v>4418.75644485068</v>
      </c>
      <c r="KF38" s="4" t="n">
        <f aca="false">KF13*'Taux avec population simulée'!CR138</f>
        <v>4419.62521350882</v>
      </c>
      <c r="KG38" s="4" t="n">
        <f aca="false">KG13*'Taux avec population simulée'!CS138</f>
        <v>4513.43601457516</v>
      </c>
      <c r="KH38" s="4" t="n">
        <f aca="false">KH13*'Taux avec population simulée'!CT138</f>
        <v>4578.4131133957</v>
      </c>
      <c r="KI38" s="4" t="n">
        <f aca="false">KI13*'Taux avec population simulée'!CU138</f>
        <v>4611.87114141224</v>
      </c>
      <c r="KJ38" s="4" t="n">
        <f aca="false">KJ13*'Taux avec population simulée'!CV138</f>
        <v>4684.33411230031</v>
      </c>
      <c r="KK38" s="4" t="n">
        <f aca="false">KK13*'Taux avec population simulée'!CW138</f>
        <v>4823.74592329376</v>
      </c>
      <c r="KL38" s="4" t="n">
        <f aca="false">KL13*'Taux avec population simulée'!CX138</f>
        <v>4874.17241484673</v>
      </c>
      <c r="KM38" s="4" t="n">
        <f aca="false">KM13*'Taux avec population simulée'!CY138</f>
        <v>4919.9530151721</v>
      </c>
      <c r="KN38" s="4" t="n">
        <f aca="false">KN13*'Taux avec population simulée'!CZ138</f>
        <v>4980.46343481847</v>
      </c>
      <c r="KO38" s="4" t="n">
        <f aca="false">KO13*'Taux avec population simulée'!DA138</f>
        <v>5000.10328102192</v>
      </c>
      <c r="KP38" s="4" t="n">
        <f aca="false">KP13*'Taux avec population simulée'!DB138</f>
        <v>5008.79546484414</v>
      </c>
      <c r="KQ38" s="4" t="n">
        <f aca="false">KQ13*'Taux avec population simulée'!DC138</f>
        <v>5030.82660809056</v>
      </c>
      <c r="KR38" s="4" t="n">
        <f aca="false">KR13*'Taux avec population simulée'!DD138</f>
        <v>5041.70112236976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A39" s="0" t="n">
        <v>13</v>
      </c>
      <c r="B39" s="0" t="n">
        <v>0.1190967814</v>
      </c>
      <c r="C39" s="0" t="n">
        <v>0.1272202774</v>
      </c>
      <c r="D39" s="0" t="n">
        <v>0.0908459401</v>
      </c>
      <c r="E39" s="0" t="n">
        <v>0.0462933755</v>
      </c>
      <c r="F39" s="0" t="n">
        <v>0.0501970581</v>
      </c>
      <c r="G39" s="0" t="n">
        <v>0.0589104833</v>
      </c>
      <c r="H39" s="0" t="n">
        <v>0.0527788776</v>
      </c>
      <c r="I39" s="0" t="n">
        <v>0.0698059163</v>
      </c>
      <c r="J39" s="0" t="n">
        <v>0.078591749</v>
      </c>
      <c r="K39" s="0" t="n">
        <v>0.0666693624</v>
      </c>
      <c r="L39" s="0" t="n">
        <v>0.0637184604</v>
      </c>
      <c r="O39" s="0" t="n">
        <v>13</v>
      </c>
      <c r="P39" s="0" t="n">
        <v>0.0900418878</v>
      </c>
      <c r="Q39" s="0" t="n">
        <v>0.158050295</v>
      </c>
      <c r="R39" s="0" t="n">
        <v>0.1088953844</v>
      </c>
      <c r="S39" s="0" t="n">
        <v>0.0642183268</v>
      </c>
      <c r="T39" s="0" t="n">
        <v>0.0714870574</v>
      </c>
      <c r="U39" s="0" t="n">
        <v>0.0470146213</v>
      </c>
      <c r="V39" s="0" t="n">
        <v>0.0578438306</v>
      </c>
      <c r="W39" s="0" t="n">
        <v>0.0587968448</v>
      </c>
      <c r="X39" s="0" t="n">
        <v>0.0591908515</v>
      </c>
      <c r="Y39" s="0" t="n">
        <v>0.0250751933</v>
      </c>
      <c r="Z39" s="0" t="n">
        <v>0.0168062889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A40" s="0" t="n">
        <v>14</v>
      </c>
      <c r="B40" s="0" t="n">
        <v>0.0953901112</v>
      </c>
      <c r="C40" s="0" t="n">
        <v>0.1280135203</v>
      </c>
      <c r="D40" s="0" t="n">
        <v>0.0699046938</v>
      </c>
      <c r="E40" s="0" t="n">
        <v>0.052090399</v>
      </c>
      <c r="F40" s="0" t="n">
        <v>0.0600796178</v>
      </c>
      <c r="G40" s="0" t="n">
        <v>0.0317174327</v>
      </c>
      <c r="H40" s="0" t="n">
        <v>0.0381689202</v>
      </c>
      <c r="I40" s="0" t="n">
        <v>0.0598336289</v>
      </c>
      <c r="J40" s="0" t="n">
        <v>0.0575108439</v>
      </c>
      <c r="K40" s="0" t="n">
        <v>0.0533993745</v>
      </c>
      <c r="L40" s="0" t="n">
        <v>0.0551157014</v>
      </c>
      <c r="O40" s="0" t="n">
        <v>14</v>
      </c>
      <c r="P40" s="0" t="n">
        <v>0.0944047499</v>
      </c>
      <c r="Q40" s="0" t="n">
        <v>0.1295798193</v>
      </c>
      <c r="R40" s="0" t="n">
        <v>0.1032432043</v>
      </c>
      <c r="S40" s="0" t="n">
        <v>0.0670432196</v>
      </c>
      <c r="T40" s="0" t="n">
        <v>0.0814040448</v>
      </c>
      <c r="U40" s="0" t="n">
        <v>0.0681394392</v>
      </c>
      <c r="V40" s="0" t="n">
        <v>0.0657234285</v>
      </c>
      <c r="W40" s="0" t="n">
        <v>0.0479271511</v>
      </c>
      <c r="X40" s="0" t="n">
        <v>0.039863589</v>
      </c>
      <c r="Y40" s="0" t="n">
        <v>0.0189202571</v>
      </c>
      <c r="Z40" s="0" t="n">
        <v>0.0227422685</v>
      </c>
      <c r="AR40" s="20" t="s">
        <v>40</v>
      </c>
      <c r="AS40" s="14" t="n">
        <f aca="false">SUM(AS28:AS38)/AS39</f>
        <v>0.0520534737167895</v>
      </c>
      <c r="AT40" s="14" t="n">
        <f aca="false">SUM(AT28:AT38)/AT39</f>
        <v>0.0536665647726089</v>
      </c>
      <c r="AU40" s="14" t="n">
        <f aca="false">SUM(AU28:AU38)/AU39</f>
        <v>0.0491818839468424</v>
      </c>
      <c r="AV40" s="14" t="n">
        <f aca="false">SUM(AV28:AV38)/AV39</f>
        <v>0.0499991280269282</v>
      </c>
      <c r="AW40" s="14" t="n">
        <f aca="false">SUM(AW28:AW38)/AW39</f>
        <v>0.0461378409468419</v>
      </c>
      <c r="AX40" s="14" t="n">
        <f aca="false">SUM(AX28:AX38)/AX39</f>
        <v>0.0516834315502923</v>
      </c>
      <c r="AY40" s="14" t="n">
        <f aca="false">SUM(AY28:AY38)/AY39</f>
        <v>0.0572303414137468</v>
      </c>
      <c r="AZ40" s="14" t="n">
        <f aca="false">SUM(AZ28:AZ38)/AZ39</f>
        <v>0.0626175431692821</v>
      </c>
      <c r="BA40" s="14" t="n">
        <f aca="false">SUM(BA28:BA38)/BA39</f>
        <v>0.0679827255491565</v>
      </c>
      <c r="BB40" s="14" t="n">
        <f aca="false">SUM(BB28:BB38)/BB39</f>
        <v>0.0643091393739886</v>
      </c>
      <c r="BC40" s="14" t="n">
        <f aca="false">SUM(BC28:BC38)/BC39</f>
        <v>0.0543634799932385</v>
      </c>
      <c r="BD40" s="15" t="n">
        <f aca="false">SUM(BD28:BD38)/BD39</f>
        <v>0.067871386368715</v>
      </c>
      <c r="BE40" s="14" t="n">
        <v>0.065</v>
      </c>
      <c r="BF40" s="14" t="n">
        <f aca="false">(BE40*50/51+DD40*1/51)</f>
        <v>0.0644117647058823</v>
      </c>
      <c r="BG40" s="14" t="n">
        <f aca="false">(BE40*49/51+DD40*2/51)</f>
        <v>0.0638235294117647</v>
      </c>
      <c r="BH40" s="14" t="n">
        <f aca="false">(BE40*48/51+DD40*3/51)</f>
        <v>0.0632352941176471</v>
      </c>
      <c r="BI40" s="14" t="n">
        <f aca="false">(BE40*47/51+DD40*4/51)</f>
        <v>0.0626470588235294</v>
      </c>
      <c r="BJ40" s="14" t="n">
        <f aca="false">(BE40*46/51+DD40*5/51)</f>
        <v>0.0620588235294118</v>
      </c>
      <c r="BK40" s="14" t="n">
        <f aca="false">(BE40*45/51+DD40*6/51)</f>
        <v>0.0614705882352941</v>
      </c>
      <c r="BL40" s="14" t="n">
        <f aca="false">(BE40*44/51+DD40*7/51)</f>
        <v>0.0608823529411765</v>
      </c>
      <c r="BM40" s="14" t="n">
        <f aca="false">(BE40*43/51+DD40*8/51)</f>
        <v>0.0602941176470588</v>
      </c>
      <c r="BN40" s="14" t="n">
        <f aca="false">(BE40*42/51+DD40*9/51)</f>
        <v>0.0597058823529412</v>
      </c>
      <c r="BO40" s="14" t="n">
        <f aca="false">(BE40*41/51+DD40*10/51)</f>
        <v>0.0591176470588235</v>
      </c>
      <c r="BP40" s="14" t="n">
        <f aca="false">(BE40*40/51+DD40*11/51)</f>
        <v>0.0585294117647059</v>
      </c>
      <c r="BQ40" s="14" t="n">
        <f aca="false">(BE40*39/51+DD40*12/51)</f>
        <v>0.0579411764705882</v>
      </c>
      <c r="BR40" s="14" t="n">
        <f aca="false">(BE40*38/51+DD40*13/51)</f>
        <v>0.0573529411764706</v>
      </c>
      <c r="BS40" s="14" t="n">
        <f aca="false">(BE40*37/51+DD40*14/51)</f>
        <v>0.056764705882353</v>
      </c>
      <c r="BT40" s="14" t="n">
        <f aca="false">(BE40*36/51+DD40*15/51)</f>
        <v>0.0561764705882353</v>
      </c>
      <c r="BU40" s="14" t="n">
        <f aca="false">(BE40*35/51+DD40*16/51)</f>
        <v>0.0555882352941176</v>
      </c>
      <c r="BV40" s="14" t="n">
        <f aca="false">(BE40*34/51+DD40*17/51)</f>
        <v>0.055</v>
      </c>
      <c r="BW40" s="14" t="n">
        <f aca="false">(BE40*33/51+DD40*18/51)</f>
        <v>0.0544117647058824</v>
      </c>
      <c r="BX40" s="14" t="n">
        <f aca="false">(BE40*32/51+DD40*19/51)</f>
        <v>0.0538235294117647</v>
      </c>
      <c r="BY40" s="14" t="n">
        <f aca="false">(BE40*31/51+DD40*20/51)</f>
        <v>0.0532352941176471</v>
      </c>
      <c r="BZ40" s="14" t="n">
        <f aca="false">(BE40*30/51+DD40*21/51)</f>
        <v>0.0526470588235294</v>
      </c>
      <c r="CA40" s="14" t="n">
        <f aca="false">(BE40*29/51+DD40*22/51)</f>
        <v>0.0520588235294118</v>
      </c>
      <c r="CB40" s="14" t="n">
        <f aca="false">(BE40*28/51+DD40*23/51)</f>
        <v>0.0514705882352941</v>
      </c>
      <c r="CC40" s="14" t="n">
        <f aca="false">(BE40*27/51+DD40*24/51)</f>
        <v>0.0508823529411765</v>
      </c>
      <c r="CD40" s="14" t="n">
        <f aca="false">(BE40*26/51+DD40*25/51)</f>
        <v>0.0502941176470588</v>
      </c>
      <c r="CE40" s="14" t="n">
        <f aca="false">(BE40*25/51+DD40*26/51)</f>
        <v>0.0497058823529412</v>
      </c>
      <c r="CF40" s="14" t="n">
        <f aca="false">(BE40*24/51+DD40*27/51)</f>
        <v>0.0491176470588235</v>
      </c>
      <c r="CG40" s="14" t="n">
        <f aca="false">(BE40*23/51+DD40*28/51)</f>
        <v>0.0485294117647059</v>
      </c>
      <c r="CH40" s="14" t="n">
        <f aca="false">(BE40*22/51+DD40*29/51)</f>
        <v>0.0479411764705882</v>
      </c>
      <c r="CI40" s="14" t="n">
        <f aca="false">(BE40*21/51+DD40*30/51)</f>
        <v>0.0473529411764706</v>
      </c>
      <c r="CJ40" s="14" t="n">
        <f aca="false">(BE40*20/51+DD40*31/51)</f>
        <v>0.0467647058823529</v>
      </c>
      <c r="CK40" s="14" t="n">
        <f aca="false">(BE40*19/51+DD40*32/51)</f>
        <v>0.0461764705882353</v>
      </c>
      <c r="CL40" s="14" t="n">
        <f aca="false">(BE40*18/51+DD40*33/51)</f>
        <v>0.0455882352941176</v>
      </c>
      <c r="CM40" s="14" t="n">
        <f aca="false">(BE40*17/51+DD40*34/51)</f>
        <v>0.045</v>
      </c>
      <c r="CN40" s="14" t="n">
        <f aca="false">(BE40*16/51+DD40*35/51)</f>
        <v>0.0444117647058824</v>
      </c>
      <c r="CO40" s="14" t="n">
        <f aca="false">(BE40*15/51+DD40*36/51)</f>
        <v>0.0438235294117647</v>
      </c>
      <c r="CP40" s="14" t="n">
        <f aca="false">(BE40*14/51+DD40*37/51)</f>
        <v>0.0432352941176471</v>
      </c>
      <c r="CQ40" s="14" t="n">
        <f aca="false">(BE40*13/51+DD40*38/51)</f>
        <v>0.0426470588235294</v>
      </c>
      <c r="CR40" s="14" t="n">
        <f aca="false">(BE40*12/51+DD40*39/51)</f>
        <v>0.0420588235294118</v>
      </c>
      <c r="CS40" s="14" t="n">
        <f aca="false">(BE40*11/51+DD40*40/51)</f>
        <v>0.0414705882352941</v>
      </c>
      <c r="CT40" s="14" t="n">
        <f aca="false">(BE40*10/51+DD40*41/51)</f>
        <v>0.0408823529411765</v>
      </c>
      <c r="CU40" s="14" t="n">
        <f aca="false">(BE40*9/51+DD40*42/51)</f>
        <v>0.0402941176470588</v>
      </c>
      <c r="CV40" s="14" t="n">
        <f aca="false">(BE40*8/51+DD40*43/51)</f>
        <v>0.0397058823529412</v>
      </c>
      <c r="CW40" s="14" t="n">
        <f aca="false">(BE40*7/51+DD40*44/51)</f>
        <v>0.0391176470588235</v>
      </c>
      <c r="CX40" s="14" t="n">
        <f aca="false">(BE40*6/51+DD40*45/51)</f>
        <v>0.0385294117647059</v>
      </c>
      <c r="CY40" s="14" t="n">
        <f aca="false">(BE40*5/51+DD40*46/51)</f>
        <v>0.0379411764705882</v>
      </c>
      <c r="CZ40" s="14" t="n">
        <f aca="false">(BE40*4/51+DD40*47/51)</f>
        <v>0.0373529411764706</v>
      </c>
      <c r="DA40" s="14" t="n">
        <f aca="false">(BE40*3/51+DD40*48/51)</f>
        <v>0.0367647058823529</v>
      </c>
      <c r="DB40" s="14" t="n">
        <f aca="false">(BE40*2/51+DD40*49/51)</f>
        <v>0.0361764705882353</v>
      </c>
      <c r="DC40" s="14" t="n">
        <f aca="false">(BE40*1/51+DD40*50/51)</f>
        <v>0.0355882352941176</v>
      </c>
      <c r="DD40" s="14" t="n">
        <v>0.035</v>
      </c>
      <c r="DE40" s="14" t="n">
        <f aca="false">DD40</f>
        <v>0.035</v>
      </c>
      <c r="DF40" s="14" t="n">
        <f aca="false">DE40</f>
        <v>0.035</v>
      </c>
      <c r="DG40" s="14" t="n">
        <f aca="false">DF40</f>
        <v>0.035</v>
      </c>
      <c r="DH40" s="14" t="n">
        <f aca="false">DG40</f>
        <v>0.035</v>
      </c>
      <c r="DI40" s="14" t="n">
        <f aca="false">DH40</f>
        <v>0.035</v>
      </c>
      <c r="DJ40" s="14" t="n">
        <f aca="false">DI40</f>
        <v>0.035</v>
      </c>
      <c r="DK40" s="14" t="n">
        <f aca="false">DJ40</f>
        <v>0.035</v>
      </c>
      <c r="DL40" s="14" t="n">
        <f aca="false">DK40</f>
        <v>0.035</v>
      </c>
      <c r="DM40" s="14" t="n">
        <f aca="false">DL40</f>
        <v>0.035</v>
      </c>
      <c r="DN40" s="14" t="n">
        <f aca="false">DM40</f>
        <v>0.035</v>
      </c>
      <c r="DO40" s="14" t="n">
        <f aca="false">DN40</f>
        <v>0.035</v>
      </c>
      <c r="DP40" s="14" t="n">
        <f aca="false">DO40</f>
        <v>0.035</v>
      </c>
      <c r="DQ40" s="14" t="n">
        <f aca="false">DP40</f>
        <v>0.035</v>
      </c>
      <c r="DR40" s="14" t="n">
        <f aca="false">DQ40</f>
        <v>0.035</v>
      </c>
      <c r="DS40" s="14" t="n">
        <f aca="false">DR40</f>
        <v>0.035</v>
      </c>
      <c r="DT40" s="14" t="n">
        <f aca="false">DS40</f>
        <v>0.035</v>
      </c>
      <c r="DU40" s="14" t="n">
        <f aca="false">DT40</f>
        <v>0.035</v>
      </c>
      <c r="DV40" s="14" t="n">
        <f aca="false">DU40</f>
        <v>0.035</v>
      </c>
      <c r="DW40" s="14" t="n">
        <f aca="false">DV40</f>
        <v>0.035</v>
      </c>
      <c r="DX40" s="14" t="n">
        <f aca="false">DW40</f>
        <v>0.035</v>
      </c>
      <c r="DY40" s="14" t="n">
        <f aca="false">DX40</f>
        <v>0.035</v>
      </c>
      <c r="DZ40" s="14" t="n">
        <f aca="false">DY40</f>
        <v>0.035</v>
      </c>
      <c r="EA40" s="14" t="n">
        <f aca="false">DZ40</f>
        <v>0.035</v>
      </c>
      <c r="EB40" s="14" t="n">
        <f aca="false">EA40</f>
        <v>0.035</v>
      </c>
      <c r="EC40" s="14" t="n">
        <f aca="false">EB40</f>
        <v>0.035</v>
      </c>
      <c r="ED40" s="14" t="n">
        <f aca="false">EC40</f>
        <v>0.035</v>
      </c>
      <c r="EE40" s="14" t="n">
        <f aca="false">ED40</f>
        <v>0.035</v>
      </c>
      <c r="EF40" s="14" t="n">
        <f aca="false">EE40</f>
        <v>0.035</v>
      </c>
      <c r="EG40" s="14" t="n">
        <f aca="false">EF40</f>
        <v>0.035</v>
      </c>
      <c r="EH40" s="14" t="n">
        <f aca="false">EG40</f>
        <v>0.035</v>
      </c>
      <c r="EI40" s="14" t="n">
        <f aca="false">EH40</f>
        <v>0.035</v>
      </c>
      <c r="EJ40" s="14" t="n">
        <f aca="false">EI40</f>
        <v>0.035</v>
      </c>
      <c r="EK40" s="14" t="n">
        <f aca="false">EJ40</f>
        <v>0.035</v>
      </c>
      <c r="EL40" s="14" t="n">
        <f aca="false">EK40</f>
        <v>0.035</v>
      </c>
      <c r="EM40" s="14" t="n">
        <f aca="false">EL40</f>
        <v>0.035</v>
      </c>
      <c r="EN40" s="14" t="n">
        <f aca="false">EM40</f>
        <v>0.035</v>
      </c>
      <c r="EO40" s="14" t="n">
        <f aca="false">EN40</f>
        <v>0.035</v>
      </c>
      <c r="EP40" s="14" t="n">
        <f aca="false">EO40</f>
        <v>0.035</v>
      </c>
      <c r="EQ40" s="14" t="n">
        <f aca="false">EP40</f>
        <v>0.035</v>
      </c>
      <c r="ER40" s="14" t="n">
        <f aca="false">EQ40</f>
        <v>0.035</v>
      </c>
      <c r="ES40" s="14" t="n">
        <f aca="false">ER40</f>
        <v>0.035</v>
      </c>
      <c r="ET40" s="14" t="n">
        <f aca="false">ES40</f>
        <v>0.035</v>
      </c>
      <c r="EU40" s="14" t="n">
        <f aca="false">ET40</f>
        <v>0.035</v>
      </c>
      <c r="EV40" s="14" t="n">
        <f aca="false">EU40</f>
        <v>0.035</v>
      </c>
      <c r="GO40" s="3" t="s">
        <v>40</v>
      </c>
      <c r="GP40" s="14" t="n">
        <f aca="false">SUM(GP28:GP38)/GP39</f>
        <v>0.0478237969905707</v>
      </c>
      <c r="GQ40" s="14" t="n">
        <f aca="false">SUM(GQ28:GQ38)/GQ39</f>
        <v>0.0465875975952855</v>
      </c>
      <c r="GR40" s="14" t="n">
        <f aca="false">SUM(GR28:GR38)/GR39</f>
        <v>0.0438939621586516</v>
      </c>
      <c r="GS40" s="14" t="n">
        <f aca="false">SUM(GS28:GS38)/GS39</f>
        <v>0.044815151148407</v>
      </c>
      <c r="GT40" s="14" t="n">
        <f aca="false">SUM(GT28:GT38)/GT39</f>
        <v>0.0415308278396535</v>
      </c>
      <c r="GU40" s="14" t="n">
        <f aca="false">SUM(GU28:GU38)/GU39</f>
        <v>0.0460054238541055</v>
      </c>
      <c r="GV40" s="14" t="n">
        <f aca="false">SUM(GV28:GV38)/GV39</f>
        <v>0.0503551047761617</v>
      </c>
      <c r="GW40" s="14" t="n">
        <f aca="false">SUM(GW28:GW38)/GW39</f>
        <v>0.0547347992202069</v>
      </c>
      <c r="GX40" s="14" t="n">
        <f aca="false">SUM(GX28:GX38)/GX39</f>
        <v>0.0591511008331304</v>
      </c>
      <c r="GY40" s="14" t="n">
        <f aca="false">SUM(GY28:GY38)/GY39</f>
        <v>0.0527168787029924</v>
      </c>
      <c r="GZ40" s="14" t="n">
        <f aca="false">SUM(GZ28:GZ38)/GZ39</f>
        <v>0.0472858749695306</v>
      </c>
      <c r="HA40" s="15" t="n">
        <f aca="false">SUM(HA28:HA38)/HA39</f>
        <v>0.0567035088933428</v>
      </c>
      <c r="HB40" s="14" t="n">
        <v>0.055</v>
      </c>
      <c r="HC40" s="14" t="n">
        <f aca="false">(HB40*50/51+JA40*1/51)</f>
        <v>0.0546078431372549</v>
      </c>
      <c r="HD40" s="14" t="n">
        <f aca="false">(HB40*49/51+JA40*2/51)</f>
        <v>0.0542156862745098</v>
      </c>
      <c r="HE40" s="14" t="n">
        <f aca="false">(HB40*48/51+JA40*3/51)</f>
        <v>0.0538235294117647</v>
      </c>
      <c r="HF40" s="14" t="n">
        <f aca="false">(HB40*47/51+JA40*4/51)</f>
        <v>0.0534313725490196</v>
      </c>
      <c r="HG40" s="14" t="n">
        <f aca="false">(HB40*46/51+JA40*5/51)</f>
        <v>0.0530392156862745</v>
      </c>
      <c r="HH40" s="14" t="n">
        <f aca="false">(HB40*45/51+JA40*6/51)</f>
        <v>0.0526470588235294</v>
      </c>
      <c r="HI40" s="14" t="n">
        <f aca="false">(HB40*44/51+JA40*7/51)</f>
        <v>0.0522549019607843</v>
      </c>
      <c r="HJ40" s="14" t="n">
        <f aca="false">(HB40*43/51+JA40*8/51)</f>
        <v>0.0518627450980392</v>
      </c>
      <c r="HK40" s="14" t="n">
        <f aca="false">(HB40*42/51+JA40*9/51)</f>
        <v>0.0514705882352941</v>
      </c>
      <c r="HL40" s="14" t="n">
        <f aca="false">(HB40*41/51+JA40*10/51)</f>
        <v>0.051078431372549</v>
      </c>
      <c r="HM40" s="14" t="n">
        <f aca="false">(HB40*40/51+JA40*11/51)</f>
        <v>0.0506862745098039</v>
      </c>
      <c r="HN40" s="14" t="n">
        <f aca="false">(HB40*39/51+JA40*12/51)</f>
        <v>0.0502941176470588</v>
      </c>
      <c r="HO40" s="14" t="n">
        <f aca="false">(HB40*38/51+JA40*13/51)</f>
        <v>0.0499019607843137</v>
      </c>
      <c r="HP40" s="14" t="n">
        <f aca="false">(HB40*37/51+JA40*14/51)</f>
        <v>0.0495098039215686</v>
      </c>
      <c r="HQ40" s="14" t="n">
        <f aca="false">(HB40*36/51+JA40*15/51)</f>
        <v>0.0491176470588235</v>
      </c>
      <c r="HR40" s="14" t="n">
        <f aca="false">(HB40*35/51+JA40*16/51)</f>
        <v>0.0487254901960784</v>
      </c>
      <c r="HS40" s="14" t="n">
        <f aca="false">(HB40*34/51+JA40*17/51)</f>
        <v>0.0483333333333333</v>
      </c>
      <c r="HT40" s="14" t="n">
        <f aca="false">(HB40*33/51+JA40*18/51)</f>
        <v>0.0479411764705882</v>
      </c>
      <c r="HU40" s="14" t="n">
        <f aca="false">(HB40*32/51+JA40*19/51)</f>
        <v>0.0475490196078431</v>
      </c>
      <c r="HV40" s="14" t="n">
        <f aca="false">(HB40*31/51+JA40*20/51)</f>
        <v>0.047156862745098</v>
      </c>
      <c r="HW40" s="14" t="n">
        <f aca="false">(HB40*30/51+JA40*21/51)</f>
        <v>0.0467647058823529</v>
      </c>
      <c r="HX40" s="14" t="n">
        <f aca="false">(HB40*29/51+JA40*22/51)</f>
        <v>0.0463725490196078</v>
      </c>
      <c r="HY40" s="14" t="n">
        <f aca="false">(HB40*28/51+JA40*23/51)</f>
        <v>0.0459803921568627</v>
      </c>
      <c r="HZ40" s="14" t="n">
        <f aca="false">(HB40*27/51+JA40*24/51)</f>
        <v>0.0455882352941177</v>
      </c>
      <c r="IA40" s="14" t="n">
        <f aca="false">(HB40*26/51+JA40*25/51)</f>
        <v>0.0451960784313726</v>
      </c>
      <c r="IB40" s="14" t="n">
        <f aca="false">(HB40*25/51+JA40*26/51)</f>
        <v>0.0448039215686275</v>
      </c>
      <c r="IC40" s="14" t="n">
        <f aca="false">(HB40*24/51+JA40*27/51)</f>
        <v>0.0444117647058824</v>
      </c>
      <c r="ID40" s="14" t="n">
        <f aca="false">(HB40*23/51+JA40*28/51)</f>
        <v>0.0440196078431373</v>
      </c>
      <c r="IE40" s="14" t="n">
        <f aca="false">(HB40*22/51+JA40*29/51)</f>
        <v>0.0436274509803922</v>
      </c>
      <c r="IF40" s="14" t="n">
        <f aca="false">(HB40*21/51+JA40*30/51)</f>
        <v>0.0432352941176471</v>
      </c>
      <c r="IG40" s="14" t="n">
        <f aca="false">(HB40*20/51+JA40*31/51)</f>
        <v>0.042843137254902</v>
      </c>
      <c r="IH40" s="14" t="n">
        <f aca="false">(HB40*19/51+JA40*32/51)</f>
        <v>0.0424509803921569</v>
      </c>
      <c r="II40" s="14" t="n">
        <f aca="false">(HB40*18/51+JA40*33/51)</f>
        <v>0.0420588235294118</v>
      </c>
      <c r="IJ40" s="14" t="n">
        <f aca="false">(HB40*17/51+JA40*34/51)</f>
        <v>0.0416666666666667</v>
      </c>
      <c r="IK40" s="14" t="n">
        <f aca="false">(HB40*16/51+JA40*35/51)</f>
        <v>0.0412745098039216</v>
      </c>
      <c r="IL40" s="14" t="n">
        <f aca="false">(HB40*15/51+JA40*36/51)</f>
        <v>0.0408823529411765</v>
      </c>
      <c r="IM40" s="14" t="n">
        <f aca="false">(HB40*14/51+JA40*37/51)</f>
        <v>0.0404901960784314</v>
      </c>
      <c r="IN40" s="14" t="n">
        <f aca="false">(HB40*13/51+JA40*38/51)</f>
        <v>0.0400980392156863</v>
      </c>
      <c r="IO40" s="14" t="n">
        <f aca="false">(HB40*12/51+JA40*39/51)</f>
        <v>0.0397058823529412</v>
      </c>
      <c r="IP40" s="14" t="n">
        <f aca="false">(HB40*11/51+JA40*40/51)</f>
        <v>0.0393137254901961</v>
      </c>
      <c r="IQ40" s="14" t="n">
        <f aca="false">(HB40*10/51+JA40*41/51)</f>
        <v>0.038921568627451</v>
      </c>
      <c r="IR40" s="14" t="n">
        <f aca="false">(HB40*9/51+JA40*42/51)</f>
        <v>0.0385294117647059</v>
      </c>
      <c r="IS40" s="14" t="n">
        <f aca="false">(HB40*8/51+JA40*43/51)</f>
        <v>0.0381372549019608</v>
      </c>
      <c r="IT40" s="14" t="n">
        <f aca="false">(HB40*7/51+JA40*44/51)</f>
        <v>0.0377450980392157</v>
      </c>
      <c r="IU40" s="14" t="n">
        <f aca="false">(HB40*6/51+JA40*45/51)</f>
        <v>0.0373529411764706</v>
      </c>
      <c r="IV40" s="14" t="n">
        <f aca="false">(HB40*5/51+JA40*46/51)</f>
        <v>0.0369607843137255</v>
      </c>
      <c r="IW40" s="14" t="n">
        <f aca="false">(HB40*4/51+JA40*47/51)</f>
        <v>0.0365686274509804</v>
      </c>
      <c r="IX40" s="14" t="n">
        <f aca="false">(HB40*3/51+JA40*48/51)</f>
        <v>0.0361764705882353</v>
      </c>
      <c r="IY40" s="14" t="n">
        <f aca="false">(HB40*2/51+JA40*49/51)</f>
        <v>0.0357843137254902</v>
      </c>
      <c r="IZ40" s="14" t="n">
        <f aca="false">(HB40*1/51+JA40*50/51)</f>
        <v>0.0353921568627451</v>
      </c>
      <c r="JA40" s="14" t="n">
        <v>0.035</v>
      </c>
      <c r="JB40" s="14" t="n">
        <f aca="false">JA40</f>
        <v>0.035</v>
      </c>
      <c r="JC40" s="14" t="n">
        <f aca="false">JB40</f>
        <v>0.035</v>
      </c>
      <c r="JD40" s="14" t="n">
        <f aca="false">JC40</f>
        <v>0.035</v>
      </c>
      <c r="JE40" s="14" t="n">
        <f aca="false">JD40</f>
        <v>0.035</v>
      </c>
      <c r="JF40" s="14" t="n">
        <f aca="false">JE40</f>
        <v>0.035</v>
      </c>
      <c r="JG40" s="14" t="n">
        <f aca="false">JF40</f>
        <v>0.035</v>
      </c>
      <c r="JH40" s="14" t="n">
        <f aca="false">JG40</f>
        <v>0.035</v>
      </c>
      <c r="JI40" s="14" t="n">
        <f aca="false">JH40</f>
        <v>0.035</v>
      </c>
      <c r="JJ40" s="14" t="n">
        <f aca="false">JI40</f>
        <v>0.035</v>
      </c>
      <c r="JK40" s="14" t="n">
        <f aca="false">JJ40</f>
        <v>0.035</v>
      </c>
      <c r="JL40" s="14" t="n">
        <f aca="false">JK40</f>
        <v>0.035</v>
      </c>
      <c r="JM40" s="14" t="n">
        <f aca="false">JL40</f>
        <v>0.035</v>
      </c>
      <c r="JN40" s="14" t="n">
        <f aca="false">JM40</f>
        <v>0.035</v>
      </c>
      <c r="JO40" s="14" t="n">
        <f aca="false">JN40</f>
        <v>0.035</v>
      </c>
      <c r="JP40" s="14" t="n">
        <f aca="false">JO40</f>
        <v>0.035</v>
      </c>
      <c r="JQ40" s="14" t="n">
        <f aca="false">JP40</f>
        <v>0.035</v>
      </c>
      <c r="JR40" s="14" t="n">
        <f aca="false">JQ40</f>
        <v>0.035</v>
      </c>
      <c r="JS40" s="14" t="n">
        <f aca="false">JR40</f>
        <v>0.035</v>
      </c>
      <c r="JT40" s="14" t="n">
        <f aca="false">JS40</f>
        <v>0.035</v>
      </c>
      <c r="JU40" s="14" t="n">
        <f aca="false">JT40</f>
        <v>0.035</v>
      </c>
      <c r="JV40" s="14" t="n">
        <f aca="false">JU40</f>
        <v>0.035</v>
      </c>
      <c r="JW40" s="14" t="n">
        <f aca="false">JV40</f>
        <v>0.035</v>
      </c>
      <c r="JX40" s="14" t="n">
        <f aca="false">JW40</f>
        <v>0.035</v>
      </c>
      <c r="JY40" s="14" t="n">
        <f aca="false">JX40</f>
        <v>0.035</v>
      </c>
      <c r="JZ40" s="14" t="n">
        <f aca="false">JY40</f>
        <v>0.035</v>
      </c>
      <c r="KA40" s="14" t="n">
        <f aca="false">JZ40</f>
        <v>0.035</v>
      </c>
      <c r="KB40" s="14" t="n">
        <f aca="false">KA40</f>
        <v>0.035</v>
      </c>
      <c r="KC40" s="14" t="n">
        <f aca="false">KB40</f>
        <v>0.035</v>
      </c>
      <c r="KD40" s="14" t="n">
        <f aca="false">KC40</f>
        <v>0.035</v>
      </c>
      <c r="KE40" s="14" t="n">
        <f aca="false">KD40</f>
        <v>0.035</v>
      </c>
      <c r="KF40" s="14" t="n">
        <f aca="false">KE40</f>
        <v>0.035</v>
      </c>
      <c r="KG40" s="14" t="n">
        <f aca="false">KF40</f>
        <v>0.035</v>
      </c>
      <c r="KH40" s="14" t="n">
        <f aca="false">KG40</f>
        <v>0.035</v>
      </c>
      <c r="KI40" s="14" t="n">
        <f aca="false">KH40</f>
        <v>0.035</v>
      </c>
      <c r="KJ40" s="14" t="n">
        <f aca="false">KI40</f>
        <v>0.035</v>
      </c>
      <c r="KK40" s="14" t="n">
        <f aca="false">KJ40</f>
        <v>0.035</v>
      </c>
      <c r="KL40" s="14" t="n">
        <f aca="false">KK40</f>
        <v>0.035</v>
      </c>
      <c r="KM40" s="14" t="n">
        <f aca="false">KL40</f>
        <v>0.035</v>
      </c>
      <c r="KN40" s="14" t="n">
        <f aca="false">KM40</f>
        <v>0.035</v>
      </c>
      <c r="KO40" s="14" t="n">
        <f aca="false">KN40</f>
        <v>0.035</v>
      </c>
      <c r="KP40" s="14" t="n">
        <f aca="false">KO40</f>
        <v>0.035</v>
      </c>
      <c r="KQ40" s="14" t="n">
        <f aca="false">KP40</f>
        <v>0.035</v>
      </c>
      <c r="KR40" s="14" t="n">
        <f aca="false">KQ40</f>
        <v>0.035</v>
      </c>
      <c r="KS40" s="14" t="n">
        <f aca="false">KR40</f>
        <v>0.035</v>
      </c>
    </row>
    <row r="41" customFormat="false" ht="12.8" hidden="false" customHeight="false" outlineLevel="0" collapsed="false">
      <c r="A41" s="0" t="n">
        <v>15</v>
      </c>
      <c r="B41" s="0" t="n">
        <v>0.1034185128</v>
      </c>
      <c r="C41" s="0" t="n">
        <v>0.1437414003</v>
      </c>
      <c r="D41" s="0" t="n">
        <v>0.0782097866</v>
      </c>
      <c r="E41" s="0" t="n">
        <v>0.0519828907</v>
      </c>
      <c r="F41" s="0" t="n">
        <v>0.0384111497</v>
      </c>
      <c r="G41" s="0" t="n">
        <v>0.025962082</v>
      </c>
      <c r="H41" s="0" t="n">
        <v>0.0512908601</v>
      </c>
      <c r="I41" s="0" t="n">
        <v>0.0586469665</v>
      </c>
      <c r="J41" s="0" t="n">
        <v>0.0664530582</v>
      </c>
      <c r="K41" s="0" t="n">
        <v>0.0455594199</v>
      </c>
      <c r="L41" s="0" t="n">
        <v>0.0470375818</v>
      </c>
      <c r="O41" s="0" t="n">
        <v>15</v>
      </c>
      <c r="P41" s="0" t="n">
        <v>0.1150143017</v>
      </c>
      <c r="Q41" s="0" t="n">
        <v>0.1417673984</v>
      </c>
      <c r="R41" s="0" t="n">
        <v>0.0810073193</v>
      </c>
      <c r="S41" s="0" t="n">
        <v>0.0631970299</v>
      </c>
      <c r="T41" s="0" t="n">
        <v>0.0600285208</v>
      </c>
      <c r="U41" s="0" t="n">
        <v>0.0508951784</v>
      </c>
      <c r="V41" s="0" t="n">
        <v>0.0456389948</v>
      </c>
      <c r="W41" s="0" t="n">
        <v>0.0466722538</v>
      </c>
      <c r="X41" s="0" t="n">
        <v>0.0288892645</v>
      </c>
      <c r="Y41" s="0" t="n">
        <v>0.030613959</v>
      </c>
      <c r="Z41" s="0" t="n">
        <v>0.0125310467</v>
      </c>
      <c r="AR41" s="3"/>
      <c r="AS41" s="16" t="n">
        <f aca="false">(SUM(AS28:AS38)+SUM(GP28:GP38))/(AS39+GP39)</f>
        <v>0.0499069737363377</v>
      </c>
      <c r="AT41" s="16" t="n">
        <f aca="false">(SUM(AT28:AT38)+SUM(GQ28:GQ38))/(AT39+GQ39)</f>
        <v>0.0500070053387757</v>
      </c>
      <c r="AU41" s="16" t="n">
        <f aca="false">(SUM(AU28:AU38)+SUM(GR28:GR38))/(AU39+GR39)</f>
        <v>0.0464480891639892</v>
      </c>
      <c r="AV41" s="16" t="n">
        <f aca="false">(SUM(AV28:AV38)+SUM(GS28:GS38))/(AV39+GS39)</f>
        <v>0.0473223019504929</v>
      </c>
      <c r="AW41" s="16" t="n">
        <f aca="false">(SUM(AW28:AW38)+SUM(GT28:GT38))/(AW39+GT39)</f>
        <v>0.0437602340386474</v>
      </c>
      <c r="AX41" s="16" t="n">
        <f aca="false">(SUM(AX28:AX38)+SUM(GU28:GU38))/(AX39+GU39)</f>
        <v>0.0487569188156139</v>
      </c>
      <c r="AY41" s="16" t="n">
        <f aca="false">(SUM(AY28:AY38)+SUM(GV28:GV38))/(AY39+GV39)</f>
        <v>0.0536845080585681</v>
      </c>
      <c r="AZ41" s="16" t="n">
        <f aca="false">(SUM(AZ28:AZ38)+SUM(GW28:GW38))/(AZ39+GW39)</f>
        <v>0.0585533213828034</v>
      </c>
      <c r="BA41" s="16" t="n">
        <f aca="false">(SUM(BA28:BA38)+SUM(GX28:GX38))/(BA39+GX39)</f>
        <v>0.0634257127017943</v>
      </c>
      <c r="BB41" s="16" t="n">
        <f aca="false">(SUM(BB28:BB38)+SUM(GY28:GY38))/(BB39+GY39)</f>
        <v>0.0583265061525323</v>
      </c>
      <c r="BC41" s="16" t="n">
        <f aca="false">(SUM(BC28:BC38)+SUM(GZ28:GZ38))/(BC39+GZ39)</f>
        <v>0.0507154038540768</v>
      </c>
      <c r="BD41" s="17" t="n">
        <f aca="false">(SUM(BD28:BD38)+SUM(HA28:HA38))/(BD39+HA39)</f>
        <v>0.0621219895013052</v>
      </c>
      <c r="BE41" s="16" t="n">
        <f aca="false">(SUM(BE28:BE38)+SUM(HB28:HB38))/(BE39+HB39)</f>
        <v>0.0598563795271065</v>
      </c>
      <c r="BF41" s="16" t="n">
        <f aca="false">(SUM(BF28:BF38)+SUM(HC28:HC38))/(BF39+HC39)</f>
        <v>0.0593696539244225</v>
      </c>
      <c r="BG41" s="16" t="n">
        <f aca="false">(SUM(BG28:BG38)+SUM(HD28:HD38))/(BG39+HD39)</f>
        <v>0.0588835478262504</v>
      </c>
      <c r="BH41" s="16" t="n">
        <f aca="false">(SUM(BH28:BH38)+SUM(HE28:HE38))/(BH39+HE39)</f>
        <v>0.0583975890080085</v>
      </c>
      <c r="BI41" s="16" t="n">
        <f aca="false">(SUM(BI28:BI38)+SUM(HF28:HF38))/(BI39+HF39)</f>
        <v>0.0579164208747374</v>
      </c>
      <c r="BJ41" s="16" t="n">
        <f aca="false">(SUM(BJ28:BJ38)+SUM(HG28:HG38))/(BJ39+HG39)</f>
        <v>0.0574352054612102</v>
      </c>
      <c r="BK41" s="16" t="n">
        <f aca="false">(SUM(BK28:BK38)+SUM(HH28:HH38))/(BK39+HH39)</f>
        <v>0.0569450174606371</v>
      </c>
      <c r="BL41" s="16" t="n">
        <f aca="false">(SUM(BL28:BL38)+SUM(HI28:HI38))/(BL39+HI39)</f>
        <v>0.0564570950342981</v>
      </c>
      <c r="BM41" s="16" t="n">
        <f aca="false">(SUM(BM28:BM38)+SUM(HJ28:HJ38))/(BM39+HJ39)</f>
        <v>0.0559726025021148</v>
      </c>
      <c r="BN41" s="16" t="n">
        <f aca="false">(SUM(BN28:BN38)+SUM(HK28:HK38))/(BN39+HK39)</f>
        <v>0.0554928892371302</v>
      </c>
      <c r="BO41" s="16" t="n">
        <f aca="false">(SUM(BO28:BO38)+SUM(HL28:HL38))/(BO39+HL39)</f>
        <v>0.0550033280631825</v>
      </c>
      <c r="BP41" s="16" t="n">
        <f aca="false">(SUM(BP28:BP38)+SUM(HM28:HM38))/(BP39+HM39)</f>
        <v>0.0545167609771379</v>
      </c>
      <c r="BQ41" s="16" t="n">
        <f aca="false">(SUM(BQ28:BQ38)+SUM(HN28:HN38))/(BQ39+HN39)</f>
        <v>0.0540281450240835</v>
      </c>
      <c r="BR41" s="16" t="n">
        <f aca="false">(SUM(BR28:BR38)+SUM(HO28:HO38))/(BR39+HO39)</f>
        <v>0.0535388914752581</v>
      </c>
      <c r="BS41" s="16" t="n">
        <f aca="false">(SUM(BS28:BS38)+SUM(HP28:HP38))/(BS39+HP39)</f>
        <v>0.0530490709974374</v>
      </c>
      <c r="BT41" s="16" t="n">
        <f aca="false">(SUM(BT28:BT38)+SUM(HQ28:HQ38))/(BT39+HQ39)</f>
        <v>0.0525555932067669</v>
      </c>
      <c r="BU41" s="16" t="n">
        <f aca="false">(SUM(BU28:BU38)+SUM(HR28:HR38))/(BU39+HR39)</f>
        <v>0.052067690277742</v>
      </c>
      <c r="BV41" s="16" t="n">
        <f aca="false">(SUM(BV28:BV38)+SUM(HS28:HS38))/(BV39+HS39)</f>
        <v>0.0515772289340217</v>
      </c>
      <c r="BW41" s="16" t="n">
        <f aca="false">(SUM(BW28:BW38)+SUM(HT28:HT38))/(BW39+HT39)</f>
        <v>0.0510888575779309</v>
      </c>
      <c r="BX41" s="16" t="n">
        <f aca="false">(SUM(BX28:BX38)+SUM(HU28:HU38))/(BX39+HU39)</f>
        <v>0.0506073635767383</v>
      </c>
      <c r="BY41" s="16" t="n">
        <f aca="false">(SUM(BY28:BY38)+SUM(HV28:HV38))/(BY39+HV39)</f>
        <v>0.0501216140468356</v>
      </c>
      <c r="BZ41" s="16" t="n">
        <f aca="false">(SUM(BZ28:BZ38)+SUM(HW28:HW38))/(BZ39+HW39)</f>
        <v>0.0496365596920833</v>
      </c>
      <c r="CA41" s="16" t="n">
        <f aca="false">(SUM(CA28:CA38)+SUM(HX28:HX38))/(CA39+HX39)</f>
        <v>0.0491507507577933</v>
      </c>
      <c r="CB41" s="16" t="n">
        <f aca="false">(SUM(CB28:CB38)+SUM(HY28:HY38))/(CB39+HY39)</f>
        <v>0.048665228589474</v>
      </c>
      <c r="CC41" s="16" t="n">
        <f aca="false">(SUM(CC28:CC38)+SUM(HZ28:HZ38))/(CC39+HZ39)</f>
        <v>0.0481779193272015</v>
      </c>
      <c r="CD41" s="16" t="n">
        <f aca="false">(SUM(CD28:CD38)+SUM(IA28:IA38))/(CD39+IA39)</f>
        <v>0.0476940354581128</v>
      </c>
      <c r="CE41" s="16" t="n">
        <f aca="false">(SUM(CE28:CE38)+SUM(IB28:IB38))/(CE39+IB39)</f>
        <v>0.0472095282972447</v>
      </c>
      <c r="CF41" s="16" t="n">
        <f aca="false">(SUM(CF28:CF38)+SUM(IC28:IC38))/(CF39+IC39)</f>
        <v>0.0467222562426461</v>
      </c>
      <c r="CG41" s="16" t="n">
        <f aca="false">(SUM(CG28:CG38)+SUM(ID28:ID38))/(CG39+ID39)</f>
        <v>0.0462349655498293</v>
      </c>
      <c r="CH41" s="16" t="n">
        <f aca="false">(SUM(CH28:CH38)+SUM(IE28:IE38))/(CH39+IE39)</f>
        <v>0.0457478021311812</v>
      </c>
      <c r="CI41" s="16" t="n">
        <f aca="false">(SUM(CI28:CI38)+SUM(IF28:IF38))/(CI39+IF39)</f>
        <v>0.045258437397278</v>
      </c>
      <c r="CJ41" s="16" t="n">
        <f aca="false">(SUM(CJ28:CJ38)+SUM(IG28:IG38))/(CJ39+IG39)</f>
        <v>0.0447694884249043</v>
      </c>
      <c r="CK41" s="16" t="n">
        <f aca="false">(SUM(CK28:CK38)+SUM(IH28:IH38))/(CK39+IH39)</f>
        <v>0.0442827193037577</v>
      </c>
      <c r="CL41" s="16" t="n">
        <f aca="false">(SUM(CL28:CL38)+SUM(II28:II38))/(CL39+II39)</f>
        <v>0.0437954009596254</v>
      </c>
      <c r="CM41" s="16" t="n">
        <f aca="false">(SUM(CM28:CM38)+SUM(IJ28:IJ38))/(CM39+IJ39)</f>
        <v>0.0433049920737601</v>
      </c>
      <c r="CN41" s="16" t="n">
        <f aca="false">(SUM(CN28:CN38)+SUM(IK28:IK38))/(CN39+IK39)</f>
        <v>0.0428165724139529</v>
      </c>
      <c r="CO41" s="16" t="n">
        <f aca="false">(SUM(CO28:CO38)+SUM(IL28:IL38))/(CO39+IL39)</f>
        <v>0.0423296880637672</v>
      </c>
      <c r="CP41" s="16" t="n">
        <f aca="false">(SUM(CP28:CP38)+SUM(IM28:IM38))/(CP39+IM39)</f>
        <v>0.0418400762056247</v>
      </c>
      <c r="CQ41" s="16" t="n">
        <f aca="false">(SUM(CQ28:CQ38)+SUM(IN28:IN38))/(CQ39+IN39)</f>
        <v>0.0413508941471762</v>
      </c>
      <c r="CR41" s="16" t="n">
        <f aca="false">(SUM(CR28:CR38)+SUM(IO28:IO38))/(CR39+IO39)</f>
        <v>0.0408614838935562</v>
      </c>
      <c r="CS41" s="16" t="n">
        <f aca="false">(SUM(CS28:CS38)+SUM(IP28:IP38))/(CS39+IP39)</f>
        <v>0.0403729433065773</v>
      </c>
      <c r="CT41" s="16" t="n">
        <f aca="false">(SUM(CT28:CT38)+SUM(IQ28:IQ38))/(CT39+IQ39)</f>
        <v>0.0398858580822547</v>
      </c>
      <c r="CU41" s="16" t="n">
        <f aca="false">(SUM(CU28:CU38)+SUM(IR28:IR38))/(CU39+IR39)</f>
        <v>0.039397340482973</v>
      </c>
      <c r="CV41" s="16" t="n">
        <f aca="false">(SUM(CV28:CV38)+SUM(IS28:IS38))/(CV39+IS39)</f>
        <v>0.0389087386813585</v>
      </c>
      <c r="CW41" s="16" t="n">
        <f aca="false">(SUM(CW28:CW38)+SUM(IT28:IT38))/(CW39+IT39)</f>
        <v>0.0384198021683025</v>
      </c>
      <c r="CX41" s="16" t="n">
        <f aca="false">(SUM(CX28:CX38)+SUM(IU28:IU38))/(CX39+IU39)</f>
        <v>0.0379309402154099</v>
      </c>
      <c r="CY41" s="16" t="n">
        <f aca="false">(SUM(CY28:CY38)+SUM(IV28:IV38))/(CY39+IV39)</f>
        <v>0.0374428355487715</v>
      </c>
      <c r="CZ41" s="16" t="n">
        <f aca="false">(SUM(CZ28:CZ38)+SUM(IW28:IW38))/(CZ39+IW39)</f>
        <v>0.0369542388960695</v>
      </c>
      <c r="DA41" s="16" t="n">
        <f aca="false">(SUM(DA28:DA38)+SUM(IX28:IX38))/(DA39+IX39)</f>
        <v>0.0364659932851585</v>
      </c>
      <c r="DB41" s="16" t="n">
        <f aca="false">(SUM(DB28:DB38)+SUM(IY28:IY38))/(DB39+IY39)</f>
        <v>0.0359772697760939</v>
      </c>
      <c r="DC41" s="16" t="n">
        <f aca="false">(SUM(DC28:DC38)+SUM(IZ28:IZ38))/(DC39+IZ39)</f>
        <v>0.0354885367317286</v>
      </c>
      <c r="DD41" s="16" t="n">
        <f aca="false">(SUM(DD28:DD38)+SUM(JA28:JA38))/(DD39+JA39)</f>
        <v>0.035</v>
      </c>
      <c r="DE41" s="16" t="n">
        <f aca="false">(SUM(DE28:DE38)+SUM(JB28:JB38))/(DE39+JB39)</f>
        <v>0.035</v>
      </c>
      <c r="DF41" s="16" t="n">
        <f aca="false">(SUM(DF28:DF38)+SUM(JC28:JC38))/(DF39+JC39)</f>
        <v>0.035</v>
      </c>
      <c r="DG41" s="16" t="n">
        <f aca="false">(SUM(DG28:DG38)+SUM(JD28:JD38))/(DG39+JD39)</f>
        <v>0.035</v>
      </c>
      <c r="DH41" s="16" t="n">
        <f aca="false">(SUM(DH28:DH38)+SUM(JE28:JE38))/(DH39+JE39)</f>
        <v>0.035</v>
      </c>
      <c r="DI41" s="16" t="n">
        <f aca="false">(SUM(DI28:DI38)+SUM(JF28:JF38))/(DI39+JF39)</f>
        <v>0.035</v>
      </c>
      <c r="DJ41" s="16" t="n">
        <f aca="false">(SUM(DJ28:DJ38)+SUM(JG28:JG38))/(DJ39+JG39)</f>
        <v>0.035</v>
      </c>
      <c r="DK41" s="16" t="n">
        <f aca="false">(SUM(DK28:DK38)+SUM(JH28:JH38))/(DK39+JH39)</f>
        <v>0.035</v>
      </c>
      <c r="DL41" s="16" t="n">
        <f aca="false">(SUM(DL28:DL38)+SUM(JI28:JI38))/(DL39+JI39)</f>
        <v>0.035</v>
      </c>
      <c r="DM41" s="16" t="n">
        <f aca="false">(SUM(DM28:DM38)+SUM(JJ28:JJ38))/(DM39+JJ39)</f>
        <v>0.035</v>
      </c>
      <c r="DN41" s="16" t="n">
        <f aca="false">(SUM(DN28:DN38)+SUM(JK28:JK38))/(DN39+JK39)</f>
        <v>0.035</v>
      </c>
      <c r="DO41" s="16" t="n">
        <f aca="false">(SUM(DO28:DO38)+SUM(JL28:JL38))/(DO39+JL39)</f>
        <v>0.035</v>
      </c>
      <c r="DP41" s="16" t="n">
        <f aca="false">(SUM(DP28:DP38)+SUM(JM28:JM38))/(DP39+JM39)</f>
        <v>0.035</v>
      </c>
      <c r="DQ41" s="16" t="n">
        <f aca="false">(SUM(DQ28:DQ38)+SUM(JN28:JN38))/(DQ39+JN39)</f>
        <v>0.035</v>
      </c>
      <c r="DR41" s="16" t="n">
        <f aca="false">(SUM(DR28:DR38)+SUM(JO28:JO38))/(DR39+JO39)</f>
        <v>0.035</v>
      </c>
      <c r="DS41" s="16" t="n">
        <f aca="false">(SUM(DS28:DS38)+SUM(JP28:JP38))/(DS39+JP39)</f>
        <v>0.035</v>
      </c>
      <c r="DT41" s="16" t="n">
        <f aca="false">(SUM(DT28:DT38)+SUM(JQ28:JQ38))/(DT39+JQ39)</f>
        <v>0.035</v>
      </c>
      <c r="DU41" s="16" t="n">
        <f aca="false">(SUM(DU28:DU38)+SUM(JR28:JR38))/(DU39+JR39)</f>
        <v>0.035</v>
      </c>
      <c r="DV41" s="16" t="n">
        <f aca="false">(SUM(DV28:DV38)+SUM(JS28:JS38))/(DV39+JS39)</f>
        <v>0.035</v>
      </c>
      <c r="DW41" s="16" t="n">
        <f aca="false">(SUM(DW28:DW38)+SUM(JT28:JT38))/(DW39+JT39)</f>
        <v>0.035</v>
      </c>
      <c r="DX41" s="16" t="n">
        <f aca="false">(SUM(DX28:DX38)+SUM(JU28:JU38))/(DX39+JU39)</f>
        <v>0.035</v>
      </c>
      <c r="DY41" s="16" t="n">
        <f aca="false">(SUM(DY28:DY38)+SUM(JV28:JV38))/(DY39+JV39)</f>
        <v>0.035</v>
      </c>
      <c r="DZ41" s="16" t="n">
        <f aca="false">(SUM(DZ28:DZ38)+SUM(JW28:JW38))/(DZ39+JW39)</f>
        <v>0.035</v>
      </c>
      <c r="EA41" s="16" t="n">
        <f aca="false">(SUM(EA28:EA38)+SUM(JX28:JX38))/(EA39+JX39)</f>
        <v>0.035</v>
      </c>
      <c r="EB41" s="16" t="n">
        <f aca="false">(SUM(EB28:EB38)+SUM(JY28:JY38))/(EB39+JY39)</f>
        <v>0.035</v>
      </c>
      <c r="EC41" s="16" t="n">
        <f aca="false">(SUM(EC28:EC38)+SUM(JZ28:JZ38))/(EC39+JZ39)</f>
        <v>0.035</v>
      </c>
      <c r="ED41" s="16" t="n">
        <f aca="false">(SUM(ED28:ED38)+SUM(KA28:KA38))/(ED39+KA39)</f>
        <v>0.035</v>
      </c>
      <c r="EE41" s="16" t="n">
        <f aca="false">(SUM(EE28:EE38)+SUM(KB28:KB38))/(EE39+KB39)</f>
        <v>0.035</v>
      </c>
      <c r="EF41" s="16" t="n">
        <f aca="false">(SUM(EF28:EF38)+SUM(KC28:KC38))/(EF39+KC39)</f>
        <v>0.035</v>
      </c>
      <c r="EG41" s="16" t="n">
        <f aca="false">(SUM(EG28:EG38)+SUM(KD28:KD38))/(EG39+KD39)</f>
        <v>0.035</v>
      </c>
      <c r="EH41" s="16" t="n">
        <f aca="false">(SUM(EH28:EH38)+SUM(KE28:KE38))/(EH39+KE39)</f>
        <v>0.035</v>
      </c>
      <c r="EI41" s="16" t="n">
        <f aca="false">(SUM(EI28:EI38)+SUM(KF28:KF38))/(EI39+KF39)</f>
        <v>0.035</v>
      </c>
      <c r="EJ41" s="16" t="n">
        <f aca="false">(SUM(EJ28:EJ38)+SUM(KG28:KG38))/(EJ39+KG39)</f>
        <v>0.035</v>
      </c>
      <c r="EK41" s="16" t="n">
        <f aca="false">(SUM(EK28:EK38)+SUM(KH28:KH38))/(EK39+KH39)</f>
        <v>0.035</v>
      </c>
      <c r="EL41" s="16" t="n">
        <f aca="false">(SUM(EL28:EL38)+SUM(KI28:KI38))/(EL39+KI39)</f>
        <v>0.035</v>
      </c>
      <c r="EM41" s="16" t="n">
        <f aca="false">(SUM(EM28:EM38)+SUM(KJ28:KJ38))/(EM39+KJ39)</f>
        <v>0.035</v>
      </c>
      <c r="EN41" s="16" t="n">
        <f aca="false">(SUM(EN28:EN38)+SUM(KK28:KK38))/(EN39+KK39)</f>
        <v>0.035</v>
      </c>
      <c r="EO41" s="16" t="n">
        <f aca="false">(SUM(EO28:EO38)+SUM(KL28:KL38))/(EO39+KL39)</f>
        <v>0.035</v>
      </c>
      <c r="EP41" s="16" t="n">
        <f aca="false">(SUM(EP28:EP38)+SUM(KM28:KM38))/(EP39+KM39)</f>
        <v>0.035</v>
      </c>
      <c r="EQ41" s="16" t="n">
        <f aca="false">(SUM(EQ28:EQ38)+SUM(KN28:KN38))/(EQ39+KN39)</f>
        <v>0.035</v>
      </c>
      <c r="ER41" s="16" t="n">
        <f aca="false">(SUM(ER28:ER38)+SUM(KO28:KO38))/(ER39+KO39)</f>
        <v>0.035</v>
      </c>
      <c r="ES41" s="16" t="n">
        <f aca="false">(SUM(ES28:ES38)+SUM(KP28:KP38))/(ES39+KP39)</f>
        <v>0.035</v>
      </c>
      <c r="ET41" s="16" t="n">
        <f aca="false">(SUM(ET28:ET38)+SUM(KQ28:KQ38))/(ET39+KQ39)</f>
        <v>0.035</v>
      </c>
      <c r="EU41" s="16" t="n">
        <f aca="false">(SUM(EU28:EU38)+SUM(KR28:KR38))/(EU39+KR39)</f>
        <v>0.035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A42" s="0" t="n">
        <v>16</v>
      </c>
      <c r="B42" s="0" t="n">
        <v>0.0709708225</v>
      </c>
      <c r="C42" s="0" t="n">
        <v>0.1144281855</v>
      </c>
      <c r="D42" s="0" t="n">
        <v>0.0566729983</v>
      </c>
      <c r="E42" s="0" t="n">
        <v>0.0401752761</v>
      </c>
      <c r="F42" s="0" t="n">
        <v>0.0310332646</v>
      </c>
      <c r="G42" s="0" t="n">
        <v>0.0363169064</v>
      </c>
      <c r="H42" s="0" t="n">
        <v>0.0434977422</v>
      </c>
      <c r="I42" s="0" t="n">
        <v>0.0349005268</v>
      </c>
      <c r="J42" s="0" t="n">
        <v>0.054462043</v>
      </c>
      <c r="K42" s="0" t="n">
        <v>0.0540359251</v>
      </c>
      <c r="L42" s="0" t="n">
        <v>0.0482565322</v>
      </c>
      <c r="O42" s="0" t="n">
        <v>16</v>
      </c>
      <c r="P42" s="0" t="n">
        <v>0.1035307937</v>
      </c>
      <c r="Q42" s="0" t="n">
        <v>0.1326916757</v>
      </c>
      <c r="R42" s="0" t="n">
        <v>0.0578831095</v>
      </c>
      <c r="S42" s="0" t="n">
        <v>0.0588345136</v>
      </c>
      <c r="T42" s="0" t="n">
        <v>0.0528423298</v>
      </c>
      <c r="U42" s="0" t="n">
        <v>0.0490827473</v>
      </c>
      <c r="V42" s="0" t="n">
        <v>0.0454629854</v>
      </c>
      <c r="W42" s="0" t="n">
        <v>0.0344848312</v>
      </c>
      <c r="X42" s="0" t="n">
        <v>0.0347923834</v>
      </c>
      <c r="Y42" s="0" t="n">
        <v>0.0343305638</v>
      </c>
      <c r="Z42" s="0" t="n">
        <v>0.008562619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0.065</v>
      </c>
      <c r="BF42" s="16" t="n">
        <f aca="false">SUM(BF28:BF38)/BF39</f>
        <v>0.0644117647058824</v>
      </c>
      <c r="BG42" s="16" t="n">
        <f aca="false">SUM(BG28:BG38)/BG39</f>
        <v>0.0638235294117647</v>
      </c>
      <c r="BH42" s="16" t="n">
        <f aca="false">SUM(BH28:BH38)/BH39</f>
        <v>0.0632352941176471</v>
      </c>
      <c r="BI42" s="16" t="n">
        <f aca="false">SUM(BI28:BI38)/BI39</f>
        <v>0.0626470588235294</v>
      </c>
      <c r="BJ42" s="16" t="n">
        <f aca="false">SUM(BJ28:BJ38)/BJ39</f>
        <v>0.0620588235294118</v>
      </c>
      <c r="BK42" s="16" t="n">
        <f aca="false">SUM(BK28:BK38)/BK39</f>
        <v>0.0614705882352942</v>
      </c>
      <c r="BL42" s="16" t="n">
        <f aca="false">SUM(BL28:BL38)/BL39</f>
        <v>0.0608823529411765</v>
      </c>
      <c r="BM42" s="16" t="n">
        <f aca="false">SUM(BM28:BM38)/BM39</f>
        <v>0.0602941176470589</v>
      </c>
      <c r="BN42" s="16" t="n">
        <f aca="false">SUM(BN28:BN38)/BN39</f>
        <v>0.0597058823529412</v>
      </c>
      <c r="BO42" s="16" t="n">
        <f aca="false">SUM(BO28:BO38)/BO39</f>
        <v>0.0591176470588236</v>
      </c>
      <c r="BP42" s="16" t="n">
        <f aca="false">SUM(BP28:BP38)/BP39</f>
        <v>0.0585294117647059</v>
      </c>
      <c r="BQ42" s="16" t="n">
        <f aca="false">SUM(BQ28:BQ38)/BQ39</f>
        <v>0.0579411764705882</v>
      </c>
      <c r="BR42" s="16" t="n">
        <f aca="false">SUM(BR28:BR38)/BR39</f>
        <v>0.0573529411764707</v>
      </c>
      <c r="BS42" s="16" t="n">
        <f aca="false">SUM(BS28:BS38)/BS39</f>
        <v>0.056764705882353</v>
      </c>
      <c r="BT42" s="16" t="n">
        <f aca="false">SUM(BT28:BT38)/BT39</f>
        <v>0.0561764705882353</v>
      </c>
      <c r="BU42" s="16" t="n">
        <f aca="false">SUM(BU28:BU38)/BU39</f>
        <v>0.0555882352941177</v>
      </c>
      <c r="BV42" s="16" t="n">
        <f aca="false">SUM(BV28:BV38)/BV39</f>
        <v>0.055</v>
      </c>
      <c r="BW42" s="16" t="n">
        <f aca="false">SUM(BW28:BW38)/BW39</f>
        <v>0.0544117647058824</v>
      </c>
      <c r="BX42" s="16" t="n">
        <f aca="false">SUM(BX28:BX38)/BX39</f>
        <v>0.0538235294117648</v>
      </c>
      <c r="BY42" s="16" t="n">
        <f aca="false">SUM(BY28:BY38)/BY39</f>
        <v>0.0532352941176471</v>
      </c>
      <c r="BZ42" s="16" t="n">
        <f aca="false">SUM(BZ28:BZ38)/BZ39</f>
        <v>0.0526470588235294</v>
      </c>
      <c r="CA42" s="16" t="n">
        <f aca="false">SUM(CA28:CA38)/CA39</f>
        <v>0.0520588235294118</v>
      </c>
      <c r="CB42" s="16" t="n">
        <f aca="false">SUM(CB28:CB38)/CB39</f>
        <v>0.0514705882352941</v>
      </c>
      <c r="CC42" s="16" t="n">
        <f aca="false">SUM(CC28:CC38)/CC39</f>
        <v>0.0508823529411765</v>
      </c>
      <c r="CD42" s="16" t="n">
        <f aca="false">SUM(CD28:CD38)/CD39</f>
        <v>0.0502941176470589</v>
      </c>
      <c r="CE42" s="16" t="n">
        <f aca="false">SUM(CE28:CE38)/CE39</f>
        <v>0.0497058823529412</v>
      </c>
      <c r="CF42" s="16" t="n">
        <f aca="false">SUM(CF28:CF38)/CF39</f>
        <v>0.0491176470588236</v>
      </c>
      <c r="CG42" s="16" t="n">
        <f aca="false">SUM(CG28:CG38)/CG39</f>
        <v>0.0485294117647059</v>
      </c>
      <c r="CH42" s="16" t="n">
        <f aca="false">SUM(CH28:CH38)/CH39</f>
        <v>0.0479411764705883</v>
      </c>
      <c r="CI42" s="16" t="n">
        <f aca="false">SUM(CI28:CI38)/CI39</f>
        <v>0.0473529411764706</v>
      </c>
      <c r="CJ42" s="16" t="n">
        <f aca="false">SUM(CJ28:CJ38)/CJ39</f>
        <v>0.046764705882353</v>
      </c>
      <c r="CK42" s="16" t="n">
        <f aca="false">SUM(CK28:CK38)/CK39</f>
        <v>0.0461764705882353</v>
      </c>
      <c r="CL42" s="16" t="n">
        <f aca="false">SUM(CL28:CL38)/CL39</f>
        <v>0.0455882352941177</v>
      </c>
      <c r="CM42" s="16" t="n">
        <f aca="false">SUM(CM28:CM38)/CM39</f>
        <v>0.045</v>
      </c>
      <c r="CN42" s="16" t="n">
        <f aca="false">SUM(CN28:CN38)/CN39</f>
        <v>0.0444117647058824</v>
      </c>
      <c r="CO42" s="16" t="n">
        <f aca="false">SUM(CO28:CO38)/CO39</f>
        <v>0.0438235294117647</v>
      </c>
      <c r="CP42" s="16" t="n">
        <f aca="false">SUM(CP28:CP38)/CP39</f>
        <v>0.0432352941176471</v>
      </c>
      <c r="CQ42" s="16" t="n">
        <f aca="false">SUM(CQ28:CQ38)/CQ39</f>
        <v>0.0426470588235294</v>
      </c>
      <c r="CR42" s="16" t="n">
        <f aca="false">SUM(CR28:CR38)/CR39</f>
        <v>0.0420588235294118</v>
      </c>
      <c r="CS42" s="16" t="n">
        <f aca="false">SUM(CS28:CS38)/CS39</f>
        <v>0.0414705882352941</v>
      </c>
      <c r="CT42" s="16" t="n">
        <f aca="false">SUM(CT28:CT38)/CT39</f>
        <v>0.0408823529411765</v>
      </c>
      <c r="CU42" s="16" t="n">
        <f aca="false">SUM(CU28:CU38)/CU39</f>
        <v>0.0402941176470589</v>
      </c>
      <c r="CV42" s="16" t="n">
        <f aca="false">SUM(CV28:CV38)/CV39</f>
        <v>0.0397058823529412</v>
      </c>
      <c r="CW42" s="16" t="n">
        <f aca="false">SUM(CW28:CW38)/CW39</f>
        <v>0.0391176470588236</v>
      </c>
      <c r="CX42" s="16" t="n">
        <f aca="false">SUM(CX28:CX38)/CX39</f>
        <v>0.0385294117647059</v>
      </c>
      <c r="CY42" s="16" t="n">
        <f aca="false">SUM(CY28:CY38)/CY39</f>
        <v>0.0379411764705883</v>
      </c>
      <c r="CZ42" s="16" t="n">
        <f aca="false">SUM(CZ28:CZ38)/CZ39</f>
        <v>0.0373529411764706</v>
      </c>
      <c r="DA42" s="16" t="n">
        <f aca="false">SUM(DA28:DA38)/DA39</f>
        <v>0.036764705882353</v>
      </c>
      <c r="DB42" s="16" t="n">
        <f aca="false">SUM(DB28:DB38)/DB39</f>
        <v>0.0361764705882353</v>
      </c>
      <c r="DC42" s="16" t="n">
        <f aca="false">SUM(DC28:DC38)/DC39</f>
        <v>0.0355882352941177</v>
      </c>
      <c r="DD42" s="16" t="n">
        <f aca="false">SUM(DD28:DD38)/DD39</f>
        <v>0.035</v>
      </c>
      <c r="DE42" s="16" t="n">
        <f aca="false">SUM(DE28:DE38)/DE39</f>
        <v>0.035</v>
      </c>
      <c r="DF42" s="16" t="n">
        <f aca="false">SUM(DF28:DF38)/DF39</f>
        <v>0.035</v>
      </c>
      <c r="DG42" s="16" t="n">
        <f aca="false">SUM(DG28:DG38)/DG39</f>
        <v>0.035</v>
      </c>
      <c r="DH42" s="16" t="n">
        <f aca="false">SUM(DH28:DH38)/DH39</f>
        <v>0.035</v>
      </c>
      <c r="DI42" s="16" t="n">
        <f aca="false">SUM(DI28:DI38)/DI39</f>
        <v>0.035</v>
      </c>
      <c r="DJ42" s="16" t="n">
        <f aca="false">SUM(DJ28:DJ38)/DJ39</f>
        <v>0.035</v>
      </c>
      <c r="DK42" s="16" t="n">
        <f aca="false">SUM(DK28:DK38)/DK39</f>
        <v>0.035</v>
      </c>
      <c r="DL42" s="16" t="n">
        <f aca="false">SUM(DL28:DL38)/DL39</f>
        <v>0.035</v>
      </c>
      <c r="DM42" s="16" t="n">
        <f aca="false">SUM(DM28:DM38)/DM39</f>
        <v>0.035</v>
      </c>
      <c r="DN42" s="16" t="n">
        <f aca="false">SUM(DN28:DN38)/DN39</f>
        <v>0.035</v>
      </c>
      <c r="DO42" s="16" t="n">
        <f aca="false">SUM(DO28:DO38)/DO39</f>
        <v>0.035</v>
      </c>
      <c r="DP42" s="16" t="n">
        <f aca="false">SUM(DP28:DP38)/DP39</f>
        <v>0.035</v>
      </c>
      <c r="DQ42" s="16" t="n">
        <f aca="false">SUM(DQ28:DQ38)/DQ39</f>
        <v>0.035</v>
      </c>
      <c r="DR42" s="16" t="n">
        <f aca="false">SUM(DR28:DR38)/DR39</f>
        <v>0.035</v>
      </c>
      <c r="DS42" s="16" t="n">
        <f aca="false">SUM(DS28:DS38)/DS39</f>
        <v>0.035</v>
      </c>
      <c r="DT42" s="16" t="n">
        <f aca="false">SUM(DT28:DT38)/DT39</f>
        <v>0.035</v>
      </c>
      <c r="DU42" s="16" t="n">
        <f aca="false">SUM(DU28:DU38)/DU39</f>
        <v>0.035</v>
      </c>
      <c r="DV42" s="16" t="n">
        <f aca="false">SUM(DV28:DV38)/DV39</f>
        <v>0.035</v>
      </c>
      <c r="DW42" s="16" t="n">
        <f aca="false">SUM(DW28:DW38)/DW39</f>
        <v>0.035</v>
      </c>
      <c r="DX42" s="16" t="n">
        <f aca="false">SUM(DX28:DX38)/DX39</f>
        <v>0.035</v>
      </c>
      <c r="DY42" s="16" t="n">
        <f aca="false">SUM(DY28:DY38)/DY39</f>
        <v>0.035</v>
      </c>
      <c r="DZ42" s="16" t="n">
        <f aca="false">SUM(DZ28:DZ38)/DZ39</f>
        <v>0.035</v>
      </c>
      <c r="EA42" s="16" t="n">
        <f aca="false">SUM(EA28:EA38)/EA39</f>
        <v>0.035</v>
      </c>
      <c r="EB42" s="16" t="n">
        <f aca="false">SUM(EB28:EB38)/EB39</f>
        <v>0.035</v>
      </c>
      <c r="EC42" s="16" t="n">
        <f aca="false">SUM(EC28:EC38)/EC39</f>
        <v>0.035</v>
      </c>
      <c r="ED42" s="16" t="n">
        <f aca="false">SUM(ED28:ED38)/ED39</f>
        <v>0.035</v>
      </c>
      <c r="EE42" s="16" t="n">
        <f aca="false">SUM(EE28:EE38)/EE39</f>
        <v>0.035</v>
      </c>
      <c r="EF42" s="16" t="n">
        <f aca="false">SUM(EF28:EF38)/EF39</f>
        <v>0.035</v>
      </c>
      <c r="EG42" s="16" t="n">
        <f aca="false">SUM(EG28:EG38)/EG39</f>
        <v>0.035</v>
      </c>
      <c r="EH42" s="16" t="n">
        <f aca="false">SUM(EH28:EH38)/EH39</f>
        <v>0.035</v>
      </c>
      <c r="EI42" s="16" t="n">
        <f aca="false">SUM(EI28:EI38)/EI39</f>
        <v>0.035</v>
      </c>
      <c r="EJ42" s="16" t="n">
        <f aca="false">SUM(EJ28:EJ38)/EJ39</f>
        <v>0.035</v>
      </c>
      <c r="EK42" s="16" t="n">
        <f aca="false">SUM(EK28:EK38)/EK39</f>
        <v>0.035</v>
      </c>
      <c r="EL42" s="16" t="n">
        <f aca="false">SUM(EL28:EL38)/EL39</f>
        <v>0.035</v>
      </c>
      <c r="EM42" s="16" t="n">
        <f aca="false">SUM(EM28:EM38)/EM39</f>
        <v>0.035</v>
      </c>
      <c r="EN42" s="16" t="n">
        <f aca="false">SUM(EN28:EN38)/EN39</f>
        <v>0.035</v>
      </c>
      <c r="EO42" s="16" t="n">
        <f aca="false">SUM(EO28:EO38)/EO39</f>
        <v>0.035</v>
      </c>
      <c r="EP42" s="16" t="n">
        <f aca="false">SUM(EP28:EP38)/EP39</f>
        <v>0.035</v>
      </c>
      <c r="EQ42" s="16" t="n">
        <f aca="false">SUM(EQ28:EQ38)/EQ39</f>
        <v>0.035</v>
      </c>
      <c r="ER42" s="16" t="n">
        <f aca="false">SUM(ER28:ER38)/ER39</f>
        <v>0.035</v>
      </c>
      <c r="ES42" s="16" t="n">
        <f aca="false">SUM(ES28:ES38)/ES39</f>
        <v>0.035</v>
      </c>
      <c r="ET42" s="16" t="n">
        <f aca="false">SUM(ET28:ET38)/ET39</f>
        <v>0.035</v>
      </c>
      <c r="EU42" s="16" t="n">
        <f aca="false">SUM(EU28:EU38)/EU39</f>
        <v>0.035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0.055</v>
      </c>
      <c r="HC42" s="16" t="n">
        <f aca="false">SUM(HC28:HC38)/HC39</f>
        <v>0.0546078431372549</v>
      </c>
      <c r="HD42" s="16" t="n">
        <f aca="false">SUM(HD28:HD38)/HD39</f>
        <v>0.0542156862745098</v>
      </c>
      <c r="HE42" s="16" t="n">
        <f aca="false">SUM(HE28:HE38)/HE39</f>
        <v>0.0538235294117647</v>
      </c>
      <c r="HF42" s="16" t="n">
        <f aca="false">SUM(HF28:HF38)/HF39</f>
        <v>0.0534313725490196</v>
      </c>
      <c r="HG42" s="16" t="n">
        <f aca="false">SUM(HG28:HG38)/HG39</f>
        <v>0.0530392156862745</v>
      </c>
      <c r="HH42" s="16" t="n">
        <f aca="false">SUM(HH28:HH38)/HH39</f>
        <v>0.0526470588235293</v>
      </c>
      <c r="HI42" s="16" t="n">
        <f aca="false">SUM(HI28:HI38)/HI39</f>
        <v>0.0522549019607843</v>
      </c>
      <c r="HJ42" s="16" t="n">
        <f aca="false">SUM(HJ28:HJ38)/HJ39</f>
        <v>0.0518627450980393</v>
      </c>
      <c r="HK42" s="16" t="n">
        <f aca="false">SUM(HK28:HK38)/HK39</f>
        <v>0.0514705882352941</v>
      </c>
      <c r="HL42" s="16" t="n">
        <f aca="false">SUM(HL28:HL38)/HL39</f>
        <v>0.051078431372549</v>
      </c>
      <c r="HM42" s="16" t="n">
        <f aca="false">SUM(HM28:HM38)/HM39</f>
        <v>0.0506862745098039</v>
      </c>
      <c r="HN42" s="16" t="n">
        <f aca="false">SUM(HN28:HN38)/HN39</f>
        <v>0.0502941176470589</v>
      </c>
      <c r="HO42" s="16" t="n">
        <f aca="false">SUM(HO28:HO38)/HO39</f>
        <v>0.0499019607843138</v>
      </c>
      <c r="HP42" s="16" t="n">
        <f aca="false">SUM(HP28:HP38)/HP39</f>
        <v>0.0495098039215687</v>
      </c>
      <c r="HQ42" s="16" t="n">
        <f aca="false">SUM(HQ28:HQ38)/HQ39</f>
        <v>0.0491176470588235</v>
      </c>
      <c r="HR42" s="16" t="n">
        <f aca="false">SUM(HR28:HR38)/HR39</f>
        <v>0.0487254901960784</v>
      </c>
      <c r="HS42" s="16" t="n">
        <f aca="false">SUM(HS28:HS38)/HS39</f>
        <v>0.0483333333333334</v>
      </c>
      <c r="HT42" s="16" t="n">
        <f aca="false">SUM(HT28:HT38)/HT39</f>
        <v>0.0479411764705883</v>
      </c>
      <c r="HU42" s="16" t="n">
        <f aca="false">SUM(HU28:HU38)/HU39</f>
        <v>0.0475490196078431</v>
      </c>
      <c r="HV42" s="16" t="n">
        <f aca="false">SUM(HV28:HV38)/HV39</f>
        <v>0.047156862745098</v>
      </c>
      <c r="HW42" s="16" t="n">
        <f aca="false">SUM(HW28:HW38)/HW39</f>
        <v>0.046764705882353</v>
      </c>
      <c r="HX42" s="16" t="n">
        <f aca="false">SUM(HX28:HX38)/HX39</f>
        <v>0.0463725490196078</v>
      </c>
      <c r="HY42" s="16" t="n">
        <f aca="false">SUM(HY28:HY38)/HY39</f>
        <v>0.0459803921568628</v>
      </c>
      <c r="HZ42" s="16" t="n">
        <f aca="false">SUM(HZ28:HZ38)/HZ39</f>
        <v>0.0455882352941177</v>
      </c>
      <c r="IA42" s="16" t="n">
        <f aca="false">SUM(IA28:IA38)/IA39</f>
        <v>0.0451960784313726</v>
      </c>
      <c r="IB42" s="16" t="n">
        <f aca="false">SUM(IB28:IB38)/IB39</f>
        <v>0.0448039215686274</v>
      </c>
      <c r="IC42" s="16" t="n">
        <f aca="false">SUM(IC28:IC38)/IC39</f>
        <v>0.0444117647058823</v>
      </c>
      <c r="ID42" s="16" t="n">
        <f aca="false">SUM(ID28:ID38)/ID39</f>
        <v>0.0440196078431373</v>
      </c>
      <c r="IE42" s="16" t="n">
        <f aca="false">SUM(IE28:IE38)/IE39</f>
        <v>0.0436274509803922</v>
      </c>
      <c r="IF42" s="16" t="n">
        <f aca="false">SUM(IF28:IF38)/IF39</f>
        <v>0.0432352941176471</v>
      </c>
      <c r="IG42" s="16" t="n">
        <f aca="false">SUM(IG28:IG38)/IG39</f>
        <v>0.042843137254902</v>
      </c>
      <c r="IH42" s="16" t="n">
        <f aca="false">SUM(IH28:IH38)/IH39</f>
        <v>0.0424509803921569</v>
      </c>
      <c r="II42" s="16" t="n">
        <f aca="false">SUM(II28:II38)/II39</f>
        <v>0.0420588235294117</v>
      </c>
      <c r="IJ42" s="16" t="n">
        <f aca="false">SUM(IJ28:IJ38)/IJ39</f>
        <v>0.0416666666666667</v>
      </c>
      <c r="IK42" s="16" t="n">
        <f aca="false">SUM(IK28:IK38)/IK39</f>
        <v>0.0412745098039215</v>
      </c>
      <c r="IL42" s="16" t="n">
        <f aca="false">SUM(IL28:IL38)/IL39</f>
        <v>0.0408823529411765</v>
      </c>
      <c r="IM42" s="16" t="n">
        <f aca="false">SUM(IM28:IM38)/IM39</f>
        <v>0.0404901960784314</v>
      </c>
      <c r="IN42" s="16" t="n">
        <f aca="false">SUM(IN28:IN38)/IN39</f>
        <v>0.0400980392156863</v>
      </c>
      <c r="IO42" s="16" t="n">
        <f aca="false">SUM(IO28:IO38)/IO39</f>
        <v>0.0397058823529412</v>
      </c>
      <c r="IP42" s="16" t="n">
        <f aca="false">SUM(IP28:IP38)/IP39</f>
        <v>0.0393137254901961</v>
      </c>
      <c r="IQ42" s="16" t="n">
        <f aca="false">SUM(IQ28:IQ38)/IQ39</f>
        <v>0.038921568627451</v>
      </c>
      <c r="IR42" s="16" t="n">
        <f aca="false">SUM(IR28:IR38)/IR39</f>
        <v>0.0385294117647059</v>
      </c>
      <c r="IS42" s="16" t="n">
        <f aca="false">SUM(IS28:IS38)/IS39</f>
        <v>0.0381372549019608</v>
      </c>
      <c r="IT42" s="16" t="n">
        <f aca="false">SUM(IT28:IT38)/IT39</f>
        <v>0.0377450980392157</v>
      </c>
      <c r="IU42" s="16" t="n">
        <f aca="false">SUM(IU28:IU38)/IU39</f>
        <v>0.0373529411764706</v>
      </c>
      <c r="IV42" s="16" t="n">
        <f aca="false">SUM(IV28:IV38)/IV39</f>
        <v>0.0369607843137255</v>
      </c>
      <c r="IW42" s="16" t="n">
        <f aca="false">SUM(IW28:IW38)/IW39</f>
        <v>0.0365686274509804</v>
      </c>
      <c r="IX42" s="16" t="n">
        <f aca="false">SUM(IX28:IX38)/IX39</f>
        <v>0.0361764705882353</v>
      </c>
      <c r="IY42" s="16" t="n">
        <f aca="false">SUM(IY28:IY38)/IY39</f>
        <v>0.0357843137254902</v>
      </c>
      <c r="IZ42" s="16" t="n">
        <f aca="false">SUM(IZ28:IZ38)/IZ39</f>
        <v>0.0353921568627451</v>
      </c>
      <c r="JA42" s="16" t="n">
        <f aca="false">SUM(JA28:JA38)/JA39</f>
        <v>0.035</v>
      </c>
      <c r="JB42" s="16" t="n">
        <f aca="false">SUM(JB28:JB38)/JB39</f>
        <v>0.035</v>
      </c>
      <c r="JC42" s="16" t="n">
        <f aca="false">SUM(JC28:JC38)/JC39</f>
        <v>0.035</v>
      </c>
      <c r="JD42" s="16" t="n">
        <f aca="false">SUM(JD28:JD38)/JD39</f>
        <v>0.035</v>
      </c>
      <c r="JE42" s="16" t="n">
        <f aca="false">SUM(JE28:JE38)/JE39</f>
        <v>0.035</v>
      </c>
      <c r="JF42" s="16" t="n">
        <f aca="false">SUM(JF28:JF38)/JF39</f>
        <v>0.035</v>
      </c>
      <c r="JG42" s="16" t="n">
        <f aca="false">SUM(JG28:JG38)/JG39</f>
        <v>0.035</v>
      </c>
      <c r="JH42" s="16" t="n">
        <f aca="false">SUM(JH28:JH38)/JH39</f>
        <v>0.035</v>
      </c>
      <c r="JI42" s="16" t="n">
        <f aca="false">SUM(JI28:JI38)/JI39</f>
        <v>0.035</v>
      </c>
      <c r="JJ42" s="16" t="n">
        <f aca="false">SUM(JJ28:JJ38)/JJ39</f>
        <v>0.035</v>
      </c>
      <c r="JK42" s="16" t="n">
        <f aca="false">SUM(JK28:JK38)/JK39</f>
        <v>0.035</v>
      </c>
      <c r="JL42" s="16" t="n">
        <f aca="false">SUM(JL28:JL38)/JL39</f>
        <v>0.035</v>
      </c>
      <c r="JM42" s="16" t="n">
        <f aca="false">SUM(JM28:JM38)/JM39</f>
        <v>0.035</v>
      </c>
      <c r="JN42" s="16" t="n">
        <f aca="false">SUM(JN28:JN38)/JN39</f>
        <v>0.035</v>
      </c>
      <c r="JO42" s="16" t="n">
        <f aca="false">SUM(JO28:JO38)/JO39</f>
        <v>0.035</v>
      </c>
      <c r="JP42" s="16" t="n">
        <f aca="false">SUM(JP28:JP38)/JP39</f>
        <v>0.035</v>
      </c>
      <c r="JQ42" s="16" t="n">
        <f aca="false">SUM(JQ28:JQ38)/JQ39</f>
        <v>0.035</v>
      </c>
      <c r="JR42" s="16" t="n">
        <f aca="false">SUM(JR28:JR38)/JR39</f>
        <v>0.035</v>
      </c>
      <c r="JS42" s="16" t="n">
        <f aca="false">SUM(JS28:JS38)/JS39</f>
        <v>0.035</v>
      </c>
      <c r="JT42" s="16" t="n">
        <f aca="false">SUM(JT28:JT38)/JT39</f>
        <v>0.035</v>
      </c>
      <c r="JU42" s="16" t="n">
        <f aca="false">SUM(JU28:JU38)/JU39</f>
        <v>0.035</v>
      </c>
      <c r="JV42" s="16" t="n">
        <f aca="false">SUM(JV28:JV38)/JV39</f>
        <v>0.035</v>
      </c>
      <c r="JW42" s="16" t="n">
        <f aca="false">SUM(JW28:JW38)/JW39</f>
        <v>0.035</v>
      </c>
      <c r="JX42" s="16" t="n">
        <f aca="false">SUM(JX28:JX38)/JX39</f>
        <v>0.035</v>
      </c>
      <c r="JY42" s="16" t="n">
        <f aca="false">SUM(JY28:JY38)/JY39</f>
        <v>0.035</v>
      </c>
      <c r="JZ42" s="16" t="n">
        <f aca="false">SUM(JZ28:JZ38)/JZ39</f>
        <v>0.035</v>
      </c>
      <c r="KA42" s="16" t="n">
        <f aca="false">SUM(KA28:KA38)/KA39</f>
        <v>0.035</v>
      </c>
      <c r="KB42" s="16" t="n">
        <f aca="false">SUM(KB28:KB38)/KB39</f>
        <v>0.035</v>
      </c>
      <c r="KC42" s="16" t="n">
        <f aca="false">SUM(KC28:KC38)/KC39</f>
        <v>0.035</v>
      </c>
      <c r="KD42" s="16" t="n">
        <f aca="false">SUM(KD28:KD38)/KD39</f>
        <v>0.035</v>
      </c>
      <c r="KE42" s="16" t="n">
        <f aca="false">SUM(KE28:KE38)/KE39</f>
        <v>0.035</v>
      </c>
      <c r="KF42" s="16" t="n">
        <f aca="false">SUM(KF28:KF38)/KF39</f>
        <v>0.035</v>
      </c>
      <c r="KG42" s="16" t="n">
        <f aca="false">SUM(KG28:KG38)/KG39</f>
        <v>0.035</v>
      </c>
      <c r="KH42" s="16" t="n">
        <f aca="false">SUM(KH28:KH38)/KH39</f>
        <v>0.035</v>
      </c>
      <c r="KI42" s="16" t="n">
        <f aca="false">SUM(KI28:KI38)/KI39</f>
        <v>0.035</v>
      </c>
      <c r="KJ42" s="16" t="n">
        <f aca="false">SUM(KJ28:KJ38)/KJ39</f>
        <v>0.035</v>
      </c>
      <c r="KK42" s="16" t="n">
        <f aca="false">SUM(KK28:KK38)/KK39</f>
        <v>0.035</v>
      </c>
      <c r="KL42" s="16" t="n">
        <f aca="false">SUM(KL28:KL38)/KL39</f>
        <v>0.035</v>
      </c>
      <c r="KM42" s="16" t="n">
        <f aca="false">SUM(KM28:KM38)/KM39</f>
        <v>0.035</v>
      </c>
      <c r="KN42" s="16" t="n">
        <f aca="false">SUM(KN28:KN38)/KN39</f>
        <v>0.035</v>
      </c>
      <c r="KO42" s="16" t="n">
        <f aca="false">SUM(KO28:KO38)/KO39</f>
        <v>0.035</v>
      </c>
      <c r="KP42" s="16" t="n">
        <f aca="false">SUM(KP28:KP38)/KP39</f>
        <v>0.035</v>
      </c>
      <c r="KQ42" s="16" t="n">
        <f aca="false">SUM(KQ28:KQ38)/KQ39</f>
        <v>0.035</v>
      </c>
      <c r="KR42" s="16" t="n">
        <f aca="false">SUM(KR28:KR38)/KR39</f>
        <v>0.035</v>
      </c>
      <c r="KS42" s="16" t="e">
        <f aca="false">SUM(KS28:KS38)/KS39</f>
        <v>#DIV/0!</v>
      </c>
    </row>
    <row r="43" customFormat="false" ht="14.05" hidden="false" customHeight="false" outlineLevel="0" collapsed="false">
      <c r="A43" s="0" t="n">
        <v>17</v>
      </c>
      <c r="B43" s="0" t="n">
        <v>0.1066365667</v>
      </c>
      <c r="C43" s="0" t="n">
        <v>0.1195146026</v>
      </c>
      <c r="D43" s="0" t="n">
        <v>0.0674153073</v>
      </c>
      <c r="E43" s="0" t="n">
        <v>0.0448713028</v>
      </c>
      <c r="F43" s="0" t="n">
        <v>0.0308301367</v>
      </c>
      <c r="G43" s="0" t="n">
        <v>0.0420521272</v>
      </c>
      <c r="H43" s="0" t="n">
        <v>0.0451707455</v>
      </c>
      <c r="I43" s="0" t="n">
        <v>0.0548320579</v>
      </c>
      <c r="J43" s="0" t="n">
        <v>0.0540858385</v>
      </c>
      <c r="K43" s="0" t="n">
        <v>0.0304352474</v>
      </c>
      <c r="L43" s="0" t="n">
        <v>0.0308427645</v>
      </c>
      <c r="O43" s="0" t="n">
        <v>17</v>
      </c>
      <c r="P43" s="0" t="n">
        <v>0.0979915965</v>
      </c>
      <c r="Q43" s="0" t="n">
        <v>0.153487967</v>
      </c>
      <c r="R43" s="0" t="n">
        <v>0.0890146234</v>
      </c>
      <c r="S43" s="0" t="n">
        <v>0.0787741925</v>
      </c>
      <c r="T43" s="0" t="n">
        <v>0.0618155705</v>
      </c>
      <c r="U43" s="0" t="n">
        <v>0.0474873469</v>
      </c>
      <c r="V43" s="0" t="n">
        <v>0.0484441524</v>
      </c>
      <c r="W43" s="0" t="n">
        <v>0.0476464336</v>
      </c>
      <c r="X43" s="0" t="n">
        <v>0.0222180439</v>
      </c>
      <c r="Y43" s="0" t="n">
        <v>0.0232991871</v>
      </c>
      <c r="Z43" s="0" t="n">
        <v>0.0088269517</v>
      </c>
      <c r="BD43" s="1" t="s">
        <v>34</v>
      </c>
      <c r="HA43" s="1" t="s">
        <v>34</v>
      </c>
    </row>
    <row r="44" customFormat="false" ht="12.8" hidden="false" customHeight="false" outlineLevel="0" collapsed="false">
      <c r="A44" s="0" t="n">
        <v>18</v>
      </c>
      <c r="B44" s="0" t="n">
        <v>0.0737442622</v>
      </c>
      <c r="C44" s="0" t="n">
        <v>0.1335580487</v>
      </c>
      <c r="D44" s="0" t="n">
        <v>0.0728797005</v>
      </c>
      <c r="E44" s="0" t="n">
        <v>0.021437135</v>
      </c>
      <c r="F44" s="0" t="n">
        <v>0.0220180922</v>
      </c>
      <c r="G44" s="0" t="n">
        <v>0.0285125592</v>
      </c>
      <c r="H44" s="0" t="n">
        <v>0.0311013196</v>
      </c>
      <c r="I44" s="0" t="n">
        <v>0.0488083994</v>
      </c>
      <c r="J44" s="0" t="n">
        <v>0.0433087981</v>
      </c>
      <c r="K44" s="0" t="n">
        <v>0.0365729699</v>
      </c>
      <c r="L44" s="0" t="n">
        <v>0.0230906766</v>
      </c>
      <c r="O44" s="0" t="n">
        <v>18</v>
      </c>
      <c r="P44" s="0" t="n">
        <v>0.0652717357</v>
      </c>
      <c r="Q44" s="0" t="n">
        <v>0.1160204562</v>
      </c>
      <c r="R44" s="0" t="n">
        <v>0.0824241344</v>
      </c>
      <c r="S44" s="0" t="n">
        <v>0.0625941023</v>
      </c>
      <c r="T44" s="0" t="n">
        <v>0.0632840181</v>
      </c>
      <c r="U44" s="0" t="n">
        <v>0.0357730813</v>
      </c>
      <c r="V44" s="0" t="n">
        <v>0.0468526202</v>
      </c>
      <c r="W44" s="0" t="n">
        <v>0.041959481</v>
      </c>
      <c r="X44" s="0" t="n">
        <v>0.0284194244</v>
      </c>
      <c r="Y44" s="0" t="n">
        <v>0.0215745619</v>
      </c>
      <c r="Z44" s="0" t="n">
        <v>0.0116200561</v>
      </c>
      <c r="BD44" s="1" t="n">
        <v>16</v>
      </c>
      <c r="BE44" s="18" t="n">
        <f aca="false">BE15*'Taux avec population simulée'!N114/100</f>
        <v>1911972.42229795</v>
      </c>
      <c r="BF44" s="18" t="n">
        <f aca="false">BF15*'Taux avec population simulée'!O114/100</f>
        <v>1911163.11340555</v>
      </c>
      <c r="BG44" s="18" t="n">
        <f aca="false">BG15*'Taux avec population simulée'!P114/100</f>
        <v>1893477.33378629</v>
      </c>
      <c r="BH44" s="18" t="n">
        <f aca="false">BH15*'Taux avec population simulée'!Q114/100</f>
        <v>1892336.76365606</v>
      </c>
      <c r="BI44" s="18" t="n">
        <f aca="false">BI15*'Taux avec population simulée'!R114/100</f>
        <v>1900534.98339209</v>
      </c>
      <c r="BJ44" s="18" t="n">
        <f aca="false">BJ15*'Taux avec population simulée'!S114/100</f>
        <v>1899328.95445439</v>
      </c>
      <c r="BK44" s="18" t="n">
        <f aca="false">BK15*'Taux avec population simulée'!T114/100</f>
        <v>1900995.17864463</v>
      </c>
      <c r="BL44" s="18" t="n">
        <f aca="false">BL15*'Taux avec population simulée'!U114/100</f>
        <v>1903760.31736034</v>
      </c>
      <c r="BM44" s="18" t="n">
        <f aca="false">BM15*'Taux avec population simulée'!V114/100</f>
        <v>1911141.29380305</v>
      </c>
      <c r="BN44" s="18" t="n">
        <f aca="false">BN15*'Taux avec population simulée'!W114/100</f>
        <v>1906700.01289597</v>
      </c>
      <c r="BO44" s="18" t="n">
        <f aca="false">BO15*'Taux avec population simulée'!X114/100</f>
        <v>1901191.55506705</v>
      </c>
      <c r="BP44" s="18" t="n">
        <f aca="false">BP15*'Taux avec population simulée'!Y114/100</f>
        <v>1869475.77104593</v>
      </c>
      <c r="BQ44" s="18" t="n">
        <f aca="false">BQ15*'Taux avec population simulée'!Z114/100</f>
        <v>1874359.39480351</v>
      </c>
      <c r="BR44" s="18" t="n">
        <f aca="false">BR15*'Taux avec population simulée'!AA114/100</f>
        <v>1872524.56459402</v>
      </c>
      <c r="BS44" s="18" t="n">
        <f aca="false">BS15*'Taux avec population simulée'!AB114/100</f>
        <v>1836791.99011428</v>
      </c>
      <c r="BT44" s="18" t="n">
        <f aca="false">BT15*'Taux avec population simulée'!AC114/100</f>
        <v>1804397.8148157</v>
      </c>
      <c r="BU44" s="18" t="n">
        <f aca="false">BU15*'Taux avec population simulée'!AD114/100</f>
        <v>1787693.91730855</v>
      </c>
      <c r="BV44" s="18" t="n">
        <f aca="false">BV15*'Taux avec population simulée'!AE114/100</f>
        <v>1778466.20905498</v>
      </c>
      <c r="BW44" s="18" t="n">
        <f aca="false">BW15*'Taux avec population simulée'!AF114/100</f>
        <v>1784607.43535615</v>
      </c>
      <c r="BX44" s="18" t="n">
        <f aca="false">BX15*'Taux avec population simulée'!AG114/100</f>
        <v>1805675.25336155</v>
      </c>
      <c r="BY44" s="18" t="n">
        <f aca="false">BY15*'Taux avec population simulée'!AH114/100</f>
        <v>1792373.2302428</v>
      </c>
      <c r="BZ44" s="18" t="n">
        <f aca="false">BZ15*'Taux avec population simulée'!AI114/100</f>
        <v>1795005.46774334</v>
      </c>
      <c r="CA44" s="18" t="n">
        <f aca="false">CA15*'Taux avec population simulée'!AJ114/100</f>
        <v>1789431.55110694</v>
      </c>
      <c r="CB44" s="18" t="n">
        <f aca="false">CB15*'Taux avec population simulée'!AK114/100</f>
        <v>1773985.25614337</v>
      </c>
      <c r="CC44" s="18" t="n">
        <f aca="false">CC15*'Taux avec population simulée'!AL114/100</f>
        <v>1764093.04181394</v>
      </c>
      <c r="CD44" s="18" t="n">
        <f aca="false">CD15*'Taux avec population simulée'!AM114/100</f>
        <v>1743999.17151973</v>
      </c>
      <c r="CE44" s="18" t="n">
        <f aca="false">CE15*'Taux avec population simulée'!AN114/100</f>
        <v>1764834.90829864</v>
      </c>
      <c r="CF44" s="18" t="n">
        <f aca="false">CF15*'Taux avec population simulée'!AO114/100</f>
        <v>1743140.27262167</v>
      </c>
      <c r="CG44" s="18" t="n">
        <f aca="false">CG15*'Taux avec population simulée'!AP114/100</f>
        <v>1779106.91192813</v>
      </c>
      <c r="CH44" s="18" t="n">
        <f aca="false">CH15*'Taux avec population simulée'!AQ114/100</f>
        <v>1801513.66008641</v>
      </c>
      <c r="CI44" s="18" t="n">
        <f aca="false">CI15*'Taux avec population simulée'!AR114/100</f>
        <v>1801819.13452128</v>
      </c>
      <c r="CJ44" s="18" t="n">
        <f aca="false">CJ15*'Taux avec population simulée'!AS114/100</f>
        <v>1821345.69515071</v>
      </c>
      <c r="CK44" s="18" t="n">
        <f aca="false">CK15*'Taux avec population simulée'!AT114/100</f>
        <v>1858805.98542771</v>
      </c>
      <c r="CL44" s="18" t="n">
        <f aca="false">CL15*'Taux avec population simulée'!AU114/100</f>
        <v>1875466.24372988</v>
      </c>
      <c r="CM44" s="18" t="n">
        <f aca="false">CM15*'Taux avec population simulée'!AV114/100</f>
        <v>1855977.37150476</v>
      </c>
      <c r="CN44" s="18" t="n">
        <f aca="false">CN15*'Taux avec population simulée'!AW114/100</f>
        <v>1815972.12213719</v>
      </c>
      <c r="CO44" s="18" t="n">
        <f aca="false">CO15*'Taux avec population simulée'!AX114/100</f>
        <v>1804560.47003427</v>
      </c>
      <c r="CP44" s="18" t="n">
        <f aca="false">CP15*'Taux avec population simulée'!AY114/100</f>
        <v>1750493.47866122</v>
      </c>
      <c r="CQ44" s="18" t="n">
        <f aca="false">CQ15*'Taux avec population simulée'!AZ114/100</f>
        <v>1747559.73392626</v>
      </c>
      <c r="CR44" s="18" t="n">
        <f aca="false">CR15*'Taux avec population simulée'!BA114/100</f>
        <v>1730340.10036022</v>
      </c>
      <c r="CS44" s="18" t="n">
        <f aca="false">CS15*'Taux avec population simulée'!BB114/100</f>
        <v>1747061.85026941</v>
      </c>
      <c r="CT44" s="18" t="n">
        <f aca="false">CT15*'Taux avec population simulée'!BC114/100</f>
        <v>1750168.16822407</v>
      </c>
      <c r="CU44" s="18" t="n">
        <f aca="false">CU15*'Taux avec population simulée'!BD114/100</f>
        <v>1731198.99925828</v>
      </c>
      <c r="CV44" s="18" t="n">
        <f aca="false">CV15*'Taux avec population simulée'!BE114/100</f>
        <v>1699953.32849083</v>
      </c>
      <c r="CW44" s="18" t="n">
        <f aca="false">CW15*'Taux avec population simulée'!BF114/100</f>
        <v>1671450.9768366</v>
      </c>
      <c r="CX44" s="18" t="n">
        <f aca="false">CX15*'Taux avec population simulée'!BG114/100</f>
        <v>1636732.02207259</v>
      </c>
      <c r="CY44" s="18" t="n">
        <f aca="false">CY15*'Taux avec population simulée'!BH114/100</f>
        <v>1650972.28809846</v>
      </c>
      <c r="CZ44" s="18" t="n">
        <f aca="false">CZ15*'Taux avec population simulée'!BI114/100</f>
        <v>1631699.62829802</v>
      </c>
      <c r="DA44" s="18" t="n">
        <f aca="false">DA15*'Taux avec population simulée'!BJ114/100</f>
        <v>1566986.65450947</v>
      </c>
      <c r="DB44" s="18" t="n">
        <f aca="false">DB15*'Taux avec population simulée'!BK114/100</f>
        <v>1569222.17196471</v>
      </c>
      <c r="DC44" s="18" t="n">
        <f aca="false">DC15*'Taux avec population simulée'!BL114/100</f>
        <v>1566687.13087527</v>
      </c>
      <c r="DD44" s="18" t="n">
        <f aca="false">DD15*'Taux avec population simulée'!BM114/100</f>
        <v>1565256.95511198</v>
      </c>
      <c r="DE44" s="18" t="n">
        <f aca="false">DE15*'Taux avec population simulée'!BN114/100</f>
        <v>1563598.66532265</v>
      </c>
      <c r="DF44" s="18" t="n">
        <f aca="false">DF15*'Taux avec population simulée'!BO114/100</f>
        <v>1561252.06625473</v>
      </c>
      <c r="DG44" s="18" t="n">
        <f aca="false">DG15*'Taux avec population simulée'!BP114/100</f>
        <v>1546196.54053577</v>
      </c>
      <c r="DH44" s="18" t="n">
        <f aca="false">DH15*'Taux avec population simulée'!BQ114/100</f>
        <v>1537811.86237846</v>
      </c>
      <c r="DI44" s="18" t="n">
        <f aca="false">DI15*'Taux avec population simulée'!BR114/100</f>
        <v>1487579.17024318</v>
      </c>
      <c r="DJ44" s="18" t="n">
        <f aca="false">DJ15*'Taux avec population simulée'!BS114/100</f>
        <v>1467707.46317435</v>
      </c>
      <c r="DK44" s="18" t="n">
        <f aca="false">DK15*'Taux avec population simulée'!BT114/100</f>
        <v>1447052.23401605</v>
      </c>
      <c r="DL44" s="18" t="n">
        <f aca="false">DL15*'Taux avec population simulée'!BU114/100</f>
        <v>1474281.11432489</v>
      </c>
      <c r="DM44" s="18" t="n">
        <f aca="false">DM15*'Taux avec population simulée'!BV114/100</f>
        <v>1468536.60806901</v>
      </c>
      <c r="DN44" s="18" t="n">
        <f aca="false">DN15*'Taux avec population simulée'!BW114/100</f>
        <v>1467401.98873947</v>
      </c>
      <c r="DO44" s="18" t="n">
        <f aca="false">DO15*'Taux avec population simulée'!BX114/100</f>
        <v>1478147.15116629</v>
      </c>
      <c r="DP44" s="18" t="n">
        <f aca="false">DP15*'Taux avec population simulée'!BY114/100</f>
        <v>1470454.74948801</v>
      </c>
      <c r="DQ44" s="18" t="n">
        <f aca="false">DQ15*'Taux avec population simulée'!BZ114/100</f>
        <v>1489709.55688642</v>
      </c>
      <c r="DR44" s="18" t="n">
        <f aca="false">DR15*'Taux avec population simulée'!CA114/100</f>
        <v>1465402.51971118</v>
      </c>
      <c r="DS44" s="18" t="n">
        <f aca="false">DS15*'Taux avec population simulée'!CB114/100</f>
        <v>1475072.57081525</v>
      </c>
      <c r="DT44" s="18" t="n">
        <f aca="false">DT15*'Taux avec population simulée'!CC114/100</f>
        <v>1467590.43076098</v>
      </c>
      <c r="DU44" s="18" t="n">
        <f aca="false">DU15*'Taux avec population simulée'!CD114/100</f>
        <v>1460697.41997398</v>
      </c>
      <c r="DV44" s="18" t="n">
        <f aca="false">DV15*'Taux avec population simulée'!CE114/100</f>
        <v>1470363.5038776</v>
      </c>
      <c r="DW44" s="18" t="n">
        <f aca="false">DW15*'Taux avec population simulée'!CF114/100</f>
        <v>1487487.92463276</v>
      </c>
      <c r="DX44" s="18" t="n">
        <f aca="false">DX15*'Taux avec population simulée'!CG114/100</f>
        <v>1481370.50153431</v>
      </c>
      <c r="DY44" s="18" t="n">
        <f aca="false">DY15*'Taux avec population simulée'!CH114/100</f>
        <v>1494672.52465306</v>
      </c>
      <c r="DZ44" s="18" t="n">
        <f aca="false">DZ15*'Taux avec population simulée'!CI114/100</f>
        <v>1495771.43917853</v>
      </c>
      <c r="EA44" s="18" t="n">
        <f aca="false">EA15*'Taux avec population simulée'!CJ114/100</f>
        <v>1480553.258241</v>
      </c>
      <c r="EB44" s="18" t="n">
        <f aca="false">EB15*'Taux avec population simulée'!CK114/100</f>
        <v>1477861.51273368</v>
      </c>
      <c r="EC44" s="18" t="n">
        <f aca="false">EC15*'Taux avec population simulée'!CL114/100</f>
        <v>1440897.1225133</v>
      </c>
      <c r="ED44" s="18" t="n">
        <f aca="false">ED15*'Taux avec population simulée'!CM114/100</f>
        <v>1439518.5203559</v>
      </c>
      <c r="EE44" s="18" t="n">
        <f aca="false">EE15*'Taux avec population simulée'!CN114/100</f>
        <v>1396149.08500422</v>
      </c>
      <c r="EF44" s="18" t="n">
        <f aca="false">EF15*'Taux avec population simulée'!CO114/100</f>
        <v>1391703.83689669</v>
      </c>
      <c r="EG44" s="18" t="n">
        <f aca="false">EG15*'Taux avec population simulée'!CP114/100</f>
        <v>1361559.06425494</v>
      </c>
      <c r="EH44" s="18" t="n">
        <f aca="false">EH15*'Taux avec population simulée'!CQ114/100</f>
        <v>1359131.13757773</v>
      </c>
      <c r="EI44" s="18" t="n">
        <f aca="false">EI15*'Taux avec population simulée'!CR114/100</f>
        <v>1331370.6524082</v>
      </c>
      <c r="EJ44" s="18" t="n">
        <f aca="false">EJ15*'Taux avec population simulée'!CS114/100</f>
        <v>1310156.04798604</v>
      </c>
      <c r="EK44" s="18" t="n">
        <f aca="false">EK15*'Taux avec population simulée'!CT114/100</f>
        <v>1293333.13446529</v>
      </c>
      <c r="EL44" s="18" t="n">
        <f aca="false">EL15*'Taux avec population simulée'!CU114/100</f>
        <v>1280993.15745639</v>
      </c>
      <c r="EM44" s="18" t="n">
        <f aca="false">EM15*'Taux avec population simulée'!CV114/100</f>
        <v>1259387.78378961</v>
      </c>
      <c r="EN44" s="18" t="n">
        <f aca="false">EN15*'Taux avec population simulée'!CW114/100</f>
        <v>1258951.39173979</v>
      </c>
      <c r="EO44" s="18" t="n">
        <f aca="false">EO15*'Taux avec population simulée'!CX114/100</f>
        <v>1267488.80711454</v>
      </c>
      <c r="EP44" s="18" t="n">
        <f aca="false">EP15*'Taux avec population simulée'!CY114/100</f>
        <v>1252064.33175346</v>
      </c>
      <c r="EQ44" s="18" t="n">
        <f aca="false">EQ15*'Taux avec population simulée'!CZ114/100</f>
        <v>1255398.76373417</v>
      </c>
      <c r="ER44" s="18" t="n">
        <f aca="false">ER15*'Taux avec population simulée'!DA114/100</f>
        <v>1235665.90868118</v>
      </c>
      <c r="ES44" s="18" t="n">
        <f aca="false">ES15*'Taux avec population simulée'!DB114/100</f>
        <v>1236824.33121345</v>
      </c>
      <c r="ET44" s="18" t="n">
        <f aca="false">ET15*'Taux avec population simulée'!DC114/100</f>
        <v>1244096.20964371</v>
      </c>
      <c r="EU44" s="18" t="n">
        <f aca="false">EU15*'Taux avec population simulée'!DD114/100</f>
        <v>1251820.3489256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1151289.18341447</v>
      </c>
      <c r="HC44" s="18" t="n">
        <f aca="false">HC15*'Taux avec population simulée'!O128/100</f>
        <v>1141541.47325953</v>
      </c>
      <c r="HD44" s="18" t="n">
        <f aca="false">HD15*'Taux avec population simulée'!P128/100</f>
        <v>1169472.33311032</v>
      </c>
      <c r="HE44" s="18" t="n">
        <f aca="false">HE15*'Taux avec population simulée'!Q128/100</f>
        <v>1152626.05910253</v>
      </c>
      <c r="HF44" s="18" t="n">
        <f aca="false">HF15*'Taux avec population simulée'!R128/100</f>
        <v>1132320.03829876</v>
      </c>
      <c r="HG44" s="18" t="n">
        <f aca="false">HG15*'Taux avec population simulée'!S128/100</f>
        <v>1148599.02865568</v>
      </c>
      <c r="HH44" s="18" t="n">
        <f aca="false">HH15*'Taux avec population simulée'!T128/100</f>
        <v>1161442.87729064</v>
      </c>
      <c r="HI44" s="18" t="n">
        <f aca="false">HI15*'Taux avec population simulée'!U128/100</f>
        <v>1179997.83699379</v>
      </c>
      <c r="HJ44" s="18" t="n">
        <f aca="false">HJ15*'Taux avec population simulée'!V128/100</f>
        <v>1175894.25742779</v>
      </c>
      <c r="HK44" s="18" t="n">
        <f aca="false">HK15*'Taux avec population simulée'!W128/100</f>
        <v>1170785.97067292</v>
      </c>
      <c r="HL44" s="18" t="n">
        <f aca="false">HL15*'Taux avec population simulée'!X128/100</f>
        <v>1177294.01274944</v>
      </c>
      <c r="HM44" s="18" t="n">
        <f aca="false">HM15*'Taux avec population simulée'!Y128/100</f>
        <v>1162402.47517716</v>
      </c>
      <c r="HN44" s="18" t="n">
        <f aca="false">HN15*'Taux avec population simulée'!Z128/100</f>
        <v>1150555.13203974</v>
      </c>
      <c r="HO44" s="18" t="n">
        <f aca="false">HO15*'Taux avec population simulée'!AA128/100</f>
        <v>1155351.75452378</v>
      </c>
      <c r="HP44" s="18" t="n">
        <f aca="false">HP15*'Taux avec population simulée'!AB128/100</f>
        <v>1176864.79090276</v>
      </c>
      <c r="HQ44" s="18" t="n">
        <f aca="false">HQ15*'Taux avec population simulée'!AC128/100</f>
        <v>1198478.98147491</v>
      </c>
      <c r="HR44" s="18" t="n">
        <f aca="false">HR15*'Taux avec population simulée'!AD128/100</f>
        <v>1221453.28586057</v>
      </c>
      <c r="HS44" s="18" t="n">
        <f aca="false">HS15*'Taux avec population simulée'!AE128/100</f>
        <v>1209197.22510482</v>
      </c>
      <c r="HT44" s="18" t="n">
        <f aca="false">HT15*'Taux avec population simulée'!AF128/100</f>
        <v>1195829.83517281</v>
      </c>
      <c r="HU44" s="18" t="n">
        <f aca="false">HU15*'Taux avec population simulée'!AG128/100</f>
        <v>1183271.67878612</v>
      </c>
      <c r="HV44" s="18" t="n">
        <f aca="false">HV15*'Taux avec population simulée'!AH128/100</f>
        <v>1200314.79338601</v>
      </c>
      <c r="HW44" s="18" t="n">
        <f aca="false">HW15*'Taux avec population simulée'!AI128/100</f>
        <v>1207325.87253125</v>
      </c>
      <c r="HX44" s="18" t="n">
        <f aca="false">HX15*'Taux avec population simulée'!AJ128/100</f>
        <v>1194320.72396666</v>
      </c>
      <c r="HY44" s="18" t="n">
        <f aca="false">HY15*'Taux avec population simulée'!AK128/100</f>
        <v>1172208.96412002</v>
      </c>
      <c r="HZ44" s="18" t="n">
        <f aca="false">HZ15*'Taux avec population simulée'!AL128/100</f>
        <v>1189772.88611986</v>
      </c>
      <c r="IA44" s="18" t="n">
        <f aca="false">IA15*'Taux avec population simulée'!AM128/100</f>
        <v>1202101.39514909</v>
      </c>
      <c r="IB44" s="18" t="n">
        <f aca="false">IB15*'Taux avec population simulée'!AN128/100</f>
        <v>1184186.16737028</v>
      </c>
      <c r="IC44" s="18" t="n">
        <f aca="false">IC15*'Taux avec population simulée'!AO128/100</f>
        <v>1181424.93128657</v>
      </c>
      <c r="ID44" s="18" t="n">
        <f aca="false">ID15*'Taux avec population simulée'!AP128/100</f>
        <v>1178168.85982547</v>
      </c>
      <c r="IE44" s="18" t="n">
        <f aca="false">IE15*'Taux avec population simulée'!AQ128/100</f>
        <v>1160294.64050335</v>
      </c>
      <c r="IF44" s="18" t="n">
        <f aca="false">IF15*'Taux avec population simulée'!AR128/100</f>
        <v>1164286.13028773</v>
      </c>
      <c r="IG44" s="18" t="n">
        <f aca="false">IG15*'Taux avec population simulée'!AS128/100</f>
        <v>1140799.22019346</v>
      </c>
      <c r="IH44" s="18" t="n">
        <f aca="false">IH15*'Taux avec population simulée'!AT128/100</f>
        <v>1119720.87345538</v>
      </c>
      <c r="II44" s="18" t="n">
        <f aca="false">II15*'Taux avec population simulée'!AU128/100</f>
        <v>1119530.86760606</v>
      </c>
      <c r="IJ44" s="18" t="n">
        <f aca="false">IJ15*'Taux avec population simulée'!AV128/100</f>
        <v>1122457.50446509</v>
      </c>
      <c r="IK44" s="18" t="n">
        <f aca="false">IK15*'Taux avec population simulée'!AW128/100</f>
        <v>1130958.55753669</v>
      </c>
      <c r="IL44" s="18" t="n">
        <f aca="false">IL15*'Taux avec population simulée'!AX128/100</f>
        <v>1111217.08648667</v>
      </c>
      <c r="IM44" s="18" t="n">
        <f aca="false">IM15*'Taux avec population simulée'!AY128/100</f>
        <v>1103357.13228797</v>
      </c>
      <c r="IN44" s="18" t="n">
        <f aca="false">IN15*'Taux avec population simulée'!AZ128/100</f>
        <v>1117837.21834481</v>
      </c>
      <c r="IO44" s="18" t="n">
        <f aca="false">IO15*'Taux avec population simulée'!BA128/100</f>
        <v>1131961.89777701</v>
      </c>
      <c r="IP44" s="18" t="n">
        <f aca="false">IP15*'Taux avec population simulée'!BB128/100</f>
        <v>1135733.30884383</v>
      </c>
      <c r="IQ44" s="18" t="n">
        <f aca="false">IQ15*'Taux avec population simulée'!BC128/100</f>
        <v>1123585.23702403</v>
      </c>
      <c r="IR44" s="18" t="n">
        <f aca="false">IR15*'Taux avec population simulée'!BD128/100</f>
        <v>1136426.35176187</v>
      </c>
      <c r="IS44" s="18" t="n">
        <f aca="false">IS15*'Taux avec population simulée'!BE128/100</f>
        <v>1123058.96182986</v>
      </c>
      <c r="IT44" s="18" t="n">
        <f aca="false">IT15*'Taux avec population simulée'!BF128/100</f>
        <v>1122069.2910751</v>
      </c>
      <c r="IU44" s="18" t="n">
        <f aca="false">IU15*'Taux avec population simulée'!BG128/100</f>
        <v>1133086.89643884</v>
      </c>
      <c r="IV44" s="18" t="n">
        <f aca="false">IV15*'Taux avec population simulée'!BH128/100</f>
        <v>1116550.91975333</v>
      </c>
      <c r="IW44" s="18" t="n">
        <f aca="false">IW15*'Taux avec population simulée'!BI128/100</f>
        <v>1114481.3596391</v>
      </c>
      <c r="IX44" s="18" t="n">
        <f aca="false">IX15*'Taux avec population simulée'!BJ128/100</f>
        <v>1108316.42165021</v>
      </c>
      <c r="IY44" s="18" t="n">
        <f aca="false">IY15*'Taux avec population simulée'!BK128/100</f>
        <v>1134868.03040769</v>
      </c>
      <c r="IZ44" s="18" t="n">
        <f aca="false">IZ15*'Taux avec population simulée'!BL128/100</f>
        <v>1142253.65345736</v>
      </c>
      <c r="JA44" s="18" t="n">
        <f aca="false">JA15*'Taux avec population simulée'!BM128/100</f>
        <v>1131674.83858019</v>
      </c>
      <c r="JB44" s="18" t="n">
        <f aca="false">JB15*'Taux avec population simulée'!BN128/100</f>
        <v>1171875.42867228</v>
      </c>
      <c r="JC44" s="18" t="n">
        <f aca="false">JC15*'Taux avec population simulée'!BO128/100</f>
        <v>1177095.80520878</v>
      </c>
      <c r="JD44" s="18" t="n">
        <f aca="false">JD15*'Taux avec population simulée'!BP128/100</f>
        <v>1169536.57969246</v>
      </c>
      <c r="JE44" s="18" t="n">
        <f aca="false">JE15*'Taux avec population simulée'!BQ128/100</f>
        <v>1148466.43464572</v>
      </c>
      <c r="JF44" s="18" t="n">
        <f aca="false">JF15*'Taux avec population simulée'!BR128/100</f>
        <v>1117984.84878889</v>
      </c>
      <c r="JG44" s="18" t="n">
        <f aca="false">JG15*'Taux avec population simulée'!BS128/100</f>
        <v>1124592.67811002</v>
      </c>
      <c r="JH44" s="18" t="n">
        <f aca="false">JH15*'Taux avec population simulée'!BT128/100</f>
        <v>1105276.32806101</v>
      </c>
      <c r="JI44" s="18" t="n">
        <f aca="false">JI15*'Taux avec population simulée'!BU128/100</f>
        <v>1123467.67944819</v>
      </c>
      <c r="JJ44" s="18" t="n">
        <f aca="false">JJ15*'Taux avec population simulée'!BV128/100</f>
        <v>1098161.36082549</v>
      </c>
      <c r="JK44" s="18" t="n">
        <f aca="false">JK15*'Taux avec population simulée'!BW128/100</f>
        <v>1076537.60161345</v>
      </c>
      <c r="JL44" s="18" t="n">
        <f aca="false">JL15*'Taux avec population simulée'!BX128/100</f>
        <v>1056085.31731416</v>
      </c>
      <c r="JM44" s="18" t="n">
        <f aca="false">JM15*'Taux avec population simulée'!BY128/100</f>
        <v>1055948.62245853</v>
      </c>
      <c r="JN44" s="18" t="n">
        <f aca="false">JN15*'Taux avec population simulée'!BZ128/100</f>
        <v>1049086.54070592</v>
      </c>
      <c r="JO44" s="18" t="n">
        <f aca="false">JO15*'Taux avec population simulée'!CA128/100</f>
        <v>1032214.29467557</v>
      </c>
      <c r="JP44" s="18" t="n">
        <f aca="false">JP15*'Taux avec population simulée'!CB128/100</f>
        <v>1021198.05626038</v>
      </c>
      <c r="JQ44" s="18" t="n">
        <f aca="false">JQ15*'Taux avec population simulée'!CC128/100</f>
        <v>1039255.44668905</v>
      </c>
      <c r="JR44" s="18" t="n">
        <f aca="false">JR15*'Taux avec population simulée'!CD128/100</f>
        <v>995067.467658236</v>
      </c>
      <c r="JS44" s="18" t="n">
        <f aca="false">JS15*'Taux avec population simulée'!CE128/100</f>
        <v>976049.112394496</v>
      </c>
      <c r="JT44" s="18" t="n">
        <f aca="false">JT15*'Taux avec population simulée'!CF128/100</f>
        <v>968667.5901905</v>
      </c>
      <c r="JU44" s="18" t="n">
        <f aca="false">JU15*'Taux avec population simulée'!CG128/100</f>
        <v>986749.585693178</v>
      </c>
      <c r="JV44" s="18" t="n">
        <f aca="false">JV15*'Taux avec population simulée'!CH128/100</f>
        <v>990083.573221983</v>
      </c>
      <c r="JW44" s="18" t="n">
        <f aca="false">JW15*'Taux avec population simulée'!CI128/100</f>
        <v>967254.16538329</v>
      </c>
      <c r="JX44" s="18" t="n">
        <f aca="false">JX15*'Taux avec population simulée'!CJ128/100</f>
        <v>965020.571442303</v>
      </c>
      <c r="JY44" s="18" t="n">
        <f aca="false">JY15*'Taux avec population simulée'!CK128/100</f>
        <v>942336.060150579</v>
      </c>
      <c r="JZ44" s="18" t="n">
        <f aca="false">JZ15*'Taux avec population simulée'!CL128/100</f>
        <v>954521.039581397</v>
      </c>
      <c r="KA44" s="18" t="n">
        <f aca="false">KA15*'Taux avec population simulée'!CM128/100</f>
        <v>944910.024282083</v>
      </c>
      <c r="KB44" s="18" t="n">
        <f aca="false">KB15*'Taux avec population simulée'!CN128/100</f>
        <v>951027.119071506</v>
      </c>
      <c r="KC44" s="18" t="n">
        <f aca="false">KC15*'Taux avec population simulée'!CO128/100</f>
        <v>925425.539560646</v>
      </c>
      <c r="KD44" s="18" t="n">
        <f aca="false">KD15*'Taux avec population simulée'!CP128/100</f>
        <v>923800.237727211</v>
      </c>
      <c r="KE44" s="18" t="n">
        <f aca="false">KE15*'Taux avec population simulée'!CQ128/100</f>
        <v>917669.473452225</v>
      </c>
      <c r="KF44" s="18" t="n">
        <f aca="false">KF15*'Taux avec population simulée'!CR128/100</f>
        <v>904753.176543789</v>
      </c>
      <c r="KG44" s="18" t="n">
        <f aca="false">KG15*'Taux avec population simulée'!CS128/100</f>
        <v>896480.403881088</v>
      </c>
      <c r="KH44" s="18" t="n">
        <f aca="false">KH15*'Taux avec population simulée'!CT128/100</f>
        <v>902054.820093661</v>
      </c>
      <c r="KI44" s="18" t="n">
        <f aca="false">KI15*'Taux avec population simulée'!CU128/100</f>
        <v>905801.626086467</v>
      </c>
      <c r="KJ44" s="18" t="n">
        <f aca="false">KJ15*'Taux avec population simulée'!CV128/100</f>
        <v>905708.673584639</v>
      </c>
      <c r="KK44" s="18" t="n">
        <f aca="false">KK15*'Taux avec population simulée'!CW128/100</f>
        <v>885900.22205536</v>
      </c>
      <c r="KL44" s="18" t="n">
        <f aca="false">KL15*'Taux avec population simulée'!CX128/100</f>
        <v>870177.579760849</v>
      </c>
      <c r="KM44" s="18" t="n">
        <f aca="false">KM15*'Taux avec population simulée'!CY128/100</f>
        <v>880630.635370841</v>
      </c>
      <c r="KN44" s="18" t="n">
        <f aca="false">KN15*'Taux avec population simulée'!CZ128/100</f>
        <v>888523.396334892</v>
      </c>
      <c r="KO44" s="18" t="n">
        <f aca="false">KO15*'Taux avec population simulée'!DA128/100</f>
        <v>907879.387892037</v>
      </c>
      <c r="KP44" s="18" t="n">
        <f aca="false">KP15*'Taux avec population simulée'!DB128/100</f>
        <v>923479.004816481</v>
      </c>
      <c r="KQ44" s="18" t="n">
        <f aca="false">KQ15*'Taux avec population simulée'!DC128/100</f>
        <v>923906.859714602</v>
      </c>
      <c r="KR44" s="18" t="n">
        <f aca="false">KR15*'Taux avec population simulée'!DD128/100</f>
        <v>932180.999325859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A45" s="0" t="n">
        <v>19</v>
      </c>
      <c r="B45" s="0" t="n">
        <v>0.0755209909</v>
      </c>
      <c r="C45" s="0" t="n">
        <v>0.1016561883</v>
      </c>
      <c r="D45" s="0" t="n">
        <v>0.0617384434</v>
      </c>
      <c r="E45" s="0" t="n">
        <v>0.036166999</v>
      </c>
      <c r="F45" s="0" t="n">
        <v>0.0249398965</v>
      </c>
      <c r="G45" s="0" t="n">
        <v>0.0274400056</v>
      </c>
      <c r="H45" s="0" t="n">
        <v>0.0304261688</v>
      </c>
      <c r="I45" s="0" t="n">
        <v>0.0427107301</v>
      </c>
      <c r="J45" s="0" t="n">
        <v>0.0384362324</v>
      </c>
      <c r="K45" s="0" t="n">
        <v>0.0378840425</v>
      </c>
      <c r="L45" s="0" t="n">
        <v>0.0363434861</v>
      </c>
      <c r="O45" s="0" t="n">
        <v>19</v>
      </c>
      <c r="P45" s="0" t="n">
        <v>0.0690851246</v>
      </c>
      <c r="Q45" s="0" t="n">
        <v>0.1048200672</v>
      </c>
      <c r="R45" s="0" t="n">
        <v>0.0756979059</v>
      </c>
      <c r="S45" s="0" t="n">
        <v>0.0551554137</v>
      </c>
      <c r="T45" s="0" t="n">
        <v>0.0547494339</v>
      </c>
      <c r="U45" s="0" t="n">
        <v>0.0450220016</v>
      </c>
      <c r="V45" s="0" t="n">
        <v>0.0463917393</v>
      </c>
      <c r="W45" s="0" t="n">
        <v>0.0404367433</v>
      </c>
      <c r="X45" s="0" t="n">
        <v>0.0310175092</v>
      </c>
      <c r="Y45" s="0" t="n">
        <v>0.0166467981</v>
      </c>
      <c r="Z45" s="0" t="n">
        <v>0.0110228158</v>
      </c>
      <c r="BD45" s="1" t="n">
        <v>20</v>
      </c>
      <c r="BE45" s="4" t="n">
        <f aca="false">BE16*'Taux avec population simulée'!N115/100</f>
        <v>4034704.57114692</v>
      </c>
      <c r="BF45" s="4" t="n">
        <f aca="false">BF16*'Taux avec population simulée'!O115/100</f>
        <v>3973637.97753813</v>
      </c>
      <c r="BG45" s="4" t="n">
        <f aca="false">BG16*'Taux avec population simulée'!P115/100</f>
        <v>3963488.31178648</v>
      </c>
      <c r="BH45" s="4" t="n">
        <f aca="false">BH16*'Taux avec population simulée'!Q115/100</f>
        <v>3990723.81021708</v>
      </c>
      <c r="BI45" s="4" t="n">
        <f aca="false">BI16*'Taux avec population simulée'!R115/100</f>
        <v>3961134.66836633</v>
      </c>
      <c r="BJ45" s="4" t="n">
        <f aca="false">BJ16*'Taux avec population simulée'!S115/100</f>
        <v>4006656.42505979</v>
      </c>
      <c r="BK45" s="4" t="n">
        <f aca="false">BK16*'Taux avec population simulée'!T115/100</f>
        <v>3924147.39805739</v>
      </c>
      <c r="BL45" s="4" t="n">
        <f aca="false">BL16*'Taux avec population simulée'!U115/100</f>
        <v>3932665.02453204</v>
      </c>
      <c r="BM45" s="4" t="n">
        <f aca="false">BM16*'Taux avec population simulée'!V115/100</f>
        <v>3940592.55416065</v>
      </c>
      <c r="BN45" s="4" t="n">
        <f aca="false">BN16*'Taux avec population simulée'!W115/100</f>
        <v>3935022.03993417</v>
      </c>
      <c r="BO45" s="4" t="n">
        <f aca="false">BO16*'Taux avec population simulée'!X115/100</f>
        <v>3932523.40128899</v>
      </c>
      <c r="BP45" s="4" t="n">
        <f aca="false">BP16*'Taux avec population simulée'!Y115/100</f>
        <v>3953800.60756571</v>
      </c>
      <c r="BQ45" s="4" t="n">
        <f aca="false">BQ16*'Taux avec population simulée'!Z115/100</f>
        <v>3953352.13396273</v>
      </c>
      <c r="BR45" s="4" t="n">
        <f aca="false">BR16*'Taux avec population simulée'!AA115/100</f>
        <v>3885861.9146872</v>
      </c>
      <c r="BS45" s="4" t="n">
        <f aca="false">BS16*'Taux avec population simulée'!AB115/100</f>
        <v>3885281.93378711</v>
      </c>
      <c r="BT45" s="4" t="n">
        <f aca="false">BT16*'Taux avec population simulée'!AC115/100</f>
        <v>3953712.9360343</v>
      </c>
      <c r="BU45" s="4" t="n">
        <f aca="false">BU16*'Taux avec population simulée'!AD115/100</f>
        <v>3990636.13868567</v>
      </c>
      <c r="BV45" s="4" t="n">
        <f aca="false">BV16*'Taux avec population simulée'!AE115/100</f>
        <v>3997639.74525251</v>
      </c>
      <c r="BW45" s="4" t="n">
        <f aca="false">BW16*'Taux avec population simulée'!AF115/100</f>
        <v>3943654.31379604</v>
      </c>
      <c r="BX45" s="4" t="n">
        <f aca="false">BX16*'Taux avec population simulée'!AG115/100</f>
        <v>3915744.41896998</v>
      </c>
      <c r="BY45" s="4" t="n">
        <f aca="false">BY16*'Taux avec population simulée'!AH115/100</f>
        <v>3992477.24084527</v>
      </c>
      <c r="BZ45" s="4" t="n">
        <f aca="false">BZ16*'Taux avec population simulée'!AI115/100</f>
        <v>4049615.47545051</v>
      </c>
      <c r="CA45" s="4" t="n">
        <f aca="false">CA16*'Taux avec population simulée'!AJ115/100</f>
        <v>4026247.64034787</v>
      </c>
      <c r="CB45" s="4" t="n">
        <f aca="false">CB16*'Taux avec population simulée'!AK115/100</f>
        <v>4037978.76564687</v>
      </c>
      <c r="CC45" s="4" t="n">
        <f aca="false">CC16*'Taux avec population simulée'!AL115/100</f>
        <v>4042611.86888367</v>
      </c>
      <c r="CD45" s="4" t="n">
        <f aca="false">CD16*'Taux avec population simulée'!AM115/100</f>
        <v>4030965.0431341</v>
      </c>
      <c r="CE45" s="4" t="n">
        <f aca="false">CE16*'Taux avec population simulée'!AN115/100</f>
        <v>4047666.46986764</v>
      </c>
      <c r="CF45" s="4" t="n">
        <f aca="false">CF16*'Taux avec population simulée'!AO115/100</f>
        <v>4042436.52582085</v>
      </c>
      <c r="CG45" s="4" t="n">
        <f aca="false">CG16*'Taux avec population simulée'!AP115/100</f>
        <v>4016580.16801897</v>
      </c>
      <c r="CH45" s="4" t="n">
        <f aca="false">CH16*'Taux avec population simulée'!AQ115/100</f>
        <v>3958177.44017224</v>
      </c>
      <c r="CI45" s="4" t="n">
        <f aca="false">CI16*'Taux avec population simulée'!AR115/100</f>
        <v>3918576.88383091</v>
      </c>
      <c r="CJ45" s="4" t="n">
        <f aca="false">CJ16*'Taux avec population simulée'!AS115/100</f>
        <v>3833990.7159305</v>
      </c>
      <c r="CK45" s="4" t="n">
        <f aca="false">CK16*'Taux avec population simulée'!AT115/100</f>
        <v>3868610.85489137</v>
      </c>
      <c r="CL45" s="4" t="n">
        <f aca="false">CL16*'Taux avec population simulée'!AU115/100</f>
        <v>3851039.45680769</v>
      </c>
      <c r="CM45" s="4" t="n">
        <f aca="false">CM16*'Taux avec population simulée'!AV115/100</f>
        <v>3808973.98164095</v>
      </c>
      <c r="CN45" s="4" t="n">
        <f aca="false">CN16*'Taux avec population simulée'!AW115/100</f>
        <v>3814794.02253376</v>
      </c>
      <c r="CO45" s="4" t="n">
        <f aca="false">CO16*'Taux avec population simulée'!AX115/100</f>
        <v>3784823.84671958</v>
      </c>
      <c r="CP45" s="4" t="n">
        <f aca="false">CP16*'Taux avec population simulée'!AY115/100</f>
        <v>3847812.47005542</v>
      </c>
      <c r="CQ45" s="4" t="n">
        <f aca="false">CQ16*'Taux avec population simulée'!AZ115/100</f>
        <v>3843782.95159256</v>
      </c>
      <c r="CR45" s="4" t="n">
        <f aca="false">CR16*'Taux avec population simulée'!BA115/100</f>
        <v>3828831.58350524</v>
      </c>
      <c r="CS45" s="4" t="n">
        <f aca="false">CS16*'Taux avec population simulée'!BB115/100</f>
        <v>3802830.23047833</v>
      </c>
      <c r="CT45" s="4" t="n">
        <f aca="false">CT16*'Taux avec population simulée'!BC115/100</f>
        <v>3761246.94873434</v>
      </c>
      <c r="CU45" s="4" t="n">
        <f aca="false">CU16*'Taux avec population simulée'!BD115/100</f>
        <v>3806026.8693928</v>
      </c>
      <c r="CV45" s="4" t="n">
        <f aca="false">CV16*'Taux avec population simulée'!BE115/100</f>
        <v>3758637.03468392</v>
      </c>
      <c r="CW45" s="4" t="n">
        <f aca="false">CW16*'Taux avec population simulée'!BF115/100</f>
        <v>3781805.9228499</v>
      </c>
      <c r="CX45" s="4" t="n">
        <f aca="false">CX16*'Taux avec population simulée'!BG115/100</f>
        <v>3769076.69088562</v>
      </c>
      <c r="CY45" s="4" t="n">
        <f aca="false">CY16*'Taux avec population simulée'!BH115/100</f>
        <v>3748119.82289674</v>
      </c>
      <c r="CZ45" s="4" t="n">
        <f aca="false">CZ16*'Taux avec population simulée'!BI115/100</f>
        <v>3751862.72289153</v>
      </c>
      <c r="DA45" s="4" t="n">
        <f aca="false">DA16*'Taux avec population simulée'!BJ115/100</f>
        <v>3845246.3917707</v>
      </c>
      <c r="DB45" s="4" t="n">
        <f aca="false">DB16*'Taux avec population simulée'!BK115/100</f>
        <v>3855918.71472884</v>
      </c>
      <c r="DC45" s="4" t="n">
        <f aca="false">DC16*'Taux avec population simulée'!BL115/100</f>
        <v>3841547.32754161</v>
      </c>
      <c r="DD45" s="4" t="n">
        <f aca="false">DD16*'Taux avec population simulée'!BM115/100</f>
        <v>3839797.2688954</v>
      </c>
      <c r="DE45" s="4" t="n">
        <f aca="false">DE16*'Taux avec population simulée'!BN115/100</f>
        <v>3818462.73892506</v>
      </c>
      <c r="DF45" s="4" t="n">
        <f aca="false">DF16*'Taux avec population simulée'!BO115/100</f>
        <v>3805227.70966418</v>
      </c>
      <c r="DG45" s="4" t="n">
        <f aca="false">DG16*'Taux avec population simulée'!BP115/100</f>
        <v>3780065.98014962</v>
      </c>
      <c r="DH45" s="4" t="n">
        <f aca="false">DH16*'Taux avec population simulée'!BQ115/100</f>
        <v>3686577.77982915</v>
      </c>
      <c r="DI45" s="4" t="n">
        <f aca="false">DI16*'Taux avec population simulée'!BR115/100</f>
        <v>3706688.28034173</v>
      </c>
      <c r="DJ45" s="4" t="n">
        <f aca="false">DJ16*'Taux avec population simulée'!BS115/100</f>
        <v>3663948.40877953</v>
      </c>
      <c r="DK45" s="4" t="n">
        <f aca="false">DK16*'Taux avec population simulée'!BT115/100</f>
        <v>3686314.76523492</v>
      </c>
      <c r="DL45" s="4" t="n">
        <f aca="false">DL16*'Taux avec population simulée'!BU115/100</f>
        <v>3611992.9104734</v>
      </c>
      <c r="DM45" s="4" t="n">
        <f aca="false">DM16*'Taux avec population simulée'!BV115/100</f>
        <v>3606850.63795802</v>
      </c>
      <c r="DN45" s="4" t="n">
        <f aca="false">DN16*'Taux avec population simulée'!BW115/100</f>
        <v>3567277.0574725</v>
      </c>
      <c r="DO45" s="4" t="n">
        <f aca="false">DO16*'Taux avec population simulée'!BX115/100</f>
        <v>3539475.06606972</v>
      </c>
      <c r="DP45" s="4" t="n">
        <f aca="false">DP16*'Taux avec population simulée'!BY115/100</f>
        <v>3547975.83263448</v>
      </c>
      <c r="DQ45" s="4" t="n">
        <f aca="false">DQ16*'Taux avec population simulée'!BZ115/100</f>
        <v>3471249.75472314</v>
      </c>
      <c r="DR45" s="4" t="n">
        <f aca="false">DR16*'Taux avec population simulée'!CA115/100</f>
        <v>3454925.98997106</v>
      </c>
      <c r="DS45" s="4" t="n">
        <f aca="false">DS16*'Taux avec population simulée'!CB115/100</f>
        <v>3439704.86332556</v>
      </c>
      <c r="DT45" s="4" t="n">
        <f aca="false">DT16*'Taux avec population simulée'!CC115/100</f>
        <v>3399986.28761501</v>
      </c>
      <c r="DU45" s="4" t="n">
        <f aca="false">DU16*'Taux avec population simulée'!CD115/100</f>
        <v>3318596.75862908</v>
      </c>
      <c r="DV45" s="4" t="n">
        <f aca="false">DV16*'Taux avec population simulée'!CE115/100</f>
        <v>3280199.99985364</v>
      </c>
      <c r="DW45" s="4" t="n">
        <f aca="false">DW16*'Taux avec population simulée'!CF115/100</f>
        <v>3261987.92519427</v>
      </c>
      <c r="DX45" s="4" t="n">
        <f aca="false">DX16*'Taux avec population simulée'!CG115/100</f>
        <v>3230847.67163397</v>
      </c>
      <c r="DY45" s="4" t="n">
        <f aca="false">DY16*'Taux avec population simulée'!CH115/100</f>
        <v>3175776.46198081</v>
      </c>
      <c r="DZ45" s="4" t="n">
        <f aca="false">DZ16*'Taux avec population simulée'!CI115/100</f>
        <v>3194474.1020449</v>
      </c>
      <c r="EA45" s="4" t="n">
        <f aca="false">EA16*'Taux avec population simulée'!CJ115/100</f>
        <v>3188438.25430555</v>
      </c>
      <c r="EB45" s="4" t="n">
        <f aca="false">EB16*'Taux avec population simulée'!CK115/100</f>
        <v>3195337.32943109</v>
      </c>
      <c r="EC45" s="4" t="n">
        <f aca="false">EC16*'Taux avec population simulée'!CL115/100</f>
        <v>3148362.24850541</v>
      </c>
      <c r="ED45" s="4" t="n">
        <f aca="false">ED16*'Taux avec population simulée'!CM115/100</f>
        <v>3103477.79640566</v>
      </c>
      <c r="EE45" s="4" t="n">
        <f aca="false">EE16*'Taux avec population simulée'!CN115/100</f>
        <v>3120644.55665206</v>
      </c>
      <c r="EF45" s="4" t="n">
        <f aca="false">EF16*'Taux avec population simulée'!CO115/100</f>
        <v>3169258.4208187</v>
      </c>
      <c r="EG45" s="4" t="n">
        <f aca="false">EG16*'Taux avec population simulée'!CP115/100</f>
        <v>3173716.18099268</v>
      </c>
      <c r="EH45" s="4" t="n">
        <f aca="false">EH16*'Taux avec population simulée'!CQ115/100</f>
        <v>3175186.36513478</v>
      </c>
      <c r="EI45" s="4" t="n">
        <f aca="false">EI16*'Taux avec population simulée'!CR115/100</f>
        <v>3158447.8465995</v>
      </c>
      <c r="EJ45" s="4" t="n">
        <f aca="false">EJ16*'Taux avec population simulée'!CS115/100</f>
        <v>3139190.45752717</v>
      </c>
      <c r="EK45" s="4" t="n">
        <f aca="false">EK16*'Taux avec population simulée'!CT115/100</f>
        <v>3157419.39209642</v>
      </c>
      <c r="EL45" s="4" t="n">
        <f aca="false">EL16*'Taux avec population simulée'!CU115/100</f>
        <v>3121757.31070457</v>
      </c>
      <c r="EM45" s="4" t="n">
        <f aca="false">EM16*'Taux avec population simulée'!CV115/100</f>
        <v>3133663.77906639</v>
      </c>
      <c r="EN45" s="4" t="n">
        <f aca="false">EN16*'Taux avec population simulée'!CW115/100</f>
        <v>3095368.17975027</v>
      </c>
      <c r="EO45" s="4" t="n">
        <f aca="false">EO16*'Taux avec population simulée'!CX115/100</f>
        <v>3063877.24006432</v>
      </c>
      <c r="EP45" s="4" t="n">
        <f aca="false">EP16*'Taux avec population simulée'!CY115/100</f>
        <v>3092040.03353868</v>
      </c>
      <c r="EQ45" s="4" t="n">
        <f aca="false">EQ16*'Taux avec population simulée'!CZ115/100</f>
        <v>3086014.30174525</v>
      </c>
      <c r="ER45" s="4" t="n">
        <f aca="false">ER16*'Taux avec population simulée'!DA115/100</f>
        <v>3102037.96010135</v>
      </c>
      <c r="ES45" s="4" t="n">
        <f aca="false">ES16*'Taux avec population simulée'!DB115/100</f>
        <v>3086789.85760003</v>
      </c>
      <c r="ET45" s="4" t="n">
        <f aca="false">ET16*'Taux avec population simulée'!DC115/100</f>
        <v>3064126.76673064</v>
      </c>
      <c r="EU45" s="4" t="n">
        <f aca="false">EU16*'Taux avec population simulée'!DD115/100</f>
        <v>3034237.51848391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2760477.32743219</v>
      </c>
      <c r="HC45" s="4" t="n">
        <f aca="false">HC16*'Taux avec population simulée'!O129/100</f>
        <v>2774203.74548724</v>
      </c>
      <c r="HD45" s="4" t="n">
        <f aca="false">HD16*'Taux avec population simulée'!P129/100</f>
        <v>2733552.52406769</v>
      </c>
      <c r="HE45" s="4" t="n">
        <f aca="false">HE16*'Taux avec population simulée'!Q129/100</f>
        <v>2714759.9116516</v>
      </c>
      <c r="HF45" s="4" t="n">
        <f aca="false">HF16*'Taux avec population simulée'!R129/100</f>
        <v>2729569.16183473</v>
      </c>
      <c r="HG45" s="4" t="n">
        <f aca="false">HG16*'Taux avec population simulée'!S129/100</f>
        <v>2679848.91717619</v>
      </c>
      <c r="HH45" s="4" t="n">
        <f aca="false">HH16*'Taux avec population simulée'!T129/100</f>
        <v>2665845.0994299</v>
      </c>
      <c r="HI45" s="4" t="n">
        <f aca="false">HI16*'Taux avec population simulée'!U129/100</f>
        <v>2642918.2582821</v>
      </c>
      <c r="HJ45" s="4" t="n">
        <f aca="false">HJ16*'Taux avec population simulée'!V129/100</f>
        <v>2641730.79293715</v>
      </c>
      <c r="HK45" s="4" t="n">
        <f aca="false">HK16*'Taux avec population simulée'!W129/100</f>
        <v>2627140.54251026</v>
      </c>
      <c r="HL45" s="4" t="n">
        <f aca="false">HL16*'Taux avec population simulée'!X129/100</f>
        <v>2631722.50407695</v>
      </c>
      <c r="HM45" s="4" t="n">
        <f aca="false">HM16*'Taux avec population simulée'!Y129/100</f>
        <v>2630466.9054745</v>
      </c>
      <c r="HN45" s="4" t="n">
        <f aca="false">HN16*'Taux avec population simulée'!Z129/100</f>
        <v>2674996.85591014</v>
      </c>
      <c r="HO45" s="4" t="n">
        <f aca="false">HO16*'Taux avec population simulée'!AA129/100</f>
        <v>2679474.18425995</v>
      </c>
      <c r="HP45" s="4" t="n">
        <f aca="false">HP16*'Taux avec population simulée'!AB129/100</f>
        <v>2652284.14785734</v>
      </c>
      <c r="HQ45" s="4" t="n">
        <f aca="false">HQ16*'Taux avec population simulée'!AC129/100</f>
        <v>2663017.56924376</v>
      </c>
      <c r="HR45" s="4" t="n">
        <f aca="false">HR16*'Taux avec population simulée'!AD129/100</f>
        <v>2645857.72167698</v>
      </c>
      <c r="HS45" s="4" t="n">
        <f aca="false">HS16*'Taux avec population simulée'!AE129/100</f>
        <v>2633221.43574188</v>
      </c>
      <c r="HT45" s="4" t="n">
        <f aca="false">HT16*'Taux avec population simulée'!AF129/100</f>
        <v>2614995.78936139</v>
      </c>
      <c r="HU45" s="4" t="n">
        <f aca="false">HU16*'Taux avec population simulée'!AG129/100</f>
        <v>2592017.84827048</v>
      </c>
      <c r="HV45" s="4" t="n">
        <f aca="false">HV16*'Taux avec population simulée'!AH129/100</f>
        <v>2550098.86159536</v>
      </c>
      <c r="HW45" s="4" t="n">
        <f aca="false">HW16*'Taux avec population simulée'!AI129/100</f>
        <v>2534002.37951165</v>
      </c>
      <c r="HX45" s="4" t="n">
        <f aca="false">HX16*'Taux avec population simulée'!AJ129/100</f>
        <v>2555863.42184574</v>
      </c>
      <c r="HY45" s="4" t="n">
        <f aca="false">HY16*'Taux avec population simulée'!AK129/100</f>
        <v>2566840.17629466</v>
      </c>
      <c r="HZ45" s="4" t="n">
        <f aca="false">HZ16*'Taux avec population simulée'!AL129/100</f>
        <v>2538017.37504273</v>
      </c>
      <c r="IA45" s="4" t="n">
        <f aca="false">IA16*'Taux avec population simulée'!AM129/100</f>
        <v>2539236.47368581</v>
      </c>
      <c r="IB45" s="4" t="n">
        <f aca="false">IB16*'Taux avec population simulée'!AN129/100</f>
        <v>2589431.21781621</v>
      </c>
      <c r="IC45" s="4" t="n">
        <f aca="false">IC16*'Taux avec population simulée'!AO129/100</f>
        <v>2589745.11746682</v>
      </c>
      <c r="ID45" s="4" t="n">
        <f aca="false">ID16*'Taux avec population simulée'!AP129/100</f>
        <v>2611533.15988216</v>
      </c>
      <c r="IE45" s="4" t="n">
        <f aca="false">IE16*'Taux avec population simulée'!AQ129/100</f>
        <v>2659034.2070108</v>
      </c>
      <c r="IF45" s="4" t="n">
        <f aca="false">IF16*'Taux avec population simulée'!AR129/100</f>
        <v>2657815.10836773</v>
      </c>
      <c r="IG45" s="4" t="n">
        <f aca="false">IG16*'Taux avec population simulée'!AS129/100</f>
        <v>2688285.27445271</v>
      </c>
      <c r="IH45" s="4" t="n">
        <f aca="false">IH16*'Taux avec population simulée'!AT129/100</f>
        <v>2673512.52422895</v>
      </c>
      <c r="II45" s="4" t="n">
        <f aca="false">II16*'Taux avec population simulée'!AU129/100</f>
        <v>2627768.34181149</v>
      </c>
      <c r="IJ45" s="4" t="n">
        <f aca="false">IJ16*'Taux avec population simulée'!AV129/100</f>
        <v>2657552.30866024</v>
      </c>
      <c r="IK45" s="4" t="n">
        <f aca="false">IK16*'Taux avec population simulée'!AW129/100</f>
        <v>2608160.56363606</v>
      </c>
      <c r="IL45" s="4" t="n">
        <f aca="false">IL16*'Taux avec population simulée'!AX129/100</f>
        <v>2636002.73264614</v>
      </c>
      <c r="IM45" s="4" t="n">
        <f aca="false">IM16*'Taux avec population simulée'!AY129/100</f>
        <v>2649738.88402369</v>
      </c>
      <c r="IN45" s="4" t="n">
        <f aca="false">IN16*'Taux avec population simulée'!AZ129/100</f>
        <v>2598770.34075457</v>
      </c>
      <c r="IO45" s="4" t="n">
        <f aca="false">IO16*'Taux avec population simulée'!BA129/100</f>
        <v>2600373.90563638</v>
      </c>
      <c r="IP45" s="4" t="n">
        <f aca="false">IP16*'Taux avec population simulée'!BB129/100</f>
        <v>2639368.02890038</v>
      </c>
      <c r="IQ45" s="4" t="n">
        <f aca="false">IQ16*'Taux avec population simulée'!BC129/100</f>
        <v>2634258.03458809</v>
      </c>
      <c r="IR45" s="4" t="n">
        <f aca="false">IR16*'Taux avec population simulée'!BD129/100</f>
        <v>2630892.73833386</v>
      </c>
      <c r="IS45" s="4" t="n">
        <f aca="false">IS16*'Taux avec population simulée'!BE129/100</f>
        <v>2593545.97990291</v>
      </c>
      <c r="IT45" s="4" t="n">
        <f aca="false">IT16*'Taux avec population simulée'!BF129/100</f>
        <v>2616842.68730569</v>
      </c>
      <c r="IU45" s="4" t="n">
        <f aca="false">IU16*'Taux avec population simulée'!BG129/100</f>
        <v>2641112.72695843</v>
      </c>
      <c r="IV45" s="4" t="n">
        <f aca="false">IV16*'Taux avec population simulée'!BH129/100</f>
        <v>2635413.86663492</v>
      </c>
      <c r="IW45" s="4" t="n">
        <f aca="false">IW16*'Taux avec population simulée'!BI129/100</f>
        <v>2650775.4828699</v>
      </c>
      <c r="IX45" s="4" t="n">
        <f aca="false">IX16*'Taux avec population simulée'!BJ129/100</f>
        <v>2621052.34928677</v>
      </c>
      <c r="IY45" s="4" t="n">
        <f aca="false">IY16*'Taux avec population simulée'!BK129/100</f>
        <v>2566711.20977154</v>
      </c>
      <c r="IZ45" s="4" t="n">
        <f aca="false">IZ16*'Taux avec population simulée'!BL129/100</f>
        <v>2562119.51488235</v>
      </c>
      <c r="JA45" s="4" t="n">
        <f aca="false">JA16*'Taux avec population simulée'!BM129/100</f>
        <v>2489596.52893788</v>
      </c>
      <c r="JB45" s="4" t="n">
        <f aca="false">JB16*'Taux avec population simulée'!BN129/100</f>
        <v>2440903.14980304</v>
      </c>
      <c r="JC45" s="4" t="n">
        <f aca="false">JC16*'Taux avec population simulée'!BO129/100</f>
        <v>2464362.89035769</v>
      </c>
      <c r="JD45" s="4" t="n">
        <f aca="false">JD16*'Taux avec population simulée'!BP129/100</f>
        <v>2462384.59255964</v>
      </c>
      <c r="JE45" s="4" t="n">
        <f aca="false">JE16*'Taux avec population simulée'!BQ129/100</f>
        <v>2511486.77123947</v>
      </c>
      <c r="JF45" s="4" t="n">
        <f aca="false">JF16*'Taux avec population simulée'!BR129/100</f>
        <v>2525208.32263327</v>
      </c>
      <c r="JG45" s="4" t="n">
        <f aca="false">JG16*'Taux avec population simulée'!BS129/100</f>
        <v>2485907.59971054</v>
      </c>
      <c r="JH45" s="4" t="n">
        <f aca="false">JH16*'Taux avec population simulée'!BT129/100</f>
        <v>2528649.05213688</v>
      </c>
      <c r="JI45" s="4" t="n">
        <f aca="false">JI16*'Taux avec population simulée'!BU129/100</f>
        <v>2506651.74328779</v>
      </c>
      <c r="JJ45" s="4" t="n">
        <f aca="false">JJ16*'Taux avec population simulée'!BV129/100</f>
        <v>2496920.85411883</v>
      </c>
      <c r="JK45" s="4" t="n">
        <f aca="false">JK16*'Taux avec population simulée'!BW129/100</f>
        <v>2517930.2307342</v>
      </c>
      <c r="JL45" s="4" t="n">
        <f aca="false">JL16*'Taux avec population simulée'!BX129/100</f>
        <v>2512788.60312379</v>
      </c>
      <c r="JM45" s="4" t="n">
        <f aca="false">JM16*'Taux avec population simulée'!BY129/100</f>
        <v>2529189.2515356</v>
      </c>
      <c r="JN45" s="4" t="n">
        <f aca="false">JN16*'Taux avec population simulée'!BZ129/100</f>
        <v>2495283.22260827</v>
      </c>
      <c r="JO45" s="4" t="n">
        <f aca="false">JO16*'Taux avec population simulée'!CA129/100</f>
        <v>2520025.32840224</v>
      </c>
      <c r="JP45" s="4" t="n">
        <f aca="false">JP16*'Taux avec population simulée'!CB129/100</f>
        <v>2521475.59345468</v>
      </c>
      <c r="JQ45" s="4" t="n">
        <f aca="false">JQ16*'Taux avec population simulée'!CC129/100</f>
        <v>2471718.84883675</v>
      </c>
      <c r="JR45" s="4" t="n">
        <f aca="false">JR16*'Taux avec population simulée'!CD129/100</f>
        <v>2532810.04750545</v>
      </c>
      <c r="JS45" s="4" t="n">
        <f aca="false">JS16*'Taux avec population simulée'!CE129/100</f>
        <v>2565900.91067345</v>
      </c>
      <c r="JT45" s="4" t="n">
        <f aca="false">JT16*'Taux avec population simulée'!CF129/100</f>
        <v>2545838.09967116</v>
      </c>
      <c r="JU45" s="4" t="n">
        <f aca="false">JU16*'Taux avec population simulée'!CG129/100</f>
        <v>2542300.03694256</v>
      </c>
      <c r="JV45" s="4" t="n">
        <f aca="false">JV16*'Taux avec population simulée'!CH129/100</f>
        <v>2536562.24332905</v>
      </c>
      <c r="JW45" s="4" t="n">
        <f aca="false">JW16*'Taux avec population simulée'!CI129/100</f>
        <v>2523186.22488398</v>
      </c>
      <c r="JX45" s="4" t="n">
        <f aca="false">JX16*'Taux avec population simulée'!CJ129/100</f>
        <v>2506586.04336092</v>
      </c>
      <c r="JY45" s="4" t="n">
        <f aca="false">JY16*'Taux avec population simulée'!CK129/100</f>
        <v>2492044.45954653</v>
      </c>
      <c r="JZ45" s="4" t="n">
        <f aca="false">JZ16*'Taux avec population simulée'!CL129/100</f>
        <v>2430551.76132472</v>
      </c>
      <c r="KA45" s="4" t="n">
        <f aca="false">KA16*'Taux avec population simulée'!CM129/100</f>
        <v>2434625.1567908</v>
      </c>
      <c r="KB45" s="4" t="n">
        <f aca="false">KB16*'Taux avec population simulée'!CN129/100</f>
        <v>2370217.32848037</v>
      </c>
      <c r="KC45" s="4" t="n">
        <f aca="false">KC16*'Taux avec population simulée'!CO129/100</f>
        <v>2410170.18401058</v>
      </c>
      <c r="KD45" s="4" t="n">
        <f aca="false">KD16*'Taux avec population simulée'!CP129/100</f>
        <v>2365810.56671868</v>
      </c>
      <c r="KE45" s="4" t="n">
        <f aca="false">KE16*'Taux avec population simulée'!CQ129/100</f>
        <v>2341900.65999843</v>
      </c>
      <c r="KF45" s="4" t="n">
        <f aca="false">KF16*'Taux avec population simulée'!CR129/100</f>
        <v>2353176.71411421</v>
      </c>
      <c r="KG45" s="4" t="n">
        <f aca="false">KG16*'Taux avec population simulée'!CS129/100</f>
        <v>2339248.32961729</v>
      </c>
      <c r="KH45" s="4" t="n">
        <f aca="false">KH16*'Taux avec population simulée'!CT129/100</f>
        <v>2327402.87613528</v>
      </c>
      <c r="KI45" s="4" t="n">
        <f aca="false">KI16*'Taux avec population simulée'!CU129/100</f>
        <v>2279166.96315792</v>
      </c>
      <c r="KJ45" s="4" t="n">
        <f aca="false">KJ16*'Taux avec population simulée'!CV129/100</f>
        <v>2237328.27639342</v>
      </c>
      <c r="KK45" s="4" t="n">
        <f aca="false">KK16*'Taux avec population simulée'!CW129/100</f>
        <v>2284809.85687706</v>
      </c>
      <c r="KL45" s="4" t="n">
        <f aca="false">KL16*'Taux avec population simulée'!CX129/100</f>
        <v>2213445.13631004</v>
      </c>
      <c r="KM45" s="4" t="n">
        <f aca="false">KM16*'Taux avec population simulée'!CY129/100</f>
        <v>2150052.00687019</v>
      </c>
      <c r="KN45" s="4" t="n">
        <f aca="false">KN16*'Taux avec population simulée'!CZ129/100</f>
        <v>2141678.91618992</v>
      </c>
      <c r="KO45" s="4" t="n">
        <f aca="false">KO16*'Taux avec population simulée'!DA129/100</f>
        <v>2124263.56890752</v>
      </c>
      <c r="KP45" s="4" t="n">
        <f aca="false">KP16*'Taux avec population simulée'!DB129/100</f>
        <v>2139980.45141374</v>
      </c>
      <c r="KQ45" s="4" t="n">
        <f aca="false">KQ16*'Taux avec population simulée'!DC129/100</f>
        <v>2115484.11201288</v>
      </c>
      <c r="KR45" s="4" t="n">
        <f aca="false">KR16*'Taux avec population simulée'!DD129/100</f>
        <v>2096350.83330931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A46" s="0" t="n">
        <v>20</v>
      </c>
      <c r="B46" s="0" t="n">
        <v>0.0772977196</v>
      </c>
      <c r="C46" s="0" t="n">
        <v>0.0697543278</v>
      </c>
      <c r="D46" s="0" t="n">
        <v>0.0505971862</v>
      </c>
      <c r="E46" s="0" t="n">
        <v>0.0508968631</v>
      </c>
      <c r="F46" s="0" t="n">
        <v>0.0278617008</v>
      </c>
      <c r="G46" s="0" t="n">
        <v>0.0263674519</v>
      </c>
      <c r="H46" s="0" t="n">
        <v>0.029751018</v>
      </c>
      <c r="I46" s="0" t="n">
        <v>0.0366130607</v>
      </c>
      <c r="J46" s="0" t="n">
        <v>0.0335636666</v>
      </c>
      <c r="K46" s="0" t="n">
        <v>0.0391951151</v>
      </c>
      <c r="L46" s="0" t="n">
        <v>0.0495962956</v>
      </c>
      <c r="O46" s="0" t="n">
        <v>20</v>
      </c>
      <c r="P46" s="0" t="n">
        <v>0.0728985135</v>
      </c>
      <c r="Q46" s="0" t="n">
        <v>0.0936196781</v>
      </c>
      <c r="R46" s="0" t="n">
        <v>0.0689716773</v>
      </c>
      <c r="S46" s="0" t="n">
        <v>0.0477167251</v>
      </c>
      <c r="T46" s="0" t="n">
        <v>0.0462148498</v>
      </c>
      <c r="U46" s="0" t="n">
        <v>0.0542709219</v>
      </c>
      <c r="V46" s="0" t="n">
        <v>0.0459308583</v>
      </c>
      <c r="W46" s="0" t="n">
        <v>0.0389140057</v>
      </c>
      <c r="X46" s="0" t="n">
        <v>0.0336155939</v>
      </c>
      <c r="Y46" s="0" t="n">
        <v>0.0117190342</v>
      </c>
      <c r="Z46" s="0" t="n">
        <v>0.0104255755</v>
      </c>
      <c r="BD46" s="1" t="n">
        <v>25</v>
      </c>
      <c r="BE46" s="18" t="n">
        <f aca="false">BE17*'Taux avec population simulée'!N116/100</f>
        <v>2208438.90052366</v>
      </c>
      <c r="BF46" s="18" t="n">
        <f aca="false">BF17*'Taux avec population simulée'!O116/100</f>
        <v>2266156.52101719</v>
      </c>
      <c r="BG46" s="18" t="n">
        <f aca="false">BG17*'Taux avec population simulée'!P116/100</f>
        <v>2284549.32366267</v>
      </c>
      <c r="BH46" s="18" t="n">
        <f aca="false">BH17*'Taux avec population simulée'!Q116/100</f>
        <v>2286319.7648855</v>
      </c>
      <c r="BI46" s="18" t="n">
        <f aca="false">BI17*'Taux avec population simulée'!R116/100</f>
        <v>2341689.85039324</v>
      </c>
      <c r="BJ46" s="18" t="n">
        <f aca="false">BJ17*'Taux avec population simulée'!S116/100</f>
        <v>2313812.09954352</v>
      </c>
      <c r="BK46" s="18" t="n">
        <f aca="false">BK17*'Taux avec population simulée'!T116/100</f>
        <v>2362496.14159743</v>
      </c>
      <c r="BL46" s="18" t="n">
        <f aca="false">BL17*'Taux avec population simulée'!U116/100</f>
        <v>2374903.65750127</v>
      </c>
      <c r="BM46" s="18" t="n">
        <f aca="false">BM17*'Taux avec population simulée'!V116/100</f>
        <v>2391336.40240181</v>
      </c>
      <c r="BN46" s="18" t="n">
        <f aca="false">BN17*'Taux avec population simulée'!W116/100</f>
        <v>2427316.13747379</v>
      </c>
      <c r="BO46" s="18" t="n">
        <f aca="false">BO17*'Taux avec population simulée'!X116/100</f>
        <v>2437710.00835469</v>
      </c>
      <c r="BP46" s="18" t="n">
        <f aca="false">BP17*'Taux avec population simulée'!Y116/100</f>
        <v>2485046.12426224</v>
      </c>
      <c r="BQ46" s="18" t="n">
        <f aca="false">BQ17*'Taux avec population simulée'!Z116/100</f>
        <v>2485031.69691817</v>
      </c>
      <c r="BR46" s="18" t="n">
        <f aca="false">BR17*'Taux avec population simulée'!AA116/100</f>
        <v>2498649.04867508</v>
      </c>
      <c r="BS46" s="18" t="n">
        <f aca="false">BS17*'Taux avec population simulée'!AB116/100</f>
        <v>2517796.19531074</v>
      </c>
      <c r="BT46" s="18" t="n">
        <f aca="false">BT17*'Taux avec population simulée'!AC116/100</f>
        <v>2475190.18721039</v>
      </c>
      <c r="BU46" s="18" t="n">
        <f aca="false">BU17*'Taux avec population simulée'!AD116/100</f>
        <v>2466744.0077795</v>
      </c>
      <c r="BV46" s="18" t="n">
        <f aca="false">BV17*'Taux avec population simulée'!AE116/100</f>
        <v>2433804.32020888</v>
      </c>
      <c r="BW46" s="18" t="n">
        <f aca="false">BW17*'Taux avec population simulée'!AF116/100</f>
        <v>2463316.4830373</v>
      </c>
      <c r="BX46" s="18" t="n">
        <f aca="false">BX17*'Taux avec population simulée'!AG116/100</f>
        <v>2490639.81166473</v>
      </c>
      <c r="BY46" s="18" t="n">
        <f aca="false">BY17*'Taux avec population simulée'!AH116/100</f>
        <v>2446211.83611272</v>
      </c>
      <c r="BZ46" s="18" t="n">
        <f aca="false">BZ17*'Taux avec population simulée'!AI116/100</f>
        <v>2408385.40099925</v>
      </c>
      <c r="CA46" s="18" t="n">
        <f aca="false">CA17*'Taux avec population simulée'!AJ116/100</f>
        <v>2401431.42115547</v>
      </c>
      <c r="CB46" s="18" t="n">
        <f aca="false">CB17*'Taux avec population simulée'!AK116/100</f>
        <v>2422390.22999702</v>
      </c>
      <c r="CC46" s="18" t="n">
        <f aca="false">CC17*'Taux avec population simulée'!AL116/100</f>
        <v>2403904.68013962</v>
      </c>
      <c r="CD46" s="18" t="n">
        <f aca="false">CD17*'Taux avec population simulée'!AM116/100</f>
        <v>2434573.09154312</v>
      </c>
      <c r="CE46" s="18" t="n">
        <f aca="false">CE17*'Taux avec population simulée'!AN116/100</f>
        <v>2383708.45948485</v>
      </c>
      <c r="CF46" s="18" t="n">
        <f aca="false">CF17*'Taux avec population simulée'!AO116/100</f>
        <v>2388863.14341766</v>
      </c>
      <c r="CG46" s="18" t="n">
        <f aca="false">CG17*'Taux avec population simulée'!AP116/100</f>
        <v>2393708.66997745</v>
      </c>
      <c r="CH46" s="18" t="n">
        <f aca="false">CH17*'Taux avec population simulée'!AQ116/100</f>
        <v>2393172.79719755</v>
      </c>
      <c r="CI46" s="18" t="n">
        <f aca="false">CI17*'Taux avec population simulée'!AR116/100</f>
        <v>2391258.08253398</v>
      </c>
      <c r="CJ46" s="18" t="n">
        <f aca="false">CJ17*'Taux avec population simulée'!AS116/100</f>
        <v>2406404.73276277</v>
      </c>
      <c r="CK46" s="18" t="n">
        <f aca="false">CK17*'Taux avec population simulée'!AT116/100</f>
        <v>2406425.3432543</v>
      </c>
      <c r="CL46" s="18" t="n">
        <f aca="false">CL17*'Taux avec population simulée'!AU116/100</f>
        <v>2366383.28030086</v>
      </c>
      <c r="CM46" s="18" t="n">
        <f aca="false">CM17*'Taux avec population simulée'!AV116/100</f>
        <v>2366805.79537732</v>
      </c>
      <c r="CN46" s="18" t="n">
        <f aca="false">CN17*'Taux avec population simulée'!AW116/100</f>
        <v>2409065.54721989</v>
      </c>
      <c r="CO46" s="18" t="n">
        <f aca="false">CO17*'Taux avec population simulée'!AX116/100</f>
        <v>2432664.56002702</v>
      </c>
      <c r="CP46" s="18" t="n">
        <f aca="false">CP17*'Taux avec population simulée'!AY116/100</f>
        <v>2437186.50186971</v>
      </c>
      <c r="CQ46" s="18" t="n">
        <f aca="false">CQ17*'Taux avec population simulée'!AZ116/100</f>
        <v>2405341.23139958</v>
      </c>
      <c r="CR46" s="18" t="n">
        <f aca="false">CR17*'Taux avec population simulée'!BA116/100</f>
        <v>2389366.0394111</v>
      </c>
      <c r="CS46" s="18" t="n">
        <f aca="false">CS17*'Taux avec population simulée'!BB116/100</f>
        <v>2434051.6461073</v>
      </c>
      <c r="CT46" s="18" t="n">
        <f aca="false">CT17*'Taux avec population simulée'!BC116/100</f>
        <v>2468390.78605312</v>
      </c>
      <c r="CU46" s="18" t="n">
        <f aca="false">CU17*'Taux avec population simulée'!BD116/100</f>
        <v>2453716.11608047</v>
      </c>
      <c r="CV46" s="18" t="n">
        <f aca="false">CV17*'Taux avec population simulée'!BE116/100</f>
        <v>2461313.14326013</v>
      </c>
      <c r="CW46" s="18" t="n">
        <f aca="false">CW17*'Taux avec population simulée'!BF116/100</f>
        <v>2463504.03851026</v>
      </c>
      <c r="CX46" s="18" t="n">
        <f aca="false">CX17*'Taux avec population simulée'!BG116/100</f>
        <v>2456207.92450701</v>
      </c>
      <c r="CY46" s="18" t="n">
        <f aca="false">CY17*'Taux avec population simulée'!BH116/100</f>
        <v>2465565.08766372</v>
      </c>
      <c r="CZ46" s="18" t="n">
        <f aca="false">CZ17*'Taux avec population simulée'!BI116/100</f>
        <v>2461383.21893135</v>
      </c>
      <c r="DA46" s="18" t="n">
        <f aca="false">DA17*'Taux avec population simulée'!BJ116/100</f>
        <v>2445047.34334102</v>
      </c>
      <c r="DB46" s="18" t="n">
        <f aca="false">DB17*'Taux avec population simulée'!BK116/100</f>
        <v>2410246.52838482</v>
      </c>
      <c r="DC46" s="18" t="n">
        <f aca="false">DC17*'Taux avec population simulée'!BL116/100</f>
        <v>2386041.56712657</v>
      </c>
      <c r="DD46" s="18" t="n">
        <f aca="false">DD17*'Taux avec population simulée'!BM116/100</f>
        <v>2334340.14911199</v>
      </c>
      <c r="DE46" s="18" t="n">
        <f aca="false">DE17*'Taux avec population simulée'!BN116/100</f>
        <v>2357836.10946145</v>
      </c>
      <c r="DF46" s="18" t="n">
        <f aca="false">DF17*'Taux avec population simulée'!BO116/100</f>
        <v>2347903.91359092</v>
      </c>
      <c r="DG46" s="18" t="n">
        <f aca="false">DG17*'Taux avec population simulée'!BP116/100</f>
        <v>2323692.76918521</v>
      </c>
      <c r="DH46" s="18" t="n">
        <f aca="false">DH17*'Taux avec population simulée'!BQ116/100</f>
        <v>2327773.64650907</v>
      </c>
      <c r="DI46" s="18" t="n">
        <f aca="false">DI17*'Taux avec population simulée'!BR116/100</f>
        <v>2310221.75191819</v>
      </c>
      <c r="DJ46" s="18" t="n">
        <f aca="false">DJ17*'Taux avec population simulée'!BS116/100</f>
        <v>2349018.94118295</v>
      </c>
      <c r="DK46" s="18" t="n">
        <f aca="false">DK17*'Taux avec population simulée'!BT116/100</f>
        <v>2346953.76993118</v>
      </c>
      <c r="DL46" s="18" t="n">
        <f aca="false">DL17*'Taux avec population simulée'!BU116/100</f>
        <v>2337561.56893885</v>
      </c>
      <c r="DM46" s="18" t="n">
        <f aca="false">DM17*'Taux avec population simulée'!BV116/100</f>
        <v>2319638.68550035</v>
      </c>
      <c r="DN46" s="18" t="n">
        <f aca="false">DN17*'Taux avec population simulée'!BW116/100</f>
        <v>2294221.82733987</v>
      </c>
      <c r="DO46" s="18" t="n">
        <f aca="false">DO17*'Taux avec population simulée'!BX116/100</f>
        <v>2316703.75150582</v>
      </c>
      <c r="DP46" s="18" t="n">
        <f aca="false">DP17*'Taux avec population simulée'!BY116/100</f>
        <v>2283891.84898272</v>
      </c>
      <c r="DQ46" s="18" t="n">
        <f aca="false">DQ17*'Taux avec population simulée'!BZ116/100</f>
        <v>2299539.3341558</v>
      </c>
      <c r="DR46" s="18" t="n">
        <f aca="false">DR17*'Taux avec population simulée'!CA116/100</f>
        <v>2291208.57347751</v>
      </c>
      <c r="DS46" s="18" t="n">
        <f aca="false">DS17*'Taux avec population simulée'!CB116/100</f>
        <v>2277890.07384784</v>
      </c>
      <c r="DT46" s="18" t="n">
        <f aca="false">DT17*'Taux avec population simulée'!CC116/100</f>
        <v>2280596.23138634</v>
      </c>
      <c r="DU46" s="18" t="n">
        <f aca="false">DU17*'Taux avec population simulée'!CD116/100</f>
        <v>2337796.52854235</v>
      </c>
      <c r="DV46" s="18" t="n">
        <f aca="false">DV17*'Taux avec population simulée'!CE116/100</f>
        <v>2342456.56067832</v>
      </c>
      <c r="DW46" s="18" t="n">
        <f aca="false">DW17*'Taux avec population simulée'!CF116/100</f>
        <v>2331821.54704646</v>
      </c>
      <c r="DX46" s="18" t="n">
        <f aca="false">DX17*'Taux avec population simulée'!CG116/100</f>
        <v>2330096.44890502</v>
      </c>
      <c r="DY46" s="18" t="n">
        <f aca="false">DY17*'Taux avec population simulée'!CH116/100</f>
        <v>2317390.08087393</v>
      </c>
      <c r="DZ46" s="18" t="n">
        <f aca="false">DZ17*'Taux avec population simulée'!CI116/100</f>
        <v>2309564.27723824</v>
      </c>
      <c r="EA46" s="18" t="n">
        <f aca="false">EA17*'Taux avec population simulée'!CJ116/100</f>
        <v>2295689.29433713</v>
      </c>
      <c r="EB46" s="18" t="n">
        <f aca="false">EB17*'Taux avec population simulée'!CK116/100</f>
        <v>2242235.98454211</v>
      </c>
      <c r="EC46" s="18" t="n">
        <f aca="false">EC17*'Taux avec population simulée'!CL116/100</f>
        <v>2253804.65344049</v>
      </c>
      <c r="ED46" s="18" t="n">
        <f aca="false">ED17*'Taux avec population simulée'!CM116/100</f>
        <v>2227324.29391682</v>
      </c>
      <c r="EE46" s="18" t="n">
        <f aca="false">EE17*'Taux avec population simulée'!CN116/100</f>
        <v>2237406.94637555</v>
      </c>
      <c r="EF46" s="18" t="n">
        <f aca="false">EF17*'Taux avec population simulée'!CO116/100</f>
        <v>2192232.87102999</v>
      </c>
      <c r="EG46" s="18" t="n">
        <f aca="false">EG17*'Taux avec population simulée'!CP116/100</f>
        <v>2189446.33257451</v>
      </c>
      <c r="EH46" s="18" t="n">
        <f aca="false">EH17*'Taux avec population simulée'!CQ116/100</f>
        <v>2169097.59428238</v>
      </c>
      <c r="EI46" s="18" t="n">
        <f aca="false">EI17*'Taux avec population simulée'!CR116/100</f>
        <v>2152654.54413607</v>
      </c>
      <c r="EJ46" s="18" t="n">
        <f aca="false">EJ17*'Taux avec population simulée'!CS116/100</f>
        <v>2157737.09134851</v>
      </c>
      <c r="EK46" s="18" t="n">
        <f aca="false">EK17*'Taux avec population simulée'!CT116/100</f>
        <v>2109283.88679978</v>
      </c>
      <c r="EL46" s="18" t="n">
        <f aca="false">EL17*'Taux avec population simulée'!CU116/100</f>
        <v>2099306.34784788</v>
      </c>
      <c r="EM46" s="18" t="n">
        <f aca="false">EM17*'Taux avec population simulée'!CV116/100</f>
        <v>2089448.34974687</v>
      </c>
      <c r="EN46" s="18" t="n">
        <f aca="false">EN17*'Taux avec population simulée'!CW116/100</f>
        <v>2065377.3566836</v>
      </c>
      <c r="EO46" s="18" t="n">
        <f aca="false">EO17*'Taux avec population simulée'!CX116/100</f>
        <v>2013259.60674002</v>
      </c>
      <c r="EP46" s="18" t="n">
        <f aca="false">EP17*'Taux avec population simulée'!CY116/100</f>
        <v>1993962.00351616</v>
      </c>
      <c r="EQ46" s="18" t="n">
        <f aca="false">EQ17*'Taux avec population simulée'!CZ116/100</f>
        <v>1983955.60987611</v>
      </c>
      <c r="ER46" s="18" t="n">
        <f aca="false">ER17*'Taux avec population simulée'!DA116/100</f>
        <v>1965391.74015088</v>
      </c>
      <c r="ES46" s="18" t="n">
        <f aca="false">ES17*'Taux avec population simulée'!DB116/100</f>
        <v>1928348.50371572</v>
      </c>
      <c r="ET46" s="18" t="n">
        <f aca="false">ET17*'Taux avec population simulée'!DC116/100</f>
        <v>1942281.19599312</v>
      </c>
      <c r="EU46" s="18" t="n">
        <f aca="false">EU17*'Taux avec population simulée'!DD116/100</f>
        <v>1939933.66100733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2065555.28967692</v>
      </c>
      <c r="HC46" s="18" t="n">
        <f aca="false">HC17*'Taux avec population simulée'!O130/100</f>
        <v>2037647.70551995</v>
      </c>
      <c r="HD46" s="18" t="n">
        <f aca="false">HD17*'Taux avec population simulée'!P130/100</f>
        <v>2039385.57369006</v>
      </c>
      <c r="HE46" s="18" t="n">
        <f aca="false">HE17*'Taux avec population simulée'!Q130/100</f>
        <v>2092137.22726734</v>
      </c>
      <c r="HF46" s="18" t="n">
        <f aca="false">HF17*'Taux avec population simulée'!R130/100</f>
        <v>2075593.8844986</v>
      </c>
      <c r="HG46" s="18" t="n">
        <f aca="false">HG17*'Taux avec population simulée'!S130/100</f>
        <v>2083456.96618781</v>
      </c>
      <c r="HH46" s="18" t="n">
        <f aca="false">HH17*'Taux avec population simulée'!T130/100</f>
        <v>2071693.21487542</v>
      </c>
      <c r="HI46" s="18" t="n">
        <f aca="false">HI17*'Taux avec population simulée'!U130/100</f>
        <v>2091957.44780147</v>
      </c>
      <c r="HJ46" s="18" t="n">
        <f aca="false">HJ17*'Taux avec population simulée'!V130/100</f>
        <v>2088345.5148962</v>
      </c>
      <c r="HK46" s="18" t="n">
        <f aca="false">HK17*'Taux avec population simulée'!W130/100</f>
        <v>2092160.83467195</v>
      </c>
      <c r="HL46" s="18" t="n">
        <f aca="false">HL17*'Taux avec population simulée'!X130/100</f>
        <v>2096749.75093722</v>
      </c>
      <c r="HM46" s="18" t="n">
        <f aca="false">HM17*'Taux avec population simulée'!Y130/100</f>
        <v>2100933.70941572</v>
      </c>
      <c r="HN46" s="18" t="n">
        <f aca="false">HN17*'Taux avec population simulée'!Z130/100</f>
        <v>2099440.99506271</v>
      </c>
      <c r="HO46" s="18" t="n">
        <f aca="false">HO17*'Taux avec population simulée'!AA130/100</f>
        <v>2116351.16058</v>
      </c>
      <c r="HP46" s="18" t="n">
        <f aca="false">HP17*'Taux avec population simulée'!AB130/100</f>
        <v>2103517.81224337</v>
      </c>
      <c r="HQ46" s="18" t="n">
        <f aca="false">HQ17*'Taux avec population simulée'!AC130/100</f>
        <v>2066390.62860926</v>
      </c>
      <c r="HR46" s="18" t="n">
        <f aca="false">HR17*'Taux avec population simulée'!AD130/100</f>
        <v>2051162.03668185</v>
      </c>
      <c r="HS46" s="18" t="n">
        <f aca="false">HS17*'Taux avec population simulée'!AE130/100</f>
        <v>2041188.81621139</v>
      </c>
      <c r="HT46" s="18" t="n">
        <f aca="false">HT17*'Taux avec population simulée'!AF130/100</f>
        <v>2029256.18115833</v>
      </c>
      <c r="HU46" s="18" t="n">
        <f aca="false">HU17*'Taux avec population simulée'!AG130/100</f>
        <v>2030115.12749528</v>
      </c>
      <c r="HV46" s="18" t="n">
        <f aca="false">HV17*'Taux avec population simulée'!AH130/100</f>
        <v>2055247.93363352</v>
      </c>
      <c r="HW46" s="18" t="n">
        <f aca="false">HW17*'Taux avec population simulée'!AI130/100</f>
        <v>2065491.73127989</v>
      </c>
      <c r="HX46" s="18" t="n">
        <f aca="false">HX17*'Taux avec population simulée'!AJ130/100</f>
        <v>2034807.55315</v>
      </c>
      <c r="HY46" s="18" t="n">
        <f aca="false">HY17*'Taux avec population simulée'!AK130/100</f>
        <v>2020782.93885768</v>
      </c>
      <c r="HZ46" s="18" t="n">
        <f aca="false">HZ17*'Taux avec population simulée'!AL130/100</f>
        <v>2032321.51184918</v>
      </c>
      <c r="IA46" s="18" t="n">
        <f aca="false">IA17*'Taux avec population simulée'!AM130/100</f>
        <v>1995216.11966547</v>
      </c>
      <c r="IB46" s="18" t="n">
        <f aca="false">IB17*'Taux avec population simulée'!AN130/100</f>
        <v>1984765.30324022</v>
      </c>
      <c r="IC46" s="18" t="n">
        <f aca="false">IC17*'Taux avec population simulée'!AO130/100</f>
        <v>1967655.38276085</v>
      </c>
      <c r="ID46" s="18" t="n">
        <f aca="false">ID17*'Taux avec population simulée'!AP130/100</f>
        <v>1966769.19711089</v>
      </c>
      <c r="IE46" s="18" t="n">
        <f aca="false">IE17*'Taux avec population simulée'!AQ130/100</f>
        <v>1956407.36244147</v>
      </c>
      <c r="IF46" s="18" t="n">
        <f aca="false">IF17*'Taux avec population simulée'!AR130/100</f>
        <v>1963663.91542763</v>
      </c>
      <c r="IG46" s="18" t="n">
        <f aca="false">IG17*'Taux avec population simulée'!AS130/100</f>
        <v>1963073.73031238</v>
      </c>
      <c r="IH46" s="18" t="n">
        <f aca="false">IH17*'Taux avec population simulée'!AT130/100</f>
        <v>1996305.69218592</v>
      </c>
      <c r="II46" s="18" t="n">
        <f aca="false">II17*'Taux avec population simulée'!AU130/100</f>
        <v>1999647.04791528</v>
      </c>
      <c r="IJ46" s="18" t="n">
        <f aca="false">IJ17*'Taux avec population simulée'!AV130/100</f>
        <v>1979355.57567621</v>
      </c>
      <c r="IK46" s="18" t="n">
        <f aca="false">IK17*'Taux avec population simulée'!AW130/100</f>
        <v>1987365.74965568</v>
      </c>
      <c r="IL46" s="18" t="n">
        <f aca="false">IL17*'Taux avec population simulée'!AX130/100</f>
        <v>1974559.64063206</v>
      </c>
      <c r="IM46" s="18" t="n">
        <f aca="false">IM17*'Taux avec population simulée'!AY130/100</f>
        <v>1965129.39046762</v>
      </c>
      <c r="IN46" s="18" t="n">
        <f aca="false">IN17*'Taux avec population simulée'!AZ130/100</f>
        <v>1951527.89350408</v>
      </c>
      <c r="IO46" s="18" t="n">
        <f aca="false">IO17*'Taux avec population simulée'!BA130/100</f>
        <v>1934379.8379865</v>
      </c>
      <c r="IP46" s="18" t="n">
        <f aca="false">IP17*'Taux avec population simulée'!BB130/100</f>
        <v>1903096.39497036</v>
      </c>
      <c r="IQ46" s="18" t="n">
        <f aca="false">IQ17*'Taux avec population simulée'!BC130/100</f>
        <v>1891083.85793247</v>
      </c>
      <c r="IR46" s="18" t="n">
        <f aca="false">IR17*'Taux avec population simulée'!BD130/100</f>
        <v>1907398.39047191</v>
      </c>
      <c r="IS46" s="18" t="n">
        <f aca="false">IS17*'Taux avec population simulée'!BE130/100</f>
        <v>1915261.47216112</v>
      </c>
      <c r="IT46" s="18" t="n">
        <f aca="false">IT17*'Taux avec population simulée'!BF130/100</f>
        <v>1894080.18236369</v>
      </c>
      <c r="IU46" s="18" t="n">
        <f aca="false">IU17*'Taux avec population simulée'!BG130/100</f>
        <v>1894989.97541826</v>
      </c>
      <c r="IV46" s="18" t="n">
        <f aca="false">IV17*'Taux avec population simulée'!BH130/100</f>
        <v>1932449.47867111</v>
      </c>
      <c r="IW46" s="18" t="n">
        <f aca="false">IW17*'Taux avec population simulée'!BI130/100</f>
        <v>1932540.27638115</v>
      </c>
      <c r="IX46" s="18" t="n">
        <f aca="false">IX17*'Taux avec population simulée'!BJ130/100</f>
        <v>1948800.33029457</v>
      </c>
      <c r="IY46" s="18" t="n">
        <f aca="false">IY17*'Taux avec population simulée'!BK130/100</f>
        <v>1984249.57224721</v>
      </c>
      <c r="IZ46" s="18" t="n">
        <f aca="false">IZ17*'Taux avec population simulée'!BL130/100</f>
        <v>1983339.77919264</v>
      </c>
      <c r="JA46" s="18" t="n">
        <f aca="false">JA17*'Taux avec population simulée'!BM130/100</f>
        <v>2005870.32296121</v>
      </c>
      <c r="JB46" s="18" t="n">
        <f aca="false">JB17*'Taux avec population simulée'!BN130/100</f>
        <v>1994845.66500852</v>
      </c>
      <c r="JC46" s="18" t="n">
        <f aca="false">JC17*'Taux avec population simulée'!BO130/100</f>
        <v>1960542.29015655</v>
      </c>
      <c r="JD46" s="18" t="n">
        <f aca="false">JD17*'Taux avec population simulée'!BP130/100</f>
        <v>1982913.02995546</v>
      </c>
      <c r="JE46" s="18" t="n">
        <f aca="false">JE17*'Taux avec population simulée'!BQ130/100</f>
        <v>1946052.79158885</v>
      </c>
      <c r="JF46" s="18" t="n">
        <f aca="false">JF17*'Taux avec population simulée'!BR130/100</f>
        <v>1966830.93955371</v>
      </c>
      <c r="JG46" s="18" t="n">
        <f aca="false">JG17*'Taux avec population simulée'!BS130/100</f>
        <v>1977082.00101689</v>
      </c>
      <c r="JH46" s="18" t="n">
        <f aca="false">JH17*'Taux avec population simulée'!BT130/100</f>
        <v>1938972.38616017</v>
      </c>
      <c r="JI46" s="18" t="n">
        <f aca="false">JI17*'Taux avec population simulée'!BU130/100</f>
        <v>1940169.09997846</v>
      </c>
      <c r="JJ46" s="18" t="n">
        <f aca="false">JJ17*'Taux avec population simulée'!BV130/100</f>
        <v>1969269.76604531</v>
      </c>
      <c r="JK46" s="18" t="n">
        <f aca="false">JK17*'Taux avec population simulée'!BW130/100</f>
        <v>1965405.41550613</v>
      </c>
      <c r="JL46" s="18" t="n">
        <f aca="false">JL17*'Taux avec population simulée'!BX130/100</f>
        <v>1962893.95084651</v>
      </c>
      <c r="JM46" s="18" t="n">
        <f aca="false">JM17*'Taux avec population simulée'!BY130/100</f>
        <v>1934590.48867379</v>
      </c>
      <c r="JN46" s="18" t="n">
        <f aca="false">JN17*'Taux avec population simulée'!BZ130/100</f>
        <v>1951834.78976401</v>
      </c>
      <c r="JO46" s="18" t="n">
        <f aca="false">JO17*'Taux avec population simulée'!CA130/100</f>
        <v>1970321.20352754</v>
      </c>
      <c r="JP46" s="18" t="n">
        <f aca="false">JP17*'Taux avec population simulée'!CB130/100</f>
        <v>1965912.06672814</v>
      </c>
      <c r="JQ46" s="18" t="n">
        <f aca="false">JQ17*'Taux avec population simulée'!CC130/100</f>
        <v>1977376.18559741</v>
      </c>
      <c r="JR46" s="18" t="n">
        <f aca="false">JR17*'Taux avec population simulée'!CD130/100</f>
        <v>1954671.31022556</v>
      </c>
      <c r="JS46" s="18" t="n">
        <f aca="false">JS17*'Taux avec population simulée'!CE130/100</f>
        <v>1914117.42101465</v>
      </c>
      <c r="JT46" s="18" t="n">
        <f aca="false">JT17*'Taux avec population simulée'!CF130/100</f>
        <v>1910690.71543785</v>
      </c>
      <c r="JU46" s="18" t="n">
        <f aca="false">JU17*'Taux avec population simulée'!CG130/100</f>
        <v>1857034.7166686</v>
      </c>
      <c r="JV46" s="18" t="n">
        <f aca="false">JV17*'Taux avec population simulée'!CH130/100</f>
        <v>1820695.65715761</v>
      </c>
      <c r="JW46" s="18" t="n">
        <f aca="false">JW17*'Taux avec population simulée'!CI130/100</f>
        <v>1838112.4738969</v>
      </c>
      <c r="JX46" s="18" t="n">
        <f aca="false">JX17*'Taux avec population simulée'!CJ130/100</f>
        <v>1835931.51290181</v>
      </c>
      <c r="JY46" s="18" t="n">
        <f aca="false">JY17*'Taux avec population simulée'!CK130/100</f>
        <v>1872575.65271853</v>
      </c>
      <c r="JZ46" s="18" t="n">
        <f aca="false">JZ17*'Taux avec population simulée'!CL130/100</f>
        <v>1883500.43319018</v>
      </c>
      <c r="KA46" s="18" t="n">
        <f aca="false">KA17*'Taux avec population simulée'!CM130/100</f>
        <v>1854234.51529106</v>
      </c>
      <c r="KB46" s="18" t="n">
        <f aca="false">KB17*'Taux avec population simulée'!CN130/100</f>
        <v>1886131.75082705</v>
      </c>
      <c r="KC46" s="18" t="n">
        <f aca="false">KC17*'Taux avec population simulée'!CO130/100</f>
        <v>1869877.14477623</v>
      </c>
      <c r="KD46" s="18" t="n">
        <f aca="false">KD17*'Taux avec population simulée'!CP130/100</f>
        <v>1862615.14392748</v>
      </c>
      <c r="KE46" s="18" t="n">
        <f aca="false">KE17*'Taux avec population simulée'!CQ130/100</f>
        <v>1878294.09249666</v>
      </c>
      <c r="KF46" s="18" t="n">
        <f aca="false">KF17*'Taux avec population simulée'!CR130/100</f>
        <v>1874456.9812705</v>
      </c>
      <c r="KG46" s="18" t="n">
        <f aca="false">KG17*'Taux avec population simulée'!CS130/100</f>
        <v>1886703.77640029</v>
      </c>
      <c r="KH46" s="18" t="n">
        <f aca="false">KH17*'Taux avec population simulée'!CT130/100</f>
        <v>1861400.27056718</v>
      </c>
      <c r="KI46" s="18" t="n">
        <f aca="false">KI17*'Taux avec population simulée'!CU130/100</f>
        <v>1879788.62280387</v>
      </c>
      <c r="KJ46" s="18" t="n">
        <f aca="false">KJ17*'Taux avec population simulée'!CV130/100</f>
        <v>1881481.09211896</v>
      </c>
      <c r="KK46" s="18" t="n">
        <f aca="false">KK17*'Taux avec population simulée'!CW130/100</f>
        <v>1844348.46062224</v>
      </c>
      <c r="KL46" s="18" t="n">
        <f aca="false">KL17*'Taux avec population simulée'!CX130/100</f>
        <v>1889939.806786</v>
      </c>
      <c r="KM46" s="18" t="n">
        <f aca="false">KM17*'Taux avec population simulée'!CY130/100</f>
        <v>1914711.23803829</v>
      </c>
      <c r="KN46" s="18" t="n">
        <f aca="false">KN17*'Taux avec population simulée'!CZ130/100</f>
        <v>1899916.65916487</v>
      </c>
      <c r="KO46" s="18" t="n">
        <f aca="false">KO17*'Taux avec population simulée'!DA130/100</f>
        <v>1897276.26175699</v>
      </c>
      <c r="KP46" s="18" t="n">
        <f aca="false">KP17*'Taux avec population simulée'!DB130/100</f>
        <v>1892667.36999551</v>
      </c>
      <c r="KQ46" s="18" t="n">
        <f aca="false">KQ17*'Taux avec population simulée'!DC130/100</f>
        <v>1882685.06975405</v>
      </c>
      <c r="KR46" s="18" t="n">
        <f aca="false">KR17*'Taux avec population simulée'!DD130/100</f>
        <v>1870296.6301966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A47" s="0" t="n">
        <v>21</v>
      </c>
      <c r="B47" s="0" t="n">
        <v>0.0888764176</v>
      </c>
      <c r="C47" s="0" t="n">
        <v>0.1136120343</v>
      </c>
      <c r="D47" s="0" t="n">
        <v>0.0593652927</v>
      </c>
      <c r="E47" s="0" t="n">
        <v>0.0428881599</v>
      </c>
      <c r="F47" s="0" t="n">
        <v>0.0297660821</v>
      </c>
      <c r="G47" s="0" t="n">
        <v>0.0235463445</v>
      </c>
      <c r="H47" s="0" t="n">
        <v>0.024164896</v>
      </c>
      <c r="I47" s="0" t="n">
        <v>0.0425027336</v>
      </c>
      <c r="J47" s="0" t="n">
        <v>0.037296939</v>
      </c>
      <c r="K47" s="0" t="n">
        <v>0.0367413851</v>
      </c>
      <c r="L47" s="0" t="n">
        <v>0.0368108482</v>
      </c>
      <c r="O47" s="0" t="n">
        <v>21</v>
      </c>
      <c r="P47" s="0" t="n">
        <v>0.076550978</v>
      </c>
      <c r="Q47" s="0" t="n">
        <v>0.113905503</v>
      </c>
      <c r="R47" s="0" t="n">
        <v>0.0850225963</v>
      </c>
      <c r="S47" s="0" t="n">
        <v>0.0579690304</v>
      </c>
      <c r="T47" s="0" t="n">
        <v>0.0574494427</v>
      </c>
      <c r="U47" s="0" t="n">
        <v>0.0461838035</v>
      </c>
      <c r="V47" s="0" t="n">
        <v>0.0359293819</v>
      </c>
      <c r="W47" s="0" t="n">
        <v>0.0366257505</v>
      </c>
      <c r="X47" s="0" t="n">
        <v>0.0338382026</v>
      </c>
      <c r="Y47" s="0" t="n">
        <v>0.0178399519</v>
      </c>
      <c r="Z47" s="0" t="n">
        <v>0.0133602265</v>
      </c>
      <c r="BD47" s="1" t="n">
        <v>30</v>
      </c>
      <c r="BE47" s="4" t="n">
        <f aca="false">BE18*'Taux avec population simulée'!N117/100</f>
        <v>1321961.745963</v>
      </c>
      <c r="BF47" s="4" t="n">
        <f aca="false">BF18*'Taux avec population simulée'!O117/100</f>
        <v>1334849.31873737</v>
      </c>
      <c r="BG47" s="4" t="n">
        <f aca="false">BG18*'Taux avec population simulée'!P117/100</f>
        <v>1336637.29433808</v>
      </c>
      <c r="BH47" s="4" t="n">
        <f aca="false">BH18*'Taux avec population simulée'!Q117/100</f>
        <v>1336906.39229505</v>
      </c>
      <c r="BI47" s="4" t="n">
        <f aca="false">BI18*'Taux avec population simulée'!R117/100</f>
        <v>1330829.49461724</v>
      </c>
      <c r="BJ47" s="4" t="n">
        <f aca="false">BJ18*'Taux avec population simulée'!S117/100</f>
        <v>1361904.76023604</v>
      </c>
      <c r="BK47" s="4" t="n">
        <f aca="false">BK18*'Taux avec population simulée'!T117/100</f>
        <v>1363201.70142042</v>
      </c>
      <c r="BL47" s="4" t="n">
        <f aca="false">BL18*'Taux avec population simulée'!U117/100</f>
        <v>1363468.02517165</v>
      </c>
      <c r="BM47" s="4" t="n">
        <f aca="false">BM18*'Taux avec population simulée'!V117/100</f>
        <v>1348724.50875589</v>
      </c>
      <c r="BN47" s="4" t="n">
        <f aca="false">BN18*'Taux avec population simulée'!W117/100</f>
        <v>1361728.59817143</v>
      </c>
      <c r="BO47" s="4" t="n">
        <f aca="false">BO18*'Taux avec population simulée'!X117/100</f>
        <v>1377623.40997011</v>
      </c>
      <c r="BP47" s="4" t="n">
        <f aca="false">BP18*'Taux avec population simulée'!Y117/100</f>
        <v>1391135.17903642</v>
      </c>
      <c r="BQ47" s="4" t="n">
        <f aca="false">BQ18*'Taux avec population simulée'!Z117/100</f>
        <v>1369752.98828011</v>
      </c>
      <c r="BR47" s="4" t="n">
        <f aca="false">BR18*'Taux avec population simulée'!AA117/100</f>
        <v>1382646.10946596</v>
      </c>
      <c r="BS47" s="4" t="n">
        <f aca="false">BS18*'Taux avec population simulée'!AB117/100</f>
        <v>1394930.29249145</v>
      </c>
      <c r="BT47" s="4" t="n">
        <f aca="false">BT18*'Taux avec population simulée'!AC117/100</f>
        <v>1427989.11521577</v>
      </c>
      <c r="BU47" s="4" t="n">
        <f aca="false">BU18*'Taux avec population simulée'!AD117/100</f>
        <v>1435202.05014492</v>
      </c>
      <c r="BV47" s="4" t="n">
        <f aca="false">BV18*'Taux avec population simulée'!AE117/100</f>
        <v>1446022.83964152</v>
      </c>
      <c r="BW47" s="4" t="n">
        <f aca="false">BW18*'Taux avec population simulée'!AF117/100</f>
        <v>1454420.36042249</v>
      </c>
      <c r="BX47" s="4" t="n">
        <f aca="false">BX18*'Taux avec population simulée'!AG117/100</f>
        <v>1460232.32145194</v>
      </c>
      <c r="BY47" s="4" t="n">
        <f aca="false">BY18*'Taux avec population simulée'!AH117/100</f>
        <v>1478175.88419108</v>
      </c>
      <c r="BZ47" s="4" t="n">
        <f aca="false">BZ18*'Taux avec population simulée'!AI117/100</f>
        <v>1517267.21730133</v>
      </c>
      <c r="CA47" s="4" t="n">
        <f aca="false">CA18*'Taux avec population simulée'!AJ117/100</f>
        <v>1529501.46462346</v>
      </c>
      <c r="CB47" s="4" t="n">
        <f aca="false">CB18*'Taux avec population simulée'!AK117/100</f>
        <v>1532952.57656649</v>
      </c>
      <c r="CC47" s="4" t="n">
        <f aca="false">CC18*'Taux avec population simulée'!AL117/100</f>
        <v>1571618.06909535</v>
      </c>
      <c r="CD47" s="4" t="n">
        <f aca="false">CD18*'Taux avec population simulée'!AM117/100</f>
        <v>1554397.186952</v>
      </c>
      <c r="CE47" s="4" t="n">
        <f aca="false">CE18*'Taux avec population simulée'!AN117/100</f>
        <v>1584444.6093434</v>
      </c>
      <c r="CF47" s="4" t="n">
        <f aca="false">CF18*'Taux avec population simulée'!AO117/100</f>
        <v>1593023.84060047</v>
      </c>
      <c r="CG47" s="4" t="n">
        <f aca="false">CG18*'Taux avec population simulée'!AP117/100</f>
        <v>1604459.11666892</v>
      </c>
      <c r="CH47" s="4" t="n">
        <f aca="false">CH18*'Taux avec population simulée'!AQ117/100</f>
        <v>1625796.92013336</v>
      </c>
      <c r="CI47" s="4" t="n">
        <f aca="false">CI18*'Taux avec population simulée'!AR117/100</f>
        <v>1633485.63134726</v>
      </c>
      <c r="CJ47" s="4" t="n">
        <f aca="false">CJ18*'Taux avec population simulée'!AS117/100</f>
        <v>1663405.44027453</v>
      </c>
      <c r="CK47" s="4" t="n">
        <f aca="false">CK18*'Taux avec population simulée'!AT117/100</f>
        <v>1663498.37616689</v>
      </c>
      <c r="CL47" s="4" t="n">
        <f aca="false">CL18*'Taux avec population simulée'!AU117/100</f>
        <v>1671894.50984499</v>
      </c>
      <c r="CM47" s="4" t="n">
        <f aca="false">CM18*'Taux avec population simulée'!AV117/100</f>
        <v>1686826.6722512</v>
      </c>
      <c r="CN47" s="4" t="n">
        <f aca="false">CN18*'Taux avec population simulée'!AW117/100</f>
        <v>1657861.19009918</v>
      </c>
      <c r="CO47" s="4" t="n">
        <f aca="false">CO18*'Taux avec population simulée'!AX117/100</f>
        <v>1651934.09953144</v>
      </c>
      <c r="CP47" s="4" t="n">
        <f aca="false">CP18*'Taux avec population simulée'!AY117/100</f>
        <v>1632660.30513902</v>
      </c>
      <c r="CQ47" s="4" t="n">
        <f aca="false">CQ18*'Taux avec population simulée'!AZ117/100</f>
        <v>1652090.84215586</v>
      </c>
      <c r="CR47" s="4" t="n">
        <f aca="false">CR18*'Taux avec population simulée'!BA117/100</f>
        <v>1670991.50587598</v>
      </c>
      <c r="CS47" s="4" t="n">
        <f aca="false">CS18*'Taux avec population simulée'!BB117/100</f>
        <v>1641091.11638891</v>
      </c>
      <c r="CT47" s="4" t="n">
        <f aca="false">CT18*'Taux avec population simulée'!BC117/100</f>
        <v>1616851.49371835</v>
      </c>
      <c r="CU47" s="4" t="n">
        <f aca="false">CU18*'Taux avec population simulée'!BD117/100</f>
        <v>1613174.28400735</v>
      </c>
      <c r="CV47" s="4" t="n">
        <f aca="false">CV18*'Taux avec population simulée'!BE117/100</f>
        <v>1627165.99066703</v>
      </c>
      <c r="CW47" s="4" t="n">
        <f aca="false">CW18*'Taux avec population simulée'!BF117/100</f>
        <v>1615304.87401719</v>
      </c>
      <c r="CX47" s="4" t="n">
        <f aca="false">CX18*'Taux avec population simulée'!BG117/100</f>
        <v>1635562.12434514</v>
      </c>
      <c r="CY47" s="4" t="n">
        <f aca="false">CY18*'Taux avec population simulée'!BH117/100</f>
        <v>1601772.29840781</v>
      </c>
      <c r="CZ47" s="4" t="n">
        <f aca="false">CZ18*'Taux avec population simulée'!BI117/100</f>
        <v>1604767.05350628</v>
      </c>
      <c r="DA47" s="4" t="n">
        <f aca="false">DA18*'Taux avec population simulée'!BJ117/100</f>
        <v>1608204.29442059</v>
      </c>
      <c r="DB47" s="4" t="n">
        <f aca="false">DB18*'Taux avec population simulée'!BK117/100</f>
        <v>1607843.64767413</v>
      </c>
      <c r="DC47" s="4" t="n">
        <f aca="false">DC18*'Taux avec population simulée'!BL117/100</f>
        <v>1606351.12498495</v>
      </c>
      <c r="DD47" s="4" t="n">
        <f aca="false">DD18*'Taux avec population simulée'!BM117/100</f>
        <v>1617081.75279493</v>
      </c>
      <c r="DE47" s="4" t="n">
        <f aca="false">DE18*'Taux avec population simulée'!BN117/100</f>
        <v>1616427.04023982</v>
      </c>
      <c r="DF47" s="4" t="n">
        <f aca="false">DF18*'Taux avec population simulée'!BO117/100</f>
        <v>1590198.31205227</v>
      </c>
      <c r="DG47" s="4" t="n">
        <f aca="false">DG18*'Taux avec population simulée'!BP117/100</f>
        <v>1589811.31035126</v>
      </c>
      <c r="DH47" s="4" t="n">
        <f aca="false">DH18*'Taux avec population simulée'!BQ117/100</f>
        <v>1618066.59583333</v>
      </c>
      <c r="DI47" s="4" t="n">
        <f aca="false">DI18*'Taux avec population simulée'!BR117/100</f>
        <v>1633610.47060565</v>
      </c>
      <c r="DJ47" s="4" t="n">
        <f aca="false">DJ18*'Taux avec population simulée'!BS117/100</f>
        <v>1635503.86602456</v>
      </c>
      <c r="DK47" s="4" t="n">
        <f aca="false">DK18*'Taux avec population simulée'!BT117/100</f>
        <v>1613880.31936869</v>
      </c>
      <c r="DL47" s="4" t="n">
        <f aca="false">DL18*'Taux avec population simulée'!BU117/100</f>
        <v>1600928.93986225</v>
      </c>
      <c r="DM47" s="4" t="n">
        <f aca="false">DM18*'Taux avec population simulée'!BV117/100</f>
        <v>1631330.07348575</v>
      </c>
      <c r="DN47" s="4" t="n">
        <f aca="false">DN18*'Taux avec population simulée'!BW117/100</f>
        <v>1653924.59215131</v>
      </c>
      <c r="DO47" s="4" t="n">
        <f aca="false">DO18*'Taux avec population simulée'!BX117/100</f>
        <v>1644452.06664531</v>
      </c>
      <c r="DP47" s="4" t="n">
        <f aca="false">DP18*'Taux avec population simulée'!BY117/100</f>
        <v>1649564.92782779</v>
      </c>
      <c r="DQ47" s="4" t="n">
        <f aca="false">DQ18*'Taux avec population simulée'!BZ117/100</f>
        <v>1651058.83761984</v>
      </c>
      <c r="DR47" s="4" t="n">
        <f aca="false">DR18*'Taux avec population simulée'!CA117/100</f>
        <v>1646860.07722935</v>
      </c>
      <c r="DS47" s="4" t="n">
        <f aca="false">DS18*'Taux avec population simulée'!CB117/100</f>
        <v>1651608.13035675</v>
      </c>
      <c r="DT47" s="4" t="n">
        <f aca="false">DT18*'Taux avec population simulée'!CC117/100</f>
        <v>1647819.95241608</v>
      </c>
      <c r="DU47" s="4" t="n">
        <f aca="false">DU18*'Taux avec population simulée'!CD117/100</f>
        <v>1636784.16197448</v>
      </c>
      <c r="DV47" s="4" t="n">
        <f aca="false">DV18*'Taux avec population simulée'!CE117/100</f>
        <v>1615250.77700522</v>
      </c>
      <c r="DW47" s="4" t="n">
        <f aca="false">DW18*'Taux avec population simulée'!CF117/100</f>
        <v>1598960.64088831</v>
      </c>
      <c r="DX47" s="4" t="n">
        <f aca="false">DX18*'Taux avec population simulée'!CG117/100</f>
        <v>1563843.35750345</v>
      </c>
      <c r="DY47" s="4" t="n">
        <f aca="false">DY18*'Taux avec population simulée'!CH117/100</f>
        <v>1579937.91211555</v>
      </c>
      <c r="DZ47" s="4" t="n">
        <f aca="false">DZ18*'Taux avec population simulée'!CI117/100</f>
        <v>1573075.91421276</v>
      </c>
      <c r="EA47" s="4" t="n">
        <f aca="false">EA18*'Taux avec population simulée'!CJ117/100</f>
        <v>1556565.22873936</v>
      </c>
      <c r="EB47" s="4" t="n">
        <f aca="false">EB18*'Taux avec population simulée'!CK117/100</f>
        <v>1563409.19430483</v>
      </c>
      <c r="EC47" s="4" t="n">
        <f aca="false">EC18*'Taux avec population simulée'!CL117/100</f>
        <v>1549307.90651834</v>
      </c>
      <c r="ED47" s="4" t="n">
        <f aca="false">ED18*'Taux avec population simulée'!CM117/100</f>
        <v>1575313.31114367</v>
      </c>
      <c r="EE47" s="4" t="n">
        <f aca="false">EE18*'Taux avec population simulée'!CN117/100</f>
        <v>1573733.40097361</v>
      </c>
      <c r="EF47" s="4" t="n">
        <f aca="false">EF18*'Taux avec population simulée'!CO117/100</f>
        <v>1567412.37319051</v>
      </c>
      <c r="EG47" s="4" t="n">
        <f aca="false">EG18*'Taux avec population simulée'!CP117/100</f>
        <v>1556434.84106949</v>
      </c>
      <c r="EH47" s="4" t="n">
        <f aca="false">EH18*'Taux avec population simulée'!CQ117/100</f>
        <v>1537036.20741868</v>
      </c>
      <c r="EI47" s="4" t="n">
        <f aca="false">EI18*'Taux avec population simulée'!CR117/100</f>
        <v>1552688.27621494</v>
      </c>
      <c r="EJ47" s="4" t="n">
        <f aca="false">EJ18*'Taux avec population simulée'!CS117/100</f>
        <v>1532953.96366936</v>
      </c>
      <c r="EK47" s="4" t="n">
        <f aca="false">EK18*'Taux avec population simulée'!CT117/100</f>
        <v>1538248.53532793</v>
      </c>
      <c r="EL47" s="4" t="n">
        <f aca="false">EL18*'Taux avec population simulée'!CU117/100</f>
        <v>1531393.4729395</v>
      </c>
      <c r="EM47" s="4" t="n">
        <f aca="false">EM18*'Taux avec population simulée'!CV117/100</f>
        <v>1522829.499814</v>
      </c>
      <c r="EN47" s="4" t="n">
        <f aca="false">EN18*'Taux avec population simulée'!CW117/100</f>
        <v>1524650.76588361</v>
      </c>
      <c r="EO47" s="4" t="n">
        <f aca="false">EO18*'Taux avec population simulée'!CX117/100</f>
        <v>1562933.41802008</v>
      </c>
      <c r="EP47" s="4" t="n">
        <f aca="false">EP18*'Taux avec population simulée'!CY117/100</f>
        <v>1563733.77637664</v>
      </c>
      <c r="EQ47" s="4" t="n">
        <f aca="false">EQ18*'Taux avec population simulée'!CZ117/100</f>
        <v>1558353.20434007</v>
      </c>
      <c r="ER47" s="4" t="n">
        <f aca="false">ER18*'Taux avec population simulée'!DA117/100</f>
        <v>1557035.45661263</v>
      </c>
      <c r="ES47" s="4" t="n">
        <f aca="false">ES18*'Taux avec population simulée'!DB117/100</f>
        <v>1548483.96741297</v>
      </c>
      <c r="ET47" s="4" t="n">
        <f aca="false">ET18*'Taux avec population simulée'!DC117/100</f>
        <v>1543594.42979273</v>
      </c>
      <c r="EU47" s="4" t="n">
        <f aca="false">EU18*'Taux avec population simulée'!DD117/100</f>
        <v>1532661.28496358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1277371.89287029</v>
      </c>
      <c r="HC47" s="4" t="n">
        <f aca="false">HC18*'Taux avec population simulée'!O131/100</f>
        <v>1302245.62687566</v>
      </c>
      <c r="HD47" s="4" t="n">
        <f aca="false">HD18*'Taux avec population simulée'!P131/100</f>
        <v>1318844.20530313</v>
      </c>
      <c r="HE47" s="4" t="n">
        <f aca="false">HE18*'Taux avec population simulée'!Q131/100</f>
        <v>1317555.7373008</v>
      </c>
      <c r="HF47" s="4" t="n">
        <f aca="false">HF18*'Taux avec population simulée'!R131/100</f>
        <v>1327514.88435729</v>
      </c>
      <c r="HG47" s="4" t="n">
        <f aca="false">HG18*'Taux avec population simulée'!S131/100</f>
        <v>1332600.37773171</v>
      </c>
      <c r="HH47" s="4" t="n">
        <f aca="false">HH18*'Taux avec population simulée'!T131/100</f>
        <v>1343877.48945655</v>
      </c>
      <c r="HI47" s="4" t="n">
        <f aca="false">HI18*'Taux avec population simulée'!U131/100</f>
        <v>1357441.93355596</v>
      </c>
      <c r="HJ47" s="4" t="n">
        <f aca="false">HJ18*'Taux avec population simulée'!V131/100</f>
        <v>1388064.83592134</v>
      </c>
      <c r="HK47" s="4" t="n">
        <f aca="false">HK18*'Taux avec population simulée'!W131/100</f>
        <v>1387267.08518109</v>
      </c>
      <c r="HL47" s="4" t="n">
        <f aca="false">HL18*'Taux avec population simulée'!X131/100</f>
        <v>1396797.18982265</v>
      </c>
      <c r="HM47" s="4" t="n">
        <f aca="false">HM18*'Taux avec population simulée'!Y131/100</f>
        <v>1399500.15703668</v>
      </c>
      <c r="HN47" s="4" t="n">
        <f aca="false">HN18*'Taux avec population simulée'!Z131/100</f>
        <v>1417475.69346456</v>
      </c>
      <c r="HO47" s="4" t="n">
        <f aca="false">HO18*'Taux avec population simulée'!AA131/100</f>
        <v>1403833.48542744</v>
      </c>
      <c r="HP47" s="4" t="n">
        <f aca="false">HP18*'Taux avec population simulée'!AB131/100</f>
        <v>1420413.29324926</v>
      </c>
      <c r="HQ47" s="4" t="n">
        <f aca="false">HQ18*'Taux avec population simulée'!AC131/100</f>
        <v>1447519.38856979</v>
      </c>
      <c r="HR47" s="4" t="n">
        <f aca="false">HR18*'Taux avec population simulée'!AD131/100</f>
        <v>1453656.03586079</v>
      </c>
      <c r="HS47" s="4" t="n">
        <f aca="false">HS18*'Taux avec population simulée'!AE131/100</f>
        <v>1482253.05357319</v>
      </c>
      <c r="HT47" s="4" t="n">
        <f aca="false">HT18*'Taux avec population simulée'!AF131/100</f>
        <v>1515403.283914</v>
      </c>
      <c r="HU47" s="4" t="n">
        <f aca="false">HU18*'Taux avec population simulée'!AG131/100</f>
        <v>1530504.23616187</v>
      </c>
      <c r="HV47" s="4" t="n">
        <f aca="false">HV18*'Taux avec population simulée'!AH131/100</f>
        <v>1521160.4968193</v>
      </c>
      <c r="HW47" s="4" t="n">
        <f aca="false">HW18*'Taux avec population simulée'!AI131/100</f>
        <v>1500555.73484245</v>
      </c>
      <c r="HX47" s="4" t="n">
        <f aca="false">HX18*'Taux avec population simulée'!AJ131/100</f>
        <v>1501838.83981459</v>
      </c>
      <c r="HY47" s="4" t="n">
        <f aca="false">HY18*'Taux avec population simulée'!AK131/100</f>
        <v>1540786.50578709</v>
      </c>
      <c r="HZ47" s="4" t="n">
        <f aca="false">HZ18*'Taux avec population simulée'!AL131/100</f>
        <v>1529534.86845564</v>
      </c>
      <c r="IA47" s="4" t="n">
        <f aca="false">IA18*'Taux avec population simulée'!AM131/100</f>
        <v>1535340.34863262</v>
      </c>
      <c r="IB47" s="4" t="n">
        <f aca="false">IB18*'Taux avec population simulée'!AN131/100</f>
        <v>1527255.58062635</v>
      </c>
      <c r="IC47" s="4" t="n">
        <f aca="false">IC18*'Taux avec population simulée'!AO131/100</f>
        <v>1542788.25680424</v>
      </c>
      <c r="ID47" s="4" t="n">
        <f aca="false">ID18*'Taux avec population simulée'!AP131/100</f>
        <v>1540542.4879136</v>
      </c>
      <c r="IE47" s="4" t="n">
        <f aca="false">IE18*'Taux avec population simulée'!AQ131/100</f>
        <v>1543730.80935953</v>
      </c>
      <c r="IF47" s="4" t="n">
        <f aca="false">IF18*'Taux avec population simulée'!AR131/100</f>
        <v>1543891.70026512</v>
      </c>
      <c r="IG47" s="4" t="n">
        <f aca="false">IG18*'Taux avec population simulée'!AS131/100</f>
        <v>1547494.31579296</v>
      </c>
      <c r="IH47" s="4" t="n">
        <f aca="false">IH18*'Taux avec population simulée'!AT131/100</f>
        <v>1546392.21308962</v>
      </c>
      <c r="II47" s="4" t="n">
        <f aca="false">II18*'Taux avec population simulée'!AU131/100</f>
        <v>1558877.34736398</v>
      </c>
      <c r="IJ47" s="4" t="n">
        <f aca="false">IJ18*'Taux avec population simulée'!AV131/100</f>
        <v>1549402.21378184</v>
      </c>
      <c r="IK47" s="4" t="n">
        <f aca="false">IK18*'Taux avec population simulée'!AW131/100</f>
        <v>1521632.44347572</v>
      </c>
      <c r="IL47" s="4" t="n">
        <f aca="false">IL18*'Taux avec population simulée'!AX131/100</f>
        <v>1510831.30067994</v>
      </c>
      <c r="IM47" s="4" t="n">
        <f aca="false">IM18*'Taux avec population simulée'!AY131/100</f>
        <v>1503467.86023376</v>
      </c>
      <c r="IN47" s="4" t="n">
        <f aca="false">IN18*'Taux avec population simulée'!AZ131/100</f>
        <v>1497490.76309082</v>
      </c>
      <c r="IO47" s="4" t="n">
        <f aca="false">IO18*'Taux avec population simulée'!BA131/100</f>
        <v>1498124.94141038</v>
      </c>
      <c r="IP47" s="4" t="n">
        <f aca="false">IP18*'Taux avec population simulée'!BB131/100</f>
        <v>1516681.02585595</v>
      </c>
      <c r="IQ47" s="4" t="n">
        <f aca="false">IQ18*'Taux avec population simulée'!BC131/100</f>
        <v>1524244.23917658</v>
      </c>
      <c r="IR47" s="4" t="n">
        <f aca="false">IR18*'Taux avec population simulée'!BD131/100</f>
        <v>1501589.45891091</v>
      </c>
      <c r="IS47" s="4" t="n">
        <f aca="false">IS18*'Taux avec population simulée'!BE131/100</f>
        <v>1491234.78837817</v>
      </c>
      <c r="IT47" s="4" t="n">
        <f aca="false">IT18*'Taux avec population simulée'!BF131/100</f>
        <v>1499511.28471361</v>
      </c>
      <c r="IU47" s="4" t="n">
        <f aca="false">IU18*'Taux avec population simulée'!BG131/100</f>
        <v>1472509.76848172</v>
      </c>
      <c r="IV47" s="4" t="n">
        <f aca="false">IV18*'Taux avec population simulée'!BH131/100</f>
        <v>1464793.70880077</v>
      </c>
      <c r="IW47" s="4" t="n">
        <f aca="false">IW18*'Taux avec population simulée'!BI131/100</f>
        <v>1451883.55438412</v>
      </c>
      <c r="IX47" s="4" t="n">
        <f aca="false">IX18*'Taux avec population simulée'!BJ131/100</f>
        <v>1451229.26470136</v>
      </c>
      <c r="IY47" s="4" t="n">
        <f aca="false">IY18*'Taux avec population simulée'!BK131/100</f>
        <v>1443578.9021402</v>
      </c>
      <c r="IZ47" s="4" t="n">
        <f aca="false">IZ18*'Taux avec population simulée'!BL131/100</f>
        <v>1448936.5692966</v>
      </c>
      <c r="JA47" s="4" t="n">
        <f aca="false">JA18*'Taux avec population simulée'!BM131/100</f>
        <v>1448103.95886013</v>
      </c>
      <c r="JB47" s="4" t="n">
        <f aca="false">JB18*'Taux avec population simulée'!BN131/100</f>
        <v>1472997.8042287</v>
      </c>
      <c r="JC47" s="4" t="n">
        <f aca="false">JC18*'Taux avec population simulée'!BO131/100</f>
        <v>1475188.60205992</v>
      </c>
      <c r="JD47" s="4" t="n">
        <f aca="false">JD18*'Taux avec population simulée'!BP131/100</f>
        <v>1460206.9772337</v>
      </c>
      <c r="JE47" s="4" t="n">
        <f aca="false">JE18*'Taux avec population simulée'!BQ131/100</f>
        <v>1465823.4105966</v>
      </c>
      <c r="JF47" s="4" t="n">
        <f aca="false">JF18*'Taux avec population simulée'!BR131/100</f>
        <v>1456368.38837765</v>
      </c>
      <c r="JG47" s="4" t="n">
        <f aca="false">JG18*'Taux avec population simulée'!BS131/100</f>
        <v>1449405.83443792</v>
      </c>
      <c r="JH47" s="4" t="n">
        <f aca="false">JH18*'Taux avec population simulée'!BT131/100</f>
        <v>1437650.07226893</v>
      </c>
      <c r="JI47" s="4" t="n">
        <f aca="false">JI18*'Taux avec population simulée'!BU131/100</f>
        <v>1424989.29875596</v>
      </c>
      <c r="JJ47" s="4" t="n">
        <f aca="false">JJ18*'Taux avec population simulée'!BV131/100</f>
        <v>1401892.0684999</v>
      </c>
      <c r="JK47" s="4" t="n">
        <f aca="false">JK18*'Taux avec population simulée'!BW131/100</f>
        <v>1393022.95732884</v>
      </c>
      <c r="JL47" s="4" t="n">
        <f aca="false">JL18*'Taux avec population simulée'!BX131/100</f>
        <v>1405229.2140335</v>
      </c>
      <c r="JM47" s="4" t="n">
        <f aca="false">JM18*'Taux avec population simulée'!BY131/100</f>
        <v>1411554.90813857</v>
      </c>
      <c r="JN47" s="4" t="n">
        <f aca="false">JN18*'Taux avec population simulée'!BZ131/100</f>
        <v>1397586.89601762</v>
      </c>
      <c r="JO47" s="4" t="n">
        <f aca="false">JO18*'Taux avec population simulée'!CA131/100</f>
        <v>1396936.6286075</v>
      </c>
      <c r="JP47" s="4" t="n">
        <f aca="false">JP18*'Taux avec population simulée'!CB131/100</f>
        <v>1424990.63951351</v>
      </c>
      <c r="JQ47" s="4" t="n">
        <f aca="false">JQ18*'Taux avec population simulée'!CC131/100</f>
        <v>1425057.67739084</v>
      </c>
      <c r="JR47" s="4" t="n">
        <f aca="false">JR18*'Taux avec population simulée'!CD131/100</f>
        <v>1437062.8204635</v>
      </c>
      <c r="JS47" s="4" t="n">
        <f aca="false">JS18*'Taux avec population simulée'!CE131/100</f>
        <v>1461983.480983</v>
      </c>
      <c r="JT47" s="4" t="n">
        <f aca="false">JT18*'Taux avec population simulée'!CF131/100</f>
        <v>1462357.55233852</v>
      </c>
      <c r="JU47" s="4" t="n">
        <f aca="false">JU18*'Taux avec population simulée'!CG131/100</f>
        <v>1478685.29774157</v>
      </c>
      <c r="JV47" s="4" t="n">
        <f aca="false">JV18*'Taux avec population simulée'!CH131/100</f>
        <v>1470545.55867588</v>
      </c>
      <c r="JW47" s="4" t="n">
        <f aca="false">JW18*'Taux avec population simulée'!CI131/100</f>
        <v>1445378.1987678</v>
      </c>
      <c r="JX47" s="4" t="n">
        <f aca="false">JX18*'Taux avec population simulée'!CJ131/100</f>
        <v>1461679.12901992</v>
      </c>
      <c r="JY47" s="4" t="n">
        <f aca="false">JY18*'Taux avec population simulée'!CK131/100</f>
        <v>1434601.18960786</v>
      </c>
      <c r="JZ47" s="4" t="n">
        <f aca="false">JZ18*'Taux avec population simulée'!CL131/100</f>
        <v>1449942.13745658</v>
      </c>
      <c r="KA47" s="4" t="n">
        <f aca="false">KA18*'Taux avec population simulée'!CM131/100</f>
        <v>1457510.71380739</v>
      </c>
      <c r="KB47" s="4" t="n">
        <f aca="false">KB18*'Taux avec population simulée'!CN131/100</f>
        <v>1428939.17048838</v>
      </c>
      <c r="KC47" s="4" t="n">
        <f aca="false">KC18*'Taux avec population simulée'!CO131/100</f>
        <v>1429822.72971162</v>
      </c>
      <c r="KD47" s="4" t="n">
        <f aca="false">KD18*'Taux avec population simulée'!CP131/100</f>
        <v>1451308.36939661</v>
      </c>
      <c r="KE47" s="4" t="n">
        <f aca="false">KE18*'Taux avec population simulée'!CQ131/100</f>
        <v>1448455.23733735</v>
      </c>
      <c r="KF47" s="4" t="n">
        <f aca="false">KF18*'Taux avec population simulée'!CR131/100</f>
        <v>1446600.96965034</v>
      </c>
      <c r="KG47" s="4" t="n">
        <f aca="false">KG18*'Taux avec population simulée'!CS131/100</f>
        <v>1426320.67099978</v>
      </c>
      <c r="KH47" s="4" t="n">
        <f aca="false">KH18*'Taux avec population simulée'!CT131/100</f>
        <v>1439476.18404747</v>
      </c>
      <c r="KI47" s="4" t="n">
        <f aca="false">KI18*'Taux avec population simulée'!CU131/100</f>
        <v>1454181.61281907</v>
      </c>
      <c r="KJ47" s="4" t="n">
        <f aca="false">KJ18*'Taux avec population simulée'!CV131/100</f>
        <v>1450591.06410916</v>
      </c>
      <c r="KK47" s="4" t="n">
        <f aca="false">KK18*'Taux avec population simulée'!CW131/100</f>
        <v>1457550.93653379</v>
      </c>
      <c r="KL47" s="4" t="n">
        <f aca="false">KL18*'Taux avec population simulée'!CX131/100</f>
        <v>1440983.1955299</v>
      </c>
      <c r="KM47" s="4" t="n">
        <f aca="false">KM18*'Taux avec population simulée'!CY131/100</f>
        <v>1410985.08618125</v>
      </c>
      <c r="KN47" s="4" t="n">
        <f aca="false">KN18*'Taux avec population simulée'!CZ131/100</f>
        <v>1408039.44185127</v>
      </c>
      <c r="KO47" s="4" t="n">
        <f aca="false">KO18*'Taux avec population simulée'!DA131/100</f>
        <v>1368424.07862053</v>
      </c>
      <c r="KP47" s="4" t="n">
        <f aca="false">KP18*'Taux avec population simulée'!DB131/100</f>
        <v>1341694.73617061</v>
      </c>
      <c r="KQ47" s="4" t="n">
        <f aca="false">KQ18*'Taux avec population simulée'!DC131/100</f>
        <v>1354690.69907024</v>
      </c>
      <c r="KR47" s="4" t="n">
        <f aca="false">KR18*'Taux avec population simulée'!DD131/100</f>
        <v>1353530.9437924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A48" s="0" t="n">
        <v>22</v>
      </c>
      <c r="B48" s="0" t="n">
        <v>0.0792803389</v>
      </c>
      <c r="C48" s="0" t="n">
        <v>0.1091122703</v>
      </c>
      <c r="D48" s="0" t="n">
        <v>0.0669530052</v>
      </c>
      <c r="E48" s="0" t="n">
        <v>0.0368708078</v>
      </c>
      <c r="F48" s="0" t="n">
        <v>0.0367235704</v>
      </c>
      <c r="G48" s="0" t="n">
        <v>0.0507407573</v>
      </c>
      <c r="H48" s="0" t="n">
        <v>0.02091644</v>
      </c>
      <c r="I48" s="0" t="n">
        <v>0.0513867628</v>
      </c>
      <c r="J48" s="0" t="n">
        <v>0.0280453269</v>
      </c>
      <c r="K48" s="0" t="n">
        <v>0.0491931842</v>
      </c>
      <c r="L48" s="0" t="n">
        <v>0.0225569821</v>
      </c>
      <c r="O48" s="0" t="n">
        <v>22</v>
      </c>
      <c r="P48" s="0" t="n">
        <v>0.0534209573</v>
      </c>
      <c r="Q48" s="0" t="n">
        <v>0.0913289472</v>
      </c>
      <c r="R48" s="0" t="n">
        <v>0.0843739146</v>
      </c>
      <c r="S48" s="0" t="n">
        <v>0.0647127492</v>
      </c>
      <c r="T48" s="0" t="n">
        <v>0.0537314182</v>
      </c>
      <c r="U48" s="0" t="n">
        <v>0.0533612632</v>
      </c>
      <c r="V48" s="0" t="n">
        <v>0.0453145184</v>
      </c>
      <c r="W48" s="0" t="n">
        <v>0.0267699015</v>
      </c>
      <c r="X48" s="0" t="n">
        <v>0.0184442495</v>
      </c>
      <c r="Y48" s="0" t="n">
        <v>0.0169394797</v>
      </c>
      <c r="Z48" s="0" t="n">
        <v>0.0032664161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A49" s="0" t="n">
        <v>23</v>
      </c>
      <c r="B49" s="0" t="n">
        <v>0.0732200095</v>
      </c>
      <c r="C49" s="0" t="n">
        <v>0.1064986674</v>
      </c>
      <c r="D49" s="0" t="n">
        <v>0.0666110107</v>
      </c>
      <c r="E49" s="0" t="n">
        <v>0.0295655292</v>
      </c>
      <c r="F49" s="0" t="n">
        <v>0.0361204899</v>
      </c>
      <c r="G49" s="0" t="n">
        <v>0.0324532623</v>
      </c>
      <c r="H49" s="0" t="n">
        <v>0.0368388244</v>
      </c>
      <c r="I49" s="0" t="n">
        <v>0.0347679192</v>
      </c>
      <c r="J49" s="0" t="n">
        <v>0.0289115901</v>
      </c>
      <c r="K49" s="0" t="n">
        <v>0.0567426367</v>
      </c>
      <c r="L49" s="0" t="n">
        <v>0.0118940635</v>
      </c>
      <c r="O49" s="0" t="n">
        <v>23</v>
      </c>
      <c r="P49" s="0" t="n">
        <v>0.0722160454</v>
      </c>
      <c r="Q49" s="0" t="n">
        <v>0.1040653449</v>
      </c>
      <c r="R49" s="0" t="n">
        <v>0.0825528912</v>
      </c>
      <c r="S49" s="0" t="n">
        <v>0.0511643998</v>
      </c>
      <c r="T49" s="0" t="n">
        <v>0.0477162911</v>
      </c>
      <c r="U49" s="0" t="n">
        <v>0.0325872268</v>
      </c>
      <c r="V49" s="0" t="n">
        <v>0.0464688121</v>
      </c>
      <c r="W49" s="0" t="n">
        <v>0.0359806374</v>
      </c>
      <c r="X49" s="0" t="n">
        <v>0.0217044611</v>
      </c>
      <c r="Y49" s="0" t="n">
        <v>0.0142511847</v>
      </c>
      <c r="Z49" s="0" t="n">
        <v>0.0029787205</v>
      </c>
      <c r="BD49" s="1" t="n">
        <v>40</v>
      </c>
      <c r="BE49" s="4" t="n">
        <f aca="false">BE20*'Taux avec population simulée'!N119/100</f>
        <v>887529.585590295</v>
      </c>
      <c r="BF49" s="4" t="n">
        <f aca="false">BF20*'Taux avec population simulée'!O119/100</f>
        <v>912563.363206807</v>
      </c>
      <c r="BG49" s="4" t="n">
        <f aca="false">BG20*'Taux avec population simulée'!P119/100</f>
        <v>910163.783766804</v>
      </c>
      <c r="BH49" s="4" t="n">
        <f aca="false">BH20*'Taux avec population simulée'!Q119/100</f>
        <v>922797.899735775</v>
      </c>
      <c r="BI49" s="4" t="n">
        <f aca="false">BI20*'Taux avec population simulée'!R119/100</f>
        <v>940649.449899984</v>
      </c>
      <c r="BJ49" s="4" t="n">
        <f aca="false">BJ20*'Taux avec population simulée'!S119/100</f>
        <v>946399.634759882</v>
      </c>
      <c r="BK49" s="4" t="n">
        <f aca="false">BK20*'Taux avec population simulée'!T119/100</f>
        <v>960585.772293259</v>
      </c>
      <c r="BL49" s="4" t="n">
        <f aca="false">BL20*'Taux avec population simulée'!U119/100</f>
        <v>976348.147330345</v>
      </c>
      <c r="BM49" s="4" t="n">
        <f aca="false">BM20*'Taux avec population simulée'!V119/100</f>
        <v>967297.990378186</v>
      </c>
      <c r="BN49" s="4" t="n">
        <f aca="false">BN20*'Taux avec population simulée'!W119/100</f>
        <v>970315.07627041</v>
      </c>
      <c r="BO49" s="4" t="n">
        <f aca="false">BO20*'Taux avec population simulée'!X119/100</f>
        <v>980177.567913727</v>
      </c>
      <c r="BP49" s="4" t="n">
        <f aca="false">BP20*'Taux avec population simulée'!Y119/100</f>
        <v>984786.301452852</v>
      </c>
      <c r="BQ49" s="4" t="n">
        <f aca="false">BQ20*'Taux avec population simulée'!Z119/100</f>
        <v>1006550.92726349</v>
      </c>
      <c r="BR49" s="4" t="n">
        <f aca="false">BR20*'Taux avec population simulée'!AA119/100</f>
        <v>996373.628409235</v>
      </c>
      <c r="BS49" s="4" t="n">
        <f aca="false">BS20*'Taux avec population simulée'!AB119/100</f>
        <v>1011044.08472867</v>
      </c>
      <c r="BT49" s="4" t="n">
        <f aca="false">BT20*'Taux avec population simulée'!AC119/100</f>
        <v>1017171.81809679</v>
      </c>
      <c r="BU49" s="4" t="n">
        <f aca="false">BU20*'Taux avec population simulée'!AD119/100</f>
        <v>1018894.45196083</v>
      </c>
      <c r="BV49" s="4" t="n">
        <f aca="false">BV20*'Taux avec population simulée'!AE119/100</f>
        <v>1013513.00981304</v>
      </c>
      <c r="BW49" s="4" t="n">
        <f aca="false">BW20*'Taux avec population simulée'!AF119/100</f>
        <v>1013715.54312357</v>
      </c>
      <c r="BX49" s="4" t="n">
        <f aca="false">BX20*'Taux avec population simulée'!AG119/100</f>
        <v>1022865.86600648</v>
      </c>
      <c r="BY49" s="4" t="n">
        <f aca="false">BY20*'Taux avec population simulée'!AH119/100</f>
        <v>1034572.07121035</v>
      </c>
      <c r="BZ49" s="4" t="n">
        <f aca="false">BZ20*'Taux avec population simulée'!AI119/100</f>
        <v>1010500.32681887</v>
      </c>
      <c r="CA49" s="4" t="n">
        <f aca="false">CA20*'Taux avec population simulée'!AJ119/100</f>
        <v>1018309.96724402</v>
      </c>
      <c r="CB49" s="4" t="n">
        <f aca="false">CB20*'Taux avec population simulée'!AK119/100</f>
        <v>1017297.30069136</v>
      </c>
      <c r="CC49" s="4" t="n">
        <f aca="false">CC20*'Taux avec population simulée'!AL119/100</f>
        <v>1008391.3386505</v>
      </c>
      <c r="CD49" s="4" t="n">
        <f aca="false">CD20*'Taux avec population simulée'!AM119/100</f>
        <v>1009062.78060389</v>
      </c>
      <c r="CE49" s="4" t="n">
        <f aca="false">CE20*'Taux avec population simulée'!AN119/100</f>
        <v>1000515.65475453</v>
      </c>
      <c r="CF49" s="4" t="n">
        <f aca="false">CF20*'Taux avec population simulée'!AO119/100</f>
        <v>1000142.50914436</v>
      </c>
      <c r="CG49" s="4" t="n">
        <f aca="false">CG20*'Taux avec population simulée'!AP119/100</f>
        <v>1027138.87856891</v>
      </c>
      <c r="CH49" s="4" t="n">
        <f aca="false">CH20*'Taux avec population simulée'!AQ119/100</f>
        <v>1014052.36482478</v>
      </c>
      <c r="CI49" s="4" t="n">
        <f aca="false">CI20*'Taux avec population simulée'!AR119/100</f>
        <v>1011264.22963142</v>
      </c>
      <c r="CJ49" s="4" t="n">
        <f aca="false">CJ20*'Taux avec population simulée'!AS119/100</f>
        <v>995852.985714225</v>
      </c>
      <c r="CK49" s="4" t="n">
        <f aca="false">CK20*'Taux avec population simulée'!AT119/100</f>
        <v>997061.581230337</v>
      </c>
      <c r="CL49" s="4" t="n">
        <f aca="false">CL20*'Taux avec population simulée'!AU119/100</f>
        <v>1009306.04072144</v>
      </c>
      <c r="CM49" s="4" t="n">
        <f aca="false">CM20*'Taux avec population simulée'!AV119/100</f>
        <v>1003980.73552385</v>
      </c>
      <c r="CN49" s="4" t="n">
        <f aca="false">CN20*'Taux avec population simulée'!AW119/100</f>
        <v>995425.904602885</v>
      </c>
      <c r="CO49" s="4" t="n">
        <f aca="false">CO20*'Taux avec population simulée'!AX119/100</f>
        <v>1012088.67229223</v>
      </c>
      <c r="CP49" s="4" t="n">
        <f aca="false">CP20*'Taux avec population simulée'!AY119/100</f>
        <v>1028190.07047955</v>
      </c>
      <c r="CQ49" s="4" t="n">
        <f aca="false">CQ20*'Taux avec population simulée'!AZ119/100</f>
        <v>1026813.06411284</v>
      </c>
      <c r="CR49" s="4" t="n">
        <f aca="false">CR20*'Taux avec population simulée'!BA119/100</f>
        <v>1033672.77928261</v>
      </c>
      <c r="CS49" s="4" t="n">
        <f aca="false">CS20*'Taux avec population simulée'!BB119/100</f>
        <v>1026374.97575636</v>
      </c>
      <c r="CT49" s="4" t="n">
        <f aca="false">CT20*'Taux avec population simulée'!BC119/100</f>
        <v>1037085.02527527</v>
      </c>
      <c r="CU49" s="4" t="n">
        <f aca="false">CU20*'Taux avec population simulée'!BD119/100</f>
        <v>1037034.39194764</v>
      </c>
      <c r="CV49" s="4" t="n">
        <f aca="false">CV20*'Taux avec population simulée'!BE119/100</f>
        <v>1036275.99275766</v>
      </c>
      <c r="CW49" s="4" t="n">
        <f aca="false">CW20*'Taux avec population simulée'!BF119/100</f>
        <v>1031255.58825038</v>
      </c>
      <c r="CX49" s="4" t="n">
        <f aca="false">CX20*'Taux avec population simulée'!BG119/100</f>
        <v>1058008.69755739</v>
      </c>
      <c r="CY49" s="4" t="n">
        <f aca="false">CY20*'Taux avec population simulée'!BH119/100</f>
        <v>1059780.86402455</v>
      </c>
      <c r="CZ49" s="4" t="n">
        <f aca="false">CZ20*'Taux avec population simulée'!BI119/100</f>
        <v>1058646.01705086</v>
      </c>
      <c r="DA49" s="4" t="n">
        <f aca="false">DA20*'Taux avec population simulée'!BJ119/100</f>
        <v>1047391.10889764</v>
      </c>
      <c r="DB49" s="4" t="n">
        <f aca="false">DB20*'Taux avec population simulée'!BK119/100</f>
        <v>1060409.37772191</v>
      </c>
      <c r="DC49" s="4" t="n">
        <f aca="false">DC20*'Taux avec population simulée'!BL119/100</f>
        <v>1074657.15582806</v>
      </c>
      <c r="DD49" s="4" t="n">
        <f aca="false">DD20*'Taux avec population simulée'!BM119/100</f>
        <v>1083846.00406895</v>
      </c>
      <c r="DE49" s="4" t="n">
        <f aca="false">DE20*'Taux avec population simulée'!BN119/100</f>
        <v>1068605.37245139</v>
      </c>
      <c r="DF49" s="4" t="n">
        <f aca="false">DF20*'Taux avec population simulée'!BO119/100</f>
        <v>1078333.57570403</v>
      </c>
      <c r="DG49" s="4" t="n">
        <f aca="false">DG20*'Taux avec population simulée'!BP119/100</f>
        <v>1086642.94505842</v>
      </c>
      <c r="DH49" s="4" t="n">
        <f aca="false">DH20*'Taux avec population simulée'!BQ119/100</f>
        <v>1114742.24044577</v>
      </c>
      <c r="DI49" s="4" t="n">
        <f aca="false">DI20*'Taux avec population simulée'!BR119/100</f>
        <v>1120631.1165944</v>
      </c>
      <c r="DJ49" s="4" t="n">
        <f aca="false">DJ20*'Taux avec population simulée'!BS119/100</f>
        <v>1130223.93073184</v>
      </c>
      <c r="DK49" s="4" t="n">
        <f aca="false">DK20*'Taux avec population simulée'!BT119/100</f>
        <v>1135997.23080653</v>
      </c>
      <c r="DL49" s="4" t="n">
        <f aca="false">DL20*'Taux avec population simulée'!BU119/100</f>
        <v>1140825.00852389</v>
      </c>
      <c r="DM49" s="4" t="n">
        <f aca="false">DM20*'Taux avec population simulée'!BV119/100</f>
        <v>1157410.72549728</v>
      </c>
      <c r="DN49" s="4" t="n">
        <f aca="false">DN20*'Taux avec population simulée'!BW119/100</f>
        <v>1187830.34815963</v>
      </c>
      <c r="DO49" s="4" t="n">
        <f aca="false">DO20*'Taux avec population simulée'!BX119/100</f>
        <v>1195719.24074977</v>
      </c>
      <c r="DP49" s="4" t="n">
        <f aca="false">DP20*'Taux avec population simulée'!BY119/100</f>
        <v>1198338.96509252</v>
      </c>
      <c r="DQ49" s="4" t="n">
        <f aca="false">DQ20*'Taux avec population simulée'!BZ119/100</f>
        <v>1230595.69696835</v>
      </c>
      <c r="DR49" s="4" t="n">
        <f aca="false">DR20*'Taux avec population simulée'!CA119/100</f>
        <v>1216996.24560081</v>
      </c>
      <c r="DS49" s="4" t="n">
        <f aca="false">DS20*'Taux avec population simulée'!CB119/100</f>
        <v>1242937.02021666</v>
      </c>
      <c r="DT49" s="4" t="n">
        <f aca="false">DT20*'Taux avec population simulée'!CC119/100</f>
        <v>1250659.70340522</v>
      </c>
      <c r="DU49" s="4" t="n">
        <f aca="false">DU20*'Taux avec population simulée'!CD119/100</f>
        <v>1259432.47777991</v>
      </c>
      <c r="DV49" s="4" t="n">
        <f aca="false">DV20*'Taux avec population simulée'!CE119/100</f>
        <v>1276532.23310122</v>
      </c>
      <c r="DW49" s="4" t="n">
        <f aca="false">DW20*'Taux avec population simulée'!CF119/100</f>
        <v>1282386.98678993</v>
      </c>
      <c r="DX49" s="4" t="n">
        <f aca="false">DX20*'Taux avec population simulée'!CG119/100</f>
        <v>1307500.01657143</v>
      </c>
      <c r="DY49" s="4" t="n">
        <f aca="false">DY20*'Taux avec population simulée'!CH119/100</f>
        <v>1307687.13973877</v>
      </c>
      <c r="DZ49" s="4" t="n">
        <f aca="false">DZ20*'Taux avec population simulée'!CI119/100</f>
        <v>1313956.86656916</v>
      </c>
      <c r="EA49" s="4" t="n">
        <f aca="false">EA20*'Taux avec population simulée'!CJ119/100</f>
        <v>1328050.54324338</v>
      </c>
      <c r="EB49" s="4" t="n">
        <f aca="false">EB20*'Taux avec population simulée'!CK119/100</f>
        <v>1304467.52053601</v>
      </c>
      <c r="EC49" s="4" t="n">
        <f aca="false">EC20*'Taux avec population simulée'!CL119/100</f>
        <v>1297495.53146584</v>
      </c>
      <c r="ED49" s="4" t="n">
        <f aca="false">ED20*'Taux avec population simulée'!CM119/100</f>
        <v>1280395.77614453</v>
      </c>
      <c r="EE49" s="4" t="n">
        <f aca="false">EE20*'Taux avec population simulée'!CN119/100</f>
        <v>1298367.30528074</v>
      </c>
      <c r="EF49" s="4" t="n">
        <f aca="false">EF20*'Taux avec population simulée'!CO119/100</f>
        <v>1313113.71159162</v>
      </c>
      <c r="EG49" s="4" t="n">
        <f aca="false">EG20*'Taux avec population simulée'!CP119/100</f>
        <v>1287839.97603111</v>
      </c>
      <c r="EH49" s="4" t="n">
        <f aca="false">EH20*'Taux avec population simulée'!CQ119/100</f>
        <v>1269066.01872437</v>
      </c>
      <c r="EI49" s="4" t="n">
        <f aca="false">EI20*'Taux avec population simulée'!CR119/100</f>
        <v>1268553.08110095</v>
      </c>
      <c r="EJ49" s="4" t="n">
        <f aca="false">EJ20*'Taux avec population simulée'!CS119/100</f>
        <v>1282122.81290662</v>
      </c>
      <c r="EK49" s="4" t="n">
        <f aca="false">EK20*'Taux avec population simulée'!CT119/100</f>
        <v>1273358.84432804</v>
      </c>
      <c r="EL49" s="4" t="n">
        <f aca="false">EL20*'Taux avec population simulée'!CU119/100</f>
        <v>1289331.45774726</v>
      </c>
      <c r="EM49" s="4" t="n">
        <f aca="false">EM20*'Taux avec population simulée'!CV119/100</f>
        <v>1262035.69125496</v>
      </c>
      <c r="EN49" s="4" t="n">
        <f aca="false">EN20*'Taux avec population simulée'!CW119/100</f>
        <v>1265817.78068425</v>
      </c>
      <c r="EO49" s="4" t="n">
        <f aca="false">EO20*'Taux avec population simulée'!CX119/100</f>
        <v>1265786.96039787</v>
      </c>
      <c r="EP49" s="4" t="n">
        <f aca="false">EP20*'Taux avec population simulée'!CY119/100</f>
        <v>1264579.46560627</v>
      </c>
      <c r="EQ49" s="4" t="n">
        <f aca="false">EQ20*'Taux avec population simulée'!CZ119/100</f>
        <v>1266568.47480264</v>
      </c>
      <c r="ER49" s="4" t="n">
        <f aca="false">ER20*'Taux avec population simulée'!DA119/100</f>
        <v>1273742.99718334</v>
      </c>
      <c r="ES49" s="4" t="n">
        <f aca="false">ES20*'Taux avec population simulée'!DB119/100</f>
        <v>1273709.97544793</v>
      </c>
      <c r="ET49" s="4" t="n">
        <f aca="false">ET20*'Taux avec population simulée'!DC119/100</f>
        <v>1252871.05895337</v>
      </c>
      <c r="EU49" s="4" t="n">
        <f aca="false">EU20*'Taux avec population simulée'!DD119/100</f>
        <v>1253622.85379627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926497.260874677</v>
      </c>
      <c r="HC49" s="4" t="n">
        <f aca="false">HC20*'Taux avec population simulée'!O133/100</f>
        <v>934331.689497917</v>
      </c>
      <c r="HD49" s="4" t="n">
        <f aca="false">HD20*'Taux avec population simulée'!P133/100</f>
        <v>932018.217692164</v>
      </c>
      <c r="HE49" s="4" t="n">
        <f aca="false">HE20*'Taux avec population simulée'!Q133/100</f>
        <v>935823.916614454</v>
      </c>
      <c r="HF49" s="4" t="n">
        <f aca="false">HF20*'Taux avec population simulée'!R133/100</f>
        <v>951789.51820203</v>
      </c>
      <c r="HG49" s="4" t="n">
        <f aca="false">HG20*'Taux avec population simulée'!S133/100</f>
        <v>957615.724771665</v>
      </c>
      <c r="HH49" s="4" t="n">
        <f aca="false">HH20*'Taux avec population simulée'!T133/100</f>
        <v>951419.060298495</v>
      </c>
      <c r="HI49" s="4" t="n">
        <f aca="false">HI20*'Taux avec population simulée'!U133/100</f>
        <v>934822.168201833</v>
      </c>
      <c r="HJ49" s="4" t="n">
        <f aca="false">HJ20*'Taux avec population simulée'!V133/100</f>
        <v>933277.963573319</v>
      </c>
      <c r="HK49" s="4" t="n">
        <f aca="false">HK20*'Taux avec population simulée'!W133/100</f>
        <v>944295.306020813</v>
      </c>
      <c r="HL49" s="4" t="n">
        <f aca="false">HL20*'Taux avec population simulée'!X133/100</f>
        <v>949965.580054521</v>
      </c>
      <c r="HM49" s="4" t="n">
        <f aca="false">HM20*'Taux avec population simulée'!Y133/100</f>
        <v>950362.499236881</v>
      </c>
      <c r="HN49" s="4" t="n">
        <f aca="false">HN20*'Taux avec population simulée'!Z133/100</f>
        <v>960324.225668433</v>
      </c>
      <c r="HO49" s="4" t="n">
        <f aca="false">HO20*'Taux avec population simulée'!AA133/100</f>
        <v>960613.409644152</v>
      </c>
      <c r="HP49" s="4" t="n">
        <f aca="false">HP20*'Taux avec population simulée'!AB133/100</f>
        <v>973837.43373643</v>
      </c>
      <c r="HQ49" s="4" t="n">
        <f aca="false">HQ20*'Taux avec population simulée'!AC133/100</f>
        <v>976782.196051269</v>
      </c>
      <c r="HR49" s="4" t="n">
        <f aca="false">HR20*'Taux avec population simulée'!AD133/100</f>
        <v>962917.430993182</v>
      </c>
      <c r="HS49" s="4" t="n">
        <f aca="false">HS20*'Taux avec population simulée'!AE133/100</f>
        <v>968266.389498313</v>
      </c>
      <c r="HT49" s="4" t="n">
        <f aca="false">HT20*'Taux avec population simulée'!AF133/100</f>
        <v>974653.008151612</v>
      </c>
      <c r="HU49" s="4" t="n">
        <f aca="false">HU20*'Taux avec population simulée'!AG133/100</f>
        <v>970854.8695947</v>
      </c>
      <c r="HV49" s="4" t="n">
        <f aca="false">HV20*'Taux avec population simulée'!AH133/100</f>
        <v>977671.484028889</v>
      </c>
      <c r="HW49" s="4" t="n">
        <f aca="false">HW20*'Taux avec population simulée'!AI133/100</f>
        <v>969653.716545226</v>
      </c>
      <c r="HX49" s="4" t="n">
        <f aca="false">HX20*'Taux avec population simulée'!AJ133/100</f>
        <v>972918.84934297</v>
      </c>
      <c r="HY49" s="4" t="n">
        <f aca="false">HY20*'Taux avec population simulée'!AK133/100</f>
        <v>952129.734644053</v>
      </c>
      <c r="HZ49" s="4" t="n">
        <f aca="false">HZ20*'Taux avec population simulée'!AL133/100</f>
        <v>954317.515375392</v>
      </c>
      <c r="IA49" s="4" t="n">
        <f aca="false">IA20*'Taux avec population simulée'!AM133/100</f>
        <v>952564.455653304</v>
      </c>
      <c r="IB49" s="4" t="n">
        <f aca="false">IB20*'Taux avec population simulée'!AN133/100</f>
        <v>950416.366840201</v>
      </c>
      <c r="IC49" s="4" t="n">
        <f aca="false">IC20*'Taux avec population simulée'!AO133/100</f>
        <v>948115.180628188</v>
      </c>
      <c r="ID49" s="4" t="n">
        <f aca="false">ID20*'Taux avec population simulée'!AP133/100</f>
        <v>932748.73799684</v>
      </c>
      <c r="IE49" s="4" t="n">
        <f aca="false">IE20*'Taux avec population simulée'!AQ133/100</f>
        <v>921293.839403078</v>
      </c>
      <c r="IF49" s="4" t="n">
        <f aca="false">IF20*'Taux avec population simulée'!AR133/100</f>
        <v>907712.588046676</v>
      </c>
      <c r="IG49" s="4" t="n">
        <f aca="false">IG20*'Taux avec population simulée'!AS133/100</f>
        <v>924032.581761359</v>
      </c>
      <c r="IH49" s="4" t="n">
        <f aca="false">IH20*'Taux avec population simulée'!AT133/100</f>
        <v>901863.700380907</v>
      </c>
      <c r="II49" s="4" t="n">
        <f aca="false">II20*'Taux avec population simulée'!AU133/100</f>
        <v>913176.842123826</v>
      </c>
      <c r="IJ49" s="4" t="n">
        <f aca="false">IJ20*'Taux avec population simulée'!AV133/100</f>
        <v>908717.171596315</v>
      </c>
      <c r="IK49" s="4" t="n">
        <f aca="false">IK20*'Taux avec population simulée'!AW133/100</f>
        <v>909284.198999686</v>
      </c>
      <c r="IL49" s="4" t="n">
        <f aca="false">IL20*'Taux avec population simulée'!AX133/100</f>
        <v>921369.443056861</v>
      </c>
      <c r="IM49" s="4" t="n">
        <f aca="false">IM20*'Taux avec population simulée'!AY133/100</f>
        <v>900687.118518913</v>
      </c>
      <c r="IN49" s="4" t="n">
        <f aca="false">IN20*'Taux avec population simulée'!AZ133/100</f>
        <v>901817.393142965</v>
      </c>
      <c r="IO49" s="4" t="n">
        <f aca="false">IO20*'Taux avec population simulée'!BA133/100</f>
        <v>897150.757613223</v>
      </c>
      <c r="IP49" s="4" t="n">
        <f aca="false">IP20*'Taux avec population simulée'!BB133/100</f>
        <v>895631.12417219</v>
      </c>
      <c r="IQ49" s="4" t="n">
        <f aca="false">IQ20*'Taux avec population simulée'!BC133/100</f>
        <v>910677.196320633</v>
      </c>
      <c r="IR49" s="4" t="n">
        <f aca="false">IR20*'Taux avec population simulée'!BD133/100</f>
        <v>922476.091539106</v>
      </c>
      <c r="IS49" s="4" t="n">
        <f aca="false">IS20*'Taux avec population simulée'!BE133/100</f>
        <v>921484.73862888</v>
      </c>
      <c r="IT49" s="4" t="n">
        <f aca="false">IT20*'Taux avec population simulée'!BF133/100</f>
        <v>928491.307243198</v>
      </c>
      <c r="IU49" s="4" t="n">
        <f aca="false">IU20*'Taux avec population simulée'!BG133/100</f>
        <v>935068.825122299</v>
      </c>
      <c r="IV49" s="4" t="n">
        <f aca="false">IV20*'Taux avec population simulée'!BH133/100</f>
        <v>942594.223810701</v>
      </c>
      <c r="IW49" s="4" t="n">
        <f aca="false">IW20*'Taux avec population simulée'!BI133/100</f>
        <v>951122.315957398</v>
      </c>
      <c r="IX49" s="4" t="n">
        <f aca="false">IX20*'Taux avec population simulée'!BJ133/100</f>
        <v>972410.414771281</v>
      </c>
      <c r="IY49" s="4" t="n">
        <f aca="false">IY20*'Taux avec population simulée'!BK133/100</f>
        <v>968766.318658951</v>
      </c>
      <c r="IZ49" s="4" t="n">
        <f aca="false">IZ20*'Taux avec population simulée'!BL133/100</f>
        <v>976007.258599996</v>
      </c>
      <c r="JA49" s="4" t="n">
        <f aca="false">JA20*'Taux avec population simulée'!BM133/100</f>
        <v>977432.387473801</v>
      </c>
      <c r="JB49" s="4" t="n">
        <f aca="false">JB20*'Taux avec population simulée'!BN133/100</f>
        <v>989992.989504136</v>
      </c>
      <c r="JC49" s="4" t="n">
        <f aca="false">JC20*'Taux avec population simulée'!BO133/100</f>
        <v>980228.777618091</v>
      </c>
      <c r="JD49" s="4" t="n">
        <f aca="false">JD20*'Taux avec population simulée'!BP133/100</f>
        <v>992166.59455039</v>
      </c>
      <c r="JE49" s="4" t="n">
        <f aca="false">JE20*'Taux avec population simulée'!BQ133/100</f>
        <v>1011412.44966647</v>
      </c>
      <c r="JF49" s="4" t="n">
        <f aca="false">JF20*'Taux avec population simulée'!BR133/100</f>
        <v>1015379.75139872</v>
      </c>
      <c r="JG49" s="4" t="n">
        <f aca="false">JG20*'Taux avec population simulée'!BS133/100</f>
        <v>1035231.38079073</v>
      </c>
      <c r="JH49" s="4" t="n">
        <f aca="false">JH20*'Taux avec population simulée'!BT133/100</f>
        <v>1057679.0506445</v>
      </c>
      <c r="JI49" s="4" t="n">
        <f aca="false">JI20*'Taux avec population simulée'!BU133/100</f>
        <v>1066477.42585347</v>
      </c>
      <c r="JJ49" s="4" t="n">
        <f aca="false">JJ20*'Taux avec population simulée'!BV133/100</f>
        <v>1060894.09602162</v>
      </c>
      <c r="JK49" s="4" t="n">
        <f aca="false">JK20*'Taux avec population simulée'!BW133/100</f>
        <v>1048175.67136401</v>
      </c>
      <c r="JL49" s="4" t="n">
        <f aca="false">JL20*'Taux avec population simulée'!BX133/100</f>
        <v>1048940.21331289</v>
      </c>
      <c r="JM49" s="4" t="n">
        <f aca="false">JM20*'Taux avec population simulée'!BY133/100</f>
        <v>1077111.07975802</v>
      </c>
      <c r="JN49" s="4" t="n">
        <f aca="false">JN20*'Taux avec population simulée'!BZ133/100</f>
        <v>1068729.46969053</v>
      </c>
      <c r="JO49" s="4" t="n">
        <f aca="false">JO20*'Taux avec population simulée'!CA133/100</f>
        <v>1072417.98294945</v>
      </c>
      <c r="JP49" s="4" t="n">
        <f aca="false">JP20*'Taux avec population simulée'!CB133/100</f>
        <v>1066969.79464873</v>
      </c>
      <c r="JQ49" s="4" t="n">
        <f aca="false">JQ20*'Taux avec population simulée'!CC133/100</f>
        <v>1076512.86584746</v>
      </c>
      <c r="JR49" s="4" t="n">
        <f aca="false">JR20*'Taux avec population simulée'!CD133/100</f>
        <v>1075450.63451182</v>
      </c>
      <c r="JS49" s="4" t="n">
        <f aca="false">JS20*'Taux avec population simulée'!CE133/100</f>
        <v>1079770.43827983</v>
      </c>
      <c r="JT49" s="4" t="n">
        <f aca="false">JT20*'Taux avec population simulée'!CF133/100</f>
        <v>1080161.68718815</v>
      </c>
      <c r="JU49" s="4" t="n">
        <f aca="false">JU20*'Taux avec population simulée'!CG133/100</f>
        <v>1082496.89504437</v>
      </c>
      <c r="JV49" s="4" t="n">
        <f aca="false">JV20*'Taux avec population simulée'!CH133/100</f>
        <v>1081407.25738423</v>
      </c>
      <c r="JW49" s="4" t="n">
        <f aca="false">JW20*'Taux avec population simulée'!CI133/100</f>
        <v>1089946.69007899</v>
      </c>
      <c r="JX49" s="4" t="n">
        <f aca="false">JX20*'Taux avec population simulée'!CJ133/100</f>
        <v>1083583.6975675</v>
      </c>
      <c r="JY49" s="4" t="n">
        <f aca="false">JY20*'Taux avec population simulée'!CK133/100</f>
        <v>1063026.11905829</v>
      </c>
      <c r="JZ49" s="4" t="n">
        <f aca="false">JZ20*'Taux avec population simulée'!CL133/100</f>
        <v>1056686.7526886</v>
      </c>
      <c r="KA49" s="4" t="n">
        <f aca="false">KA20*'Taux avec population simulée'!CM133/100</f>
        <v>1050633.73515762</v>
      </c>
      <c r="KB49" s="4" t="n">
        <f aca="false">KB20*'Taux avec population simulée'!CN133/100</f>
        <v>1047622.81964572</v>
      </c>
      <c r="KC49" s="4" t="n">
        <f aca="false">KC20*'Taux avec population simulée'!CO133/100</f>
        <v>1049755.78772807</v>
      </c>
      <c r="KD49" s="4" t="n">
        <f aca="false">KD20*'Taux avec population simulée'!CP133/100</f>
        <v>1062835.21983249</v>
      </c>
      <c r="KE49" s="4" t="n">
        <f aca="false">KE20*'Taux avec population simulée'!CQ133/100</f>
        <v>1067902.55472728</v>
      </c>
      <c r="KF49" s="4" t="n">
        <f aca="false">KF20*'Taux avec population simulée'!CR133/100</f>
        <v>1052196.84069958</v>
      </c>
      <c r="KG49" s="4" t="n">
        <f aca="false">KG20*'Taux avec population simulée'!CS133/100</f>
        <v>1044879.35205908</v>
      </c>
      <c r="KH49" s="4" t="n">
        <f aca="false">KH20*'Taux avec population simulée'!CT133/100</f>
        <v>1048987.4655965</v>
      </c>
      <c r="KI49" s="4" t="n">
        <f aca="false">KI20*'Taux avec population simulée'!CU133/100</f>
        <v>1029759.5663482</v>
      </c>
      <c r="KJ49" s="4" t="n">
        <f aca="false">KJ20*'Taux avec population simulée'!CV133/100</f>
        <v>1023777.42724264</v>
      </c>
      <c r="KK49" s="4" t="n">
        <f aca="false">KK20*'Taux avec population simulée'!CW133/100</f>
        <v>1016647.05764525</v>
      </c>
      <c r="KL49" s="4" t="n">
        <f aca="false">KL20*'Taux avec population simulée'!CX133/100</f>
        <v>1016185.87535718</v>
      </c>
      <c r="KM49" s="4" t="n">
        <f aca="false">KM20*'Taux avec population simulée'!CY133/100</f>
        <v>1012565.40538665</v>
      </c>
      <c r="KN49" s="4" t="n">
        <f aca="false">KN20*'Taux avec population simulée'!CZ133/100</f>
        <v>1015702.95701864</v>
      </c>
      <c r="KO49" s="4" t="n">
        <f aca="false">KO20*'Taux avec population simulée'!DA133/100</f>
        <v>1014309.95969769</v>
      </c>
      <c r="KP49" s="4" t="n">
        <f aca="false">KP20*'Taux avec population simulée'!DB133/100</f>
        <v>1030337.93429964</v>
      </c>
      <c r="KQ49" s="4" t="n">
        <f aca="false">KQ20*'Taux avec population simulée'!DC133/100</f>
        <v>1032223.30041585</v>
      </c>
      <c r="KR49" s="4" t="n">
        <f aca="false">KR20*'Taux avec population simulée'!DD133/100</f>
        <v>1021235.25438419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A50" s="0" t="n">
        <v>24</v>
      </c>
      <c r="B50" s="0" t="n">
        <v>0.0739152009</v>
      </c>
      <c r="C50" s="0" t="n">
        <v>0.0837888389</v>
      </c>
      <c r="D50" s="0" t="n">
        <v>0.0559226137</v>
      </c>
      <c r="E50" s="0" t="n">
        <v>0.0433282798</v>
      </c>
      <c r="F50" s="0" t="n">
        <v>0.0386389247</v>
      </c>
      <c r="G50" s="0" t="n">
        <v>0.0223966847</v>
      </c>
      <c r="H50" s="0" t="n">
        <v>0.030985718</v>
      </c>
      <c r="I50" s="0" t="n">
        <v>0.0544840103</v>
      </c>
      <c r="J50" s="0" t="n">
        <v>0.0374204093</v>
      </c>
      <c r="K50" s="0" t="n">
        <v>0.0345352319</v>
      </c>
      <c r="L50" s="0" t="n">
        <v>0.0150689786</v>
      </c>
      <c r="O50" s="0" t="n">
        <v>24</v>
      </c>
      <c r="P50" s="0" t="n">
        <v>0.0730704321</v>
      </c>
      <c r="Q50" s="0" t="n">
        <v>0.0873734297</v>
      </c>
      <c r="R50" s="0" t="n">
        <v>0.0623086159</v>
      </c>
      <c r="S50" s="0" t="n">
        <v>0.0598657746</v>
      </c>
      <c r="T50" s="0" t="n">
        <v>0.0568166124</v>
      </c>
      <c r="U50" s="0" t="n">
        <v>0.0345635383</v>
      </c>
      <c r="V50" s="0" t="n">
        <v>0.0368612842</v>
      </c>
      <c r="W50" s="0" t="n">
        <v>0.0279415369</v>
      </c>
      <c r="X50" s="0" t="n">
        <v>0.0286441061</v>
      </c>
      <c r="Y50" s="0" t="n">
        <v>0.0167250307</v>
      </c>
      <c r="Z50" s="0" t="n">
        <v>0.0134850181</v>
      </c>
      <c r="BD50" s="1" t="n">
        <v>45</v>
      </c>
      <c r="BE50" s="18" t="n">
        <f aca="false">BE21*'Taux avec population simulée'!N120/100</f>
        <v>696577.375854825</v>
      </c>
      <c r="BF50" s="18" t="n">
        <f aca="false">BF21*'Taux avec population simulée'!O120/100</f>
        <v>693300.083195968</v>
      </c>
      <c r="BG50" s="18" t="n">
        <f aca="false">BG21*'Taux avec population simulée'!P120/100</f>
        <v>706732.802413358</v>
      </c>
      <c r="BH50" s="18" t="n">
        <f aca="false">BH21*'Taux avec population simulée'!Q120/100</f>
        <v>706802.783426872</v>
      </c>
      <c r="BI50" s="18" t="n">
        <f aca="false">BI21*'Taux avec population simulée'!R120/100</f>
        <v>711134.335510098</v>
      </c>
      <c r="BJ50" s="18" t="n">
        <f aca="false">BJ21*'Taux avec population simulée'!S120/100</f>
        <v>710799.880796161</v>
      </c>
      <c r="BK50" s="18" t="n">
        <f aca="false">BK21*'Taux avec population simulée'!T120/100</f>
        <v>715922.127447663</v>
      </c>
      <c r="BL50" s="18" t="n">
        <f aca="false">BL21*'Taux avec population simulée'!U120/100</f>
        <v>714958.75245643</v>
      </c>
      <c r="BM50" s="18" t="n">
        <f aca="false">BM21*'Taux avec population simulée'!V120/100</f>
        <v>715758.53546802</v>
      </c>
      <c r="BN50" s="18" t="n">
        <f aca="false">BN21*'Taux avec population simulée'!W120/100</f>
        <v>725419.550710297</v>
      </c>
      <c r="BO50" s="18" t="n">
        <f aca="false">BO21*'Taux avec population simulée'!X120/100</f>
        <v>731694.211973955</v>
      </c>
      <c r="BP50" s="18" t="n">
        <f aca="false">BP21*'Taux avec population simulée'!Y120/100</f>
        <v>742215.902798023</v>
      </c>
      <c r="BQ50" s="18" t="n">
        <f aca="false">BQ21*'Taux avec population simulée'!Z120/100</f>
        <v>743740.943586033</v>
      </c>
      <c r="BR50" s="18" t="n">
        <f aca="false">BR21*'Taux avec population simulée'!AA120/100</f>
        <v>759099.503941559</v>
      </c>
      <c r="BS50" s="18" t="n">
        <f aca="false">BS21*'Taux avec population simulée'!AB120/100</f>
        <v>749932.900015538</v>
      </c>
      <c r="BT50" s="18" t="n">
        <f aca="false">BT21*'Taux avec population simulée'!AC120/100</f>
        <v>752764.858952032</v>
      </c>
      <c r="BU50" s="18" t="n">
        <f aca="false">BU21*'Taux avec population simulée'!AD120/100</f>
        <v>742218.629331017</v>
      </c>
      <c r="BV50" s="18" t="n">
        <f aca="false">BV21*'Taux avec population simulée'!AE120/100</f>
        <v>735839.450969254</v>
      </c>
      <c r="BW50" s="18" t="n">
        <f aca="false">BW21*'Taux avec population simulée'!AF120/100</f>
        <v>735106.013593853</v>
      </c>
      <c r="BX50" s="18" t="n">
        <f aca="false">BX21*'Taux avec population simulée'!AG120/100</f>
        <v>721560.597679374</v>
      </c>
      <c r="BY50" s="18" t="n">
        <f aca="false">BY21*'Taux avec population simulée'!AH120/100</f>
        <v>720922.588958765</v>
      </c>
      <c r="BZ50" s="18" t="n">
        <f aca="false">BZ21*'Taux avec population simulée'!AI120/100</f>
        <v>739782.017678661</v>
      </c>
      <c r="CA50" s="18" t="n">
        <f aca="false">CA21*'Taux avec population simulée'!AJ120/100</f>
        <v>738553.260142673</v>
      </c>
      <c r="CB50" s="18" t="n">
        <f aca="false">CB21*'Taux avec population simulée'!AK120/100</f>
        <v>749452.121364252</v>
      </c>
      <c r="CC50" s="18" t="n">
        <f aca="false">CC21*'Taux avec population simulée'!AL120/100</f>
        <v>766339.357885113</v>
      </c>
      <c r="CD50" s="18" t="n">
        <f aca="false">CD21*'Taux avec population simulée'!AM120/100</f>
        <v>771315.280599269</v>
      </c>
      <c r="CE50" s="18" t="n">
        <f aca="false">CE21*'Taux avec population simulée'!AN120/100</f>
        <v>782986.659502498</v>
      </c>
      <c r="CF50" s="18" t="n">
        <f aca="false">CF21*'Taux avec population simulée'!AO120/100</f>
        <v>793094.8261558</v>
      </c>
      <c r="CG50" s="18" t="n">
        <f aca="false">CG21*'Taux avec population simulée'!AP120/100</f>
        <v>786318.482821236</v>
      </c>
      <c r="CH50" s="18" t="n">
        <f aca="false">CH21*'Taux avec population simulée'!AQ120/100</f>
        <v>787050.102507975</v>
      </c>
      <c r="CI50" s="18" t="n">
        <f aca="false">CI21*'Taux avec population simulée'!AR120/100</f>
        <v>795971.318464531</v>
      </c>
      <c r="CJ50" s="18" t="n">
        <f aca="false">CJ21*'Taux avec population simulée'!AS120/100</f>
        <v>799565.797795031</v>
      </c>
      <c r="CK50" s="18" t="n">
        <f aca="false">CK21*'Taux avec population simulée'!AT120/100</f>
        <v>815903.183495424</v>
      </c>
      <c r="CL50" s="18" t="n">
        <f aca="false">CL21*'Taux avec population simulée'!AU120/100</f>
        <v>808534.273656817</v>
      </c>
      <c r="CM50" s="18" t="n">
        <f aca="false">CM21*'Taux avec population simulée'!AV120/100</f>
        <v>822654.07918871</v>
      </c>
      <c r="CN50" s="18" t="n">
        <f aca="false">CN21*'Taux avec population simulée'!AW120/100</f>
        <v>829017.807196841</v>
      </c>
      <c r="CO50" s="18" t="n">
        <f aca="false">CO21*'Taux avec population simulée'!AX120/100</f>
        <v>829693.987379367</v>
      </c>
      <c r="CP50" s="18" t="n">
        <f aca="false">CP21*'Taux avec population simulée'!AY120/100</f>
        <v>824910.739663458</v>
      </c>
      <c r="CQ50" s="18" t="n">
        <f aca="false">CQ21*'Taux avec population simulée'!AZ120/100</f>
        <v>826542.115238236</v>
      </c>
      <c r="CR50" s="18" t="n">
        <f aca="false">CR21*'Taux avec population simulée'!BA120/100</f>
        <v>834275.471653715</v>
      </c>
      <c r="CS50" s="18" t="n">
        <f aca="false">CS21*'Taux avec population simulée'!BB120/100</f>
        <v>843872.867792797</v>
      </c>
      <c r="CT50" s="18" t="n">
        <f aca="false">CT21*'Taux avec population simulée'!BC120/100</f>
        <v>822866.748762247</v>
      </c>
      <c r="CU50" s="18" t="n">
        <f aca="false">CU21*'Taux avec population simulée'!BD120/100</f>
        <v>829381.344929382</v>
      </c>
      <c r="CV50" s="18" t="n">
        <f aca="false">CV21*'Taux avec population simulée'!BE120/100</f>
        <v>828293.458264753</v>
      </c>
      <c r="CW50" s="18" t="n">
        <f aca="false">CW21*'Taux avec population simulée'!BF120/100</f>
        <v>821941.54523293</v>
      </c>
      <c r="CX50" s="18" t="n">
        <f aca="false">CX21*'Taux avec population simulée'!BG120/100</f>
        <v>823721.971278049</v>
      </c>
      <c r="CY50" s="18" t="n">
        <f aca="false">CY21*'Taux avec population simulée'!BH120/100</f>
        <v>817308.256831694</v>
      </c>
      <c r="CZ50" s="18" t="n">
        <f aca="false">CZ21*'Taux avec population simulée'!BI120/100</f>
        <v>815705.96427552</v>
      </c>
      <c r="DA50" s="18" t="n">
        <f aca="false">DA21*'Taux avec population simulée'!BJ120/100</f>
        <v>838191.681877513</v>
      </c>
      <c r="DB50" s="18" t="n">
        <f aca="false">DB21*'Taux avec population simulée'!BK120/100</f>
        <v>827846.306853727</v>
      </c>
      <c r="DC50" s="18" t="n">
        <f aca="false">DC21*'Taux avec population simulée'!BL120/100</f>
        <v>825793.227509202</v>
      </c>
      <c r="DD50" s="18" t="n">
        <f aca="false">DD21*'Taux avec population simulée'!BM120/100</f>
        <v>814295.437873261</v>
      </c>
      <c r="DE50" s="18" t="n">
        <f aca="false">DE21*'Taux avec population simulée'!BN120/100</f>
        <v>816230.36745471</v>
      </c>
      <c r="DF50" s="18" t="n">
        <f aca="false">DF21*'Taux avec population simulée'!BO120/100</f>
        <v>825776.868311237</v>
      </c>
      <c r="DG50" s="18" t="n">
        <f aca="false">DG21*'Taux avec population simulée'!BP120/100</f>
        <v>821017.250547944</v>
      </c>
      <c r="DH50" s="18" t="n">
        <f aca="false">DH21*'Taux avec population simulée'!BQ120/100</f>
        <v>815173.381497347</v>
      </c>
      <c r="DI50" s="18" t="n">
        <f aca="false">DI21*'Taux avec population simulée'!BR120/100</f>
        <v>829032.348706142</v>
      </c>
      <c r="DJ50" s="18" t="n">
        <f aca="false">DJ21*'Taux avec population simulée'!BS120/100</f>
        <v>841349.007084632</v>
      </c>
      <c r="DK50" s="18" t="n">
        <f aca="false">DK21*'Taux avec population simulée'!BT120/100</f>
        <v>837836.323743954</v>
      </c>
      <c r="DL50" s="18" t="n">
        <f aca="false">DL21*'Taux avec population simulée'!BU120/100</f>
        <v>842978.564970747</v>
      </c>
      <c r="DM50" s="18" t="n">
        <f aca="false">DM21*'Taux avec population simulée'!BV120/100</f>
        <v>834728.98497506</v>
      </c>
      <c r="DN50" s="18" t="n">
        <f aca="false">DN21*'Taux avec population simulée'!BW120/100</f>
        <v>843462.070155026</v>
      </c>
      <c r="DO50" s="18" t="n">
        <f aca="false">DO21*'Taux avec population simulée'!BX120/100</f>
        <v>844175.512955138</v>
      </c>
      <c r="DP50" s="18" t="n">
        <f aca="false">DP21*'Taux avec population simulée'!BY120/100</f>
        <v>843608.394092374</v>
      </c>
      <c r="DQ50" s="18" t="n">
        <f aca="false">DQ21*'Taux avec population simulée'!BZ120/100</f>
        <v>837009.275402423</v>
      </c>
      <c r="DR50" s="18" t="n">
        <f aca="false">DR21*'Taux avec population simulée'!CA120/100</f>
        <v>857612.776394185</v>
      </c>
      <c r="DS50" s="18" t="n">
        <f aca="false">DS21*'Taux avec population simulée'!CB120/100</f>
        <v>860071.200310494</v>
      </c>
      <c r="DT50" s="18" t="n">
        <f aca="false">DT21*'Taux avec population simulée'!CC120/100</f>
        <v>859909.426019513</v>
      </c>
      <c r="DU50" s="18" t="n">
        <f aca="false">DU21*'Taux avec population simulée'!CD120/100</f>
        <v>850876.4222102</v>
      </c>
      <c r="DV50" s="18" t="n">
        <f aca="false">DV21*'Taux avec population simulée'!CE120/100</f>
        <v>861954.325765056</v>
      </c>
      <c r="DW50" s="18" t="n">
        <f aca="false">DW21*'Taux avec population simulée'!CF120/100</f>
        <v>873604.801248664</v>
      </c>
      <c r="DX50" s="18" t="n">
        <f aca="false">DX21*'Taux avec population simulée'!CG120/100</f>
        <v>880343.881965643</v>
      </c>
      <c r="DY50" s="18" t="n">
        <f aca="false">DY21*'Taux avec population simulée'!CH120/100</f>
        <v>868288.061910252</v>
      </c>
      <c r="DZ50" s="18" t="n">
        <f aca="false">DZ21*'Taux avec population simulée'!CI120/100</f>
        <v>874839.011850641</v>
      </c>
      <c r="EA50" s="18" t="n">
        <f aca="false">EA21*'Taux avec population simulée'!CJ120/100</f>
        <v>881798.941740138</v>
      </c>
      <c r="EB50" s="18" t="n">
        <f aca="false">EB21*'Taux avec population simulée'!CK120/100</f>
        <v>904288.294719457</v>
      </c>
      <c r="EC50" s="18" t="n">
        <f aca="false">EC21*'Taux avec population simulée'!CL120/100</f>
        <v>912580.590398717</v>
      </c>
      <c r="ED50" s="18" t="n">
        <f aca="false">ED21*'Taux avec population simulée'!CM120/100</f>
        <v>920615.683132205</v>
      </c>
      <c r="EE50" s="18" t="n">
        <f aca="false">EE21*'Taux avec population simulée'!CN120/100</f>
        <v>925976.046998522</v>
      </c>
      <c r="EF50" s="18" t="n">
        <f aca="false">EF21*'Taux avec population simulée'!CO120/100</f>
        <v>928403.570207565</v>
      </c>
      <c r="EG50" s="18" t="n">
        <f aca="false">EG21*'Taux avec population simulée'!CP120/100</f>
        <v>942509.743074487</v>
      </c>
      <c r="EH50" s="18" t="n">
        <f aca="false">EH21*'Taux avec population simulée'!CQ120/100</f>
        <v>968476.33446556</v>
      </c>
      <c r="EI50" s="18" t="n">
        <f aca="false">EI21*'Taux avec population simulée'!CR120/100</f>
        <v>978820.800645015</v>
      </c>
      <c r="EJ50" s="18" t="n">
        <f aca="false">EJ21*'Taux avec population simulée'!CS120/100</f>
        <v>978694.471282957</v>
      </c>
      <c r="EK50" s="18" t="n">
        <f aca="false">EK21*'Taux avec population simulée'!CT120/100</f>
        <v>1003015.14558995</v>
      </c>
      <c r="EL50" s="18" t="n">
        <f aca="false">EL21*'Taux avec population simulée'!CU120/100</f>
        <v>990645.774240242</v>
      </c>
      <c r="EM50" s="18" t="n">
        <f aca="false">EM21*'Taux avec population simulée'!CV120/100</f>
        <v>1011958.17381046</v>
      </c>
      <c r="EN50" s="18" t="n">
        <f aca="false">EN21*'Taux avec population simulée'!CW120/100</f>
        <v>1017814.76668169</v>
      </c>
      <c r="EO50" s="18" t="n">
        <f aca="false">EO21*'Taux avec population simulée'!CX120/100</f>
        <v>1025632.64561999</v>
      </c>
      <c r="EP50" s="18" t="n">
        <f aca="false">EP21*'Taux avec population simulée'!CY120/100</f>
        <v>1040329.56730229</v>
      </c>
      <c r="EQ50" s="18" t="n">
        <f aca="false">EQ21*'Taux avec population simulée'!CZ120/100</f>
        <v>1043434.17953819</v>
      </c>
      <c r="ER50" s="18" t="n">
        <f aca="false">ER21*'Taux avec population simulée'!DA120/100</f>
        <v>1063934.98112051</v>
      </c>
      <c r="ES50" s="18" t="n">
        <f aca="false">ES21*'Taux avec population simulée'!DB120/100</f>
        <v>1063220.62947607</v>
      </c>
      <c r="ET50" s="18" t="n">
        <f aca="false">ET21*'Taux avec population simulée'!DC120/100</f>
        <v>1066599.71270004</v>
      </c>
      <c r="EU50" s="18" t="n">
        <f aca="false">EU21*'Taux avec population simulée'!DD120/100</f>
        <v>1077918.4600027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714512.876312353</v>
      </c>
      <c r="HC50" s="18" t="n">
        <f aca="false">HC21*'Taux avec population simulée'!O134/100</f>
        <v>720279.018401156</v>
      </c>
      <c r="HD50" s="18" t="n">
        <f aca="false">HD21*'Taux avec population simulée'!P134/100</f>
        <v>720912.510680256</v>
      </c>
      <c r="HE50" s="18" t="n">
        <f aca="false">HE21*'Taux avec population simulée'!Q134/100</f>
        <v>734087.276855691</v>
      </c>
      <c r="HF50" s="18" t="n">
        <f aca="false">HF21*'Taux avec population simulée'!R134/100</f>
        <v>740812.172044316</v>
      </c>
      <c r="HG50" s="18" t="n">
        <f aca="false">HG21*'Taux avec population simulée'!S134/100</f>
        <v>745341.982427132</v>
      </c>
      <c r="HH50" s="18" t="n">
        <f aca="false">HH21*'Taux avec population simulée'!T134/100</f>
        <v>750874.822251857</v>
      </c>
      <c r="HI50" s="18" t="n">
        <f aca="false">HI21*'Taux avec population simulée'!U134/100</f>
        <v>773316.96741349</v>
      </c>
      <c r="HJ50" s="18" t="n">
        <f aca="false">HJ21*'Taux avec population simulée'!V134/100</f>
        <v>780786.897204551</v>
      </c>
      <c r="HK50" s="18" t="n">
        <f aca="false">HK21*'Taux avec population simulée'!W134/100</f>
        <v>783415.379281949</v>
      </c>
      <c r="HL50" s="18" t="n">
        <f aca="false">HL21*'Taux avec population simulée'!X134/100</f>
        <v>797566.779387664</v>
      </c>
      <c r="HM50" s="18" t="n">
        <f aca="false">HM21*'Taux avec population simulée'!Y134/100</f>
        <v>795525.810311045</v>
      </c>
      <c r="HN50" s="18" t="n">
        <f aca="false">HN21*'Taux avec population simulée'!Z134/100</f>
        <v>794851.447562325</v>
      </c>
      <c r="HO50" s="18" t="n">
        <f aca="false">HO21*'Taux avec population simulée'!AA134/100</f>
        <v>798183.242304423</v>
      </c>
      <c r="HP50" s="18" t="n">
        <f aca="false">HP21*'Taux avec population simulée'!AB134/100</f>
        <v>799460.444480029</v>
      </c>
      <c r="HQ50" s="18" t="n">
        <f aca="false">HQ21*'Taux avec population simulée'!AC134/100</f>
        <v>802289.021564938</v>
      </c>
      <c r="HR50" s="18" t="n">
        <f aca="false">HR21*'Taux avec population simulée'!AD134/100</f>
        <v>817755.939911527</v>
      </c>
      <c r="HS50" s="18" t="n">
        <f aca="false">HS21*'Taux avec population simulée'!AE134/100</f>
        <v>822955.004234361</v>
      </c>
      <c r="HT50" s="18" t="n">
        <f aca="false">HT21*'Taux avec population simulée'!AF134/100</f>
        <v>820476.380545568</v>
      </c>
      <c r="HU50" s="18" t="n">
        <f aca="false">HU21*'Taux avec population simulée'!AG134/100</f>
        <v>824106.189128641</v>
      </c>
      <c r="HV50" s="18" t="n">
        <f aca="false">HV21*'Taux avec population simulée'!AH134/100</f>
        <v>828191.533154346</v>
      </c>
      <c r="HW50" s="18" t="n">
        <f aca="false">HW21*'Taux avec population simulée'!AI134/100</f>
        <v>835057.772050404</v>
      </c>
      <c r="HX50" s="18" t="n">
        <f aca="false">HX21*'Taux avec population simulée'!AJ134/100</f>
        <v>830688.889141714</v>
      </c>
      <c r="HY50" s="18" t="n">
        <f aca="false">HY21*'Taux avec population simulée'!AK134/100</f>
        <v>833024.466186839</v>
      </c>
      <c r="HZ50" s="18" t="n">
        <f aca="false">HZ21*'Taux avec population simulée'!AL134/100</f>
        <v>848752.785245369</v>
      </c>
      <c r="IA50" s="18" t="n">
        <f aca="false">IA21*'Taux avec population simulée'!AM134/100</f>
        <v>851817.218998707</v>
      </c>
      <c r="IB50" s="18" t="n">
        <f aca="false">IB21*'Taux avec population simulée'!AN134/100</f>
        <v>846369.525985688</v>
      </c>
      <c r="IC50" s="18" t="n">
        <f aca="false">IC21*'Taux avec population simulée'!AO134/100</f>
        <v>831582.930664638</v>
      </c>
      <c r="ID50" s="18" t="n">
        <f aca="false">ID21*'Taux avec population simulée'!AP134/100</f>
        <v>829731.838978127</v>
      </c>
      <c r="IE50" s="18" t="n">
        <f aca="false">IE21*'Taux avec population simulée'!AQ134/100</f>
        <v>837428.259288329</v>
      </c>
      <c r="IF50" s="18" t="n">
        <f aca="false">IF21*'Taux avec population simulée'!AR134/100</f>
        <v>843442.178599199</v>
      </c>
      <c r="IG50" s="18" t="n">
        <f aca="false">IG21*'Taux avec population simulée'!AS134/100</f>
        <v>841543.404698131</v>
      </c>
      <c r="IH50" s="18" t="n">
        <f aca="false">IH21*'Taux avec population simulée'!AT134/100</f>
        <v>851531.977179488</v>
      </c>
      <c r="II50" s="18" t="n">
        <f aca="false">II21*'Taux avec population simulée'!AU134/100</f>
        <v>851906.623150999</v>
      </c>
      <c r="IJ50" s="18" t="n">
        <f aca="false">IJ21*'Taux avec population simulée'!AV134/100</f>
        <v>863821.21651317</v>
      </c>
      <c r="IK50" s="18" t="n">
        <f aca="false">IK21*'Taux avec population simulée'!AW134/100</f>
        <v>867593.220271793</v>
      </c>
      <c r="IL50" s="18" t="n">
        <f aca="false">IL21*'Taux avec population simulée'!AX134/100</f>
        <v>856006.442134695</v>
      </c>
      <c r="IM50" s="18" t="n">
        <f aca="false">IM21*'Taux avec population simulée'!AY134/100</f>
        <v>862250.257837174</v>
      </c>
      <c r="IN50" s="18" t="n">
        <f aca="false">IN21*'Taux avec population simulée'!AZ134/100</f>
        <v>868948.757514169</v>
      </c>
      <c r="IO50" s="18" t="n">
        <f aca="false">IO21*'Taux avec population simulée'!BA134/100</f>
        <v>866006.083701573</v>
      </c>
      <c r="IP50" s="18" t="n">
        <f aca="false">IP21*'Taux avec population simulée'!BB134/100</f>
        <v>872047.24999219</v>
      </c>
      <c r="IQ50" s="18" t="n">
        <f aca="false">IQ21*'Taux avec population simulée'!BC134/100</f>
        <v>865586.309919857</v>
      </c>
      <c r="IR50" s="18" t="n">
        <f aca="false">IR21*'Taux avec population simulée'!BD134/100</f>
        <v>868318.671107537</v>
      </c>
      <c r="IS50" s="18" t="n">
        <f aca="false">IS21*'Taux avec population simulée'!BE134/100</f>
        <v>851555.818286766</v>
      </c>
      <c r="IT50" s="18" t="n">
        <f aca="false">IT21*'Taux avec population simulée'!BF134/100</f>
        <v>853936.523142096</v>
      </c>
      <c r="IU50" s="18" t="n">
        <f aca="false">IU21*'Taux avec population simulée'!BG134/100</f>
        <v>853083.352088791</v>
      </c>
      <c r="IV50" s="18" t="n">
        <f aca="false">IV21*'Taux avec population simulée'!BH134/100</f>
        <v>852924.979019016</v>
      </c>
      <c r="IW50" s="18" t="n">
        <f aca="false">IW21*'Taux avec population simulée'!BI134/100</f>
        <v>850646.450337734</v>
      </c>
      <c r="IX50" s="18" t="n">
        <f aca="false">IX21*'Taux avec population simulée'!BJ134/100</f>
        <v>837121.730766183</v>
      </c>
      <c r="IY50" s="18" t="n">
        <f aca="false">IY21*'Taux avec population simulée'!BK134/100</f>
        <v>826602.693647892</v>
      </c>
      <c r="IZ50" s="18" t="n">
        <f aca="false">IZ21*'Taux avec population simulée'!BL134/100</f>
        <v>813792.355826563</v>
      </c>
      <c r="JA50" s="18" t="n">
        <f aca="false">JA21*'Taux avec population simulée'!BM134/100</f>
        <v>828519.348379418</v>
      </c>
      <c r="JB50" s="18" t="n">
        <f aca="false">JB21*'Taux avec population simulée'!BN134/100</f>
        <v>807750.338067829</v>
      </c>
      <c r="JC50" s="18" t="n">
        <f aca="false">JC21*'Taux avec population simulée'!BO134/100</f>
        <v>818253.197291896</v>
      </c>
      <c r="JD50" s="18" t="n">
        <f aca="false">JD21*'Taux avec population simulée'!BP134/100</f>
        <v>814203.614927108</v>
      </c>
      <c r="JE50" s="18" t="n">
        <f aca="false">JE21*'Taux avec population simulée'!BQ134/100</f>
        <v>814571.449153683</v>
      </c>
      <c r="JF50" s="18" t="n">
        <f aca="false">JF21*'Taux avec population simulée'!BR134/100</f>
        <v>824635.802297459</v>
      </c>
      <c r="JG50" s="18" t="n">
        <f aca="false">JG21*'Taux avec population simulée'!BS134/100</f>
        <v>807365.474478913</v>
      </c>
      <c r="JH50" s="18" t="n">
        <f aca="false">JH21*'Taux avec population simulée'!BT134/100</f>
        <v>809017.322626031</v>
      </c>
      <c r="JI50" s="18" t="n">
        <f aca="false">JI21*'Taux avec population simulée'!BU134/100</f>
        <v>804850.237661086</v>
      </c>
      <c r="JJ50" s="18" t="n">
        <f aca="false">JJ21*'Taux avec population simulée'!BV134/100</f>
        <v>803097.916276155</v>
      </c>
      <c r="JK50" s="18" t="n">
        <f aca="false">JK21*'Taux avec population simulée'!BW134/100</f>
        <v>816667.763657911</v>
      </c>
      <c r="JL50" s="18" t="n">
        <f aca="false">JL21*'Taux avec population simulée'!BX134/100</f>
        <v>826064.565797903</v>
      </c>
      <c r="JM50" s="18" t="n">
        <f aca="false">JM21*'Taux avec population simulée'!BY134/100</f>
        <v>824841.85758179</v>
      </c>
      <c r="JN50" s="18" t="n">
        <f aca="false">JN21*'Taux avec population simulée'!BZ134/100</f>
        <v>831227.86845982</v>
      </c>
      <c r="JO50" s="18" t="n">
        <f aca="false">JO21*'Taux avec population simulée'!CA134/100</f>
        <v>836769.222965716</v>
      </c>
      <c r="JP50" s="18" t="n">
        <f aca="false">JP21*'Taux avec population simulée'!CB134/100</f>
        <v>843323.824530926</v>
      </c>
      <c r="JQ50" s="18" t="n">
        <f aca="false">JQ21*'Taux avec population simulée'!CC134/100</f>
        <v>850574.9270159</v>
      </c>
      <c r="JR50" s="18" t="n">
        <f aca="false">JR21*'Taux avec population simulée'!CD134/100</f>
        <v>868981.964770735</v>
      </c>
      <c r="JS50" s="18" t="n">
        <f aca="false">JS21*'Taux avec population simulée'!CE134/100</f>
        <v>865685.080221437</v>
      </c>
      <c r="JT50" s="18" t="n">
        <f aca="false">JT21*'Taux avec population simulée'!CF134/100</f>
        <v>872302.690427311</v>
      </c>
      <c r="JU50" s="18" t="n">
        <f aca="false">JU21*'Taux avec population simulée'!CG134/100</f>
        <v>873156.712948733</v>
      </c>
      <c r="JV50" s="18" t="n">
        <f aca="false">JV21*'Taux avec population simulée'!CH134/100</f>
        <v>884986.159499196</v>
      </c>
      <c r="JW50" s="18" t="n">
        <f aca="false">JW21*'Taux avec population simulée'!CI134/100</f>
        <v>875851.609539262</v>
      </c>
      <c r="JX50" s="18" t="n">
        <f aca="false">JX21*'Taux avec population simulée'!CJ134/100</f>
        <v>885453.615495468</v>
      </c>
      <c r="JY50" s="18" t="n">
        <f aca="false">JY21*'Taux avec population simulée'!CK134/100</f>
        <v>903119.875988451</v>
      </c>
      <c r="JZ50" s="18" t="n">
        <f aca="false">JZ21*'Taux avec population simulée'!CL134/100</f>
        <v>907049.401348732</v>
      </c>
      <c r="KA50" s="18" t="n">
        <f aca="false">KA21*'Taux avec population simulée'!CM134/100</f>
        <v>925063.06083348</v>
      </c>
      <c r="KB50" s="18" t="n">
        <f aca="false">KB21*'Taux avec population simulée'!CN134/100</f>
        <v>944470.573625873</v>
      </c>
      <c r="KC50" s="18" t="n">
        <f aca="false">KC21*'Taux avec population simulée'!CO134/100</f>
        <v>952915.43441098</v>
      </c>
      <c r="KD50" s="18" t="n">
        <f aca="false">KD21*'Taux avec population simulée'!CP134/100</f>
        <v>948888.841685353</v>
      </c>
      <c r="KE50" s="18" t="n">
        <f aca="false">KE21*'Taux avec population simulée'!CQ134/100</f>
        <v>937704.807967629</v>
      </c>
      <c r="KF50" s="18" t="n">
        <f aca="false">KF21*'Taux avec population simulée'!CR134/100</f>
        <v>937660.531625541</v>
      </c>
      <c r="KG50" s="18" t="n">
        <f aca="false">KG21*'Taux avec population simulée'!CS134/100</f>
        <v>962804.385122639</v>
      </c>
      <c r="KH50" s="18" t="n">
        <f aca="false">KH21*'Taux avec population simulée'!CT134/100</f>
        <v>955428.116824456</v>
      </c>
      <c r="KI50" s="18" t="n">
        <f aca="false">KI21*'Taux avec population simulée'!CU134/100</f>
        <v>961014.599140557</v>
      </c>
      <c r="KJ50" s="18" t="n">
        <f aca="false">KJ21*'Taux avec population simulée'!CV134/100</f>
        <v>953834.168509299</v>
      </c>
      <c r="KK50" s="18" t="n">
        <f aca="false">KK21*'Taux avec population simulée'!CW134/100</f>
        <v>962209.208908807</v>
      </c>
      <c r="KL50" s="18" t="n">
        <f aca="false">KL21*'Taux avec population simulée'!CX134/100</f>
        <v>960446.669906471</v>
      </c>
      <c r="KM50" s="18" t="n">
        <f aca="false">KM21*'Taux avec population simulée'!CY134/100</f>
        <v>964522.647782888</v>
      </c>
      <c r="KN50" s="18" t="n">
        <f aca="false">KN21*'Taux avec population simulée'!CZ134/100</f>
        <v>964687.8325976</v>
      </c>
      <c r="KO50" s="18" t="n">
        <f aca="false">KO21*'Taux avec population simulée'!DA134/100</f>
        <v>965315.364599881</v>
      </c>
      <c r="KP50" s="18" t="n">
        <f aca="false">KP21*'Taux avec population simulée'!DB134/100</f>
        <v>965649.140101773</v>
      </c>
      <c r="KQ50" s="18" t="n">
        <f aca="false">KQ21*'Taux avec population simulée'!DC134/100</f>
        <v>973022.853995605</v>
      </c>
      <c r="KR50" s="18" t="n">
        <f aca="false">KR21*'Taux avec population simulée'!DD134/100</f>
        <v>968710.167982642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A51" s="0" t="n">
        <v>25</v>
      </c>
      <c r="B51" s="0" t="n">
        <v>0.0904446824</v>
      </c>
      <c r="C51" s="0" t="n">
        <v>0.1144910247</v>
      </c>
      <c r="D51" s="0" t="n">
        <v>0.0720663776</v>
      </c>
      <c r="E51" s="0" t="n">
        <v>0.0621004627</v>
      </c>
      <c r="F51" s="0" t="n">
        <v>0.0481710755</v>
      </c>
      <c r="G51" s="0" t="n">
        <v>0.0245980157</v>
      </c>
      <c r="H51" s="0" t="n">
        <v>0.030424631</v>
      </c>
      <c r="I51" s="0" t="n">
        <v>0.0493782579</v>
      </c>
      <c r="J51" s="0" t="n">
        <v>0.0449735302</v>
      </c>
      <c r="K51" s="0" t="n">
        <v>0.0427133214</v>
      </c>
      <c r="L51" s="0" t="n">
        <v>0.0240252616</v>
      </c>
      <c r="O51" s="0" t="n">
        <v>25</v>
      </c>
      <c r="P51" s="0" t="n">
        <v>0.0759751232</v>
      </c>
      <c r="Q51" s="0" t="n">
        <v>0.1070351636</v>
      </c>
      <c r="R51" s="0" t="n">
        <v>0.0878625501</v>
      </c>
      <c r="S51" s="0" t="n">
        <v>0.0422765879</v>
      </c>
      <c r="T51" s="0" t="n">
        <v>0.0508870307</v>
      </c>
      <c r="U51" s="0" t="n">
        <v>0.0480304265</v>
      </c>
      <c r="V51" s="0" t="n">
        <v>0.0338236575</v>
      </c>
      <c r="W51" s="0" t="n">
        <v>0.0335615455</v>
      </c>
      <c r="X51" s="0" t="n">
        <v>0.0235785924</v>
      </c>
      <c r="Y51" s="0" t="n">
        <v>0.018715492</v>
      </c>
      <c r="Z51" s="0" t="n">
        <v>0.0115830543</v>
      </c>
      <c r="BD51" s="1" t="n">
        <v>50</v>
      </c>
      <c r="BE51" s="4" t="n">
        <f aca="false">BE22*'Taux avec population simulée'!N121/100</f>
        <v>718614.03379333</v>
      </c>
      <c r="BF51" s="4" t="n">
        <f aca="false">BF22*'Taux avec population simulée'!O121/100</f>
        <v>725574.018839039</v>
      </c>
      <c r="BG51" s="4" t="n">
        <f aca="false">BG22*'Taux avec population simulée'!P121/100</f>
        <v>729422.872880612</v>
      </c>
      <c r="BH51" s="4" t="n">
        <f aca="false">BH22*'Taux avec population simulée'!Q121/100</f>
        <v>733645.270745089</v>
      </c>
      <c r="BI51" s="4" t="n">
        <f aca="false">BI22*'Taux avec population simulée'!R121/100</f>
        <v>730457.14184988</v>
      </c>
      <c r="BJ51" s="4" t="n">
        <f aca="false">BJ22*'Taux avec population simulée'!S121/100</f>
        <v>723657.395658564</v>
      </c>
      <c r="BK51" s="4" t="n">
        <f aca="false">BK22*'Taux avec population simulée'!T121/100</f>
        <v>725721.771548935</v>
      </c>
      <c r="BL51" s="4" t="n">
        <f aca="false">BL22*'Taux avec population simulée'!U121/100</f>
        <v>726230.581937237</v>
      </c>
      <c r="BM51" s="4" t="n">
        <f aca="false">BM22*'Taux avec population simulée'!V121/100</f>
        <v>712879.771932528</v>
      </c>
      <c r="BN51" s="4" t="n">
        <f aca="false">BN22*'Taux avec population simulée'!W121/100</f>
        <v>714007.686985533</v>
      </c>
      <c r="BO51" s="4" t="n">
        <f aca="false">BO22*'Taux avec population simulée'!X121/100</f>
        <v>695390.845538704</v>
      </c>
      <c r="BP51" s="4" t="n">
        <f aca="false">BP22*'Taux avec population simulée'!Y121/100</f>
        <v>684277.136423258</v>
      </c>
      <c r="BQ51" s="4" t="n">
        <f aca="false">BQ22*'Taux avec population simulée'!Z121/100</f>
        <v>695601.028971091</v>
      </c>
      <c r="BR51" s="4" t="n">
        <f aca="false">BR22*'Taux avec population simulée'!AA121/100</f>
        <v>692458.682605708</v>
      </c>
      <c r="BS51" s="4" t="n">
        <f aca="false">BS22*'Taux avec population simulée'!AB121/100</f>
        <v>706866.652844599</v>
      </c>
      <c r="BT51" s="4" t="n">
        <f aca="false">BT22*'Taux avec population simulée'!AC121/100</f>
        <v>711156.683991775</v>
      </c>
      <c r="BU51" s="4" t="n">
        <f aca="false">BU22*'Taux avec population simulée'!AD121/100</f>
        <v>718037.590122329</v>
      </c>
      <c r="BV51" s="4" t="n">
        <f aca="false">BV22*'Taux avec population simulée'!AE121/100</f>
        <v>742588.471741931</v>
      </c>
      <c r="BW51" s="4" t="n">
        <f aca="false">BW22*'Taux avec population simulée'!AF121/100</f>
        <v>754145.438987064</v>
      </c>
      <c r="BX51" s="4" t="n">
        <f aca="false">BX22*'Taux avec population simulée'!AG121/100</f>
        <v>770066.313734321</v>
      </c>
      <c r="BY51" s="4" t="n">
        <f aca="false">BY22*'Taux avec population simulée'!AH121/100</f>
        <v>779083.39108611</v>
      </c>
      <c r="BZ51" s="4" t="n">
        <f aca="false">BZ22*'Taux avec population simulée'!AI121/100</f>
        <v>776993.002394702</v>
      </c>
      <c r="CA51" s="4" t="n">
        <f aca="false">CA22*'Taux avec population simulée'!AJ121/100</f>
        <v>790083.684389032</v>
      </c>
      <c r="CB51" s="4" t="n">
        <f aca="false">CB22*'Taux avec population simulée'!AK121/100</f>
        <v>789656.033939968</v>
      </c>
      <c r="CC51" s="4" t="n">
        <f aca="false">CC22*'Taux avec population simulée'!AL121/100</f>
        <v>793988.726080846</v>
      </c>
      <c r="CD51" s="4" t="n">
        <f aca="false">CD22*'Taux avec population simulée'!AM121/100</f>
        <v>796352.769439174</v>
      </c>
      <c r="CE51" s="4" t="n">
        <f aca="false">CE22*'Taux avec population simulée'!AN121/100</f>
        <v>801893.496060253</v>
      </c>
      <c r="CF51" s="4" t="n">
        <f aca="false">CF22*'Taux avec population simulée'!AO121/100</f>
        <v>800798.877392577</v>
      </c>
      <c r="CG51" s="4" t="n">
        <f aca="false">CG22*'Taux avec population simulée'!AP121/100</f>
        <v>802795.620000249</v>
      </c>
      <c r="CH51" s="4" t="n">
        <f aca="false">CH22*'Taux avec population simulée'!AQ121/100</f>
        <v>814387.964654794</v>
      </c>
      <c r="CI51" s="4" t="n">
        <f aca="false">CI22*'Taux avec population simulée'!AR121/100</f>
        <v>822201.169574547</v>
      </c>
      <c r="CJ51" s="4" t="n">
        <f aca="false">CJ22*'Taux avec population simulée'!AS121/100</f>
        <v>834269.028232066</v>
      </c>
      <c r="CK51" s="4" t="n">
        <f aca="false">CK22*'Taux avec population simulée'!AT121/100</f>
        <v>837836.944022429</v>
      </c>
      <c r="CL51" s="4" t="n">
        <f aca="false">CL22*'Taux avec population simulée'!AU121/100</f>
        <v>853765.102353976</v>
      </c>
      <c r="CM51" s="4" t="n">
        <f aca="false">CM22*'Taux avec population simulée'!AV121/100</f>
        <v>841881.414327806</v>
      </c>
      <c r="CN51" s="4" t="n">
        <f aca="false">CN22*'Taux avec population simulée'!AW121/100</f>
        <v>843362.062962886</v>
      </c>
      <c r="CO51" s="4" t="n">
        <f aca="false">CO22*'Taux avec population simulée'!AX121/100</f>
        <v>831139.168011181</v>
      </c>
      <c r="CP51" s="4" t="n">
        <f aca="false">CP22*'Taux avec population simulée'!AY121/100</f>
        <v>822310.423338907</v>
      </c>
      <c r="CQ51" s="4" t="n">
        <f aca="false">CQ22*'Taux avec population simulée'!AZ121/100</f>
        <v>821401.015814621</v>
      </c>
      <c r="CR51" s="4" t="n">
        <f aca="false">CR22*'Taux avec population simulée'!BA121/100</f>
        <v>807592.380511644</v>
      </c>
      <c r="CS51" s="4" t="n">
        <f aca="false">CS22*'Taux avec population simulée'!BB121/100</f>
        <v>807655.851746176</v>
      </c>
      <c r="CT51" s="4" t="n">
        <f aca="false">CT22*'Taux avec population simulée'!BC121/100</f>
        <v>829969.632476516</v>
      </c>
      <c r="CU51" s="4" t="n">
        <f aca="false">CU22*'Taux avec population simulée'!BD121/100</f>
        <v>830472.199792569</v>
      </c>
      <c r="CV51" s="4" t="n">
        <f aca="false">CV22*'Taux avec population simulée'!BE121/100</f>
        <v>840775.350027673</v>
      </c>
      <c r="CW51" s="4" t="n">
        <f aca="false">CW22*'Taux avec population simulée'!BF121/100</f>
        <v>858516.080335544</v>
      </c>
      <c r="CX51" s="4" t="n">
        <f aca="false">CX22*'Taux avec population simulée'!BG121/100</f>
        <v>861756.234832829</v>
      </c>
      <c r="CY51" s="4" t="n">
        <f aca="false">CY22*'Taux avec population simulée'!BH121/100</f>
        <v>874117.517886055</v>
      </c>
      <c r="CZ51" s="4" t="n">
        <f aca="false">CZ22*'Taux avec population simulée'!BI121/100</f>
        <v>886613.026992637</v>
      </c>
      <c r="DA51" s="4" t="n">
        <f aca="false">DA22*'Taux avec population simulée'!BJ121/100</f>
        <v>879010.00550527</v>
      </c>
      <c r="DB51" s="4" t="n">
        <f aca="false">DB22*'Taux avec population simulée'!BK121/100</f>
        <v>881560.300519029</v>
      </c>
      <c r="DC51" s="4" t="n">
        <f aca="false">DC22*'Taux avec population simulée'!BL121/100</f>
        <v>891984.15015095</v>
      </c>
      <c r="DD51" s="4" t="n">
        <f aca="false">DD22*'Taux avec population simulée'!BM121/100</f>
        <v>894746.709621178</v>
      </c>
      <c r="DE51" s="4" t="n">
        <f aca="false">DE22*'Taux avec population simulée'!BN121/100</f>
        <v>913229.325014651</v>
      </c>
      <c r="DF51" s="4" t="n">
        <f aca="false">DF22*'Taux avec population simulée'!BO121/100</f>
        <v>904540.008955939</v>
      </c>
      <c r="DG51" s="4" t="n">
        <f aca="false">DG22*'Taux avec population simulée'!BP121/100</f>
        <v>922682.376911836</v>
      </c>
      <c r="DH51" s="4" t="n">
        <f aca="false">DH22*'Taux avec population simulée'!BQ121/100</f>
        <v>929179.33409907</v>
      </c>
      <c r="DI51" s="4" t="n">
        <f aca="false">DI22*'Taux avec population simulée'!BR121/100</f>
        <v>929484.204127235</v>
      </c>
      <c r="DJ51" s="4" t="n">
        <f aca="false">DJ22*'Taux avec population simulée'!BS121/100</f>
        <v>927663.308054579</v>
      </c>
      <c r="DK51" s="4" t="n">
        <f aca="false">DK22*'Taux avec population simulée'!BT121/100</f>
        <v>930700.562703768</v>
      </c>
      <c r="DL51" s="4" t="n">
        <f aca="false">DL22*'Taux avec population simulée'!BU121/100</f>
        <v>937790.611754667</v>
      </c>
      <c r="DM51" s="4" t="n">
        <f aca="false">DM22*'Taux avec population simulée'!BV121/100</f>
        <v>948311.229006449</v>
      </c>
      <c r="DN51" s="4" t="n">
        <f aca="false">DN22*'Taux avec population simulée'!BW121/100</f>
        <v>924781.089699576</v>
      </c>
      <c r="DO51" s="4" t="n">
        <f aca="false">DO22*'Taux avec population simulée'!BX121/100</f>
        <v>932178.089802723</v>
      </c>
      <c r="DP51" s="4" t="n">
        <f aca="false">DP22*'Taux avec population simulée'!BY121/100</f>
        <v>931226.021284735</v>
      </c>
      <c r="DQ51" s="4" t="n">
        <f aca="false">DQ22*'Taux avec population simulée'!BZ121/100</f>
        <v>927515.555344684</v>
      </c>
      <c r="DR51" s="4" t="n">
        <f aca="false">DR22*'Taux avec population simulée'!CA121/100</f>
        <v>930497.662855673</v>
      </c>
      <c r="DS51" s="4" t="n">
        <f aca="false">DS22*'Taux avec population simulée'!CB121/100</f>
        <v>922215.187005194</v>
      </c>
      <c r="DT51" s="4" t="n">
        <f aca="false">DT22*'Taux avec population simulée'!CC121/100</f>
        <v>920401.57451683</v>
      </c>
      <c r="DU51" s="4" t="n">
        <f aca="false">DU22*'Taux avec population simulée'!CD121/100</f>
        <v>943038.954492081</v>
      </c>
      <c r="DV51" s="4" t="n">
        <f aca="false">DV22*'Taux avec population simulée'!CE121/100</f>
        <v>929902.489967925</v>
      </c>
      <c r="DW51" s="4" t="n">
        <f aca="false">DW22*'Taux avec population simulée'!CF121/100</f>
        <v>925962.070866698</v>
      </c>
      <c r="DX51" s="4" t="n">
        <f aca="false">DX22*'Taux avec population simulée'!CG121/100</f>
        <v>911295.01312947</v>
      </c>
      <c r="DY51" s="4" t="n">
        <f aca="false">DY22*'Taux avec population simulée'!CH121/100</f>
        <v>912696.582849394</v>
      </c>
      <c r="DZ51" s="4" t="n">
        <f aca="false">DZ22*'Taux avec population simulée'!CI121/100</f>
        <v>925143.187890024</v>
      </c>
      <c r="EA51" s="4" t="n">
        <f aca="false">EA22*'Taux avec population simulée'!CJ121/100</f>
        <v>919301.753288946</v>
      </c>
      <c r="EB51" s="4" t="n">
        <f aca="false">EB22*'Taux avec population simulée'!CK121/100</f>
        <v>913016.02004614</v>
      </c>
      <c r="EC51" s="4" t="n">
        <f aca="false">EC22*'Taux avec population simulée'!CL121/100</f>
        <v>924737.388193832</v>
      </c>
      <c r="ED51" s="4" t="n">
        <f aca="false">ED22*'Taux avec population simulée'!CM121/100</f>
        <v>936918.662663876</v>
      </c>
      <c r="EE51" s="4" t="n">
        <f aca="false">EE22*'Taux avec population simulée'!CN121/100</f>
        <v>932716.034528187</v>
      </c>
      <c r="EF51" s="4" t="n">
        <f aca="false">EF22*'Taux avec population simulée'!CO121/100</f>
        <v>939709.315959225</v>
      </c>
      <c r="EG51" s="4" t="n">
        <f aca="false">EG22*'Taux avec population simulée'!CP121/100</f>
        <v>932324.802000577</v>
      </c>
      <c r="EH51" s="4" t="n">
        <f aca="false">EH22*'Taux avec population simulée'!CQ121/100</f>
        <v>940474.092309741</v>
      </c>
      <c r="EI51" s="4" t="n">
        <f aca="false">EI22*'Taux avec population simulée'!CR121/100</f>
        <v>935836.530140698</v>
      </c>
      <c r="EJ51" s="4" t="n">
        <f aca="false">EJ22*'Taux avec population simulée'!CS121/100</f>
        <v>938731.234640199</v>
      </c>
      <c r="EK51" s="4" t="n">
        <f aca="false">EK22*'Taux avec population simulée'!CT121/100</f>
        <v>931369.611946464</v>
      </c>
      <c r="EL51" s="4" t="n">
        <f aca="false">EL22*'Taux avec population simulée'!CU121/100</f>
        <v>957247.146419</v>
      </c>
      <c r="EM51" s="4" t="n">
        <f aca="false">EM22*'Taux avec population simulée'!CV121/100</f>
        <v>959744.375318642</v>
      </c>
      <c r="EN51" s="4" t="n">
        <f aca="false">EN22*'Taux avec population simulée'!CW121/100</f>
        <v>957769.483463842</v>
      </c>
      <c r="EO51" s="4" t="n">
        <f aca="false">EO22*'Taux avec population simulée'!CX121/100</f>
        <v>948088.559429565</v>
      </c>
      <c r="EP51" s="4" t="n">
        <f aca="false">EP22*'Taux avec population simulée'!CY121/100</f>
        <v>961115.770189362</v>
      </c>
      <c r="EQ51" s="4" t="n">
        <f aca="false">EQ22*'Taux avec population simulée'!CZ121/100</f>
        <v>975707.911059601</v>
      </c>
      <c r="ER51" s="4" t="n">
        <f aca="false">ER22*'Taux avec population simulée'!DA121/100</f>
        <v>985647.922592216</v>
      </c>
      <c r="ES51" s="4" t="n">
        <f aca="false">ES22*'Taux avec population simulée'!DB121/100</f>
        <v>971329.436388896</v>
      </c>
      <c r="ET51" s="4" t="n">
        <f aca="false">ET22*'Taux avec population simulée'!DC121/100</f>
        <v>980451.605456878</v>
      </c>
      <c r="EU51" s="4" t="n">
        <f aca="false">EU22*'Taux avec population simulée'!DD121/100</f>
        <v>987115.044570756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530601.500728205</v>
      </c>
      <c r="HC51" s="4" t="n">
        <f aca="false">HC22*'Taux avec population simulée'!O135/100</f>
        <v>537137.453433312</v>
      </c>
      <c r="HD51" s="4" t="n">
        <f aca="false">HD22*'Taux avec population simulée'!P135/100</f>
        <v>545389.112906277</v>
      </c>
      <c r="HE51" s="4" t="n">
        <f aca="false">HE22*'Taux avec population simulée'!Q135/100</f>
        <v>557787.31950514</v>
      </c>
      <c r="HF51" s="4" t="n">
        <f aca="false">HF22*'Taux avec population simulée'!R135/100</f>
        <v>553396.767570575</v>
      </c>
      <c r="HG51" s="4" t="n">
        <f aca="false">HG22*'Taux avec population simulée'!S135/100</f>
        <v>560186.700123697</v>
      </c>
      <c r="HH51" s="4" t="n">
        <f aca="false">HH22*'Taux avec population simulée'!T135/100</f>
        <v>569042.233132576</v>
      </c>
      <c r="HI51" s="4" t="n">
        <f aca="false">HI22*'Taux avec population simulée'!U135/100</f>
        <v>563067.184563116</v>
      </c>
      <c r="HJ51" s="4" t="n">
        <f aca="false">HJ22*'Taux avec population simulée'!V135/100</f>
        <v>574144.082103726</v>
      </c>
      <c r="HK51" s="4" t="n">
        <f aca="false">HK22*'Taux avec population simulée'!W135/100</f>
        <v>583603.48864852</v>
      </c>
      <c r="HL51" s="4" t="n">
        <f aca="false">HL22*'Taux avec population simulée'!X135/100</f>
        <v>588604.81991547</v>
      </c>
      <c r="HM51" s="4" t="n">
        <f aca="false">HM22*'Taux avec population simulée'!Y135/100</f>
        <v>594858.402275956</v>
      </c>
      <c r="HN51" s="4" t="n">
        <f aca="false">HN22*'Taux avec population simulée'!Z135/100</f>
        <v>607706.252956199</v>
      </c>
      <c r="HO51" s="4" t="n">
        <f aca="false">HO22*'Taux avec population simulée'!AA135/100</f>
        <v>606926.665265615</v>
      </c>
      <c r="HP51" s="4" t="n">
        <f aca="false">HP22*'Taux avec population simulée'!AB135/100</f>
        <v>607251.237699785</v>
      </c>
      <c r="HQ51" s="4" t="n">
        <f aca="false">HQ22*'Taux avec population simulée'!AC135/100</f>
        <v>616209.590345021</v>
      </c>
      <c r="HR51" s="4" t="n">
        <f aca="false">HR22*'Taux avec population simulée'!AD135/100</f>
        <v>613973.646909628</v>
      </c>
      <c r="HS51" s="4" t="n">
        <f aca="false">HS22*'Taux avec population simulée'!AE135/100</f>
        <v>625928.347912863</v>
      </c>
      <c r="HT51" s="4" t="n">
        <f aca="false">HT22*'Taux avec population simulée'!AF135/100</f>
        <v>635039.395391196</v>
      </c>
      <c r="HU51" s="4" t="n">
        <f aca="false">HU22*'Taux avec population simulée'!AG135/100</f>
        <v>633020.600889302</v>
      </c>
      <c r="HV51" s="4" t="n">
        <f aca="false">HV22*'Taux avec population simulée'!AH135/100</f>
        <v>635959.40094337</v>
      </c>
      <c r="HW51" s="4" t="n">
        <f aca="false">HW22*'Taux avec population simulée'!AI135/100</f>
        <v>640562.49794712</v>
      </c>
      <c r="HX51" s="4" t="n">
        <f aca="false">HX22*'Taux avec population simulée'!AJ135/100</f>
        <v>639409.229936345</v>
      </c>
      <c r="HY51" s="4" t="n">
        <f aca="false">HY22*'Taux avec population simulée'!AK135/100</f>
        <v>653270.69807649</v>
      </c>
      <c r="HZ51" s="4" t="n">
        <f aca="false">HZ22*'Taux avec population simulée'!AL135/100</f>
        <v>658565.142038128</v>
      </c>
      <c r="IA51" s="4" t="n">
        <f aca="false">IA22*'Taux avec population simulée'!AM135/100</f>
        <v>664039.90401875</v>
      </c>
      <c r="IB51" s="4" t="n">
        <f aca="false">IB22*'Taux avec population simulée'!AN135/100</f>
        <v>667718.39160601</v>
      </c>
      <c r="IC51" s="4" t="n">
        <f aca="false">IC22*'Taux avec population simulée'!AO135/100</f>
        <v>687566.417976401</v>
      </c>
      <c r="ID51" s="4" t="n">
        <f aca="false">ID22*'Taux avec population simulée'!AP135/100</f>
        <v>693296.694426476</v>
      </c>
      <c r="IE51" s="4" t="n">
        <f aca="false">IE22*'Taux avec population simulée'!AQ135/100</f>
        <v>696485.637774964</v>
      </c>
      <c r="IF51" s="4" t="n">
        <f aca="false">IF22*'Taux avec population simulée'!AR135/100</f>
        <v>708476.402381996</v>
      </c>
      <c r="IG51" s="4" t="n">
        <f aca="false">IG22*'Taux avec population simulée'!AS135/100</f>
        <v>706795.991907215</v>
      </c>
      <c r="IH51" s="4" t="n">
        <f aca="false">IH22*'Taux avec population simulée'!AT135/100</f>
        <v>704502.500167891</v>
      </c>
      <c r="II51" s="4" t="n">
        <f aca="false">II22*'Taux avec population simulée'!AU135/100</f>
        <v>707597.064297933</v>
      </c>
      <c r="IJ51" s="4" t="n">
        <f aca="false">IJ22*'Taux avec population simulée'!AV135/100</f>
        <v>708197.868590971</v>
      </c>
      <c r="IK51" s="4" t="n">
        <f aca="false">IK22*'Taux avec population simulée'!AW135/100</f>
        <v>710222.034267899</v>
      </c>
      <c r="IL51" s="4" t="n">
        <f aca="false">IL22*'Taux avec population simulée'!AX135/100</f>
        <v>723998.330918225</v>
      </c>
      <c r="IM51" s="4" t="n">
        <f aca="false">IM22*'Taux avec population simulée'!AY135/100</f>
        <v>727979.906239521</v>
      </c>
      <c r="IN51" s="4" t="n">
        <f aca="false">IN22*'Taux avec population simulée'!AZ135/100</f>
        <v>724233.895308983</v>
      </c>
      <c r="IO51" s="4" t="n">
        <f aca="false">IO22*'Taux avec population simulée'!BA135/100</f>
        <v>728216.237940997</v>
      </c>
      <c r="IP51" s="4" t="n">
        <f aca="false">IP22*'Taux avec population simulée'!BB135/100</f>
        <v>732185.536290788</v>
      </c>
      <c r="IQ51" s="4" t="n">
        <f aca="false">IQ22*'Taux avec population simulée'!BC135/100</f>
        <v>738005.588094995</v>
      </c>
      <c r="IR51" s="4" t="n">
        <f aca="false">IR22*'Taux avec population simulée'!BD135/100</f>
        <v>736238.471508958</v>
      </c>
      <c r="IS51" s="4" t="n">
        <f aca="false">IS22*'Taux avec population simulée'!BE135/100</f>
        <v>739108.21359831</v>
      </c>
      <c r="IT51" s="4" t="n">
        <f aca="false">IT22*'Taux avec population simulée'!BF135/100</f>
        <v>752613.649564802</v>
      </c>
      <c r="IU51" s="4" t="n">
        <f aca="false">IU22*'Taux avec population simulée'!BG135/100</f>
        <v>755879.323985198</v>
      </c>
      <c r="IV51" s="4" t="n">
        <f aca="false">IV22*'Taux avec population simulée'!BH135/100</f>
        <v>752534.616560737</v>
      </c>
      <c r="IW51" s="4" t="n">
        <f aca="false">IW22*'Taux avec population simulée'!BI135/100</f>
        <v>741639.571660548</v>
      </c>
      <c r="IX51" s="4" t="n">
        <f aca="false">IX22*'Taux avec population simulée'!BJ135/100</f>
        <v>740776.347101586</v>
      </c>
      <c r="IY51" s="4" t="n">
        <f aca="false">IY22*'Taux avec population simulée'!BK135/100</f>
        <v>747412.050200172</v>
      </c>
      <c r="IZ51" s="4" t="n">
        <f aca="false">IZ22*'Taux avec population simulée'!BL135/100</f>
        <v>751596.195551305</v>
      </c>
      <c r="JA51" s="4" t="n">
        <f aca="false">JA22*'Taux avec population simulée'!BM135/100</f>
        <v>750658.541852591</v>
      </c>
      <c r="JB51" s="4" t="n">
        <f aca="false">JB22*'Taux avec population simulée'!BN135/100</f>
        <v>760521.55383562</v>
      </c>
      <c r="JC51" s="4" t="n">
        <f aca="false">JC22*'Taux avec population simulée'!BO135/100</f>
        <v>760892.932223654</v>
      </c>
      <c r="JD51" s="4" t="n">
        <f aca="false">JD22*'Taux avec population simulée'!BP135/100</f>
        <v>770898.664000431</v>
      </c>
      <c r="JE51" s="4" t="n">
        <f aca="false">JE22*'Taux avec population simulée'!BQ135/100</f>
        <v>774709.129031373</v>
      </c>
      <c r="JF51" s="4" t="n">
        <f aca="false">JF22*'Taux avec population simulée'!BR135/100</f>
        <v>765051.756321057</v>
      </c>
      <c r="JG51" s="4" t="n">
        <f aca="false">JG22*'Taux avec population simulée'!BS135/100</f>
        <v>769806.013536464</v>
      </c>
      <c r="JH51" s="4" t="n">
        <f aca="false">JH22*'Taux avec population simulée'!BT135/100</f>
        <v>776330.456580785</v>
      </c>
      <c r="JI51" s="4" t="n">
        <f aca="false">JI22*'Taux avec population simulée'!BU135/100</f>
        <v>773728.505932391</v>
      </c>
      <c r="JJ51" s="4" t="n">
        <f aca="false">JJ22*'Taux avec population simulée'!BV135/100</f>
        <v>779531.676900778</v>
      </c>
      <c r="JK51" s="4" t="n">
        <f aca="false">JK22*'Taux avec population simulée'!BW135/100</f>
        <v>773496.010784511</v>
      </c>
      <c r="JL51" s="4" t="n">
        <f aca="false">JL22*'Taux avec population simulée'!BX135/100</f>
        <v>776544.536271408</v>
      </c>
      <c r="JM51" s="4" t="n">
        <f aca="false">JM22*'Taux avec population simulée'!BY135/100</f>
        <v>762038.527127238</v>
      </c>
      <c r="JN51" s="4" t="n">
        <f aca="false">JN22*'Taux avec population simulée'!BZ135/100</f>
        <v>764711.837672505</v>
      </c>
      <c r="JO51" s="4" t="n">
        <f aca="false">JO22*'Taux avec population simulée'!CA135/100</f>
        <v>763928.413428327</v>
      </c>
      <c r="JP51" s="4" t="n">
        <f aca="false">JP22*'Taux avec population simulée'!CB135/100</f>
        <v>762386.886193699</v>
      </c>
      <c r="JQ51" s="4" t="n">
        <f aca="false">JQ22*'Taux avec population simulée'!CC135/100</f>
        <v>760465.540153128</v>
      </c>
      <c r="JR51" s="4" t="n">
        <f aca="false">JR22*'Taux avec population simulée'!CD135/100</f>
        <v>748334.357684504</v>
      </c>
      <c r="JS51" s="4" t="n">
        <f aca="false">JS22*'Taux avec population simulée'!CE135/100</f>
        <v>738768.294949758</v>
      </c>
      <c r="JT51" s="4" t="n">
        <f aca="false">JT22*'Taux avec population simulée'!CF135/100</f>
        <v>727485.758136435</v>
      </c>
      <c r="JU51" s="4" t="n">
        <f aca="false">JU22*'Taux avec population simulée'!CG135/100</f>
        <v>739761.195020245</v>
      </c>
      <c r="JV51" s="4" t="n">
        <f aca="false">JV22*'Taux avec population simulée'!CH135/100</f>
        <v>721774.664454337</v>
      </c>
      <c r="JW51" s="4" t="n">
        <f aca="false">JW22*'Taux avec population simulée'!CI135/100</f>
        <v>730150.628263793</v>
      </c>
      <c r="JX51" s="4" t="n">
        <f aca="false">JX22*'Taux avec population simulée'!CJ135/100</f>
        <v>726710.006999447</v>
      </c>
      <c r="JY51" s="4" t="n">
        <f aca="false">JY22*'Taux avec population simulée'!CK135/100</f>
        <v>726340.930543571</v>
      </c>
      <c r="JZ51" s="4" t="n">
        <f aca="false">JZ22*'Taux avec population simulée'!CL135/100</f>
        <v>735417.449039545</v>
      </c>
      <c r="KA51" s="4" t="n">
        <f aca="false">KA22*'Taux avec population simulée'!CM135/100</f>
        <v>719572.482690584</v>
      </c>
      <c r="KB51" s="4" t="n">
        <f aca="false">KB22*'Taux avec population simulée'!CN135/100</f>
        <v>721317.347265767</v>
      </c>
      <c r="KC51" s="4" t="n">
        <f aca="false">KC22*'Taux avec population simulée'!CO135/100</f>
        <v>717315.054555056</v>
      </c>
      <c r="KD51" s="4" t="n">
        <f aca="false">KD22*'Taux avec population simulée'!CP135/100</f>
        <v>714909.535450746</v>
      </c>
      <c r="KE51" s="4" t="n">
        <f aca="false">KE22*'Taux avec population simulée'!CQ135/100</f>
        <v>727392.913539427</v>
      </c>
      <c r="KF51" s="4" t="n">
        <f aca="false">KF22*'Taux avec population simulée'!CR135/100</f>
        <v>736300.623677203</v>
      </c>
      <c r="KG51" s="4" t="n">
        <f aca="false">KG22*'Taux avec population simulée'!CS135/100</f>
        <v>735352.994939142</v>
      </c>
      <c r="KH51" s="4" t="n">
        <f aca="false">KH22*'Taux avec population simulée'!CT135/100</f>
        <v>741897.388062159</v>
      </c>
      <c r="KI51" s="4" t="n">
        <f aca="false">KI22*'Taux avec population simulée'!CU135/100</f>
        <v>746495.113890874</v>
      </c>
      <c r="KJ51" s="4" t="n">
        <f aca="false">KJ22*'Taux avec population simulée'!CV135/100</f>
        <v>752849.213955559</v>
      </c>
      <c r="KK51" s="4" t="n">
        <f aca="false">KK22*'Taux avec population simulée'!CW135/100</f>
        <v>760139.43309752</v>
      </c>
      <c r="KL51" s="4" t="n">
        <f aca="false">KL22*'Taux avec population simulée'!CX135/100</f>
        <v>775512.503354248</v>
      </c>
      <c r="KM51" s="4" t="n">
        <f aca="false">KM22*'Taux avec population simulée'!CY135/100</f>
        <v>772981.145292009</v>
      </c>
      <c r="KN51" s="4" t="n">
        <f aca="false">KN22*'Taux avec population simulée'!CZ135/100</f>
        <v>778455.139961912</v>
      </c>
      <c r="KO51" s="4" t="n">
        <f aca="false">KO22*'Taux avec population simulée'!DA135/100</f>
        <v>780389.530284708</v>
      </c>
      <c r="KP51" s="4" t="n">
        <f aca="false">KP22*'Taux avec population simulée'!DB135/100</f>
        <v>789360.927212168</v>
      </c>
      <c r="KQ51" s="4" t="n">
        <f aca="false">KQ22*'Taux avec population simulée'!DC135/100</f>
        <v>780345.026263001</v>
      </c>
      <c r="KR51" s="4" t="n">
        <f aca="false">KR22*'Taux avec population simulée'!DD135/100</f>
        <v>788212.263065708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A52" s="0" t="n">
        <v>26</v>
      </c>
      <c r="B52" s="0" t="n">
        <v>0.0841786472</v>
      </c>
      <c r="C52" s="0" t="n">
        <v>0.1240056596</v>
      </c>
      <c r="D52" s="0" t="n">
        <v>0.0826765998</v>
      </c>
      <c r="E52" s="0" t="n">
        <v>0.0560312267</v>
      </c>
      <c r="F52" s="0" t="n">
        <v>0.0482405702</v>
      </c>
      <c r="G52" s="0" t="n">
        <v>0.0397649197</v>
      </c>
      <c r="H52" s="0" t="n">
        <v>0.0436278434</v>
      </c>
      <c r="I52" s="0" t="n">
        <v>0.0475978728</v>
      </c>
      <c r="J52" s="0" t="n">
        <v>0.0522977895</v>
      </c>
      <c r="K52" s="0" t="n">
        <v>0.0392145129</v>
      </c>
      <c r="L52" s="0" t="n">
        <v>0.0166816096</v>
      </c>
      <c r="O52" s="0" t="n">
        <v>26</v>
      </c>
      <c r="P52" s="0" t="n">
        <v>0.0628270743</v>
      </c>
      <c r="Q52" s="0" t="n">
        <v>0.1282650833</v>
      </c>
      <c r="R52" s="0" t="n">
        <v>0.0796581504</v>
      </c>
      <c r="S52" s="0" t="n">
        <v>0.0585380325</v>
      </c>
      <c r="T52" s="0" t="n">
        <v>0.0536010794</v>
      </c>
      <c r="U52" s="0" t="n">
        <v>0.0416305859</v>
      </c>
      <c r="V52" s="0" t="n">
        <v>0.0433008307</v>
      </c>
      <c r="W52" s="0" t="n">
        <v>0.0234994498</v>
      </c>
      <c r="X52" s="0" t="n">
        <v>0.0322881792</v>
      </c>
      <c r="Y52" s="0" t="n">
        <v>0.0060410932</v>
      </c>
      <c r="Z52" s="0" t="n">
        <v>0.0091544489</v>
      </c>
      <c r="BD52" s="1" t="n">
        <v>55</v>
      </c>
      <c r="BE52" s="18" t="n">
        <f aca="false">BE23*'Taux avec population simulée'!N122/100</f>
        <v>648656.616581501</v>
      </c>
      <c r="BF52" s="18" t="n">
        <f aca="false">BF23*'Taux avec population simulée'!O122/100</f>
        <v>650310.568461441</v>
      </c>
      <c r="BG52" s="18" t="n">
        <f aca="false">BG23*'Taux avec population simulée'!P122/100</f>
        <v>655259.103683438</v>
      </c>
      <c r="BH52" s="18" t="n">
        <f aca="false">BH23*'Taux avec population simulée'!Q122/100</f>
        <v>648531.182646982</v>
      </c>
      <c r="BI52" s="18" t="n">
        <f aca="false">BI23*'Taux avec population simulée'!R122/100</f>
        <v>638376.584125038</v>
      </c>
      <c r="BJ52" s="18" t="n">
        <f aca="false">BJ23*'Taux avec population simulée'!S122/100</f>
        <v>650079.681219141</v>
      </c>
      <c r="BK52" s="18" t="n">
        <f aca="false">BK23*'Taux avec population simulée'!T122/100</f>
        <v>657804.413522836</v>
      </c>
      <c r="BL52" s="18" t="n">
        <f aca="false">BL23*'Taux avec population simulée'!U122/100</f>
        <v>672822.074585733</v>
      </c>
      <c r="BM52" s="18" t="n">
        <f aca="false">BM23*'Taux avec population simulée'!V122/100</f>
        <v>707161.001703828</v>
      </c>
      <c r="BN52" s="18" t="n">
        <f aca="false">BN23*'Taux avec population simulée'!W122/100</f>
        <v>711524.548576342</v>
      </c>
      <c r="BO52" s="18" t="n">
        <f aca="false">BO23*'Taux avec population simulée'!X122/100</f>
        <v>726970.683079278</v>
      </c>
      <c r="BP52" s="18" t="n">
        <f aca="false">BP23*'Taux avec population simulée'!Y122/100</f>
        <v>738915.767763869</v>
      </c>
      <c r="BQ52" s="18" t="n">
        <f aca="false">BQ23*'Taux avec population simulée'!Z122/100</f>
        <v>730174.243566196</v>
      </c>
      <c r="BR52" s="18" t="n">
        <f aca="false">BR23*'Taux avec population simulée'!AA122/100</f>
        <v>742497.850123981</v>
      </c>
      <c r="BS52" s="18" t="n">
        <f aca="false">BS23*'Taux avec population simulée'!AB122/100</f>
        <v>739144.434936531</v>
      </c>
      <c r="BT52" s="18" t="n">
        <f aca="false">BT23*'Taux avec population simulée'!AC122/100</f>
        <v>745241.856195936</v>
      </c>
      <c r="BU52" s="18" t="n">
        <f aca="false">BU23*'Taux avec population simulée'!AD122/100</f>
        <v>747167.766606471</v>
      </c>
      <c r="BV52" s="18" t="n">
        <f aca="false">BV23*'Taux avec population simulée'!AE122/100</f>
        <v>731719.412033899</v>
      </c>
      <c r="BW52" s="18" t="n">
        <f aca="false">BW23*'Taux avec population simulée'!AF122/100</f>
        <v>727124.977919084</v>
      </c>
      <c r="BX52" s="18" t="n">
        <f aca="false">BX23*'Taux avec population simulée'!AG122/100</f>
        <v>720843.290879766</v>
      </c>
      <c r="BY52" s="18" t="n">
        <f aca="false">BY23*'Taux avec population simulée'!AH122/100</f>
        <v>733404.444888765</v>
      </c>
      <c r="BZ52" s="18" t="n">
        <f aca="false">BZ23*'Taux avec population simulée'!AI122/100</f>
        <v>740611.900966922</v>
      </c>
      <c r="CA52" s="18" t="n">
        <f aca="false">CA23*'Taux avec population simulée'!AJ122/100</f>
        <v>740989.312805297</v>
      </c>
      <c r="CB52" s="18" t="n">
        <f aca="false">CB23*'Taux avec population simulée'!AK122/100</f>
        <v>746436.253660914</v>
      </c>
      <c r="CC52" s="18" t="n">
        <f aca="false">CC23*'Taux avec population simulée'!AL122/100</f>
        <v>745027.619475918</v>
      </c>
      <c r="CD52" s="18" t="n">
        <f aca="false">CD23*'Taux avec population simulée'!AM122/100</f>
        <v>739397.522875207</v>
      </c>
      <c r="CE52" s="18" t="n">
        <f aca="false">CE23*'Taux avec population simulée'!AN122/100</f>
        <v>739622.859943414</v>
      </c>
      <c r="CF52" s="18" t="n">
        <f aca="false">CF23*'Taux avec population simulée'!AO122/100</f>
        <v>743218.262721352</v>
      </c>
      <c r="CG52" s="18" t="n">
        <f aca="false">CG23*'Taux avec population simulée'!AP122/100</f>
        <v>726335.743162951</v>
      </c>
      <c r="CH52" s="18" t="n">
        <f aca="false">CH23*'Taux avec population simulée'!AQ122/100</f>
        <v>730816.953726253</v>
      </c>
      <c r="CI52" s="18" t="n">
        <f aca="false">CI23*'Taux avec population simulée'!AR122/100</f>
        <v>711164.897295067</v>
      </c>
      <c r="CJ52" s="18" t="n">
        <f aca="false">CJ23*'Taux avec population simulée'!AS122/100</f>
        <v>696332.612046902</v>
      </c>
      <c r="CK52" s="18" t="n">
        <f aca="false">CK23*'Taux avec population simulée'!AT122/100</f>
        <v>705031.954921462</v>
      </c>
      <c r="CL52" s="18" t="n">
        <f aca="false">CL23*'Taux avec population simulée'!AU122/100</f>
        <v>701754.022101687</v>
      </c>
      <c r="CM52" s="18" t="n">
        <f aca="false">CM23*'Taux avec population simulée'!AV122/100</f>
        <v>718754.205350875</v>
      </c>
      <c r="CN52" s="18" t="n">
        <f aca="false">CN23*'Taux avec population simulée'!AW122/100</f>
        <v>726117.066303657</v>
      </c>
      <c r="CO52" s="18" t="n">
        <f aca="false">CO23*'Taux avec population simulée'!AX122/100</f>
        <v>735945.314588888</v>
      </c>
      <c r="CP52" s="18" t="n">
        <f aca="false">CP23*'Taux avec population simulée'!AY122/100</f>
        <v>760051.940747727</v>
      </c>
      <c r="CQ52" s="18" t="n">
        <f aca="false">CQ23*'Taux avec population simulée'!AZ122/100</f>
        <v>770802.62796734</v>
      </c>
      <c r="CR52" s="18" t="n">
        <f aca="false">CR23*'Taux avec population simulée'!BA122/100</f>
        <v>790510.186139464</v>
      </c>
      <c r="CS52" s="18" t="n">
        <f aca="false">CS23*'Taux avec population simulée'!BB122/100</f>
        <v>799183.998213193</v>
      </c>
      <c r="CT52" s="18" t="n">
        <f aca="false">CT23*'Taux avec population simulée'!BC122/100</f>
        <v>796049.259885037</v>
      </c>
      <c r="CU52" s="18" t="n">
        <f aca="false">CU23*'Taux avec population simulée'!BD122/100</f>
        <v>809668.277076306</v>
      </c>
      <c r="CV52" s="18" t="n">
        <f aca="false">CV23*'Taux avec population simulée'!BE122/100</f>
        <v>809350.807118143</v>
      </c>
      <c r="CW52" s="18" t="n">
        <f aca="false">CW23*'Taux avec population simulée'!BF122/100</f>
        <v>815025.305111604</v>
      </c>
      <c r="CX52" s="18" t="n">
        <f aca="false">CX23*'Taux avec population simulée'!BG122/100</f>
        <v>818846.044957749</v>
      </c>
      <c r="CY52" s="18" t="n">
        <f aca="false">CY23*'Taux avec population simulée'!BH122/100</f>
        <v>822919.872742569</v>
      </c>
      <c r="CZ52" s="18" t="n">
        <f aca="false">CZ23*'Taux avec population simulée'!BI122/100</f>
        <v>820948.450904465</v>
      </c>
      <c r="DA52" s="18" t="n">
        <f aca="false">DA23*'Taux avec population simulée'!BJ122/100</f>
        <v>822604.622854043</v>
      </c>
      <c r="DB52" s="18" t="n">
        <f aca="false">DB23*'Taux avec population simulée'!BK122/100</f>
        <v>834210.036884096</v>
      </c>
      <c r="DC52" s="18" t="n">
        <f aca="false">DC23*'Taux avec population simulée'!BL122/100</f>
        <v>843423.325879738</v>
      </c>
      <c r="DD52" s="18" t="n">
        <f aca="false">DD23*'Taux avec population simulée'!BM122/100</f>
        <v>860220.372757094</v>
      </c>
      <c r="DE52" s="18" t="n">
        <f aca="false">DE23*'Taux avec population simulée'!BN122/100</f>
        <v>865656.213264523</v>
      </c>
      <c r="DF52" s="18" t="n">
        <f aca="false">DF23*'Taux avec population simulée'!BO122/100</f>
        <v>884073.910977257</v>
      </c>
      <c r="DG52" s="18" t="n">
        <f aca="false">DG23*'Taux avec population simulée'!BP122/100</f>
        <v>874202.371334095</v>
      </c>
      <c r="DH52" s="18" t="n">
        <f aca="false">DH23*'Taux avec population simulée'!BQ122/100</f>
        <v>878177.406020046</v>
      </c>
      <c r="DI52" s="18" t="n">
        <f aca="false">DI23*'Taux avec population simulée'!BR122/100</f>
        <v>863200.816245444</v>
      </c>
      <c r="DJ52" s="18" t="n">
        <f aca="false">DJ23*'Taux avec population simulée'!BS122/100</f>
        <v>851983.914401954</v>
      </c>
      <c r="DK52" s="18" t="n">
        <f aca="false">DK23*'Taux avec population simulée'!BT122/100</f>
        <v>853300.415696994</v>
      </c>
      <c r="DL52" s="18" t="n">
        <f aca="false">DL23*'Taux avec population simulée'!BU122/100</f>
        <v>839706.929306556</v>
      </c>
      <c r="DM52" s="18" t="n">
        <f aca="false">DM23*'Taux avec population simulée'!BV122/100</f>
        <v>839685.838645</v>
      </c>
      <c r="DN52" s="18" t="n">
        <f aca="false">DN23*'Taux avec population simulée'!BW122/100</f>
        <v>862444.882533873</v>
      </c>
      <c r="DO52" s="18" t="n">
        <f aca="false">DO23*'Taux avec population simulée'!BX122/100</f>
        <v>865481.937797979</v>
      </c>
      <c r="DP52" s="18" t="n">
        <f aca="false">DP23*'Taux avec population simulée'!BY122/100</f>
        <v>874984.945881315</v>
      </c>
      <c r="DQ52" s="18" t="n">
        <f aca="false">DQ23*'Taux avec population simulée'!BZ122/100</f>
        <v>888859.271080897</v>
      </c>
      <c r="DR52" s="18" t="n">
        <f aca="false">DR23*'Taux avec population simulée'!CA122/100</f>
        <v>890287.885892631</v>
      </c>
      <c r="DS52" s="18" t="n">
        <f aca="false">DS23*'Taux avec population simulée'!CB122/100</f>
        <v>902077.565702597</v>
      </c>
      <c r="DT52" s="18" t="n">
        <f aca="false">DT23*'Taux avec population simulée'!CC122/100</f>
        <v>914025.980491644</v>
      </c>
      <c r="DU52" s="18" t="n">
        <f aca="false">DU23*'Taux avec population simulée'!CD122/100</f>
        <v>907122.673953825</v>
      </c>
      <c r="DV52" s="18" t="n">
        <f aca="false">DV23*'Taux avec population simulée'!CE122/100</f>
        <v>907571.128020601</v>
      </c>
      <c r="DW52" s="18" t="n">
        <f aca="false">DW23*'Taux avec population simulée'!CF122/100</f>
        <v>920176.683422349</v>
      </c>
      <c r="DX52" s="18" t="n">
        <f aca="false">DX23*'Taux avec population simulée'!CG122/100</f>
        <v>923402.444605643</v>
      </c>
      <c r="DY52" s="18" t="n">
        <f aca="false">DY23*'Taux avec population simulée'!CH122/100</f>
        <v>941153.011392307</v>
      </c>
      <c r="DZ52" s="18" t="n">
        <f aca="false">DZ23*'Taux avec population simulée'!CI122/100</f>
        <v>932932.09352463</v>
      </c>
      <c r="EA52" s="18" t="n">
        <f aca="false">EA23*'Taux avec population simulée'!CJ122/100</f>
        <v>949704.719635973</v>
      </c>
      <c r="EB52" s="18" t="n">
        <f aca="false">EB23*'Taux avec population simulée'!CK122/100</f>
        <v>956136.261375823</v>
      </c>
      <c r="EC52" s="18" t="n">
        <f aca="false">EC23*'Taux avec population simulée'!CL122/100</f>
        <v>961075.916319269</v>
      </c>
      <c r="ED52" s="18" t="n">
        <f aca="false">ED23*'Taux avec population simulée'!CM122/100</f>
        <v>959683.932656554</v>
      </c>
      <c r="EE52" s="18" t="n">
        <f aca="false">EE23*'Taux avec population simulée'!CN122/100</f>
        <v>961694.205713314</v>
      </c>
      <c r="EF52" s="18" t="n">
        <f aca="false">EF23*'Taux avec population simulée'!CO122/100</f>
        <v>969760.828741186</v>
      </c>
      <c r="EG52" s="18" t="n">
        <f aca="false">EG23*'Taux avec population simulée'!CP122/100</f>
        <v>979910.987123854</v>
      </c>
      <c r="EH52" s="18" t="n">
        <f aca="false">EH23*'Taux avec population simulée'!CQ122/100</f>
        <v>955079.508228371</v>
      </c>
      <c r="EI52" s="18" t="n">
        <f aca="false">EI23*'Taux avec population simulée'!CR122/100</f>
        <v>965245.207098502</v>
      </c>
      <c r="EJ52" s="18" t="n">
        <f aca="false">EJ23*'Taux avec population simulée'!CS122/100</f>
        <v>964013.068449687</v>
      </c>
      <c r="EK52" s="18" t="n">
        <f aca="false">EK23*'Taux avec population simulée'!CT122/100</f>
        <v>959113.374759716</v>
      </c>
      <c r="EL52" s="18" t="n">
        <f aca="false">EL23*'Taux avec population simulée'!CU122/100</f>
        <v>961622.053450095</v>
      </c>
      <c r="EM52" s="18" t="n">
        <f aca="false">EM23*'Taux avec population simulée'!CV122/100</f>
        <v>953145.827574105</v>
      </c>
      <c r="EN52" s="18" t="n">
        <f aca="false">EN23*'Taux avec population simulée'!CW122/100</f>
        <v>952614.120895922</v>
      </c>
      <c r="EO52" s="18" t="n">
        <f aca="false">EO23*'Taux avec population simulée'!CX122/100</f>
        <v>980273.968509586</v>
      </c>
      <c r="EP52" s="18" t="n">
        <f aca="false">EP23*'Taux avec population simulée'!CY122/100</f>
        <v>964645.788296376</v>
      </c>
      <c r="EQ52" s="18" t="n">
        <f aca="false">EQ23*'Taux avec population simulée'!CZ122/100</f>
        <v>959696.14303956</v>
      </c>
      <c r="ER52" s="18" t="n">
        <f aca="false">ER23*'Taux avec population simulée'!DA122/100</f>
        <v>944097.933766457</v>
      </c>
      <c r="ES52" s="18" t="n">
        <f aca="false">ES23*'Taux avec population simulée'!DB122/100</f>
        <v>947981.94559727</v>
      </c>
      <c r="ET52" s="18" t="n">
        <f aca="false">ET23*'Taux avec population simulée'!DC122/100</f>
        <v>959612.890428154</v>
      </c>
      <c r="EU52" s="18" t="n">
        <f aca="false">EU23*'Taux avec population simulée'!DD122/100</f>
        <v>954968.504746496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362396.630699995</v>
      </c>
      <c r="HC52" s="18" t="n">
        <f aca="false">HC23*'Taux avec population simulée'!O136/100</f>
        <v>359479.877393743</v>
      </c>
      <c r="HD52" s="18" t="n">
        <f aca="false">HD23*'Taux avec population simulée'!P136/100</f>
        <v>361173.593009711</v>
      </c>
      <c r="HE52" s="18" t="n">
        <f aca="false">HE23*'Taux avec population simulée'!Q136/100</f>
        <v>353303.58883756</v>
      </c>
      <c r="HF52" s="18" t="n">
        <f aca="false">HF23*'Taux avec population simulée'!R136/100</f>
        <v>355168.695425368</v>
      </c>
      <c r="HG52" s="18" t="n">
        <f aca="false">HG23*'Taux avec population simulée'!S136/100</f>
        <v>351325.08459769</v>
      </c>
      <c r="HH52" s="18" t="n">
        <f aca="false">HH23*'Taux avec population simulée'!T136/100</f>
        <v>348196.034317257</v>
      </c>
      <c r="HI52" s="18" t="n">
        <f aca="false">HI23*'Taux avec population simulée'!U136/100</f>
        <v>351075.506203653</v>
      </c>
      <c r="HJ52" s="18" t="n">
        <f aca="false">HJ23*'Taux avec population simulée'!V136/100</f>
        <v>344770.803867965</v>
      </c>
      <c r="HK52" s="18" t="n">
        <f aca="false">HK23*'Taux avec population simulée'!W136/100</f>
        <v>341662.465487452</v>
      </c>
      <c r="HL52" s="18" t="n">
        <f aca="false">HL23*'Taux avec population simulée'!X136/100</f>
        <v>338671.149341487</v>
      </c>
      <c r="HM52" s="18" t="n">
        <f aca="false">HM23*'Taux avec population simulée'!Y136/100</f>
        <v>332650.200034706</v>
      </c>
      <c r="HN52" s="18" t="n">
        <f aca="false">HN23*'Taux avec population simulée'!Z136/100</f>
        <v>329588.981226511</v>
      </c>
      <c r="HO52" s="18" t="n">
        <f aca="false">HO23*'Taux avec population simulée'!AA136/100</f>
        <v>332991.42858589</v>
      </c>
      <c r="HP52" s="18" t="n">
        <f aca="false">HP23*'Taux avec population simulée'!AB136/100</f>
        <v>329519.596361778</v>
      </c>
      <c r="HQ52" s="18" t="n">
        <f aca="false">HQ23*'Taux avec population simulée'!AC136/100</f>
        <v>331675.187345966</v>
      </c>
      <c r="HR52" s="18" t="n">
        <f aca="false">HR23*'Taux avec population simulée'!AD136/100</f>
        <v>335118.022910189</v>
      </c>
      <c r="HS52" s="18" t="n">
        <f aca="false">HS23*'Taux avec population simulée'!AE136/100</f>
        <v>333858.739395045</v>
      </c>
      <c r="HT52" s="18" t="n">
        <f aca="false">HT23*'Taux avec population simulée'!AF136/100</f>
        <v>331332.923199786</v>
      </c>
      <c r="HU52" s="18" t="n">
        <f aca="false">HU23*'Taux avec population simulée'!AG136/100</f>
        <v>344807.049692826</v>
      </c>
      <c r="HV52" s="18" t="n">
        <f aca="false">HV23*'Taux avec population simulée'!AH136/100</f>
        <v>348760.951387578</v>
      </c>
      <c r="HW52" s="18" t="n">
        <f aca="false">HW23*'Taux avec population simulée'!AI136/100</f>
        <v>353977.243382463</v>
      </c>
      <c r="HX52" s="18" t="n">
        <f aca="false">HX23*'Taux avec population simulée'!AJ136/100</f>
        <v>359881.688252193</v>
      </c>
      <c r="HY52" s="18" t="n">
        <f aca="false">HY23*'Taux avec population simulée'!AK136/100</f>
        <v>368112.597280453</v>
      </c>
      <c r="HZ52" s="18" t="n">
        <f aca="false">HZ23*'Taux avec population simulée'!AL136/100</f>
        <v>365261.086458949</v>
      </c>
      <c r="IA52" s="18" t="n">
        <f aca="false">IA23*'Taux avec population simulée'!AM136/100</f>
        <v>369843.594316277</v>
      </c>
      <c r="IB52" s="18" t="n">
        <f aca="false">IB23*'Taux avec population simulée'!AN136/100</f>
        <v>376034.898999902</v>
      </c>
      <c r="IC52" s="18" t="n">
        <f aca="false">IC23*'Taux avec population simulée'!AO136/100</f>
        <v>371566.306592134</v>
      </c>
      <c r="ID52" s="18" t="n">
        <f aca="false">ID23*'Taux avec population simulée'!AP136/100</f>
        <v>380311.906333409</v>
      </c>
      <c r="IE52" s="18" t="n">
        <f aca="false">IE23*'Taux avec population simulée'!AQ136/100</f>
        <v>385709.945250092</v>
      </c>
      <c r="IF52" s="18" t="n">
        <f aca="false">IF23*'Taux avec population simulée'!AR136/100</f>
        <v>390725.84961325</v>
      </c>
      <c r="IG52" s="18" t="n">
        <f aca="false">IG23*'Taux avec population simulée'!AS136/100</f>
        <v>396362.593176513</v>
      </c>
      <c r="IH52" s="18" t="n">
        <f aca="false">IH23*'Taux avec population simulée'!AT136/100</f>
        <v>405160.490465086</v>
      </c>
      <c r="II52" s="18" t="n">
        <f aca="false">II23*'Taux avec population simulée'!AU136/100</f>
        <v>404825.475483877</v>
      </c>
      <c r="IJ52" s="18" t="n">
        <f aca="false">IJ23*'Taux avec population simulée'!AV136/100</f>
        <v>404974.601163302</v>
      </c>
      <c r="IK52" s="18" t="n">
        <f aca="false">IK23*'Taux avec population simulée'!AW136/100</f>
        <v>410285.650100321</v>
      </c>
      <c r="IL52" s="18" t="n">
        <f aca="false">IL23*'Taux avec population simulée'!AX136/100</f>
        <v>408280.738188053</v>
      </c>
      <c r="IM52" s="18" t="n">
        <f aca="false">IM23*'Taux avec population simulée'!AY136/100</f>
        <v>415045.762499465</v>
      </c>
      <c r="IN52" s="18" t="n">
        <f aca="false">IN23*'Taux avec population simulée'!AZ136/100</f>
        <v>420801.599487269</v>
      </c>
      <c r="IO52" s="18" t="n">
        <f aca="false">IO23*'Taux avec population simulée'!BA136/100</f>
        <v>419053.51513401</v>
      </c>
      <c r="IP52" s="18" t="n">
        <f aca="false">IP23*'Taux avec population simulée'!BB136/100</f>
        <v>420532.344788307</v>
      </c>
      <c r="IQ52" s="18" t="n">
        <f aca="false">IQ23*'Taux avec population simulée'!BC136/100</f>
        <v>424267.218141405</v>
      </c>
      <c r="IR52" s="18" t="n">
        <f aca="false">IR23*'Taux avec population simulée'!BD136/100</f>
        <v>424212.849404114</v>
      </c>
      <c r="IS52" s="18" t="n">
        <f aca="false">IS23*'Taux avec population simulée'!BE136/100</f>
        <v>432852.818455796</v>
      </c>
      <c r="IT52" s="18" t="n">
        <f aca="false">IT23*'Taux avec population simulée'!BF136/100</f>
        <v>436773.581110676</v>
      </c>
      <c r="IU52" s="18" t="n">
        <f aca="false">IU23*'Taux avec population simulée'!BG136/100</f>
        <v>440578.357126004</v>
      </c>
      <c r="IV52" s="18" t="n">
        <f aca="false">IV23*'Taux avec population simulée'!BH136/100</f>
        <v>443342.360170345</v>
      </c>
      <c r="IW52" s="18" t="n">
        <f aca="false">IW23*'Taux avec population simulée'!BI136/100</f>
        <v>455400.310506346</v>
      </c>
      <c r="IX52" s="18" t="n">
        <f aca="false">IX23*'Taux avec population simulée'!BJ136/100</f>
        <v>459287.934121355</v>
      </c>
      <c r="IY52" s="18" t="n">
        <f aca="false">IY23*'Taux avec population simulée'!BK136/100</f>
        <v>462015.691340836</v>
      </c>
      <c r="IZ52" s="18" t="n">
        <f aca="false">IZ23*'Taux avec population simulée'!BL136/100</f>
        <v>470257.474116553</v>
      </c>
      <c r="JA52" s="18" t="n">
        <f aca="false">JA23*'Taux avec population simulée'!BM136/100</f>
        <v>469617.476409021</v>
      </c>
      <c r="JB52" s="18" t="n">
        <f aca="false">JB23*'Taux avec population simulée'!BN136/100</f>
        <v>468683.887520121</v>
      </c>
      <c r="JC52" s="18" t="n">
        <f aca="false">JC23*'Taux avec population simulée'!BO136/100</f>
        <v>471363.489572288</v>
      </c>
      <c r="JD52" s="18" t="n">
        <f aca="false">JD23*'Taux avec population simulée'!BP136/100</f>
        <v>472012.807634784</v>
      </c>
      <c r="JE52" s="18" t="n">
        <f aca="false">JE23*'Taux avec population simulée'!BQ136/100</f>
        <v>473712.21902323</v>
      </c>
      <c r="JF52" s="18" t="n">
        <f aca="false">JF23*'Taux avec population simulée'!BR136/100</f>
        <v>482900.0178278</v>
      </c>
      <c r="JG52" s="18" t="n">
        <f aca="false">JG23*'Taux avec population simulée'!BS136/100</f>
        <v>486504.924008898</v>
      </c>
      <c r="JH52" s="18" t="n">
        <f aca="false">JH23*'Taux avec population simulée'!BT136/100</f>
        <v>482650.439433762</v>
      </c>
      <c r="JI52" s="18" t="n">
        <f aca="false">JI23*'Taux avec population simulée'!BU136/100</f>
        <v>484523.31298404</v>
      </c>
      <c r="JJ52" s="18" t="n">
        <f aca="false">JJ23*'Taux avec population simulée'!BV136/100</f>
        <v>486101.041960456</v>
      </c>
      <c r="JK52" s="18" t="n">
        <f aca="false">JK23*'Taux avec population simulée'!BW136/100</f>
        <v>489916.173925743</v>
      </c>
      <c r="JL52" s="18" t="n">
        <f aca="false">JL23*'Taux avec population simulée'!BX136/100</f>
        <v>488271.649072085</v>
      </c>
      <c r="JM52" s="18" t="n">
        <f aca="false">JM23*'Taux avec population simulée'!BY136/100</f>
        <v>490244.457539477</v>
      </c>
      <c r="JN52" s="18" t="n">
        <f aca="false">JN23*'Taux avec population simulée'!BZ136/100</f>
        <v>498564.427737393</v>
      </c>
      <c r="JO52" s="18" t="n">
        <f aca="false">JO23*'Taux avec population simulée'!CA136/100</f>
        <v>500925.06653079</v>
      </c>
      <c r="JP52" s="18" t="n">
        <f aca="false">JP23*'Taux avec population simulée'!CB136/100</f>
        <v>497543.848868829</v>
      </c>
      <c r="JQ52" s="18" t="n">
        <f aca="false">JQ23*'Taux avec population simulée'!CC136/100</f>
        <v>491807.170388451</v>
      </c>
      <c r="JR52" s="18" t="n">
        <f aca="false">JR23*'Taux avec population simulée'!CD136/100</f>
        <v>491811.830565933</v>
      </c>
      <c r="JS52" s="18" t="n">
        <f aca="false">JS23*'Taux avec population simulée'!CE136/100</f>
        <v>496480.810605428</v>
      </c>
      <c r="JT52" s="18" t="n">
        <f aca="false">JT23*'Taux avec population simulée'!CF136/100</f>
        <v>500958.72336816</v>
      </c>
      <c r="JU52" s="18" t="n">
        <f aca="false">JU23*'Taux avec population simulée'!CG136/100</f>
        <v>500508.757342395</v>
      </c>
      <c r="JV52" s="18" t="n">
        <f aca="false">JV23*'Taux avec population simulée'!CH136/100</f>
        <v>507020.578677284</v>
      </c>
      <c r="JW52" s="18" t="n">
        <f aca="false">JW23*'Taux avec population simulée'!CI136/100</f>
        <v>506514.172724237</v>
      </c>
      <c r="JX52" s="18" t="n">
        <f aca="false">JX23*'Taux avec population simulée'!CJ136/100</f>
        <v>513498.743174802</v>
      </c>
      <c r="JY52" s="18" t="n">
        <f aca="false">JY23*'Taux avec population simulée'!CK136/100</f>
        <v>516116.209527209</v>
      </c>
      <c r="JZ52" s="18" t="n">
        <f aca="false">JZ23*'Taux avec population simulée'!CL136/100</f>
        <v>509509.631250185</v>
      </c>
      <c r="KA52" s="18" t="n">
        <f aca="false">KA23*'Taux avec population simulée'!CM136/100</f>
        <v>512793.502982522</v>
      </c>
      <c r="KB52" s="18" t="n">
        <f aca="false">KB23*'Taux avec population simulée'!CN136/100</f>
        <v>518243.839446504</v>
      </c>
      <c r="KC52" s="18" t="n">
        <f aca="false">KC23*'Taux avec population simulée'!CO136/100</f>
        <v>516349.736198808</v>
      </c>
      <c r="KD52" s="18" t="n">
        <f aca="false">KD23*'Taux avec population simulée'!CP136/100</f>
        <v>518907.138041446</v>
      </c>
      <c r="KE52" s="18" t="n">
        <f aca="false">KE23*'Taux avec population simulée'!CQ136/100</f>
        <v>515199.707955743</v>
      </c>
      <c r="KF52" s="18" t="n">
        <f aca="false">KF23*'Taux avec population simulée'!CR136/100</f>
        <v>517143.519763247</v>
      </c>
      <c r="KG52" s="18" t="n">
        <f aca="false">KG23*'Taux avec population simulée'!CS136/100</f>
        <v>507897.209841403</v>
      </c>
      <c r="KH52" s="18" t="n">
        <f aca="false">KH23*'Taux avec population simulée'!CT136/100</f>
        <v>509211.897688834</v>
      </c>
      <c r="KI52" s="18" t="n">
        <f aca="false">KI23*'Taux avec population simulée'!CU136/100</f>
        <v>507944.329413722</v>
      </c>
      <c r="KJ52" s="18" t="n">
        <f aca="false">KJ23*'Taux avec population simulée'!CV136/100</f>
        <v>507885.300498949</v>
      </c>
      <c r="KK52" s="18" t="n">
        <f aca="false">KK23*'Taux avec population simulée'!CW136/100</f>
        <v>506174.497565547</v>
      </c>
      <c r="KL52" s="18" t="n">
        <f aca="false">KL23*'Taux avec population simulée'!CX136/100</f>
        <v>497940.481752299</v>
      </c>
      <c r="KM52" s="18" t="n">
        <f aca="false">KM23*'Taux avec population simulée'!CY136/100</f>
        <v>491253.127065588</v>
      </c>
      <c r="KN52" s="18" t="n">
        <f aca="false">KN23*'Taux avec population simulée'!CZ136/100</f>
        <v>483377.944918457</v>
      </c>
      <c r="KO52" s="18" t="n">
        <f aca="false">KO23*'Taux avec population simulée'!DA136/100</f>
        <v>491511.508017091</v>
      </c>
      <c r="KP52" s="18" t="n">
        <f aca="false">KP23*'Taux avec population simulée'!DB136/100</f>
        <v>479436.988161154</v>
      </c>
      <c r="KQ52" s="18" t="n">
        <f aca="false">KQ23*'Taux avec population simulée'!DC136/100</f>
        <v>484408.879736981</v>
      </c>
      <c r="KR52" s="18" t="n">
        <f aca="false">KR23*'Taux avec population simulée'!DD136/100</f>
        <v>481198.017451863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A53" s="0" t="n">
        <v>27</v>
      </c>
      <c r="B53" s="0" t="n">
        <v>0.0888881742</v>
      </c>
      <c r="C53" s="0" t="n">
        <v>0.1386628253</v>
      </c>
      <c r="D53" s="0" t="n">
        <v>0.0652821675</v>
      </c>
      <c r="E53" s="0" t="n">
        <v>0.049846458</v>
      </c>
      <c r="F53" s="0" t="n">
        <v>0.0492228688</v>
      </c>
      <c r="G53" s="0" t="n">
        <v>0.047174834</v>
      </c>
      <c r="H53" s="0" t="n">
        <v>0.056852776</v>
      </c>
      <c r="I53" s="0" t="n">
        <v>0.0495130479</v>
      </c>
      <c r="J53" s="0" t="n">
        <v>0.0414532534</v>
      </c>
      <c r="K53" s="0" t="n">
        <v>0.054801961</v>
      </c>
      <c r="L53" s="0" t="n">
        <v>0.0339377165</v>
      </c>
      <c r="O53" s="0" t="n">
        <v>27</v>
      </c>
      <c r="P53" s="0" t="n">
        <v>0.0624987828</v>
      </c>
      <c r="Q53" s="0" t="n">
        <v>0.119640327</v>
      </c>
      <c r="R53" s="0" t="n">
        <v>0.075397459</v>
      </c>
      <c r="S53" s="0" t="n">
        <v>0.0530271112</v>
      </c>
      <c r="T53" s="0" t="n">
        <v>0.0479808578</v>
      </c>
      <c r="U53" s="0" t="n">
        <v>0.0486722122</v>
      </c>
      <c r="V53" s="0" t="n">
        <v>0.0519964812</v>
      </c>
      <c r="W53" s="0" t="n">
        <v>0.0501009611</v>
      </c>
      <c r="X53" s="0" t="n">
        <v>0.0290812469</v>
      </c>
      <c r="Y53" s="0" t="n">
        <v>0.0044846363</v>
      </c>
      <c r="Z53" s="0" t="n">
        <v>0.0145614157</v>
      </c>
      <c r="BD53" s="1" t="n">
        <v>60</v>
      </c>
      <c r="BE53" s="4" t="n">
        <f aca="false">BE24*'Taux avec population simulée'!N123/100</f>
        <v>530183.467092878</v>
      </c>
      <c r="BF53" s="4" t="n">
        <f aca="false">BF24*'Taux avec population simulée'!O123/100</f>
        <v>527347.713796199</v>
      </c>
      <c r="BG53" s="4" t="n">
        <f aca="false">BG24*'Taux avec population simulée'!P123/100</f>
        <v>526510.269311731</v>
      </c>
      <c r="BH53" s="4" t="n">
        <f aca="false">BH24*'Taux avec population simulée'!Q123/100</f>
        <v>535851.932120312</v>
      </c>
      <c r="BI53" s="4" t="n">
        <f aca="false">BI24*'Taux avec population simulée'!R123/100</f>
        <v>542953.988553361</v>
      </c>
      <c r="BJ53" s="4" t="n">
        <f aca="false">BJ24*'Taux avec population simulée'!S123/100</f>
        <v>544736.346184953</v>
      </c>
      <c r="BK53" s="4" t="n">
        <f aca="false">BK24*'Taux avec population simulée'!T123/100</f>
        <v>548319.310843681</v>
      </c>
      <c r="BL53" s="4" t="n">
        <f aca="false">BL24*'Taux avec population simulée'!U123/100</f>
        <v>549706.264905125</v>
      </c>
      <c r="BM53" s="4" t="n">
        <f aca="false">BM24*'Taux avec population simulée'!V123/100</f>
        <v>542023.26938055</v>
      </c>
      <c r="BN53" s="4" t="n">
        <f aca="false">BN24*'Taux avec population simulée'!W123/100</f>
        <v>540642.398450955</v>
      </c>
      <c r="BO53" s="4" t="n">
        <f aca="false">BO24*'Taux avec population simulée'!X123/100</f>
        <v>553900.584314621</v>
      </c>
      <c r="BP53" s="4" t="n">
        <f aca="false">BP24*'Taux avec population simulée'!Y123/100</f>
        <v>563060.767023057</v>
      </c>
      <c r="BQ53" s="4" t="n">
        <f aca="false">BQ24*'Taux avec population simulée'!Z123/100</f>
        <v>564818.792127255</v>
      </c>
      <c r="BR53" s="4" t="n">
        <f aca="false">BR24*'Taux avec population simulée'!AA123/100</f>
        <v>559964.452912203</v>
      </c>
      <c r="BS53" s="4" t="n">
        <f aca="false">BS24*'Taux avec population simulée'!AB123/100</f>
        <v>557095.242390358</v>
      </c>
      <c r="BT53" s="4" t="n">
        <f aca="false">BT24*'Taux avec population simulée'!AC123/100</f>
        <v>554287.877042305</v>
      </c>
      <c r="BU53" s="4" t="n">
        <f aca="false">BU24*'Taux avec population simulée'!AD123/100</f>
        <v>565003.313793324</v>
      </c>
      <c r="BV53" s="4" t="n">
        <f aca="false">BV24*'Taux avec population simulée'!AE123/100</f>
        <v>570796.483023651</v>
      </c>
      <c r="BW53" s="4" t="n">
        <f aca="false">BW24*'Taux avec population simulée'!AF123/100</f>
        <v>563263.538084672</v>
      </c>
      <c r="BX53" s="4" t="n">
        <f aca="false">BX24*'Taux avec population simulée'!AG123/100</f>
        <v>567173.978007908</v>
      </c>
      <c r="BY53" s="4" t="n">
        <f aca="false">BY24*'Taux avec population simulée'!AH123/100</f>
        <v>560311.191427564</v>
      </c>
      <c r="BZ53" s="4" t="n">
        <f aca="false">BZ24*'Taux avec population simulée'!AI123/100</f>
        <v>562895.508607841</v>
      </c>
      <c r="CA53" s="4" t="n">
        <f aca="false">CA24*'Taux avec population simulée'!AJ123/100</f>
        <v>567704.22433403</v>
      </c>
      <c r="CB53" s="4" t="n">
        <f aca="false">CB24*'Taux avec population simulée'!AK123/100</f>
        <v>561511.596112322</v>
      </c>
      <c r="CC53" s="4" t="n">
        <f aca="false">CC24*'Taux avec population simulée'!AL123/100</f>
        <v>553603.524709356</v>
      </c>
      <c r="CD53" s="4" t="n">
        <f aca="false">CD24*'Taux avec population simulée'!AM123/100</f>
        <v>563470.364567518</v>
      </c>
      <c r="CE53" s="4" t="n">
        <f aca="false">CE24*'Taux avec population simulée'!AN123/100</f>
        <v>572280.767194669</v>
      </c>
      <c r="CF53" s="4" t="n">
        <f aca="false">CF24*'Taux avec population simulée'!AO123/100</f>
        <v>581767.411312305</v>
      </c>
      <c r="CG53" s="4" t="n">
        <f aca="false">CG24*'Taux avec population simulée'!AP123/100</f>
        <v>612599.765086101</v>
      </c>
      <c r="CH53" s="4" t="n">
        <f aca="false">CH24*'Taux avec population simulée'!AQ123/100</f>
        <v>611819.096498885</v>
      </c>
      <c r="CI53" s="4" t="n">
        <f aca="false">CI24*'Taux avec population simulée'!AR123/100</f>
        <v>622584.21216</v>
      </c>
      <c r="CJ53" s="4" t="n">
        <f aca="false">CJ24*'Taux avec population simulée'!AS123/100</f>
        <v>632913.370038644</v>
      </c>
      <c r="CK53" s="4" t="n">
        <f aca="false">CK24*'Taux avec population simulée'!AT123/100</f>
        <v>624377.722199981</v>
      </c>
      <c r="CL53" s="4" t="n">
        <f aca="false">CL24*'Taux avec population simulée'!AU123/100</f>
        <v>637848.817678342</v>
      </c>
      <c r="CM53" s="4" t="n">
        <f aca="false">CM24*'Taux avec population simulée'!AV123/100</f>
        <v>636051.252217129</v>
      </c>
      <c r="CN53" s="4" t="n">
        <f aca="false">CN24*'Taux avec population simulée'!AW123/100</f>
        <v>640200.96199307</v>
      </c>
      <c r="CO53" s="4" t="n">
        <f aca="false">CO24*'Taux avec population simulée'!AX123/100</f>
        <v>644279.701897446</v>
      </c>
      <c r="CP53" s="4" t="n">
        <f aca="false">CP24*'Taux avec population simulée'!AY123/100</f>
        <v>631845.780399244</v>
      </c>
      <c r="CQ53" s="4" t="n">
        <f aca="false">CQ24*'Taux avec population simulée'!AZ123/100</f>
        <v>628794.075921945</v>
      </c>
      <c r="CR53" s="4" t="n">
        <f aca="false">CR24*'Taux avec population simulée'!BA123/100</f>
        <v>622745.415153984</v>
      </c>
      <c r="CS53" s="4" t="n">
        <f aca="false">CS24*'Taux avec population simulée'!BB123/100</f>
        <v>630753.85823245</v>
      </c>
      <c r="CT53" s="4" t="n">
        <f aca="false">CT24*'Taux avec population simulée'!BC123/100</f>
        <v>633752.842233728</v>
      </c>
      <c r="CU53" s="4" t="n">
        <f aca="false">CU24*'Taux avec population simulée'!BD123/100</f>
        <v>636125.263654618</v>
      </c>
      <c r="CV53" s="4" t="n">
        <f aca="false">CV24*'Taux avec population simulée'!BE123/100</f>
        <v>642641.311719601</v>
      </c>
      <c r="CW53" s="4" t="n">
        <f aca="false">CW24*'Taux avec population simulée'!BF123/100</f>
        <v>642738.641829176</v>
      </c>
      <c r="CX53" s="4" t="n">
        <f aca="false">CX24*'Taux avec population simulée'!BG123/100</f>
        <v>636460.84976159</v>
      </c>
      <c r="CY53" s="4" t="n">
        <f aca="false">CY24*'Taux avec population simulée'!BH123/100</f>
        <v>638146.891138915</v>
      </c>
      <c r="CZ53" s="4" t="n">
        <f aca="false">CZ24*'Taux avec population simulée'!BI123/100</f>
        <v>642825.83338567</v>
      </c>
      <c r="DA53" s="4" t="n">
        <f aca="false">DA24*'Taux avec population simulée'!BJ123/100</f>
        <v>631504.111160423</v>
      </c>
      <c r="DB53" s="4" t="n">
        <f aca="false">DB24*'Taux avec population simulée'!BK123/100</f>
        <v>632416.580937689</v>
      </c>
      <c r="DC53" s="4" t="n">
        <f aca="false">DC24*'Taux avec population simulée'!BL123/100</f>
        <v>618061.403630688</v>
      </c>
      <c r="DD53" s="4" t="n">
        <f aca="false">DD24*'Taux avec population simulée'!BM123/100</f>
        <v>602805.92281012</v>
      </c>
      <c r="DE53" s="4" t="n">
        <f aca="false">DE24*'Taux avec population simulée'!BN123/100</f>
        <v>611808.957945805</v>
      </c>
      <c r="DF53" s="4" t="n">
        <f aca="false">DF24*'Taux avec population simulée'!BO123/100</f>
        <v>605273.646629969</v>
      </c>
      <c r="DG53" s="4" t="n">
        <f aca="false">DG24*'Taux avec population simulée'!BP123/100</f>
        <v>621138.454490689</v>
      </c>
      <c r="DH53" s="4" t="n">
        <f aca="false">DH24*'Taux avec population simulée'!BQ123/100</f>
        <v>627391.914030881</v>
      </c>
      <c r="DI53" s="4" t="n">
        <f aca="false">DI24*'Taux avec population simulée'!BR123/100</f>
        <v>636121.208233386</v>
      </c>
      <c r="DJ53" s="4" t="n">
        <f aca="false">DJ24*'Taux avec population simulée'!BS123/100</f>
        <v>662524.028166213</v>
      </c>
      <c r="DK53" s="4" t="n">
        <f aca="false">DK24*'Taux avec population simulée'!BT123/100</f>
        <v>671258.391645259</v>
      </c>
      <c r="DL53" s="4" t="n">
        <f aca="false">DL24*'Taux avec population simulée'!BU123/100</f>
        <v>687814.648826084</v>
      </c>
      <c r="DM53" s="4" t="n">
        <f aca="false">DM24*'Taux avec population simulée'!BV123/100</f>
        <v>695569.628077532</v>
      </c>
      <c r="DN53" s="4" t="n">
        <f aca="false">DN24*'Taux avec population simulée'!BW123/100</f>
        <v>693007.615714032</v>
      </c>
      <c r="DO53" s="4" t="n">
        <f aca="false">DO24*'Taux avec population simulée'!BX123/100</f>
        <v>704589.898753454</v>
      </c>
      <c r="DP53" s="4" t="n">
        <f aca="false">DP24*'Taux avec population simulée'!BY123/100</f>
        <v>706091.41846471</v>
      </c>
      <c r="DQ53" s="4" t="n">
        <f aca="false">DQ24*'Taux avec population simulée'!BZ123/100</f>
        <v>711441.532925409</v>
      </c>
      <c r="DR53" s="4" t="n">
        <f aca="false">DR24*'Taux avec population simulée'!CA123/100</f>
        <v>714159.679006351</v>
      </c>
      <c r="DS53" s="4" t="n">
        <f aca="false">DS24*'Taux avec population simulée'!CB123/100</f>
        <v>720356.362649291</v>
      </c>
      <c r="DT53" s="4" t="n">
        <f aca="false">DT24*'Taux avec population simulée'!CC123/100</f>
        <v>718856.870648652</v>
      </c>
      <c r="DU53" s="4" t="n">
        <f aca="false">DU24*'Taux avec population simulée'!CD123/100</f>
        <v>715465.524643149</v>
      </c>
      <c r="DV53" s="4" t="n">
        <f aca="false">DV24*'Taux avec population simulée'!CE123/100</f>
        <v>727515.194979592</v>
      </c>
      <c r="DW53" s="4" t="n">
        <f aca="false">DW24*'Taux avec population simulée'!CF123/100</f>
        <v>730870.042194004</v>
      </c>
      <c r="DX53" s="4" t="n">
        <f aca="false">DX24*'Taux avec population simulée'!CG123/100</f>
        <v>745033.600847779</v>
      </c>
      <c r="DY53" s="4" t="n">
        <f aca="false">DY24*'Taux avec population simulée'!CH123/100</f>
        <v>748595.274545038</v>
      </c>
      <c r="DZ53" s="4" t="n">
        <f aca="false">DZ24*'Taux avec population simulée'!CI123/100</f>
        <v>765793.302135874</v>
      </c>
      <c r="EA53" s="4" t="n">
        <f aca="false">EA24*'Taux avec population simulée'!CJ123/100</f>
        <v>757716.930751767</v>
      </c>
      <c r="EB53" s="4" t="n">
        <f aca="false">EB24*'Taux avec population simulée'!CK123/100</f>
        <v>760466.50634726</v>
      </c>
      <c r="EC53" s="4" t="n">
        <f aca="false">EC24*'Taux avec population simulée'!CL123/100</f>
        <v>743938.63711506</v>
      </c>
      <c r="ED53" s="4" t="n">
        <f aca="false">ED24*'Taux avec population simulée'!CM123/100</f>
        <v>732541.889597016</v>
      </c>
      <c r="EE53" s="4" t="n">
        <f aca="false">EE24*'Taux avec population simulée'!CN123/100</f>
        <v>732234.69143867</v>
      </c>
      <c r="EF53" s="4" t="n">
        <f aca="false">EF24*'Taux avec population simulée'!CO123/100</f>
        <v>720844.027052474</v>
      </c>
      <c r="EG53" s="4" t="n">
        <f aca="false">EG24*'Taux avec population simulée'!CP123/100</f>
        <v>724180.624871341</v>
      </c>
      <c r="EH53" s="4" t="n">
        <f aca="false">EH24*'Taux avec population simulée'!CQ123/100</f>
        <v>745815.283290303</v>
      </c>
      <c r="EI53" s="4" t="n">
        <f aca="false">EI24*'Taux avec population simulée'!CR123/100</f>
        <v>747341.135528952</v>
      </c>
      <c r="EJ53" s="4" t="n">
        <f aca="false">EJ24*'Taux avec population simulée'!CS123/100</f>
        <v>755989.321306811</v>
      </c>
      <c r="EK53" s="4" t="n">
        <f aca="false">EK24*'Taux avec population simulée'!CT123/100</f>
        <v>766287.049670905</v>
      </c>
      <c r="EL53" s="4" t="n">
        <f aca="false">EL24*'Taux avec population simulée'!CU123/100</f>
        <v>766092.389451755</v>
      </c>
      <c r="EM53" s="4" t="n">
        <f aca="false">EM24*'Taux avec population simulée'!CV123/100</f>
        <v>777053.179187328</v>
      </c>
      <c r="EN53" s="4" t="n">
        <f aca="false">EN24*'Taux avec population simulée'!CW123/100</f>
        <v>789615.860309656</v>
      </c>
      <c r="EO53" s="4" t="n">
        <f aca="false">EO24*'Taux avec population simulée'!CX123/100</f>
        <v>782832.154443342</v>
      </c>
      <c r="EP53" s="4" t="n">
        <f aca="false">EP24*'Taux avec population simulée'!CY123/100</f>
        <v>785831.138444621</v>
      </c>
      <c r="EQ53" s="4" t="n">
        <f aca="false">EQ24*'Taux avec population simulée'!CZ123/100</f>
        <v>796253.571011607</v>
      </c>
      <c r="ER53" s="4" t="n">
        <f aca="false">ER24*'Taux avec population simulée'!DA123/100</f>
        <v>802931.835925882</v>
      </c>
      <c r="ES53" s="4" t="n">
        <f aca="false">ES24*'Taux avec population simulée'!DB123/100</f>
        <v>817981.504118912</v>
      </c>
      <c r="ET53" s="4" t="n">
        <f aca="false">ET24*'Taux avec population simulée'!DC123/100</f>
        <v>809148.796674983</v>
      </c>
      <c r="EU53" s="4" t="n">
        <f aca="false">EU24*'Taux avec population simulée'!DD123/100</f>
        <v>821207.591709199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175749.689033785</v>
      </c>
      <c r="HC53" s="4" t="n">
        <f aca="false">HC24*'Taux avec population simulée'!O137/100</f>
        <v>177306.616826805</v>
      </c>
      <c r="HD53" s="4" t="n">
        <f aca="false">HD24*'Taux avec population simulée'!P137/100</f>
        <v>176043.51211236</v>
      </c>
      <c r="HE53" s="4" t="n">
        <f aca="false">HE24*'Taux avec population simulée'!Q137/100</f>
        <v>177214.344114273</v>
      </c>
      <c r="HF53" s="4" t="n">
        <f aca="false">HF24*'Taux avec population simulée'!R137/100</f>
        <v>173856.286424977</v>
      </c>
      <c r="HG53" s="4" t="n">
        <f aca="false">HG24*'Taux avec population simulée'!S137/100</f>
        <v>169983.06265484</v>
      </c>
      <c r="HH53" s="4" t="n">
        <f aca="false">HH24*'Taux avec population simulée'!T137/100</f>
        <v>172432.889234081</v>
      </c>
      <c r="HI53" s="4" t="n">
        <f aca="false">HI24*'Taux avec population simulée'!U137/100</f>
        <v>172382.153180664</v>
      </c>
      <c r="HJ53" s="4" t="n">
        <f aca="false">HJ24*'Taux avec population simulée'!V137/100</f>
        <v>174321.552760976</v>
      </c>
      <c r="HK53" s="4" t="n">
        <f aca="false">HK24*'Taux avec population simulée'!W137/100</f>
        <v>176020.931780895</v>
      </c>
      <c r="HL53" s="4" t="n">
        <f aca="false">HL24*'Taux avec population simulée'!X137/100</f>
        <v>177616.608537787</v>
      </c>
      <c r="HM53" s="4" t="n">
        <f aca="false">HM24*'Taux avec population simulée'!Y137/100</f>
        <v>184906.431597315</v>
      </c>
      <c r="HN53" s="4" t="n">
        <f aca="false">HN24*'Taux avec population simulée'!Z137/100</f>
        <v>186882.349985305</v>
      </c>
      <c r="HO53" s="4" t="n">
        <f aca="false">HO24*'Taux avec population simulée'!AA137/100</f>
        <v>186983.264553089</v>
      </c>
      <c r="HP53" s="4" t="n">
        <f aca="false">HP24*'Taux avec population simulée'!AB137/100</f>
        <v>190855.652014654</v>
      </c>
      <c r="HQ53" s="4" t="n">
        <f aca="false">HQ24*'Taux avec population simulée'!AC137/100</f>
        <v>192028.992942285</v>
      </c>
      <c r="HR53" s="4" t="n">
        <f aca="false">HR24*'Taux avec population simulée'!AD137/100</f>
        <v>190407.948158684</v>
      </c>
      <c r="HS53" s="4" t="n">
        <f aca="false">HS24*'Taux avec population simulée'!AE137/100</f>
        <v>191868.700465832</v>
      </c>
      <c r="HT53" s="4" t="n">
        <f aca="false">HT24*'Taux avec population simulée'!AF137/100</f>
        <v>192088.370850953</v>
      </c>
      <c r="HU53" s="4" t="n">
        <f aca="false">HU24*'Taux avec population simulée'!AG137/100</f>
        <v>189530.660465822</v>
      </c>
      <c r="HV53" s="4" t="n">
        <f aca="false">HV24*'Taux avec population simulée'!AH137/100</f>
        <v>190507.747648371</v>
      </c>
      <c r="HW53" s="4" t="n">
        <f aca="false">HW24*'Taux avec population simulée'!AI137/100</f>
        <v>188321.91580861</v>
      </c>
      <c r="HX53" s="4" t="n">
        <f aca="false">HX24*'Taux avec population simulée'!AJ137/100</f>
        <v>189895.569773085</v>
      </c>
      <c r="HY53" s="4" t="n">
        <f aca="false">HY24*'Taux avec population simulée'!AK137/100</f>
        <v>185147.009696756</v>
      </c>
      <c r="HZ53" s="4" t="n">
        <f aca="false">HZ24*'Taux avec population simulée'!AL137/100</f>
        <v>186015.376764841</v>
      </c>
      <c r="IA53" s="4" t="n">
        <f aca="false">IA24*'Taux avec population simulée'!AM137/100</f>
        <v>184121.137847461</v>
      </c>
      <c r="IB53" s="4" t="n">
        <f aca="false">IB24*'Taux avec population simulée'!AN137/100</f>
        <v>182045.14120026</v>
      </c>
      <c r="IC53" s="4" t="n">
        <f aca="false">IC24*'Taux avec population simulée'!AO137/100</f>
        <v>183750.931919237</v>
      </c>
      <c r="ID53" s="4" t="n">
        <f aca="false">ID24*'Taux avec population simulée'!AP137/100</f>
        <v>180379.214523253</v>
      </c>
      <c r="IE53" s="4" t="n">
        <f aca="false">IE24*'Taux avec population simulée'!AQ137/100</f>
        <v>178561.079685997</v>
      </c>
      <c r="IF53" s="4" t="n">
        <f aca="false">IF24*'Taux avec population simulée'!AR137/100</f>
        <v>176533.588936018</v>
      </c>
      <c r="IG53" s="4" t="n">
        <f aca="false">IG24*'Taux avec population simulée'!AS137/100</f>
        <v>173191.978648654</v>
      </c>
      <c r="IH53" s="4" t="n">
        <f aca="false">IH24*'Taux avec population simulée'!AT137/100</f>
        <v>172229.666250891</v>
      </c>
      <c r="II53" s="4" t="n">
        <f aca="false">II24*'Taux avec population simulée'!AU137/100</f>
        <v>173413.32165092</v>
      </c>
      <c r="IJ53" s="4" t="n">
        <f aca="false">IJ24*'Taux avec population simulée'!AV137/100</f>
        <v>172409.472594042</v>
      </c>
      <c r="IK53" s="4" t="n">
        <f aca="false">IK24*'Taux avec population simulée'!AW137/100</f>
        <v>173700.454260913</v>
      </c>
      <c r="IL53" s="4" t="n">
        <f aca="false">IL24*'Taux avec population simulée'!AX137/100</f>
        <v>175485.694294306</v>
      </c>
      <c r="IM53" s="4" t="n">
        <f aca="false">IM24*'Taux avec population simulée'!AY137/100</f>
        <v>174777.340933149</v>
      </c>
      <c r="IN53" s="4" t="n">
        <f aca="false">IN24*'Taux avec population simulée'!AZ137/100</f>
        <v>174031.353686216</v>
      </c>
      <c r="IO53" s="4" t="n">
        <f aca="false">IO24*'Taux avec population simulée'!BA137/100</f>
        <v>181452.477191673</v>
      </c>
      <c r="IP53" s="4" t="n">
        <f aca="false">IP24*'Taux avec population simulée'!BB137/100</f>
        <v>183195.901796426</v>
      </c>
      <c r="IQ53" s="4" t="n">
        <f aca="false">IQ24*'Taux avec population simulée'!BC137/100</f>
        <v>185754.169720605</v>
      </c>
      <c r="IR53" s="4" t="n">
        <f aca="false">IR24*'Taux avec population simulée'!BD137/100</f>
        <v>188471.61504314</v>
      </c>
      <c r="IS53" s="4" t="n">
        <f aca="false">IS24*'Taux avec population simulée'!BE137/100</f>
        <v>192806.48114546</v>
      </c>
      <c r="IT53" s="4" t="n">
        <f aca="false">IT24*'Taux avec population simulée'!BF137/100</f>
        <v>191510.202857628</v>
      </c>
      <c r="IU53" s="4" t="n">
        <f aca="false">IU24*'Taux avec population simulée'!BG137/100</f>
        <v>194229.042027784</v>
      </c>
      <c r="IV53" s="4" t="n">
        <f aca="false">IV24*'Taux avec population simulée'!BH137/100</f>
        <v>197274.04154133</v>
      </c>
      <c r="IW53" s="4" t="n">
        <f aca="false">IW24*'Taux avec population simulée'!BI137/100</f>
        <v>195236.793858001</v>
      </c>
      <c r="IX53" s="4" t="n">
        <f aca="false">IX24*'Taux avec population simulée'!BJ137/100</f>
        <v>200469.576597979</v>
      </c>
      <c r="IY53" s="4" t="n">
        <f aca="false">IY24*'Taux avec population simulée'!BK137/100</f>
        <v>202833.82093327</v>
      </c>
      <c r="IZ53" s="4" t="n">
        <f aca="false">IZ24*'Taux avec population simulée'!BL137/100</f>
        <v>205751.701543751</v>
      </c>
      <c r="JA53" s="4" t="n">
        <f aca="false">JA24*'Taux avec population simulée'!BM137/100</f>
        <v>208170.027166749</v>
      </c>
      <c r="JB53" s="4" t="n">
        <f aca="false">JB24*'Taux avec population simulée'!BN137/100</f>
        <v>212615.007231154</v>
      </c>
      <c r="JC53" s="4" t="n">
        <f aca="false">JC24*'Taux avec population simulée'!BO137/100</f>
        <v>212735.993204685</v>
      </c>
      <c r="JD53" s="4" t="n">
        <f aca="false">JD24*'Taux avec population simulée'!BP137/100</f>
        <v>212711.182717025</v>
      </c>
      <c r="JE53" s="4" t="n">
        <f aca="false">JE24*'Taux avec population simulée'!BQ137/100</f>
        <v>215482.151788219</v>
      </c>
      <c r="JF53" s="4" t="n">
        <f aca="false">JF24*'Taux avec population simulée'!BR137/100</f>
        <v>214408.052811226</v>
      </c>
      <c r="JG53" s="4" t="n">
        <f aca="false">JG24*'Taux avec population simulée'!BS137/100</f>
        <v>217734.609544279</v>
      </c>
      <c r="JH53" s="4" t="n">
        <f aca="false">JH24*'Taux avec population simulée'!BT137/100</f>
        <v>220920.387667579</v>
      </c>
      <c r="JI53" s="4" t="n">
        <f aca="false">JI24*'Taux avec population simulée'!BU137/100</f>
        <v>219636.654008339</v>
      </c>
      <c r="JJ53" s="4" t="n">
        <f aca="false">JJ24*'Taux avec population simulée'!BV137/100</f>
        <v>219788.304629539</v>
      </c>
      <c r="JK53" s="4" t="n">
        <f aca="false">JK24*'Taux avec population simulée'!BW137/100</f>
        <v>221450.886072255</v>
      </c>
      <c r="JL53" s="4" t="n">
        <f aca="false">JL24*'Taux avec population simulée'!BX137/100</f>
        <v>221781.506728034</v>
      </c>
      <c r="JM53" s="4" t="n">
        <f aca="false">JM24*'Taux avec population simulée'!BY137/100</f>
        <v>226177.423356167</v>
      </c>
      <c r="JN53" s="4" t="n">
        <f aca="false">JN24*'Taux avec population simulée'!BZ137/100</f>
        <v>228730.952198434</v>
      </c>
      <c r="JO53" s="4" t="n">
        <f aca="false">JO24*'Taux avec population simulée'!CA137/100</f>
        <v>229473.036672028</v>
      </c>
      <c r="JP53" s="4" t="n">
        <f aca="false">JP24*'Taux avec population simulée'!CB137/100</f>
        <v>231343.85894937</v>
      </c>
      <c r="JQ53" s="4" t="n">
        <f aca="false">JQ24*'Taux avec population simulée'!CC137/100</f>
        <v>237753.049081745</v>
      </c>
      <c r="JR53" s="4" t="n">
        <f aca="false">JR24*'Taux avec population simulée'!CD137/100</f>
        <v>239007.233171413</v>
      </c>
      <c r="JS53" s="4" t="n">
        <f aca="false">JS24*'Taux avec population simulée'!CE137/100</f>
        <v>241263.872470338</v>
      </c>
      <c r="JT53" s="4" t="n">
        <f aca="false">JT24*'Taux avec population simulée'!CF137/100</f>
        <v>244376.891747804</v>
      </c>
      <c r="JU53" s="4" t="n">
        <f aca="false">JU24*'Taux avec population simulée'!CG137/100</f>
        <v>244284.897804797</v>
      </c>
      <c r="JV53" s="4" t="n">
        <f aca="false">JV24*'Taux avec population simulée'!CH137/100</f>
        <v>244008.915975775</v>
      </c>
      <c r="JW53" s="4" t="n">
        <f aca="false">JW24*'Taux avec population simulée'!CI137/100</f>
        <v>245854.927765457</v>
      </c>
      <c r="JX53" s="4" t="n">
        <f aca="false">JX24*'Taux avec population simulée'!CJ137/100</f>
        <v>246826.43955752</v>
      </c>
      <c r="JY53" s="4" t="n">
        <f aca="false">JY24*'Taux avec population simulée'!CK137/100</f>
        <v>247572.148034929</v>
      </c>
      <c r="JZ53" s="4" t="n">
        <f aca="false">JZ24*'Taux avec population simulée'!CL137/100</f>
        <v>252553.480664019</v>
      </c>
      <c r="KA53" s="4" t="n">
        <f aca="false">KA24*'Taux avec population simulée'!CM137/100</f>
        <v>255025.330035677</v>
      </c>
      <c r="KB53" s="4" t="n">
        <f aca="false">KB24*'Taux avec population simulée'!CN137/100</f>
        <v>252444.203010507</v>
      </c>
      <c r="KC53" s="4" t="n">
        <f aca="false">KC24*'Taux avec population simulée'!CO137/100</f>
        <v>254234.739664861</v>
      </c>
      <c r="KD53" s="4" t="n">
        <f aca="false">KD24*'Taux avec population simulée'!CP137/100</f>
        <v>255027.002652822</v>
      </c>
      <c r="KE53" s="4" t="n">
        <f aca="false">KE24*'Taux avec population simulée'!CQ137/100</f>
        <v>256466.847245651</v>
      </c>
      <c r="KF53" s="4" t="n">
        <f aca="false">KF24*'Taux avec population simulée'!CR137/100</f>
        <v>255549.13797177</v>
      </c>
      <c r="KG53" s="4" t="n">
        <f aca="false">KG24*'Taux avec population simulée'!CS137/100</f>
        <v>255666.499941486</v>
      </c>
      <c r="KH53" s="4" t="n">
        <f aca="false">KH24*'Taux avec population simulée'!CT137/100</f>
        <v>260845.758932804</v>
      </c>
      <c r="KI53" s="4" t="n">
        <f aca="false">KI24*'Taux avec population simulée'!CU137/100</f>
        <v>262360.59252766</v>
      </c>
      <c r="KJ53" s="4" t="n">
        <f aca="false">KJ24*'Taux avec population simulée'!CV137/100</f>
        <v>261350.331771724</v>
      </c>
      <c r="KK53" s="4" t="n">
        <f aca="false">KK24*'Taux avec population simulée'!CW137/100</f>
        <v>258481.793367038</v>
      </c>
      <c r="KL53" s="4" t="n">
        <f aca="false">KL24*'Taux avec population simulée'!CX137/100</f>
        <v>258975.772964035</v>
      </c>
      <c r="KM53" s="4" t="n">
        <f aca="false">KM24*'Taux avec population simulée'!CY137/100</f>
        <v>261328.866518355</v>
      </c>
      <c r="KN53" s="4" t="n">
        <f aca="false">KN24*'Taux avec population simulée'!CZ137/100</f>
        <v>264356.861090921</v>
      </c>
      <c r="KO53" s="4" t="n">
        <f aca="false">KO24*'Taux avec population simulée'!DA137/100</f>
        <v>264011.744419881</v>
      </c>
      <c r="KP53" s="4" t="n">
        <f aca="false">KP24*'Taux avec population simulée'!DB137/100</f>
        <v>266768.775014862</v>
      </c>
      <c r="KQ53" s="4" t="n">
        <f aca="false">KQ24*'Taux avec population simulée'!DC137/100</f>
        <v>266989.002939031</v>
      </c>
      <c r="KR53" s="4" t="n">
        <f aca="false">KR24*'Taux avec population simulée'!DD137/100</f>
        <v>270727.302259424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A54" s="0" t="n">
        <v>28</v>
      </c>
      <c r="B54" s="0" t="n">
        <v>0.0809341326</v>
      </c>
      <c r="C54" s="0" t="n">
        <v>0.1094146798</v>
      </c>
      <c r="D54" s="0" t="n">
        <v>0.0759082414</v>
      </c>
      <c r="E54" s="0" t="n">
        <v>0.0518258226</v>
      </c>
      <c r="F54" s="0" t="n">
        <v>0.036716732</v>
      </c>
      <c r="G54" s="0" t="n">
        <v>0.0393188627</v>
      </c>
      <c r="H54" s="0" t="n">
        <v>0.0585846638</v>
      </c>
      <c r="I54" s="0" t="n">
        <v>0.0372658705</v>
      </c>
      <c r="J54" s="0" t="n">
        <v>0.0314475531</v>
      </c>
      <c r="K54" s="0" t="n">
        <v>0.0412402826</v>
      </c>
      <c r="L54" s="0" t="n">
        <v>0.0174618136</v>
      </c>
      <c r="O54" s="0" t="n">
        <v>28</v>
      </c>
      <c r="P54" s="0" t="n">
        <v>0.0669717832</v>
      </c>
      <c r="Q54" s="0" t="n">
        <v>0.1074189967</v>
      </c>
      <c r="R54" s="0" t="n">
        <v>0.083324679</v>
      </c>
      <c r="S54" s="0" t="n">
        <v>0.060679788</v>
      </c>
      <c r="T54" s="0" t="n">
        <v>0.0383191175</v>
      </c>
      <c r="U54" s="0" t="n">
        <v>0.0496044626</v>
      </c>
      <c r="V54" s="0" t="n">
        <v>0.0465701468</v>
      </c>
      <c r="W54" s="0" t="n">
        <v>0.0302136815</v>
      </c>
      <c r="X54" s="0" t="n">
        <v>0.035978412</v>
      </c>
      <c r="Y54" s="0" t="n">
        <v>0.02342664</v>
      </c>
      <c r="Z54" s="0" t="n">
        <v>0.0107322694</v>
      </c>
      <c r="BD54" s="1" t="n">
        <v>65</v>
      </c>
      <c r="BE54" s="18" t="n">
        <f aca="false">BE25*'Taux avec population simulée'!N124/100</f>
        <v>254534.078728124</v>
      </c>
      <c r="BF54" s="18" t="n">
        <f aca="false">BF25*'Taux avec population simulée'!O124/100</f>
        <v>256391.638804923</v>
      </c>
      <c r="BG54" s="18" t="n">
        <f aca="false">BG25*'Taux avec population simulée'!P124/100</f>
        <v>254113.229565501</v>
      </c>
      <c r="BH54" s="18" t="n">
        <f aca="false">BH25*'Taux avec population simulée'!Q124/100</f>
        <v>256542.177539334</v>
      </c>
      <c r="BI54" s="18" t="n">
        <f aca="false">BI25*'Taux avec population simulée'!R124/100</f>
        <v>258514.01519554</v>
      </c>
      <c r="BJ54" s="18" t="n">
        <f aca="false">BJ25*'Taux avec population simulée'!S124/100</f>
        <v>258854.650288002</v>
      </c>
      <c r="BK54" s="18" t="n">
        <f aca="false">BK25*'Taux avec population simulée'!T124/100</f>
        <v>254336.84002136</v>
      </c>
      <c r="BL54" s="18" t="n">
        <f aca="false">BL25*'Taux avec population simulée'!U124/100</f>
        <v>251696.368643337</v>
      </c>
      <c r="BM54" s="18" t="n">
        <f aca="false">BM25*'Taux avec population simulée'!V124/100</f>
        <v>250843.682089302</v>
      </c>
      <c r="BN54" s="18" t="n">
        <f aca="false">BN25*'Taux avec population simulée'!W124/100</f>
        <v>262910.405534062</v>
      </c>
      <c r="BO54" s="18" t="n">
        <f aca="false">BO25*'Taux avec population simulée'!X124/100</f>
        <v>256260.878882333</v>
      </c>
      <c r="BP54" s="18" t="n">
        <f aca="false">BP25*'Taux avec population simulée'!Y124/100</f>
        <v>249656.953380078</v>
      </c>
      <c r="BQ54" s="18" t="n">
        <f aca="false">BQ25*'Taux avec population simulée'!Z124/100</f>
        <v>254007.742569126</v>
      </c>
      <c r="BR54" s="18" t="n">
        <f aca="false">BR25*'Taux avec population simulée'!AA124/100</f>
        <v>255726.850963182</v>
      </c>
      <c r="BS54" s="18" t="n">
        <f aca="false">BS25*'Taux avec population simulée'!AB124/100</f>
        <v>257971.196693358</v>
      </c>
      <c r="BT54" s="18" t="n">
        <f aca="false">BT25*'Taux avec population simulée'!AC124/100</f>
        <v>257823.405016144</v>
      </c>
      <c r="BU54" s="18" t="n">
        <f aca="false">BU25*'Taux avec population simulée'!AD124/100</f>
        <v>255977.931991013</v>
      </c>
      <c r="BV54" s="18" t="n">
        <f aca="false">BV25*'Taux avec population simulée'!AE124/100</f>
        <v>252302.369461056</v>
      </c>
      <c r="BW54" s="18" t="n">
        <f aca="false">BW25*'Taux avec population simulée'!AF124/100</f>
        <v>258525.552835768</v>
      </c>
      <c r="BX54" s="18" t="n">
        <f aca="false">BX25*'Taux avec population simulée'!AG124/100</f>
        <v>261613.245125508</v>
      </c>
      <c r="BY54" s="18" t="n">
        <f aca="false">BY25*'Taux avec population simulée'!AH124/100</f>
        <v>262884.583196408</v>
      </c>
      <c r="BZ54" s="18" t="n">
        <f aca="false">BZ25*'Taux avec population simulée'!AI124/100</f>
        <v>259068.92074939</v>
      </c>
      <c r="CA54" s="18" t="n">
        <f aca="false">CA25*'Taux avec population simulée'!AJ124/100</f>
        <v>258895.856145961</v>
      </c>
      <c r="CB54" s="18" t="n">
        <f aca="false">CB25*'Taux avec population simulée'!AK124/100</f>
        <v>264156.470678747</v>
      </c>
      <c r="CC54" s="18" t="n">
        <f aca="false">CC25*'Taux avec population simulée'!AL124/100</f>
        <v>268427.595209074</v>
      </c>
      <c r="CD54" s="18" t="n">
        <f aca="false">CD25*'Taux avec population simulée'!AM124/100</f>
        <v>270246.147073672</v>
      </c>
      <c r="CE54" s="18" t="n">
        <f aca="false">CE25*'Taux avec population simulée'!AN124/100</f>
        <v>274237.071769876</v>
      </c>
      <c r="CF54" s="18" t="n">
        <f aca="false">CF25*'Taux avec population simulée'!AO124/100</f>
        <v>275573.789802071</v>
      </c>
      <c r="CG54" s="18" t="n">
        <f aca="false">CG25*'Taux avec population simulée'!AP124/100</f>
        <v>270547.773953933</v>
      </c>
      <c r="CH54" s="18" t="n">
        <f aca="false">CH25*'Taux avec population simulée'!AQ124/100</f>
        <v>271113.667736572</v>
      </c>
      <c r="CI54" s="18" t="n">
        <f aca="false">CI25*'Taux avec population simulée'!AR124/100</f>
        <v>276016.615422272</v>
      </c>
      <c r="CJ54" s="18" t="n">
        <f aca="false">CJ25*'Taux avec population simulée'!AS124/100</f>
        <v>281548.639206149</v>
      </c>
      <c r="CK54" s="18" t="n">
        <f aca="false">CK25*'Taux avec population simulée'!AT124/100</f>
        <v>281743.130855717</v>
      </c>
      <c r="CL54" s="18" t="n">
        <f aca="false">CL25*'Taux avec population simulée'!AU124/100</f>
        <v>276680.853852574</v>
      </c>
      <c r="CM54" s="18" t="n">
        <f aca="false">CM25*'Taux avec population simulée'!AV124/100</f>
        <v>275356.222872047</v>
      </c>
      <c r="CN54" s="18" t="n">
        <f aca="false">CN25*'Taux avec population simulée'!AW124/100</f>
        <v>274410.136373305</v>
      </c>
      <c r="CO54" s="18" t="n">
        <f aca="false">CO25*'Taux avec population simulée'!AX124/100</f>
        <v>279016.951293139</v>
      </c>
      <c r="CP54" s="18" t="n">
        <f aca="false">CP25*'Taux avec population simulée'!AY124/100</f>
        <v>282418.357514807</v>
      </c>
      <c r="CQ54" s="18" t="n">
        <f aca="false">CQ25*'Taux avec population simulée'!AZ124/100</f>
        <v>279374.068728785</v>
      </c>
      <c r="CR54" s="18" t="n">
        <f aca="false">CR25*'Taux avec population simulée'!BA124/100</f>
        <v>279276.822904001</v>
      </c>
      <c r="CS54" s="18" t="n">
        <f aca="false">CS25*'Taux avec population simulée'!BB124/100</f>
        <v>276206.162368885</v>
      </c>
      <c r="CT54" s="18" t="n">
        <f aca="false">CT25*'Taux avec population simulée'!BC124/100</f>
        <v>279853.15550399</v>
      </c>
      <c r="CU54" s="18" t="n">
        <f aca="false">CU25*'Taux avec population simulée'!BD124/100</f>
        <v>282427.148097839</v>
      </c>
      <c r="CV54" s="18" t="n">
        <f aca="false">CV25*'Taux avec population simulée'!BE124/100</f>
        <v>280302.574061465</v>
      </c>
      <c r="CW54" s="18" t="n">
        <f aca="false">CW25*'Taux avec population simulée'!BF124/100</f>
        <v>278681.810315071</v>
      </c>
      <c r="CX54" s="18" t="n">
        <f aca="false">CX25*'Taux avec population simulée'!BG124/100</f>
        <v>281953.555437028</v>
      </c>
      <c r="CY54" s="18" t="n">
        <f aca="false">CY25*'Taux avec population simulée'!BH124/100</f>
        <v>284819.285505228</v>
      </c>
      <c r="CZ54" s="18" t="n">
        <f aca="false">CZ25*'Taux avec population simulée'!BI124/100</f>
        <v>289295.340502472</v>
      </c>
      <c r="DA54" s="18" t="n">
        <f aca="false">DA25*'Taux avec population simulée'!BJ124/100</f>
        <v>306344.126880214</v>
      </c>
      <c r="DB54" s="18" t="n">
        <f aca="false">DB25*'Taux avec population simulée'!BK124/100</f>
        <v>303414.665085037</v>
      </c>
      <c r="DC54" s="18" t="n">
        <f aca="false">DC25*'Taux avec population simulée'!BL124/100</f>
        <v>305684.833152868</v>
      </c>
      <c r="DD54" s="18" t="n">
        <f aca="false">DD25*'Taux avec population simulée'!BM124/100</f>
        <v>312040.974095928</v>
      </c>
      <c r="DE54" s="18" t="n">
        <f aca="false">DE25*'Taux avec population simulée'!BN124/100</f>
        <v>307337.46276275</v>
      </c>
      <c r="DF54" s="18" t="n">
        <f aca="false">DF25*'Taux avec population simulée'!BO124/100</f>
        <v>315984.649408339</v>
      </c>
      <c r="DG54" s="18" t="n">
        <f aca="false">DG25*'Taux avec population simulée'!BP124/100</f>
        <v>315434.688557444</v>
      </c>
      <c r="DH54" s="18" t="n">
        <f aca="false">DH25*'Taux avec population simulée'!BQ124/100</f>
        <v>317383.450933193</v>
      </c>
      <c r="DI54" s="18" t="n">
        <f aca="false">DI25*'Taux avec population simulée'!BR124/100</f>
        <v>320252.477470029</v>
      </c>
      <c r="DJ54" s="18" t="n">
        <f aca="false">DJ25*'Taux avec population simulée'!BS124/100</f>
        <v>314765.505424187</v>
      </c>
      <c r="DK54" s="18" t="n">
        <f aca="false">DK25*'Taux avec population simulée'!BT124/100</f>
        <v>313925.45533326</v>
      </c>
      <c r="DL54" s="18" t="n">
        <f aca="false">DL25*'Taux avec population simulée'!BU124/100</f>
        <v>309614.773179292</v>
      </c>
      <c r="DM54" s="18" t="n">
        <f aca="false">DM25*'Taux avec population simulée'!BV124/100</f>
        <v>316201.117515484</v>
      </c>
      <c r="DN54" s="18" t="n">
        <f aca="false">DN25*'Taux avec population simulée'!BW124/100</f>
        <v>317942.751778558</v>
      </c>
      <c r="DO54" s="18" t="n">
        <f aca="false">DO25*'Taux avec population simulée'!BX124/100</f>
        <v>319158.049882634</v>
      </c>
      <c r="DP54" s="18" t="n">
        <f aca="false">DP25*'Taux avec population simulée'!BY124/100</f>
        <v>320957.37234685</v>
      </c>
      <c r="DQ54" s="18" t="n">
        <f aca="false">DQ25*'Taux avec population simulée'!BZ124/100</f>
        <v>320443.67265096</v>
      </c>
      <c r="DR54" s="18" t="n">
        <f aca="false">DR25*'Taux avec population simulée'!CA124/100</f>
        <v>318561.938470825</v>
      </c>
      <c r="DS54" s="18" t="n">
        <f aca="false">DS25*'Taux avec population simulée'!CB124/100</f>
        <v>320298.628030943</v>
      </c>
      <c r="DT54" s="18" t="n">
        <f aca="false">DT25*'Taux avec population simulée'!CC124/100</f>
        <v>322891.300613734</v>
      </c>
      <c r="DU54" s="18" t="n">
        <f aca="false">DU25*'Taux avec population simulée'!CD124/100</f>
        <v>319423.96501933</v>
      </c>
      <c r="DV54" s="18" t="n">
        <f aca="false">DV25*'Taux avec population simulée'!CE124/100</f>
        <v>319258.592176054</v>
      </c>
      <c r="DW54" s="18" t="n">
        <f aca="false">DW25*'Taux avec population simulée'!CF124/100</f>
        <v>314502.886756128</v>
      </c>
      <c r="DX54" s="18" t="n">
        <f aca="false">DX25*'Taux avec population simulée'!CG124/100</f>
        <v>306592.460850848</v>
      </c>
      <c r="DY54" s="18" t="n">
        <f aca="false">DY25*'Taux avec population simulée'!CH124/100</f>
        <v>310057.598799494</v>
      </c>
      <c r="DZ54" s="18" t="n">
        <f aca="false">DZ25*'Taux avec population simulée'!CI124/100</f>
        <v>307598.433196491</v>
      </c>
      <c r="EA54" s="18" t="n">
        <f aca="false">EA25*'Taux avec population simulée'!CJ124/100</f>
        <v>312543.685563029</v>
      </c>
      <c r="EB54" s="18" t="n">
        <f aca="false">EB25*'Taux avec population simulée'!CK124/100</f>
        <v>315027.025269368</v>
      </c>
      <c r="EC54" s="18" t="n">
        <f aca="false">EC25*'Taux avec population simulée'!CL124/100</f>
        <v>319791.521272326</v>
      </c>
      <c r="ED54" s="18" t="n">
        <f aca="false">ED25*'Taux avec population simulée'!CM124/100</f>
        <v>333293.307396944</v>
      </c>
      <c r="EE54" s="18" t="n">
        <f aca="false">EE25*'Taux avec population simulée'!CN124/100</f>
        <v>338718.195950127</v>
      </c>
      <c r="EF54" s="18" t="n">
        <f aca="false">EF25*'Taux avec population simulée'!CO124/100</f>
        <v>346208.871515663</v>
      </c>
      <c r="EG54" s="18" t="n">
        <f aca="false">EG25*'Taux avec population simulée'!CP124/100</f>
        <v>348277.405585213</v>
      </c>
      <c r="EH54" s="18" t="n">
        <f aca="false">EH25*'Taux avec population simulée'!CQ124/100</f>
        <v>347932.375201235</v>
      </c>
      <c r="EI54" s="18" t="n">
        <f aca="false">EI25*'Taux avec population simulée'!CR124/100</f>
        <v>354534.652469171</v>
      </c>
      <c r="EJ54" s="18" t="n">
        <f aca="false">EJ25*'Taux avec population simulée'!CS124/100</f>
        <v>352841.366412769</v>
      </c>
      <c r="EK54" s="18" t="n">
        <f aca="false">EK25*'Taux avec population simulée'!CT124/100</f>
        <v>356160.36091852</v>
      </c>
      <c r="EL54" s="18" t="n">
        <f aca="false">EL25*'Taux avec population simulée'!CU124/100</f>
        <v>356630.107699254</v>
      </c>
      <c r="EM54" s="18" t="n">
        <f aca="false">EM25*'Taux avec population simulée'!CV124/100</f>
        <v>358000.889240696</v>
      </c>
      <c r="EN54" s="18" t="n">
        <f aca="false">EN25*'Taux avec population simulée'!CW124/100</f>
        <v>357530.593048522</v>
      </c>
      <c r="EO54" s="18" t="n">
        <f aca="false">EO25*'Taux avec population simulée'!CX124/100</f>
        <v>358666.226493876</v>
      </c>
      <c r="EP54" s="18" t="n">
        <f aca="false">EP25*'Taux avec population simulée'!CY124/100</f>
        <v>364950.394538368</v>
      </c>
      <c r="EQ54" s="18" t="n">
        <f aca="false">EQ25*'Taux avec population simulée'!CZ124/100</f>
        <v>366392.050155499</v>
      </c>
      <c r="ER54" s="18" t="n">
        <f aca="false">ER25*'Taux avec population simulée'!DA124/100</f>
        <v>372674.020554233</v>
      </c>
      <c r="ES54" s="18" t="n">
        <f aca="false">ES25*'Taux avec population simulée'!DB124/100</f>
        <v>376371.010130328</v>
      </c>
      <c r="ET54" s="18" t="n">
        <f aca="false">ET25*'Taux avec population simulée'!DC124/100</f>
        <v>384833.594532261</v>
      </c>
      <c r="EU54" s="18" t="n">
        <f aca="false">EU25*'Taux avec population simulée'!DD124/100</f>
        <v>379877.353936933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97527.4235982215</v>
      </c>
      <c r="HC54" s="18" t="n">
        <f aca="false">HC25*'Taux avec population simulée'!O138/100</f>
        <v>98315.7581856793</v>
      </c>
      <c r="HD54" s="18" t="n">
        <f aca="false">HD25*'Taux avec population simulée'!P138/100</f>
        <v>96823.6223302641</v>
      </c>
      <c r="HE54" s="18" t="n">
        <f aca="false">HE25*'Taux avec population simulée'!Q138/100</f>
        <v>98991.1478400286</v>
      </c>
      <c r="HF54" s="18" t="n">
        <f aca="false">HF25*'Taux avec population simulée'!R138/100</f>
        <v>99517.4642131011</v>
      </c>
      <c r="HG54" s="18" t="n">
        <f aca="false">HG25*'Taux avec population simulée'!S138/100</f>
        <v>101214.795055685</v>
      </c>
      <c r="HH54" s="18" t="n">
        <f aca="false">HH25*'Taux avec population simulée'!T138/100</f>
        <v>102445.614218039</v>
      </c>
      <c r="HI54" s="18" t="n">
        <f aca="false">HI25*'Taux avec population simulée'!U138/100</f>
        <v>103830.768071597</v>
      </c>
      <c r="HJ54" s="18" t="n">
        <f aca="false">HJ25*'Taux avec population simulée'!V138/100</f>
        <v>103611.718038285</v>
      </c>
      <c r="HK54" s="18" t="n">
        <f aca="false">HK25*'Taux avec population simulée'!W138/100</f>
        <v>105611.579951696</v>
      </c>
      <c r="HL54" s="18" t="n">
        <f aca="false">HL25*'Taux avec population simulée'!X138/100</f>
        <v>106116.675304728</v>
      </c>
      <c r="HM54" s="18" t="n">
        <f aca="false">HM25*'Taux avec population simulée'!Y138/100</f>
        <v>104027.19404222</v>
      </c>
      <c r="HN54" s="18" t="n">
        <f aca="false">HN25*'Taux avec population simulée'!Z138/100</f>
        <v>104207.4850224</v>
      </c>
      <c r="HO54" s="18" t="n">
        <f aca="false">HO25*'Taux avec population simulée'!AA138/100</f>
        <v>104500.019414364</v>
      </c>
      <c r="HP54" s="18" t="n">
        <f aca="false">HP25*'Taux avec population simulée'!AB138/100</f>
        <v>103599.26603479</v>
      </c>
      <c r="HQ54" s="18" t="n">
        <f aca="false">HQ25*'Taux avec population simulée'!AC138/100</f>
        <v>103993.345638354</v>
      </c>
      <c r="HR54" s="18" t="n">
        <f aca="false">HR25*'Taux avec population simulée'!AD138/100</f>
        <v>105307.821218553</v>
      </c>
      <c r="HS54" s="18" t="n">
        <f aca="false">HS25*'Taux avec population simulée'!AE138/100</f>
        <v>105902.360540351</v>
      </c>
      <c r="HT54" s="18" t="n">
        <f aca="false">HT25*'Taux avec population simulée'!AF138/100</f>
        <v>107326.273447041</v>
      </c>
      <c r="HU54" s="18" t="n">
        <f aca="false">HU25*'Taux avec population simulée'!AG138/100</f>
        <v>107014.271838345</v>
      </c>
      <c r="HV54" s="18" t="n">
        <f aca="false">HV25*'Taux avec population simulée'!AH138/100</f>
        <v>104951.448386136</v>
      </c>
      <c r="HW54" s="18" t="n">
        <f aca="false">HW25*'Taux avec population simulée'!AI138/100</f>
        <v>106171.393967973</v>
      </c>
      <c r="HX54" s="18" t="n">
        <f aca="false">HX25*'Taux avec population simulée'!AJ138/100</f>
        <v>105629.117984787</v>
      </c>
      <c r="HY54" s="18" t="n">
        <f aca="false">HY25*'Taux avec population simulée'!AK138/100</f>
        <v>106199.63020125</v>
      </c>
      <c r="HZ54" s="18" t="n">
        <f aca="false">HZ25*'Taux avec population simulée'!AL138/100</f>
        <v>104000.536231921</v>
      </c>
      <c r="IA54" s="18" t="n">
        <f aca="false">IA25*'Taux avec population simulée'!AM138/100</f>
        <v>101421.743846164</v>
      </c>
      <c r="IB54" s="18" t="n">
        <f aca="false">IB25*'Taux avec population simulée'!AN138/100</f>
        <v>102768.13864659</v>
      </c>
      <c r="IC54" s="18" t="n">
        <f aca="false">IC25*'Taux avec population simulée'!AO138/100</f>
        <v>102609.945588105</v>
      </c>
      <c r="ID54" s="18" t="n">
        <f aca="false">ID25*'Taux avec population simulée'!AP138/100</f>
        <v>103637.674327261</v>
      </c>
      <c r="IE54" s="18" t="n">
        <f aca="false">IE25*'Taux avec population simulée'!AQ138/100</f>
        <v>104766.422137022</v>
      </c>
      <c r="IF54" s="18" t="n">
        <f aca="false">IF25*'Taux avec population simulée'!AR138/100</f>
        <v>105712.423641972</v>
      </c>
      <c r="IG54" s="18" t="n">
        <f aca="false">IG25*'Taux avec population simulée'!AS138/100</f>
        <v>110356.670184902</v>
      </c>
      <c r="IH54" s="18" t="n">
        <f aca="false">IH25*'Taux avec population simulée'!AT138/100</f>
        <v>112332.680373308</v>
      </c>
      <c r="II54" s="18" t="n">
        <f aca="false">II25*'Taux avec population simulée'!AU138/100</f>
        <v>112632.229978509</v>
      </c>
      <c r="IJ54" s="18" t="n">
        <f aca="false">IJ25*'Taux avec population simulée'!AV138/100</f>
        <v>115057.389194386</v>
      </c>
      <c r="IK54" s="18" t="n">
        <f aca="false">IK25*'Taux avec population simulée'!AW138/100</f>
        <v>115516.88566138</v>
      </c>
      <c r="IL54" s="18" t="n">
        <f aca="false">IL25*'Taux avec population simulée'!AX138/100</f>
        <v>114693.47500774</v>
      </c>
      <c r="IM54" s="18" t="n">
        <f aca="false">IM25*'Taux avec population simulée'!AY138/100</f>
        <v>115942.88448517</v>
      </c>
      <c r="IN54" s="18" t="n">
        <f aca="false">IN25*'Taux avec population simulée'!AZ138/100</f>
        <v>115722.606789542</v>
      </c>
      <c r="IO54" s="18" t="n">
        <f aca="false">IO25*'Taux avec population simulée'!BA138/100</f>
        <v>114292.55557127</v>
      </c>
      <c r="IP54" s="18" t="n">
        <f aca="false">IP25*'Taux avec population simulée'!BB138/100</f>
        <v>114684.00446987</v>
      </c>
      <c r="IQ54" s="18" t="n">
        <f aca="false">IQ25*'Taux avec population simulée'!BC138/100</f>
        <v>113967.049677094</v>
      </c>
      <c r="IR54" s="18" t="n">
        <f aca="false">IR25*'Taux avec population simulée'!BD138/100</f>
        <v>115042.131105596</v>
      </c>
      <c r="IS54" s="18" t="n">
        <f aca="false">IS25*'Taux avec population simulée'!BE138/100</f>
        <v>111956.314183167</v>
      </c>
      <c r="IT54" s="18" t="n">
        <f aca="false">IT25*'Taux avec population simulée'!BF138/100</f>
        <v>112702.732871536</v>
      </c>
      <c r="IU54" s="18" t="n">
        <f aca="false">IU25*'Taux avec population simulée'!BG138/100</f>
        <v>111282.152191134</v>
      </c>
      <c r="IV54" s="18" t="n">
        <f aca="false">IV25*'Taux avec population simulée'!BH138/100</f>
        <v>109711.6213278</v>
      </c>
      <c r="IW54" s="18" t="n">
        <f aca="false">IW25*'Taux avec population simulée'!BI138/100</f>
        <v>110778.63526108</v>
      </c>
      <c r="IX54" s="18" t="n">
        <f aca="false">IX25*'Taux avec population simulée'!BJ138/100</f>
        <v>108090.405548833</v>
      </c>
      <c r="IY54" s="18" t="n">
        <f aca="false">IY25*'Taux avec population simulée'!BK138/100</f>
        <v>107103.014285788</v>
      </c>
      <c r="IZ54" s="18" t="n">
        <f aca="false">IZ25*'Taux avec population simulée'!BL138/100</f>
        <v>105845.361932804</v>
      </c>
      <c r="JA54" s="18" t="n">
        <f aca="false">JA25*'Taux avec population simulée'!BM138/100</f>
        <v>104302.365781424</v>
      </c>
      <c r="JB54" s="18" t="n">
        <f aca="false">JB25*'Taux avec population simulée'!BN138/100</f>
        <v>103930.033338894</v>
      </c>
      <c r="JC54" s="18" t="n">
        <f aca="false">JC25*'Taux avec population simulée'!BO138/100</f>
        <v>104660.843177812</v>
      </c>
      <c r="JD54" s="18" t="n">
        <f aca="false">JD25*'Taux avec population simulée'!BP138/100</f>
        <v>104331.478916356</v>
      </c>
      <c r="JE54" s="18" t="n">
        <f aca="false">JE25*'Taux avec population simulée'!BQ138/100</f>
        <v>105314.134910466</v>
      </c>
      <c r="JF54" s="18" t="n">
        <f aca="false">JF25*'Taux avec population simulée'!BR138/100</f>
        <v>106824.159559635</v>
      </c>
      <c r="JG54" s="18" t="n">
        <f aca="false">JG25*'Taux avec population simulée'!BS138/100</f>
        <v>105991.979889448</v>
      </c>
      <c r="JH54" s="18" t="n">
        <f aca="false">JH25*'Taux avec population simulée'!BT138/100</f>
        <v>105606.143161438</v>
      </c>
      <c r="JI54" s="18" t="n">
        <f aca="false">JI25*'Taux avec population simulée'!BU138/100</f>
        <v>110911.924312575</v>
      </c>
      <c r="JJ54" s="18" t="n">
        <f aca="false">JJ25*'Taux avec population simulée'!BV138/100</f>
        <v>112495.784081058</v>
      </c>
      <c r="JK54" s="18" t="n">
        <f aca="false">JK25*'Taux avec population simulée'!BW138/100</f>
        <v>113906.017321936</v>
      </c>
      <c r="JL54" s="18" t="n">
        <f aca="false">JL25*'Taux avec population simulée'!BX138/100</f>
        <v>115545.297274988</v>
      </c>
      <c r="JM54" s="18" t="n">
        <f aca="false">JM25*'Taux avec population simulée'!BY138/100</f>
        <v>118030.436564038</v>
      </c>
      <c r="JN54" s="18" t="n">
        <f aca="false">JN25*'Taux avec population simulée'!BZ138/100</f>
        <v>117058.654150444</v>
      </c>
      <c r="JO54" s="18" t="n">
        <f aca="false">JO25*'Taux avec population simulée'!CA138/100</f>
        <v>119046.940962014</v>
      </c>
      <c r="JP54" s="18" t="n">
        <f aca="false">JP25*'Taux avec population simulée'!CB138/100</f>
        <v>121029.440222665</v>
      </c>
      <c r="JQ54" s="18" t="n">
        <f aca="false">JQ25*'Taux avec population simulée'!CC138/100</f>
        <v>119238.456283372</v>
      </c>
      <c r="JR54" s="18" t="n">
        <f aca="false">JR25*'Taux avec population simulée'!CD138/100</f>
        <v>122286.040293663</v>
      </c>
      <c r="JS54" s="18" t="n">
        <f aca="false">JS25*'Taux avec population simulée'!CE138/100</f>
        <v>123665.757356962</v>
      </c>
      <c r="JT54" s="18" t="n">
        <f aca="false">JT25*'Taux avec population simulée'!CF138/100</f>
        <v>125492.168123099</v>
      </c>
      <c r="JU54" s="18" t="n">
        <f aca="false">JU25*'Taux avec population simulée'!CG138/100</f>
        <v>127097.950432946</v>
      </c>
      <c r="JV54" s="18" t="n">
        <f aca="false">JV25*'Taux avec population simulée'!CH138/100</f>
        <v>129353.341488499</v>
      </c>
      <c r="JW54" s="18" t="n">
        <f aca="false">JW25*'Taux avec population simulée'!CI138/100</f>
        <v>128908.927729963</v>
      </c>
      <c r="JX54" s="18" t="n">
        <f aca="false">JX25*'Taux avec population simulée'!CJ138/100</f>
        <v>128584.824878434</v>
      </c>
      <c r="JY54" s="18" t="n">
        <f aca="false">JY25*'Taux avec population simulée'!CK138/100</f>
        <v>130018.208322993</v>
      </c>
      <c r="JZ54" s="18" t="n">
        <f aca="false">JZ25*'Taux avec population simulée'!CL138/100</f>
        <v>129522.057366838</v>
      </c>
      <c r="KA54" s="18" t="n">
        <f aca="false">KA25*'Taux avec population simulée'!CM138/100</f>
        <v>131338.822214774</v>
      </c>
      <c r="KB54" s="18" t="n">
        <f aca="false">KB25*'Taux avec population simulée'!CN138/100</f>
        <v>133300.275835715</v>
      </c>
      <c r="KC54" s="18" t="n">
        <f aca="false">KC25*'Taux avec population simulée'!CO138/100</f>
        <v>132023.857787324</v>
      </c>
      <c r="KD54" s="18" t="n">
        <f aca="false">KD25*'Taux avec population simulée'!CP138/100</f>
        <v>132827.976604564</v>
      </c>
      <c r="KE54" s="18" t="n">
        <f aca="false">KE25*'Taux avec population simulée'!CQ138/100</f>
        <v>133607.366795145</v>
      </c>
      <c r="KF54" s="18" t="n">
        <f aca="false">KF25*'Taux avec population simulée'!CR138/100</f>
        <v>133631.920041473</v>
      </c>
      <c r="KG54" s="18" t="n">
        <f aca="false">KG25*'Taux avec population simulée'!CS138/100</f>
        <v>136251.576044334</v>
      </c>
      <c r="KH54" s="18" t="n">
        <f aca="false">KH25*'Taux avec population simulée'!CT138/100</f>
        <v>137756.514663905</v>
      </c>
      <c r="KI54" s="18" t="n">
        <f aca="false">KI25*'Taux avec population simulée'!CU138/100</f>
        <v>138479.607768263</v>
      </c>
      <c r="KJ54" s="18" t="n">
        <f aca="false">KJ25*'Taux avec population simulée'!CV138/100</f>
        <v>140266.557959945</v>
      </c>
      <c r="KK54" s="18" t="n">
        <f aca="false">KK25*'Taux avec population simulée'!CW138/100</f>
        <v>144359.759503143</v>
      </c>
      <c r="KL54" s="18" t="n">
        <f aca="false">KL25*'Taux avec population simulée'!CX138/100</f>
        <v>145443.785328522</v>
      </c>
      <c r="KM54" s="18" t="n">
        <f aca="false">KM25*'Taux avec population simulée'!CY138/100</f>
        <v>146354.886147619</v>
      </c>
      <c r="KN54" s="18" t="n">
        <f aca="false">KN25*'Taux avec population simulée'!CZ138/100</f>
        <v>147886.833338152</v>
      </c>
      <c r="KO54" s="18" t="n">
        <f aca="false">KO25*'Taux avec population simulée'!DA138/100</f>
        <v>148135.171886726</v>
      </c>
      <c r="KP54" s="18" t="n">
        <f aca="false">KP25*'Taux avec population simulée'!DB138/100</f>
        <v>148437.17681656</v>
      </c>
      <c r="KQ54" s="18" t="n">
        <f aca="false">KQ25*'Taux avec population simulée'!DC138/100</f>
        <v>148811.789203392</v>
      </c>
      <c r="KR54" s="18" t="n">
        <f aca="false">KR25*'Taux avec population simulée'!DD138/100</f>
        <v>148825.644249534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A55" s="0" t="n">
        <v>29</v>
      </c>
      <c r="B55" s="0" t="n">
        <v>0.0634038182</v>
      </c>
      <c r="C55" s="0" t="n">
        <v>0.0977067591</v>
      </c>
      <c r="D55" s="0" t="n">
        <v>0.0595045205</v>
      </c>
      <c r="E55" s="0" t="n">
        <v>0.0465129315</v>
      </c>
      <c r="F55" s="0" t="n">
        <v>0.0387880455</v>
      </c>
      <c r="G55" s="0" t="n">
        <v>0.0588732044</v>
      </c>
      <c r="H55" s="0" t="n">
        <v>0.0540665999</v>
      </c>
      <c r="I55" s="0" t="n">
        <v>0.0429130222</v>
      </c>
      <c r="J55" s="0" t="n">
        <v>0.030457515</v>
      </c>
      <c r="K55" s="0" t="n">
        <v>0.0494222361</v>
      </c>
      <c r="L55" s="0" t="n">
        <v>0.0308015372</v>
      </c>
      <c r="O55" s="0" t="n">
        <v>29</v>
      </c>
      <c r="P55" s="0" t="n">
        <v>0.06850334</v>
      </c>
      <c r="Q55" s="0" t="n">
        <v>0.1176042755</v>
      </c>
      <c r="R55" s="0" t="n">
        <v>0.087294069</v>
      </c>
      <c r="S55" s="0" t="n">
        <v>0.0490774495</v>
      </c>
      <c r="T55" s="0" t="n">
        <v>0.0328063559</v>
      </c>
      <c r="U55" s="0" t="n">
        <v>0.0629669377</v>
      </c>
      <c r="V55" s="0" t="n">
        <v>0.0411422305</v>
      </c>
      <c r="W55" s="0" t="n">
        <v>0.0472153593</v>
      </c>
      <c r="X55" s="0" t="n">
        <v>0.0241964482</v>
      </c>
      <c r="Y55" s="0" t="n">
        <v>0.0225914211</v>
      </c>
      <c r="Z55" s="0" t="n">
        <v>0.0149701792</v>
      </c>
    </row>
    <row r="56" customFormat="false" ht="12.85" hidden="false" customHeight="false" outlineLevel="0" collapsed="false">
      <c r="A56" s="0" t="n">
        <v>30</v>
      </c>
      <c r="B56" s="0" t="n">
        <v>0.075572285</v>
      </c>
      <c r="C56" s="0" t="n">
        <v>0.1042073218</v>
      </c>
      <c r="D56" s="0" t="n">
        <v>0.0893623956</v>
      </c>
      <c r="E56" s="0" t="n">
        <v>0.0509159047</v>
      </c>
      <c r="F56" s="0" t="n">
        <v>0.0368445436</v>
      </c>
      <c r="G56" s="0" t="n">
        <v>0.0303345873</v>
      </c>
      <c r="H56" s="0" t="n">
        <v>0.0386417937</v>
      </c>
      <c r="I56" s="0" t="n">
        <v>0.039667583</v>
      </c>
      <c r="J56" s="0" t="n">
        <v>0.0341585923</v>
      </c>
      <c r="K56" s="0" t="n">
        <v>0.0358368682</v>
      </c>
      <c r="L56" s="0" t="n">
        <v>0.0280247322</v>
      </c>
      <c r="O56" s="0" t="n">
        <v>30</v>
      </c>
      <c r="P56" s="0" t="n">
        <v>0.0668446355</v>
      </c>
      <c r="Q56" s="0" t="n">
        <v>0.0966268454</v>
      </c>
      <c r="R56" s="0" t="n">
        <v>0.0815260583</v>
      </c>
      <c r="S56" s="0" t="n">
        <v>0.0501860091</v>
      </c>
      <c r="T56" s="0" t="n">
        <v>0.0393070619</v>
      </c>
      <c r="U56" s="0" t="n">
        <v>0.0407422855</v>
      </c>
      <c r="V56" s="0" t="n">
        <v>0.0568161448</v>
      </c>
      <c r="W56" s="0" t="n">
        <v>0.0302521774</v>
      </c>
      <c r="X56" s="0" t="n">
        <v>0.0208536527</v>
      </c>
      <c r="Y56" s="0" t="n">
        <v>0.0106206219</v>
      </c>
      <c r="Z56" s="0" t="n">
        <v>0.0022502241</v>
      </c>
    </row>
    <row r="57" customFormat="false" ht="12.85" hidden="false" customHeight="false" outlineLevel="0" collapsed="false">
      <c r="A57" s="0" t="n">
        <v>31</v>
      </c>
      <c r="B57" s="0" t="n">
        <v>0.071278613</v>
      </c>
      <c r="C57" s="0" t="n">
        <v>0.1218436751</v>
      </c>
      <c r="D57" s="0" t="n">
        <v>0.0491102865</v>
      </c>
      <c r="E57" s="0" t="n">
        <v>0.0370346241</v>
      </c>
      <c r="F57" s="0" t="n">
        <v>0.034701108</v>
      </c>
      <c r="G57" s="0" t="n">
        <v>0.0336338867</v>
      </c>
      <c r="H57" s="0" t="n">
        <v>0.0314041347</v>
      </c>
      <c r="I57" s="0" t="n">
        <v>0.0286720651</v>
      </c>
      <c r="J57" s="0" t="n">
        <v>0.0505279035</v>
      </c>
      <c r="K57" s="0" t="n">
        <v>0.0572089987</v>
      </c>
      <c r="L57" s="0" t="n">
        <v>0.0220706127</v>
      </c>
      <c r="O57" s="0" t="n">
        <v>31</v>
      </c>
      <c r="P57" s="0" t="n">
        <v>0.0581219859</v>
      </c>
      <c r="Q57" s="0" t="n">
        <v>0.09713017</v>
      </c>
      <c r="R57" s="0" t="n">
        <v>0.0758507185</v>
      </c>
      <c r="S57" s="0" t="n">
        <v>0.0369950496</v>
      </c>
      <c r="T57" s="0" t="n">
        <v>0.0450017497</v>
      </c>
      <c r="U57" s="0" t="n">
        <v>0.0504947663</v>
      </c>
      <c r="V57" s="0" t="n">
        <v>0.0415004183</v>
      </c>
      <c r="W57" s="0" t="n">
        <v>0.0244226252</v>
      </c>
      <c r="X57" s="0" t="n">
        <v>0.0154163115</v>
      </c>
      <c r="Y57" s="0" t="n">
        <v>0.0134805687</v>
      </c>
      <c r="Z57" s="0" t="n">
        <v>0.004685002</v>
      </c>
    </row>
    <row r="58" customFormat="false" ht="12.85" hidden="false" customHeight="false" outlineLevel="0" collapsed="false">
      <c r="A58" s="0" t="n">
        <v>32</v>
      </c>
      <c r="B58" s="0" t="n">
        <v>0.0755558578</v>
      </c>
      <c r="C58" s="0" t="n">
        <v>0.1026001865</v>
      </c>
      <c r="D58" s="0" t="n">
        <v>0.0713017212</v>
      </c>
      <c r="E58" s="0" t="n">
        <v>0.0437103226</v>
      </c>
      <c r="F58" s="0" t="n">
        <v>0.0246988603</v>
      </c>
      <c r="G58" s="0" t="n">
        <v>0.0295038034</v>
      </c>
      <c r="H58" s="0" t="n">
        <v>0.0338793828</v>
      </c>
      <c r="I58" s="0" t="n">
        <v>0.0349310009</v>
      </c>
      <c r="J58" s="0" t="n">
        <v>0.0258928922</v>
      </c>
      <c r="K58" s="0" t="n">
        <v>0.0276035436</v>
      </c>
      <c r="L58" s="0" t="n">
        <v>0.0217238413</v>
      </c>
      <c r="O58" s="0" t="n">
        <v>32</v>
      </c>
      <c r="P58" s="0" t="n">
        <v>0.0632913054</v>
      </c>
      <c r="Q58" s="0" t="n">
        <v>0.0947126502</v>
      </c>
      <c r="R58" s="0" t="n">
        <v>0.0763612373</v>
      </c>
      <c r="S58" s="0" t="n">
        <v>0.0362651187</v>
      </c>
      <c r="T58" s="0" t="n">
        <v>0.0412639509</v>
      </c>
      <c r="U58" s="0" t="n">
        <v>0.0468071589</v>
      </c>
      <c r="V58" s="0" t="n">
        <v>0.028371067</v>
      </c>
      <c r="W58" s="0" t="n">
        <v>0.0343121187</v>
      </c>
      <c r="X58" s="0" t="n">
        <v>0.0331728277</v>
      </c>
      <c r="Y58" s="0" t="n">
        <v>0.0109356188</v>
      </c>
      <c r="Z58" s="0" t="n">
        <v>0.0146120643</v>
      </c>
    </row>
    <row r="59" customFormat="false" ht="12.85" hidden="false" customHeight="false" outlineLevel="0" collapsed="false">
      <c r="A59" s="0" t="n">
        <v>33</v>
      </c>
      <c r="B59" s="0" t="n">
        <v>0.0623281691</v>
      </c>
      <c r="C59" s="0" t="n">
        <v>0.117256413</v>
      </c>
      <c r="D59" s="0" t="n">
        <v>0.0638945647</v>
      </c>
      <c r="E59" s="0" t="n">
        <v>0.0445419591</v>
      </c>
      <c r="F59" s="0" t="n">
        <v>0.0443084079</v>
      </c>
      <c r="G59" s="0" t="n">
        <v>0.0436294431</v>
      </c>
      <c r="H59" s="0" t="n">
        <v>0.029300096</v>
      </c>
      <c r="I59" s="0" t="n">
        <v>0.0344183018</v>
      </c>
      <c r="J59" s="0" t="n">
        <v>0.0299092632</v>
      </c>
      <c r="K59" s="0" t="n">
        <v>0.0412757356</v>
      </c>
      <c r="L59" s="0" t="n">
        <v>0.0248924385</v>
      </c>
      <c r="O59" s="0" t="n">
        <v>33</v>
      </c>
      <c r="P59" s="0" t="n">
        <v>0.0332469692</v>
      </c>
      <c r="Q59" s="0" t="n">
        <v>0.1038637518</v>
      </c>
      <c r="R59" s="0" t="n">
        <v>0.0770134069</v>
      </c>
      <c r="S59" s="0" t="n">
        <v>0.0653027469</v>
      </c>
      <c r="T59" s="0" t="n">
        <v>0.0391907376</v>
      </c>
      <c r="U59" s="0" t="n">
        <v>0.0361205749</v>
      </c>
      <c r="V59" s="0" t="n">
        <v>0.0314822828</v>
      </c>
      <c r="W59" s="0" t="n">
        <v>0.0236046593</v>
      </c>
      <c r="X59" s="0" t="n">
        <v>0.0243636906</v>
      </c>
      <c r="Y59" s="0" t="n">
        <v>0.0099051274</v>
      </c>
      <c r="Z59" s="0" t="n">
        <v>0.0072677053</v>
      </c>
    </row>
    <row r="60" customFormat="false" ht="12.85" hidden="false" customHeight="false" outlineLevel="0" collapsed="false">
      <c r="A60" s="0" t="n">
        <v>34</v>
      </c>
      <c r="B60" s="0" t="n">
        <v>0.0734951833</v>
      </c>
      <c r="C60" s="0" t="n">
        <v>0.0984165577</v>
      </c>
      <c r="D60" s="0" t="n">
        <v>0.0580324512</v>
      </c>
      <c r="E60" s="0" t="n">
        <v>0.0462567688</v>
      </c>
      <c r="F60" s="0" t="n">
        <v>0.0451031195</v>
      </c>
      <c r="G60" s="0" t="n">
        <v>0.0325343376</v>
      </c>
      <c r="H60" s="0" t="n">
        <v>0.0474474336</v>
      </c>
      <c r="I60" s="0" t="n">
        <v>0.0339187598</v>
      </c>
      <c r="J60" s="0" t="n">
        <v>0.0463034643</v>
      </c>
      <c r="K60" s="0" t="n">
        <v>0.0281543579</v>
      </c>
      <c r="L60" s="0" t="n">
        <v>0.0234505723</v>
      </c>
      <c r="O60" s="0" t="n">
        <v>34</v>
      </c>
      <c r="P60" s="0" t="n">
        <v>0.0638852642</v>
      </c>
      <c r="Q60" s="0" t="n">
        <v>0.0960572387</v>
      </c>
      <c r="R60" s="0" t="n">
        <v>0.0758575644</v>
      </c>
      <c r="S60" s="0" t="n">
        <v>0.0548132021</v>
      </c>
      <c r="T60" s="0" t="n">
        <v>0.0344252333</v>
      </c>
      <c r="U60" s="0" t="n">
        <v>0.0464259974</v>
      </c>
      <c r="V60" s="0" t="n">
        <v>0.0315083009</v>
      </c>
      <c r="W60" s="0" t="n">
        <v>0.0379296205</v>
      </c>
      <c r="X60" s="0" t="n">
        <v>0.0124528863</v>
      </c>
      <c r="Y60" s="0" t="n">
        <v>0.0062869083</v>
      </c>
      <c r="Z60" s="0" t="n">
        <v>0.0076526984</v>
      </c>
    </row>
    <row r="61" customFormat="false" ht="12.85" hidden="false" customHeight="false" outlineLevel="0" collapsed="false">
      <c r="A61" s="0" t="n">
        <v>35</v>
      </c>
      <c r="B61" s="0" t="n">
        <v>0.0778857592</v>
      </c>
      <c r="C61" s="0" t="n">
        <v>0.1120925714</v>
      </c>
      <c r="D61" s="0" t="n">
        <v>0.0559057465</v>
      </c>
      <c r="E61" s="0" t="n">
        <v>0.0469097475</v>
      </c>
      <c r="F61" s="0" t="n">
        <v>0.0302325665</v>
      </c>
      <c r="G61" s="0" t="n">
        <v>0.0326899081</v>
      </c>
      <c r="H61" s="0" t="n">
        <v>0.0239504656</v>
      </c>
      <c r="I61" s="0" t="n">
        <v>0.0363349264</v>
      </c>
      <c r="J61" s="0" t="n">
        <v>0.0503133988</v>
      </c>
      <c r="K61" s="0" t="n">
        <v>0.0267783644</v>
      </c>
      <c r="L61" s="0" t="n">
        <v>0.0172988146</v>
      </c>
      <c r="O61" s="0" t="n">
        <v>35</v>
      </c>
      <c r="P61" s="0" t="n">
        <v>0.0599298772</v>
      </c>
      <c r="Q61" s="0" t="n">
        <v>0.100094417</v>
      </c>
      <c r="R61" s="0" t="n">
        <v>0.0707742298</v>
      </c>
      <c r="S61" s="0" t="n">
        <v>0.0590382553</v>
      </c>
      <c r="T61" s="0" t="n">
        <v>0.0393176672</v>
      </c>
      <c r="U61" s="0" t="n">
        <v>0.0392080049</v>
      </c>
      <c r="V61" s="0" t="n">
        <v>0.0356622052</v>
      </c>
      <c r="W61" s="0" t="n">
        <v>0.0270764355</v>
      </c>
      <c r="X61" s="0" t="n">
        <v>0.0240081238</v>
      </c>
      <c r="Y61" s="0" t="n">
        <v>0.0092386127</v>
      </c>
      <c r="Z61" s="0" t="n">
        <v>0.0036377628</v>
      </c>
    </row>
    <row r="62" customFormat="false" ht="12.85" hidden="false" customHeight="false" outlineLevel="0" collapsed="false">
      <c r="A62" s="0" t="n">
        <v>36</v>
      </c>
      <c r="B62" s="0" t="n">
        <v>0.0654949737</v>
      </c>
      <c r="C62" s="0" t="n">
        <v>0.1000238397</v>
      </c>
      <c r="D62" s="0" t="n">
        <v>0.0621217889</v>
      </c>
      <c r="E62" s="0" t="n">
        <v>0.026340214</v>
      </c>
      <c r="F62" s="0" t="n">
        <v>0.0205813635</v>
      </c>
      <c r="G62" s="0" t="n">
        <v>0.0293699602</v>
      </c>
      <c r="H62" s="0" t="n">
        <v>0.0198925087</v>
      </c>
      <c r="I62" s="0" t="n">
        <v>0.0439901122</v>
      </c>
      <c r="J62" s="0" t="n">
        <v>0.0339704266</v>
      </c>
      <c r="K62" s="0" t="n">
        <v>0.0414382012</v>
      </c>
      <c r="L62" s="0" t="n">
        <v>0.027447884</v>
      </c>
      <c r="O62" s="0" t="n">
        <v>36</v>
      </c>
      <c r="P62" s="0" t="n">
        <v>0.0500067116</v>
      </c>
      <c r="Q62" s="0" t="n">
        <v>0.1006243035</v>
      </c>
      <c r="R62" s="0" t="n">
        <v>0.0653486285</v>
      </c>
      <c r="S62" s="0" t="n">
        <v>0.0407224742</v>
      </c>
      <c r="T62" s="0" t="n">
        <v>0.040039517</v>
      </c>
      <c r="U62" s="0" t="n">
        <v>0.0304306932</v>
      </c>
      <c r="V62" s="0" t="n">
        <v>0.0443483166</v>
      </c>
      <c r="W62" s="0" t="n">
        <v>0.0235144904</v>
      </c>
      <c r="X62" s="0" t="n">
        <v>0.0314828258</v>
      </c>
      <c r="Y62" s="0" t="n">
        <v>0.0106433496</v>
      </c>
      <c r="Z62" s="0" t="n">
        <v>0.0038568592</v>
      </c>
    </row>
    <row r="63" customFormat="false" ht="12.85" hidden="false" customHeight="false" outlineLevel="0" collapsed="false">
      <c r="A63" s="0" t="n">
        <v>37</v>
      </c>
      <c r="B63" s="0" t="n">
        <v>0.0467891171</v>
      </c>
      <c r="C63" s="0" t="n">
        <v>0.101639589</v>
      </c>
      <c r="D63" s="0" t="n">
        <v>0.0695393929</v>
      </c>
      <c r="E63" s="0" t="n">
        <v>0.035698651</v>
      </c>
      <c r="F63" s="0" t="n">
        <v>0.0383036768</v>
      </c>
      <c r="G63" s="0" t="n">
        <v>0.0221861493</v>
      </c>
      <c r="H63" s="0" t="n">
        <v>0.036248601</v>
      </c>
      <c r="I63" s="0" t="n">
        <v>0.0455657432</v>
      </c>
      <c r="J63" s="0" t="n">
        <v>0.0347414928</v>
      </c>
      <c r="K63" s="0" t="n">
        <v>0.0317804838</v>
      </c>
      <c r="L63" s="0" t="n">
        <v>0.0242370406</v>
      </c>
      <c r="O63" s="0" t="n">
        <v>37</v>
      </c>
      <c r="P63" s="0" t="n">
        <v>0.0526345698</v>
      </c>
      <c r="Q63" s="0" t="n">
        <v>0.1020497978</v>
      </c>
      <c r="R63" s="0" t="n">
        <v>0.0692010048</v>
      </c>
      <c r="S63" s="0" t="n">
        <v>0.0423345354</v>
      </c>
      <c r="T63" s="0" t="n">
        <v>0.041351374</v>
      </c>
      <c r="U63" s="0" t="n">
        <v>0.0414135473</v>
      </c>
      <c r="V63" s="0" t="n">
        <v>0.0398361667</v>
      </c>
      <c r="W63" s="0" t="n">
        <v>0.0322668608</v>
      </c>
      <c r="X63" s="0" t="n">
        <v>0.0267418726</v>
      </c>
      <c r="Y63" s="0" t="n">
        <v>0.0197905475</v>
      </c>
      <c r="Z63" s="0" t="n">
        <v>0.0042531772</v>
      </c>
    </row>
    <row r="64" customFormat="false" ht="12.85" hidden="false" customHeight="false" outlineLevel="0" collapsed="false">
      <c r="A64" s="0" t="n">
        <v>38</v>
      </c>
      <c r="B64" s="0" t="n">
        <v>0.0609185208</v>
      </c>
      <c r="C64" s="0" t="n">
        <v>0.1181745661</v>
      </c>
      <c r="D64" s="0" t="n">
        <v>0.0749343852</v>
      </c>
      <c r="E64" s="0" t="n">
        <v>0.0560345096</v>
      </c>
      <c r="F64" s="0" t="n">
        <v>0.0280649361</v>
      </c>
      <c r="G64" s="0" t="n">
        <v>0.0423084994</v>
      </c>
      <c r="H64" s="0" t="n">
        <v>0.0292605468</v>
      </c>
      <c r="I64" s="0" t="n">
        <v>0.0343377584</v>
      </c>
      <c r="J64" s="0" t="n">
        <v>0.0391892134</v>
      </c>
      <c r="K64" s="0" t="n">
        <v>0.0316441814</v>
      </c>
      <c r="L64" s="0" t="n">
        <v>0.0071292618</v>
      </c>
      <c r="O64" s="0" t="n">
        <v>38</v>
      </c>
      <c r="P64" s="0" t="n">
        <v>0.0488826484</v>
      </c>
      <c r="Q64" s="0" t="n">
        <v>0.082812938</v>
      </c>
      <c r="R64" s="0" t="n">
        <v>0.0618632557</v>
      </c>
      <c r="S64" s="0" t="n">
        <v>0.0525345841</v>
      </c>
      <c r="T64" s="0" t="n">
        <v>0.0446747061</v>
      </c>
      <c r="U64" s="0" t="n">
        <v>0.0520191064</v>
      </c>
      <c r="V64" s="0" t="n">
        <v>0.0250254535</v>
      </c>
      <c r="W64" s="0" t="n">
        <v>0.0259984283</v>
      </c>
      <c r="X64" s="0" t="n">
        <v>0.016515103</v>
      </c>
      <c r="Y64" s="0" t="n">
        <v>0.0184757468</v>
      </c>
      <c r="Z64" s="0" t="n">
        <v>0.0025798365</v>
      </c>
    </row>
    <row r="65" customFormat="false" ht="12.85" hidden="false" customHeight="false" outlineLevel="0" collapsed="false">
      <c r="A65" s="0" t="n">
        <v>39</v>
      </c>
      <c r="B65" s="0" t="n">
        <v>0.06272</v>
      </c>
      <c r="C65" s="0" t="n">
        <v>0.1073892683</v>
      </c>
      <c r="D65" s="0" t="n">
        <v>0.0642684005</v>
      </c>
      <c r="E65" s="0" t="n">
        <v>0.048443222</v>
      </c>
      <c r="F65" s="0" t="n">
        <v>0.0220684749</v>
      </c>
      <c r="G65" s="0" t="n">
        <v>0.0356657818</v>
      </c>
      <c r="H65" s="0" t="n">
        <v>0.0231274777</v>
      </c>
      <c r="I65" s="0" t="n">
        <v>0.0377868905</v>
      </c>
      <c r="J65" s="0" t="n">
        <v>0.0327041579</v>
      </c>
      <c r="K65" s="0" t="n">
        <v>0.0307380886</v>
      </c>
      <c r="L65" s="0" t="n">
        <v>0.0143232943</v>
      </c>
      <c r="O65" s="0" t="n">
        <v>39</v>
      </c>
      <c r="P65" s="0" t="n">
        <v>0.0696681379</v>
      </c>
      <c r="Q65" s="0" t="n">
        <v>0.1264439797</v>
      </c>
      <c r="R65" s="0" t="n">
        <v>0.0778952747</v>
      </c>
      <c r="S65" s="0" t="n">
        <v>0.0548843386</v>
      </c>
      <c r="T65" s="0" t="n">
        <v>0.04938487</v>
      </c>
      <c r="U65" s="0" t="n">
        <v>0.0559924563</v>
      </c>
      <c r="V65" s="0" t="n">
        <v>0.0357948541</v>
      </c>
      <c r="W65" s="0" t="n">
        <v>0.0360641067</v>
      </c>
      <c r="X65" s="0" t="n">
        <v>0.0260503013</v>
      </c>
      <c r="Y65" s="0" t="n">
        <v>0.0125635156</v>
      </c>
      <c r="Z65" s="0" t="n">
        <v>0.0033832342</v>
      </c>
    </row>
    <row r="66" customFormat="false" ht="12.85" hidden="false" customHeight="false" outlineLevel="0" collapsed="false">
      <c r="A66" s="0" t="n">
        <v>40</v>
      </c>
      <c r="B66" s="0" t="n">
        <v>0.04537145</v>
      </c>
      <c r="C66" s="0" t="n">
        <v>0.090803043</v>
      </c>
      <c r="D66" s="0" t="n">
        <v>0.0504632604</v>
      </c>
      <c r="E66" s="0" t="n">
        <v>0.0426591822</v>
      </c>
      <c r="F66" s="0" t="n">
        <v>0.03801783</v>
      </c>
      <c r="G66" s="0" t="n">
        <v>0.0400424738</v>
      </c>
      <c r="H66" s="0" t="n">
        <v>0.022523967</v>
      </c>
      <c r="I66" s="0" t="n">
        <v>0.0364739109</v>
      </c>
      <c r="J66" s="0" t="n">
        <v>0.0452787307</v>
      </c>
      <c r="K66" s="0" t="n">
        <v>0.0234228745</v>
      </c>
      <c r="L66" s="0" t="n">
        <v>0.0112061989</v>
      </c>
      <c r="O66" s="0" t="n">
        <v>40</v>
      </c>
      <c r="P66" s="0" t="n">
        <v>0.0494217661</v>
      </c>
      <c r="Q66" s="0" t="n">
        <v>0.0895244611</v>
      </c>
      <c r="R66" s="0" t="n">
        <v>0.0772870305</v>
      </c>
      <c r="S66" s="0" t="n">
        <v>0.0559782458</v>
      </c>
      <c r="T66" s="0" t="n">
        <v>0.0475379447</v>
      </c>
      <c r="U66" s="0" t="n">
        <v>0.0314757002</v>
      </c>
      <c r="V66" s="0" t="n">
        <v>0.0314914796</v>
      </c>
      <c r="W66" s="0" t="n">
        <v>0.0385297863</v>
      </c>
      <c r="X66" s="0" t="n">
        <v>0.0284998187</v>
      </c>
      <c r="Y66" s="0" t="n">
        <v>0.0134586835</v>
      </c>
      <c r="Z66" s="0" t="n">
        <v>0.0093908829</v>
      </c>
    </row>
    <row r="67" customFormat="false" ht="12.85" hidden="false" customHeight="false" outlineLevel="0" collapsed="false">
      <c r="A67" s="0" t="n">
        <v>41</v>
      </c>
      <c r="B67" s="0" t="n">
        <v>0.0771385609</v>
      </c>
      <c r="C67" s="0" t="n">
        <v>0.1129776829</v>
      </c>
      <c r="D67" s="0" t="n">
        <v>0.0749645798</v>
      </c>
      <c r="E67" s="0" t="n">
        <v>0.0516975584</v>
      </c>
      <c r="F67" s="0" t="n">
        <v>0.0411998048</v>
      </c>
      <c r="G67" s="0" t="n">
        <v>0.0232074678</v>
      </c>
      <c r="H67" s="0" t="n">
        <v>0.0271227099</v>
      </c>
      <c r="I67" s="0" t="n">
        <v>0.0257976897</v>
      </c>
      <c r="J67" s="0" t="n">
        <v>0.048876041</v>
      </c>
      <c r="K67" s="0" t="n">
        <v>0.0433646654</v>
      </c>
      <c r="L67" s="0" t="n">
        <v>0.0142718204</v>
      </c>
      <c r="O67" s="0" t="n">
        <v>41</v>
      </c>
      <c r="P67" s="0" t="n">
        <v>0.0542898708</v>
      </c>
      <c r="Q67" s="0" t="n">
        <v>0.1105429486</v>
      </c>
      <c r="R67" s="0" t="n">
        <v>0.092318446</v>
      </c>
      <c r="S67" s="0" t="n">
        <v>0.0622459037</v>
      </c>
      <c r="T67" s="0" t="n">
        <v>0.0425720635</v>
      </c>
      <c r="U67" s="0" t="n">
        <v>0.0381822332</v>
      </c>
      <c r="V67" s="0" t="n">
        <v>0.0370263205</v>
      </c>
      <c r="W67" s="0" t="n">
        <v>0.0325753131</v>
      </c>
      <c r="X67" s="0" t="n">
        <v>0.0243363225</v>
      </c>
      <c r="Y67" s="0" t="n">
        <v>0.0062336167</v>
      </c>
      <c r="Z67" s="0" t="n">
        <v>0.0071554044</v>
      </c>
    </row>
    <row r="68" customFormat="false" ht="12.85" hidden="false" customHeight="false" outlineLevel="0" collapsed="false">
      <c r="A68" s="0" t="n">
        <v>42</v>
      </c>
      <c r="B68" s="0" t="n">
        <v>0.0721726094</v>
      </c>
      <c r="C68" s="0" t="n">
        <v>0.1088267772</v>
      </c>
      <c r="D68" s="0" t="n">
        <v>0.0636389655</v>
      </c>
      <c r="E68" s="0" t="n">
        <v>0.0528172884</v>
      </c>
      <c r="F68" s="0" t="n">
        <v>0.028489627</v>
      </c>
      <c r="G68" s="0" t="n">
        <v>0.0303928789</v>
      </c>
      <c r="H68" s="0" t="n">
        <v>0.0199198706</v>
      </c>
      <c r="I68" s="0" t="n">
        <v>0.0212642847</v>
      </c>
      <c r="J68" s="0" t="n">
        <v>0.0424747923</v>
      </c>
      <c r="K68" s="0" t="n">
        <v>0.0383614555</v>
      </c>
      <c r="L68" s="0" t="n">
        <v>0.0236622872</v>
      </c>
      <c r="O68" s="0" t="n">
        <v>42</v>
      </c>
      <c r="P68" s="0" t="n">
        <v>0.0554626008</v>
      </c>
      <c r="Q68" s="0" t="n">
        <v>0.1042158768</v>
      </c>
      <c r="R68" s="0" t="n">
        <v>0.0658228166</v>
      </c>
      <c r="S68" s="0" t="n">
        <v>0.0582805463</v>
      </c>
      <c r="T68" s="0" t="n">
        <v>0.0377752468</v>
      </c>
      <c r="U68" s="0" t="n">
        <v>0.0414576077</v>
      </c>
      <c r="V68" s="0" t="n">
        <v>0.0386961531</v>
      </c>
      <c r="W68" s="0" t="n">
        <v>0.0332106697</v>
      </c>
      <c r="X68" s="0" t="n">
        <v>0.0138667532</v>
      </c>
      <c r="Y68" s="0" t="n">
        <v>0.0130827312</v>
      </c>
      <c r="Z68" s="0" t="n">
        <v>0.0003599169</v>
      </c>
    </row>
    <row r="69" customFormat="false" ht="12.85" hidden="false" customHeight="false" outlineLevel="0" collapsed="false">
      <c r="A69" s="0" t="n">
        <v>43</v>
      </c>
      <c r="B69" s="0" t="n">
        <v>0.0554372093</v>
      </c>
      <c r="C69" s="0" t="n">
        <v>0.1134778044</v>
      </c>
      <c r="D69" s="0" t="n">
        <v>0.059770905</v>
      </c>
      <c r="E69" s="0" t="n">
        <v>0.0460932407</v>
      </c>
      <c r="F69" s="0" t="n">
        <v>0.0210608088</v>
      </c>
      <c r="G69" s="0" t="n">
        <v>0.0302235519</v>
      </c>
      <c r="H69" s="0" t="n">
        <v>0.0148716355</v>
      </c>
      <c r="I69" s="0" t="n">
        <v>0.0229202023</v>
      </c>
      <c r="J69" s="0" t="n">
        <v>0.0287327573</v>
      </c>
      <c r="K69" s="0" t="n">
        <v>0.031414506</v>
      </c>
      <c r="L69" s="0" t="n">
        <v>0.0112402271</v>
      </c>
      <c r="O69" s="0" t="n">
        <v>43</v>
      </c>
      <c r="P69" s="0" t="n">
        <v>0.0563350047</v>
      </c>
      <c r="Q69" s="0" t="n">
        <v>0.0979237481</v>
      </c>
      <c r="R69" s="0" t="n">
        <v>0.0721888529</v>
      </c>
      <c r="S69" s="0" t="n">
        <v>0.0513942834</v>
      </c>
      <c r="T69" s="0" t="n">
        <v>0.039512026</v>
      </c>
      <c r="U69" s="0" t="n">
        <v>0.0355783665</v>
      </c>
      <c r="V69" s="0" t="n">
        <v>0.0333062103</v>
      </c>
      <c r="W69" s="0" t="n">
        <v>0.038576797</v>
      </c>
      <c r="X69" s="0" t="n">
        <v>0.0240894446</v>
      </c>
      <c r="Y69" s="0" t="n">
        <v>0.006984319</v>
      </c>
      <c r="Z69" s="0" t="n">
        <v>0.000765532</v>
      </c>
    </row>
    <row r="70" customFormat="false" ht="12.85" hidden="false" customHeight="false" outlineLevel="0" collapsed="false">
      <c r="A70" s="0" t="n">
        <v>44</v>
      </c>
      <c r="B70" s="0" t="n">
        <v>0.0628231715</v>
      </c>
      <c r="C70" s="0" t="n">
        <v>0.0980867778</v>
      </c>
      <c r="D70" s="0" t="n">
        <v>0.046424494</v>
      </c>
      <c r="E70" s="0" t="n">
        <v>0.0319841543</v>
      </c>
      <c r="F70" s="0" t="n">
        <v>0.0268334434</v>
      </c>
      <c r="G70" s="0" t="n">
        <v>0.0376476415</v>
      </c>
      <c r="H70" s="0" t="n">
        <v>0.0337241001</v>
      </c>
      <c r="I70" s="0" t="n">
        <v>0.0222096575</v>
      </c>
      <c r="J70" s="0" t="n">
        <v>0.0191183296</v>
      </c>
      <c r="K70" s="0" t="n">
        <v>0.0303935656</v>
      </c>
      <c r="L70" s="0" t="n">
        <v>0.0274114498</v>
      </c>
      <c r="O70" s="0" t="n">
        <v>44</v>
      </c>
      <c r="P70" s="0" t="n">
        <v>0.0499355085</v>
      </c>
      <c r="Q70" s="0" t="n">
        <v>0.0921546971</v>
      </c>
      <c r="R70" s="0" t="n">
        <v>0.0741905503</v>
      </c>
      <c r="S70" s="0" t="n">
        <v>0.0542593916</v>
      </c>
      <c r="T70" s="0" t="n">
        <v>0.0373944487</v>
      </c>
      <c r="U70" s="0" t="n">
        <v>0.0269358103</v>
      </c>
      <c r="V70" s="0" t="n">
        <v>0.0224946103</v>
      </c>
      <c r="W70" s="0" t="n">
        <v>0.0190339591</v>
      </c>
      <c r="X70" s="0" t="n">
        <v>0.0168592754</v>
      </c>
      <c r="Y70" s="0" t="n">
        <v>0.0031238518</v>
      </c>
      <c r="Z70" s="0" t="n">
        <v>0.0004838332</v>
      </c>
    </row>
    <row r="71" customFormat="false" ht="12.85" hidden="false" customHeight="false" outlineLevel="0" collapsed="false">
      <c r="A71" s="0" t="n">
        <v>45</v>
      </c>
      <c r="B71" s="0" t="n">
        <v>0.076247522</v>
      </c>
      <c r="C71" s="0" t="n">
        <v>0.1027540742</v>
      </c>
      <c r="D71" s="0" t="n">
        <v>0.0610495355</v>
      </c>
      <c r="E71" s="0" t="n">
        <v>0.0504399209</v>
      </c>
      <c r="F71" s="0" t="n">
        <v>0.0331401097</v>
      </c>
      <c r="G71" s="0" t="n">
        <v>0.0314214608</v>
      </c>
      <c r="H71" s="0" t="n">
        <v>0.0263261632</v>
      </c>
      <c r="I71" s="0" t="n">
        <v>0.0308639085</v>
      </c>
      <c r="J71" s="0" t="n">
        <v>0.0421268949</v>
      </c>
      <c r="K71" s="0" t="n">
        <v>0.0303277893</v>
      </c>
      <c r="L71" s="0" t="n">
        <v>0.0101684256</v>
      </c>
      <c r="O71" s="0" t="n">
        <v>45</v>
      </c>
      <c r="P71" s="0" t="n">
        <v>0.0556749835</v>
      </c>
      <c r="Q71" s="0" t="n">
        <v>0.077571825</v>
      </c>
      <c r="R71" s="0" t="n">
        <v>0.0834064806</v>
      </c>
      <c r="S71" s="0" t="n">
        <v>0.0600597692</v>
      </c>
      <c r="T71" s="0" t="n">
        <v>0.0449375282</v>
      </c>
      <c r="U71" s="0" t="n">
        <v>0.0273786419</v>
      </c>
      <c r="V71" s="0" t="n">
        <v>0.0256769148</v>
      </c>
      <c r="W71" s="0" t="n">
        <v>0.0245969769</v>
      </c>
      <c r="X71" s="0" t="n">
        <v>0.0119740263</v>
      </c>
      <c r="Y71" s="0" t="n">
        <v>0.0111292612</v>
      </c>
      <c r="Z71" s="0" t="n">
        <v>0.0067698541</v>
      </c>
    </row>
    <row r="72" customFormat="false" ht="12.85" hidden="false" customHeight="false" outlineLevel="0" collapsed="false">
      <c r="A72" s="0" t="n">
        <v>46</v>
      </c>
      <c r="B72" s="0" t="n">
        <v>0.0653663394</v>
      </c>
      <c r="C72" s="0" t="n">
        <v>0.0996412781</v>
      </c>
      <c r="D72" s="0" t="n">
        <v>0.0842357314</v>
      </c>
      <c r="E72" s="0" t="n">
        <v>0.0499871378</v>
      </c>
      <c r="F72" s="0" t="n">
        <v>0.0414802143</v>
      </c>
      <c r="G72" s="0" t="n">
        <v>0.0431836413</v>
      </c>
      <c r="H72" s="0" t="n">
        <v>0.0230814506</v>
      </c>
      <c r="I72" s="0" t="n">
        <v>0.0249596497</v>
      </c>
      <c r="J72" s="0" t="n">
        <v>0.0241569722</v>
      </c>
      <c r="K72" s="0" t="n">
        <v>0.0332882166</v>
      </c>
      <c r="L72" s="0" t="n">
        <v>0.0196390404</v>
      </c>
      <c r="O72" s="0" t="n">
        <v>46</v>
      </c>
      <c r="P72" s="0" t="n">
        <v>0.0414435024</v>
      </c>
      <c r="Q72" s="0" t="n">
        <v>0.0979969189</v>
      </c>
      <c r="R72" s="0" t="n">
        <v>0.0686413133</v>
      </c>
      <c r="S72" s="0" t="n">
        <v>0.0588294883</v>
      </c>
      <c r="T72" s="0" t="n">
        <v>0.0498922527</v>
      </c>
      <c r="U72" s="0" t="n">
        <v>0.034690788</v>
      </c>
      <c r="V72" s="0" t="n">
        <v>0.0332698944</v>
      </c>
      <c r="W72" s="0" t="n">
        <v>0.0311391582</v>
      </c>
      <c r="X72" s="0" t="n">
        <v>0.023138494</v>
      </c>
      <c r="Y72" s="0" t="n">
        <v>0.0160801015</v>
      </c>
      <c r="Z72" s="0" t="n">
        <v>0.0044027056</v>
      </c>
    </row>
    <row r="73" customFormat="false" ht="12.85" hidden="false" customHeight="false" outlineLevel="0" collapsed="false">
      <c r="A73" s="0" t="n">
        <v>47</v>
      </c>
      <c r="B73" s="0" t="n">
        <v>0.0802097747</v>
      </c>
      <c r="C73" s="0" t="n">
        <v>0.1035598568</v>
      </c>
      <c r="D73" s="0" t="n">
        <v>0.0783231262</v>
      </c>
      <c r="E73" s="0" t="n">
        <v>0.0557196317</v>
      </c>
      <c r="F73" s="0" t="n">
        <v>0.0332335505</v>
      </c>
      <c r="G73" s="0" t="n">
        <v>0.035647224</v>
      </c>
      <c r="H73" s="0" t="n">
        <v>0.0274209188</v>
      </c>
      <c r="I73" s="0" t="n">
        <v>0.0312068302</v>
      </c>
      <c r="J73" s="0" t="n">
        <v>0.0302966075</v>
      </c>
      <c r="K73" s="0" t="n">
        <v>0.0211838925</v>
      </c>
      <c r="L73" s="0" t="n">
        <v>0.0186605873</v>
      </c>
      <c r="O73" s="0" t="n">
        <v>47</v>
      </c>
      <c r="P73" s="0" t="n">
        <v>0.0448103157</v>
      </c>
      <c r="Q73" s="0" t="n">
        <v>0.1023674579</v>
      </c>
      <c r="R73" s="0" t="n">
        <v>0.0688296451</v>
      </c>
      <c r="S73" s="0" t="n">
        <v>0.0592792516</v>
      </c>
      <c r="T73" s="0" t="n">
        <v>0.0428033286</v>
      </c>
      <c r="U73" s="0" t="n">
        <v>0.0374543709</v>
      </c>
      <c r="V73" s="0" t="n">
        <v>0.0217253929</v>
      </c>
      <c r="W73" s="0" t="n">
        <v>0.0390446968</v>
      </c>
      <c r="X73" s="0" t="n">
        <v>0.0190720251</v>
      </c>
      <c r="Y73" s="0" t="n">
        <v>0.0068140749</v>
      </c>
      <c r="Z73" s="0" t="n">
        <v>0.0091324973</v>
      </c>
    </row>
    <row r="74" customFormat="false" ht="12.85" hidden="false" customHeight="false" outlineLevel="0" collapsed="false">
      <c r="A74" s="0" t="n">
        <v>48</v>
      </c>
      <c r="B74" s="0" t="n">
        <v>0.053491611</v>
      </c>
      <c r="C74" s="0" t="n">
        <v>0.095681427</v>
      </c>
      <c r="D74" s="0" t="n">
        <v>0.0673436844</v>
      </c>
      <c r="E74" s="0" t="n">
        <v>0.040798155</v>
      </c>
      <c r="F74" s="0" t="n">
        <v>0.0311596946</v>
      </c>
      <c r="G74" s="0" t="n">
        <v>0.0373103189</v>
      </c>
      <c r="H74" s="0" t="n">
        <v>0.0368942949</v>
      </c>
      <c r="I74" s="0" t="n">
        <v>0.0389729296</v>
      </c>
      <c r="J74" s="0" t="n">
        <v>0.0301589967</v>
      </c>
      <c r="K74" s="0" t="n">
        <v>0.0346668065</v>
      </c>
      <c r="L74" s="0" t="n">
        <v>0.0242458785</v>
      </c>
      <c r="O74" s="0" t="n">
        <v>48</v>
      </c>
      <c r="P74" s="0" t="n">
        <v>0.0472417015</v>
      </c>
      <c r="Q74" s="0" t="n">
        <v>0.0991141863</v>
      </c>
      <c r="R74" s="0" t="n">
        <v>0.0605316007</v>
      </c>
      <c r="S74" s="0" t="n">
        <v>0.0570213115</v>
      </c>
      <c r="T74" s="0" t="n">
        <v>0.0282764772</v>
      </c>
      <c r="U74" s="0" t="n">
        <v>0.0332550241</v>
      </c>
      <c r="V74" s="0" t="n">
        <v>0.0366307972</v>
      </c>
      <c r="W74" s="0" t="n">
        <v>0.0263728968</v>
      </c>
      <c r="X74" s="0" t="n">
        <v>0.0236964732</v>
      </c>
      <c r="Y74" s="0" t="n">
        <v>0.0062158513</v>
      </c>
      <c r="Z74" s="0" t="n">
        <v>0.0113267498</v>
      </c>
    </row>
    <row r="75" customFormat="false" ht="12.85" hidden="false" customHeight="false" outlineLevel="0" collapsed="false">
      <c r="A75" s="0" t="n">
        <v>49</v>
      </c>
      <c r="B75" s="0" t="n">
        <v>0.057531387</v>
      </c>
      <c r="C75" s="0" t="n">
        <v>0.1065023858</v>
      </c>
      <c r="D75" s="0" t="n">
        <v>0.0627443365</v>
      </c>
      <c r="E75" s="0" t="n">
        <v>0.0471386576</v>
      </c>
      <c r="F75" s="0" t="n">
        <v>0.0291303862</v>
      </c>
      <c r="G75" s="0" t="n">
        <v>0.0289693471</v>
      </c>
      <c r="H75" s="0" t="n">
        <v>0.0320210066</v>
      </c>
      <c r="I75" s="0" t="n">
        <v>0.0282210681</v>
      </c>
      <c r="J75" s="0" t="n">
        <v>0.0449851913</v>
      </c>
      <c r="K75" s="0" t="n">
        <v>0.0342024082</v>
      </c>
      <c r="L75" s="0" t="n">
        <v>0.0211833554</v>
      </c>
      <c r="O75" s="0" t="n">
        <v>49</v>
      </c>
      <c r="P75" s="0" t="n">
        <v>0.059370246</v>
      </c>
      <c r="Q75" s="0" t="n">
        <v>0.0800553745</v>
      </c>
      <c r="R75" s="0" t="n">
        <v>0.0576007637</v>
      </c>
      <c r="S75" s="0" t="n">
        <v>0.0590055242</v>
      </c>
      <c r="T75" s="0" t="n">
        <v>0.0501080973</v>
      </c>
      <c r="U75" s="0" t="n">
        <v>0.0364985603</v>
      </c>
      <c r="V75" s="0" t="n">
        <v>0.0287756228</v>
      </c>
      <c r="W75" s="0" t="n">
        <v>0.025912038</v>
      </c>
      <c r="X75" s="0" t="n">
        <v>0.0163277309</v>
      </c>
      <c r="Y75" s="0" t="n">
        <v>0.0186307754</v>
      </c>
      <c r="Z75" s="0" t="n">
        <v>0.0099632756</v>
      </c>
    </row>
    <row r="76" customFormat="false" ht="12.85" hidden="false" customHeight="false" outlineLevel="0" collapsed="false">
      <c r="A76" s="0" t="n">
        <v>50</v>
      </c>
      <c r="B76" s="0" t="n">
        <v>0.0552318127</v>
      </c>
      <c r="C76" s="0" t="n">
        <v>0.1095804069</v>
      </c>
      <c r="D76" s="0" t="n">
        <v>0.0657528305</v>
      </c>
      <c r="E76" s="0" t="n">
        <v>0.031471142</v>
      </c>
      <c r="F76" s="0" t="n">
        <v>0.0312476447</v>
      </c>
      <c r="G76" s="0" t="n">
        <v>0.0319491279</v>
      </c>
      <c r="H76" s="0" t="n">
        <v>0.0301783092</v>
      </c>
      <c r="I76" s="0" t="n">
        <v>0.019024493</v>
      </c>
      <c r="J76" s="0" t="n">
        <v>0.0318293504</v>
      </c>
      <c r="K76" s="0" t="n">
        <v>0.0234263764</v>
      </c>
      <c r="L76" s="0" t="n">
        <v>0.0054003168</v>
      </c>
      <c r="O76" s="0" t="n">
        <v>50</v>
      </c>
      <c r="P76" s="0" t="n">
        <v>0.0370580005</v>
      </c>
      <c r="Q76" s="0" t="n">
        <v>0.0915488545</v>
      </c>
      <c r="R76" s="0" t="n">
        <v>0.0622263147</v>
      </c>
      <c r="S76" s="0" t="n">
        <v>0.0607456548</v>
      </c>
      <c r="T76" s="0" t="n">
        <v>0.0363990254</v>
      </c>
      <c r="U76" s="0" t="n">
        <v>0.0235286044</v>
      </c>
      <c r="V76" s="0" t="n">
        <v>0.0294489545</v>
      </c>
      <c r="W76" s="0" t="n">
        <v>0.0312944704</v>
      </c>
      <c r="X76" s="0" t="n">
        <v>0.0144943986</v>
      </c>
      <c r="Y76" s="0" t="n">
        <v>0.0103233562</v>
      </c>
      <c r="Z76" s="0" t="n">
        <v>0.0067937248</v>
      </c>
    </row>
    <row r="77" customFormat="false" ht="12.85" hidden="false" customHeight="false" outlineLevel="0" collapsed="false">
      <c r="A77" s="0" t="n">
        <v>51</v>
      </c>
      <c r="B77" s="0" t="n">
        <v>0.058573104525</v>
      </c>
      <c r="C77" s="0" t="n">
        <v>0.11791949635</v>
      </c>
      <c r="D77" s="0" t="n">
        <v>0.073214640825</v>
      </c>
      <c r="E77" s="0" t="n">
        <v>0.040485978225</v>
      </c>
      <c r="F77" s="0" t="n">
        <v>0.0342872297</v>
      </c>
      <c r="G77" s="0" t="n">
        <v>0.038641137225</v>
      </c>
      <c r="H77" s="0" t="n">
        <v>0.03045959505</v>
      </c>
      <c r="I77" s="0" t="n">
        <v>0.02696985445</v>
      </c>
      <c r="J77" s="0" t="n">
        <v>0.036003268125</v>
      </c>
      <c r="K77" s="0" t="n">
        <v>0.0263959416</v>
      </c>
      <c r="L77" s="0" t="n">
        <v>0.00813139725</v>
      </c>
      <c r="O77" s="0" t="n">
        <v>51</v>
      </c>
      <c r="P77" s="0" t="n">
        <v>0.05032312855</v>
      </c>
      <c r="Q77" s="0" t="n">
        <v>0.0959606117</v>
      </c>
      <c r="R77" s="0" t="n">
        <v>0.070149239775</v>
      </c>
      <c r="S77" s="0" t="n">
        <v>0.063671809025</v>
      </c>
      <c r="T77" s="0" t="n">
        <v>0.040304530825</v>
      </c>
      <c r="U77" s="0" t="n">
        <v>0.027492578775</v>
      </c>
      <c r="V77" s="0" t="n">
        <v>0.03214114235</v>
      </c>
      <c r="W77" s="0" t="n">
        <v>0.034130835175</v>
      </c>
      <c r="X77" s="0" t="n">
        <v>0.0162142573</v>
      </c>
      <c r="Y77" s="0" t="n">
        <v>0.0111791394</v>
      </c>
      <c r="Z77" s="0" t="n">
        <v>0.007490576725</v>
      </c>
    </row>
    <row r="78" customFormat="false" ht="12.85" hidden="false" customHeight="false" outlineLevel="0" collapsed="false">
      <c r="A78" s="0" t="n">
        <v>52</v>
      </c>
      <c r="B78" s="0" t="n">
        <v>0.06191439635</v>
      </c>
      <c r="C78" s="0" t="n">
        <v>0.1262585858</v>
      </c>
      <c r="D78" s="0" t="n">
        <v>0.08067645115</v>
      </c>
      <c r="E78" s="0" t="n">
        <v>0.04950081445</v>
      </c>
      <c r="F78" s="0" t="n">
        <v>0.0373268147</v>
      </c>
      <c r="G78" s="0" t="n">
        <v>0.04533314655</v>
      </c>
      <c r="H78" s="0" t="n">
        <v>0.0307408809</v>
      </c>
      <c r="I78" s="0" t="n">
        <v>0.0349152159</v>
      </c>
      <c r="J78" s="0" t="n">
        <v>0.04017718585</v>
      </c>
      <c r="K78" s="0" t="n">
        <v>0.0293655068</v>
      </c>
      <c r="L78" s="0" t="n">
        <v>0.0108624777</v>
      </c>
      <c r="O78" s="0" t="n">
        <v>52</v>
      </c>
      <c r="P78" s="0" t="n">
        <v>0.0635882566</v>
      </c>
      <c r="Q78" s="0" t="n">
        <v>0.1003723689</v>
      </c>
      <c r="R78" s="0" t="n">
        <v>0.07807216485</v>
      </c>
      <c r="S78" s="0" t="n">
        <v>0.06659796325</v>
      </c>
      <c r="T78" s="0" t="n">
        <v>0.04421003625</v>
      </c>
      <c r="U78" s="0" t="n">
        <v>0.03145655315</v>
      </c>
      <c r="V78" s="0" t="n">
        <v>0.0348333302</v>
      </c>
      <c r="W78" s="0" t="n">
        <v>0.03696719995</v>
      </c>
      <c r="X78" s="0" t="n">
        <v>0.017934116</v>
      </c>
      <c r="Y78" s="0" t="n">
        <v>0.0120349226</v>
      </c>
      <c r="Z78" s="0" t="n">
        <v>0.00818742865</v>
      </c>
    </row>
    <row r="79" customFormat="false" ht="12.85" hidden="false" customHeight="false" outlineLevel="0" collapsed="false">
      <c r="A79" s="0" t="n">
        <v>53</v>
      </c>
      <c r="B79" s="0" t="n">
        <v>0.065255688175</v>
      </c>
      <c r="C79" s="0" t="n">
        <v>0.13459767525</v>
      </c>
      <c r="D79" s="0" t="n">
        <v>0.088138261475</v>
      </c>
      <c r="E79" s="0" t="n">
        <v>0.058515650675</v>
      </c>
      <c r="F79" s="0" t="n">
        <v>0.0403663997</v>
      </c>
      <c r="G79" s="0" t="n">
        <v>0.052025155875</v>
      </c>
      <c r="H79" s="0" t="n">
        <v>0.03102216675</v>
      </c>
      <c r="I79" s="0" t="n">
        <v>0.04286057735</v>
      </c>
      <c r="J79" s="0" t="n">
        <v>0.044351103575</v>
      </c>
      <c r="K79" s="0" t="n">
        <v>0.032335072</v>
      </c>
      <c r="L79" s="0" t="n">
        <v>0.01359355815</v>
      </c>
      <c r="O79" s="0" t="n">
        <v>53</v>
      </c>
      <c r="P79" s="0" t="n">
        <v>0.07685338465</v>
      </c>
      <c r="Q79" s="0" t="n">
        <v>0.1047841261</v>
      </c>
      <c r="R79" s="0" t="n">
        <v>0.085995089925</v>
      </c>
      <c r="S79" s="0" t="n">
        <v>0.069524117475</v>
      </c>
      <c r="T79" s="0" t="n">
        <v>0.048115541675</v>
      </c>
      <c r="U79" s="0" t="n">
        <v>0.035420527525</v>
      </c>
      <c r="V79" s="0" t="n">
        <v>0.03752551805</v>
      </c>
      <c r="W79" s="0" t="n">
        <v>0.039803564725</v>
      </c>
      <c r="X79" s="0" t="n">
        <v>0.0196539747</v>
      </c>
      <c r="Y79" s="0" t="n">
        <v>0.0128907058</v>
      </c>
      <c r="Z79" s="0" t="n">
        <v>0.008884280575</v>
      </c>
    </row>
    <row r="80" customFormat="false" ht="12.85" hidden="false" customHeight="false" outlineLevel="0" collapsed="false">
      <c r="A80" s="0" t="n">
        <v>54</v>
      </c>
      <c r="B80" s="0" t="n">
        <v>0.06859698</v>
      </c>
      <c r="C80" s="0" t="n">
        <v>0.1429367647</v>
      </c>
      <c r="D80" s="0" t="n">
        <v>0.0956000718</v>
      </c>
      <c r="E80" s="0" t="n">
        <v>0.0675304869</v>
      </c>
      <c r="F80" s="0" t="n">
        <v>0.0434059847</v>
      </c>
      <c r="G80" s="0" t="n">
        <v>0.0587171652</v>
      </c>
      <c r="H80" s="0" t="n">
        <v>0.0313034526</v>
      </c>
      <c r="I80" s="0" t="n">
        <v>0.0508059388</v>
      </c>
      <c r="J80" s="0" t="n">
        <v>0.0485250213</v>
      </c>
      <c r="K80" s="0" t="n">
        <v>0.0353046372</v>
      </c>
      <c r="L80" s="0" t="n">
        <v>0.0163246386</v>
      </c>
      <c r="O80" s="0" t="n">
        <v>54</v>
      </c>
      <c r="P80" s="0" t="n">
        <v>0.0901185127</v>
      </c>
      <c r="Q80" s="0" t="n">
        <v>0.1091958833</v>
      </c>
      <c r="R80" s="0" t="n">
        <v>0.093918015</v>
      </c>
      <c r="S80" s="0" t="n">
        <v>0.0724502717</v>
      </c>
      <c r="T80" s="0" t="n">
        <v>0.0520210471</v>
      </c>
      <c r="U80" s="0" t="n">
        <v>0.0393845019</v>
      </c>
      <c r="V80" s="0" t="n">
        <v>0.0402177059</v>
      </c>
      <c r="W80" s="0" t="n">
        <v>0.0426399295</v>
      </c>
      <c r="X80" s="0" t="n">
        <v>0.0213738334</v>
      </c>
      <c r="Y80" s="0" t="n">
        <v>0.013746489</v>
      </c>
      <c r="Z80" s="0" t="n">
        <v>0.0095811325</v>
      </c>
    </row>
    <row r="81" customFormat="false" ht="12.85" hidden="false" customHeight="false" outlineLevel="0" collapsed="false">
      <c r="A81" s="0" t="n">
        <v>55</v>
      </c>
      <c r="B81" s="0" t="n">
        <v>0.0724105814</v>
      </c>
      <c r="C81" s="0" t="n">
        <v>0.1342018138</v>
      </c>
      <c r="D81" s="0" t="n">
        <v>0.0777773313</v>
      </c>
      <c r="E81" s="0" t="n">
        <v>0.0684571291</v>
      </c>
      <c r="F81" s="0" t="n">
        <v>0.0488021877</v>
      </c>
      <c r="G81" s="0" t="n">
        <v>0.0458240214</v>
      </c>
      <c r="H81" s="0" t="n">
        <v>0.038002187</v>
      </c>
      <c r="I81" s="0" t="n">
        <v>0.0446118799</v>
      </c>
      <c r="J81" s="0" t="n">
        <v>0.0515924375</v>
      </c>
      <c r="K81" s="0" t="n">
        <v>0.0378543723</v>
      </c>
      <c r="L81" s="0" t="n">
        <v>0.0074502288</v>
      </c>
      <c r="O81" s="0" t="n">
        <v>55</v>
      </c>
      <c r="P81" s="0" t="n">
        <v>0.0667556625</v>
      </c>
      <c r="Q81" s="0" t="n">
        <v>0.1228131107</v>
      </c>
      <c r="R81" s="0" t="n">
        <v>0.0844516441</v>
      </c>
      <c r="S81" s="0" t="n">
        <v>0.0484385438</v>
      </c>
      <c r="T81" s="0" t="n">
        <v>0.0412242317</v>
      </c>
      <c r="U81" s="0" t="n">
        <v>0.0415215347</v>
      </c>
      <c r="V81" s="0" t="n">
        <v>0.0447090051</v>
      </c>
      <c r="W81" s="0" t="n">
        <v>0.0175304849</v>
      </c>
      <c r="X81" s="0" t="n">
        <v>0.0276328263</v>
      </c>
      <c r="Y81" s="0" t="n">
        <v>0.0118187145</v>
      </c>
      <c r="Z81" s="0" t="n">
        <v>0.0045942555</v>
      </c>
    </row>
    <row r="82" customFormat="false" ht="12.85" hidden="false" customHeight="false" outlineLevel="0" collapsed="false">
      <c r="A82" s="0" t="n">
        <v>56</v>
      </c>
      <c r="B82" s="0" t="n">
        <v>0.0700060471</v>
      </c>
      <c r="C82" s="0" t="n">
        <v>0.1339181528</v>
      </c>
      <c r="D82" s="0" t="n">
        <v>0.0654060713</v>
      </c>
      <c r="E82" s="0" t="n">
        <v>0.0382003235</v>
      </c>
      <c r="F82" s="0" t="n">
        <v>0.0404841768</v>
      </c>
      <c r="G82" s="0" t="n">
        <v>0.0334641456</v>
      </c>
      <c r="H82" s="0" t="n">
        <v>0.0247039872</v>
      </c>
      <c r="I82" s="0" t="n">
        <v>0.0363138801</v>
      </c>
      <c r="J82" s="0" t="n">
        <v>0.0348233663</v>
      </c>
      <c r="K82" s="0" t="n">
        <v>0.029259532</v>
      </c>
      <c r="L82" s="0" t="n">
        <v>0.0148752195</v>
      </c>
      <c r="O82" s="0" t="n">
        <v>56</v>
      </c>
      <c r="P82" s="0" t="n">
        <v>0.0550944226</v>
      </c>
      <c r="Q82" s="0" t="n">
        <v>0.1005436879</v>
      </c>
      <c r="R82" s="0" t="n">
        <v>0.0841965629</v>
      </c>
      <c r="S82" s="0" t="n">
        <v>0.0490689927</v>
      </c>
      <c r="T82" s="0" t="n">
        <v>0.0347584029</v>
      </c>
      <c r="U82" s="0" t="n">
        <v>0.0408387794</v>
      </c>
      <c r="V82" s="0" t="n">
        <v>0.0286691052</v>
      </c>
      <c r="W82" s="0" t="n">
        <v>0.0303002053</v>
      </c>
      <c r="X82" s="0" t="n">
        <v>0.0148496941</v>
      </c>
      <c r="Y82" s="0" t="n">
        <v>0.0088536739</v>
      </c>
      <c r="Z82" s="0" t="n">
        <v>0.0173166406</v>
      </c>
    </row>
    <row r="83" customFormat="false" ht="12.85" hidden="false" customHeight="false" outlineLevel="0" collapsed="false">
      <c r="A83" s="0" t="n">
        <v>57</v>
      </c>
      <c r="B83" s="0" t="n">
        <v>0.0726971008</v>
      </c>
      <c r="C83" s="0" t="n">
        <v>0.1499129722</v>
      </c>
      <c r="D83" s="0" t="n">
        <v>0.0921344992</v>
      </c>
      <c r="E83" s="0" t="n">
        <v>0.0461120945</v>
      </c>
      <c r="F83" s="0" t="n">
        <v>0.0454958412</v>
      </c>
      <c r="G83" s="0" t="n">
        <v>0.0433448293</v>
      </c>
      <c r="H83" s="0" t="n">
        <v>0.0545851675</v>
      </c>
      <c r="I83" s="0" t="n">
        <v>0.0657072009</v>
      </c>
      <c r="J83" s="0" t="n">
        <v>0.0305384338</v>
      </c>
      <c r="K83" s="0" t="n">
        <v>0.0401968973</v>
      </c>
      <c r="L83" s="0" t="n">
        <v>0.0241707847</v>
      </c>
      <c r="O83" s="0" t="n">
        <v>57</v>
      </c>
      <c r="P83" s="0" t="n">
        <v>0.0574538266</v>
      </c>
      <c r="Q83" s="0" t="n">
        <v>0.1133877869</v>
      </c>
      <c r="R83" s="0" t="n">
        <v>0.0789583979</v>
      </c>
      <c r="S83" s="0" t="n">
        <v>0.0627988673</v>
      </c>
      <c r="T83" s="0" t="n">
        <v>0.0564876664</v>
      </c>
      <c r="U83" s="0" t="n">
        <v>0.0446317671</v>
      </c>
      <c r="V83" s="0" t="n">
        <v>0.0524430182</v>
      </c>
      <c r="W83" s="0" t="n">
        <v>0.0359284331</v>
      </c>
      <c r="X83" s="0" t="n">
        <v>0.0347892501</v>
      </c>
      <c r="Y83" s="0" t="n">
        <v>0.0121143941</v>
      </c>
      <c r="Z83" s="0" t="n">
        <v>0.0165655619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true" showOutlineSymbols="true" defaultGridColor="true" view="normal" topLeftCell="KP19" colorId="64" zoomScale="65" zoomScaleNormal="65" zoomScalePageLayoutView="100" workbookViewId="0">
      <selection pane="topLeft" activeCell="KR40" activeCellId="0" sqref="KR40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C1" s="0" t="s">
        <v>38</v>
      </c>
      <c r="EZ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0.6318914334</v>
      </c>
      <c r="C3" s="4" t="n">
        <v>0.6058503432</v>
      </c>
      <c r="D3" s="4" t="n">
        <v>0.6473691825</v>
      </c>
      <c r="E3" s="4" t="n">
        <v>0.6164453654</v>
      </c>
      <c r="F3" s="4" t="n">
        <v>0.6305950534</v>
      </c>
      <c r="G3" s="4" t="n">
        <v>0.602806114</v>
      </c>
      <c r="H3" s="4" t="n">
        <v>0.6438123099</v>
      </c>
      <c r="I3" s="4" t="n">
        <v>0.6567294518</v>
      </c>
      <c r="J3" s="4" t="n">
        <v>0.6092483178</v>
      </c>
      <c r="K3" s="4" t="n">
        <v>0.6463397433</v>
      </c>
      <c r="L3" s="4" t="n">
        <v>0.6503926703</v>
      </c>
      <c r="M3" s="4" t="n">
        <v>0.6482338815</v>
      </c>
      <c r="N3" s="4" t="n">
        <v>0.6158778064</v>
      </c>
      <c r="O3" s="4" t="n">
        <v>0.6593795994</v>
      </c>
      <c r="P3" s="4" t="n">
        <v>0.6070659757</v>
      </c>
      <c r="Q3" s="4" t="n">
        <v>0.6533634881</v>
      </c>
      <c r="R3" s="4" t="n">
        <v>0.6547916527</v>
      </c>
      <c r="S3" s="4" t="n">
        <v>0.6562198173</v>
      </c>
      <c r="T3" s="4" t="n">
        <v>0.6752586943</v>
      </c>
      <c r="U3" s="4" t="n">
        <v>0.6816174917</v>
      </c>
      <c r="V3" s="4" t="n">
        <v>0.6679176</v>
      </c>
      <c r="W3" s="4" t="n">
        <v>0.6524568112</v>
      </c>
      <c r="X3" s="4" t="n">
        <v>0.6451490041</v>
      </c>
      <c r="Y3" s="4" t="n">
        <v>0.6584123697</v>
      </c>
      <c r="Z3" s="4" t="n">
        <v>0.6660863143</v>
      </c>
      <c r="AA3" s="4" t="n">
        <v>0.6593529389</v>
      </c>
      <c r="AB3" s="4" t="n">
        <v>0.6791088259</v>
      </c>
      <c r="AC3" s="4" t="n">
        <v>0.686022278</v>
      </c>
      <c r="AD3" s="4" t="n">
        <v>0.6956451681</v>
      </c>
      <c r="AE3" s="4" t="n">
        <v>0.7092700401</v>
      </c>
      <c r="AF3" s="4" t="n">
        <v>0.707259798</v>
      </c>
      <c r="AG3" s="4" t="n">
        <v>0.6524824403</v>
      </c>
      <c r="AH3" s="4" t="n">
        <v>0.6903356848</v>
      </c>
      <c r="AI3" s="4" t="n">
        <v>0.7228846227</v>
      </c>
      <c r="AJ3" s="4" t="n">
        <v>0.7285259809</v>
      </c>
      <c r="AK3" s="4" t="n">
        <v>0.7025835149</v>
      </c>
      <c r="AL3" s="4" t="n">
        <v>0.6351202847</v>
      </c>
      <c r="AM3" s="4" t="n">
        <v>0.7192023054</v>
      </c>
      <c r="AN3" s="4" t="n">
        <v>0.7103097499</v>
      </c>
      <c r="AO3" s="4" t="n">
        <v>0.721301765</v>
      </c>
      <c r="AP3" s="4" t="n">
        <v>0.7215958833</v>
      </c>
      <c r="AQ3" s="4" t="n">
        <v>0.73953925</v>
      </c>
      <c r="AR3" s="4" t="n">
        <v>0.7072197472</v>
      </c>
      <c r="AS3" s="4" t="n">
        <v>0.7495530634</v>
      </c>
      <c r="AT3" s="4" t="n">
        <v>0.7436866634</v>
      </c>
      <c r="AU3" s="4" t="n">
        <v>0.7297111485</v>
      </c>
      <c r="AV3" s="4" t="n">
        <v>0.7473154476</v>
      </c>
      <c r="AW3" s="4" t="n">
        <v>0.7312705326</v>
      </c>
      <c r="AX3" s="4" t="n">
        <f aca="false">AW3*3/4+BA3*1/4</f>
        <v>0.734477701825</v>
      </c>
      <c r="AY3" s="4" t="n">
        <f aca="false">AW3*2/4+BA3*2/4</f>
        <v>0.73768487105</v>
      </c>
      <c r="AZ3" s="4" t="n">
        <f aca="false">AW3*1/4+BA3*3/4</f>
        <v>0.740892040275</v>
      </c>
      <c r="BA3" s="4" t="n">
        <v>0.7440992095</v>
      </c>
      <c r="BB3" s="4" t="n">
        <v>0.7370681626</v>
      </c>
      <c r="BC3" s="4" t="n">
        <v>0.7551492727</v>
      </c>
      <c r="BD3" s="1" t="n">
        <v>0.7331623913</v>
      </c>
      <c r="BE3" s="4" t="n">
        <f aca="false">1-(Salariés!BE3+Indépendants!BE3+'Au noir'!BE3+Chômeurs!BE3)</f>
        <v>0.706717714738739</v>
      </c>
      <c r="BF3" s="4" t="n">
        <f aca="false">1-(Salariés!BF3+Indépendants!BF3+'Au noir'!BF3+Chômeurs!BF3)</f>
        <v>0.707903740327366</v>
      </c>
      <c r="BG3" s="4" t="n">
        <f aca="false">1-(Salariés!BG3+Indépendants!BG3+'Au noir'!BG3+Chômeurs!BG3)</f>
        <v>0.709294312689035</v>
      </c>
      <c r="BH3" s="4" t="n">
        <f aca="false">1-(Salariés!BH3+Indépendants!BH3+'Au noir'!BH3+Chômeurs!BH3)</f>
        <v>0.710561453397172</v>
      </c>
      <c r="BI3" s="4" t="n">
        <f aca="false">1-(Salariés!BI3+Indépendants!BI3+'Au noir'!BI3+Chômeurs!BI3)</f>
        <v>0.711748242909383</v>
      </c>
      <c r="BJ3" s="4" t="n">
        <f aca="false">1-(Salariés!BJ3+Indépendants!BJ3+'Au noir'!BJ3+Chômeurs!BJ3)</f>
        <v>0.713102846530719</v>
      </c>
      <c r="BK3" s="4" t="n">
        <f aca="false">1-(Salariés!BK3+Indépendants!BK3+'Au noir'!BK3+Chômeurs!BK3)</f>
        <v>0.714313474364787</v>
      </c>
      <c r="BL3" s="4" t="n">
        <f aca="false">1-(Salariés!BL3+Indépendants!BL3+'Au noir'!BL3+Chômeurs!BL3)</f>
        <v>0.715686248578724</v>
      </c>
      <c r="BM3" s="4" t="n">
        <f aca="false">1-(Salariés!BM3+Indépendants!BM3+'Au noir'!BM3+Chômeurs!BM3)</f>
        <v>0.717008555637814</v>
      </c>
      <c r="BN3" s="4" t="n">
        <f aca="false">1-(Salariés!BN3+Indépendants!BN3+'Au noir'!BN3+Chômeurs!BN3)</f>
        <v>0.718064841446575</v>
      </c>
      <c r="BO3" s="4" t="n">
        <f aca="false">1-(Salariés!BO3+Indépendants!BO3+'Au noir'!BO3+Chômeurs!BO3)</f>
        <v>0.719505790023338</v>
      </c>
      <c r="BP3" s="4" t="n">
        <f aca="false">1-(Salariés!BP3+Indépendants!BP3+'Au noir'!BP3+Chômeurs!BP3)</f>
        <v>0.721229452692021</v>
      </c>
      <c r="BQ3" s="4" t="n">
        <f aca="false">1-(Salariés!BQ3+Indépendants!BQ3+'Au noir'!BQ3+Chômeurs!BQ3)</f>
        <v>0.722336213311687</v>
      </c>
      <c r="BR3" s="4" t="n">
        <f aca="false">1-(Salariés!BR3+Indépendants!BR3+'Au noir'!BR3+Chômeurs!BR3)</f>
        <v>0.723399258483586</v>
      </c>
      <c r="BS3" s="4" t="n">
        <f aca="false">1-(Salariés!BS3+Indépendants!BS3+'Au noir'!BS3+Chômeurs!BS3)</f>
        <v>0.724829905688657</v>
      </c>
      <c r="BT3" s="4" t="n">
        <f aca="false">1-(Salariés!BT3+Indépendants!BT3+'Au noir'!BT3+Chômeurs!BT3)</f>
        <v>0.726369595778615</v>
      </c>
      <c r="BU3" s="4" t="n">
        <f aca="false">1-(Salariés!BU3+Indépendants!BU3+'Au noir'!BU3+Chômeurs!BU3)</f>
        <v>0.727812381996129</v>
      </c>
      <c r="BV3" s="4" t="n">
        <f aca="false">1-(Salariés!BV3+Indépendants!BV3+'Au noir'!BV3+Chômeurs!BV3)</f>
        <v>0.729139164218609</v>
      </c>
      <c r="BW3" s="4" t="n">
        <f aca="false">1-(Salariés!BW3+Indépendants!BW3+'Au noir'!BW3+Chômeurs!BW3)</f>
        <v>0.730174651474691</v>
      </c>
      <c r="BX3" s="4" t="n">
        <f aca="false">1-(Salariés!BX3+Indépendants!BX3+'Au noir'!BX3+Chômeurs!BX3)</f>
        <v>0.731265115923788</v>
      </c>
      <c r="BY3" s="4" t="n">
        <f aca="false">1-(Salariés!BY3+Indépendants!BY3+'Au noir'!BY3+Chômeurs!BY3)</f>
        <v>0.732708752476111</v>
      </c>
      <c r="BZ3" s="4" t="n">
        <f aca="false">1-(Salariés!BZ3+Indépendants!BZ3+'Au noir'!BZ3+Chômeurs!BZ3)</f>
        <v>0.73412700046016</v>
      </c>
      <c r="CA3" s="4" t="n">
        <f aca="false">1-(Salariés!CA3+Indépendants!CA3+'Au noir'!CA3+Chômeurs!CA3)</f>
        <v>0.735339738708174</v>
      </c>
      <c r="CB3" s="4" t="n">
        <f aca="false">1-(Salariés!CB3+Indépendants!CB3+'Au noir'!CB3+Chômeurs!CB3)</f>
        <v>0.736641954775311</v>
      </c>
      <c r="CC3" s="4" t="n">
        <f aca="false">1-(Salariés!CC3+Indépendants!CC3+'Au noir'!CC3+Chômeurs!CC3)</f>
        <v>0.737865796034299</v>
      </c>
      <c r="CD3" s="4" t="n">
        <f aca="false">1-(Salariés!CD3+Indépendants!CD3+'Au noir'!CD3+Chômeurs!CD3)</f>
        <v>0.73916343909959</v>
      </c>
      <c r="CE3" s="4" t="n">
        <f aca="false">1-(Salariés!CE3+Indépendants!CE3+'Au noir'!CE3+Chômeurs!CE3)</f>
        <v>0.740186992152946</v>
      </c>
      <c r="CF3" s="4" t="n">
        <f aca="false">1-(Salariés!CF3+Indépendants!CF3+'Au noir'!CF3+Chômeurs!CF3)</f>
        <v>0.741494301263406</v>
      </c>
      <c r="CG3" s="4" t="n">
        <f aca="false">1-(Salariés!CG3+Indépendants!CG3+'Au noir'!CG3+Chômeurs!CG3)</f>
        <v>0.742615916020593</v>
      </c>
      <c r="CH3" s="4" t="n">
        <f aca="false">1-(Salariés!CH3+Indépendants!CH3+'Au noir'!CH3+Chômeurs!CH3)</f>
        <v>0.743659802815706</v>
      </c>
      <c r="CI3" s="4" t="n">
        <f aca="false">1-(Salariés!CI3+Indépendants!CI3+'Au noir'!CI3+Chômeurs!CI3)</f>
        <v>0.744700886502214</v>
      </c>
      <c r="CJ3" s="4" t="n">
        <f aca="false">1-(Salariés!CJ3+Indépendants!CJ3+'Au noir'!CJ3+Chômeurs!CJ3)</f>
        <v>0.745602499337102</v>
      </c>
      <c r="CK3" s="4" t="n">
        <f aca="false">1-(Salariés!CK3+Indépendants!CK3+'Au noir'!CK3+Chômeurs!CK3)</f>
        <v>0.746835219971879</v>
      </c>
      <c r="CL3" s="4" t="n">
        <f aca="false">1-(Salariés!CL3+Indépendants!CL3+'Au noir'!CL3+Chômeurs!CL3)</f>
        <v>0.748020707830245</v>
      </c>
      <c r="CM3" s="4" t="n">
        <f aca="false">1-(Salariés!CM3+Indépendants!CM3+'Au noir'!CM3+Chômeurs!CM3)</f>
        <v>0.749328321298838</v>
      </c>
      <c r="CN3" s="4" t="n">
        <f aca="false">1-(Salariés!CN3+Indépendants!CN3+'Au noir'!CN3+Chômeurs!CN3)</f>
        <v>0.750857054756217</v>
      </c>
      <c r="CO3" s="4" t="n">
        <f aca="false">1-(Salariés!CO3+Indépendants!CO3+'Au noir'!CO3+Chômeurs!CO3)</f>
        <v>0.752065537521301</v>
      </c>
      <c r="CP3" s="4" t="n">
        <f aca="false">1-(Salariés!CP3+Indépendants!CP3+'Au noir'!CP3+Chômeurs!CP3)</f>
        <v>0.753675114287144</v>
      </c>
      <c r="CQ3" s="4" t="n">
        <f aca="false">1-(Salariés!CQ3+Indépendants!CQ3+'Au noir'!CQ3+Chômeurs!CQ3)</f>
        <v>0.754993137424927</v>
      </c>
      <c r="CR3" s="4" t="n">
        <f aca="false">1-(Salariés!CR3+Indépendants!CR3+'Au noir'!CR3+Chômeurs!CR3)</f>
        <v>0.756322077872971</v>
      </c>
      <c r="CS3" s="4" t="n">
        <f aca="false">1-(Salariés!CS3+Indépendants!CS3+'Au noir'!CS3+Chômeurs!CS3)</f>
        <v>0.757594062091911</v>
      </c>
      <c r="CT3" s="4" t="n">
        <f aca="false">1-(Salariés!CT3+Indépendants!CT3+'Au noir'!CT3+Chômeurs!CT3)</f>
        <v>0.758765925653465</v>
      </c>
      <c r="CU3" s="4" t="n">
        <f aca="false">1-(Salariés!CU3+Indépendants!CU3+'Au noir'!CU3+Chômeurs!CU3)</f>
        <v>0.760144067203874</v>
      </c>
      <c r="CV3" s="4" t="n">
        <f aca="false">1-(Salariés!CV3+Indépendants!CV3+'Au noir'!CV3+Chômeurs!CV3)</f>
        <v>0.761519383433866</v>
      </c>
      <c r="CW3" s="4" t="n">
        <f aca="false">1-(Salariés!CW3+Indépendants!CW3+'Au noir'!CW3+Chômeurs!CW3)</f>
        <v>0.763006643207251</v>
      </c>
      <c r="CX3" s="4" t="n">
        <f aca="false">1-(Salariés!CX3+Indépendants!CX3+'Au noir'!CX3+Chômeurs!CX3)</f>
        <v>0.764375040596134</v>
      </c>
      <c r="CY3" s="4" t="n">
        <f aca="false">1-(Salariés!CY3+Indépendants!CY3+'Au noir'!CY3+Chômeurs!CY3)</f>
        <v>0.76551695958779</v>
      </c>
      <c r="CZ3" s="4" t="n">
        <f aca="false">1-(Salariés!CZ3+Indépendants!CZ3+'Au noir'!CZ3+Chômeurs!CZ3)</f>
        <v>0.766801447841035</v>
      </c>
      <c r="DA3" s="4" t="n">
        <f aca="false">1-(Salariés!DA3+Indépendants!DA3+'Au noir'!DA3+Chômeurs!DA3)</f>
        <v>0.768196521998487</v>
      </c>
      <c r="DB3" s="4" t="n">
        <f aca="false">1-(Salariés!DB3+Indépendants!DB3+'Au noir'!DB3+Chômeurs!DB3)</f>
        <v>0.769514497239972</v>
      </c>
      <c r="DC3" s="4" t="n">
        <f aca="false">1-(Salariés!DC3+Indépendants!DC3+'Au noir'!DC3+Chômeurs!DC3)</f>
        <v>0.770757251806266</v>
      </c>
      <c r="DD3" s="4" t="n">
        <f aca="false">1-(Salariés!DD3+Indépendants!DD3+'Au noir'!DD3+Chômeurs!DD3)</f>
        <v>0.771913953545115</v>
      </c>
      <c r="DE3" s="4" t="n">
        <f aca="false">1-(Salariés!DE3+Indépendants!DE3+'Au noir'!DE3+Chômeurs!DE3)</f>
        <v>0.771990398688843</v>
      </c>
      <c r="DF3" s="4" t="n">
        <f aca="false">1-(Salariés!DF3+Indépendants!DF3+'Au noir'!DF3+Chômeurs!DF3)</f>
        <v>0.771800250509853</v>
      </c>
      <c r="DG3" s="4" t="n">
        <f aca="false">1-(Salariés!DG3+Indépendants!DG3+'Au noir'!DG3+Chômeurs!DG3)</f>
        <v>0.77175800670845</v>
      </c>
      <c r="DH3" s="4" t="n">
        <f aca="false">1-(Salariés!DH3+Indépendants!DH3+'Au noir'!DH3+Chômeurs!DH3)</f>
        <v>0.771611436051889</v>
      </c>
      <c r="DI3" s="4" t="n">
        <f aca="false">1-(Salariés!DI3+Indépendants!DI3+'Au noir'!DI3+Chômeurs!DI3)</f>
        <v>0.771746720542428</v>
      </c>
      <c r="DJ3" s="4" t="n">
        <f aca="false">1-(Salariés!DJ3+Indépendants!DJ3+'Au noir'!DJ3+Chômeurs!DJ3)</f>
        <v>0.771853494386515</v>
      </c>
      <c r="DK3" s="4" t="n">
        <f aca="false">1-(Salariés!DK3+Indépendants!DK3+'Au noir'!DK3+Chômeurs!DK3)</f>
        <v>0.771956327622201</v>
      </c>
      <c r="DL3" s="4" t="n">
        <f aca="false">1-(Salariés!DL3+Indépendants!DL3+'Au noir'!DL3+Chômeurs!DL3)</f>
        <v>0.771738091703687</v>
      </c>
      <c r="DM3" s="4" t="n">
        <f aca="false">1-(Salariés!DM3+Indépendants!DM3+'Au noir'!DM3+Chômeurs!DM3)</f>
        <v>0.771612544512803</v>
      </c>
      <c r="DN3" s="4" t="n">
        <f aca="false">1-(Salariés!DN3+Indépendants!DN3+'Au noir'!DN3+Chômeurs!DN3)</f>
        <v>0.771499026946971</v>
      </c>
      <c r="DO3" s="4" t="n">
        <f aca="false">1-(Salariés!DO3+Indépendants!DO3+'Au noir'!DO3+Chômeurs!DO3)</f>
        <v>0.771397835116343</v>
      </c>
      <c r="DP3" s="4" t="n">
        <f aca="false">1-(Salariés!DP3+Indépendants!DP3+'Au noir'!DP3+Chômeurs!DP3)</f>
        <v>0.771359932661486</v>
      </c>
      <c r="DQ3" s="4" t="n">
        <f aca="false">1-(Salariés!DQ3+Indépendants!DQ3+'Au noir'!DQ3+Chômeurs!DQ3)</f>
        <v>0.77118643663462</v>
      </c>
      <c r="DR3" s="4" t="n">
        <f aca="false">1-(Salariés!DR3+Indépendants!DR3+'Au noir'!DR3+Chômeurs!DR3)</f>
        <v>0.771252741400635</v>
      </c>
      <c r="DS3" s="4" t="n">
        <f aca="false">1-(Salariés!DS3+Indépendants!DS3+'Au noir'!DS3+Chômeurs!DS3)</f>
        <v>0.771132099033903</v>
      </c>
      <c r="DT3" s="4" t="n">
        <f aca="false">1-(Salariés!DT3+Indépendants!DT3+'Au noir'!DT3+Chômeurs!DT3)</f>
        <v>0.771048519401663</v>
      </c>
      <c r="DU3" s="4" t="n">
        <f aca="false">1-(Salariés!DU3+Indépendants!DU3+'Au noir'!DU3+Chômeurs!DU3)</f>
        <v>0.771087848743842</v>
      </c>
      <c r="DV3" s="4" t="n">
        <f aca="false">1-(Salariés!DV3+Indépendants!DV3+'Au noir'!DV3+Chômeurs!DV3)</f>
        <v>0.770950508064186</v>
      </c>
      <c r="DW3" s="4" t="n">
        <f aca="false">1-(Salariés!DW3+Indépendants!DW3+'Au noir'!DW3+Chômeurs!DW3)</f>
        <v>0.770905443211593</v>
      </c>
      <c r="DX3" s="4" t="n">
        <f aca="false">1-(Salariés!DX3+Indépendants!DX3+'Au noir'!DX3+Chômeurs!DX3)</f>
        <v>0.77095976438613</v>
      </c>
      <c r="DY3" s="4" t="n">
        <f aca="false">1-(Salariés!DY3+Indépendants!DY3+'Au noir'!DY3+Chômeurs!DY3)</f>
        <v>0.770733169569303</v>
      </c>
      <c r="DZ3" s="4" t="n">
        <f aca="false">1-(Salariés!DZ3+Indépendants!DZ3+'Au noir'!DZ3+Chômeurs!DZ3)</f>
        <v>0.770755859503452</v>
      </c>
      <c r="EA3" s="4" t="n">
        <f aca="false">1-(Salariés!EA3+Indépendants!EA3+'Au noir'!EA3+Chômeurs!EA3)</f>
        <v>0.770695823807897</v>
      </c>
      <c r="EB3" s="4" t="n">
        <f aca="false">1-(Salariés!EB3+Indépendants!EB3+'Au noir'!EB3+Chômeurs!EB3)</f>
        <v>0.77057120912605</v>
      </c>
      <c r="EC3" s="4" t="n">
        <f aca="false">1-(Salariés!EC3+Indépendants!EC3+'Au noir'!EC3+Chômeurs!EC3)</f>
        <v>0.770569871228827</v>
      </c>
      <c r="ED3" s="4" t="n">
        <f aca="false">1-(Salariés!ED3+Indépendants!ED3+'Au noir'!ED3+Chômeurs!ED3)</f>
        <v>0.770231830893683</v>
      </c>
      <c r="EE3" s="4" t="n">
        <f aca="false">1-(Salariés!EE3+Indépendants!EE3+'Au noir'!EE3+Chômeurs!EE3)</f>
        <v>0.770342180497568</v>
      </c>
      <c r="EF3" s="4" t="n">
        <f aca="false">1-(Salariés!EF3+Indépendants!EF3+'Au noir'!EF3+Chômeurs!EF3)</f>
        <v>0.770263513756277</v>
      </c>
      <c r="EG3" s="4" t="n">
        <f aca="false">1-(Salariés!EG3+Indépendants!EG3+'Au noir'!EG3+Chômeurs!EG3)</f>
        <v>0.770314267464049</v>
      </c>
      <c r="EH3" s="4" t="n">
        <f aca="false">1-(Salariés!EH3+Indépendants!EH3+'Au noir'!EH3+Chômeurs!EH3)</f>
        <v>0.770222142864592</v>
      </c>
      <c r="EI3" s="4" t="n">
        <f aca="false">1-(Salariés!EI3+Indépendants!EI3+'Au noir'!EI3+Chômeurs!EI3)</f>
        <v>0.770145928206765</v>
      </c>
      <c r="EJ3" s="4" t="n">
        <f aca="false">1-(Salariés!EJ3+Indépendants!EJ3+'Au noir'!EJ3+Chômeurs!EJ3)</f>
        <v>0.770194502894397</v>
      </c>
      <c r="EK3" s="4" t="n">
        <f aca="false">1-(Salariés!EK3+Indépendants!EK3+'Au noir'!EK3+Chômeurs!EK3)</f>
        <v>0.770115541612527</v>
      </c>
      <c r="EL3" s="4" t="n">
        <f aca="false">1-(Salariés!EL3+Indépendants!EL3+'Au noir'!EL3+Chômeurs!EL3)</f>
        <v>0.770069542063908</v>
      </c>
      <c r="EM3" s="4" t="n">
        <f aca="false">1-(Salariés!EM3+Indépendants!EM3+'Au noir'!EM3+Chômeurs!EM3)</f>
        <v>0.770082233064944</v>
      </c>
      <c r="EN3" s="4" t="n">
        <f aca="false">1-(Salariés!EN3+Indépendants!EN3+'Au noir'!EN3+Chômeurs!EN3)</f>
        <v>0.769945354237279</v>
      </c>
      <c r="EO3" s="4" t="n">
        <f aca="false">1-(Salariés!EO3+Indépendants!EO3+'Au noir'!EO3+Chômeurs!EO3)</f>
        <v>0.769783858462661</v>
      </c>
      <c r="EP3" s="4" t="n">
        <f aca="false">1-(Salariés!EP3+Indépendants!EP3+'Au noir'!EP3+Chômeurs!EP3)</f>
        <v>0.76973309953474</v>
      </c>
      <c r="EQ3" s="4" t="n">
        <f aca="false">1-(Salariés!EQ3+Indépendants!EQ3+'Au noir'!EQ3+Chômeurs!EQ3)</f>
        <v>0.769639646904982</v>
      </c>
      <c r="ER3" s="4" t="n">
        <f aca="false">1-(Salariés!ER3+Indépendants!ER3+'Au noir'!ER3+Chômeurs!ER3)</f>
        <v>0.76957096010964</v>
      </c>
      <c r="ES3" s="4" t="n">
        <f aca="false">1-(Salariés!ES3+Indépendants!ES3+'Au noir'!ES3+Chômeurs!ES3)</f>
        <v>0.769360412680416</v>
      </c>
      <c r="ET3" s="4" t="n">
        <f aca="false">1-(Salariés!ET3+Indépendants!ET3+'Au noir'!ET3+Chômeurs!ET3)</f>
        <v>0.769168716635356</v>
      </c>
      <c r="EU3" s="4" t="n">
        <f aca="false">1-(Salariés!EU3+Indépendants!EU3+'Au noir'!EU3+Chômeurs!EU3)</f>
        <v>0.769128110106088</v>
      </c>
      <c r="EV3" s="4" t="e">
        <f aca="false">1-(Salariés!EV3+Indépendants!EV3+'Au noir'!EV3+Chômeurs!EV3)</f>
        <v>#DIV/0!</v>
      </c>
      <c r="EX3" s="6" t="n">
        <v>16</v>
      </c>
      <c r="EY3" s="4" t="n">
        <v>0.7431379404</v>
      </c>
      <c r="EZ3" s="4" t="n">
        <v>0.7473938562</v>
      </c>
      <c r="FA3" s="4" t="n">
        <v>0.7109612401</v>
      </c>
      <c r="FB3" s="4" t="n">
        <v>0.7285877326</v>
      </c>
      <c r="FC3" s="4" t="n">
        <v>0.7583611865</v>
      </c>
      <c r="FD3" s="4" t="n">
        <v>0.7913624324</v>
      </c>
      <c r="FE3" s="4" t="n">
        <v>0.7532809386</v>
      </c>
      <c r="FF3" s="4" t="n">
        <v>0.7652214436</v>
      </c>
      <c r="FG3" s="4" t="n">
        <v>0.7585604152</v>
      </c>
      <c r="FH3" s="4" t="n">
        <v>0.7731852582</v>
      </c>
      <c r="FI3" s="4" t="n">
        <v>0.7624890006</v>
      </c>
      <c r="FJ3" s="4" t="n">
        <v>0.7475394195</v>
      </c>
      <c r="FK3" s="4" t="n">
        <v>0.7398322506</v>
      </c>
      <c r="FL3" s="4" t="n">
        <v>0.7309572067</v>
      </c>
      <c r="FM3" s="4" t="n">
        <v>0.7302957596</v>
      </c>
      <c r="FN3" s="4" t="n">
        <v>0.7886864652</v>
      </c>
      <c r="FO3" s="4" t="n">
        <v>0.7893591669</v>
      </c>
      <c r="FP3" s="4" t="n">
        <v>0.7900318686</v>
      </c>
      <c r="FQ3" s="4" t="n">
        <v>0.7658805298</v>
      </c>
      <c r="FR3" s="4" t="n">
        <v>0.8066214998</v>
      </c>
      <c r="FS3" s="4" t="n">
        <v>0.7752382395</v>
      </c>
      <c r="FT3" s="4" t="n">
        <v>0.7818386737</v>
      </c>
      <c r="FU3" s="4" t="n">
        <v>0.7685538237</v>
      </c>
      <c r="FV3" s="4" t="n">
        <v>0.796069232</v>
      </c>
      <c r="FW3" s="4" t="n">
        <v>0.8080712845</v>
      </c>
      <c r="FX3" s="4" t="n">
        <v>0.8177698008</v>
      </c>
      <c r="FY3" s="4" t="n">
        <v>0.8056401593</v>
      </c>
      <c r="FZ3" s="4" t="n">
        <v>0.8172964915</v>
      </c>
      <c r="GA3" s="4" t="n">
        <v>0.819560318</v>
      </c>
      <c r="GB3" s="4" t="n">
        <v>0.8260882015</v>
      </c>
      <c r="GC3" s="4" t="n">
        <v>0.834454694</v>
      </c>
      <c r="GD3" s="4" t="n">
        <v>0.798980996</v>
      </c>
      <c r="GE3" s="4" t="n">
        <v>0.8243073516</v>
      </c>
      <c r="GF3" s="4" t="n">
        <v>0.8296247345</v>
      </c>
      <c r="GG3" s="4" t="n">
        <v>0.8469887431</v>
      </c>
      <c r="GH3" s="4" t="n">
        <v>0.8430051088</v>
      </c>
      <c r="GI3" s="4" t="n">
        <v>0.8078819288</v>
      </c>
      <c r="GJ3" s="4" t="n">
        <v>0.8279795256</v>
      </c>
      <c r="GK3" s="4" t="n">
        <v>0.8392248098</v>
      </c>
      <c r="GL3" s="4" t="n">
        <v>0.8318809157</v>
      </c>
      <c r="GM3" s="4" t="n">
        <v>0.8351548492</v>
      </c>
      <c r="GN3" s="4" t="n">
        <v>0.8372421327</v>
      </c>
      <c r="GO3" s="4" t="n">
        <v>0.8510117471</v>
      </c>
      <c r="GP3" s="4" t="n">
        <v>0.877694719</v>
      </c>
      <c r="GQ3" s="4" t="n">
        <v>0.850101329</v>
      </c>
      <c r="GR3" s="4" t="n">
        <v>0.8207032789</v>
      </c>
      <c r="GS3" s="4" t="n">
        <v>0.8790837457</v>
      </c>
      <c r="GT3" s="4" t="n">
        <v>0.8807453021</v>
      </c>
      <c r="GU3" s="4" t="n">
        <f aca="false">GT3*3/4+GX3*1/4</f>
        <v>0.8690861231</v>
      </c>
      <c r="GV3" s="4" t="n">
        <f aca="false">GT3*2/4+GX3*2/4</f>
        <v>0.8574269441</v>
      </c>
      <c r="GW3" s="4" t="n">
        <f aca="false">GT3*1/4+GX3*3/4</f>
        <v>0.8457677651</v>
      </c>
      <c r="GX3" s="4" t="n">
        <v>0.8341085861</v>
      </c>
      <c r="GY3" s="4" t="n">
        <v>0.8378599721</v>
      </c>
      <c r="GZ3" s="4" t="n">
        <v>0.8664816793</v>
      </c>
      <c r="HA3" s="1" t="n">
        <v>0.8376028698</v>
      </c>
      <c r="HB3" s="4" t="n">
        <f aca="false">1-(Salariés!HB3+Indépendants!HB3+'Au noir'!HB3+Chômeurs!HB3)</f>
        <v>0.836160569927323</v>
      </c>
      <c r="HC3" s="4" t="n">
        <f aca="false">1-(Salariés!HC3+Indépendants!HC3+'Au noir'!HC3+Chômeurs!HC3)</f>
        <v>0.836962382559548</v>
      </c>
      <c r="HD3" s="4" t="n">
        <f aca="false">1-(Salariés!HD3+Indépendants!HD3+'Au noir'!HD3+Chômeurs!HD3)</f>
        <v>0.837712769407481</v>
      </c>
      <c r="HE3" s="4" t="n">
        <f aca="false">1-(Salariés!HE3+Indépendants!HE3+'Au noir'!HE3+Chômeurs!HE3)</f>
        <v>0.838561292710963</v>
      </c>
      <c r="HF3" s="4" t="n">
        <f aca="false">1-(Salariés!HF3+Indépendants!HF3+'Au noir'!HF3+Chômeurs!HF3)</f>
        <v>0.839558427905016</v>
      </c>
      <c r="HG3" s="4" t="n">
        <f aca="false">1-(Salariés!HG3+Indépendants!HG3+'Au noir'!HG3+Chômeurs!HG3)</f>
        <v>0.840239939548808</v>
      </c>
      <c r="HH3" s="4" t="n">
        <f aca="false">1-(Salariés!HH3+Indépendants!HH3+'Au noir'!HH3+Chômeurs!HH3)</f>
        <v>0.840839518829555</v>
      </c>
      <c r="HI3" s="4" t="n">
        <f aca="false">1-(Salariés!HI3+Indépendants!HI3+'Au noir'!HI3+Chômeurs!HI3)</f>
        <v>0.841509453864293</v>
      </c>
      <c r="HJ3" s="4" t="n">
        <f aca="false">1-(Salariés!HJ3+Indépendants!HJ3+'Au noir'!HJ3+Chômeurs!HJ3)</f>
        <v>0.84238067714188</v>
      </c>
      <c r="HK3" s="4" t="n">
        <f aca="false">1-(Salariés!HK3+Indépendants!HK3+'Au noir'!HK3+Chômeurs!HK3)</f>
        <v>0.843050571780424</v>
      </c>
      <c r="HL3" s="4" t="n">
        <f aca="false">1-(Salariés!HL3+Indépendants!HL3+'Au noir'!HL3+Chômeurs!HL3)</f>
        <v>0.843845199317037</v>
      </c>
      <c r="HM3" s="4" t="n">
        <f aca="false">1-(Salariés!HM3+Indépendants!HM3+'Au noir'!HM3+Chômeurs!HM3)</f>
        <v>0.844736110854141</v>
      </c>
      <c r="HN3" s="4" t="n">
        <f aca="false">1-(Salariés!HN3+Indépendants!HN3+'Au noir'!HN3+Chômeurs!HN3)</f>
        <v>0.845689629488578</v>
      </c>
      <c r="HO3" s="4" t="n">
        <f aca="false">1-(Salariés!HO3+Indépendants!HO3+'Au noir'!HO3+Chômeurs!HO3)</f>
        <v>0.846508935171402</v>
      </c>
      <c r="HP3" s="4" t="n">
        <f aca="false">1-(Salariés!HP3+Indépendants!HP3+'Au noir'!HP3+Chômeurs!HP3)</f>
        <v>0.847176831198173</v>
      </c>
      <c r="HQ3" s="4" t="n">
        <f aca="false">1-(Salariés!HQ3+Indépendants!HQ3+'Au noir'!HQ3+Chômeurs!HQ3)</f>
        <v>0.847850662549898</v>
      </c>
      <c r="HR3" s="4" t="n">
        <f aca="false">1-(Salariés!HR3+Indépendants!HR3+'Au noir'!HR3+Chômeurs!HR3)</f>
        <v>0.848487261104435</v>
      </c>
      <c r="HS3" s="4" t="n">
        <f aca="false">1-(Salariés!HS3+Indépendants!HS3+'Au noir'!HS3+Chômeurs!HS3)</f>
        <v>0.849287008465335</v>
      </c>
      <c r="HT3" s="4" t="n">
        <f aca="false">1-(Salariés!HT3+Indépendants!HT3+'Au noir'!HT3+Chômeurs!HT3)</f>
        <v>0.850087874124053</v>
      </c>
      <c r="HU3" s="4" t="n">
        <f aca="false">1-(Salariés!HU3+Indépendants!HU3+'Au noir'!HU3+Chômeurs!HU3)</f>
        <v>0.850951581996193</v>
      </c>
      <c r="HV3" s="4" t="n">
        <f aca="false">1-(Salariés!HV3+Indépendants!HV3+'Au noir'!HV3+Chômeurs!HV3)</f>
        <v>0.851756193797621</v>
      </c>
      <c r="HW3" s="4" t="n">
        <f aca="false">1-(Salariés!HW3+Indépendants!HW3+'Au noir'!HW3+Chômeurs!HW3)</f>
        <v>0.852490660391658</v>
      </c>
      <c r="HX3" s="4" t="n">
        <f aca="false">1-(Salariés!HX3+Indépendants!HX3+'Au noir'!HX3+Chômeurs!HX3)</f>
        <v>0.85333537268094</v>
      </c>
      <c r="HY3" s="4" t="n">
        <f aca="false">1-(Salariés!HY3+Indépendants!HY3+'Au noir'!HY3+Chômeurs!HY3)</f>
        <v>0.854323549722447</v>
      </c>
      <c r="HZ3" s="4" t="n">
        <f aca="false">1-(Salariés!HZ3+Indépendants!HZ3+'Au noir'!HZ3+Chômeurs!HZ3)</f>
        <v>0.855181793321445</v>
      </c>
      <c r="IA3" s="4" t="n">
        <f aca="false">1-(Salariés!IA3+Indépendants!IA3+'Au noir'!IA3+Chômeurs!IA3)</f>
        <v>0.856072205676761</v>
      </c>
      <c r="IB3" s="4" t="n">
        <f aca="false">1-(Salariés!IB3+Indépendants!IB3+'Au noir'!IB3+Chômeurs!IB3)</f>
        <v>0.856989838988561</v>
      </c>
      <c r="IC3" s="4" t="n">
        <f aca="false">1-(Salariés!IC3+Indépendants!IC3+'Au noir'!IC3+Chômeurs!IC3)</f>
        <v>0.857804732902065</v>
      </c>
      <c r="ID3" s="4" t="n">
        <f aca="false">1-(Salariés!ID3+Indépendants!ID3+'Au noir'!ID3+Chômeurs!ID3)</f>
        <v>0.858676207228258</v>
      </c>
      <c r="IE3" s="4" t="n">
        <f aca="false">1-(Salariés!IE3+Indépendants!IE3+'Au noir'!IE3+Chômeurs!IE3)</f>
        <v>0.859606418963865</v>
      </c>
      <c r="IF3" s="4" t="n">
        <f aca="false">1-(Salariés!IF3+Indépendants!IF3+'Au noir'!IF3+Chômeurs!IF3)</f>
        <v>0.86041034529122</v>
      </c>
      <c r="IG3" s="4" t="n">
        <f aca="false">1-(Salariés!IG3+Indépendants!IG3+'Au noir'!IG3+Chômeurs!IG3)</f>
        <v>0.861219090606268</v>
      </c>
      <c r="IH3" s="4" t="n">
        <f aca="false">1-(Salariés!IH3+Indépendants!IH3+'Au noir'!IH3+Chômeurs!IH3)</f>
        <v>0.862048665373511</v>
      </c>
      <c r="II3" s="4" t="n">
        <f aca="false">1-(Salariés!II3+Indépendants!II3+'Au noir'!II3+Chômeurs!II3)</f>
        <v>0.862786837720034</v>
      </c>
      <c r="IJ3" s="4" t="n">
        <f aca="false">1-(Salariés!IJ3+Indépendants!IJ3+'Au noir'!IJ3+Chômeurs!IJ3)</f>
        <v>0.863531870958498</v>
      </c>
      <c r="IK3" s="4" t="n">
        <f aca="false">1-(Salariés!IK3+Indépendants!IK3+'Au noir'!IK3+Chômeurs!IK3)</f>
        <v>0.864173474643355</v>
      </c>
      <c r="IL3" s="4" t="n">
        <f aca="false">1-(Salariés!IL3+Indépendants!IL3+'Au noir'!IL3+Chômeurs!IL3)</f>
        <v>0.865111895188695</v>
      </c>
      <c r="IM3" s="4" t="n">
        <f aca="false">1-(Salariés!IM3+Indépendants!IM3+'Au noir'!IM3+Chômeurs!IM3)</f>
        <v>0.86590359969968</v>
      </c>
      <c r="IN3" s="4" t="n">
        <f aca="false">1-(Salariés!IN3+Indépendants!IN3+'Au noir'!IN3+Chômeurs!IN3)</f>
        <v>0.866599949733219</v>
      </c>
      <c r="IO3" s="4" t="n">
        <f aca="false">1-(Salariés!IO3+Indépendants!IO3+'Au noir'!IO3+Chômeurs!IO3)</f>
        <v>0.867295556477716</v>
      </c>
      <c r="IP3" s="4" t="n">
        <f aca="false">1-(Salariés!IP3+Indépendants!IP3+'Au noir'!IP3+Chômeurs!IP3)</f>
        <v>0.868101903400765</v>
      </c>
      <c r="IQ3" s="4" t="n">
        <f aca="false">1-(Salariés!IQ3+Indépendants!IQ3+'Au noir'!IQ3+Chômeurs!IQ3)</f>
        <v>0.868931782617613</v>
      </c>
      <c r="IR3" s="4" t="n">
        <f aca="false">1-(Salariés!IR3+Indépendants!IR3+'Au noir'!IR3+Chômeurs!IR3)</f>
        <v>0.86963661260847</v>
      </c>
      <c r="IS3" s="4" t="n">
        <f aca="false">1-(Salariés!IS3+Indépendants!IS3+'Au noir'!IS3+Chômeurs!IS3)</f>
        <v>0.870501473103997</v>
      </c>
      <c r="IT3" s="4" t="n">
        <f aca="false">1-(Salariés!IT3+Indépendants!IT3+'Au noir'!IT3+Chômeurs!IT3)</f>
        <v>0.871340140426154</v>
      </c>
      <c r="IU3" s="4" t="n">
        <f aca="false">1-(Salariés!IU3+Indépendants!IU3+'Au noir'!IU3+Chômeurs!IU3)</f>
        <v>0.872165139444629</v>
      </c>
      <c r="IV3" s="4" t="n">
        <f aca="false">1-(Salariés!IV3+Indépendants!IV3+'Au noir'!IV3+Chômeurs!IV3)</f>
        <v>0.873124147827893</v>
      </c>
      <c r="IW3" s="4" t="n">
        <f aca="false">1-(Salariés!IW3+Indépendants!IW3+'Au noir'!IW3+Chômeurs!IW3)</f>
        <v>0.873948000618496</v>
      </c>
      <c r="IX3" s="4" t="n">
        <f aca="false">1-(Salariés!IX3+Indépendants!IX3+'Au noir'!IX3+Chômeurs!IX3)</f>
        <v>0.874814264658381</v>
      </c>
      <c r="IY3" s="4" t="n">
        <f aca="false">1-(Salariés!IY3+Indépendants!IY3+'Au noir'!IY3+Chômeurs!IY3)</f>
        <v>0.875522272679137</v>
      </c>
      <c r="IZ3" s="4" t="n">
        <f aca="false">1-(Salariés!IZ3+Indépendants!IZ3+'Au noir'!IZ3+Chômeurs!IZ3)</f>
        <v>0.876315809497071</v>
      </c>
      <c r="JA3" s="4" t="n">
        <f aca="false">1-(Salariés!JA3+Indépendants!JA3+'Au noir'!JA3+Chômeurs!JA3)</f>
        <v>0.877170203398286</v>
      </c>
      <c r="JB3" s="4" t="n">
        <f aca="false">1-(Salariés!JB3+Indépendants!JB3+'Au noir'!JB3+Chômeurs!JB3)</f>
        <v>0.876911849942789</v>
      </c>
      <c r="JC3" s="4" t="n">
        <f aca="false">1-(Salariés!JC3+Indépendants!JC3+'Au noir'!JC3+Chômeurs!JC3)</f>
        <v>0.876838673547283</v>
      </c>
      <c r="JD3" s="4" t="n">
        <f aca="false">1-(Salariés!JD3+Indépendants!JD3+'Au noir'!JD3+Chômeurs!JD3)</f>
        <v>0.876896743763413</v>
      </c>
      <c r="JE3" s="4" t="n">
        <f aca="false">1-(Salariés!JE3+Indépendants!JE3+'Au noir'!JE3+Chômeurs!JE3)</f>
        <v>0.87688560916455</v>
      </c>
      <c r="JF3" s="4" t="n">
        <f aca="false">1-(Salariés!JF3+Indépendants!JF3+'Au noir'!JF3+Chômeurs!JF3)</f>
        <v>0.876955898559887</v>
      </c>
      <c r="JG3" s="4" t="n">
        <f aca="false">1-(Salariés!JG3+Indépendants!JG3+'Au noir'!JG3+Chômeurs!JG3)</f>
        <v>0.876844945032252</v>
      </c>
      <c r="JH3" s="4" t="n">
        <f aca="false">1-(Salariés!JH3+Indépendants!JH3+'Au noir'!JH3+Chômeurs!JH3)</f>
        <v>0.876885943801632</v>
      </c>
      <c r="JI3" s="4" t="n">
        <f aca="false">1-(Salariés!JI3+Indépendants!JI3+'Au noir'!JI3+Chômeurs!JI3)</f>
        <v>0.876562668412205</v>
      </c>
      <c r="JJ3" s="4" t="n">
        <f aca="false">1-(Salariés!JJ3+Indépendants!JJ3+'Au noir'!JJ3+Chômeurs!JJ3)</f>
        <v>0.876573058964256</v>
      </c>
      <c r="JK3" s="4" t="n">
        <f aca="false">1-(Salariés!JK3+Indépendants!JK3+'Au noir'!JK3+Chômeurs!JK3)</f>
        <v>0.876553398740204</v>
      </c>
      <c r="JL3" s="4" t="n">
        <f aca="false">1-(Salariés!JL3+Indépendants!JL3+'Au noir'!JL3+Chômeurs!JL3)</f>
        <v>0.876541126751676</v>
      </c>
      <c r="JM3" s="4" t="n">
        <f aca="false">1-(Salariés!JM3+Indépendants!JM3+'Au noir'!JM3+Chômeurs!JM3)</f>
        <v>0.876349445823124</v>
      </c>
      <c r="JN3" s="4" t="n">
        <f aca="false">1-(Salariés!JN3+Indépendants!JN3+'Au noir'!JN3+Chômeurs!JN3)</f>
        <v>0.87629735593861</v>
      </c>
      <c r="JO3" s="4" t="n">
        <f aca="false">1-(Salariés!JO3+Indépendants!JO3+'Au noir'!JO3+Chômeurs!JO3)</f>
        <v>0.876303637475026</v>
      </c>
      <c r="JP3" s="4" t="n">
        <f aca="false">1-(Salariés!JP3+Indépendants!JP3+'Au noir'!JP3+Chômeurs!JP3)</f>
        <v>0.876257715154421</v>
      </c>
      <c r="JQ3" s="4" t="n">
        <f aca="false">1-(Salariés!JQ3+Indépendants!JQ3+'Au noir'!JQ3+Chômeurs!JQ3)</f>
        <v>0.876132456729455</v>
      </c>
      <c r="JR3" s="4" t="n">
        <f aca="false">1-(Salariés!JR3+Indépendants!JR3+'Au noir'!JR3+Chômeurs!JR3)</f>
        <v>0.876205152038689</v>
      </c>
      <c r="JS3" s="4" t="n">
        <f aca="false">1-(Salariés!JS3+Indépendants!JS3+'Au noir'!JS3+Chômeurs!JS3)</f>
        <v>0.876157579857312</v>
      </c>
      <c r="JT3" s="4" t="n">
        <f aca="false">1-(Salariés!JT3+Indépendants!JT3+'Au noir'!JT3+Chômeurs!JT3)</f>
        <v>0.87599661259011</v>
      </c>
      <c r="JU3" s="4" t="n">
        <f aca="false">1-(Salariés!JU3+Indépendants!JU3+'Au noir'!JU3+Chômeurs!JU3)</f>
        <v>0.875794568949154</v>
      </c>
      <c r="JV3" s="4" t="n">
        <f aca="false">1-(Salariés!JV3+Indépendants!JV3+'Au noir'!JV3+Chômeurs!JV3)</f>
        <v>0.875602494338537</v>
      </c>
      <c r="JW3" s="4" t="n">
        <f aca="false">1-(Salariés!JW3+Indépendants!JW3+'Au noir'!JW3+Chômeurs!JW3)</f>
        <v>0.875633119810251</v>
      </c>
      <c r="JX3" s="4" t="n">
        <f aca="false">1-(Salariés!JX3+Indépendants!JX3+'Au noir'!JX3+Chômeurs!JX3)</f>
        <v>0.875594556909705</v>
      </c>
      <c r="JY3" s="4" t="n">
        <f aca="false">1-(Salariés!JY3+Indépendants!JY3+'Au noir'!JY3+Chômeurs!JY3)</f>
        <v>0.875578855446812</v>
      </c>
      <c r="JZ3" s="4" t="n">
        <f aca="false">1-(Salariés!JZ3+Indépendants!JZ3+'Au noir'!JZ3+Chômeurs!JZ3)</f>
        <v>0.875423581854218</v>
      </c>
      <c r="KA3" s="4" t="n">
        <f aca="false">1-(Salariés!KA3+Indépendants!KA3+'Au noir'!KA3+Chômeurs!KA3)</f>
        <v>0.875279686850982</v>
      </c>
      <c r="KB3" s="4" t="n">
        <f aca="false">1-(Salariés!KB3+Indépendants!KB3+'Au noir'!KB3+Chômeurs!KB3)</f>
        <v>0.875112721939962</v>
      </c>
      <c r="KC3" s="4" t="n">
        <f aca="false">1-(Salariés!KC3+Indépendants!KC3+'Au noir'!KC3+Chômeurs!KC3)</f>
        <v>0.875260593112553</v>
      </c>
      <c r="KD3" s="4" t="n">
        <f aca="false">1-(Salariés!KD3+Indépendants!KD3+'Au noir'!KD3+Chômeurs!KD3)</f>
        <v>0.875135706355979</v>
      </c>
      <c r="KE3" s="4" t="n">
        <f aca="false">1-(Salariés!KE3+Indépendants!KE3+'Au noir'!KE3+Chômeurs!KE3)</f>
        <v>0.875076510325537</v>
      </c>
      <c r="KF3" s="4" t="n">
        <f aca="false">1-(Salariés!KF3+Indépendants!KF3+'Au noir'!KF3+Chômeurs!KF3)</f>
        <v>0.875126161686488</v>
      </c>
      <c r="KG3" s="4" t="n">
        <f aca="false">1-(Salariés!KG3+Indépendants!KG3+'Au noir'!KG3+Chômeurs!KG3)</f>
        <v>0.875052356449322</v>
      </c>
      <c r="KH3" s="4" t="n">
        <f aca="false">1-(Salariés!KH3+Indépendants!KH3+'Au noir'!KH3+Chômeurs!KH3)</f>
        <v>0.874802201432802</v>
      </c>
      <c r="KI3" s="4" t="n">
        <f aca="false">1-(Salariés!KI3+Indépendants!KI3+'Au noir'!KI3+Chômeurs!KI3)</f>
        <v>0.874689152485435</v>
      </c>
      <c r="KJ3" s="4" t="n">
        <f aca="false">1-(Salariés!KJ3+Indépendants!KJ3+'Au noir'!KJ3+Chômeurs!KJ3)</f>
        <v>0.874556867190052</v>
      </c>
      <c r="KK3" s="4" t="n">
        <f aca="false">1-(Salariés!KK3+Indépendants!KK3+'Au noir'!KK3+Chômeurs!KK3)</f>
        <v>0.874514304109378</v>
      </c>
      <c r="KL3" s="4" t="n">
        <f aca="false">1-(Salariés!KL3+Indépendants!KL3+'Au noir'!KL3+Chômeurs!KL3)</f>
        <v>0.874473337543538</v>
      </c>
      <c r="KM3" s="4" t="n">
        <f aca="false">1-(Salariés!KM3+Indépendants!KM3+'Au noir'!KM3+Chômeurs!KM3)</f>
        <v>0.874283199118903</v>
      </c>
      <c r="KN3" s="4" t="n">
        <f aca="false">1-(Salariés!KN3+Indépendants!KN3+'Au noir'!KN3+Chômeurs!KN3)</f>
        <v>0.874115186395902</v>
      </c>
      <c r="KO3" s="4" t="n">
        <f aca="false">1-(Salariés!KO3+Indépendants!KO3+'Au noir'!KO3+Chômeurs!KO3)</f>
        <v>0.873933037317062</v>
      </c>
      <c r="KP3" s="4" t="n">
        <f aca="false">1-(Salariés!KP3+Indépendants!KP3+'Au noir'!KP3+Chômeurs!KP3)</f>
        <v>0.873856204890965</v>
      </c>
      <c r="KQ3" s="4" t="n">
        <f aca="false">1-(Salariés!KQ3+Indépendants!KQ3+'Au noir'!KQ3+Chômeurs!KQ3)</f>
        <v>0.873753050267243</v>
      </c>
      <c r="KR3" s="4" t="n">
        <f aca="false">1-(Salariés!KR3+Indépendants!KR3+'Au noir'!KR3+Chômeurs!KR3)</f>
        <v>0.873601559404091</v>
      </c>
      <c r="KS3" s="4" t="e">
        <f aca="false">1-(Salariés!KS3+Indépendants!KS3+'Au noir'!KS3+Chômeurs!KS3)</f>
        <v>#DIV/0!</v>
      </c>
    </row>
    <row r="4" customFormat="false" ht="12.85" hidden="false" customHeight="false" outlineLevel="0" collapsed="false">
      <c r="A4" s="6" t="n">
        <v>20</v>
      </c>
      <c r="B4" s="6" t="n">
        <v>0.217323043</v>
      </c>
      <c r="C4" s="6" t="n">
        <v>0.2339726615</v>
      </c>
      <c r="D4" s="6" t="n">
        <v>0.2135542909</v>
      </c>
      <c r="E4" s="6" t="n">
        <v>0.2225928643</v>
      </c>
      <c r="F4" s="6" t="n">
        <v>0.2337214036</v>
      </c>
      <c r="G4" s="6" t="n">
        <v>0.2355400677</v>
      </c>
      <c r="H4" s="6" t="n">
        <v>0.231594883</v>
      </c>
      <c r="I4" s="6" t="n">
        <v>0.2379482014</v>
      </c>
      <c r="J4" s="6" t="n">
        <v>0.2127090067</v>
      </c>
      <c r="K4" s="6" t="n">
        <v>0.2213386214</v>
      </c>
      <c r="L4" s="6" t="n">
        <v>0.2278828673</v>
      </c>
      <c r="M4" s="6" t="n">
        <v>0.226306646</v>
      </c>
      <c r="N4" s="6" t="n">
        <v>0.2226371602</v>
      </c>
      <c r="O4" s="6" t="n">
        <v>0.2194518374</v>
      </c>
      <c r="P4" s="6" t="n">
        <v>0.2287550884</v>
      </c>
      <c r="Q4" s="6" t="n">
        <v>0.228044201</v>
      </c>
      <c r="R4" s="6" t="n">
        <v>0.2479585415</v>
      </c>
      <c r="S4" s="6" t="n">
        <v>0.267872882</v>
      </c>
      <c r="T4" s="6" t="n">
        <v>0.2571787356</v>
      </c>
      <c r="U4" s="6" t="n">
        <v>0.2501369715</v>
      </c>
      <c r="V4" s="6" t="n">
        <v>0.2486191645</v>
      </c>
      <c r="W4" s="6" t="n">
        <v>0.2526833418</v>
      </c>
      <c r="X4" s="6" t="n">
        <v>0.2614154156</v>
      </c>
      <c r="Y4" s="6" t="n">
        <v>0.2427150626</v>
      </c>
      <c r="Z4" s="6" t="n">
        <v>0.2349890338</v>
      </c>
      <c r="AA4" s="6" t="n">
        <v>0.2616675164</v>
      </c>
      <c r="AB4" s="6" t="n">
        <v>0.2684965234</v>
      </c>
      <c r="AC4" s="6" t="n">
        <v>0.2354617126</v>
      </c>
      <c r="AD4" s="6" t="n">
        <v>0.2599329187</v>
      </c>
      <c r="AE4" s="6" t="n">
        <v>0.2482128377</v>
      </c>
      <c r="AF4" s="6" t="n">
        <v>0.2416387458</v>
      </c>
      <c r="AG4" s="6" t="n">
        <v>0.253316097</v>
      </c>
      <c r="AH4" s="6" t="n">
        <v>0.2582596097</v>
      </c>
      <c r="AI4" s="6" t="n">
        <v>0.2680162474</v>
      </c>
      <c r="AJ4" s="6" t="n">
        <v>0.2823219268</v>
      </c>
      <c r="AK4" s="6" t="n">
        <v>0.2607111747</v>
      </c>
      <c r="AL4" s="6" t="n">
        <v>0.2646548678</v>
      </c>
      <c r="AM4" s="6" t="n">
        <v>0.2603241716</v>
      </c>
      <c r="AN4" s="6" t="n">
        <v>0.2591495915</v>
      </c>
      <c r="AO4" s="6" t="n">
        <v>0.2582484161</v>
      </c>
      <c r="AP4" s="6" t="n">
        <v>0.2691892247</v>
      </c>
      <c r="AQ4" s="6" t="n">
        <v>0.2634978632</v>
      </c>
      <c r="AR4" s="6" t="n">
        <v>0.2637071086</v>
      </c>
      <c r="AS4" s="6" t="n">
        <v>0.2862835228</v>
      </c>
      <c r="AT4" s="6" t="n">
        <v>0.2979320591</v>
      </c>
      <c r="AU4" s="6" t="n">
        <v>0.2786884409</v>
      </c>
      <c r="AV4" s="6" t="n">
        <v>0.2852419381</v>
      </c>
      <c r="AW4" s="6" t="n">
        <v>0.3067607358</v>
      </c>
      <c r="AX4" s="6" t="n">
        <f aca="false">AW4*3/4+BA4*1/4</f>
        <v>0.301241901925</v>
      </c>
      <c r="AY4" s="6" t="n">
        <f aca="false">AW4*2/4+BA4*2/4</f>
        <v>0.29572306805</v>
      </c>
      <c r="AZ4" s="6" t="n">
        <f aca="false">AW4*1/4+BA4*3/4</f>
        <v>0.290204234175</v>
      </c>
      <c r="BA4" s="6" t="n">
        <v>0.2846854003</v>
      </c>
      <c r="BB4" s="6" t="n">
        <v>0.2938536651</v>
      </c>
      <c r="BC4" s="6" t="n">
        <v>0.2910109042</v>
      </c>
      <c r="BD4" s="1" t="n">
        <v>0.2978762519</v>
      </c>
      <c r="BE4" s="6" t="n">
        <f aca="false">1-(Salariés!BE4+Indépendants!BE4+'Au noir'!BE4+Chômeurs!BE4)</f>
        <v>0.271203061466708</v>
      </c>
      <c r="BF4" s="6" t="n">
        <f aca="false">1-(Salariés!BF4+Indépendants!BF4+'Au noir'!BF4+Chômeurs!BF4)</f>
        <v>0.272818261060374</v>
      </c>
      <c r="BG4" s="6" t="n">
        <f aca="false">1-(Salariés!BG4+Indépendants!BG4+'Au noir'!BG4+Chômeurs!BG4)</f>
        <v>0.275001960201797</v>
      </c>
      <c r="BH4" s="6" t="n">
        <f aca="false">1-(Salariés!BH4+Indépendants!BH4+'Au noir'!BH4+Chômeurs!BH4)</f>
        <v>0.276409742777158</v>
      </c>
      <c r="BI4" s="6" t="n">
        <f aca="false">1-(Salariés!BI4+Indépendants!BI4+'Au noir'!BI4+Chômeurs!BI4)</f>
        <v>0.27779061669758</v>
      </c>
      <c r="BJ4" s="6" t="n">
        <f aca="false">1-(Salariés!BJ4+Indépendants!BJ4+'Au noir'!BJ4+Chômeurs!BJ4)</f>
        <v>0.279455764366857</v>
      </c>
      <c r="BK4" s="6" t="n">
        <f aca="false">1-(Salariés!BK4+Indépendants!BK4+'Au noir'!BK4+Chômeurs!BK4)</f>
        <v>0.281297495083656</v>
      </c>
      <c r="BL4" s="6" t="n">
        <f aca="false">1-(Salariés!BL4+Indépendants!BL4+'Au noir'!BL4+Chômeurs!BL4)</f>
        <v>0.283102420521312</v>
      </c>
      <c r="BM4" s="6" t="n">
        <f aca="false">1-(Salariés!BM4+Indépendants!BM4+'Au noir'!BM4+Chômeurs!BM4)</f>
        <v>0.284690166384357</v>
      </c>
      <c r="BN4" s="6" t="n">
        <f aca="false">1-(Salariés!BN4+Indépendants!BN4+'Au noir'!BN4+Chômeurs!BN4)</f>
        <v>0.285699481388335</v>
      </c>
      <c r="BO4" s="6" t="n">
        <f aca="false">1-(Salariés!BO4+Indépendants!BO4+'Au noir'!BO4+Chômeurs!BO4)</f>
        <v>0.287820149906488</v>
      </c>
      <c r="BP4" s="6" t="n">
        <f aca="false">1-(Salariés!BP4+Indépendants!BP4+'Au noir'!BP4+Chômeurs!BP4)</f>
        <v>0.290644976863661</v>
      </c>
      <c r="BQ4" s="6" t="n">
        <f aca="false">1-(Salariés!BQ4+Indépendants!BQ4+'Au noir'!BQ4+Chômeurs!BQ4)</f>
        <v>0.291759036801132</v>
      </c>
      <c r="BR4" s="6" t="n">
        <f aca="false">1-(Salariés!BR4+Indépendants!BR4+'Au noir'!BR4+Chômeurs!BR4)</f>
        <v>0.29326755714454</v>
      </c>
      <c r="BS4" s="6" t="n">
        <f aca="false">1-(Salariés!BS4+Indépendants!BS4+'Au noir'!BS4+Chômeurs!BS4)</f>
        <v>0.295540693195672</v>
      </c>
      <c r="BT4" s="6" t="n">
        <f aca="false">1-(Salariés!BT4+Indépendants!BT4+'Au noir'!BT4+Chômeurs!BT4)</f>
        <v>0.297849714640036</v>
      </c>
      <c r="BU4" s="6" t="n">
        <f aca="false">1-(Salariés!BU4+Indépendants!BU4+'Au noir'!BU4+Chômeurs!BU4)</f>
        <v>0.299861393739661</v>
      </c>
      <c r="BV4" s="6" t="n">
        <f aca="false">1-(Salariés!BV4+Indépendants!BV4+'Au noir'!BV4+Chômeurs!BV4)</f>
        <v>0.301713825202688</v>
      </c>
      <c r="BW4" s="6" t="n">
        <f aca="false">1-(Salariés!BW4+Indépendants!BW4+'Au noir'!BW4+Chômeurs!BW4)</f>
        <v>0.302841518704393</v>
      </c>
      <c r="BX4" s="6" t="n">
        <f aca="false">1-(Salariés!BX4+Indépendants!BX4+'Au noir'!BX4+Chômeurs!BX4)</f>
        <v>0.303906538759363</v>
      </c>
      <c r="BY4" s="6" t="n">
        <f aca="false">1-(Salariés!BY4+Indépendants!BY4+'Au noir'!BY4+Chômeurs!BY4)</f>
        <v>0.305745565096598</v>
      </c>
      <c r="BZ4" s="6" t="n">
        <f aca="false">1-(Salariés!BZ4+Indépendants!BZ4+'Au noir'!BZ4+Chômeurs!BZ4)</f>
        <v>0.307626418643157</v>
      </c>
      <c r="CA4" s="6" t="n">
        <f aca="false">1-(Salariés!CA4+Indépendants!CA4+'Au noir'!CA4+Chômeurs!CA4)</f>
        <v>0.309289862799147</v>
      </c>
      <c r="CB4" s="6" t="n">
        <f aca="false">1-(Salariés!CB4+Indépendants!CB4+'Au noir'!CB4+Chômeurs!CB4)</f>
        <v>0.310971611112341</v>
      </c>
      <c r="CC4" s="6" t="n">
        <f aca="false">1-(Salariés!CC4+Indépendants!CC4+'Au noir'!CC4+Chômeurs!CC4)</f>
        <v>0.312615771742196</v>
      </c>
      <c r="CD4" s="6" t="n">
        <f aca="false">1-(Salariés!CD4+Indépendants!CD4+'Au noir'!CD4+Chômeurs!CD4)</f>
        <v>0.314499915533969</v>
      </c>
      <c r="CE4" s="6" t="n">
        <f aca="false">1-(Salariés!CE4+Indépendants!CE4+'Au noir'!CE4+Chômeurs!CE4)</f>
        <v>0.315299443249111</v>
      </c>
      <c r="CF4" s="6" t="n">
        <f aca="false">1-(Salariés!CF4+Indépendants!CF4+'Au noir'!CF4+Chômeurs!CF4)</f>
        <v>0.317153678458066</v>
      </c>
      <c r="CG4" s="6" t="n">
        <f aca="false">1-(Salariés!CG4+Indépendants!CG4+'Au noir'!CG4+Chômeurs!CG4)</f>
        <v>0.318187583775509</v>
      </c>
      <c r="CH4" s="6" t="n">
        <f aca="false">1-(Salariés!CH4+Indépendants!CH4+'Au noir'!CH4+Chômeurs!CH4)</f>
        <v>0.319356729414401</v>
      </c>
      <c r="CI4" s="6" t="n">
        <f aca="false">1-(Salariés!CI4+Indépendants!CI4+'Au noir'!CI4+Chômeurs!CI4)</f>
        <v>0.320563285355791</v>
      </c>
      <c r="CJ4" s="6" t="n">
        <f aca="false">1-(Salariés!CJ4+Indépendants!CJ4+'Au noir'!CJ4+Chômeurs!CJ4)</f>
        <v>0.321451621696812</v>
      </c>
      <c r="CK4" s="6" t="n">
        <f aca="false">1-(Salariés!CK4+Indépendants!CK4+'Au noir'!CK4+Chômeurs!CK4)</f>
        <v>0.32243952185356</v>
      </c>
      <c r="CL4" s="6" t="n">
        <f aca="false">1-(Salariés!CL4+Indépendants!CL4+'Au noir'!CL4+Chômeurs!CL4)</f>
        <v>0.323872300568353</v>
      </c>
      <c r="CM4" s="6" t="n">
        <f aca="false">1-(Salariés!CM4+Indépendants!CM4+'Au noir'!CM4+Chômeurs!CM4)</f>
        <v>0.325959230898055</v>
      </c>
      <c r="CN4" s="6" t="n">
        <f aca="false">1-(Salariés!CN4+Indépendants!CN4+'Au noir'!CN4+Chômeurs!CN4)</f>
        <v>0.328444063321539</v>
      </c>
      <c r="CO4" s="6" t="n">
        <f aca="false">1-(Salariés!CO4+Indépendants!CO4+'Au noir'!CO4+Chômeurs!CO4)</f>
        <v>0.329999566474301</v>
      </c>
      <c r="CP4" s="6" t="n">
        <f aca="false">1-(Salariés!CP4+Indépendants!CP4+'Au noir'!CP4+Chômeurs!CP4)</f>
        <v>0.332483424698676</v>
      </c>
      <c r="CQ4" s="6" t="n">
        <f aca="false">1-(Salariés!CQ4+Indépendants!CQ4+'Au noir'!CQ4+Chômeurs!CQ4)</f>
        <v>0.334314592698749</v>
      </c>
      <c r="CR4" s="6" t="n">
        <f aca="false">1-(Salariés!CR4+Indépendants!CR4+'Au noir'!CR4+Chômeurs!CR4)</f>
        <v>0.336319875721951</v>
      </c>
      <c r="CS4" s="6" t="n">
        <f aca="false">1-(Salariés!CS4+Indépendants!CS4+'Au noir'!CS4+Chômeurs!CS4)</f>
        <v>0.337787930316604</v>
      </c>
      <c r="CT4" s="6" t="n">
        <f aca="false">1-(Salariés!CT4+Indépendants!CT4+'Au noir'!CT4+Chômeurs!CT4)</f>
        <v>0.339224380771408</v>
      </c>
      <c r="CU4" s="6" t="n">
        <f aca="false">1-(Salariés!CU4+Indépendants!CU4+'Au noir'!CU4+Chômeurs!CU4)</f>
        <v>0.341004464248288</v>
      </c>
      <c r="CV4" s="6" t="n">
        <f aca="false">1-(Salariés!CV4+Indépendants!CV4+'Au noir'!CV4+Chômeurs!CV4)</f>
        <v>0.343303720678038</v>
      </c>
      <c r="CW4" s="6" t="n">
        <f aca="false">1-(Salariés!CW4+Indépendants!CW4+'Au noir'!CW4+Chômeurs!CW4)</f>
        <v>0.345613380519413</v>
      </c>
      <c r="CX4" s="6" t="n">
        <f aca="false">1-(Salariés!CX4+Indépendants!CX4+'Au noir'!CX4+Chômeurs!CX4)</f>
        <v>0.347824015115266</v>
      </c>
      <c r="CY4" s="6" t="n">
        <f aca="false">1-(Salariés!CY4+Indépendants!CY4+'Au noir'!CY4+Chômeurs!CY4)</f>
        <v>0.348937933640097</v>
      </c>
      <c r="CZ4" s="6" t="n">
        <f aca="false">1-(Salariés!CZ4+Indépendants!CZ4+'Au noir'!CZ4+Chômeurs!CZ4)</f>
        <v>0.350615447806514</v>
      </c>
      <c r="DA4" s="6" t="n">
        <f aca="false">1-(Salariés!DA4+Indépendants!DA4+'Au noir'!DA4+Chômeurs!DA4)</f>
        <v>0.352483858077747</v>
      </c>
      <c r="DB4" s="6" t="n">
        <f aca="false">1-(Salariés!DB4+Indépendants!DB4+'Au noir'!DB4+Chômeurs!DB4)</f>
        <v>0.35417232315498</v>
      </c>
      <c r="DC4" s="6" t="n">
        <f aca="false">1-(Salariés!DC4+Indépendants!DC4+'Au noir'!DC4+Chômeurs!DC4)</f>
        <v>0.355785621287422</v>
      </c>
      <c r="DD4" s="6" t="n">
        <f aca="false">1-(Salariés!DD4+Indépendants!DD4+'Au noir'!DD4+Chômeurs!DD4)</f>
        <v>0.357166527877822</v>
      </c>
      <c r="DE4" s="6" t="n">
        <f aca="false">1-(Salariés!DE4+Indépendants!DE4+'Au noir'!DE4+Chômeurs!DE4)</f>
        <v>0.357492686091219</v>
      </c>
      <c r="DF4" s="6" t="n">
        <f aca="false">1-(Salariés!DF4+Indépendants!DF4+'Au noir'!DF4+Chômeurs!DF4)</f>
        <v>0.356998568669825</v>
      </c>
      <c r="DG4" s="6" t="n">
        <f aca="false">1-(Salariés!DG4+Indépendants!DG4+'Au noir'!DG4+Chômeurs!DG4)</f>
        <v>0.357231045603143</v>
      </c>
      <c r="DH4" s="6" t="n">
        <f aca="false">1-(Salariés!DH4+Indépendants!DH4+'Au noir'!DH4+Chômeurs!DH4)</f>
        <v>0.357380763899197</v>
      </c>
      <c r="DI4" s="6" t="n">
        <f aca="false">1-(Salariés!DI4+Indépendants!DI4+'Au noir'!DI4+Chômeurs!DI4)</f>
        <v>0.35814547394151</v>
      </c>
      <c r="DJ4" s="6" t="n">
        <f aca="false">1-(Salariés!DJ4+Indépendants!DJ4+'Au noir'!DJ4+Chômeurs!DJ4)</f>
        <v>0.358780585364411</v>
      </c>
      <c r="DK4" s="6" t="n">
        <f aca="false">1-(Salariés!DK4+Indépendants!DK4+'Au noir'!DK4+Chômeurs!DK4)</f>
        <v>0.35914340440505</v>
      </c>
      <c r="DL4" s="6" t="n">
        <f aca="false">1-(Salariés!DL4+Indépendants!DL4+'Au noir'!DL4+Chômeurs!DL4)</f>
        <v>0.358807181878089</v>
      </c>
      <c r="DM4" s="6" t="n">
        <f aca="false">1-(Salariés!DM4+Indépendants!DM4+'Au noir'!DM4+Chômeurs!DM4)</f>
        <v>0.358505286589416</v>
      </c>
      <c r="DN4" s="6" t="n">
        <f aca="false">1-(Salariés!DN4+Indépendants!DN4+'Au noir'!DN4+Chômeurs!DN4)</f>
        <v>0.358483918784435</v>
      </c>
      <c r="DO4" s="6" t="n">
        <f aca="false">1-(Salariés!DO4+Indépendants!DO4+'Au noir'!DO4+Chômeurs!DO4)</f>
        <v>0.358238698893018</v>
      </c>
      <c r="DP4" s="6" t="n">
        <f aca="false">1-(Salariés!DP4+Indépendants!DP4+'Au noir'!DP4+Chômeurs!DP4)</f>
        <v>0.358243859969099</v>
      </c>
      <c r="DQ4" s="6" t="n">
        <f aca="false">1-(Salariés!DQ4+Indépendants!DQ4+'Au noir'!DQ4+Chômeurs!DQ4)</f>
        <v>0.358019980009307</v>
      </c>
      <c r="DR4" s="6" t="n">
        <f aca="false">1-(Salariés!DR4+Indépendants!DR4+'Au noir'!DR4+Chômeurs!DR4)</f>
        <v>0.358601624713175</v>
      </c>
      <c r="DS4" s="6" t="n">
        <f aca="false">1-(Salariés!DS4+Indépendants!DS4+'Au noir'!DS4+Chômeurs!DS4)</f>
        <v>0.358220753047867</v>
      </c>
      <c r="DT4" s="6" t="n">
        <f aca="false">1-(Salariés!DT4+Indépendants!DT4+'Au noir'!DT4+Chômeurs!DT4)</f>
        <v>0.358232635052173</v>
      </c>
      <c r="DU4" s="6" t="n">
        <f aca="false">1-(Salariés!DU4+Indépendants!DU4+'Au noir'!DU4+Chômeurs!DU4)</f>
        <v>0.358800505809595</v>
      </c>
      <c r="DV4" s="6" t="n">
        <f aca="false">1-(Salariés!DV4+Indépendants!DV4+'Au noir'!DV4+Chômeurs!DV4)</f>
        <v>0.358517597800535</v>
      </c>
      <c r="DW4" s="6" t="n">
        <f aca="false">1-(Salariés!DW4+Indépendants!DW4+'Au noir'!DW4+Chômeurs!DW4)</f>
        <v>0.358409588652357</v>
      </c>
      <c r="DX4" s="6" t="n">
        <f aca="false">1-(Salariés!DX4+Indépendants!DX4+'Au noir'!DX4+Chômeurs!DX4)</f>
        <v>0.358811161796724</v>
      </c>
      <c r="DY4" s="6" t="n">
        <f aca="false">1-(Salariés!DY4+Indépendants!DY4+'Au noir'!DY4+Chômeurs!DY4)</f>
        <v>0.358295071430492</v>
      </c>
      <c r="DZ4" s="6" t="n">
        <f aca="false">1-(Salariés!DZ4+Indépendants!DZ4+'Au noir'!DZ4+Chômeurs!DZ4)</f>
        <v>0.35820741749526</v>
      </c>
      <c r="EA4" s="6" t="n">
        <f aca="false">1-(Salariés!EA4+Indépendants!EA4+'Au noir'!EA4+Chômeurs!EA4)</f>
        <v>0.358186105337625</v>
      </c>
      <c r="EB4" s="6" t="n">
        <f aca="false">1-(Salariés!EB4+Indépendants!EB4+'Au noir'!EB4+Chômeurs!EB4)</f>
        <v>0.357978681958578</v>
      </c>
      <c r="EC4" s="6" t="n">
        <f aca="false">1-(Salariés!EC4+Indépendants!EC4+'Au noir'!EC4+Chômeurs!EC4)</f>
        <v>0.358504822805914</v>
      </c>
      <c r="ED4" s="6" t="n">
        <f aca="false">1-(Salariés!ED4+Indépendants!ED4+'Au noir'!ED4+Chômeurs!ED4)</f>
        <v>0.357826294000008</v>
      </c>
      <c r="EE4" s="6" t="n">
        <f aca="false">1-(Salariés!EE4+Indépendants!EE4+'Au noir'!EE4+Chômeurs!EE4)</f>
        <v>0.358304225593726</v>
      </c>
      <c r="EF4" s="6" t="n">
        <f aca="false">1-(Salariés!EF4+Indépendants!EF4+'Au noir'!EF4+Chômeurs!EF4)</f>
        <v>0.357923561632294</v>
      </c>
      <c r="EG4" s="6" t="n">
        <f aca="false">1-(Salariés!EG4+Indépendants!EG4+'Au noir'!EG4+Chômeurs!EG4)</f>
        <v>0.358255339125343</v>
      </c>
      <c r="EH4" s="6" t="n">
        <f aca="false">1-(Salariés!EH4+Indépendants!EH4+'Au noir'!EH4+Chômeurs!EH4)</f>
        <v>0.35809885791551</v>
      </c>
      <c r="EI4" s="6" t="n">
        <f aca="false">1-(Salariés!EI4+Indépendants!EI4+'Au noir'!EI4+Chômeurs!EI4)</f>
        <v>0.358161312550308</v>
      </c>
      <c r="EJ4" s="6" t="n">
        <f aca="false">1-(Salariés!EJ4+Indépendants!EJ4+'Au noir'!EJ4+Chômeurs!EJ4)</f>
        <v>0.358547145507125</v>
      </c>
      <c r="EK4" s="6" t="n">
        <f aca="false">1-(Salariés!EK4+Indépendants!EK4+'Au noir'!EK4+Chômeurs!EK4)</f>
        <v>0.358443178928144</v>
      </c>
      <c r="EL4" s="6" t="n">
        <f aca="false">1-(Salariés!EL4+Indépendants!EL4+'Au noir'!EL4+Chômeurs!EL4)</f>
        <v>0.358607858704346</v>
      </c>
      <c r="EM4" s="6" t="n">
        <f aca="false">1-(Salariés!EM4+Indépendants!EM4+'Au noir'!EM4+Chômeurs!EM4)</f>
        <v>0.358700408453374</v>
      </c>
      <c r="EN4" s="6" t="n">
        <f aca="false">1-(Salariés!EN4+Indépendants!EN4+'Au noir'!EN4+Chômeurs!EN4)</f>
        <v>0.358521255873811</v>
      </c>
      <c r="EO4" s="6" t="n">
        <f aca="false">1-(Salariés!EO4+Indépendants!EO4+'Au noir'!EO4+Chômeurs!EO4)</f>
        <v>0.358307927106195</v>
      </c>
      <c r="EP4" s="6" t="n">
        <f aca="false">1-(Salariés!EP4+Indépendants!EP4+'Au noir'!EP4+Chômeurs!EP4)</f>
        <v>0.358120775836112</v>
      </c>
      <c r="EQ4" s="6" t="n">
        <f aca="false">1-(Salariés!EQ4+Indépendants!EQ4+'Au noir'!EQ4+Chômeurs!EQ4)</f>
        <v>0.357808920919677</v>
      </c>
      <c r="ER4" s="6" t="n">
        <f aca="false">1-(Salariés!ER4+Indépendants!ER4+'Au noir'!ER4+Chômeurs!ER4)</f>
        <v>0.357652389630683</v>
      </c>
      <c r="ES4" s="6" t="n">
        <f aca="false">1-(Salariés!ES4+Indépendants!ES4+'Au noir'!ES4+Chômeurs!ES4)</f>
        <v>0.357081978704971</v>
      </c>
      <c r="ET4" s="6" t="n">
        <f aca="false">1-(Salariés!ET4+Indépendants!ET4+'Au noir'!ET4+Chômeurs!ET4)</f>
        <v>0.356422314100747</v>
      </c>
      <c r="EU4" s="6" t="n">
        <f aca="false">1-(Salariés!EU4+Indépendants!EU4+'Au noir'!EU4+Chômeurs!EU4)</f>
        <v>0.35636616297899</v>
      </c>
      <c r="EV4" s="6" t="e">
        <f aca="false">1-(Salariés!EV4+Indépendants!EV4+'Au noir'!EV4+Chômeurs!EV4)</f>
        <v>#DIV/0!</v>
      </c>
      <c r="EX4" s="6" t="n">
        <v>20</v>
      </c>
      <c r="EY4" s="6" t="n">
        <v>0.3988725772</v>
      </c>
      <c r="EZ4" s="6" t="n">
        <v>0.3865606675</v>
      </c>
      <c r="FA4" s="6" t="n">
        <v>0.4136075588</v>
      </c>
      <c r="FB4" s="6" t="n">
        <v>0.423566444</v>
      </c>
      <c r="FC4" s="6" t="n">
        <v>0.4203533641</v>
      </c>
      <c r="FD4" s="6" t="n">
        <v>0.4286243718</v>
      </c>
      <c r="FE4" s="6" t="n">
        <v>0.4516303723</v>
      </c>
      <c r="FF4" s="6" t="n">
        <v>0.4492209236</v>
      </c>
      <c r="FG4" s="6" t="n">
        <v>0.4562632786</v>
      </c>
      <c r="FH4" s="6" t="n">
        <v>0.4715156859</v>
      </c>
      <c r="FI4" s="6" t="n">
        <v>0.4297263082</v>
      </c>
      <c r="FJ4" s="6" t="n">
        <v>0.4355798116</v>
      </c>
      <c r="FK4" s="6" t="n">
        <v>0.4430879565</v>
      </c>
      <c r="FL4" s="6" t="n">
        <v>0.4603012767</v>
      </c>
      <c r="FM4" s="6" t="n">
        <v>0.4534647429</v>
      </c>
      <c r="FN4" s="6" t="n">
        <v>0.4585699166</v>
      </c>
      <c r="FO4" s="6" t="n">
        <v>0.4540320225</v>
      </c>
      <c r="FP4" s="6" t="n">
        <v>0.4494941284</v>
      </c>
      <c r="FQ4" s="6" t="n">
        <v>0.4571134971</v>
      </c>
      <c r="FR4" s="6" t="n">
        <v>0.4857181482</v>
      </c>
      <c r="FS4" s="6" t="n">
        <v>0.4885124345</v>
      </c>
      <c r="FT4" s="6" t="n">
        <v>0.4813984486</v>
      </c>
      <c r="FU4" s="6" t="n">
        <v>0.4688535373</v>
      </c>
      <c r="FV4" s="6" t="n">
        <v>0.4549293974</v>
      </c>
      <c r="FW4" s="6" t="n">
        <v>0.4776289324</v>
      </c>
      <c r="FX4" s="6" t="n">
        <v>0.4983805328</v>
      </c>
      <c r="FY4" s="6" t="n">
        <v>0.4898490768</v>
      </c>
      <c r="FZ4" s="6" t="n">
        <v>0.4919450485</v>
      </c>
      <c r="GA4" s="6" t="n">
        <v>0.5150263122</v>
      </c>
      <c r="GB4" s="6" t="n">
        <v>0.5134081161</v>
      </c>
      <c r="GC4" s="6" t="n">
        <v>0.5173215122</v>
      </c>
      <c r="GD4" s="6" t="n">
        <v>0.4824571012</v>
      </c>
      <c r="GE4" s="6" t="n">
        <v>0.4924718342</v>
      </c>
      <c r="GF4" s="6" t="n">
        <v>0.5131638484</v>
      </c>
      <c r="GG4" s="6" t="n">
        <v>0.5224838618</v>
      </c>
      <c r="GH4" s="6" t="n">
        <v>0.4961151722</v>
      </c>
      <c r="GI4" s="6" t="n">
        <v>0.4770218579</v>
      </c>
      <c r="GJ4" s="6" t="n">
        <v>0.5532663146</v>
      </c>
      <c r="GK4" s="6" t="n">
        <v>0.5002271829</v>
      </c>
      <c r="GL4" s="6" t="n">
        <v>0.5090698307</v>
      </c>
      <c r="GM4" s="6" t="n">
        <v>0.530679712</v>
      </c>
      <c r="GN4" s="6" t="n">
        <v>0.5228502269</v>
      </c>
      <c r="GO4" s="6" t="n">
        <v>0.5508589421</v>
      </c>
      <c r="GP4" s="6" t="n">
        <v>0.5190251892</v>
      </c>
      <c r="GQ4" s="6" t="n">
        <v>0.5311064793</v>
      </c>
      <c r="GR4" s="6" t="n">
        <v>0.5238437308</v>
      </c>
      <c r="GS4" s="6" t="n">
        <v>0.5377740448</v>
      </c>
      <c r="GT4" s="6" t="n">
        <v>0.5689935472</v>
      </c>
      <c r="GU4" s="6" t="n">
        <f aca="false">GT4*3/4+GX4*1/4</f>
        <v>0.5585510058</v>
      </c>
      <c r="GV4" s="6" t="n">
        <f aca="false">GT4*2/4+GX4*2/4</f>
        <v>0.5481084644</v>
      </c>
      <c r="GW4" s="6" t="n">
        <f aca="false">GT4*1/4+GX4*3/4</f>
        <v>0.537665923</v>
      </c>
      <c r="GX4" s="6" t="n">
        <v>0.5272233816</v>
      </c>
      <c r="GY4" s="6" t="n">
        <v>0.5041267384</v>
      </c>
      <c r="GZ4" s="6" t="n">
        <v>0.5463365871</v>
      </c>
      <c r="HA4" s="1" t="n">
        <v>0.5474025109</v>
      </c>
      <c r="HB4" s="6" t="n">
        <f aca="false">1-(Salariés!HB4+Indépendants!HB4+'Au noir'!HB4+Chômeurs!HB4)</f>
        <v>0.518975153543976</v>
      </c>
      <c r="HC4" s="6" t="n">
        <f aca="false">1-(Salariés!HC4+Indépendants!HC4+'Au noir'!HC4+Chômeurs!HC4)</f>
        <v>0.520141257367545</v>
      </c>
      <c r="HD4" s="6" t="n">
        <f aca="false">1-(Salariés!HD4+Indépendants!HD4+'Au noir'!HD4+Chômeurs!HD4)</f>
        <v>0.521130527510856</v>
      </c>
      <c r="HE4" s="6" t="n">
        <f aca="false">1-(Salariés!HE4+Indépendants!HE4+'Au noir'!HE4+Chômeurs!HE4)</f>
        <v>0.522461576919029</v>
      </c>
      <c r="HF4" s="6" t="n">
        <f aca="false">1-(Salariés!HF4+Indépendants!HF4+'Au noir'!HF4+Chômeurs!HF4)</f>
        <v>0.524281219124269</v>
      </c>
      <c r="HG4" s="6" t="n">
        <f aca="false">1-(Salariés!HG4+Indépendants!HG4+'Au noir'!HG4+Chômeurs!HG4)</f>
        <v>0.52513897586827</v>
      </c>
      <c r="HH4" s="6" t="n">
        <f aca="false">1-(Salariés!HH4+Indépendants!HH4+'Au noir'!HH4+Chômeurs!HH4)</f>
        <v>0.525615716854404</v>
      </c>
      <c r="HI4" s="6" t="n">
        <f aca="false">1-(Salariés!HI4+Indépendants!HI4+'Au noir'!HI4+Chômeurs!HI4)</f>
        <v>0.526240236552586</v>
      </c>
      <c r="HJ4" s="6" t="n">
        <f aca="false">1-(Salariés!HJ4+Indépendants!HJ4+'Au noir'!HJ4+Chômeurs!HJ4)</f>
        <v>0.527555653307782</v>
      </c>
      <c r="HK4" s="6" t="n">
        <f aca="false">1-(Salariés!HK4+Indépendants!HK4+'Au noir'!HK4+Chômeurs!HK4)</f>
        <v>0.528326385882736</v>
      </c>
      <c r="HL4" s="6" t="n">
        <f aca="false">1-(Salariés!HL4+Indépendants!HL4+'Au noir'!HL4+Chômeurs!HL4)</f>
        <v>0.529316828883094</v>
      </c>
      <c r="HM4" s="6" t="n">
        <f aca="false">1-(Salariés!HM4+Indépendants!HM4+'Au noir'!HM4+Chômeurs!HM4)</f>
        <v>0.530820775116085</v>
      </c>
      <c r="HN4" s="6" t="n">
        <f aca="false">1-(Salariés!HN4+Indépendants!HN4+'Au noir'!HN4+Chômeurs!HN4)</f>
        <v>0.53217457580922</v>
      </c>
      <c r="HO4" s="6" t="n">
        <f aca="false">1-(Salariés!HO4+Indépendants!HO4+'Au noir'!HO4+Chômeurs!HO4)</f>
        <v>0.533244460965211</v>
      </c>
      <c r="HP4" s="6" t="n">
        <f aca="false">1-(Salariés!HP4+Indépendants!HP4+'Au noir'!HP4+Chômeurs!HP4)</f>
        <v>0.533944629252426</v>
      </c>
      <c r="HQ4" s="6" t="n">
        <f aca="false">1-(Salariés!HQ4+Indépendants!HQ4+'Au noir'!HQ4+Chômeurs!HQ4)</f>
        <v>0.534570392248939</v>
      </c>
      <c r="HR4" s="6" t="n">
        <f aca="false">1-(Salariés!HR4+Indépendants!HR4+'Au noir'!HR4+Chômeurs!HR4)</f>
        <v>0.535118722798984</v>
      </c>
      <c r="HS4" s="6" t="n">
        <f aca="false">1-(Salariés!HS4+Indépendants!HS4+'Au noir'!HS4+Chômeurs!HS4)</f>
        <v>0.536376616507941</v>
      </c>
      <c r="HT4" s="6" t="n">
        <f aca="false">1-(Salariés!HT4+Indépendants!HT4+'Au noir'!HT4+Chômeurs!HT4)</f>
        <v>0.537722262921273</v>
      </c>
      <c r="HU4" s="6" t="n">
        <f aca="false">1-(Salariés!HU4+Indépendants!HU4+'Au noir'!HU4+Chômeurs!HU4)</f>
        <v>0.539244900168604</v>
      </c>
      <c r="HV4" s="6" t="n">
        <f aca="false">1-(Salariés!HV4+Indépendants!HV4+'Au noir'!HV4+Chômeurs!HV4)</f>
        <v>0.540437722639306</v>
      </c>
      <c r="HW4" s="6" t="n">
        <f aca="false">1-(Salariés!HW4+Indépendants!HW4+'Au noir'!HW4+Chômeurs!HW4)</f>
        <v>0.541359319819517</v>
      </c>
      <c r="HX4" s="6" t="n">
        <f aca="false">1-(Salariés!HX4+Indépendants!HX4+'Au noir'!HX4+Chômeurs!HX4)</f>
        <v>0.542623346323725</v>
      </c>
      <c r="HY4" s="6" t="n">
        <f aca="false">1-(Salariés!HY4+Indépendants!HY4+'Au noir'!HY4+Chômeurs!HY4)</f>
        <v>0.544449728773124</v>
      </c>
      <c r="HZ4" s="6" t="n">
        <f aca="false">1-(Salariés!HZ4+Indépendants!HZ4+'Au noir'!HZ4+Chômeurs!HZ4)</f>
        <v>0.545791171285357</v>
      </c>
      <c r="IA4" s="6" t="n">
        <f aca="false">1-(Salariés!IA4+Indépendants!IA4+'Au noir'!IA4+Chômeurs!IA4)</f>
        <v>0.547159847117994</v>
      </c>
      <c r="IB4" s="6" t="n">
        <f aca="false">1-(Salariés!IB4+Indépendants!IB4+'Au noir'!IB4+Chômeurs!IB4)</f>
        <v>0.54844334646706</v>
      </c>
      <c r="IC4" s="6" t="n">
        <f aca="false">1-(Salariés!IC4+Indépendants!IC4+'Au noir'!IC4+Chômeurs!IC4)</f>
        <v>0.549612730525167</v>
      </c>
      <c r="ID4" s="6" t="n">
        <f aca="false">1-(Salariés!ID4+Indépendants!ID4+'Au noir'!ID4+Chômeurs!ID4)</f>
        <v>0.550856574784895</v>
      </c>
      <c r="IE4" s="6" t="n">
        <f aca="false">1-(Salariés!IE4+Indépendants!IE4+'Au noir'!IE4+Chômeurs!IE4)</f>
        <v>0.552198870426825</v>
      </c>
      <c r="IF4" s="6" t="n">
        <f aca="false">1-(Salariés!IF4+Indépendants!IF4+'Au noir'!IF4+Chômeurs!IF4)</f>
        <v>0.553289975235764</v>
      </c>
      <c r="IG4" s="6" t="n">
        <f aca="false">1-(Salariés!IG4+Indépendants!IG4+'Au noir'!IG4+Chômeurs!IG4)</f>
        <v>0.554409246392485</v>
      </c>
      <c r="IH4" s="6" t="n">
        <f aca="false">1-(Salariés!IH4+Indépendants!IH4+'Au noir'!IH4+Chômeurs!IH4)</f>
        <v>0.55575273504019</v>
      </c>
      <c r="II4" s="6" t="n">
        <f aca="false">1-(Salariés!II4+Indépendants!II4+'Au noir'!II4+Chômeurs!II4)</f>
        <v>0.556855561965601</v>
      </c>
      <c r="IJ4" s="6" t="n">
        <f aca="false">1-(Salariés!IJ4+Indépendants!IJ4+'Au noir'!IJ4+Chômeurs!IJ4)</f>
        <v>0.557588673532749</v>
      </c>
      <c r="IK4" s="6" t="n">
        <f aca="false">1-(Salariés!IK4+Indépendants!IK4+'Au noir'!IK4+Chômeurs!IK4)</f>
        <v>0.558394746662865</v>
      </c>
      <c r="IL4" s="6" t="n">
        <f aca="false">1-(Salariés!IL4+Indépendants!IL4+'Au noir'!IL4+Chômeurs!IL4)</f>
        <v>0.559921511516483</v>
      </c>
      <c r="IM4" s="6" t="n">
        <f aca="false">1-(Salariés!IM4+Indépendants!IM4+'Au noir'!IM4+Chômeurs!IM4)</f>
        <v>0.560971603757939</v>
      </c>
      <c r="IN4" s="6" t="n">
        <f aca="false">1-(Salariés!IN4+Indépendants!IN4+'Au noir'!IN4+Chômeurs!IN4)</f>
        <v>0.561985374316526</v>
      </c>
      <c r="IO4" s="6" t="n">
        <f aca="false">1-(Salariés!IO4+Indépendants!IO4+'Au noir'!IO4+Chômeurs!IO4)</f>
        <v>0.562606681797609</v>
      </c>
      <c r="IP4" s="6" t="n">
        <f aca="false">1-(Salariés!IP4+Indépendants!IP4+'Au noir'!IP4+Chômeurs!IP4)</f>
        <v>0.563485504559098</v>
      </c>
      <c r="IQ4" s="6" t="n">
        <f aca="false">1-(Salariés!IQ4+Indépendants!IQ4+'Au noir'!IQ4+Chômeurs!IQ4)</f>
        <v>0.564773222277078</v>
      </c>
      <c r="IR4" s="6" t="n">
        <f aca="false">1-(Salariés!IR4+Indépendants!IR4+'Au noir'!IR4+Chômeurs!IR4)</f>
        <v>0.565369476470163</v>
      </c>
      <c r="IS4" s="6" t="n">
        <f aca="false">1-(Salariés!IS4+Indépendants!IS4+'Au noir'!IS4+Chômeurs!IS4)</f>
        <v>0.566996966548972</v>
      </c>
      <c r="IT4" s="6" t="n">
        <f aca="false">1-(Salariés!IT4+Indépendants!IT4+'Au noir'!IT4+Chômeurs!IT4)</f>
        <v>0.568136546115128</v>
      </c>
      <c r="IU4" s="6" t="n">
        <f aca="false">1-(Salariés!IU4+Indépendants!IU4+'Au noir'!IU4+Chômeurs!IU4)</f>
        <v>0.569052157948983</v>
      </c>
      <c r="IV4" s="6" t="n">
        <f aca="false">1-(Salariés!IV4+Indépendants!IV4+'Au noir'!IV4+Chômeurs!IV4)</f>
        <v>0.570693669845436</v>
      </c>
      <c r="IW4" s="6" t="n">
        <f aca="false">1-(Salariés!IW4+Indépendants!IW4+'Au noir'!IW4+Chômeurs!IW4)</f>
        <v>0.571765724266852</v>
      </c>
      <c r="IX4" s="6" t="n">
        <f aca="false">1-(Salariés!IX4+Indépendants!IX4+'Au noir'!IX4+Chômeurs!IX4)</f>
        <v>0.573234436677343</v>
      </c>
      <c r="IY4" s="6" t="n">
        <f aca="false">1-(Salariés!IY4+Indépendants!IY4+'Au noir'!IY4+Chômeurs!IY4)</f>
        <v>0.573975586623571</v>
      </c>
      <c r="IZ4" s="6" t="n">
        <f aca="false">1-(Salariés!IZ4+Indépendants!IZ4+'Au noir'!IZ4+Chômeurs!IZ4)</f>
        <v>0.574991896949281</v>
      </c>
      <c r="JA4" s="6" t="n">
        <f aca="false">1-(Salariés!JA4+Indépendants!JA4+'Au noir'!JA4+Chômeurs!JA4)</f>
        <v>0.576697457141517</v>
      </c>
      <c r="JB4" s="6" t="n">
        <f aca="false">1-(Salariés!JB4+Indépendants!JB4+'Au noir'!JB4+Chômeurs!JB4)</f>
        <v>0.575855652915341</v>
      </c>
      <c r="JC4" s="6" t="n">
        <f aca="false">1-(Salariés!JC4+Indépendants!JC4+'Au noir'!JC4+Chômeurs!JC4)</f>
        <v>0.575551953477219</v>
      </c>
      <c r="JD4" s="6" t="n">
        <f aca="false">1-(Salariés!JD4+Indépendants!JD4+'Au noir'!JD4+Chômeurs!JD4)</f>
        <v>0.575826256741603</v>
      </c>
      <c r="JE4" s="6" t="n">
        <f aca="false">1-(Salariés!JE4+Indépendants!JE4+'Au noir'!JE4+Chômeurs!JE4)</f>
        <v>0.57576320111118</v>
      </c>
      <c r="JF4" s="6" t="n">
        <f aca="false">1-(Salariés!JF4+Indépendants!JF4+'Au noir'!JF4+Chômeurs!JF4)</f>
        <v>0.576139158261706</v>
      </c>
      <c r="JG4" s="6" t="n">
        <f aca="false">1-(Salariés!JG4+Indépendants!JG4+'Au noir'!JG4+Chômeurs!JG4)</f>
        <v>0.575946583803313</v>
      </c>
      <c r="JH4" s="6" t="n">
        <f aca="false">1-(Salariés!JH4+Indépendants!JH4+'Au noir'!JH4+Chômeurs!JH4)</f>
        <v>0.576132658159417</v>
      </c>
      <c r="JI4" s="6" t="n">
        <f aca="false">1-(Salariés!JI4+Indépendants!JI4+'Au noir'!JI4+Chômeurs!JI4)</f>
        <v>0.574972628881927</v>
      </c>
      <c r="JJ4" s="6" t="n">
        <f aca="false">1-(Salariés!JJ4+Indépendants!JJ4+'Au noir'!JJ4+Chômeurs!JJ4)</f>
        <v>0.575216693075491</v>
      </c>
      <c r="JK4" s="6" t="n">
        <f aca="false">1-(Salariés!JK4+Indépendants!JK4+'Au noir'!JK4+Chômeurs!JK4)</f>
        <v>0.575204124992709</v>
      </c>
      <c r="JL4" s="6" t="n">
        <f aca="false">1-(Salariés!JL4+Indépendants!JL4+'Au noir'!JL4+Chômeurs!JL4)</f>
        <v>0.575331144546388</v>
      </c>
      <c r="JM4" s="6" t="n">
        <f aca="false">1-(Salariés!JM4+Indépendants!JM4+'Au noir'!JM4+Chômeurs!JM4)</f>
        <v>0.574647906289444</v>
      </c>
      <c r="JN4" s="6" t="n">
        <f aca="false">1-(Salariés!JN4+Indépendants!JN4+'Au noir'!JN4+Chômeurs!JN4)</f>
        <v>0.574761718240301</v>
      </c>
      <c r="JO4" s="6" t="n">
        <f aca="false">1-(Salariés!JO4+Indépendants!JO4+'Au noir'!JO4+Chômeurs!JO4)</f>
        <v>0.57470133584069</v>
      </c>
      <c r="JP4" s="6" t="n">
        <f aca="false">1-(Salariés!JP4+Indépendants!JP4+'Au noir'!JP4+Chômeurs!JP4)</f>
        <v>0.57461037889998</v>
      </c>
      <c r="JQ4" s="6" t="n">
        <f aca="false">1-(Salariés!JQ4+Indépendants!JQ4+'Au noir'!JQ4+Chômeurs!JQ4)</f>
        <v>0.574322462576073</v>
      </c>
      <c r="JR4" s="6" t="n">
        <f aca="false">1-(Salariés!JR4+Indépendants!JR4+'Au noir'!JR4+Chômeurs!JR4)</f>
        <v>0.574607273004599</v>
      </c>
      <c r="JS4" s="6" t="n">
        <f aca="false">1-(Salariés!JS4+Indépendants!JS4+'Au noir'!JS4+Chômeurs!JS4)</f>
        <v>0.574464076815741</v>
      </c>
      <c r="JT4" s="6" t="n">
        <f aca="false">1-(Salariés!JT4+Indépendants!JT4+'Au noir'!JT4+Chômeurs!JT4)</f>
        <v>0.574097731114851</v>
      </c>
      <c r="JU4" s="6" t="n">
        <f aca="false">1-(Salariés!JU4+Indépendants!JU4+'Au noir'!JU4+Chômeurs!JU4)</f>
        <v>0.573459977532686</v>
      </c>
      <c r="JV4" s="6" t="n">
        <f aca="false">1-(Salariés!JV4+Indépendants!JV4+'Au noir'!JV4+Chômeurs!JV4)</f>
        <v>0.572912512502537</v>
      </c>
      <c r="JW4" s="6" t="n">
        <f aca="false">1-(Salariés!JW4+Indépendants!JW4+'Au noir'!JW4+Chômeurs!JW4)</f>
        <v>0.573238775033827</v>
      </c>
      <c r="JX4" s="6" t="n">
        <f aca="false">1-(Salariés!JX4+Indépendants!JX4+'Au noir'!JX4+Chômeurs!JX4)</f>
        <v>0.573253336927063</v>
      </c>
      <c r="JY4" s="6" t="n">
        <f aca="false">1-(Salariés!JY4+Indépendants!JY4+'Au noir'!JY4+Chômeurs!JY4)</f>
        <v>0.57337356501374</v>
      </c>
      <c r="JZ4" s="6" t="n">
        <f aca="false">1-(Salariés!JZ4+Indépendants!JZ4+'Au noir'!JZ4+Chômeurs!JZ4)</f>
        <v>0.573086254190708</v>
      </c>
      <c r="KA4" s="6" t="n">
        <f aca="false">1-(Salariés!KA4+Indépendants!KA4+'Au noir'!KA4+Chômeurs!KA4)</f>
        <v>0.572674890257662</v>
      </c>
      <c r="KB4" s="6" t="n">
        <f aca="false">1-(Salariés!KB4+Indépendants!KB4+'Au noir'!KB4+Chômeurs!KB4)</f>
        <v>0.572405077761217</v>
      </c>
      <c r="KC4" s="6" t="n">
        <f aca="false">1-(Salariés!KC4+Indépendants!KC4+'Au noir'!KC4+Chômeurs!KC4)</f>
        <v>0.572888525673122</v>
      </c>
      <c r="KD4" s="6" t="n">
        <f aca="false">1-(Salariés!KD4+Indépendants!KD4+'Au noir'!KD4+Chômeurs!KD4)</f>
        <v>0.572737937295104</v>
      </c>
      <c r="KE4" s="6" t="n">
        <f aca="false">1-(Salariés!KE4+Indépendants!KE4+'Au noir'!KE4+Chômeurs!KE4)</f>
        <v>0.5726682272171</v>
      </c>
      <c r="KF4" s="6" t="n">
        <f aca="false">1-(Salariés!KF4+Indépendants!KF4+'Au noir'!KF4+Chômeurs!KF4)</f>
        <v>0.572902960689329</v>
      </c>
      <c r="KG4" s="6" t="n">
        <f aca="false">1-(Salariés!KG4+Indépendants!KG4+'Au noir'!KG4+Chômeurs!KG4)</f>
        <v>0.572757775165102</v>
      </c>
      <c r="KH4" s="6" t="n">
        <f aca="false">1-(Salariés!KH4+Indépendants!KH4+'Au noir'!KH4+Chômeurs!KH4)</f>
        <v>0.571978818886983</v>
      </c>
      <c r="KI4" s="6" t="n">
        <f aca="false">1-(Salariés!KI4+Indépendants!KI4+'Au noir'!KI4+Chômeurs!KI4)</f>
        <v>0.571793249833086</v>
      </c>
      <c r="KJ4" s="6" t="n">
        <f aca="false">1-(Salariés!KJ4+Indépendants!KJ4+'Au noir'!KJ4+Chômeurs!KJ4)</f>
        <v>0.571622420848788</v>
      </c>
      <c r="KK4" s="6" t="n">
        <f aca="false">1-(Salariés!KK4+Indépendants!KK4+'Au noir'!KK4+Chômeurs!KK4)</f>
        <v>0.571420760467475</v>
      </c>
      <c r="KL4" s="6" t="n">
        <f aca="false">1-(Salariés!KL4+Indépendants!KL4+'Au noir'!KL4+Chômeurs!KL4)</f>
        <v>0.571756573015095</v>
      </c>
      <c r="KM4" s="6" t="n">
        <f aca="false">1-(Salariés!KM4+Indépendants!KM4+'Au noir'!KM4+Chômeurs!KM4)</f>
        <v>0.571337409884195</v>
      </c>
      <c r="KN4" s="6" t="n">
        <f aca="false">1-(Salariés!KN4+Indépendants!KN4+'Au noir'!KN4+Chômeurs!KN4)</f>
        <v>0.570759877969402</v>
      </c>
      <c r="KO4" s="6" t="n">
        <f aca="false">1-(Salariés!KO4+Indépendants!KO4+'Au noir'!KO4+Chômeurs!KO4)</f>
        <v>0.570155217300107</v>
      </c>
      <c r="KP4" s="6" t="n">
        <f aca="false">1-(Salariés!KP4+Indépendants!KP4+'Au noir'!KP4+Chômeurs!KP4)</f>
        <v>0.569659088482383</v>
      </c>
      <c r="KQ4" s="6" t="n">
        <f aca="false">1-(Salariés!KQ4+Indépendants!KQ4+'Au noir'!KQ4+Chômeurs!KQ4)</f>
        <v>0.569437373147407</v>
      </c>
      <c r="KR4" s="6" t="n">
        <f aca="false">1-(Salariés!KR4+Indépendants!KR4+'Au noir'!KR4+Chômeurs!KR4)</f>
        <v>0.569005375018447</v>
      </c>
      <c r="KS4" s="6" t="e">
        <f aca="false">1-(Salariés!KS4+Indépendants!KS4+'Au noir'!KS4+Chômeurs!KS4)</f>
        <v>#DIV/0!</v>
      </c>
    </row>
    <row r="5" customFormat="false" ht="12.85" hidden="false" customHeight="false" outlineLevel="0" collapsed="false">
      <c r="A5" s="6" t="n">
        <v>25</v>
      </c>
      <c r="B5" s="4" t="n">
        <v>0.0938574378</v>
      </c>
      <c r="C5" s="4" t="n">
        <v>0.0717622618</v>
      </c>
      <c r="D5" s="4" t="n">
        <v>0.079490992</v>
      </c>
      <c r="E5" s="4" t="n">
        <v>0.0866005705</v>
      </c>
      <c r="F5" s="4" t="n">
        <v>0.076596523</v>
      </c>
      <c r="G5" s="4" t="n">
        <v>0.0807019348</v>
      </c>
      <c r="H5" s="4" t="n">
        <v>0.0772879204</v>
      </c>
      <c r="I5" s="4" t="n">
        <v>0.0866917818</v>
      </c>
      <c r="J5" s="4" t="n">
        <v>0.0769631811</v>
      </c>
      <c r="K5" s="4" t="n">
        <v>0.0891089328</v>
      </c>
      <c r="L5" s="4" t="n">
        <v>0.0794151573</v>
      </c>
      <c r="M5" s="4" t="n">
        <v>0.0890233988</v>
      </c>
      <c r="N5" s="4" t="n">
        <v>0.0814289515</v>
      </c>
      <c r="O5" s="4" t="n">
        <v>0.0959947348</v>
      </c>
      <c r="P5" s="4" t="n">
        <v>0.0855308322</v>
      </c>
      <c r="Q5" s="4" t="n">
        <v>0.0819398095</v>
      </c>
      <c r="R5" s="4" t="n">
        <v>0.0891550325</v>
      </c>
      <c r="S5" s="4" t="n">
        <v>0.0963702555</v>
      </c>
      <c r="T5" s="4" t="n">
        <v>0.0894955953</v>
      </c>
      <c r="U5" s="4" t="n">
        <v>0.0782775781</v>
      </c>
      <c r="V5" s="4" t="n">
        <v>0.0884037634</v>
      </c>
      <c r="W5" s="4" t="n">
        <v>0.098988153</v>
      </c>
      <c r="X5" s="4" t="n">
        <v>0.0998791797</v>
      </c>
      <c r="Y5" s="4" t="n">
        <v>0.1046853836</v>
      </c>
      <c r="Z5" s="4" t="n">
        <v>0.0926326767</v>
      </c>
      <c r="AA5" s="4" t="n">
        <v>0.0939551117</v>
      </c>
      <c r="AB5" s="4" t="n">
        <v>0.0925250037</v>
      </c>
      <c r="AC5" s="4" t="n">
        <v>0.0768943535</v>
      </c>
      <c r="AD5" s="4" t="n">
        <v>0.0896600745</v>
      </c>
      <c r="AE5" s="4" t="n">
        <v>0.0723888549</v>
      </c>
      <c r="AF5" s="4" t="n">
        <v>0.0981221144</v>
      </c>
      <c r="AG5" s="4" t="n">
        <v>0.0811112539</v>
      </c>
      <c r="AH5" s="4" t="n">
        <v>0.0779699388</v>
      </c>
      <c r="AI5" s="4" t="n">
        <v>0.0891528071</v>
      </c>
      <c r="AJ5" s="4" t="n">
        <v>0.1004051175</v>
      </c>
      <c r="AK5" s="4" t="n">
        <v>0.1021063504</v>
      </c>
      <c r="AL5" s="4" t="n">
        <v>0.0820123513</v>
      </c>
      <c r="AM5" s="4" t="n">
        <v>0.0993045911</v>
      </c>
      <c r="AN5" s="4" t="n">
        <v>0.104589126</v>
      </c>
      <c r="AO5" s="4" t="n">
        <v>0.0946886267</v>
      </c>
      <c r="AP5" s="4" t="n">
        <v>0.1005372133</v>
      </c>
      <c r="AQ5" s="4" t="n">
        <v>0.1044694833</v>
      </c>
      <c r="AR5" s="4" t="n">
        <v>0.0843440787</v>
      </c>
      <c r="AS5" s="4" t="n">
        <v>0.1003956767</v>
      </c>
      <c r="AT5" s="4" t="n">
        <v>0.0947798232</v>
      </c>
      <c r="AU5" s="4" t="n">
        <v>0.1012848526</v>
      </c>
      <c r="AV5" s="4" t="n">
        <v>0.121843643</v>
      </c>
      <c r="AW5" s="4" t="n">
        <v>0.1099180879</v>
      </c>
      <c r="AX5" s="4" t="n">
        <f aca="false">AW5*3/4+BA5*1/4</f>
        <v>0.110762587325</v>
      </c>
      <c r="AY5" s="4" t="n">
        <f aca="false">AW5*2/4+BA5*2/4</f>
        <v>0.11160708675</v>
      </c>
      <c r="AZ5" s="4" t="n">
        <f aca="false">AW5*1/4+BA5*3/4</f>
        <v>0.112451586175</v>
      </c>
      <c r="BA5" s="4" t="n">
        <v>0.1132960856</v>
      </c>
      <c r="BB5" s="4" t="n">
        <v>0.1001577144</v>
      </c>
      <c r="BC5" s="4" t="n">
        <v>0.1089003051</v>
      </c>
      <c r="BD5" s="1" t="n">
        <v>0.1242442889</v>
      </c>
      <c r="BE5" s="4" t="n">
        <f aca="false">1-(Salariés!BE5+Indépendants!BE5+'Au noir'!BE5+Chômeurs!BE5)</f>
        <v>0.121496766566864</v>
      </c>
      <c r="BF5" s="4" t="n">
        <f aca="false">1-(Salariés!BF5+Indépendants!BF5+'Au noir'!BF5+Chômeurs!BF5)</f>
        <v>0.122119352183985</v>
      </c>
      <c r="BG5" s="4" t="n">
        <f aca="false">1-(Salariés!BG5+Indépendants!BG5+'Au noir'!BG5+Chômeurs!BG5)</f>
        <v>0.123497674701168</v>
      </c>
      <c r="BH5" s="4" t="n">
        <f aca="false">1-(Salariés!BH5+Indépendants!BH5+'Au noir'!BH5+Chômeurs!BH5)</f>
        <v>0.123466827035111</v>
      </c>
      <c r="BI5" s="4" t="n">
        <f aca="false">1-(Salariés!BI5+Indépendants!BI5+'Au noir'!BI5+Chômeurs!BI5)</f>
        <v>0.123560260634882</v>
      </c>
      <c r="BJ5" s="4" t="n">
        <f aca="false">1-(Salariés!BJ5+Indépendants!BJ5+'Au noir'!BJ5+Chômeurs!BJ5)</f>
        <v>0.123862891056809</v>
      </c>
      <c r="BK5" s="4" t="n">
        <f aca="false">1-(Salariés!BK5+Indépendants!BK5+'Au noir'!BK5+Chômeurs!BK5)</f>
        <v>0.124942451476414</v>
      </c>
      <c r="BL5" s="4" t="n">
        <f aca="false">1-(Salariés!BL5+Indépendants!BL5+'Au noir'!BL5+Chômeurs!BL5)</f>
        <v>0.125520234163877</v>
      </c>
      <c r="BM5" s="4" t="n">
        <f aca="false">1-(Salariés!BM5+Indépendants!BM5+'Au noir'!BM5+Chômeurs!BM5)</f>
        <v>0.125749989277306</v>
      </c>
      <c r="BN5" s="4" t="n">
        <f aca="false">1-(Salariés!BN5+Indépendants!BN5+'Au noir'!BN5+Chômeurs!BN5)</f>
        <v>0.125387441388457</v>
      </c>
      <c r="BO5" s="4" t="n">
        <f aca="false">1-(Salariés!BO5+Indépendants!BO5+'Au noir'!BO5+Chômeurs!BO5)</f>
        <v>0.126485141547542</v>
      </c>
      <c r="BP5" s="4" t="n">
        <f aca="false">1-(Salariés!BP5+Indépendants!BP5+'Au noir'!BP5+Chômeurs!BP5)</f>
        <v>0.128405607791436</v>
      </c>
      <c r="BQ5" s="4" t="n">
        <f aca="false">1-(Salariés!BQ5+Indépendants!BQ5+'Au noir'!BQ5+Chômeurs!BQ5)</f>
        <v>0.128149068541767</v>
      </c>
      <c r="BR5" s="4" t="n">
        <f aca="false">1-(Salariés!BR5+Indépendants!BR5+'Au noir'!BR5+Chômeurs!BR5)</f>
        <v>0.128876179225877</v>
      </c>
      <c r="BS5" s="4" t="n">
        <f aca="false">1-(Salariés!BS5+Indépendants!BS5+'Au noir'!BS5+Chômeurs!BS5)</f>
        <v>0.130332849643904</v>
      </c>
      <c r="BT5" s="4" t="n">
        <f aca="false">1-(Salariés!BT5+Indépendants!BT5+'Au noir'!BT5+Chômeurs!BT5)</f>
        <v>0.131593185035726</v>
      </c>
      <c r="BU5" s="4" t="n">
        <f aca="false">1-(Salariés!BU5+Indépendants!BU5+'Au noir'!BU5+Chômeurs!BU5)</f>
        <v>0.132446638914918</v>
      </c>
      <c r="BV5" s="4" t="n">
        <f aca="false">1-(Salariés!BV5+Indépendants!BV5+'Au noir'!BV5+Chômeurs!BV5)</f>
        <v>0.133241408768271</v>
      </c>
      <c r="BW5" s="4" t="n">
        <f aca="false">1-(Salariés!BW5+Indépendants!BW5+'Au noir'!BW5+Chômeurs!BW5)</f>
        <v>0.133169871613297</v>
      </c>
      <c r="BX5" s="4" t="n">
        <f aca="false">1-(Salariés!BX5+Indépendants!BX5+'Au noir'!BX5+Chômeurs!BX5)</f>
        <v>0.132813261144867</v>
      </c>
      <c r="BY5" s="4" t="n">
        <f aca="false">1-(Salariés!BY5+Indépendants!BY5+'Au noir'!BY5+Chômeurs!BY5)</f>
        <v>0.133286500097781</v>
      </c>
      <c r="BZ5" s="4" t="n">
        <f aca="false">1-(Salariés!BZ5+Indépendants!BZ5+'Au noir'!BZ5+Chômeurs!BZ5)</f>
        <v>0.133896581198525</v>
      </c>
      <c r="CA5" s="4" t="n">
        <f aca="false">1-(Salariés!CA5+Indépendants!CA5+'Au noir'!CA5+Chômeurs!CA5)</f>
        <v>0.134579762751381</v>
      </c>
      <c r="CB5" s="4" t="n">
        <f aca="false">1-(Salariés!CB5+Indépendants!CB5+'Au noir'!CB5+Chômeurs!CB5)</f>
        <v>0.135059847527154</v>
      </c>
      <c r="CC5" s="4" t="n">
        <f aca="false">1-(Salariés!CC5+Indépendants!CC5+'Au noir'!CC5+Chômeurs!CC5)</f>
        <v>0.135648171504953</v>
      </c>
      <c r="CD5" s="4" t="n">
        <f aca="false">1-(Salariés!CD5+Indépendants!CD5+'Au noir'!CD5+Chômeurs!CD5)</f>
        <v>0.136598776276982</v>
      </c>
      <c r="CE5" s="4" t="n">
        <f aca="false">1-(Salariés!CE5+Indépendants!CE5+'Au noir'!CE5+Chômeurs!CE5)</f>
        <v>0.135861036643473</v>
      </c>
      <c r="CF5" s="4" t="n">
        <f aca="false">1-(Salariés!CF5+Indépendants!CF5+'Au noir'!CF5+Chômeurs!CF5)</f>
        <v>0.136729695402334</v>
      </c>
      <c r="CG5" s="4" t="n">
        <f aca="false">1-(Salariés!CG5+Indépendants!CG5+'Au noir'!CG5+Chômeurs!CG5)</f>
        <v>0.136231709754129</v>
      </c>
      <c r="CH5" s="4" t="n">
        <f aca="false">1-(Salariés!CH5+Indépendants!CH5+'Au noir'!CH5+Chômeurs!CH5)</f>
        <v>0.136236335768471</v>
      </c>
      <c r="CI5" s="4" t="n">
        <f aca="false">1-(Salariés!CI5+Indépendants!CI5+'Au noir'!CI5+Chômeurs!CI5)</f>
        <v>0.136340758418495</v>
      </c>
      <c r="CJ5" s="4" t="n">
        <f aca="false">1-(Salariés!CJ5+Indépendants!CJ5+'Au noir'!CJ5+Chômeurs!CJ5)</f>
        <v>0.136087737783111</v>
      </c>
      <c r="CK5" s="4" t="n">
        <f aca="false">1-(Salariés!CK5+Indépendants!CK5+'Au noir'!CK5+Chômeurs!CK5)</f>
        <v>0.135198883342055</v>
      </c>
      <c r="CL5" s="4" t="n">
        <f aca="false">1-(Salariés!CL5+Indépendants!CL5+'Au noir'!CL5+Chômeurs!CL5)</f>
        <v>0.135441124007575</v>
      </c>
      <c r="CM5" s="4" t="n">
        <f aca="false">1-(Salariés!CM5+Indépendants!CM5+'Au noir'!CM5+Chômeurs!CM5)</f>
        <v>0.136810642458561</v>
      </c>
      <c r="CN5" s="4" t="n">
        <f aca="false">1-(Salariés!CN5+Indépendants!CN5+'Au noir'!CN5+Chômeurs!CN5)</f>
        <v>0.138498188831464</v>
      </c>
      <c r="CO5" s="4" t="n">
        <f aca="false">1-(Salariés!CO5+Indépendants!CO5+'Au noir'!CO5+Chômeurs!CO5)</f>
        <v>0.138948176146286</v>
      </c>
      <c r="CP5" s="4" t="n">
        <f aca="false">1-(Salariés!CP5+Indépendants!CP5+'Au noir'!CP5+Chômeurs!CP5)</f>
        <v>0.140424246686664</v>
      </c>
      <c r="CQ5" s="4" t="n">
        <f aca="false">1-(Salariés!CQ5+Indépendants!CQ5+'Au noir'!CQ5+Chômeurs!CQ5)</f>
        <v>0.141187831107727</v>
      </c>
      <c r="CR5" s="4" t="n">
        <f aca="false">1-(Salariés!CR5+Indépendants!CR5+'Au noir'!CR5+Chômeurs!CR5)</f>
        <v>0.142313763985836</v>
      </c>
      <c r="CS5" s="4" t="n">
        <f aca="false">1-(Salariés!CS5+Indépendants!CS5+'Au noir'!CS5+Chômeurs!CS5)</f>
        <v>0.142404395301383</v>
      </c>
      <c r="CT5" s="4" t="n">
        <f aca="false">1-(Salariés!CT5+Indépendants!CT5+'Au noir'!CT5+Chômeurs!CT5)</f>
        <v>0.142676872077148</v>
      </c>
      <c r="CU5" s="4" t="n">
        <f aca="false">1-(Salariés!CU5+Indépendants!CU5+'Au noir'!CU5+Chômeurs!CU5)</f>
        <v>0.143200342347009</v>
      </c>
      <c r="CV5" s="4" t="n">
        <f aca="false">1-(Salariés!CV5+Indépendants!CV5+'Au noir'!CV5+Chômeurs!CV5)</f>
        <v>0.144861250844841</v>
      </c>
      <c r="CW5" s="4" t="n">
        <f aca="false">1-(Salariés!CW5+Indépendants!CW5+'Au noir'!CW5+Chômeurs!CW5)</f>
        <v>0.146259063926414</v>
      </c>
      <c r="CX5" s="4" t="n">
        <f aca="false">1-(Salariés!CX5+Indépendants!CX5+'Au noir'!CX5+Chômeurs!CX5)</f>
        <v>0.147734892092541</v>
      </c>
      <c r="CY5" s="4" t="n">
        <f aca="false">1-(Salariés!CY5+Indépendants!CY5+'Au noir'!CY5+Chômeurs!CY5)</f>
        <v>0.147385629476085</v>
      </c>
      <c r="CZ5" s="4" t="n">
        <f aca="false">1-(Salariés!CZ5+Indépendants!CZ5+'Au noir'!CZ5+Chômeurs!CZ5)</f>
        <v>0.147911819676587</v>
      </c>
      <c r="DA5" s="4" t="n">
        <f aca="false">1-(Salariés!DA5+Indépendants!DA5+'Au noir'!DA5+Chômeurs!DA5)</f>
        <v>0.148582760670234</v>
      </c>
      <c r="DB5" s="4" t="n">
        <f aca="false">1-(Salariés!DB5+Indépendants!DB5+'Au noir'!DB5+Chômeurs!DB5)</f>
        <v>0.149037320012271</v>
      </c>
      <c r="DC5" s="4" t="n">
        <f aca="false">1-(Salariés!DC5+Indépendants!DC5+'Au noir'!DC5+Chômeurs!DC5)</f>
        <v>0.149517523154306</v>
      </c>
      <c r="DD5" s="4" t="n">
        <f aca="false">1-(Salariés!DD5+Indépendants!DD5+'Au noir'!DD5+Chômeurs!DD5)</f>
        <v>0.149705194510603</v>
      </c>
      <c r="DE5" s="4" t="n">
        <f aca="false">1-(Salariés!DE5+Indépendants!DE5+'Au noir'!DE5+Chômeurs!DE5)</f>
        <v>0.150246968538413</v>
      </c>
      <c r="DF5" s="4" t="n">
        <f aca="false">1-(Salariés!DF5+Indépendants!DF5+'Au noir'!DF5+Chômeurs!DF5)</f>
        <v>0.149687176368033</v>
      </c>
      <c r="DG5" s="4" t="n">
        <f aca="false">1-(Salariés!DG5+Indépendants!DG5+'Au noir'!DG5+Chômeurs!DG5)</f>
        <v>0.15034027010472</v>
      </c>
      <c r="DH5" s="4" t="n">
        <f aca="false">1-(Salariés!DH5+Indépendants!DH5+'Au noir'!DH5+Chômeurs!DH5)</f>
        <v>0.151063570207233</v>
      </c>
      <c r="DI5" s="4" t="n">
        <f aca="false">1-(Salariés!DI5+Indépendants!DI5+'Au noir'!DI5+Chômeurs!DI5)</f>
        <v>0.152419739037909</v>
      </c>
      <c r="DJ5" s="4" t="n">
        <f aca="false">1-(Salariés!DJ5+Indépendants!DJ5+'Au noir'!DJ5+Chômeurs!DJ5)</f>
        <v>0.153562673426991</v>
      </c>
      <c r="DK5" s="4" t="n">
        <f aca="false">1-(Salariés!DK5+Indépendants!DK5+'Au noir'!DK5+Chômeurs!DK5)</f>
        <v>0.154122132435062</v>
      </c>
      <c r="DL5" s="4" t="n">
        <f aca="false">1-(Salariés!DL5+Indépendants!DL5+'Au noir'!DL5+Chômeurs!DL5)</f>
        <v>0.153954686640015</v>
      </c>
      <c r="DM5" s="4" t="n">
        <f aca="false">1-(Salariés!DM5+Indépendants!DM5+'Au noir'!DM5+Chômeurs!DM5)</f>
        <v>0.153631041327912</v>
      </c>
      <c r="DN5" s="4" t="n">
        <f aca="false">1-(Salariés!DN5+Indépendants!DN5+'Au noir'!DN5+Chômeurs!DN5)</f>
        <v>0.15389205395376</v>
      </c>
      <c r="DO5" s="4" t="n">
        <f aca="false">1-(Salariés!DO5+Indépendants!DO5+'Au noir'!DO5+Chômeurs!DO5)</f>
        <v>0.153631849675987</v>
      </c>
      <c r="DP5" s="4" t="n">
        <f aca="false">1-(Salariés!DP5+Indépendants!DP5+'Au noir'!DP5+Chômeurs!DP5)</f>
        <v>0.153761456307988</v>
      </c>
      <c r="DQ5" s="4" t="n">
        <f aca="false">1-(Salariés!DQ5+Indépendants!DQ5+'Au noir'!DQ5+Chômeurs!DQ5)</f>
        <v>0.153725221561044</v>
      </c>
      <c r="DR5" s="4" t="n">
        <f aca="false">1-(Salariés!DR5+Indépendants!DR5+'Au noir'!DR5+Chômeurs!DR5)</f>
        <v>0.154861712562665</v>
      </c>
      <c r="DS5" s="4" t="n">
        <f aca="false">1-(Salariés!DS5+Indépendants!DS5+'Au noir'!DS5+Chômeurs!DS5)</f>
        <v>0.154356053853558</v>
      </c>
      <c r="DT5" s="4" t="n">
        <f aca="false">1-(Salariés!DT5+Indépendants!DT5+'Au noir'!DT5+Chômeurs!DT5)</f>
        <v>0.154616674515389</v>
      </c>
      <c r="DU5" s="4" t="n">
        <f aca="false">1-(Salariés!DU5+Indépendants!DU5+'Au noir'!DU5+Chômeurs!DU5)</f>
        <v>0.155757931863822</v>
      </c>
      <c r="DV5" s="4" t="n">
        <f aca="false">1-(Salariés!DV5+Indépendants!DV5+'Au noir'!DV5+Chômeurs!DV5)</f>
        <v>0.155509109904912</v>
      </c>
      <c r="DW5" s="4" t="n">
        <f aca="false">1-(Salariés!DW5+Indépendants!DW5+'Au noir'!DW5+Chômeurs!DW5)</f>
        <v>0.155408730822514</v>
      </c>
      <c r="DX5" s="4" t="n">
        <f aca="false">1-(Salariés!DX5+Indépendants!DX5+'Au noir'!DX5+Chômeurs!DX5)</f>
        <v>0.156179991232746</v>
      </c>
      <c r="DY5" s="4" t="n">
        <f aca="false">1-(Salariés!DY5+Indépendants!DY5+'Au noir'!DY5+Chômeurs!DY5)</f>
        <v>0.155645479763425</v>
      </c>
      <c r="DZ5" s="4" t="n">
        <f aca="false">1-(Salariés!DZ5+Indépendants!DZ5+'Au noir'!DZ5+Chômeurs!DZ5)</f>
        <v>0.155422325195518</v>
      </c>
      <c r="EA5" s="4" t="n">
        <f aca="false">1-(Salariés!EA5+Indépendants!EA5+'Au noir'!EA5+Chômeurs!EA5)</f>
        <v>0.15556159531736</v>
      </c>
      <c r="EB5" s="4" t="n">
        <f aca="false">1-(Salariés!EB5+Indépendants!EB5+'Au noir'!EB5+Chômeurs!EB5)</f>
        <v>0.155454276543913</v>
      </c>
      <c r="EC5" s="4" t="n">
        <f aca="false">1-(Salariés!EC5+Indépendants!EC5+'Au noir'!EC5+Chômeurs!EC5)</f>
        <v>0.156638534535813</v>
      </c>
      <c r="ED5" s="4" t="n">
        <f aca="false">1-(Salariés!ED5+Indépendants!ED5+'Au noir'!ED5+Chômeurs!ED5)</f>
        <v>0.156026480930624</v>
      </c>
      <c r="EE5" s="4" t="n">
        <f aca="false">1-(Salariés!EE5+Indépendants!EE5+'Au noir'!EE5+Chômeurs!EE5)</f>
        <v>0.156817571868716</v>
      </c>
      <c r="EF5" s="4" t="n">
        <f aca="false">1-(Salariés!EF5+Indépendants!EF5+'Au noir'!EF5+Chômeurs!EF5)</f>
        <v>0.156206419523769</v>
      </c>
      <c r="EG5" s="4" t="n">
        <f aca="false">1-(Salariés!EG5+Indépendants!EG5+'Au noir'!EG5+Chômeurs!EG5)</f>
        <v>0.15683745434407</v>
      </c>
      <c r="EH5" s="4" t="n">
        <f aca="false">1-(Salariés!EH5+Indépendants!EH5+'Au noir'!EH5+Chômeurs!EH5)</f>
        <v>0.156759715442019</v>
      </c>
      <c r="EI5" s="4" t="n">
        <f aca="false">1-(Salariés!EI5+Indépendants!EI5+'Au noir'!EI5+Chômeurs!EI5)</f>
        <v>0.157125463741322</v>
      </c>
      <c r="EJ5" s="4" t="n">
        <f aca="false">1-(Salariés!EJ5+Indépendants!EJ5+'Au noir'!EJ5+Chômeurs!EJ5)</f>
        <v>0.157875984824417</v>
      </c>
      <c r="EK5" s="4" t="n">
        <f aca="false">1-(Salariés!EK5+Indépendants!EK5+'Au noir'!EK5+Chômeurs!EK5)</f>
        <v>0.157884481391527</v>
      </c>
      <c r="EL5" s="4" t="n">
        <f aca="false">1-(Salariés!EL5+Indépendants!EL5+'Au noir'!EL5+Chômeurs!EL5)</f>
        <v>0.158394608904014</v>
      </c>
      <c r="EM5" s="4" t="n">
        <f aca="false">1-(Salariés!EM5+Indépendants!EM5+'Au noir'!EM5+Chômeurs!EM5)</f>
        <v>0.158596781250177</v>
      </c>
      <c r="EN5" s="4" t="n">
        <f aca="false">1-(Salariés!EN5+Indépendants!EN5+'Au noir'!EN5+Chômeurs!EN5)</f>
        <v>0.158581762152456</v>
      </c>
      <c r="EO5" s="4" t="n">
        <f aca="false">1-(Salariés!EO5+Indépendants!EO5+'Au noir'!EO5+Chômeurs!EO5)</f>
        <v>0.158544955355326</v>
      </c>
      <c r="EP5" s="4" t="n">
        <f aca="false">1-(Salariés!EP5+Indépendants!EP5+'Au noir'!EP5+Chômeurs!EP5)</f>
        <v>0.158284985632533</v>
      </c>
      <c r="EQ5" s="4" t="n">
        <f aca="false">1-(Salariés!EQ5+Indépendants!EQ5+'Au noir'!EQ5+Chômeurs!EQ5)</f>
        <v>0.157865807701558</v>
      </c>
      <c r="ER5" s="4" t="n">
        <f aca="false">1-(Salariés!ER5+Indépendants!ER5+'Au noir'!ER5+Chômeurs!ER5)</f>
        <v>0.157729579430019</v>
      </c>
      <c r="ES5" s="4" t="n">
        <f aca="false">1-(Salariés!ES5+Indépendants!ES5+'Au noir'!ES5+Chômeurs!ES5)</f>
        <v>0.157047468635402</v>
      </c>
      <c r="ET5" s="4" t="n">
        <f aca="false">1-(Salariés!ET5+Indépendants!ET5+'Au noir'!ET5+Chômeurs!ET5)</f>
        <v>0.156106404107416</v>
      </c>
      <c r="EU5" s="4" t="n">
        <f aca="false">1-(Salariés!EU5+Indépendants!EU5+'Au noir'!EU5+Chômeurs!EU5)</f>
        <v>0.156110556914762</v>
      </c>
      <c r="EV5" s="4" t="e">
        <f aca="false">1-(Salariés!EV5+Indépendants!EV5+'Au noir'!EV5+Chômeurs!EV5)</f>
        <v>#DIV/0!</v>
      </c>
      <c r="EX5" s="6" t="n">
        <v>25</v>
      </c>
      <c r="EY5" s="4" t="n">
        <v>0.2975148582</v>
      </c>
      <c r="EZ5" s="4" t="n">
        <v>0.3000894157</v>
      </c>
      <c r="FA5" s="4" t="n">
        <v>0.3170411669</v>
      </c>
      <c r="FB5" s="4" t="n">
        <v>0.3238955968</v>
      </c>
      <c r="FC5" s="4" t="n">
        <v>0.3064919805</v>
      </c>
      <c r="FD5" s="4" t="n">
        <v>0.3020511449</v>
      </c>
      <c r="FE5" s="4" t="n">
        <v>0.3290796694</v>
      </c>
      <c r="FF5" s="4" t="n">
        <v>0.3120972641</v>
      </c>
      <c r="FG5" s="4" t="n">
        <v>0.3296687199</v>
      </c>
      <c r="FH5" s="4" t="n">
        <v>0.3054016945</v>
      </c>
      <c r="FI5" s="4" t="n">
        <v>0.3322379166</v>
      </c>
      <c r="FJ5" s="4" t="n">
        <v>0.3309200572</v>
      </c>
      <c r="FK5" s="4" t="n">
        <v>0.3404063651</v>
      </c>
      <c r="FL5" s="4" t="n">
        <v>0.3416636529</v>
      </c>
      <c r="FM5" s="4" t="n">
        <v>0.3470951634</v>
      </c>
      <c r="FN5" s="4" t="n">
        <v>0.3584802215</v>
      </c>
      <c r="FO5" s="4" t="n">
        <v>0.3446079466</v>
      </c>
      <c r="FP5" s="4" t="n">
        <v>0.3307356718</v>
      </c>
      <c r="FQ5" s="4" t="n">
        <v>0.3485136053</v>
      </c>
      <c r="FR5" s="4" t="n">
        <v>0.3468045856</v>
      </c>
      <c r="FS5" s="4" t="n">
        <v>0.3280637907</v>
      </c>
      <c r="FT5" s="4" t="n">
        <v>0.3247857828</v>
      </c>
      <c r="FU5" s="4" t="n">
        <v>0.3460479728</v>
      </c>
      <c r="FV5" s="4" t="n">
        <v>0.3299786968</v>
      </c>
      <c r="FW5" s="4" t="n">
        <v>0.3267924794</v>
      </c>
      <c r="FX5" s="4" t="n">
        <v>0.3392789756</v>
      </c>
      <c r="FY5" s="4" t="n">
        <v>0.3534417767</v>
      </c>
      <c r="FZ5" s="4" t="n">
        <v>0.3327153202</v>
      </c>
      <c r="GA5" s="4" t="n">
        <v>0.3367143648</v>
      </c>
      <c r="GB5" s="4" t="n">
        <v>0.3438948058</v>
      </c>
      <c r="GC5" s="4" t="n">
        <v>0.3581424713</v>
      </c>
      <c r="GD5" s="4" t="n">
        <v>0.3396247217</v>
      </c>
      <c r="GE5" s="4" t="n">
        <v>0.3395382293</v>
      </c>
      <c r="GF5" s="4" t="n">
        <v>0.3573021976</v>
      </c>
      <c r="GG5" s="4" t="n">
        <v>0.3406085118</v>
      </c>
      <c r="GH5" s="4" t="n">
        <v>0.3644710282</v>
      </c>
      <c r="GI5" s="4" t="n">
        <v>0.3220498165</v>
      </c>
      <c r="GJ5" s="4" t="n">
        <v>0.3253618096</v>
      </c>
      <c r="GK5" s="4" t="n">
        <v>0.3572085436</v>
      </c>
      <c r="GL5" s="4" t="n">
        <v>0.3581254</v>
      </c>
      <c r="GM5" s="4" t="n">
        <v>0.3279269218</v>
      </c>
      <c r="GN5" s="4" t="n">
        <v>0.318975954</v>
      </c>
      <c r="GO5" s="4" t="n">
        <v>0.3450848965</v>
      </c>
      <c r="GP5" s="4" t="n">
        <v>0.3632468823</v>
      </c>
      <c r="GQ5" s="4" t="n">
        <v>0.362369922</v>
      </c>
      <c r="GR5" s="4" t="n">
        <v>0.365412435</v>
      </c>
      <c r="GS5" s="4" t="n">
        <v>0.3888387104</v>
      </c>
      <c r="GT5" s="4" t="n">
        <v>0.3774618305</v>
      </c>
      <c r="GU5" s="4" t="n">
        <f aca="false">GT5*3/4+GX5*1/4</f>
        <v>0.3678165902</v>
      </c>
      <c r="GV5" s="4" t="n">
        <f aca="false">GT5*2/4+GX5*2/4</f>
        <v>0.3581713499</v>
      </c>
      <c r="GW5" s="4" t="n">
        <f aca="false">GT5*1/4+GX5*3/4</f>
        <v>0.3485261096</v>
      </c>
      <c r="GX5" s="4" t="n">
        <v>0.3388808693</v>
      </c>
      <c r="GY5" s="4" t="n">
        <v>0.3446922242</v>
      </c>
      <c r="GZ5" s="4" t="n">
        <v>0.3761027689</v>
      </c>
      <c r="HA5" s="1" t="n">
        <v>0.3712598075</v>
      </c>
      <c r="HB5" s="4" t="n">
        <f aca="false">1-(Salariés!HB5+Indépendants!HB5+'Au noir'!HB5+Chômeurs!HB5)</f>
        <v>0.351298818802248</v>
      </c>
      <c r="HC5" s="4" t="n">
        <f aca="false">1-(Salariés!HC5+Indépendants!HC5+'Au noir'!HC5+Chômeurs!HC5)</f>
        <v>0.35152382769202</v>
      </c>
      <c r="HD5" s="4" t="n">
        <f aca="false">1-(Salariés!HD5+Indépendants!HD5+'Au noir'!HD5+Chômeurs!HD5)</f>
        <v>0.351490516777859</v>
      </c>
      <c r="HE5" s="4" t="n">
        <f aca="false">1-(Salariés!HE5+Indépendants!HE5+'Au noir'!HE5+Chômeurs!HE5)</f>
        <v>0.351961339489362</v>
      </c>
      <c r="HF5" s="4" t="n">
        <f aca="false">1-(Salariés!HF5+Indépendants!HF5+'Au noir'!HF5+Chômeurs!HF5)</f>
        <v>0.353151235395312</v>
      </c>
      <c r="HG5" s="4" t="n">
        <f aca="false">1-(Salariés!HG5+Indépendants!HG5+'Au noir'!HG5+Chômeurs!HG5)</f>
        <v>0.353012697841004</v>
      </c>
      <c r="HH5" s="4" t="n">
        <f aca="false">1-(Salariés!HH5+Indépendants!HH5+'Au noir'!HH5+Chômeurs!HH5)</f>
        <v>0.352210809782949</v>
      </c>
      <c r="HI5" s="4" t="n">
        <f aca="false">1-(Salariés!HI5+Indépendants!HI5+'Au noir'!HI5+Chômeurs!HI5)</f>
        <v>0.351547973354438</v>
      </c>
      <c r="HJ5" s="4" t="n">
        <f aca="false">1-(Salariés!HJ5+Indépendants!HJ5+'Au noir'!HJ5+Chômeurs!HJ5)</f>
        <v>0.351919546593889</v>
      </c>
      <c r="HK5" s="4" t="n">
        <f aca="false">1-(Salariés!HK5+Indépendants!HK5+'Au noir'!HK5+Chômeurs!HK5)</f>
        <v>0.351602763800559</v>
      </c>
      <c r="HL5" s="4" t="n">
        <f aca="false">1-(Salariés!HL5+Indépendants!HL5+'Au noir'!HL5+Chômeurs!HL5)</f>
        <v>0.351431070349561</v>
      </c>
      <c r="HM5" s="4" t="n">
        <f aca="false">1-(Salariés!HM5+Indépendants!HM5+'Au noir'!HM5+Chômeurs!HM5)</f>
        <v>0.352186805760419</v>
      </c>
      <c r="HN5" s="4" t="n">
        <f aca="false">1-(Salariés!HN5+Indépendants!HN5+'Au noir'!HN5+Chômeurs!HN5)</f>
        <v>0.352397040750274</v>
      </c>
      <c r="HO5" s="4" t="n">
        <f aca="false">1-(Salariés!HO5+Indépendants!HO5+'Au noir'!HO5+Chômeurs!HO5)</f>
        <v>0.352338414773061</v>
      </c>
      <c r="HP5" s="4" t="n">
        <f aca="false">1-(Salariés!HP5+Indépendants!HP5+'Au noir'!HP5+Chômeurs!HP5)</f>
        <v>0.351864263246885</v>
      </c>
      <c r="HQ5" s="4" t="n">
        <f aca="false">1-(Salariés!HQ5+Indépendants!HQ5+'Au noir'!HQ5+Chômeurs!HQ5)</f>
        <v>0.351196215630666</v>
      </c>
      <c r="HR5" s="4" t="n">
        <f aca="false">1-(Salariés!HR5+Indépendants!HR5+'Au noir'!HR5+Chômeurs!HR5)</f>
        <v>0.350454926945757</v>
      </c>
      <c r="HS5" s="4" t="n">
        <f aca="false">1-(Salariés!HS5+Indépendants!HS5+'Au noir'!HS5+Chômeurs!HS5)</f>
        <v>0.350910488475825</v>
      </c>
      <c r="HT5" s="4" t="n">
        <f aca="false">1-(Salariés!HT5+Indépendants!HT5+'Au noir'!HT5+Chômeurs!HT5)</f>
        <v>0.351573853135453</v>
      </c>
      <c r="HU5" s="4" t="n">
        <f aca="false">1-(Salariés!HU5+Indépendants!HU5+'Au noir'!HU5+Chômeurs!HU5)</f>
        <v>0.352469313111707</v>
      </c>
      <c r="HV5" s="4" t="n">
        <f aca="false">1-(Salariés!HV5+Indépendants!HV5+'Au noir'!HV5+Chômeurs!HV5)</f>
        <v>0.352753876712664</v>
      </c>
      <c r="HW5" s="4" t="n">
        <f aca="false">1-(Salariés!HW5+Indépendants!HW5+'Au noir'!HW5+Chômeurs!HW5)</f>
        <v>0.352603052530972</v>
      </c>
      <c r="HX5" s="4" t="n">
        <f aca="false">1-(Salariés!HX5+Indépendants!HX5+'Au noir'!HX5+Chômeurs!HX5)</f>
        <v>0.352934972191107</v>
      </c>
      <c r="HY5" s="4" t="n">
        <f aca="false">1-(Salariés!HY5+Indépendants!HY5+'Au noir'!HY5+Chômeurs!HY5)</f>
        <v>0.354177930924167</v>
      </c>
      <c r="HZ5" s="4" t="n">
        <f aca="false">1-(Salariés!HZ5+Indépendants!HZ5+'Au noir'!HZ5+Chômeurs!HZ5)</f>
        <v>0.354653319176028</v>
      </c>
      <c r="IA5" s="4" t="n">
        <f aca="false">1-(Salariés!IA5+Indépendants!IA5+'Au noir'!IA5+Chômeurs!IA5)</f>
        <v>0.355100397796259</v>
      </c>
      <c r="IB5" s="4" t="n">
        <f aca="false">1-(Salariés!IB5+Indépendants!IB5+'Au noir'!IB5+Chômeurs!IB5)</f>
        <v>0.355253953340852</v>
      </c>
      <c r="IC5" s="4" t="n">
        <f aca="false">1-(Salariés!IC5+Indépendants!IC5+'Au noir'!IC5+Chômeurs!IC5)</f>
        <v>0.355452552993068</v>
      </c>
      <c r="ID5" s="4" t="n">
        <f aca="false">1-(Salariés!ID5+Indépendants!ID5+'Au noir'!ID5+Chômeurs!ID5)</f>
        <v>0.355654918090085</v>
      </c>
      <c r="IE5" s="4" t="n">
        <f aca="false">1-(Salariés!IE5+Indépendants!IE5+'Au noir'!IE5+Chômeurs!IE5)</f>
        <v>0.355911297520039</v>
      </c>
      <c r="IF5" s="4" t="n">
        <f aca="false">1-(Salariés!IF5+Indépendants!IF5+'Au noir'!IF5+Chômeurs!IF5)</f>
        <v>0.355955972031968</v>
      </c>
      <c r="IG5" s="4" t="n">
        <f aca="false">1-(Salariés!IG5+Indépendants!IG5+'Au noir'!IG5+Chômeurs!IG5)</f>
        <v>0.356053839142679</v>
      </c>
      <c r="IH5" s="4" t="n">
        <f aca="false">1-(Salariés!IH5+Indépendants!IH5+'Au noir'!IH5+Chômeurs!IH5)</f>
        <v>0.35662286020181</v>
      </c>
      <c r="II5" s="4" t="n">
        <f aca="false">1-(Salariés!II5+Indépendants!II5+'Au noir'!II5+Chômeurs!II5)</f>
        <v>0.356901638718171</v>
      </c>
      <c r="IJ5" s="4" t="n">
        <f aca="false">1-(Salariés!IJ5+Indépendants!IJ5+'Au noir'!IJ5+Chômeurs!IJ5)</f>
        <v>0.356267891296347</v>
      </c>
      <c r="IK5" s="4" t="n">
        <f aca="false">1-(Salariés!IK5+Indépendants!IK5+'Au noir'!IK5+Chômeurs!IK5)</f>
        <v>0.356130284682046</v>
      </c>
      <c r="IL5" s="4" t="n">
        <f aca="false">1-(Salariés!IL5+Indépendants!IL5+'Au noir'!IL5+Chômeurs!IL5)</f>
        <v>0.356805208799175</v>
      </c>
      <c r="IM5" s="4" t="n">
        <f aca="false">1-(Salariés!IM5+Indépendants!IM5+'Au noir'!IM5+Chômeurs!IM5)</f>
        <v>0.356789608697839</v>
      </c>
      <c r="IN5" s="4" t="n">
        <f aca="false">1-(Salariés!IN5+Indépendants!IN5+'Au noir'!IN5+Chômeurs!IN5)</f>
        <v>0.356986272987261</v>
      </c>
      <c r="IO5" s="4" t="n">
        <f aca="false">1-(Salariés!IO5+Indépendants!IO5+'Au noir'!IO5+Chômeurs!IO5)</f>
        <v>0.356236914197022</v>
      </c>
      <c r="IP5" s="4" t="n">
        <f aca="false">1-(Salariés!IP5+Indépendants!IP5+'Au noir'!IP5+Chômeurs!IP5)</f>
        <v>0.355766952072652</v>
      </c>
      <c r="IQ5" s="4" t="n">
        <f aca="false">1-(Salariés!IQ5+Indépendants!IQ5+'Au noir'!IQ5+Chômeurs!IQ5)</f>
        <v>0.356208829635537</v>
      </c>
      <c r="IR5" s="4" t="n">
        <f aca="false">1-(Salariés!IR5+Indépendants!IR5+'Au noir'!IR5+Chômeurs!IR5)</f>
        <v>0.355369568066567</v>
      </c>
      <c r="IS5" s="4" t="n">
        <f aca="false">1-(Salariés!IS5+Indépendants!IS5+'Au noir'!IS5+Chômeurs!IS5)</f>
        <v>0.356518372770543</v>
      </c>
      <c r="IT5" s="4" t="n">
        <f aca="false">1-(Salariés!IT5+Indépendants!IT5+'Au noir'!IT5+Chômeurs!IT5)</f>
        <v>0.35657805592829</v>
      </c>
      <c r="IU5" s="4" t="n">
        <f aca="false">1-(Salariés!IU5+Indépendants!IU5+'Au noir'!IU5+Chômeurs!IU5)</f>
        <v>0.356135319784808</v>
      </c>
      <c r="IV5" s="4" t="n">
        <f aca="false">1-(Salariés!IV5+Indépendants!IV5+'Au noir'!IV5+Chômeurs!IV5)</f>
        <v>0.357022652731446</v>
      </c>
      <c r="IW5" s="4" t="n">
        <f aca="false">1-(Salariés!IW5+Indépendants!IW5+'Au noir'!IW5+Chômeurs!IW5)</f>
        <v>0.356963471116186</v>
      </c>
      <c r="IX5" s="4" t="n">
        <f aca="false">1-(Salariés!IX5+Indépendants!IX5+'Au noir'!IX5+Chômeurs!IX5)</f>
        <v>0.357727585156435</v>
      </c>
      <c r="IY5" s="4" t="n">
        <f aca="false">1-(Salariés!IY5+Indépendants!IY5+'Au noir'!IY5+Chômeurs!IY5)</f>
        <v>0.357228907376471</v>
      </c>
      <c r="IZ5" s="4" t="n">
        <f aca="false">1-(Salariés!IZ5+Indépendants!IZ5+'Au noir'!IZ5+Chômeurs!IZ5)</f>
        <v>0.35713112816693</v>
      </c>
      <c r="JA5" s="4" t="n">
        <f aca="false">1-(Salariés!JA5+Indépendants!JA5+'Au noir'!JA5+Chômeurs!JA5)</f>
        <v>0.358504670449853</v>
      </c>
      <c r="JB5" s="4" t="n">
        <f aca="false">1-(Salariés!JB5+Indépendants!JB5+'Au noir'!JB5+Chômeurs!JB5)</f>
        <v>0.357284297974522</v>
      </c>
      <c r="JC5" s="4" t="n">
        <f aca="false">1-(Salariés!JC5+Indépendants!JC5+'Au noir'!JC5+Chômeurs!JC5)</f>
        <v>0.356782941072013</v>
      </c>
      <c r="JD5" s="4" t="n">
        <f aca="false">1-(Salariés!JD5+Indépendants!JD5+'Au noir'!JD5+Chômeurs!JD5)</f>
        <v>0.357262738625661</v>
      </c>
      <c r="JE5" s="4" t="n">
        <f aca="false">1-(Salariés!JE5+Indépendants!JE5+'Au noir'!JE5+Chômeurs!JE5)</f>
        <v>0.357150037436549</v>
      </c>
      <c r="JF5" s="4" t="n">
        <f aca="false">1-(Salariés!JF5+Indépendants!JF5+'Au noir'!JF5+Chômeurs!JF5)</f>
        <v>0.357837979575892</v>
      </c>
      <c r="JG5" s="4" t="n">
        <f aca="false">1-(Salariés!JG5+Indépendants!JG5+'Au noir'!JG5+Chômeurs!JG5)</f>
        <v>0.35772191278866</v>
      </c>
      <c r="JH5" s="4" t="n">
        <f aca="false">1-(Salariés!JH5+Indépendants!JH5+'Au noir'!JH5+Chômeurs!JH5)</f>
        <v>0.358045194237028</v>
      </c>
      <c r="JI5" s="4" t="n">
        <f aca="false">1-(Salariés!JI5+Indépendants!JI5+'Au noir'!JI5+Chômeurs!JI5)</f>
        <v>0.356257586383881</v>
      </c>
      <c r="JJ5" s="4" t="n">
        <f aca="false">1-(Salariés!JJ5+Indépendants!JJ5+'Au noir'!JJ5+Chômeurs!JJ5)</f>
        <v>0.356810929372338</v>
      </c>
      <c r="JK5" s="4" t="n">
        <f aca="false">1-(Salariés!JK5+Indépendants!JK5+'Au noir'!JK5+Chômeurs!JK5)</f>
        <v>0.356841330770698</v>
      </c>
      <c r="JL5" s="4" t="n">
        <f aca="false">1-(Salariés!JL5+Indépendants!JL5+'Au noir'!JL5+Chômeurs!JL5)</f>
        <v>0.357187638431477</v>
      </c>
      <c r="JM5" s="4" t="n">
        <f aca="false">1-(Salariés!JM5+Indépendants!JM5+'Au noir'!JM5+Chômeurs!JM5)</f>
        <v>0.356141128464373</v>
      </c>
      <c r="JN5" s="4" t="n">
        <f aca="false">1-(Salariés!JN5+Indépendants!JN5+'Au noir'!JN5+Chômeurs!JN5)</f>
        <v>0.356578596530759</v>
      </c>
      <c r="JO5" s="4" t="n">
        <f aca="false">1-(Salariés!JO5+Indépendants!JO5+'Au noir'!JO5+Chômeurs!JO5)</f>
        <v>0.356412676292831</v>
      </c>
      <c r="JP5" s="4" t="n">
        <f aca="false">1-(Salariés!JP5+Indépendants!JP5+'Au noir'!JP5+Chômeurs!JP5)</f>
        <v>0.356336768396108</v>
      </c>
      <c r="JQ5" s="4" t="n">
        <f aca="false">1-(Salariés!JQ5+Indépendants!JQ5+'Au noir'!JQ5+Chômeurs!JQ5)</f>
        <v>0.356032169528588</v>
      </c>
      <c r="JR5" s="4" t="n">
        <f aca="false">1-(Salariés!JR5+Indépendants!JR5+'Au noir'!JR5+Chômeurs!JR5)</f>
        <v>0.356492259516562</v>
      </c>
      <c r="JS5" s="4" t="n">
        <f aca="false">1-(Salariés!JS5+Indépendants!JS5+'Au noir'!JS5+Chômeurs!JS5)</f>
        <v>0.356299169943462</v>
      </c>
      <c r="JT5" s="4" t="n">
        <f aca="false">1-(Salariés!JT5+Indépendants!JT5+'Au noir'!JT5+Chômeurs!JT5)</f>
        <v>0.355918476479022</v>
      </c>
      <c r="JU5" s="4" t="n">
        <f aca="false">1-(Salariés!JU5+Indépendants!JU5+'Au noir'!JU5+Chômeurs!JU5)</f>
        <v>0.355016790152511</v>
      </c>
      <c r="JV5" s="4" t="n">
        <f aca="false">1-(Salariés!JV5+Indépendants!JV5+'Au noir'!JV5+Chômeurs!JV5)</f>
        <v>0.354298426538027</v>
      </c>
      <c r="JW5" s="4" t="n">
        <f aca="false">1-(Salariés!JW5+Indépendants!JW5+'Au noir'!JW5+Chômeurs!JW5)</f>
        <v>0.354987454549327</v>
      </c>
      <c r="JX5" s="4" t="n">
        <f aca="false">1-(Salariés!JX5+Indépendants!JX5+'Au noir'!JX5+Chômeurs!JX5)</f>
        <v>0.35514533683899</v>
      </c>
      <c r="JY5" s="4" t="n">
        <f aca="false">1-(Salariés!JY5+Indépendants!JY5+'Au noir'!JY5+Chômeurs!JY5)</f>
        <v>0.355479669114093</v>
      </c>
      <c r="JZ5" s="4" t="n">
        <f aca="false">1-(Salariés!JZ5+Indépendants!JZ5+'Au noir'!JZ5+Chômeurs!JZ5)</f>
        <v>0.355269877973399</v>
      </c>
      <c r="KA5" s="4" t="n">
        <f aca="false">1-(Salariés!KA5+Indépendants!KA5+'Au noir'!KA5+Chômeurs!KA5)</f>
        <v>0.354728331628536</v>
      </c>
      <c r="KB5" s="4" t="n">
        <f aca="false">1-(Salariés!KB5+Indépendants!KB5+'Au noir'!KB5+Chômeurs!KB5)</f>
        <v>0.354597675028703</v>
      </c>
      <c r="KC5" s="4" t="n">
        <f aca="false">1-(Salariés!KC5+Indépendants!KC5+'Au noir'!KC5+Chômeurs!KC5)</f>
        <v>0.355302242845105</v>
      </c>
      <c r="KD5" s="4" t="n">
        <f aca="false">1-(Salariés!KD5+Indépendants!KD5+'Au noir'!KD5+Chômeurs!KD5)</f>
        <v>0.355331459047574</v>
      </c>
      <c r="KE5" s="4" t="n">
        <f aca="false">1-(Salariés!KE5+Indépendants!KE5+'Au noir'!KE5+Chômeurs!KE5)</f>
        <v>0.355346432976272</v>
      </c>
      <c r="KF5" s="4" t="n">
        <f aca="false">1-(Salariés!KF5+Indépendants!KF5+'Au noir'!KF5+Chômeurs!KF5)</f>
        <v>0.355757196600694</v>
      </c>
      <c r="KG5" s="4" t="n">
        <f aca="false">1-(Salariés!KG5+Indépendants!KG5+'Au noir'!KG5+Chômeurs!KG5)</f>
        <v>0.355632902557371</v>
      </c>
      <c r="KH5" s="4" t="n">
        <f aca="false">1-(Salariés!KH5+Indépendants!KH5+'Au noir'!KH5+Chômeurs!KH5)</f>
        <v>0.354536752417795</v>
      </c>
      <c r="KI5" s="4" t="n">
        <f aca="false">1-(Salariés!KI5+Indépendants!KI5+'Au noir'!KI5+Chômeurs!KI5)</f>
        <v>0.354439878817288</v>
      </c>
      <c r="KJ5" s="4" t="n">
        <f aca="false">1-(Salariés!KJ5+Indépendants!KJ5+'Au noir'!KJ5+Chômeurs!KJ5)</f>
        <v>0.354438848616252</v>
      </c>
      <c r="KK5" s="4" t="n">
        <f aca="false">1-(Salariés!KK5+Indépendants!KK5+'Au noir'!KK5+Chômeurs!KK5)</f>
        <v>0.354087400956814</v>
      </c>
      <c r="KL5" s="4" t="n">
        <f aca="false">1-(Salariés!KL5+Indépendants!KL5+'Au noir'!KL5+Chômeurs!KL5)</f>
        <v>0.355018146513536</v>
      </c>
      <c r="KM5" s="4" t="n">
        <f aca="false">1-(Salariés!KM5+Indépendants!KM5+'Au noir'!KM5+Chômeurs!KM5)</f>
        <v>0.354594134614982</v>
      </c>
      <c r="KN5" s="4" t="n">
        <f aca="false">1-(Salariés!KN5+Indépendants!KN5+'Au noir'!KN5+Chômeurs!KN5)</f>
        <v>0.353724305013951</v>
      </c>
      <c r="KO5" s="4" t="n">
        <f aca="false">1-(Salariés!KO5+Indépendants!KO5+'Au noir'!KO5+Chômeurs!KO5)</f>
        <v>0.35283422331037</v>
      </c>
      <c r="KP5" s="4" t="n">
        <f aca="false">1-(Salariés!KP5+Indépendants!KP5+'Au noir'!KP5+Chômeurs!KP5)</f>
        <v>0.351876072953397</v>
      </c>
      <c r="KQ5" s="4" t="n">
        <f aca="false">1-(Salariés!KQ5+Indépendants!KQ5+'Au noir'!KQ5+Chômeurs!KQ5)</f>
        <v>0.351665253475922</v>
      </c>
      <c r="KR5" s="4" t="n">
        <f aca="false">1-(Salariés!KR5+Indépendants!KR5+'Au noir'!KR5+Chômeurs!KR5)</f>
        <v>0.35109424509542</v>
      </c>
      <c r="KS5" s="4" t="e">
        <f aca="false">1-(Salariés!KS5+Indépendants!KS5+'Au noir'!KS5+Chômeurs!KS5)</f>
        <v>#DIV/0!</v>
      </c>
    </row>
    <row r="6" customFormat="false" ht="12.85" hidden="false" customHeight="false" outlineLevel="0" collapsed="false">
      <c r="A6" s="6" t="n">
        <v>30</v>
      </c>
      <c r="B6" s="6" t="n">
        <v>0.0329905644</v>
      </c>
      <c r="C6" s="6" t="n">
        <v>0.0298691469</v>
      </c>
      <c r="D6" s="6" t="n">
        <v>0.0262339934</v>
      </c>
      <c r="E6" s="6" t="n">
        <v>0.0410533276</v>
      </c>
      <c r="F6" s="6" t="n">
        <v>0.0402059307</v>
      </c>
      <c r="G6" s="6" t="n">
        <v>0.0350073982</v>
      </c>
      <c r="H6" s="6" t="n">
        <v>0.0274425045</v>
      </c>
      <c r="I6" s="6" t="n">
        <v>0.0311313368</v>
      </c>
      <c r="J6" s="6" t="n">
        <v>0.0394594293</v>
      </c>
      <c r="K6" s="6" t="n">
        <v>0.0337875077</v>
      </c>
      <c r="L6" s="6" t="n">
        <v>0.0296439452</v>
      </c>
      <c r="M6" s="6" t="n">
        <v>0.0404573639</v>
      </c>
      <c r="N6" s="6" t="n">
        <v>0.0355472761</v>
      </c>
      <c r="O6" s="6" t="n">
        <v>0.0336572229</v>
      </c>
      <c r="P6" s="6" t="n">
        <v>0.0358840515</v>
      </c>
      <c r="Q6" s="6" t="n">
        <v>0.0389488337</v>
      </c>
      <c r="R6" s="6" t="n">
        <v>0.0420719732</v>
      </c>
      <c r="S6" s="6" t="n">
        <v>0.0451951127</v>
      </c>
      <c r="T6" s="6" t="n">
        <v>0.0367320954</v>
      </c>
      <c r="U6" s="6" t="n">
        <v>0.0441299359</v>
      </c>
      <c r="V6" s="6" t="n">
        <v>0.0464811972</v>
      </c>
      <c r="W6" s="6" t="n">
        <v>0.0541964738</v>
      </c>
      <c r="X6" s="6" t="n">
        <v>0.0426459775</v>
      </c>
      <c r="Y6" s="6" t="n">
        <v>0.0452051034</v>
      </c>
      <c r="Z6" s="6" t="n">
        <v>0.0512211941</v>
      </c>
      <c r="AA6" s="6" t="n">
        <v>0.0430023904</v>
      </c>
      <c r="AB6" s="6" t="n">
        <v>0.0529294929</v>
      </c>
      <c r="AC6" s="6" t="n">
        <v>0.0329948427</v>
      </c>
      <c r="AD6" s="6" t="n">
        <v>0.0370783966</v>
      </c>
      <c r="AE6" s="6" t="n">
        <v>0.0485597326</v>
      </c>
      <c r="AF6" s="6" t="n">
        <v>0.0541123589</v>
      </c>
      <c r="AG6" s="6" t="n">
        <v>0.0471219216</v>
      </c>
      <c r="AH6" s="6" t="n">
        <v>0.0367486498</v>
      </c>
      <c r="AI6" s="6" t="n">
        <v>0.0429467541</v>
      </c>
      <c r="AJ6" s="6" t="n">
        <v>0.0485192832</v>
      </c>
      <c r="AK6" s="6" t="n">
        <v>0.0552913408</v>
      </c>
      <c r="AL6" s="6" t="n">
        <v>0.0445516613</v>
      </c>
      <c r="AM6" s="6" t="n">
        <v>0.0356495572</v>
      </c>
      <c r="AN6" s="6" t="n">
        <v>0.0576184562</v>
      </c>
      <c r="AO6" s="6" t="n">
        <v>0.0386509285</v>
      </c>
      <c r="AP6" s="6" t="n">
        <v>0.0453197177</v>
      </c>
      <c r="AQ6" s="6" t="n">
        <v>0.0535014698</v>
      </c>
      <c r="AR6" s="6" t="n">
        <v>0.04190513</v>
      </c>
      <c r="AS6" s="6" t="n">
        <v>0.0437093463</v>
      </c>
      <c r="AT6" s="6" t="n">
        <v>0.0540493505</v>
      </c>
      <c r="AU6" s="6" t="n">
        <v>0.0499824013</v>
      </c>
      <c r="AV6" s="6" t="n">
        <v>0.0491707611</v>
      </c>
      <c r="AW6" s="6" t="n">
        <v>0.0427509496</v>
      </c>
      <c r="AX6" s="6" t="n">
        <f aca="false">AW6*3/4+BA6*1/4</f>
        <v>0.0446759436</v>
      </c>
      <c r="AY6" s="6" t="n">
        <f aca="false">AW6*2/4+BA6*2/4</f>
        <v>0.0466009376</v>
      </c>
      <c r="AZ6" s="6" t="n">
        <f aca="false">AW6*1/4+BA6*3/4</f>
        <v>0.0485259316</v>
      </c>
      <c r="BA6" s="6" t="n">
        <v>0.0504509256</v>
      </c>
      <c r="BB6" s="6" t="n">
        <v>0.0509725153</v>
      </c>
      <c r="BC6" s="6" t="n">
        <v>0.0615452291</v>
      </c>
      <c r="BD6" s="1" t="n">
        <v>0.0608742497</v>
      </c>
      <c r="BE6" s="6" t="n">
        <f aca="false">1-(Salariés!BE6+Indépendants!BE6+'Au noir'!BE6+Chômeurs!BE6)</f>
        <v>0.0789913680353075</v>
      </c>
      <c r="BF6" s="6" t="n">
        <f aca="false">1-(Salariés!BF6+Indépendants!BF6+'Au noir'!BF6+Chômeurs!BF6)</f>
        <v>0.0790855219882977</v>
      </c>
      <c r="BG6" s="6" t="n">
        <f aca="false">1-(Salariés!BG6+Indépendants!BG6+'Au noir'!BG6+Chômeurs!BG6)</f>
        <v>0.0800079997993969</v>
      </c>
      <c r="BH6" s="6" t="n">
        <f aca="false">1-(Salariés!BH6+Indépendants!BH6+'Au noir'!BH6+Chômeurs!BH6)</f>
        <v>0.0792704951766989</v>
      </c>
      <c r="BI6" s="6" t="n">
        <f aca="false">1-(Salariés!BI6+Indépendants!BI6+'Au noir'!BI6+Chômeurs!BI6)</f>
        <v>0.0787059594063124</v>
      </c>
      <c r="BJ6" s="6" t="n">
        <f aca="false">1-(Salariés!BJ6+Indépendants!BJ6+'Au noir'!BJ6+Chômeurs!BJ6)</f>
        <v>0.0783160991478014</v>
      </c>
      <c r="BK6" s="6" t="n">
        <f aca="false">1-(Salariés!BK6+Indépendants!BK6+'Au noir'!BK6+Chômeurs!BK6)</f>
        <v>0.0789738228920442</v>
      </c>
      <c r="BL6" s="6" t="n">
        <f aca="false">1-(Salariés!BL6+Indépendants!BL6+'Au noir'!BL6+Chômeurs!BL6)</f>
        <v>0.0789208076230181</v>
      </c>
      <c r="BM6" s="6" t="n">
        <f aca="false">1-(Salariés!BM6+Indépendants!BM6+'Au noir'!BM6+Chômeurs!BM6)</f>
        <v>0.0784653016384702</v>
      </c>
      <c r="BN6" s="6" t="n">
        <f aca="false">1-(Salariés!BN6+Indépendants!BN6+'Au noir'!BN6+Chômeurs!BN6)</f>
        <v>0.0774493827460168</v>
      </c>
      <c r="BO6" s="6" t="n">
        <f aca="false">1-(Salariés!BO6+Indépendants!BO6+'Au noir'!BO6+Chômeurs!BO6)</f>
        <v>0.0779896457727751</v>
      </c>
      <c r="BP6" s="6" t="n">
        <f aca="false">1-(Salariés!BP6+Indépendants!BP6+'Au noir'!BP6+Chômeurs!BP6)</f>
        <v>0.0793640468483847</v>
      </c>
      <c r="BQ6" s="6" t="n">
        <f aca="false">1-(Salariés!BQ6+Indépendants!BQ6+'Au noir'!BQ6+Chômeurs!BQ6)</f>
        <v>0.0784580116967722</v>
      </c>
      <c r="BR6" s="6" t="n">
        <f aca="false">1-(Salariés!BR6+Indépendants!BR6+'Au noir'!BR6+Chômeurs!BR6)</f>
        <v>0.0787780917949367</v>
      </c>
      <c r="BS6" s="6" t="n">
        <f aca="false">1-(Salariés!BS6+Indépendants!BS6+'Au noir'!BS6+Chômeurs!BS6)</f>
        <v>0.0797650634126896</v>
      </c>
      <c r="BT6" s="6" t="n">
        <f aca="false">1-(Salariés!BT6+Indépendants!BT6+'Au noir'!BT6+Chômeurs!BT6)</f>
        <v>0.0804561880042423</v>
      </c>
      <c r="BU6" s="6" t="n">
        <f aca="false">1-(Salariés!BU6+Indépendants!BU6+'Au noir'!BU6+Chômeurs!BU6)</f>
        <v>0.0807002868445825</v>
      </c>
      <c r="BV6" s="6" t="n">
        <f aca="false">1-(Salariés!BV6+Indépendants!BV6+'Au noir'!BV6+Chômeurs!BV6)</f>
        <v>0.080941556814736</v>
      </c>
      <c r="BW6" s="6" t="n">
        <f aca="false">1-(Salariés!BW6+Indépendants!BW6+'Au noir'!BW6+Chômeurs!BW6)</f>
        <v>0.0802745497366698</v>
      </c>
      <c r="BX6" s="6" t="n">
        <f aca="false">1-(Salariés!BX6+Indépendants!BX6+'Au noir'!BX6+Chômeurs!BX6)</f>
        <v>0.0792198124033018</v>
      </c>
      <c r="BY6" s="6" t="n">
        <f aca="false">1-(Salariés!BY6+Indépendants!BY6+'Au noir'!BY6+Chômeurs!BY6)</f>
        <v>0.0790076346879917</v>
      </c>
      <c r="BZ6" s="6" t="n">
        <f aca="false">1-(Salariés!BZ6+Indépendants!BZ6+'Au noir'!BZ6+Chômeurs!BZ6)</f>
        <v>0.0789531857082734</v>
      </c>
      <c r="CA6" s="6" t="n">
        <f aca="false">1-(Salariés!CA6+Indépendants!CA6+'Au noir'!CA6+Chômeurs!CA6)</f>
        <v>0.0791384914905458</v>
      </c>
      <c r="CB6" s="6" t="n">
        <f aca="false">1-(Salariés!CB6+Indépendants!CB6+'Au noir'!CB6+Chômeurs!CB6)</f>
        <v>0.0790032645521369</v>
      </c>
      <c r="CC6" s="6" t="n">
        <f aca="false">1-(Salariés!CC6+Indépendants!CC6+'Au noir'!CC6+Chômeurs!CC6)</f>
        <v>0.079043165088152</v>
      </c>
      <c r="CD6" s="6" t="n">
        <f aca="false">1-(Salariés!CD6+Indépendants!CD6+'Au noir'!CD6+Chômeurs!CD6)</f>
        <v>0.0794988655216979</v>
      </c>
      <c r="CE6" s="6" t="n">
        <f aca="false">1-(Salariés!CE6+Indépendants!CE6+'Au noir'!CE6+Chômeurs!CE6)</f>
        <v>0.07805694605971</v>
      </c>
      <c r="CF6" s="6" t="n">
        <f aca="false">1-(Salariés!CF6+Indépendants!CF6+'Au noir'!CF6+Chômeurs!CF6)</f>
        <v>0.0784199803874366</v>
      </c>
      <c r="CG6" s="6" t="n">
        <f aca="false">1-(Salariés!CG6+Indépendants!CG6+'Au noir'!CG6+Chômeurs!CG6)</f>
        <v>0.0771859249240078</v>
      </c>
      <c r="CH6" s="6" t="n">
        <f aca="false">1-(Salariés!CH6+Indépendants!CH6+'Au noir'!CH6+Chômeurs!CH6)</f>
        <v>0.076617659052814</v>
      </c>
      <c r="CI6" s="6" t="n">
        <f aca="false">1-(Salariés!CI6+Indépendants!CI6+'Au noir'!CI6+Chômeurs!CI6)</f>
        <v>0.0761864996856916</v>
      </c>
      <c r="CJ6" s="6" t="n">
        <f aca="false">1-(Salariés!CJ6+Indépendants!CJ6+'Au noir'!CJ6+Chômeurs!CJ6)</f>
        <v>0.0753852913020057</v>
      </c>
      <c r="CK6" s="6" t="n">
        <f aca="false">1-(Salariés!CK6+Indépendants!CK6+'Au noir'!CK6+Chômeurs!CK6)</f>
        <v>0.0735983254183373</v>
      </c>
      <c r="CL6" s="6" t="n">
        <f aca="false">1-(Salariés!CL6+Indépendants!CL6+'Au noir'!CL6+Chômeurs!CL6)</f>
        <v>0.0732633663758855</v>
      </c>
      <c r="CM6" s="6" t="n">
        <f aca="false">1-(Salariés!CM6+Indépendants!CM6+'Au noir'!CM6+Chômeurs!CM6)</f>
        <v>0.0742320111160968</v>
      </c>
      <c r="CN6" s="6" t="n">
        <f aca="false">1-(Salariés!CN6+Indépendants!CN6+'Au noir'!CN6+Chômeurs!CN6)</f>
        <v>0.0754605347011155</v>
      </c>
      <c r="CO6" s="6" t="n">
        <f aca="false">1-(Salariés!CO6+Indépendants!CO6+'Au noir'!CO6+Chômeurs!CO6)</f>
        <v>0.0753572475951672</v>
      </c>
      <c r="CP6" s="6" t="n">
        <f aca="false">1-(Salariés!CP6+Indépendants!CP6+'Au noir'!CP6+Chômeurs!CP6)</f>
        <v>0.0762793924040245</v>
      </c>
      <c r="CQ6" s="6" t="n">
        <f aca="false">1-(Salariés!CQ6+Indépendants!CQ6+'Au noir'!CQ6+Chômeurs!CQ6)</f>
        <v>0.0764859165150796</v>
      </c>
      <c r="CR6" s="6" t="n">
        <f aca="false">1-(Salariés!CR6+Indépendants!CR6+'Au noir'!CR6+Chômeurs!CR6)</f>
        <v>0.0771377710736372</v>
      </c>
      <c r="CS6" s="6" t="n">
        <f aca="false">1-(Salariés!CS6+Indépendants!CS6+'Au noir'!CS6+Chômeurs!CS6)</f>
        <v>0.0765477885051518</v>
      </c>
      <c r="CT6" s="6" t="n">
        <f aca="false">1-(Salariés!CT6+Indépendants!CT6+'Au noir'!CT6+Chômeurs!CT6)</f>
        <v>0.0762406637903444</v>
      </c>
      <c r="CU6" s="6" t="n">
        <f aca="false">1-(Salariés!CU6+Indépendants!CU6+'Au noir'!CU6+Chômeurs!CU6)</f>
        <v>0.0761425299492899</v>
      </c>
      <c r="CV6" s="6" t="n">
        <f aca="false">1-(Salariés!CV6+Indépendants!CV6+'Au noir'!CV6+Chômeurs!CV6)</f>
        <v>0.0774329577347677</v>
      </c>
      <c r="CW6" s="6" t="n">
        <f aca="false">1-(Salariés!CW6+Indépendants!CW6+'Au noir'!CW6+Chômeurs!CW6)</f>
        <v>0.078329364528046</v>
      </c>
      <c r="CX6" s="6" t="n">
        <f aca="false">1-(Salariés!CX6+Indépendants!CX6+'Au noir'!CX6+Chômeurs!CX6)</f>
        <v>0.0793937938826408</v>
      </c>
      <c r="CY6" s="6" t="n">
        <f aca="false">1-(Salariés!CY6+Indépendants!CY6+'Au noir'!CY6+Chômeurs!CY6)</f>
        <v>0.0783560301563396</v>
      </c>
      <c r="CZ6" s="6" t="n">
        <f aca="false">1-(Salariés!CZ6+Indépendants!CZ6+'Au noir'!CZ6+Chômeurs!CZ6)</f>
        <v>0.0783104356660168</v>
      </c>
      <c r="DA6" s="6" t="n">
        <f aca="false">1-(Salariés!DA6+Indépendants!DA6+'Au noir'!DA6+Chômeurs!DA6)</f>
        <v>0.0783820283692032</v>
      </c>
      <c r="DB6" s="6" t="n">
        <f aca="false">1-(Salariés!DB6+Indépendants!DB6+'Au noir'!DB6+Chômeurs!DB6)</f>
        <v>0.078218267395637</v>
      </c>
      <c r="DC6" s="6" t="n">
        <f aca="false">1-(Salariés!DC6+Indépendants!DC6+'Au noir'!DC6+Chômeurs!DC6)</f>
        <v>0.0781338853636439</v>
      </c>
      <c r="DD6" s="6" t="n">
        <f aca="false">1-(Salariés!DD6+Indépendants!DD6+'Au noir'!DD6+Chômeurs!DD6)</f>
        <v>0.077741065527538</v>
      </c>
      <c r="DE6" s="6" t="n">
        <f aca="false">1-(Salariés!DE6+Indépendants!DE6+'Au noir'!DE6+Chômeurs!DE6)</f>
        <v>0.0783806599626804</v>
      </c>
      <c r="DF6" s="6" t="n">
        <f aca="false">1-(Salariés!DF6+Indépendants!DF6+'Au noir'!DF6+Chômeurs!DF6)</f>
        <v>0.0778554194301396</v>
      </c>
      <c r="DG6" s="6" t="n">
        <f aca="false">1-(Salariés!DG6+Indépendants!DG6+'Au noir'!DG6+Chômeurs!DG6)</f>
        <v>0.0787268813433129</v>
      </c>
      <c r="DH6" s="6" t="n">
        <f aca="false">1-(Salariés!DH6+Indépendants!DH6+'Au noir'!DH6+Chômeurs!DH6)</f>
        <v>0.0797351771705401</v>
      </c>
      <c r="DI6" s="6" t="n">
        <f aca="false">1-(Salariés!DI6+Indépendants!DI6+'Au noir'!DI6+Chômeurs!DI6)</f>
        <v>0.0813459244242978</v>
      </c>
      <c r="DJ6" s="6" t="n">
        <f aca="false">1-(Salariés!DJ6+Indépendants!DJ6+'Au noir'!DJ6+Chômeurs!DJ6)</f>
        <v>0.0827068751407258</v>
      </c>
      <c r="DK6" s="6" t="n">
        <f aca="false">1-(Salariés!DK6+Indépendants!DK6+'Au noir'!DK6+Chômeurs!DK6)</f>
        <v>0.0833567495875945</v>
      </c>
      <c r="DL6" s="6" t="n">
        <f aca="false">1-(Salariés!DL6+Indépendants!DL6+'Au noir'!DL6+Chômeurs!DL6)</f>
        <v>0.0833038620693815</v>
      </c>
      <c r="DM6" s="6" t="n">
        <f aca="false">1-(Salariés!DM6+Indépendants!DM6+'Au noir'!DM6+Chômeurs!DM6)</f>
        <v>0.0830095568429287</v>
      </c>
      <c r="DN6" s="6" t="n">
        <f aca="false">1-(Salariés!DN6+Indépendants!DN6+'Au noir'!DN6+Chômeurs!DN6)</f>
        <v>0.0834246673274183</v>
      </c>
      <c r="DO6" s="6" t="n">
        <f aca="false">1-(Salariés!DO6+Indépendants!DO6+'Au noir'!DO6+Chômeurs!DO6)</f>
        <v>0.0831888485915371</v>
      </c>
      <c r="DP6" s="6" t="n">
        <f aca="false">1-(Salariés!DP6+Indépendants!DP6+'Au noir'!DP6+Chômeurs!DP6)</f>
        <v>0.0833963045888441</v>
      </c>
      <c r="DQ6" s="6" t="n">
        <f aca="false">1-(Salariés!DQ6+Indépendants!DQ6+'Au noir'!DQ6+Chômeurs!DQ6)</f>
        <v>0.0834744063138274</v>
      </c>
      <c r="DR6" s="6" t="n">
        <f aca="false">1-(Salariés!DR6+Indépendants!DR6+'Au noir'!DR6+Chômeurs!DR6)</f>
        <v>0.0848599956075197</v>
      </c>
      <c r="DS6" s="6" t="n">
        <f aca="false">1-(Salariés!DS6+Indépendants!DS6+'Au noir'!DS6+Chômeurs!DS6)</f>
        <v>0.0843416513660405</v>
      </c>
      <c r="DT6" s="6" t="n">
        <f aca="false">1-(Salariés!DT6+Indépendants!DT6+'Au noir'!DT6+Chômeurs!DT6)</f>
        <v>0.0847359073686371</v>
      </c>
      <c r="DU6" s="6" t="n">
        <f aca="false">1-(Salariés!DU6+Indépendants!DU6+'Au noir'!DU6+Chômeurs!DU6)</f>
        <v>0.086105951880068</v>
      </c>
      <c r="DV6" s="6" t="n">
        <f aca="false">1-(Salariés!DV6+Indépendants!DV6+'Au noir'!DV6+Chômeurs!DV6)</f>
        <v>0.0859089019025316</v>
      </c>
      <c r="DW6" s="6" t="n">
        <f aca="false">1-(Salariés!DW6+Indépendants!DW6+'Au noir'!DW6+Chômeurs!DW6)</f>
        <v>0.0858375770814136</v>
      </c>
      <c r="DX6" s="6" t="n">
        <f aca="false">1-(Salariés!DX6+Indépendants!DX6+'Au noir'!DX6+Chômeurs!DX6)</f>
        <v>0.0867810401490071</v>
      </c>
      <c r="DY6" s="6" t="n">
        <f aca="false">1-(Salariés!DY6+Indépendants!DY6+'Au noir'!DY6+Chômeurs!DY6)</f>
        <v>0.0862860280174742</v>
      </c>
      <c r="DZ6" s="6" t="n">
        <f aca="false">1-(Salariés!DZ6+Indépendants!DZ6+'Au noir'!DZ6+Chômeurs!DZ6)</f>
        <v>0.0860303385567499</v>
      </c>
      <c r="EA6" s="6" t="n">
        <f aca="false">1-(Salariés!EA6+Indépendants!EA6+'Au noir'!EA6+Chômeurs!EA6)</f>
        <v>0.0862741200080403</v>
      </c>
      <c r="EB6" s="6" t="n">
        <f aca="false">1-(Salariés!EB6+Indépendants!EB6+'Au noir'!EB6+Chômeurs!EB6)</f>
        <v>0.0862518754903575</v>
      </c>
      <c r="EC6" s="6" t="n">
        <f aca="false">1-(Salariés!EC6+Indépendants!EC6+'Au noir'!EC6+Chômeurs!EC6)</f>
        <v>0.0877320737504496</v>
      </c>
      <c r="ED6" s="6" t="n">
        <f aca="false">1-(Salariés!ED6+Indépendants!ED6+'Au noir'!ED6+Chômeurs!ED6)</f>
        <v>0.0872065616449205</v>
      </c>
      <c r="EE6" s="6" t="n">
        <f aca="false">1-(Salariés!EE6+Indépendants!EE6+'Au noir'!EE6+Chômeurs!EE6)</f>
        <v>0.0881352832338487</v>
      </c>
      <c r="EF6" s="6" t="n">
        <f aca="false">1-(Salariés!EF6+Indépendants!EF6+'Au noir'!EF6+Chômeurs!EF6)</f>
        <v>0.0874636901322169</v>
      </c>
      <c r="EG6" s="6" t="n">
        <f aca="false">1-(Salariés!EG6+Indépendants!EG6+'Au noir'!EG6+Chômeurs!EG6)</f>
        <v>0.0882363066700015</v>
      </c>
      <c r="EH6" s="6" t="n">
        <f aca="false">1-(Salariés!EH6+Indépendants!EH6+'Au noir'!EH6+Chômeurs!EH6)</f>
        <v>0.088230508746912</v>
      </c>
      <c r="EI6" s="6" t="n">
        <f aca="false">1-(Salariés!EI6+Indépendants!EI6+'Au noir'!EI6+Chômeurs!EI6)</f>
        <v>0.0887624327497325</v>
      </c>
      <c r="EJ6" s="6" t="n">
        <f aca="false">1-(Salariés!EJ6+Indépendants!EJ6+'Au noir'!EJ6+Chômeurs!EJ6)</f>
        <v>0.0896817494332854</v>
      </c>
      <c r="EK6" s="6" t="n">
        <f aca="false">1-(Salariés!EK6+Indépendants!EK6+'Au noir'!EK6+Chômeurs!EK6)</f>
        <v>0.089779998679431</v>
      </c>
      <c r="EL6" s="6" t="n">
        <f aca="false">1-(Salariés!EL6+Indépendants!EL6+'Au noir'!EL6+Chômeurs!EL6)</f>
        <v>0.0904687813198696</v>
      </c>
      <c r="EM6" s="6" t="n">
        <f aca="false">1-(Salariés!EM6+Indépendants!EM6+'Au noir'!EM6+Chômeurs!EM6)</f>
        <v>0.0907404801438312</v>
      </c>
      <c r="EN6" s="6" t="n">
        <f aca="false">1-(Salariés!EN6+Indépendants!EN6+'Au noir'!EN6+Chômeurs!EN6)</f>
        <v>0.0908371499562433</v>
      </c>
      <c r="EO6" s="6" t="n">
        <f aca="false">1-(Salariés!EO6+Indépendants!EO6+'Au noir'!EO6+Chômeurs!EO6)</f>
        <v>0.0909132720113697</v>
      </c>
      <c r="EP6" s="6" t="n">
        <f aca="false">1-(Salariés!EP6+Indépendants!EP6+'Au noir'!EP6+Chômeurs!EP6)</f>
        <v>0.0906517435306179</v>
      </c>
      <c r="EQ6" s="6" t="n">
        <f aca="false">1-(Salariés!EQ6+Indépendants!EQ6+'Au noir'!EQ6+Chômeurs!EQ6)</f>
        <v>0.0902249970615192</v>
      </c>
      <c r="ER6" s="6" t="n">
        <f aca="false">1-(Salariés!ER6+Indépendants!ER6+'Au noir'!ER6+Chômeurs!ER6)</f>
        <v>0.0901379723720653</v>
      </c>
      <c r="ES6" s="6" t="n">
        <f aca="false">1-(Salariés!ES6+Indépendants!ES6+'Au noir'!ES6+Chômeurs!ES6)</f>
        <v>0.0894630051573703</v>
      </c>
      <c r="ET6" s="6" t="n">
        <f aca="false">1-(Salariés!ET6+Indépendants!ET6+'Au noir'!ET6+Chômeurs!ET6)</f>
        <v>0.0884422895485912</v>
      </c>
      <c r="EU6" s="6" t="n">
        <f aca="false">1-(Salariés!EU6+Indépendants!EU6+'Au noir'!EU6+Chômeurs!EU6)</f>
        <v>0.088498166159673</v>
      </c>
      <c r="EV6" s="6" t="e">
        <f aca="false">1-(Salariés!EV6+Indépendants!EV6+'Au noir'!EV6+Chômeurs!EV6)</f>
        <v>#DIV/0!</v>
      </c>
      <c r="EX6" s="6" t="n">
        <v>30</v>
      </c>
      <c r="EY6" s="6" t="n">
        <v>0.3125947151</v>
      </c>
      <c r="EZ6" s="6" t="n">
        <v>0.3035128141</v>
      </c>
      <c r="FA6" s="6" t="n">
        <v>0.3100917766</v>
      </c>
      <c r="FB6" s="6" t="n">
        <v>0.3030941547</v>
      </c>
      <c r="FC6" s="6" t="n">
        <v>0.2974681118</v>
      </c>
      <c r="FD6" s="6" t="n">
        <v>0.3120675436</v>
      </c>
      <c r="FE6" s="6" t="n">
        <v>0.322398365</v>
      </c>
      <c r="FF6" s="6" t="n">
        <v>0.3315834345</v>
      </c>
      <c r="FG6" s="6" t="n">
        <v>0.3143629357</v>
      </c>
      <c r="FH6" s="6" t="n">
        <v>0.3278387699</v>
      </c>
      <c r="FI6" s="6" t="n">
        <v>0.3254764398</v>
      </c>
      <c r="FJ6" s="6" t="n">
        <v>0.3149205141</v>
      </c>
      <c r="FK6" s="6" t="n">
        <v>0.3159608983</v>
      </c>
      <c r="FL6" s="6" t="n">
        <v>0.3170503987</v>
      </c>
      <c r="FM6" s="6" t="n">
        <v>0.3298038291</v>
      </c>
      <c r="FN6" s="6" t="n">
        <v>0.3185341611</v>
      </c>
      <c r="FO6" s="6" t="n">
        <v>0.3259182486</v>
      </c>
      <c r="FP6" s="6" t="n">
        <v>0.333302336</v>
      </c>
      <c r="FQ6" s="6" t="n">
        <v>0.3186232656</v>
      </c>
      <c r="FR6" s="6" t="n">
        <v>0.3098411289</v>
      </c>
      <c r="FS6" s="6" t="n">
        <v>0.320987835</v>
      </c>
      <c r="FT6" s="6" t="n">
        <v>0.3090383293</v>
      </c>
      <c r="FU6" s="6" t="n">
        <v>0.3042263388</v>
      </c>
      <c r="FV6" s="6" t="n">
        <v>0.3179531516</v>
      </c>
      <c r="FW6" s="6" t="n">
        <v>0.3252107571</v>
      </c>
      <c r="FX6" s="6" t="n">
        <v>0.2832310788</v>
      </c>
      <c r="FY6" s="6" t="n">
        <v>0.2898355671</v>
      </c>
      <c r="FZ6" s="6" t="n">
        <v>0.304632297</v>
      </c>
      <c r="GA6" s="6" t="n">
        <v>0.3111067905</v>
      </c>
      <c r="GB6" s="6" t="n">
        <v>0.3234855089</v>
      </c>
      <c r="GC6" s="6" t="n">
        <v>0.3146679986</v>
      </c>
      <c r="GD6" s="6" t="n">
        <v>0.3038192991</v>
      </c>
      <c r="GE6" s="6" t="n">
        <v>0.3232670046</v>
      </c>
      <c r="GF6" s="6" t="n">
        <v>0.3324217855</v>
      </c>
      <c r="GG6" s="6" t="n">
        <v>0.3375551039</v>
      </c>
      <c r="GH6" s="6" t="n">
        <v>0.3070854854</v>
      </c>
      <c r="GI6" s="6" t="n">
        <v>0.3053979735</v>
      </c>
      <c r="GJ6" s="6" t="n">
        <v>0.3198137212</v>
      </c>
      <c r="GK6" s="6" t="n">
        <v>0.3201516937</v>
      </c>
      <c r="GL6" s="6" t="n">
        <v>0.3125235836</v>
      </c>
      <c r="GM6" s="6" t="n">
        <v>0.308756967</v>
      </c>
      <c r="GN6" s="6" t="n">
        <v>0.3131293524</v>
      </c>
      <c r="GO6" s="6" t="n">
        <v>0.3708596642</v>
      </c>
      <c r="GP6" s="6" t="n">
        <v>0.3492498751</v>
      </c>
      <c r="GQ6" s="6" t="n">
        <v>0.3312290964</v>
      </c>
      <c r="GR6" s="6" t="n">
        <v>0.2940652632</v>
      </c>
      <c r="GS6" s="6" t="n">
        <v>0.3211909075</v>
      </c>
      <c r="GT6" s="6" t="n">
        <v>0.3423832848</v>
      </c>
      <c r="GU6" s="6" t="n">
        <f aca="false">GT6*3/4+GX6*1/4</f>
        <v>0.3290174835</v>
      </c>
      <c r="GV6" s="6" t="n">
        <f aca="false">GT6*2/4+GX6*2/4</f>
        <v>0.3156516822</v>
      </c>
      <c r="GW6" s="6" t="n">
        <f aca="false">GT6*1/4+GX6*3/4</f>
        <v>0.3022858809</v>
      </c>
      <c r="GX6" s="6" t="n">
        <v>0.2889200796</v>
      </c>
      <c r="GY6" s="6" t="n">
        <v>0.3197629087</v>
      </c>
      <c r="GZ6" s="6" t="n">
        <v>0.3213439535</v>
      </c>
      <c r="HA6" s="1" t="n">
        <v>0.3221387906</v>
      </c>
      <c r="HB6" s="6" t="n">
        <f aca="false">1-(Salariés!HB6+Indépendants!HB6+'Au noir'!HB6+Chômeurs!HB6)</f>
        <v>0.320250086443044</v>
      </c>
      <c r="HC6" s="6" t="n">
        <f aca="false">1-(Salariés!HC6+Indépendants!HC6+'Au noir'!HC6+Chômeurs!HC6)</f>
        <v>0.320098956322263</v>
      </c>
      <c r="HD6" s="6" t="n">
        <f aca="false">1-(Salariés!HD6+Indépendants!HD6+'Au noir'!HD6+Chômeurs!HD6)</f>
        <v>0.319652442112943</v>
      </c>
      <c r="HE6" s="6" t="n">
        <f aca="false">1-(Salariés!HE6+Indépendants!HE6+'Au noir'!HE6+Chômeurs!HE6)</f>
        <v>0.319752902596347</v>
      </c>
      <c r="HF6" s="6" t="n">
        <f aca="false">1-(Salariés!HF6+Indépendants!HF6+'Au noir'!HF6+Chômeurs!HF6)</f>
        <v>0.320625337351062</v>
      </c>
      <c r="HG6" s="6" t="n">
        <f aca="false">1-(Salariés!HG6+Indépendants!HG6+'Au noir'!HG6+Chômeurs!HG6)</f>
        <v>0.320098278291691</v>
      </c>
      <c r="HH6" s="6" t="n">
        <f aca="false">1-(Salariés!HH6+Indépendants!HH6+'Au noir'!HH6+Chômeurs!HH6)</f>
        <v>0.318843304040392</v>
      </c>
      <c r="HI6" s="6" t="n">
        <f aca="false">1-(Salariés!HI6+Indépendants!HI6+'Au noir'!HI6+Chômeurs!HI6)</f>
        <v>0.317700257587397</v>
      </c>
      <c r="HJ6" s="6" t="n">
        <f aca="false">1-(Salariés!HJ6+Indépendants!HJ6+'Au noir'!HJ6+Chômeurs!HJ6)</f>
        <v>0.317668857906375</v>
      </c>
      <c r="HK6" s="6" t="n">
        <f aca="false">1-(Salariés!HK6+Indépendants!HK6+'Au noir'!HK6+Chômeurs!HK6)</f>
        <v>0.316954686861465</v>
      </c>
      <c r="HL6" s="6" t="n">
        <f aca="false">1-(Salariés!HL6+Indépendants!HL6+'Au noir'!HL6+Chômeurs!HL6)</f>
        <v>0.31632732565543</v>
      </c>
      <c r="HM6" s="6" t="n">
        <f aca="false">1-(Salariés!HM6+Indépendants!HM6+'Au noir'!HM6+Chômeurs!HM6)</f>
        <v>0.316746106955593</v>
      </c>
      <c r="HN6" s="6" t="n">
        <f aca="false">1-(Salariés!HN6+Indépendants!HN6+'Au noir'!HN6+Chômeurs!HN6)</f>
        <v>0.316474803048574</v>
      </c>
      <c r="HO6" s="6" t="n">
        <f aca="false">1-(Salariés!HO6+Indépendants!HO6+'Au noir'!HO6+Chômeurs!HO6)</f>
        <v>0.315962333290181</v>
      </c>
      <c r="HP6" s="6" t="n">
        <f aca="false">1-(Salariés!HP6+Indépendants!HP6+'Au noir'!HP6+Chômeurs!HP6)</f>
        <v>0.315052045907159</v>
      </c>
      <c r="HQ6" s="6" t="n">
        <f aca="false">1-(Salariés!HQ6+Indépendants!HQ6+'Au noir'!HQ6+Chômeurs!HQ6)</f>
        <v>0.313914068275335</v>
      </c>
      <c r="HR6" s="6" t="n">
        <f aca="false">1-(Salariés!HR6+Indépendants!HR6+'Au noir'!HR6+Chômeurs!HR6)</f>
        <v>0.312706337581029</v>
      </c>
      <c r="HS6" s="6" t="n">
        <f aca="false">1-(Salariés!HS6+Indépendants!HS6+'Au noir'!HS6+Chômeurs!HS6)</f>
        <v>0.312832388854469</v>
      </c>
      <c r="HT6" s="6" t="n">
        <f aca="false">1-(Salariés!HT6+Indépendants!HT6+'Au noir'!HT6+Chômeurs!HT6)</f>
        <v>0.313198194846774</v>
      </c>
      <c r="HU6" s="6" t="n">
        <f aca="false">1-(Salariés!HU6+Indépendants!HU6+'Au noir'!HU6+Chômeurs!HU6)</f>
        <v>0.313806166159504</v>
      </c>
      <c r="HV6" s="6" t="n">
        <f aca="false">1-(Salariés!HV6+Indépendants!HV6+'Au noir'!HV6+Chômeurs!HV6)</f>
        <v>0.313712468536359</v>
      </c>
      <c r="HW6" s="6" t="n">
        <f aca="false">1-(Salariés!HW6+Indépendants!HW6+'Au noir'!HW6+Chômeurs!HW6)</f>
        <v>0.313149980856228</v>
      </c>
      <c r="HX6" s="6" t="n">
        <f aca="false">1-(Salariés!HX6+Indépendants!HX6+'Au noir'!HX6+Chômeurs!HX6)</f>
        <v>0.313102719186134</v>
      </c>
      <c r="HY6" s="6" t="n">
        <f aca="false">1-(Salariés!HY6+Indépendants!HY6+'Au noir'!HY6+Chômeurs!HY6)</f>
        <v>0.314039940329986</v>
      </c>
      <c r="HZ6" s="6" t="n">
        <f aca="false">1-(Salariés!HZ6+Indépendants!HZ6+'Au noir'!HZ6+Chômeurs!HZ6)</f>
        <v>0.314138962474434</v>
      </c>
      <c r="IA6" s="6" t="n">
        <f aca="false">1-(Salariés!IA6+Indépendants!IA6+'Au noir'!IA6+Chômeurs!IA6)</f>
        <v>0.31419115278655</v>
      </c>
      <c r="IB6" s="6" t="n">
        <f aca="false">1-(Salariés!IB6+Indépendants!IB6+'Au noir'!IB6+Chômeurs!IB6)</f>
        <v>0.313877730984613</v>
      </c>
      <c r="IC6" s="6" t="n">
        <f aca="false">1-(Salariés!IC6+Indépendants!IC6+'Au noir'!IC6+Chômeurs!IC6)</f>
        <v>0.313677074342169</v>
      </c>
      <c r="ID6" s="6" t="n">
        <f aca="false">1-(Salariés!ID6+Indépendants!ID6+'Au noir'!ID6+Chômeurs!ID6)</f>
        <v>0.313444228950771</v>
      </c>
      <c r="IE6" s="6" t="n">
        <f aca="false">1-(Salariés!IE6+Indépendants!IE6+'Au noir'!IE6+Chômeurs!IE6)</f>
        <v>0.313245780848024</v>
      </c>
      <c r="IF6" s="6" t="n">
        <f aca="false">1-(Salariés!IF6+Indépendants!IF6+'Au noir'!IF6+Chômeurs!IF6)</f>
        <v>0.312870399309191</v>
      </c>
      <c r="IG6" s="6" t="n">
        <f aca="false">1-(Salariés!IG6+Indépendants!IG6+'Au noir'!IG6+Chômeurs!IG6)</f>
        <v>0.312562785625531</v>
      </c>
      <c r="IH6" s="6" t="n">
        <f aca="false">1-(Salariés!IH6+Indépendants!IH6+'Au noir'!IH6+Chômeurs!IH6)</f>
        <v>0.312796278101334</v>
      </c>
      <c r="II6" s="6" t="n">
        <f aca="false">1-(Salariés!II6+Indépendants!II6+'Au noir'!II6+Chômeurs!II6)</f>
        <v>0.312744783871707</v>
      </c>
      <c r="IJ6" s="6" t="n">
        <f aca="false">1-(Salariés!IJ6+Indépendants!IJ6+'Au noir'!IJ6+Chômeurs!IJ6)</f>
        <v>0.311604592970072</v>
      </c>
      <c r="IK6" s="6" t="n">
        <f aca="false">1-(Salariés!IK6+Indépendants!IK6+'Au noir'!IK6+Chômeurs!IK6)</f>
        <v>0.311126080980671</v>
      </c>
      <c r="IL6" s="6" t="n">
        <f aca="false">1-(Salariés!IL6+Indépendants!IL6+'Au noir'!IL6+Chômeurs!IL6)</f>
        <v>0.31142303641777</v>
      </c>
      <c r="IM6" s="6" t="n">
        <f aca="false">1-(Salariés!IM6+Indépendants!IM6+'Au noir'!IM6+Chômeurs!IM6)</f>
        <v>0.310990930759675</v>
      </c>
      <c r="IN6" s="6" t="n">
        <f aca="false">1-(Salariés!IN6+Indépendants!IN6+'Au noir'!IN6+Chômeurs!IN6)</f>
        <v>0.310871260940018</v>
      </c>
      <c r="IO6" s="6" t="n">
        <f aca="false">1-(Salariés!IO6+Indépendants!IO6+'Au noir'!IO6+Chômeurs!IO6)</f>
        <v>0.309624329659498</v>
      </c>
      <c r="IP6" s="6" t="n">
        <f aca="false">1-(Salariés!IP6+Indépendants!IP6+'Au noir'!IP6+Chômeurs!IP6)</f>
        <v>0.308641421673047</v>
      </c>
      <c r="IQ6" s="6" t="n">
        <f aca="false">1-(Salariés!IQ6+Indépendants!IQ6+'Au noir'!IQ6+Chômeurs!IQ6)</f>
        <v>0.308735299397108</v>
      </c>
      <c r="IR6" s="6" t="n">
        <f aca="false">1-(Salariés!IR6+Indépendants!IR6+'Au noir'!IR6+Chômeurs!IR6)</f>
        <v>0.307373014684459</v>
      </c>
      <c r="IS6" s="6" t="n">
        <f aca="false">1-(Salariés!IS6+Indépendants!IS6+'Au noir'!IS6+Chômeurs!IS6)</f>
        <v>0.308279761816406</v>
      </c>
      <c r="IT6" s="6" t="n">
        <f aca="false">1-(Salariés!IT6+Indépendants!IT6+'Au noir'!IT6+Chômeurs!IT6)</f>
        <v>0.307910807046354</v>
      </c>
      <c r="IU6" s="6" t="n">
        <f aca="false">1-(Salariés!IU6+Indépendants!IU6+'Au noir'!IU6+Chômeurs!IU6)</f>
        <v>0.306946643697499</v>
      </c>
      <c r="IV6" s="6" t="n">
        <f aca="false">1-(Salariés!IV6+Indépendants!IV6+'Au noir'!IV6+Chômeurs!IV6)</f>
        <v>0.307471855410675</v>
      </c>
      <c r="IW6" s="6" t="n">
        <f aca="false">1-(Salariés!IW6+Indépendants!IW6+'Au noir'!IW6+Chômeurs!IW6)</f>
        <v>0.306964449102388</v>
      </c>
      <c r="IX6" s="6" t="n">
        <f aca="false">1-(Salariés!IX6+Indépendants!IX6+'Au noir'!IX6+Chômeurs!IX6)</f>
        <v>0.307408656446915</v>
      </c>
      <c r="IY6" s="6" t="n">
        <f aca="false">1-(Salariés!IY6+Indépendants!IY6+'Au noir'!IY6+Chômeurs!IY6)</f>
        <v>0.306437912326544</v>
      </c>
      <c r="IZ6" s="6" t="n">
        <f aca="false">1-(Salariés!IZ6+Indépendants!IZ6+'Au noir'!IZ6+Chômeurs!IZ6)</f>
        <v>0.305904002217147</v>
      </c>
      <c r="JA6" s="6" t="n">
        <f aca="false">1-(Salariés!JA6+Indépendants!JA6+'Au noir'!JA6+Chômeurs!JA6)</f>
        <v>0.307083035584436</v>
      </c>
      <c r="JB6" s="6" t="n">
        <f aca="false">1-(Salariés!JB6+Indépendants!JB6+'Au noir'!JB6+Chômeurs!JB6)</f>
        <v>0.305795077205707</v>
      </c>
      <c r="JC6" s="6" t="n">
        <f aca="false">1-(Salariés!JC6+Indépendants!JC6+'Au noir'!JC6+Chômeurs!JC6)</f>
        <v>0.305257228358484</v>
      </c>
      <c r="JD6" s="6" t="n">
        <f aca="false">1-(Salariés!JD6+Indépendants!JD6+'Au noir'!JD6+Chômeurs!JD6)</f>
        <v>0.305793914903923</v>
      </c>
      <c r="JE6" s="6" t="n">
        <f aca="false">1-(Salariés!JE6+Indépendants!JE6+'Au noir'!JE6+Chômeurs!JE6)</f>
        <v>0.30569146991939</v>
      </c>
      <c r="JF6" s="6" t="n">
        <f aca="false">1-(Salariés!JF6+Indépendants!JF6+'Au noir'!JF6+Chômeurs!JF6)</f>
        <v>0.306476719715131</v>
      </c>
      <c r="JG6" s="6" t="n">
        <f aca="false">1-(Salariés!JG6+Indépendants!JG6+'Au noir'!JG6+Chômeurs!JG6)</f>
        <v>0.306417732304241</v>
      </c>
      <c r="JH6" s="6" t="n">
        <f aca="false">1-(Salariés!JH6+Indépendants!JH6+'Au noir'!JH6+Chômeurs!JH6)</f>
        <v>0.306797795807163</v>
      </c>
      <c r="JI6" s="6" t="n">
        <f aca="false">1-(Salariés!JI6+Indépendants!JI6+'Au noir'!JI6+Chômeurs!JI6)</f>
        <v>0.304886081593374</v>
      </c>
      <c r="JJ6" s="6" t="n">
        <f aca="false">1-(Salariés!JJ6+Indépendants!JJ6+'Au noir'!JJ6+Chômeurs!JJ6)</f>
        <v>0.305544035396586</v>
      </c>
      <c r="JK6" s="6" t="n">
        <f aca="false">1-(Salariés!JK6+Indépendants!JK6+'Au noir'!JK6+Chômeurs!JK6)</f>
        <v>0.305606743739409</v>
      </c>
      <c r="JL6" s="6" t="n">
        <f aca="false">1-(Salariés!JL6+Indépendants!JL6+'Au noir'!JL6+Chômeurs!JL6)</f>
        <v>0.306037543789559</v>
      </c>
      <c r="JM6" s="6" t="n">
        <f aca="false">1-(Salariés!JM6+Indépendants!JM6+'Au noir'!JM6+Chômeurs!JM6)</f>
        <v>0.30493313884042</v>
      </c>
      <c r="JN6" s="6" t="n">
        <f aca="false">1-(Salariés!JN6+Indépendants!JN6+'Au noir'!JN6+Chômeurs!JN6)</f>
        <v>0.305500581600806</v>
      </c>
      <c r="JO6" s="6" t="n">
        <f aca="false">1-(Salariés!JO6+Indépendants!JO6+'Au noir'!JO6+Chômeurs!JO6)</f>
        <v>0.305305509726713</v>
      </c>
      <c r="JP6" s="6" t="n">
        <f aca="false">1-(Salariés!JP6+Indépendants!JP6+'Au noir'!JP6+Chômeurs!JP6)</f>
        <v>0.305246342942483</v>
      </c>
      <c r="JQ6" s="6" t="n">
        <f aca="false">1-(Salariés!JQ6+Indépendants!JQ6+'Au noir'!JQ6+Chômeurs!JQ6)</f>
        <v>0.304966882607551</v>
      </c>
      <c r="JR6" s="6" t="n">
        <f aca="false">1-(Salariés!JR6+Indépendants!JR6+'Au noir'!JR6+Chômeurs!JR6)</f>
        <v>0.305483566519073</v>
      </c>
      <c r="JS6" s="6" t="n">
        <f aca="false">1-(Salariés!JS6+Indépendants!JS6+'Au noir'!JS6+Chômeurs!JS6)</f>
        <v>0.305299150821765</v>
      </c>
      <c r="JT6" s="6" t="n">
        <f aca="false">1-(Salariés!JT6+Indépendants!JT6+'Au noir'!JT6+Chômeurs!JT6)</f>
        <v>0.304963266753361</v>
      </c>
      <c r="JU6" s="6" t="n">
        <f aca="false">1-(Salariés!JU6+Indépendants!JU6+'Au noir'!JU6+Chômeurs!JU6)</f>
        <v>0.304036039553428</v>
      </c>
      <c r="JV6" s="6" t="n">
        <f aca="false">1-(Salariés!JV6+Indépendants!JV6+'Au noir'!JV6+Chômeurs!JV6)</f>
        <v>0.303321414569181</v>
      </c>
      <c r="JW6" s="6" t="n">
        <f aca="false">1-(Salariés!JW6+Indépendants!JW6+'Au noir'!JW6+Chômeurs!JW6)</f>
        <v>0.304130567559015</v>
      </c>
      <c r="JX6" s="6" t="n">
        <f aca="false">1-(Salariés!JX6+Indépendants!JX6+'Au noir'!JX6+Chômeurs!JX6)</f>
        <v>0.304351404634999</v>
      </c>
      <c r="JY6" s="6" t="n">
        <f aca="false">1-(Salariés!JY6+Indépendants!JY6+'Au noir'!JY6+Chômeurs!JY6)</f>
        <v>0.30476743460433</v>
      </c>
      <c r="JZ6" s="6" t="n">
        <f aca="false">1-(Salariés!JZ6+Indépendants!JZ6+'Au noir'!JZ6+Chômeurs!JZ6)</f>
        <v>0.304618393289072</v>
      </c>
      <c r="KA6" s="6" t="n">
        <f aca="false">1-(Salariés!KA6+Indépendants!KA6+'Au noir'!KA6+Chômeurs!KA6)</f>
        <v>0.304084436456182</v>
      </c>
      <c r="KB6" s="6" t="n">
        <f aca="false">1-(Salariés!KB6+Indépendants!KB6+'Au noir'!KB6+Chômeurs!KB6)</f>
        <v>0.30404746496799</v>
      </c>
      <c r="KC6" s="6" t="n">
        <f aca="false">1-(Salariés!KC6+Indépendants!KC6+'Au noir'!KC6+Chômeurs!KC6)</f>
        <v>0.304799001287111</v>
      </c>
      <c r="KD6" s="6" t="n">
        <f aca="false">1-(Salariés!KD6+Indépendants!KD6+'Au noir'!KD6+Chômeurs!KD6)</f>
        <v>0.304922034927424</v>
      </c>
      <c r="KE6" s="6" t="n">
        <f aca="false">1-(Salariés!KE6+Indépendants!KE6+'Au noir'!KE6+Chômeurs!KE6)</f>
        <v>0.30497946056922</v>
      </c>
      <c r="KF6" s="6" t="n">
        <f aca="false">1-(Salariés!KF6+Indépendants!KF6+'Au noir'!KF6+Chômeurs!KF6)</f>
        <v>0.305439675792111</v>
      </c>
      <c r="KG6" s="6" t="n">
        <f aca="false">1-(Salariés!KG6+Indépendants!KG6+'Au noir'!KG6+Chômeurs!KG6)</f>
        <v>0.305343922112456</v>
      </c>
      <c r="KH6" s="6" t="n">
        <f aca="false">1-(Salariés!KH6+Indépendants!KH6+'Au noir'!KH6+Chômeurs!KH6)</f>
        <v>0.304217648408783</v>
      </c>
      <c r="KI6" s="6" t="n">
        <f aca="false">1-(Salariés!KI6+Indépendants!KI6+'Au noir'!KI6+Chômeurs!KI6)</f>
        <v>0.304172277293309</v>
      </c>
      <c r="KJ6" s="6" t="n">
        <f aca="false">1-(Salariés!KJ6+Indépendants!KJ6+'Au noir'!KJ6+Chômeurs!KJ6)</f>
        <v>0.304257296590506</v>
      </c>
      <c r="KK6" s="6" t="n">
        <f aca="false">1-(Salariés!KK6+Indépendants!KK6+'Au noir'!KK6+Chômeurs!KK6)</f>
        <v>0.303880452250779</v>
      </c>
      <c r="KL6" s="6" t="n">
        <f aca="false">1-(Salariés!KL6+Indépendants!KL6+'Au noir'!KL6+Chômeurs!KL6)</f>
        <v>0.305010886755488</v>
      </c>
      <c r="KM6" s="6" t="n">
        <f aca="false">1-(Salariés!KM6+Indépendants!KM6+'Au noir'!KM6+Chômeurs!KM6)</f>
        <v>0.304627101736089</v>
      </c>
      <c r="KN6" s="6" t="n">
        <f aca="false">1-(Salariés!KN6+Indépendants!KN6+'Au noir'!KN6+Chômeurs!KN6)</f>
        <v>0.303706271901611</v>
      </c>
      <c r="KO6" s="6" t="n">
        <f aca="false">1-(Salariés!KO6+Indépendants!KO6+'Au noir'!KO6+Chômeurs!KO6)</f>
        <v>0.302777186564459</v>
      </c>
      <c r="KP6" s="6" t="n">
        <f aca="false">1-(Salariés!KP6+Indépendants!KP6+'Au noir'!KP6+Chômeurs!KP6)</f>
        <v>0.30168942578323</v>
      </c>
      <c r="KQ6" s="6" t="n">
        <f aca="false">1-(Salariés!KQ6+Indépendants!KQ6+'Au noir'!KQ6+Chômeurs!KQ6)</f>
        <v>0.301514038442313</v>
      </c>
      <c r="KR6" s="6" t="n">
        <f aca="false">1-(Salariés!KR6+Indépendants!KR6+'Au noir'!KR6+Chômeurs!KR6)</f>
        <v>0.300936803507162</v>
      </c>
      <c r="KS6" s="6" t="e">
        <f aca="false">1-(Salariés!KS6+Indépendants!KS6+'Au noir'!KS6+Chômeurs!KS6)</f>
        <v>#DIV/0!</v>
      </c>
    </row>
    <row r="7" customFormat="false" ht="12.85" hidden="false" customHeight="false" outlineLevel="0" collapsed="false">
      <c r="A7" s="7" t="n">
        <v>35</v>
      </c>
      <c r="B7" s="8" t="n">
        <v>0.0325467292</v>
      </c>
      <c r="C7" s="8" t="n">
        <v>0.030077905</v>
      </c>
      <c r="D7" s="8" t="n">
        <v>0.0191552638</v>
      </c>
      <c r="E7" s="8" t="n">
        <v>0.0325453051</v>
      </c>
      <c r="F7" s="8" t="n">
        <v>0.0310440917</v>
      </c>
      <c r="G7" s="8" t="n">
        <v>0.0262996747</v>
      </c>
      <c r="H7" s="8" t="n">
        <v>0.0207180034</v>
      </c>
      <c r="I7" s="8" t="n">
        <v>0.0251121473</v>
      </c>
      <c r="J7" s="8" t="n">
        <v>0.0292834734</v>
      </c>
      <c r="K7" s="8" t="n">
        <v>0.0270387546</v>
      </c>
      <c r="L7" s="8" t="n">
        <v>0.0211461155</v>
      </c>
      <c r="M7" s="8" t="n">
        <v>0.0223399691</v>
      </c>
      <c r="N7" s="8" t="n">
        <v>0.0238853258</v>
      </c>
      <c r="O7" s="8" t="n">
        <v>0.0238783232</v>
      </c>
      <c r="P7" s="8" t="n">
        <v>0.0278723657</v>
      </c>
      <c r="Q7" s="8" t="n">
        <v>0.0270967421</v>
      </c>
      <c r="R7" s="8" t="n">
        <v>0.0271452674</v>
      </c>
      <c r="S7" s="8" t="n">
        <v>0.0271937927</v>
      </c>
      <c r="T7" s="8" t="n">
        <v>0.0296273094</v>
      </c>
      <c r="U7" s="8" t="n">
        <v>0.0263550394</v>
      </c>
      <c r="V7" s="8" t="n">
        <v>0.0360292019</v>
      </c>
      <c r="W7" s="8" t="n">
        <v>0.0400717429</v>
      </c>
      <c r="X7" s="8" t="n">
        <v>0.0416584562</v>
      </c>
      <c r="Y7" s="8" t="n">
        <v>0.0392724994</v>
      </c>
      <c r="Z7" s="8" t="n">
        <v>0.0374577241</v>
      </c>
      <c r="AA7" s="8" t="n">
        <v>0.0325296121</v>
      </c>
      <c r="AB7" s="8" t="n">
        <v>0.027380219</v>
      </c>
      <c r="AC7" s="8" t="n">
        <v>0.040823483</v>
      </c>
      <c r="AD7" s="8" t="n">
        <v>0.0301739242</v>
      </c>
      <c r="AE7" s="8" t="n">
        <v>0.0366255539</v>
      </c>
      <c r="AF7" s="8" t="n">
        <v>0.0362030212</v>
      </c>
      <c r="AG7" s="8" t="n">
        <v>0.029662277</v>
      </c>
      <c r="AH7" s="8" t="n">
        <v>0.0324419062</v>
      </c>
      <c r="AI7" s="8" t="n">
        <v>0.0249069224</v>
      </c>
      <c r="AJ7" s="8" t="n">
        <v>0.0256144087</v>
      </c>
      <c r="AK7" s="8" t="n">
        <v>0.0347773293</v>
      </c>
      <c r="AL7" s="8" t="n">
        <v>0.0387425337</v>
      </c>
      <c r="AM7" s="8" t="n">
        <v>0.0260597308</v>
      </c>
      <c r="AN7" s="8" t="n">
        <v>0.0253991217</v>
      </c>
      <c r="AO7" s="8" t="n">
        <v>0.0307478902</v>
      </c>
      <c r="AP7" s="8" t="n">
        <v>0.035090282</v>
      </c>
      <c r="AQ7" s="8" t="n">
        <v>0.0301552593</v>
      </c>
      <c r="AR7" s="8" t="n">
        <v>0.0368550568</v>
      </c>
      <c r="AS7" s="8" t="n">
        <v>0.0403892558</v>
      </c>
      <c r="AT7" s="8" t="n">
        <v>0.0331520872</v>
      </c>
      <c r="AU7" s="8" t="n">
        <v>0.0519242028</v>
      </c>
      <c r="AV7" s="8" t="n">
        <v>0.051031461</v>
      </c>
      <c r="AW7" s="8" t="n">
        <v>0.0339344156</v>
      </c>
      <c r="AX7" s="8" t="n">
        <f aca="false">AW7*3/4+BA7*1/4</f>
        <v>0.03323517145</v>
      </c>
      <c r="AY7" s="8" t="n">
        <f aca="false">AW7*2/4+BA7*2/4</f>
        <v>0.0325359273</v>
      </c>
      <c r="AZ7" s="8" t="n">
        <f aca="false">AW7*1/4+BA7*3/4</f>
        <v>0.03183668315</v>
      </c>
      <c r="BA7" s="8" t="n">
        <v>0.031137439</v>
      </c>
      <c r="BB7" s="8" t="n">
        <v>0.0373361116</v>
      </c>
      <c r="BC7" s="8" t="n">
        <v>0.0447427437</v>
      </c>
      <c r="BD7" s="9" t="n">
        <v>0.0497717976</v>
      </c>
      <c r="BE7" s="8" t="n">
        <f aca="false">1-(Salariés!BE7+Indépendants!BE7+'Au noir'!BE7+Chômeurs!BE7)</f>
        <v>0.0727437589457871</v>
      </c>
      <c r="BF7" s="8" t="n">
        <f aca="false">1-(Salariés!BF7+Indépendants!BF7+'Au noir'!BF7+Chômeurs!BF7)</f>
        <v>0.0726884512498818</v>
      </c>
      <c r="BG7" s="8" t="n">
        <f aca="false">1-(Salariés!BG7+Indépendants!BG7+'Au noir'!BG7+Chômeurs!BG7)</f>
        <v>0.0734850101586323</v>
      </c>
      <c r="BH7" s="8" t="n">
        <f aca="false">1-(Salariés!BH7+Indépendants!BH7+'Au noir'!BH7+Chômeurs!BH7)</f>
        <v>0.0725659706110585</v>
      </c>
      <c r="BI7" s="8" t="n">
        <f aca="false">1-(Salariés!BI7+Indépendants!BI7+'Au noir'!BI7+Chômeurs!BI7)</f>
        <v>0.0718138321552078</v>
      </c>
      <c r="BJ7" s="8" t="n">
        <f aca="false">1-(Salariés!BJ7+Indépendants!BJ7+'Au noir'!BJ7+Chômeurs!BJ7)</f>
        <v>0.0712304612435884</v>
      </c>
      <c r="BK7" s="8" t="n">
        <f aca="false">1-(Salariés!BK7+Indépendants!BK7+'Au noir'!BK7+Chômeurs!BK7)</f>
        <v>0.071778136780008</v>
      </c>
      <c r="BL7" s="8" t="n">
        <f aca="false">1-(Salariés!BL7+Indépendants!BL7+'Au noir'!BL7+Chômeurs!BL7)</f>
        <v>0.0715547046472954</v>
      </c>
      <c r="BM7" s="8" t="n">
        <f aca="false">1-(Salariés!BM7+Indépendants!BM7+'Au noir'!BM7+Chômeurs!BM7)</f>
        <v>0.0709177878429449</v>
      </c>
      <c r="BN7" s="8" t="n">
        <f aca="false">1-(Salariés!BN7+Indépendants!BN7+'Au noir'!BN7+Chômeurs!BN7)</f>
        <v>0.0697519798797882</v>
      </c>
      <c r="BO7" s="8" t="n">
        <f aca="false">1-(Salariés!BO7+Indépendants!BO7+'Au noir'!BO7+Chômeurs!BO7)</f>
        <v>0.0701306726954372</v>
      </c>
      <c r="BP7" s="8" t="n">
        <f aca="false">1-(Salariés!BP7+Indépendants!BP7+'Au noir'!BP7+Chômeurs!BP7)</f>
        <v>0.0713195239507796</v>
      </c>
      <c r="BQ7" s="8" t="n">
        <f aca="false">1-(Salariés!BQ7+Indépendants!BQ7+'Au noir'!BQ7+Chômeurs!BQ7)</f>
        <v>0.0702676872338487</v>
      </c>
      <c r="BR7" s="8" t="n">
        <f aca="false">1-(Salariés!BR7+Indépendants!BR7+'Au noir'!BR7+Chômeurs!BR7)</f>
        <v>0.0704971417402278</v>
      </c>
      <c r="BS7" s="8" t="n">
        <f aca="false">1-(Salariés!BS7+Indépendants!BS7+'Au noir'!BS7+Chômeurs!BS7)</f>
        <v>0.0713418719842659</v>
      </c>
      <c r="BT7" s="8" t="n">
        <f aca="false">1-(Salariés!BT7+Indépendants!BT7+'Au noir'!BT7+Chômeurs!BT7)</f>
        <v>0.071867028025666</v>
      </c>
      <c r="BU7" s="8" t="n">
        <f aca="false">1-(Salariés!BU7+Indépendants!BU7+'Au noir'!BU7+Chômeurs!BU7)</f>
        <v>0.0719404188297959</v>
      </c>
      <c r="BV7" s="8" t="n">
        <f aca="false">1-(Salariés!BV7+Indépendants!BV7+'Au noir'!BV7+Chômeurs!BV7)</f>
        <v>0.0720303862014458</v>
      </c>
      <c r="BW7" s="8" t="n">
        <f aca="false">1-(Salariés!BW7+Indépendants!BW7+'Au noir'!BW7+Chômeurs!BW7)</f>
        <v>0.0712083910957909</v>
      </c>
      <c r="BX7" s="8" t="n">
        <f aca="false">1-(Salariés!BX7+Indépendants!BX7+'Au noir'!BX7+Chômeurs!BX7)</f>
        <v>0.0699663385254143</v>
      </c>
      <c r="BY7" s="8" t="n">
        <f aca="false">1-(Salariés!BY7+Indépendants!BY7+'Au noir'!BY7+Chômeurs!BY7)</f>
        <v>0.0695728952467521</v>
      </c>
      <c r="BZ7" s="8" t="n">
        <f aca="false">1-(Salariés!BZ7+Indépendants!BZ7+'Au noir'!BZ7+Chômeurs!BZ7)</f>
        <v>0.0693225829028763</v>
      </c>
      <c r="CA7" s="8" t="n">
        <f aca="false">1-(Salariés!CA7+Indépendants!CA7+'Au noir'!CA7+Chômeurs!CA7)</f>
        <v>0.0693893692255806</v>
      </c>
      <c r="CB7" s="8" t="n">
        <f aca="false">1-(Salariés!CB7+Indépendants!CB7+'Au noir'!CB7+Chômeurs!CB7)</f>
        <v>0.0690874895843645</v>
      </c>
      <c r="CC7" s="8" t="n">
        <f aca="false">1-(Salariés!CC7+Indépendants!CC7+'Au noir'!CC7+Chômeurs!CC7)</f>
        <v>0.068975655820005</v>
      </c>
      <c r="CD7" s="8" t="n">
        <f aca="false">1-(Salariés!CD7+Indépendants!CD7+'Au noir'!CD7+Chômeurs!CD7)</f>
        <v>0.0693028336633266</v>
      </c>
      <c r="CE7" s="8" t="n">
        <f aca="false">1-(Salariés!CE7+Indépendants!CE7+'Au noir'!CE7+Chômeurs!CE7)</f>
        <v>0.0677111648336758</v>
      </c>
      <c r="CF7" s="8" t="n">
        <f aca="false">1-(Salariés!CF7+Indépendants!CF7+'Au noir'!CF7+Chômeurs!CF7)</f>
        <v>0.0679531151631503</v>
      </c>
      <c r="CG7" s="8" t="n">
        <f aca="false">1-(Salariés!CG7+Indépendants!CG7+'Au noir'!CG7+Chômeurs!CG7)</f>
        <v>0.0665302919513601</v>
      </c>
      <c r="CH7" s="8" t="n">
        <f aca="false">1-(Salariés!CH7+Indépendants!CH7+'Au noir'!CH7+Chômeurs!CH7)</f>
        <v>0.0658193909698878</v>
      </c>
      <c r="CI7" s="8" t="n">
        <f aca="false">1-(Salariés!CI7+Indépendants!CI7+'Au noir'!CI7+Chômeurs!CI7)</f>
        <v>0.0652649936449953</v>
      </c>
      <c r="CJ7" s="8" t="n">
        <f aca="false">1-(Salariés!CJ7+Indépendants!CJ7+'Au noir'!CJ7+Chômeurs!CJ7)</f>
        <v>0.0643352239010065</v>
      </c>
      <c r="CK7" s="8" t="n">
        <f aca="false">1-(Salariés!CK7+Indépendants!CK7+'Au noir'!CK7+Chômeurs!CK7)</f>
        <v>0.062309038489773</v>
      </c>
      <c r="CL7" s="8" t="n">
        <f aca="false">1-(Salariés!CL7+Indépendants!CL7+'Au noir'!CL7+Chômeurs!CL7)</f>
        <v>0.0618411989341436</v>
      </c>
      <c r="CM7" s="8" t="n">
        <f aca="false">1-(Salariés!CM7+Indépendants!CM7+'Au noir'!CM7+Chômeurs!CM7)</f>
        <v>0.0627034755950798</v>
      </c>
      <c r="CN7" s="8" t="n">
        <f aca="false">1-(Salariés!CN7+Indépendants!CN7+'Au noir'!CN7+Chômeurs!CN7)</f>
        <v>0.0637996863126491</v>
      </c>
      <c r="CO7" s="8" t="n">
        <f aca="false">1-(Salariés!CO7+Indépendants!CO7+'Au noir'!CO7+Chômeurs!CO7)</f>
        <v>0.0635606823883979</v>
      </c>
      <c r="CP7" s="8" t="n">
        <f aca="false">1-(Salariés!CP7+Indépendants!CP7+'Au noir'!CP7+Chômeurs!CP7)</f>
        <v>0.0643229284842475</v>
      </c>
      <c r="CQ7" s="8" t="n">
        <f aca="false">1-(Salariés!CQ7+Indépendants!CQ7+'Au noir'!CQ7+Chômeurs!CQ7)</f>
        <v>0.0643745371620372</v>
      </c>
      <c r="CR7" s="8" t="n">
        <f aca="false">1-(Salariés!CR7+Indépendants!CR7+'Au noir'!CR7+Chômeurs!CR7)</f>
        <v>0.0648957401745609</v>
      </c>
      <c r="CS7" s="8" t="n">
        <f aca="false">1-(Salariés!CS7+Indépendants!CS7+'Au noir'!CS7+Chômeurs!CS7)</f>
        <v>0.0641308606825651</v>
      </c>
      <c r="CT7" s="8" t="n">
        <f aca="false">1-(Salariés!CT7+Indépendants!CT7+'Au noir'!CT7+Chômeurs!CT7)</f>
        <v>0.0636772321478646</v>
      </c>
      <c r="CU7" s="8" t="n">
        <f aca="false">1-(Salariés!CU7+Indépendants!CU7+'Au noir'!CU7+Chômeurs!CU7)</f>
        <v>0.0634289060644262</v>
      </c>
      <c r="CV7" s="8" t="n">
        <f aca="false">1-(Salariés!CV7+Indépendants!CV7+'Au noir'!CV7+Chômeurs!CV7)</f>
        <v>0.0646160686490558</v>
      </c>
      <c r="CW7" s="8" t="n">
        <f aca="false">1-(Salariés!CW7+Indépendants!CW7+'Au noir'!CW7+Chômeurs!CW7)</f>
        <v>0.065369226355722</v>
      </c>
      <c r="CX7" s="8" t="n">
        <f aca="false">1-(Salariés!CX7+Indépendants!CX7+'Au noir'!CX7+Chômeurs!CX7)</f>
        <v>0.0663172258553774</v>
      </c>
      <c r="CY7" s="8" t="n">
        <f aca="false">1-(Salariés!CY7+Indépendants!CY7+'Au noir'!CY7+Chômeurs!CY7)</f>
        <v>0.0651229576286093</v>
      </c>
      <c r="CZ7" s="8" t="n">
        <f aca="false">1-(Salariés!CZ7+Indépendants!CZ7+'Au noir'!CZ7+Chômeurs!CZ7)</f>
        <v>0.0649376412546636</v>
      </c>
      <c r="DA7" s="8" t="n">
        <f aca="false">1-(Salariés!DA7+Indépendants!DA7+'Au noir'!DA7+Chômeurs!DA7)</f>
        <v>0.0648607634216624</v>
      </c>
      <c r="DB7" s="8" t="n">
        <f aca="false">1-(Salariés!DB7+Indépendants!DB7+'Au noir'!DB7+Chômeurs!DB7)</f>
        <v>0.0645350143008061</v>
      </c>
      <c r="DC7" s="8" t="n">
        <f aca="false">1-(Salariés!DC7+Indépendants!DC7+'Au noir'!DC7+Chômeurs!DC7)</f>
        <v>0.0643074843297908</v>
      </c>
      <c r="DD7" s="8" t="n">
        <f aca="false">1-(Salariés!DD7+Indépendants!DD7+'Au noir'!DD7+Chômeurs!DD7)</f>
        <v>0.0637735981310982</v>
      </c>
      <c r="DE7" s="8" t="n">
        <f aca="false">1-(Salariés!DE7+Indépendants!DE7+'Au noir'!DE7+Chômeurs!DE7)</f>
        <v>0.0644475649664753</v>
      </c>
      <c r="DF7" s="8" t="n">
        <f aca="false">1-(Salariés!DF7+Indépendants!DF7+'Au noir'!DF7+Chômeurs!DF7)</f>
        <v>0.0639859201448949</v>
      </c>
      <c r="DG7" s="8" t="n">
        <f aca="false">1-(Salariés!DG7+Indépendants!DG7+'Au noir'!DG7+Chômeurs!DG7)</f>
        <v>0.0649460666750592</v>
      </c>
      <c r="DH7" s="8" t="n">
        <f aca="false">1-(Salariés!DH7+Indépendants!DH7+'Au noir'!DH7+Chômeurs!DH7)</f>
        <v>0.0660541764403805</v>
      </c>
      <c r="DI7" s="8" t="n">
        <f aca="false">1-(Salariés!DI7+Indépendants!DI7+'Au noir'!DI7+Chômeurs!DI7)</f>
        <v>0.0677334872435597</v>
      </c>
      <c r="DJ7" s="8" t="n">
        <f aca="false">1-(Salariés!DJ7+Indépendants!DJ7+'Au noir'!DJ7+Chômeurs!DJ7)</f>
        <v>0.0691538757122311</v>
      </c>
      <c r="DK7" s="8" t="n">
        <f aca="false">1-(Salariés!DK7+Indépendants!DK7+'Au noir'!DK7+Chômeurs!DK7)</f>
        <v>0.0698384823645335</v>
      </c>
      <c r="DL7" s="8" t="n">
        <f aca="false">1-(Salariés!DL7+Indépendants!DL7+'Au noir'!DL7+Chômeurs!DL7)</f>
        <v>0.069845153852483</v>
      </c>
      <c r="DM7" s="8" t="n">
        <f aca="false">1-(Salariés!DM7+Indépendants!DM7+'Au noir'!DM7+Chômeurs!DM7)</f>
        <v>0.0695893187643005</v>
      </c>
      <c r="DN7" s="8" t="n">
        <f aca="false">1-(Salariés!DN7+Indépendants!DN7+'Au noir'!DN7+Chômeurs!DN7)</f>
        <v>0.0700686916742262</v>
      </c>
      <c r="DO7" s="8" t="n">
        <f aca="false">1-(Salariés!DO7+Indépendants!DO7+'Au noir'!DO7+Chômeurs!DO7)</f>
        <v>0.0698661807486839</v>
      </c>
      <c r="DP7" s="8" t="n">
        <f aca="false">1-(Salariés!DP7+Indépendants!DP7+'Au noir'!DP7+Chômeurs!DP7)</f>
        <v>0.070115793242604</v>
      </c>
      <c r="DQ7" s="8" t="n">
        <f aca="false">1-(Salariés!DQ7+Indépendants!DQ7+'Au noir'!DQ7+Chômeurs!DQ7)</f>
        <v>0.0702476264763212</v>
      </c>
      <c r="DR7" s="8" t="n">
        <f aca="false">1-(Salariés!DR7+Indépendants!DR7+'Au noir'!DR7+Chômeurs!DR7)</f>
        <v>0.0717100881511921</v>
      </c>
      <c r="DS7" s="8" t="n">
        <f aca="false">1-(Salariés!DS7+Indépendants!DS7+'Au noir'!DS7+Chômeurs!DS7)</f>
        <v>0.0712232854825492</v>
      </c>
      <c r="DT7" s="8" t="n">
        <f aca="false">1-(Salariés!DT7+Indépendants!DT7+'Au noir'!DT7+Chômeurs!DT7)</f>
        <v>0.0716747499648327</v>
      </c>
      <c r="DU7" s="8" t="n">
        <f aca="false">1-(Salariés!DU7+Indépendants!DU7+'Au noir'!DU7+Chômeurs!DU7)</f>
        <v>0.0730862637123285</v>
      </c>
      <c r="DV7" s="8" t="n">
        <f aca="false">1-(Salariés!DV7+Indépendants!DV7+'Au noir'!DV7+Chômeurs!DV7)</f>
        <v>0.0729338231811545</v>
      </c>
      <c r="DW7" s="8" t="n">
        <f aca="false">1-(Salariés!DW7+Indépendants!DW7+'Au noir'!DW7+Chômeurs!DW7)</f>
        <v>0.0728941253926716</v>
      </c>
      <c r="DX7" s="8" t="n">
        <f aca="false">1-(Salariés!DX7+Indépendants!DX7+'Au noir'!DX7+Chômeurs!DX7)</f>
        <v>0.0738977444488358</v>
      </c>
      <c r="DY7" s="8" t="n">
        <f aca="false">1-(Salariés!DY7+Indépendants!DY7+'Au noir'!DY7+Chômeurs!DY7)</f>
        <v>0.0734507183348153</v>
      </c>
      <c r="DZ7" s="8" t="n">
        <f aca="false">1-(Salariés!DZ7+Indépendants!DZ7+'Au noir'!DZ7+Chômeurs!DZ7)</f>
        <v>0.0732135135836253</v>
      </c>
      <c r="EA7" s="8" t="n">
        <f aca="false">1-(Salariés!EA7+Indépendants!EA7+'Au noir'!EA7+Chômeurs!EA7)</f>
        <v>0.073517401582616</v>
      </c>
      <c r="EB7" s="8" t="n">
        <f aca="false">1-(Salariés!EB7+Indépendants!EB7+'Au noir'!EB7+Chômeurs!EB7)</f>
        <v>0.0735539376685107</v>
      </c>
      <c r="EC7" s="8" t="n">
        <f aca="false">1-(Salariés!EC7+Indépendants!EC7+'Au noir'!EC7+Chômeurs!EC7)</f>
        <v>0.0751231015793499</v>
      </c>
      <c r="ED7" s="8" t="n">
        <f aca="false">1-(Salariés!ED7+Indépendants!ED7+'Au noir'!ED7+Chômeurs!ED7)</f>
        <v>0.0746616281521283</v>
      </c>
      <c r="EE7" s="8" t="n">
        <f aca="false">1-(Salariés!EE7+Indépendants!EE7+'Au noir'!EE7+Chômeurs!EE7)</f>
        <v>0.075633646339224</v>
      </c>
      <c r="EF7" s="8" t="n">
        <f aca="false">1-(Salariés!EF7+Indépendants!EF7+'Au noir'!EF7+Chômeurs!EF7)</f>
        <v>0.0749809372565154</v>
      </c>
      <c r="EG7" s="8" t="n">
        <f aca="false">1-(Salariés!EG7+Indépendants!EG7+'Au noir'!EG7+Chômeurs!EG7)</f>
        <v>0.0758082579680296</v>
      </c>
      <c r="EH7" s="8" t="n">
        <f aca="false">1-(Salariés!EH7+Indépendants!EH7+'Au noir'!EH7+Chômeurs!EH7)</f>
        <v>0.0758558063824665</v>
      </c>
      <c r="EI7" s="8" t="n">
        <f aca="false">1-(Salariés!EI7+Indépendants!EI7+'Au noir'!EI7+Chômeurs!EI7)</f>
        <v>0.0764634413775319</v>
      </c>
      <c r="EJ7" s="8" t="n">
        <f aca="false">1-(Salariés!EJ7+Indépendants!EJ7+'Au noir'!EJ7+Chômeurs!EJ7)</f>
        <v>0.0774411478523079</v>
      </c>
      <c r="EK7" s="8" t="n">
        <f aca="false">1-(Salariés!EK7+Indépendants!EK7+'Au noir'!EK7+Chômeurs!EK7)</f>
        <v>0.0776006232253563</v>
      </c>
      <c r="EL7" s="8" t="n">
        <f aca="false">1-(Salariés!EL7+Indépendants!EL7+'Au noir'!EL7+Chômeurs!EL7)</f>
        <v>0.0783631412263341</v>
      </c>
      <c r="EM7" s="8" t="n">
        <f aca="false">1-(Salariés!EM7+Indépendants!EM7+'Au noir'!EM7+Chômeurs!EM7)</f>
        <v>0.0786778313877432</v>
      </c>
      <c r="EN7" s="8" t="n">
        <f aca="false">1-(Salariés!EN7+Indépendants!EN7+'Au noir'!EN7+Chômeurs!EN7)</f>
        <v>0.0788387841333962</v>
      </c>
      <c r="EO7" s="8" t="n">
        <f aca="false">1-(Salariés!EO7+Indépendants!EO7+'Au noir'!EO7+Chômeurs!EO7)</f>
        <v>0.0789731733937774</v>
      </c>
      <c r="EP7" s="8" t="n">
        <f aca="false">1-(Salariés!EP7+Indépendants!EP7+'Au noir'!EP7+Chômeurs!EP7)</f>
        <v>0.0787380630623798</v>
      </c>
      <c r="EQ7" s="8" t="n">
        <f aca="false">1-(Salariés!EQ7+Indépendants!EQ7+'Au noir'!EQ7+Chômeurs!EQ7)</f>
        <v>0.0783444143864914</v>
      </c>
      <c r="ER7" s="8" t="n">
        <f aca="false">1-(Salariés!ER7+Indépendants!ER7+'Au noir'!ER7+Chômeurs!ER7)</f>
        <v>0.0783068954438287</v>
      </c>
      <c r="ES7" s="8" t="n">
        <f aca="false">1-(Salariés!ES7+Indépendants!ES7+'Au noir'!ES7+Chômeurs!ES7)</f>
        <v>0.0776821290655281</v>
      </c>
      <c r="ET7" s="8" t="n">
        <f aca="false">1-(Salariés!ET7+Indépendants!ET7+'Au noir'!ET7+Chômeurs!ET7)</f>
        <v>0.0766764021038019</v>
      </c>
      <c r="EU7" s="8" t="n">
        <f aca="false">1-(Salariés!EU7+Indépendants!EU7+'Au noir'!EU7+Chômeurs!EU7)</f>
        <v>0.0767701713179524</v>
      </c>
      <c r="EV7" s="8" t="e">
        <f aca="false">1-(Salariés!EV7+Indépendants!EV7+'Au noir'!EV7+Chômeurs!EV7)</f>
        <v>#DIV/0!</v>
      </c>
      <c r="EX7" s="7" t="n">
        <v>35</v>
      </c>
      <c r="EY7" s="8" t="n">
        <v>0.3346106372</v>
      </c>
      <c r="EZ7" s="8" t="n">
        <v>0.316794193</v>
      </c>
      <c r="FA7" s="8" t="n">
        <v>0.3087847031</v>
      </c>
      <c r="FB7" s="8" t="n">
        <v>0.2821886415</v>
      </c>
      <c r="FC7" s="8" t="n">
        <v>0.3017805399</v>
      </c>
      <c r="FD7" s="8" t="n">
        <v>0.3182570523</v>
      </c>
      <c r="FE7" s="8" t="n">
        <v>0.309677307</v>
      </c>
      <c r="FF7" s="8" t="n">
        <v>0.3317713436</v>
      </c>
      <c r="FG7" s="8" t="n">
        <v>0.2957244579</v>
      </c>
      <c r="FH7" s="8" t="n">
        <v>0.2832028291</v>
      </c>
      <c r="FI7" s="8" t="n">
        <v>0.2926046068</v>
      </c>
      <c r="FJ7" s="8" t="n">
        <v>0.2678421696</v>
      </c>
      <c r="FK7" s="8" t="n">
        <v>0.2835865401</v>
      </c>
      <c r="FL7" s="8" t="n">
        <v>0.3297872845</v>
      </c>
      <c r="FM7" s="8" t="n">
        <v>0.2926325535</v>
      </c>
      <c r="FN7" s="8" t="n">
        <v>0.2939256674</v>
      </c>
      <c r="FO7" s="8" t="n">
        <v>0.3160630269</v>
      </c>
      <c r="FP7" s="8" t="n">
        <v>0.3382003863</v>
      </c>
      <c r="FQ7" s="8" t="n">
        <v>0.3200298125</v>
      </c>
      <c r="FR7" s="8" t="n">
        <v>0.339478957</v>
      </c>
      <c r="FS7" s="8" t="n">
        <v>0.3394414497</v>
      </c>
      <c r="FT7" s="8" t="n">
        <v>0.2903611539</v>
      </c>
      <c r="FU7" s="8" t="n">
        <v>0.3090306873</v>
      </c>
      <c r="FV7" s="8" t="n">
        <v>0.3092924639</v>
      </c>
      <c r="FW7" s="8" t="n">
        <v>0.3033993759</v>
      </c>
      <c r="FX7" s="8" t="n">
        <v>0.291058529</v>
      </c>
      <c r="FY7" s="8" t="n">
        <v>0.3017222346</v>
      </c>
      <c r="FZ7" s="8" t="n">
        <v>0.3217282504</v>
      </c>
      <c r="GA7" s="8" t="n">
        <v>0.3118436495</v>
      </c>
      <c r="GB7" s="8" t="n">
        <v>0.3234781175</v>
      </c>
      <c r="GC7" s="8" t="n">
        <v>0.3263541</v>
      </c>
      <c r="GD7" s="8" t="n">
        <v>0.3198386795</v>
      </c>
      <c r="GE7" s="8" t="n">
        <v>0.2918698204</v>
      </c>
      <c r="GF7" s="8" t="n">
        <v>0.2949665216</v>
      </c>
      <c r="GG7" s="8" t="n">
        <v>0.3139695913</v>
      </c>
      <c r="GH7" s="8" t="n">
        <v>0.3106119401</v>
      </c>
      <c r="GI7" s="8" t="n">
        <v>0.3149116824</v>
      </c>
      <c r="GJ7" s="8" t="n">
        <v>0.3375172253</v>
      </c>
      <c r="GK7" s="8" t="n">
        <v>0.3194443409</v>
      </c>
      <c r="GL7" s="8" t="n">
        <v>0.3011885679</v>
      </c>
      <c r="GM7" s="8" t="n">
        <v>0.3273587738</v>
      </c>
      <c r="GN7" s="8" t="n">
        <v>0.3179404209</v>
      </c>
      <c r="GO7" s="8" t="n">
        <v>0.3048592101</v>
      </c>
      <c r="GP7" s="8" t="n">
        <v>0.312998488</v>
      </c>
      <c r="GQ7" s="8" t="n">
        <v>0.3260011994</v>
      </c>
      <c r="GR7" s="8" t="n">
        <v>0.3165042834</v>
      </c>
      <c r="GS7" s="8" t="n">
        <v>0.3164812903</v>
      </c>
      <c r="GT7" s="8" t="n">
        <v>0.3267546114</v>
      </c>
      <c r="GU7" s="8" t="n">
        <f aca="false">GT7*3/4+GX7*1/4</f>
        <v>0.312474096575</v>
      </c>
      <c r="GV7" s="8" t="n">
        <f aca="false">GT7*2/4+GX7*2/4</f>
        <v>0.29819358175</v>
      </c>
      <c r="GW7" s="8" t="n">
        <f aca="false">GT7*1/4+GX7*3/4</f>
        <v>0.283913066925</v>
      </c>
      <c r="GX7" s="8" t="n">
        <v>0.2696325521</v>
      </c>
      <c r="GY7" s="8" t="n">
        <v>0.2771507509</v>
      </c>
      <c r="GZ7" s="8" t="n">
        <v>0.2783385042</v>
      </c>
      <c r="HA7" s="9" t="n">
        <v>0.2859384511</v>
      </c>
      <c r="HB7" s="8" t="n">
        <f aca="false">1-(Salariés!HB7+Indépendants!HB7+'Au noir'!HB7+Chômeurs!HB7)</f>
        <v>0.315516269727101</v>
      </c>
      <c r="HC7" s="8" t="n">
        <f aca="false">1-(Salariés!HC7+Indépendants!HC7+'Au noir'!HC7+Chômeurs!HC7)</f>
        <v>0.315308649156124</v>
      </c>
      <c r="HD7" s="8" t="n">
        <f aca="false">1-(Salariés!HD7+Indépendants!HD7+'Au noir'!HD7+Chômeurs!HD7)</f>
        <v>0.314779738231506</v>
      </c>
      <c r="HE7" s="8" t="n">
        <f aca="false">1-(Salariés!HE7+Indépendants!HE7+'Au noir'!HE7+Chômeurs!HE7)</f>
        <v>0.31481773952607</v>
      </c>
      <c r="HF7" s="8" t="n">
        <f aca="false">1-(Salariés!HF7+Indépendants!HF7+'Au noir'!HF7+Chômeurs!HF7)</f>
        <v>0.315636351841825</v>
      </c>
      <c r="HG7" s="8" t="n">
        <f aca="false">1-(Salariés!HG7+Indépendants!HG7+'Au noir'!HG7+Chômeurs!HG7)</f>
        <v>0.315041876383181</v>
      </c>
      <c r="HH7" s="8" t="n">
        <f aca="false">1-(Salariés!HH7+Indépendants!HH7+'Au noir'!HH7+Chômeurs!HH7)</f>
        <v>0.313713649247649</v>
      </c>
      <c r="HI7" s="8" t="n">
        <f aca="false">1-(Salariés!HI7+Indépendants!HI7+'Au noir'!HI7+Chômeurs!HI7)</f>
        <v>0.312476495990976</v>
      </c>
      <c r="HJ7" s="8" t="n">
        <f aca="false">1-(Salariés!HJ7+Indépendants!HJ7+'Au noir'!HJ7+Chômeurs!HJ7)</f>
        <v>0.312366170922275</v>
      </c>
      <c r="HK7" s="8" t="n">
        <f aca="false">1-(Salariés!HK7+Indépendants!HK7+'Au noir'!HK7+Chômeurs!HK7)</f>
        <v>0.31159799937903</v>
      </c>
      <c r="HL7" s="8" t="n">
        <f aca="false">1-(Salariés!HL7+Indépendants!HL7+'Au noir'!HL7+Chômeurs!HL7)</f>
        <v>0.310882691595167</v>
      </c>
      <c r="HM7" s="8" t="n">
        <f aca="false">1-(Salariés!HM7+Indépendants!HM7+'Au noir'!HM7+Chômeurs!HM7)</f>
        <v>0.311249665937618</v>
      </c>
      <c r="HN7" s="8" t="n">
        <f aca="false">1-(Salariés!HN7+Indépendants!HN7+'Au noir'!HN7+Chômeurs!HN7)</f>
        <v>0.310871455251803</v>
      </c>
      <c r="HO7" s="8" t="n">
        <f aca="false">1-(Salariés!HO7+Indépendants!HO7+'Au noir'!HO7+Chômeurs!HO7)</f>
        <v>0.310267813001041</v>
      </c>
      <c r="HP7" s="8" t="n">
        <f aca="false">1-(Salariés!HP7+Indépendants!HP7+'Au noir'!HP7+Chômeurs!HP7)</f>
        <v>0.309281321576659</v>
      </c>
      <c r="HQ7" s="8" t="n">
        <f aca="false">1-(Salariés!HQ7+Indépendants!HQ7+'Au noir'!HQ7+Chômeurs!HQ7)</f>
        <v>0.308059098496921</v>
      </c>
      <c r="HR7" s="8" t="n">
        <f aca="false">1-(Salariés!HR7+Indépendants!HR7+'Au noir'!HR7+Chômeurs!HR7)</f>
        <v>0.3067683011246</v>
      </c>
      <c r="HS7" s="8" t="n">
        <f aca="false">1-(Salariés!HS7+Indépendants!HS7+'Au noir'!HS7+Chômeurs!HS7)</f>
        <v>0.306850990332408</v>
      </c>
      <c r="HT7" s="8" t="n">
        <f aca="false">1-(Salariés!HT7+Indépendants!HT7+'Au noir'!HT7+Chômeurs!HT7)</f>
        <v>0.307178113337533</v>
      </c>
      <c r="HU7" s="8" t="n">
        <f aca="false">1-(Salariés!HU7+Indépendants!HU7+'Au noir'!HU7+Chômeurs!HU7)</f>
        <v>0.307748762379051</v>
      </c>
      <c r="HV7" s="8" t="n">
        <f aca="false">1-(Salariés!HV7+Indépendants!HV7+'Au noir'!HV7+Chômeurs!HV7)</f>
        <v>0.307587260865569</v>
      </c>
      <c r="HW7" s="8" t="n">
        <f aca="false">1-(Salariés!HW7+Indépendants!HW7+'Au noir'!HW7+Chômeurs!HW7)</f>
        <v>0.306956075709202</v>
      </c>
      <c r="HX7" s="8" t="n">
        <f aca="false">1-(Salariés!HX7+Indépendants!HX7+'Au noir'!HX7+Chômeurs!HX7)</f>
        <v>0.306848014568689</v>
      </c>
      <c r="HY7" s="8" t="n">
        <f aca="false">1-(Salariés!HY7+Indépendants!HY7+'Au noir'!HY7+Chômeurs!HY7)</f>
        <v>0.307727292076545</v>
      </c>
      <c r="HZ7" s="8" t="n">
        <f aca="false">1-(Salariés!HZ7+Indépendants!HZ7+'Au noir'!HZ7+Chômeurs!HZ7)</f>
        <v>0.307754862198278</v>
      </c>
      <c r="IA7" s="8" t="n">
        <f aca="false">1-(Salariés!IA7+Indépendants!IA7+'Au noir'!IA7+Chômeurs!IA7)</f>
        <v>0.307728891736047</v>
      </c>
      <c r="IB7" s="8" t="n">
        <f aca="false">1-(Salariés!IB7+Indépendants!IB7+'Au noir'!IB7+Chômeurs!IB7)</f>
        <v>0.307316805640852</v>
      </c>
      <c r="IC7" s="8" t="n">
        <f aca="false">1-(Salariés!IC7+Indépendants!IC7+'Au noir'!IC7+Chômeurs!IC7)</f>
        <v>0.307041117760604</v>
      </c>
      <c r="ID7" s="8" t="n">
        <f aca="false">1-(Salariés!ID7+Indépendants!ID7+'Au noir'!ID7+Chômeurs!ID7)</f>
        <v>0.306717425699378</v>
      </c>
      <c r="IE7" s="8" t="n">
        <f aca="false">1-(Salariés!IE7+Indépendants!IE7+'Au noir'!IE7+Chômeurs!IE7)</f>
        <v>0.306423133657344</v>
      </c>
      <c r="IF7" s="8" t="n">
        <f aca="false">1-(Salariés!IF7+Indépendants!IF7+'Au noir'!IF7+Chômeurs!IF7)</f>
        <v>0.30596814935168</v>
      </c>
      <c r="IG7" s="8" t="n">
        <f aca="false">1-(Salariés!IG7+Indépendants!IG7+'Au noir'!IG7+Chômeurs!IG7)</f>
        <v>0.30558987112848</v>
      </c>
      <c r="IH7" s="8" t="n">
        <f aca="false">1-(Salariés!IH7+Indépendants!IH7+'Au noir'!IH7+Chômeurs!IH7)</f>
        <v>0.305769864038135</v>
      </c>
      <c r="II7" s="8" t="n">
        <f aca="false">1-(Salariés!II7+Indépendants!II7+'Au noir'!II7+Chômeurs!II7)</f>
        <v>0.305672079909516</v>
      </c>
      <c r="IJ7" s="8" t="n">
        <f aca="false">1-(Salariés!IJ7+Indépendants!IJ7+'Au noir'!IJ7+Chômeurs!IJ7)</f>
        <v>0.304434502703597</v>
      </c>
      <c r="IK7" s="8" t="n">
        <f aca="false">1-(Salariés!IK7+Indépendants!IK7+'Au noir'!IK7+Chômeurs!IK7)</f>
        <v>0.303920290609681</v>
      </c>
      <c r="IL7" s="8" t="n">
        <f aca="false">1-(Salariés!IL7+Indépendants!IL7+'Au noir'!IL7+Chômeurs!IL7)</f>
        <v>0.30414538404917</v>
      </c>
      <c r="IM7" s="8" t="n">
        <f aca="false">1-(Salariés!IM7+Indépendants!IM7+'Au noir'!IM7+Chômeurs!IM7)</f>
        <v>0.303640396064722</v>
      </c>
      <c r="IN7" s="8" t="n">
        <f aca="false">1-(Salariés!IN7+Indépendants!IN7+'Au noir'!IN7+Chômeurs!IN7)</f>
        <v>0.303482485684403</v>
      </c>
      <c r="IO7" s="8" t="n">
        <f aca="false">1-(Salariés!IO7+Indépendants!IO7+'Au noir'!IO7+Chômeurs!IO7)</f>
        <v>0.302144310765875</v>
      </c>
      <c r="IP7" s="8" t="n">
        <f aca="false">1-(Salariés!IP7+Indépendants!IP7+'Au noir'!IP7+Chômeurs!IP7)</f>
        <v>0.301056045082498</v>
      </c>
      <c r="IQ7" s="8" t="n">
        <f aca="false">1-(Salariés!IQ7+Indépendants!IQ7+'Au noir'!IQ7+Chômeurs!IQ7)</f>
        <v>0.301095968449091</v>
      </c>
      <c r="IR7" s="8" t="n">
        <f aca="false">1-(Salariés!IR7+Indépendants!IR7+'Au noir'!IR7+Chômeurs!IR7)</f>
        <v>0.299632989333729</v>
      </c>
      <c r="IS7" s="8" t="n">
        <f aca="false">1-(Salariés!IS7+Indépendants!IS7+'Au noir'!IS7+Chômeurs!IS7)</f>
        <v>0.300511704591799</v>
      </c>
      <c r="IT7" s="8" t="n">
        <f aca="false">1-(Salariés!IT7+Indépendants!IT7+'Au noir'!IT7+Chômeurs!IT7)</f>
        <v>0.300061395005635</v>
      </c>
      <c r="IU7" s="8" t="n">
        <f aca="false">1-(Salariés!IU7+Indépendants!IU7+'Au noir'!IU7+Chômeurs!IU7)</f>
        <v>0.298988714629604</v>
      </c>
      <c r="IV7" s="8" t="n">
        <f aca="false">1-(Salariés!IV7+Indépendants!IV7+'Au noir'!IV7+Chômeurs!IV7)</f>
        <v>0.299437174200384</v>
      </c>
      <c r="IW7" s="8" t="n">
        <f aca="false">1-(Salariés!IW7+Indépendants!IW7+'Au noir'!IW7+Chômeurs!IW7)</f>
        <v>0.298840751397713</v>
      </c>
      <c r="IX7" s="8" t="n">
        <f aca="false">1-(Salariés!IX7+Indépendants!IX7+'Au noir'!IX7+Chômeurs!IX7)</f>
        <v>0.299229841959549</v>
      </c>
      <c r="IY7" s="8" t="n">
        <f aca="false">1-(Salariés!IY7+Indépendants!IY7+'Au noir'!IY7+Chômeurs!IY7)</f>
        <v>0.298164183605796</v>
      </c>
      <c r="IZ7" s="8" t="n">
        <f aca="false">1-(Salariés!IZ7+Indépendants!IZ7+'Au noir'!IZ7+Chômeurs!IZ7)</f>
        <v>0.297546485568924</v>
      </c>
      <c r="JA7" s="8" t="n">
        <f aca="false">1-(Salariés!JA7+Indépendants!JA7+'Au noir'!JA7+Chômeurs!JA7)</f>
        <v>0.298708579306188</v>
      </c>
      <c r="JB7" s="8" t="n">
        <f aca="false">1-(Salariés!JB7+Indépendants!JB7+'Au noir'!JB7+Chômeurs!JB7)</f>
        <v>0.297418806030144</v>
      </c>
      <c r="JC7" s="8" t="n">
        <f aca="false">1-(Salariés!JC7+Indépendants!JC7+'Au noir'!JC7+Chômeurs!JC7)</f>
        <v>0.296882872144994</v>
      </c>
      <c r="JD7" s="8" t="n">
        <f aca="false">1-(Salariés!JD7+Indépendants!JD7+'Au noir'!JD7+Chômeurs!JD7)</f>
        <v>0.297433795381629</v>
      </c>
      <c r="JE7" s="8" t="n">
        <f aca="false">1-(Salariés!JE7+Indépendants!JE7+'Au noir'!JE7+Chômeurs!JE7)</f>
        <v>0.297349516035548</v>
      </c>
      <c r="JF7" s="8" t="n">
        <f aca="false">1-(Salariés!JF7+Indépendants!JF7+'Au noir'!JF7+Chômeurs!JF7)</f>
        <v>0.298165171127382</v>
      </c>
      <c r="JG7" s="8" t="n">
        <f aca="false">1-(Salariés!JG7+Indépendants!JG7+'Au noir'!JG7+Chômeurs!JG7)</f>
        <v>0.298136117949944</v>
      </c>
      <c r="JH7" s="8" t="n">
        <f aca="false">1-(Salariés!JH7+Indépendants!JH7+'Au noir'!JH7+Chômeurs!JH7)</f>
        <v>0.298542970070544</v>
      </c>
      <c r="JI7" s="8" t="n">
        <f aca="false">1-(Salariés!JI7+Indépendants!JI7+'Au noir'!JI7+Chômeurs!JI7)</f>
        <v>0.296626409516434</v>
      </c>
      <c r="JJ7" s="8" t="n">
        <f aca="false">1-(Salariés!JJ7+Indépendants!JJ7+'Au noir'!JJ7+Chômeurs!JJ7)</f>
        <v>0.297320015403738</v>
      </c>
      <c r="JK7" s="8" t="n">
        <f aca="false">1-(Salariés!JK7+Indépendants!JK7+'Au noir'!JK7+Chômeurs!JK7)</f>
        <v>0.297403833266473</v>
      </c>
      <c r="JL7" s="8" t="n">
        <f aca="false">1-(Salariés!JL7+Indépendants!JL7+'Au noir'!JL7+Chômeurs!JL7)</f>
        <v>0.297866772357594</v>
      </c>
      <c r="JM7" s="8" t="n">
        <f aca="false">1-(Salariés!JM7+Indépendants!JM7+'Au noir'!JM7+Chômeurs!JM7)</f>
        <v>0.296771775936071</v>
      </c>
      <c r="JN7" s="8" t="n">
        <f aca="false">1-(Salariés!JN7+Indépendants!JN7+'Au noir'!JN7+Chômeurs!JN7)</f>
        <v>0.297390444712519</v>
      </c>
      <c r="JO7" s="8" t="n">
        <f aca="false">1-(Salariés!JO7+Indépendants!JO7+'Au noir'!JO7+Chômeurs!JO7)</f>
        <v>0.297191251277044</v>
      </c>
      <c r="JP7" s="8" t="n">
        <f aca="false">1-(Salariés!JP7+Indépendants!JP7+'Au noir'!JP7+Chômeurs!JP7)</f>
        <v>0.29714180785824</v>
      </c>
      <c r="JQ7" s="8" t="n">
        <f aca="false">1-(Salariés!JQ7+Indépendants!JQ7+'Au noir'!JQ7+Chômeurs!JQ7)</f>
        <v>0.296882427027446</v>
      </c>
      <c r="JR7" s="8" t="n">
        <f aca="false">1-(Salariés!JR7+Indépendants!JR7+'Au noir'!JR7+Chômeurs!JR7)</f>
        <v>0.297420649161399</v>
      </c>
      <c r="JS7" s="8" t="n">
        <f aca="false">1-(Salariés!JS7+Indépendants!JS7+'Au noir'!JS7+Chômeurs!JS7)</f>
        <v>0.297250664334159</v>
      </c>
      <c r="JT7" s="8" t="n">
        <f aca="false">1-(Salariés!JT7+Indépendants!JT7+'Au noir'!JT7+Chômeurs!JT7)</f>
        <v>0.296950336320393</v>
      </c>
      <c r="JU7" s="8" t="n">
        <f aca="false">1-(Salariés!JU7+Indépendants!JU7+'Au noir'!JU7+Chômeurs!JU7)</f>
        <v>0.296039825462622</v>
      </c>
      <c r="JV7" s="8" t="n">
        <f aca="false">1-(Salariés!JV7+Indépendants!JV7+'Au noir'!JV7+Chômeurs!JV7)</f>
        <v>0.295352249383591</v>
      </c>
      <c r="JW7" s="8" t="n">
        <f aca="false">1-(Salariés!JW7+Indépendants!JW7+'Au noir'!JW7+Chômeurs!JW7)</f>
        <v>0.296201454186364</v>
      </c>
      <c r="JX7" s="8" t="n">
        <f aca="false">1-(Salariés!JX7+Indépendants!JX7+'Au noir'!JX7+Chômeurs!JX7)</f>
        <v>0.296448030587682</v>
      </c>
      <c r="JY7" s="8" t="n">
        <f aca="false">1-(Salariés!JY7+Indépendants!JY7+'Au noir'!JY7+Chômeurs!JY7)</f>
        <v>0.296897617394528</v>
      </c>
      <c r="JZ7" s="8" t="n">
        <f aca="false">1-(Salariés!JZ7+Indépendants!JZ7+'Au noir'!JZ7+Chômeurs!JZ7)</f>
        <v>0.296780521694628</v>
      </c>
      <c r="KA7" s="8" t="n">
        <f aca="false">1-(Salariés!KA7+Indépendants!KA7+'Au noir'!KA7+Chômeurs!KA7)</f>
        <v>0.296272267446426</v>
      </c>
      <c r="KB7" s="8" t="n">
        <f aca="false">1-(Salariés!KB7+Indépendants!KB7+'Au noir'!KB7+Chômeurs!KB7)</f>
        <v>0.296284765902334</v>
      </c>
      <c r="KC7" s="8" t="n">
        <f aca="false">1-(Salariés!KC7+Indépendants!KC7+'Au noir'!KC7+Chômeurs!KC7)</f>
        <v>0.297043419000177</v>
      </c>
      <c r="KD7" s="8" t="n">
        <f aca="false">1-(Salariés!KD7+Indépendants!KD7+'Au noir'!KD7+Chômeurs!KD7)</f>
        <v>0.297208033211732</v>
      </c>
      <c r="KE7" s="8" t="n">
        <f aca="false">1-(Salariés!KE7+Indépendants!KE7+'Au noir'!KE7+Chômeurs!KE7)</f>
        <v>0.297284795444851</v>
      </c>
      <c r="KF7" s="8" t="n">
        <f aca="false">1-(Salariés!KF7+Indépendants!KF7+'Au noir'!KF7+Chômeurs!KF7)</f>
        <v>0.29775788489309</v>
      </c>
      <c r="KG7" s="8" t="n">
        <f aca="false">1-(Salariés!KG7+Indépendants!KG7+'Au noir'!KG7+Chômeurs!KG7)</f>
        <v>0.297682551458902</v>
      </c>
      <c r="KH7" s="8" t="n">
        <f aca="false">1-(Salariés!KH7+Indépendants!KH7+'Au noir'!KH7+Chômeurs!KH7)</f>
        <v>0.296579112488528</v>
      </c>
      <c r="KI7" s="8" t="n">
        <f aca="false">1-(Salariés!KI7+Indépendants!KI7+'Au noir'!KI7+Chômeurs!KI7)</f>
        <v>0.296557447234674</v>
      </c>
      <c r="KJ7" s="8" t="n">
        <f aca="false">1-(Salariés!KJ7+Indépendants!KJ7+'Au noir'!KJ7+Chômeurs!KJ7)</f>
        <v>0.296680432195357</v>
      </c>
      <c r="KK7" s="8" t="n">
        <f aca="false">1-(Salariés!KK7+Indépendants!KK7+'Au noir'!KK7+Chômeurs!KK7)</f>
        <v>0.296308201513853</v>
      </c>
      <c r="KL7" s="8" t="n">
        <f aca="false">1-(Salariés!KL7+Indépendants!KL7+'Au noir'!KL7+Chômeurs!KL7)</f>
        <v>0.297502037202716</v>
      </c>
      <c r="KM7" s="8" t="n">
        <f aca="false">1-(Salariés!KM7+Indépendants!KM7+'Au noir'!KM7+Chômeurs!KM7)</f>
        <v>0.297148612058801</v>
      </c>
      <c r="KN7" s="8" t="n">
        <f aca="false">1-(Salariés!KN7+Indépendants!KN7+'Au noir'!KN7+Chômeurs!KN7)</f>
        <v>0.296231943489486</v>
      </c>
      <c r="KO7" s="8" t="n">
        <f aca="false">1-(Salariés!KO7+Indépendants!KO7+'Au noir'!KO7+Chômeurs!KO7)</f>
        <v>0.295315743308248</v>
      </c>
      <c r="KP7" s="8" t="n">
        <f aca="false">1-(Salariés!KP7+Indépendants!KP7+'Au noir'!KP7+Chômeurs!KP7)</f>
        <v>0.294199533388744</v>
      </c>
      <c r="KQ7" s="8" t="n">
        <f aca="false">1-(Salariés!KQ7+Indépendants!KQ7+'Au noir'!KQ7+Chômeurs!KQ7)</f>
        <v>0.294048165985884</v>
      </c>
      <c r="KR7" s="8" t="n">
        <f aca="false">1-(Salariés!KR7+Indépendants!KR7+'Au noir'!KR7+Chômeurs!KR7)</f>
        <v>0.293486182509249</v>
      </c>
      <c r="KS7" s="8" t="e">
        <f aca="false">1-(Salariés!KS7+Indépendants!KS7+'Au noir'!KS7+Chômeurs!KS7)</f>
        <v>#DIV/0!</v>
      </c>
    </row>
    <row r="8" customFormat="false" ht="12.85" hidden="false" customHeight="false" outlineLevel="0" collapsed="false">
      <c r="A8" s="6" t="n">
        <v>40</v>
      </c>
      <c r="B8" s="6" t="n">
        <v>0.0404698802</v>
      </c>
      <c r="C8" s="6" t="n">
        <v>0.0156439514</v>
      </c>
      <c r="D8" s="6" t="n">
        <v>0.0442654208</v>
      </c>
      <c r="E8" s="6" t="n">
        <v>0.0333230168</v>
      </c>
      <c r="F8" s="6" t="n">
        <v>0.041581226</v>
      </c>
      <c r="G8" s="6" t="n">
        <v>0.0222137255</v>
      </c>
      <c r="H8" s="6" t="n">
        <v>0.0310038399</v>
      </c>
      <c r="I8" s="6" t="n">
        <v>0.0296292783</v>
      </c>
      <c r="J8" s="6" t="n">
        <v>0.0326654285</v>
      </c>
      <c r="K8" s="6" t="n">
        <v>0.044581461</v>
      </c>
      <c r="L8" s="6" t="n">
        <v>0.0397052236</v>
      </c>
      <c r="M8" s="6" t="n">
        <v>0.0466603777</v>
      </c>
      <c r="N8" s="6" t="n">
        <v>0.0393389483</v>
      </c>
      <c r="O8" s="6" t="n">
        <v>0.0348971495</v>
      </c>
      <c r="P8" s="6" t="n">
        <v>0.030196234</v>
      </c>
      <c r="Q8" s="6" t="n">
        <v>0.0350381533</v>
      </c>
      <c r="R8" s="6" t="n">
        <v>0.0392056571</v>
      </c>
      <c r="S8" s="6" t="n">
        <v>0.0433731609</v>
      </c>
      <c r="T8" s="6" t="n">
        <v>0.0372288234</v>
      </c>
      <c r="U8" s="6" t="n">
        <v>0.034109488</v>
      </c>
      <c r="V8" s="6" t="n">
        <v>0.0513101174</v>
      </c>
      <c r="W8" s="6" t="n">
        <v>0.0434397316</v>
      </c>
      <c r="X8" s="6" t="n">
        <v>0.0309219813</v>
      </c>
      <c r="Y8" s="6" t="n">
        <v>0.035323781</v>
      </c>
      <c r="Z8" s="6" t="n">
        <v>0.0277957135</v>
      </c>
      <c r="AA8" s="6" t="n">
        <v>0.0370427424</v>
      </c>
      <c r="AB8" s="6" t="n">
        <v>0.0366987918</v>
      </c>
      <c r="AC8" s="6" t="n">
        <v>0.044980524</v>
      </c>
      <c r="AD8" s="6" t="n">
        <v>0.0323510427</v>
      </c>
      <c r="AE8" s="6" t="n">
        <v>0.0374069981</v>
      </c>
      <c r="AF8" s="6" t="n">
        <v>0.0320116193</v>
      </c>
      <c r="AG8" s="6" t="n">
        <v>0.0393965407</v>
      </c>
      <c r="AH8" s="6" t="n">
        <v>0.0248476031</v>
      </c>
      <c r="AI8" s="6" t="n">
        <v>0.0326939825</v>
      </c>
      <c r="AJ8" s="6" t="n">
        <v>0.0389000979</v>
      </c>
      <c r="AK8" s="6" t="n">
        <v>0.0412919067</v>
      </c>
      <c r="AL8" s="6" t="n">
        <v>0.0184831184</v>
      </c>
      <c r="AM8" s="6" t="n">
        <v>0.0302459465</v>
      </c>
      <c r="AN8" s="6" t="n">
        <v>0.034554183</v>
      </c>
      <c r="AO8" s="6" t="n">
        <v>0.0422120481</v>
      </c>
      <c r="AP8" s="6" t="n">
        <v>0.0441324438</v>
      </c>
      <c r="AQ8" s="6" t="n">
        <v>0.0388359904</v>
      </c>
      <c r="AR8" s="6" t="n">
        <v>0.0436947795</v>
      </c>
      <c r="AS8" s="6" t="n">
        <v>0.0275293824</v>
      </c>
      <c r="AT8" s="6" t="n">
        <v>0.0346473484</v>
      </c>
      <c r="AU8" s="6" t="n">
        <v>0.0535811959</v>
      </c>
      <c r="AV8" s="6" t="n">
        <v>0.0464164857</v>
      </c>
      <c r="AW8" s="6" t="n">
        <v>0.0379410936</v>
      </c>
      <c r="AX8" s="6" t="n">
        <f aca="false">AW8*3/4+BA8*1/4</f>
        <v>0.0437805301</v>
      </c>
      <c r="AY8" s="6" t="n">
        <f aca="false">AW8*2/4+BA8*2/4</f>
        <v>0.0496199666</v>
      </c>
      <c r="AZ8" s="6" t="n">
        <f aca="false">AW8*1/4+BA8*3/4</f>
        <v>0.0554594031</v>
      </c>
      <c r="BA8" s="6" t="n">
        <v>0.0612988396</v>
      </c>
      <c r="BB8" s="6" t="n">
        <v>0.0590012948</v>
      </c>
      <c r="BC8" s="6" t="n">
        <v>0.052790896</v>
      </c>
      <c r="BD8" s="1" t="n">
        <v>0.0459448922</v>
      </c>
      <c r="BE8" s="6" t="n">
        <f aca="false">1-(Salariés!BE8+Indépendants!BE8+'Au noir'!BE8+Chômeurs!BE8)</f>
        <v>0.0730758878526276</v>
      </c>
      <c r="BF8" s="6" t="n">
        <f aca="false">1-(Salariés!BF8+Indépendants!BF8+'Au noir'!BF8+Chômeurs!BF8)</f>
        <v>0.0730637215078752</v>
      </c>
      <c r="BG8" s="6" t="n">
        <f aca="false">1-(Salariés!BG8+Indépendants!BG8+'Au noir'!BG8+Chômeurs!BG8)</f>
        <v>0.0739063759383739</v>
      </c>
      <c r="BH8" s="6" t="n">
        <f aca="false">1-(Salariés!BH8+Indépendants!BH8+'Au noir'!BH8+Chômeurs!BH8)</f>
        <v>0.0730629366968608</v>
      </c>
      <c r="BI8" s="6" t="n">
        <f aca="false">1-(Salariés!BI8+Indépendants!BI8+'Au noir'!BI8+Chômeurs!BI8)</f>
        <v>0.0723617512270248</v>
      </c>
      <c r="BJ8" s="6" t="n">
        <f aca="false">1-(Salariés!BJ8+Indépendants!BJ8+'Au noir'!BJ8+Chômeurs!BJ8)</f>
        <v>0.07184288789316</v>
      </c>
      <c r="BK8" s="6" t="n">
        <f aca="false">1-(Salariés!BK8+Indépendants!BK8+'Au noir'!BK8+Chômeurs!BK8)</f>
        <v>0.0724339637805258</v>
      </c>
      <c r="BL8" s="6" t="n">
        <f aca="false">1-(Salariés!BL8+Indépendants!BL8+'Au noir'!BL8+Chômeurs!BL8)</f>
        <v>0.0722747503795125</v>
      </c>
      <c r="BM8" s="6" t="n">
        <f aca="false">1-(Salariés!BM8+Indépendants!BM8+'Au noir'!BM8+Chômeurs!BM8)</f>
        <v>0.0717042367269618</v>
      </c>
      <c r="BN8" s="6" t="n">
        <f aca="false">1-(Salariés!BN8+Indépendants!BN8+'Au noir'!BN8+Chômeurs!BN8)</f>
        <v>0.0706157334586698</v>
      </c>
      <c r="BO8" s="6" t="n">
        <f aca="false">1-(Salariés!BO8+Indépendants!BO8+'Au noir'!BO8+Chômeurs!BO8)</f>
        <v>0.0710451441501201</v>
      </c>
      <c r="BP8" s="6" t="n">
        <f aca="false">1-(Salariés!BP8+Indépendants!BP8+'Au noir'!BP8+Chômeurs!BP8)</f>
        <v>0.0722699777120694</v>
      </c>
      <c r="BQ8" s="6" t="n">
        <f aca="false">1-(Salariés!BQ8+Indépendants!BQ8+'Au noir'!BQ8+Chômeurs!BQ8)</f>
        <v>0.0713019222368806</v>
      </c>
      <c r="BR8" s="6" t="n">
        <f aca="false">1-(Salariés!BR8+Indépendants!BR8+'Au noir'!BR8+Chômeurs!BR8)</f>
        <v>0.0715829385866101</v>
      </c>
      <c r="BS8" s="6" t="n">
        <f aca="false">1-(Salariés!BS8+Indépendants!BS8+'Au noir'!BS8+Chômeurs!BS8)</f>
        <v>0.0724696124008211</v>
      </c>
      <c r="BT8" s="6" t="n">
        <f aca="false">1-(Salariés!BT8+Indépendants!BT8+'Au noir'!BT8+Chômeurs!BT8)</f>
        <v>0.0730531997966488</v>
      </c>
      <c r="BU8" s="6" t="n">
        <f aca="false">1-(Salariés!BU8+Indépendants!BU8+'Au noir'!BU8+Chômeurs!BU8)</f>
        <v>0.0731871091846351</v>
      </c>
      <c r="BV8" s="6" t="n">
        <f aca="false">1-(Salariés!BV8+Indépendants!BV8+'Au noir'!BV8+Chômeurs!BV8)</f>
        <v>0.0733354780637928</v>
      </c>
      <c r="BW8" s="6" t="n">
        <f aca="false">1-(Salariés!BW8+Indépendants!BW8+'Au noir'!BW8+Chômeurs!BW8)</f>
        <v>0.0725698430234596</v>
      </c>
      <c r="BX8" s="6" t="n">
        <f aca="false">1-(Salariés!BX8+Indépendants!BX8+'Au noir'!BX8+Chômeurs!BX8)</f>
        <v>0.0713901899489076</v>
      </c>
      <c r="BY8" s="6" t="n">
        <f aca="false">1-(Salariés!BY8+Indépendants!BY8+'Au noir'!BY8+Chômeurs!BY8)</f>
        <v>0.0710750734566854</v>
      </c>
      <c r="BZ8" s="6" t="n">
        <f aca="false">1-(Salariés!BZ8+Indépendants!BZ8+'Au noir'!BZ8+Chômeurs!BZ8)</f>
        <v>0.0708815968670565</v>
      </c>
      <c r="CA8" s="6" t="n">
        <f aca="false">1-(Salariés!CA8+Indépendants!CA8+'Au noir'!CA8+Chômeurs!CA8)</f>
        <v>0.0710136859144489</v>
      </c>
      <c r="CB8" s="6" t="n">
        <f aca="false">1-(Salariés!CB8+Indépendants!CB8+'Au noir'!CB8+Chômeurs!CB8)</f>
        <v>0.0707733841678267</v>
      </c>
      <c r="CC8" s="6" t="n">
        <f aca="false">1-(Salariés!CC8+Indépendants!CC8+'Au noir'!CC8+Chômeurs!CC8)</f>
        <v>0.070715442400063</v>
      </c>
      <c r="CD8" s="6" t="n">
        <f aca="false">1-(Salariés!CD8+Indépendants!CD8+'Au noir'!CD8+Chômeurs!CD8)</f>
        <v>0.0710989347844611</v>
      </c>
      <c r="CE8" s="6" t="n">
        <f aca="false">1-(Salariés!CE8+Indépendants!CE8+'Au noir'!CE8+Chômeurs!CE8)</f>
        <v>0.0696041360714791</v>
      </c>
      <c r="CF8" s="6" t="n">
        <f aca="false">1-(Salariés!CF8+Indépendants!CF8+'Au noir'!CF8+Chômeurs!CF8)</f>
        <v>0.0699143912791191</v>
      </c>
      <c r="CG8" s="6" t="n">
        <f aca="false">1-(Salariés!CG8+Indépendants!CG8+'Au noir'!CG8+Chômeurs!CG8)</f>
        <v>0.068567789227604</v>
      </c>
      <c r="CH8" s="6" t="n">
        <f aca="false">1-(Salariés!CH8+Indépendants!CH8+'Au noir'!CH8+Chômeurs!CH8)</f>
        <v>0.0679189149367665</v>
      </c>
      <c r="CI8" s="6" t="n">
        <f aca="false">1-(Salariés!CI8+Indépendants!CI8+'Au noir'!CI8+Chômeurs!CI8)</f>
        <v>0.0674327497280084</v>
      </c>
      <c r="CJ8" s="6" t="n">
        <f aca="false">1-(Salariés!CJ8+Indépendants!CJ8+'Au noir'!CJ8+Chômeurs!CJ8)</f>
        <v>0.0665653176313813</v>
      </c>
      <c r="CK8" s="6" t="n">
        <f aca="false">1-(Salariés!CK8+Indépendants!CK8+'Au noir'!CK8+Chômeurs!CK8)</f>
        <v>0.064624438720013</v>
      </c>
      <c r="CL8" s="6" t="n">
        <f aca="false">1-(Salariés!CL8+Indépendants!CL8+'Au noir'!CL8+Chômeurs!CL8)</f>
        <v>0.0642359431043222</v>
      </c>
      <c r="CM8" s="6" t="n">
        <f aca="false">1-(Salariés!CM8+Indépendants!CM8+'Au noir'!CM8+Chômeurs!CM8)</f>
        <v>0.0651486882700572</v>
      </c>
      <c r="CN8" s="6" t="n">
        <f aca="false">1-(Salariés!CN8+Indépendants!CN8+'Au noir'!CN8+Chômeurs!CN8)</f>
        <v>0.0662957211152609</v>
      </c>
      <c r="CO8" s="6" t="n">
        <f aca="false">1-(Salariés!CO8+Indépendants!CO8+'Au noir'!CO8+Chômeurs!CO8)</f>
        <v>0.0661246763939779</v>
      </c>
      <c r="CP8" s="6" t="n">
        <f aca="false">1-(Salariés!CP8+Indépendants!CP8+'Au noir'!CP8+Chômeurs!CP8)</f>
        <v>0.0669474867764808</v>
      </c>
      <c r="CQ8" s="6" t="n">
        <f aca="false">1-(Salariés!CQ8+Indépendants!CQ8+'Au noir'!CQ8+Chômeurs!CQ8)</f>
        <v>0.0670576409164179</v>
      </c>
      <c r="CR8" s="6" t="n">
        <f aca="false">1-(Salariés!CR8+Indépendants!CR8+'Au noir'!CR8+Chômeurs!CR8)</f>
        <v>0.0676334742455293</v>
      </c>
      <c r="CS8" s="6" t="n">
        <f aca="false">1-(Salariés!CS8+Indépendants!CS8+'Au noir'!CS8+Chômeurs!CS8)</f>
        <v>0.0669422486929336</v>
      </c>
      <c r="CT8" s="6" t="n">
        <f aca="false">1-(Salariés!CT8+Indépendants!CT8+'Au noir'!CT8+Chômeurs!CT8)</f>
        <v>0.0665547521610568</v>
      </c>
      <c r="CU8" s="6" t="n">
        <f aca="false">1-(Salariés!CU8+Indépendants!CU8+'Au noir'!CU8+Chômeurs!CU8)</f>
        <v>0.0663898040543286</v>
      </c>
      <c r="CV8" s="6" t="n">
        <f aca="false">1-(Salariés!CV8+Indépendants!CV8+'Au noir'!CV8+Chômeurs!CV8)</f>
        <v>0.067626849248957</v>
      </c>
      <c r="CW8" s="6" t="n">
        <f aca="false">1-(Salariés!CW8+Indépendants!CW8+'Au noir'!CW8+Chômeurs!CW8)</f>
        <v>0.0684370161265997</v>
      </c>
      <c r="CX8" s="6" t="n">
        <f aca="false">1-(Salariés!CX8+Indépendants!CX8+'Au noir'!CX8+Chômeurs!CX8)</f>
        <v>0.0694380263758023</v>
      </c>
      <c r="CY8" s="6" t="n">
        <f aca="false">1-(Salariés!CY8+Indépendants!CY8+'Au noir'!CY8+Chômeurs!CY8)</f>
        <v>0.0683339637875058</v>
      </c>
      <c r="CZ8" s="6" t="n">
        <f aca="false">1-(Salariés!CZ8+Indépendants!CZ8+'Au noir'!CZ8+Chômeurs!CZ8)</f>
        <v>0.0682248566919299</v>
      </c>
      <c r="DA8" s="6" t="n">
        <f aca="false">1-(Salariés!DA8+Indépendants!DA8+'Au noir'!DA8+Chômeurs!DA8)</f>
        <v>0.0682279860736399</v>
      </c>
      <c r="DB8" s="6" t="n">
        <f aca="false">1-(Salariés!DB8+Indépendants!DB8+'Au noir'!DB8+Chômeurs!DB8)</f>
        <v>0.0679748020239552</v>
      </c>
      <c r="DC8" s="6" t="n">
        <f aca="false">1-(Salariés!DC8+Indépendants!DC8+'Au noir'!DC8+Chômeurs!DC8)</f>
        <v>0.0678190373390107</v>
      </c>
      <c r="DD8" s="6" t="n">
        <f aca="false">1-(Salariés!DD8+Indépendants!DD8+'Au noir'!DD8+Chômeurs!DD8)</f>
        <v>0.067360502837871</v>
      </c>
      <c r="DE8" s="6" t="n">
        <f aca="false">1-(Salariés!DE8+Indépendants!DE8+'Au noir'!DE8+Chômeurs!DE8)</f>
        <v>0.0680371681461515</v>
      </c>
      <c r="DF8" s="6" t="n">
        <f aca="false">1-(Salariés!DF8+Indépendants!DF8+'Au noir'!DF8+Chômeurs!DF8)</f>
        <v>0.0676145172881086</v>
      </c>
      <c r="DG8" s="6" t="n">
        <f aca="false">1-(Salariés!DG8+Indépendants!DG8+'Au noir'!DG8+Chômeurs!DG8)</f>
        <v>0.0685875992313028</v>
      </c>
      <c r="DH8" s="6" t="n">
        <f aca="false">1-(Salariés!DH8+Indépendants!DH8+'Au noir'!DH8+Chômeurs!DH8)</f>
        <v>0.069696022914136</v>
      </c>
      <c r="DI8" s="6" t="n">
        <f aca="false">1-(Salariés!DI8+Indépendants!DI8+'Au noir'!DI8+Chômeurs!DI8)</f>
        <v>0.0713656031402352</v>
      </c>
      <c r="DJ8" s="6" t="n">
        <f aca="false">1-(Salariés!DJ8+Indépendants!DJ8+'Au noir'!DJ8+Chômeurs!DJ8)</f>
        <v>0.0727765118975738</v>
      </c>
      <c r="DK8" s="6" t="n">
        <f aca="false">1-(Salariés!DK8+Indépendants!DK8+'Au noir'!DK8+Chômeurs!DK8)</f>
        <v>0.0734671213012233</v>
      </c>
      <c r="DL8" s="6" t="n">
        <f aca="false">1-(Salariés!DL8+Indépendants!DL8+'Au noir'!DL8+Chômeurs!DL8)</f>
        <v>0.0734855136663467</v>
      </c>
      <c r="DM8" s="6" t="n">
        <f aca="false">1-(Salariés!DM8+Indépendants!DM8+'Au noir'!DM8+Chômeurs!DM8)</f>
        <v>0.0732523433105382</v>
      </c>
      <c r="DN8" s="6" t="n">
        <f aca="false">1-(Salariés!DN8+Indépendants!DN8+'Au noir'!DN8+Chômeurs!DN8)</f>
        <v>0.0737399579823457</v>
      </c>
      <c r="DO8" s="6" t="n">
        <f aca="false">1-(Salariés!DO8+Indépendants!DO8+'Au noir'!DO8+Chômeurs!DO8)</f>
        <v>0.0735554171373125</v>
      </c>
      <c r="DP8" s="6" t="n">
        <f aca="false">1-(Salariés!DP8+Indépendants!DP8+'Au noir'!DP8+Chômeurs!DP8)</f>
        <v>0.0738177461345995</v>
      </c>
      <c r="DQ8" s="6" t="n">
        <f aca="false">1-(Salariés!DQ8+Indépendants!DQ8+'Au noir'!DQ8+Chômeurs!DQ8)</f>
        <v>0.0739572955914758</v>
      </c>
      <c r="DR8" s="6" t="n">
        <f aca="false">1-(Salariés!DR8+Indépendants!DR8+'Au noir'!DR8+Chômeurs!DR8)</f>
        <v>0.0754144548356008</v>
      </c>
      <c r="DS8" s="6" t="n">
        <f aca="false">1-(Salariés!DS8+Indépendants!DS8+'Au noir'!DS8+Chômeurs!DS8)</f>
        <v>0.0749561271602195</v>
      </c>
      <c r="DT8" s="6" t="n">
        <f aca="false">1-(Salariés!DT8+Indépendants!DT8+'Au noir'!DT8+Chômeurs!DT8)</f>
        <v>0.0754144754702214</v>
      </c>
      <c r="DU8" s="6" t="n">
        <f aca="false">1-(Salariés!DU8+Indépendants!DU8+'Au noir'!DU8+Chômeurs!DU8)</f>
        <v>0.0767948304363728</v>
      </c>
      <c r="DV8" s="6" t="n">
        <f aca="false">1-(Salariés!DV8+Indépendants!DV8+'Au noir'!DV8+Chômeurs!DV8)</f>
        <v>0.0766610311849474</v>
      </c>
      <c r="DW8" s="6" t="n">
        <f aca="false">1-(Salariés!DW8+Indépendants!DW8+'Au noir'!DW8+Chômeurs!DW8)</f>
        <v>0.076638697670016</v>
      </c>
      <c r="DX8" s="6" t="n">
        <f aca="false">1-(Salariés!DX8+Indépendants!DX8+'Au noir'!DX8+Chômeurs!DX8)</f>
        <v>0.077644680012475</v>
      </c>
      <c r="DY8" s="6" t="n">
        <f aca="false">1-(Salariés!DY8+Indépendants!DY8+'Au noir'!DY8+Chômeurs!DY8)</f>
        <v>0.0772196667983411</v>
      </c>
      <c r="DZ8" s="6" t="n">
        <f aca="false">1-(Salariés!DZ8+Indépendants!DZ8+'Au noir'!DZ8+Chômeurs!DZ8)</f>
        <v>0.077009881510817</v>
      </c>
      <c r="EA8" s="6" t="n">
        <f aca="false">1-(Salariés!EA8+Indépendants!EA8+'Au noir'!EA8+Chômeurs!EA8)</f>
        <v>0.0773326768356475</v>
      </c>
      <c r="EB8" s="6" t="n">
        <f aca="false">1-(Salariés!EB8+Indépendants!EB8+'Au noir'!EB8+Chômeurs!EB8)</f>
        <v>0.0773905969953437</v>
      </c>
      <c r="EC8" s="6" t="n">
        <f aca="false">1-(Salariés!EC8+Indépendants!EC8+'Au noir'!EC8+Chômeurs!EC8)</f>
        <v>0.0789477426543425</v>
      </c>
      <c r="ED8" s="6" t="n">
        <f aca="false">1-(Salariés!ED8+Indépendants!ED8+'Au noir'!ED8+Chômeurs!ED8)</f>
        <v>0.0785053794524876</v>
      </c>
      <c r="EE8" s="6" t="n">
        <f aca="false">1-(Salariés!EE8+Indépendants!EE8+'Au noir'!EE8+Chômeurs!EE8)</f>
        <v>0.0794775981648097</v>
      </c>
      <c r="EF8" s="6" t="n">
        <f aca="false">1-(Salariés!EF8+Indépendants!EF8+'Au noir'!EF8+Chômeurs!EF8)</f>
        <v>0.0788583214750765</v>
      </c>
      <c r="EG8" s="6" t="n">
        <f aca="false">1-(Salariés!EG8+Indépendants!EG8+'Au noir'!EG8+Chômeurs!EG8)</f>
        <v>0.0796899613857279</v>
      </c>
      <c r="EH8" s="6" t="n">
        <f aca="false">1-(Salariés!EH8+Indépendants!EH8+'Au noir'!EH8+Chômeurs!EH8)</f>
        <v>0.079758907301651</v>
      </c>
      <c r="EI8" s="6" t="n">
        <f aca="false">1-(Salariés!EI8+Indépendants!EI8+'Au noir'!EI8+Chômeurs!EI8)</f>
        <v>0.0803795764691954</v>
      </c>
      <c r="EJ8" s="6" t="n">
        <f aca="false">1-(Salariés!EJ8+Indépendants!EJ8+'Au noir'!EJ8+Chômeurs!EJ8)</f>
        <v>0.0813583681288795</v>
      </c>
      <c r="EK8" s="6" t="n">
        <f aca="false">1-(Salariés!EK8+Indépendants!EK8+'Au noir'!EK8+Chômeurs!EK8)</f>
        <v>0.0815417874102701</v>
      </c>
      <c r="EL8" s="6" t="n">
        <f aca="false">1-(Salariés!EL8+Indépendants!EL8+'Au noir'!EL8+Chômeurs!EL8)</f>
        <v>0.0823135729392727</v>
      </c>
      <c r="EM8" s="6" t="n">
        <f aca="false">1-(Salariés!EM8+Indépendants!EM8+'Au noir'!EM8+Chômeurs!EM8)</f>
        <v>0.0826438680575475</v>
      </c>
      <c r="EN8" s="6" t="n">
        <f aca="false">1-(Salariés!EN8+Indépendants!EN8+'Au noir'!EN8+Chômeurs!EN8)</f>
        <v>0.0828223268791454</v>
      </c>
      <c r="EO8" s="6" t="n">
        <f aca="false">1-(Salariés!EO8+Indépendants!EO8+'Au noir'!EO8+Chômeurs!EO8)</f>
        <v>0.0829685273211296</v>
      </c>
      <c r="EP8" s="6" t="n">
        <f aca="false">1-(Salariés!EP8+Indépendants!EP8+'Au noir'!EP8+Chômeurs!EP8)</f>
        <v>0.0827563137414522</v>
      </c>
      <c r="EQ8" s="6" t="n">
        <f aca="false">1-(Salariés!EQ8+Indépendants!EQ8+'Au noir'!EQ8+Chômeurs!EQ8)</f>
        <v>0.0823907224914974</v>
      </c>
      <c r="ER8" s="6" t="n">
        <f aca="false">1-(Salariés!ER8+Indépendants!ER8+'Au noir'!ER8+Chômeurs!ER8)</f>
        <v>0.0823803081740296</v>
      </c>
      <c r="ES8" s="6" t="n">
        <f aca="false">1-(Salariés!ES8+Indépendants!ES8+'Au noir'!ES8+Chômeurs!ES8)</f>
        <v>0.0817883859005887</v>
      </c>
      <c r="ET8" s="6" t="n">
        <f aca="false">1-(Salariés!ET8+Indépendants!ET8+'Au noir'!ET8+Chômeurs!ET8)</f>
        <v>0.0808114536604599</v>
      </c>
      <c r="EU8" s="6" t="n">
        <f aca="false">1-(Salariés!EU8+Indépendants!EU8+'Au noir'!EU8+Chômeurs!EU8)</f>
        <v>0.0809211519231478</v>
      </c>
      <c r="EV8" s="6" t="e">
        <f aca="false">1-(Salariés!EV8+Indépendants!EV8+'Au noir'!EV8+Chômeurs!EV8)</f>
        <v>#DIV/0!</v>
      </c>
      <c r="EX8" s="6" t="n">
        <v>40</v>
      </c>
      <c r="EY8" s="6" t="n">
        <v>0.2788917368</v>
      </c>
      <c r="EZ8" s="6" t="n">
        <v>0.3015662943</v>
      </c>
      <c r="FA8" s="6" t="n">
        <v>0.3109720021</v>
      </c>
      <c r="FB8" s="6" t="n">
        <v>0.2812019732</v>
      </c>
      <c r="FC8" s="6" t="n">
        <v>0.2805524708</v>
      </c>
      <c r="FD8" s="6" t="n">
        <v>0.2909404344</v>
      </c>
      <c r="FE8" s="6" t="n">
        <v>0.3323925365</v>
      </c>
      <c r="FF8" s="6" t="n">
        <v>0.2928974495</v>
      </c>
      <c r="FG8" s="6" t="n">
        <v>0.3243880849</v>
      </c>
      <c r="FH8" s="6" t="n">
        <v>0.3121319086</v>
      </c>
      <c r="FI8" s="6" t="n">
        <v>0.3142227655</v>
      </c>
      <c r="FJ8" s="6" t="n">
        <v>0.2987939208</v>
      </c>
      <c r="FK8" s="6" t="n">
        <v>0.2967882565</v>
      </c>
      <c r="FL8" s="6" t="n">
        <v>0.2971927963</v>
      </c>
      <c r="FM8" s="6" t="n">
        <v>0.3070775351</v>
      </c>
      <c r="FN8" s="6" t="n">
        <v>0.28997122</v>
      </c>
      <c r="FO8" s="6" t="n">
        <v>0.3061245995</v>
      </c>
      <c r="FP8" s="6" t="n">
        <v>0.3222779791</v>
      </c>
      <c r="FQ8" s="6" t="n">
        <v>0.3142612242</v>
      </c>
      <c r="FR8" s="6" t="n">
        <v>0.2891282795</v>
      </c>
      <c r="FS8" s="6" t="n">
        <v>0.3114602359</v>
      </c>
      <c r="FT8" s="6" t="n">
        <v>0.3145243109</v>
      </c>
      <c r="FU8" s="6" t="n">
        <v>0.2879728082</v>
      </c>
      <c r="FV8" s="6" t="n">
        <v>0.3071526031</v>
      </c>
      <c r="FW8" s="6" t="n">
        <v>0.3020915758</v>
      </c>
      <c r="FX8" s="6" t="n">
        <v>0.3048304876</v>
      </c>
      <c r="FY8" s="6" t="n">
        <v>0.306722099</v>
      </c>
      <c r="FZ8" s="6" t="n">
        <v>0.3223789194</v>
      </c>
      <c r="GA8" s="6" t="n">
        <v>0.3207865418</v>
      </c>
      <c r="GB8" s="6" t="n">
        <v>0.3219208526</v>
      </c>
      <c r="GC8" s="6" t="n">
        <v>0.3236248613</v>
      </c>
      <c r="GD8" s="6" t="n">
        <v>0.3103405586</v>
      </c>
      <c r="GE8" s="6" t="n">
        <v>0.298813837</v>
      </c>
      <c r="GF8" s="6" t="n">
        <v>0.3105225725</v>
      </c>
      <c r="GG8" s="6" t="n">
        <v>0.3240460876</v>
      </c>
      <c r="GH8" s="6" t="n">
        <v>0.3137442084</v>
      </c>
      <c r="GI8" s="6" t="n">
        <v>0.3175116588</v>
      </c>
      <c r="GJ8" s="6" t="n">
        <v>0.2884697191</v>
      </c>
      <c r="GK8" s="6" t="n">
        <v>0.3220461786</v>
      </c>
      <c r="GL8" s="6" t="n">
        <v>0.2866981174</v>
      </c>
      <c r="GM8" s="6" t="n">
        <v>0.3013003878</v>
      </c>
      <c r="GN8" s="6" t="n">
        <v>0.3234204092</v>
      </c>
      <c r="GO8" s="6" t="n">
        <v>0.314393776</v>
      </c>
      <c r="GP8" s="6" t="n">
        <v>0.3202388901</v>
      </c>
      <c r="GQ8" s="6" t="n">
        <v>0.3181817685</v>
      </c>
      <c r="GR8" s="6" t="n">
        <v>0.3130224794</v>
      </c>
      <c r="GS8" s="6" t="n">
        <v>0.3164039868</v>
      </c>
      <c r="GT8" s="6" t="n">
        <v>0.2920808907</v>
      </c>
      <c r="GU8" s="6" t="n">
        <f aca="false">GT8*3/4+GX8*1/4</f>
        <v>0.290906544</v>
      </c>
      <c r="GV8" s="6" t="n">
        <f aca="false">GT8*2/4+GX8*2/4</f>
        <v>0.2897321973</v>
      </c>
      <c r="GW8" s="6" t="n">
        <f aca="false">GT8*1/4+GX8*3/4</f>
        <v>0.2885578506</v>
      </c>
      <c r="GX8" s="6" t="n">
        <v>0.2873835039</v>
      </c>
      <c r="GY8" s="6" t="n">
        <v>0.2750022385</v>
      </c>
      <c r="GZ8" s="6" t="n">
        <v>0.2772167657</v>
      </c>
      <c r="HA8" s="1" t="n">
        <v>0.2852381177</v>
      </c>
      <c r="HB8" s="6" t="n">
        <f aca="false">1-(Salariés!HB8+Indépendants!HB8+'Au noir'!HB8+Chômeurs!HB8)</f>
        <v>0.310063347736234</v>
      </c>
      <c r="HC8" s="6" t="n">
        <f aca="false">1-(Salariés!HC8+Indépendants!HC8+'Au noir'!HC8+Chômeurs!HC8)</f>
        <v>0.309915288971272</v>
      </c>
      <c r="HD8" s="6" t="n">
        <f aca="false">1-(Salariés!HD8+Indépendants!HD8+'Au noir'!HD8+Chômeurs!HD8)</f>
        <v>0.309430803156926</v>
      </c>
      <c r="HE8" s="6" t="n">
        <f aca="false">1-(Salariés!HE8+Indépendants!HE8+'Au noir'!HE8+Chômeurs!HE8)</f>
        <v>0.309521910461197</v>
      </c>
      <c r="HF8" s="6" t="n">
        <f aca="false">1-(Salariés!HF8+Indépendants!HF8+'Au noir'!HF8+Chômeurs!HF8)</f>
        <v>0.310397804318266</v>
      </c>
      <c r="HG8" s="6" t="n">
        <f aca="false">1-(Salariés!HG8+Indépendants!HG8+'Au noir'!HG8+Chômeurs!HG8)</f>
        <v>0.309850753461243</v>
      </c>
      <c r="HH8" s="6" t="n">
        <f aca="false">1-(Salariés!HH8+Indépendants!HH8+'Au noir'!HH8+Chômeurs!HH8)</f>
        <v>0.308576374458526</v>
      </c>
      <c r="HI8" s="6" t="n">
        <f aca="false">1-(Salariés!HI8+Indépendants!HI8+'Au noir'!HI8+Chômeurs!HI8)</f>
        <v>0.307385042997849</v>
      </c>
      <c r="HJ8" s="6" t="n">
        <f aca="false">1-(Salariés!HJ8+Indépendants!HJ8+'Au noir'!HJ8+Chômeurs!HJ8)</f>
        <v>0.307324927163307</v>
      </c>
      <c r="HK8" s="6" t="n">
        <f aca="false">1-(Salariés!HK8+Indépendants!HK8+'Au noir'!HK8+Chômeurs!HK8)</f>
        <v>0.306616845477166</v>
      </c>
      <c r="HL8" s="6" t="n">
        <f aca="false">1-(Salariés!HL8+Indépendants!HL8+'Au noir'!HL8+Chômeurs!HL8)</f>
        <v>0.305952979889197</v>
      </c>
      <c r="HM8" s="6" t="n">
        <f aca="false">1-(Salariés!HM8+Indépendants!HM8+'Au noir'!HM8+Chômeurs!HM8)</f>
        <v>0.306376902336155</v>
      </c>
      <c r="HN8" s="6" t="n">
        <f aca="false">1-(Salariés!HN8+Indépendants!HN8+'Au noir'!HN8+Chômeurs!HN8)</f>
        <v>0.30604815512892</v>
      </c>
      <c r="HO8" s="6" t="n">
        <f aca="false">1-(Salariés!HO8+Indépendants!HO8+'Au noir'!HO8+Chômeurs!HO8)</f>
        <v>0.305493351134752</v>
      </c>
      <c r="HP8" s="6" t="n">
        <f aca="false">1-(Salariés!HP8+Indépendants!HP8+'Au noir'!HP8+Chômeurs!HP8)</f>
        <v>0.304558047121904</v>
      </c>
      <c r="HQ8" s="6" t="n">
        <f aca="false">1-(Salariés!HQ8+Indépendants!HQ8+'Au noir'!HQ8+Chômeurs!HQ8)</f>
        <v>0.303389702218146</v>
      </c>
      <c r="HR8" s="6" t="n">
        <f aca="false">1-(Salariés!HR8+Indépendants!HR8+'Au noir'!HR8+Chômeurs!HR8)</f>
        <v>0.302150110893146</v>
      </c>
      <c r="HS8" s="6" t="n">
        <f aca="false">1-(Salariés!HS8+Indépendants!HS8+'Au noir'!HS8+Chômeurs!HS8)</f>
        <v>0.302293530421502</v>
      </c>
      <c r="HT8" s="6" t="n">
        <f aca="false">1-(Salariés!HT8+Indépendants!HT8+'Au noir'!HT8+Chômeurs!HT8)</f>
        <v>0.302677592345708</v>
      </c>
      <c r="HU8" s="6" t="n">
        <f aca="false">1-(Salariés!HU8+Indépendants!HU8+'Au noir'!HU8+Chômeurs!HU8)</f>
        <v>0.303307756361219</v>
      </c>
      <c r="HV8" s="6" t="n">
        <f aca="false">1-(Salariés!HV8+Indépendants!HV8+'Au noir'!HV8+Chômeurs!HV8)</f>
        <v>0.303197176231652</v>
      </c>
      <c r="HW8" s="6" t="n">
        <f aca="false">1-(Salariés!HW8+Indépendants!HW8+'Au noir'!HW8+Chômeurs!HW8)</f>
        <v>0.302620670499219</v>
      </c>
      <c r="HX8" s="6" t="n">
        <f aca="false">1-(Salariés!HX8+Indépendants!HX8+'Au noir'!HX8+Chômeurs!HX8)</f>
        <v>0.302572734291433</v>
      </c>
      <c r="HY8" s="6" t="n">
        <f aca="false">1-(Salariés!HY8+Indépendants!HY8+'Au noir'!HY8+Chômeurs!HY8)</f>
        <v>0.303504792414145</v>
      </c>
      <c r="HZ8" s="6" t="n">
        <f aca="false">1-(Salariés!HZ8+Indépendants!HZ8+'Au noir'!HZ8+Chômeurs!HZ8)</f>
        <v>0.303582254105385</v>
      </c>
      <c r="IA8" s="6" t="n">
        <f aca="false">1-(Salariés!IA8+Indépendants!IA8+'Au noir'!IA8+Chômeurs!IA8)</f>
        <v>0.303608405214016</v>
      </c>
      <c r="IB8" s="6" t="n">
        <f aca="false">1-(Salariés!IB8+Indépendants!IB8+'Au noir'!IB8+Chômeurs!IB8)</f>
        <v>0.303248095462685</v>
      </c>
      <c r="IC8" s="6" t="n">
        <f aca="false">1-(Salariés!IC8+Indépendants!IC8+'Au noir'!IC8+Chômeurs!IC8)</f>
        <v>0.303023317556346</v>
      </c>
      <c r="ID8" s="6" t="n">
        <f aca="false">1-(Salariés!ID8+Indépendants!ID8+'Au noir'!ID8+Chômeurs!ID8)</f>
        <v>0.30274823765908</v>
      </c>
      <c r="IE8" s="6" t="n">
        <f aca="false">1-(Salariés!IE8+Indépendants!IE8+'Au noir'!IE8+Chômeurs!IE8)</f>
        <v>0.30250604449796</v>
      </c>
      <c r="IF8" s="6" t="n">
        <f aca="false">1-(Salariés!IF8+Indépendants!IF8+'Au noir'!IF8+Chômeurs!IF8)</f>
        <v>0.302102586956759</v>
      </c>
      <c r="IG8" s="6" t="n">
        <f aca="false">1-(Salariés!IG8+Indépendants!IG8+'Au noir'!IG8+Chômeurs!IG8)</f>
        <v>0.301780833723529</v>
      </c>
      <c r="IH8" s="6" t="n">
        <f aca="false">1-(Salariés!IH8+Indépendants!IH8+'Au noir'!IH8+Chômeurs!IH8)</f>
        <v>0.302015291681217</v>
      </c>
      <c r="II8" s="6" t="n">
        <f aca="false">1-(Salariés!II8+Indépendants!II8+'Au noir'!II8+Chômeurs!II8)</f>
        <v>0.301973934966369</v>
      </c>
      <c r="IJ8" s="6" t="n">
        <f aca="false">1-(Salariés!IJ8+Indépendants!IJ8+'Au noir'!IJ8+Chômeurs!IJ8)</f>
        <v>0.30079037325567</v>
      </c>
      <c r="IK8" s="6" t="n">
        <f aca="false">1-(Salariés!IK8+Indépendants!IK8+'Au noir'!IK8+Chômeurs!IK8)</f>
        <v>0.300339237767596</v>
      </c>
      <c r="IL8" s="6" t="n">
        <f aca="false">1-(Salariés!IL8+Indépendants!IL8+'Au noir'!IL8+Chômeurs!IL8)</f>
        <v>0.300619514297772</v>
      </c>
      <c r="IM8" s="6" t="n">
        <f aca="false">1-(Salariés!IM8+Indépendants!IM8+'Au noir'!IM8+Chômeurs!IM8)</f>
        <v>0.300170911020044</v>
      </c>
      <c r="IN8" s="6" t="n">
        <f aca="false">1-(Salariés!IN8+Indépendants!IN8+'Au noir'!IN8+Chômeurs!IN8)</f>
        <v>0.300071797311532</v>
      </c>
      <c r="IO8" s="6" t="n">
        <f aca="false">1-(Salariés!IO8+Indépendants!IO8+'Au noir'!IO8+Chômeurs!IO8)</f>
        <v>0.298788348444965</v>
      </c>
      <c r="IP8" s="6" t="n">
        <f aca="false">1-(Salariés!IP8+Indépendants!IP8+'Au noir'!IP8+Chômeurs!IP8)</f>
        <v>0.297752838996604</v>
      </c>
      <c r="IQ8" s="6" t="n">
        <f aca="false">1-(Salariés!IQ8+Indépendants!IQ8+'Au noir'!IQ8+Chômeurs!IQ8)</f>
        <v>0.297852621495565</v>
      </c>
      <c r="IR8" s="6" t="n">
        <f aca="false">1-(Salariés!IR8+Indépendants!IR8+'Au noir'!IR8+Chômeurs!IR8)</f>
        <v>0.296442293388421</v>
      </c>
      <c r="IS8" s="6" t="n">
        <f aca="false">1-(Salariés!IS8+Indépendants!IS8+'Au noir'!IS8+Chômeurs!IS8)</f>
        <v>0.297379013440679</v>
      </c>
      <c r="IT8" s="6" t="n">
        <f aca="false">1-(Salariés!IT8+Indépendants!IT8+'Au noir'!IT8+Chômeurs!IT8)</f>
        <v>0.296984739508979</v>
      </c>
      <c r="IU8" s="6" t="n">
        <f aca="false">1-(Salariés!IU8+Indépendants!IU8+'Au noir'!IU8+Chômeurs!IU8)</f>
        <v>0.295963995146086</v>
      </c>
      <c r="IV8" s="6" t="n">
        <f aca="false">1-(Salariés!IV8+Indépendants!IV8+'Au noir'!IV8+Chômeurs!IV8)</f>
        <v>0.296460152975593</v>
      </c>
      <c r="IW8" s="6" t="n">
        <f aca="false">1-(Salariés!IW8+Indépendants!IW8+'Au noir'!IW8+Chômeurs!IW8)</f>
        <v>0.295916067962013</v>
      </c>
      <c r="IX8" s="6" t="n">
        <f aca="false">1-(Salariés!IX8+Indépendants!IX8+'Au noir'!IX8+Chômeurs!IX8)</f>
        <v>0.296358560564919</v>
      </c>
      <c r="IY8" s="6" t="n">
        <f aca="false">1-(Salariés!IY8+Indépendants!IY8+'Au noir'!IY8+Chômeurs!IY8)</f>
        <v>0.295338520887846</v>
      </c>
      <c r="IZ8" s="6" t="n">
        <f aca="false">1-(Salariés!IZ8+Indépendants!IZ8+'Au noir'!IZ8+Chômeurs!IZ8)</f>
        <v>0.294773704730166</v>
      </c>
      <c r="JA8" s="6" t="n">
        <f aca="false">1-(Salariés!JA8+Indépendants!JA8+'Au noir'!JA8+Chômeurs!JA8)</f>
        <v>0.295992714716357</v>
      </c>
      <c r="JB8" s="6" t="n">
        <f aca="false">1-(Salariés!JB8+Indépendants!JB8+'Au noir'!JB8+Chômeurs!JB8)</f>
        <v>0.294705425131839</v>
      </c>
      <c r="JC8" s="6" t="n">
        <f aca="false">1-(Salariés!JC8+Indépendants!JC8+'Au noir'!JC8+Chômeurs!JC8)</f>
        <v>0.294177404787249</v>
      </c>
      <c r="JD8" s="6" t="n">
        <f aca="false">1-(Salariés!JD8+Indépendants!JD8+'Au noir'!JD8+Chômeurs!JD8)</f>
        <v>0.294730176461379</v>
      </c>
      <c r="JE8" s="6" t="n">
        <f aca="false">1-(Salariés!JE8+Indépendants!JE8+'Au noir'!JE8+Chômeurs!JE8)</f>
        <v>0.294661099270737</v>
      </c>
      <c r="JF8" s="6" t="n">
        <f aca="false">1-(Salariés!JF8+Indépendants!JF8+'Au noir'!JF8+Chômeurs!JF8)</f>
        <v>0.295484449878393</v>
      </c>
      <c r="JG8" s="6" t="n">
        <f aca="false">1-(Salariés!JG8+Indépendants!JG8+'Au noir'!JG8+Chômeurs!JG8)</f>
        <v>0.295463446473482</v>
      </c>
      <c r="JH8" s="6" t="n">
        <f aca="false">1-(Salariés!JH8+Indépendants!JH8+'Au noir'!JH8+Chômeurs!JH8)</f>
        <v>0.295883900548263</v>
      </c>
      <c r="JI8" s="6" t="n">
        <f aca="false">1-(Salariés!JI8+Indépendants!JI8+'Au noir'!JI8+Chômeurs!JI8)</f>
        <v>0.293977042789826</v>
      </c>
      <c r="JJ8" s="6" t="n">
        <f aca="false">1-(Salariés!JJ8+Indépendants!JJ8+'Au noir'!JJ8+Chômeurs!JJ8)</f>
        <v>0.294677023252529</v>
      </c>
      <c r="JK8" s="6" t="n">
        <f aca="false">1-(Salariés!JK8+Indépendants!JK8+'Au noir'!JK8+Chômeurs!JK8)</f>
        <v>0.294771057144735</v>
      </c>
      <c r="JL8" s="6" t="n">
        <f aca="false">1-(Salariés!JL8+Indépendants!JL8+'Au noir'!JL8+Chômeurs!JL8)</f>
        <v>0.29524239579354</v>
      </c>
      <c r="JM8" s="6" t="n">
        <f aca="false">1-(Salariés!JM8+Indépendants!JM8+'Au noir'!JM8+Chômeurs!JM8)</f>
        <v>0.294161380251439</v>
      </c>
      <c r="JN8" s="6" t="n">
        <f aca="false">1-(Salariés!JN8+Indépendants!JN8+'Au noir'!JN8+Chômeurs!JN8)</f>
        <v>0.294792141143454</v>
      </c>
      <c r="JO8" s="6" t="n">
        <f aca="false">1-(Salariés!JO8+Indépendants!JO8+'Au noir'!JO8+Chômeurs!JO8)</f>
        <v>0.294596624755766</v>
      </c>
      <c r="JP8" s="6" t="n">
        <f aca="false">1-(Salariés!JP8+Indépendants!JP8+'Au noir'!JP8+Chômeurs!JP8)</f>
        <v>0.294549540978916</v>
      </c>
      <c r="JQ8" s="6" t="n">
        <f aca="false">1-(Salariés!JQ8+Indépendants!JQ8+'Au noir'!JQ8+Chômeurs!JQ8)</f>
        <v>0.294295315056486</v>
      </c>
      <c r="JR8" s="6" t="n">
        <f aca="false">1-(Salariés!JR8+Indépendants!JR8+'Au noir'!JR8+Chômeurs!JR8)</f>
        <v>0.29484325883465</v>
      </c>
      <c r="JS8" s="6" t="n">
        <f aca="false">1-(Salariés!JS8+Indépendants!JS8+'Au noir'!JS8+Chômeurs!JS8)</f>
        <v>0.294683142398019</v>
      </c>
      <c r="JT8" s="6" t="n">
        <f aca="false">1-(Salariés!JT8+Indépendants!JT8+'Au noir'!JT8+Chômeurs!JT8)</f>
        <v>0.294395977801403</v>
      </c>
      <c r="JU8" s="6" t="n">
        <f aca="false">1-(Salariés!JU8+Indépendants!JU8+'Au noir'!JU8+Chômeurs!JU8)</f>
        <v>0.293498372612365</v>
      </c>
      <c r="JV8" s="6" t="n">
        <f aca="false">1-(Salariés!JV8+Indépendants!JV8+'Au noir'!JV8+Chômeurs!JV8)</f>
        <v>0.29282540232974</v>
      </c>
      <c r="JW8" s="6" t="n">
        <f aca="false">1-(Salariés!JW8+Indépendants!JW8+'Au noir'!JW8+Chômeurs!JW8)</f>
        <v>0.293682442107133</v>
      </c>
      <c r="JX8" s="6" t="n">
        <f aca="false">1-(Salariés!JX8+Indépendants!JX8+'Au noir'!JX8+Chômeurs!JX8)</f>
        <v>0.293935714239816</v>
      </c>
      <c r="JY8" s="6" t="n">
        <f aca="false">1-(Salariés!JY8+Indépendants!JY8+'Au noir'!JY8+Chômeurs!JY8)</f>
        <v>0.294393546838331</v>
      </c>
      <c r="JZ8" s="6" t="n">
        <f aca="false">1-(Salariés!JZ8+Indépendants!JZ8+'Au noir'!JZ8+Chômeurs!JZ8)</f>
        <v>0.294281896601075</v>
      </c>
      <c r="KA8" s="6" t="n">
        <f aca="false">1-(Salariés!KA8+Indépendants!KA8+'Au noir'!KA8+Chômeurs!KA8)</f>
        <v>0.293788308205448</v>
      </c>
      <c r="KB8" s="6" t="n">
        <f aca="false">1-(Salariés!KB8+Indépendants!KB8+'Au noir'!KB8+Chômeurs!KB8)</f>
        <v>0.29381374521085</v>
      </c>
      <c r="KC8" s="6" t="n">
        <f aca="false">1-(Salariés!KC8+Indépendants!KC8+'Au noir'!KC8+Chômeurs!KC8)</f>
        <v>0.294575222261229</v>
      </c>
      <c r="KD8" s="6" t="n">
        <f aca="false">1-(Salariés!KD8+Indépendants!KD8+'Au noir'!KD8+Chômeurs!KD8)</f>
        <v>0.294748838290976</v>
      </c>
      <c r="KE8" s="6" t="n">
        <f aca="false">1-(Salariés!KE8+Indépendants!KE8+'Au noir'!KE8+Chômeurs!KE8)</f>
        <v>0.294829112348758</v>
      </c>
      <c r="KF8" s="6" t="n">
        <f aca="false">1-(Salariés!KF8+Indépendants!KF8+'Au noir'!KF8+Chômeurs!KF8)</f>
        <v>0.295304246439932</v>
      </c>
      <c r="KG8" s="6" t="n">
        <f aca="false">1-(Salariés!KG8+Indépendants!KG8+'Au noir'!KG8+Chômeurs!KG8)</f>
        <v>0.295235269435695</v>
      </c>
      <c r="KH8" s="6" t="n">
        <f aca="false">1-(Salariés!KH8+Indépendants!KH8+'Au noir'!KH8+Chômeurs!KH8)</f>
        <v>0.294147689729005</v>
      </c>
      <c r="KI8" s="6" t="n">
        <f aca="false">1-(Salariés!KI8+Indépendants!KI8+'Au noir'!KI8+Chômeurs!KI8)</f>
        <v>0.294128219283184</v>
      </c>
      <c r="KJ8" s="6" t="n">
        <f aca="false">1-(Salariés!KJ8+Indépendants!KJ8+'Au noir'!KJ8+Chômeurs!KJ8)</f>
        <v>0.294256966940843</v>
      </c>
      <c r="KK8" s="6" t="n">
        <f aca="false">1-(Salariés!KK8+Indépendants!KK8+'Au noir'!KK8+Chômeurs!KK8)</f>
        <v>0.293893818867132</v>
      </c>
      <c r="KL8" s="6" t="n">
        <f aca="false">1-(Salariés!KL8+Indépendants!KL8+'Au noir'!KL8+Chômeurs!KL8)</f>
        <v>0.295091667417552</v>
      </c>
      <c r="KM8" s="6" t="n">
        <f aca="false">1-(Salariés!KM8+Indépendants!KM8+'Au noir'!KM8+Chômeurs!KM8)</f>
        <v>0.294743915913817</v>
      </c>
      <c r="KN8" s="6" t="n">
        <f aca="false">1-(Salariés!KN8+Indépendants!KN8+'Au noir'!KN8+Chômeurs!KN8)</f>
        <v>0.293834482581809</v>
      </c>
      <c r="KO8" s="6" t="n">
        <f aca="false">1-(Salariés!KO8+Indépendants!KO8+'Au noir'!KO8+Chômeurs!KO8)</f>
        <v>0.292930175359612</v>
      </c>
      <c r="KP8" s="6" t="n">
        <f aca="false">1-(Salariés!KP8+Indépendants!KP8+'Au noir'!KP8+Chômeurs!KP8)</f>
        <v>0.291815679614299</v>
      </c>
      <c r="KQ8" s="6" t="n">
        <f aca="false">1-(Salariés!KQ8+Indépendants!KQ8+'Au noir'!KQ8+Chômeurs!KQ8)</f>
        <v>0.291672721675673</v>
      </c>
      <c r="KR8" s="6" t="n">
        <f aca="false">1-(Salariés!KR8+Indépendants!KR8+'Au noir'!KR8+Chômeurs!KR8)</f>
        <v>0.291117666383405</v>
      </c>
      <c r="KS8" s="6" t="e">
        <f aca="false">1-(Salariés!KS8+Indépendants!KS8+'Au noir'!KS8+Chômeurs!KS8)</f>
        <v>#DIV/0!</v>
      </c>
    </row>
    <row r="9" customFormat="false" ht="12.85" hidden="false" customHeight="false" outlineLevel="0" collapsed="false">
      <c r="A9" s="6" t="n">
        <v>45</v>
      </c>
      <c r="B9" s="4" t="n">
        <v>0.0682135422</v>
      </c>
      <c r="C9" s="4" t="n">
        <v>0.0331088101</v>
      </c>
      <c r="D9" s="4" t="n">
        <v>0.034346614</v>
      </c>
      <c r="E9" s="4" t="n">
        <v>0.0418574134</v>
      </c>
      <c r="F9" s="4" t="n">
        <v>0.0534196536</v>
      </c>
      <c r="G9" s="4" t="n">
        <v>0.0487804486</v>
      </c>
      <c r="H9" s="4" t="n">
        <v>0.0436759254</v>
      </c>
      <c r="I9" s="4" t="n">
        <v>0.0471976853</v>
      </c>
      <c r="J9" s="4" t="n">
        <v>0.0403194321</v>
      </c>
      <c r="K9" s="4" t="n">
        <v>0.0395798165</v>
      </c>
      <c r="L9" s="4" t="n">
        <v>0.0511453104</v>
      </c>
      <c r="M9" s="4" t="n">
        <v>0.0497103665</v>
      </c>
      <c r="N9" s="4" t="n">
        <v>0.0457443837</v>
      </c>
      <c r="O9" s="4" t="n">
        <v>0.0486410133</v>
      </c>
      <c r="P9" s="4" t="n">
        <v>0.0462548914</v>
      </c>
      <c r="Q9" s="4" t="n">
        <v>0.0581406562</v>
      </c>
      <c r="R9" s="4" t="n">
        <v>0.0478043677</v>
      </c>
      <c r="S9" s="4" t="n">
        <v>0.0374680792</v>
      </c>
      <c r="T9" s="4" t="n">
        <v>0.0557556744</v>
      </c>
      <c r="U9" s="4" t="n">
        <v>0.0521672098</v>
      </c>
      <c r="V9" s="4" t="n">
        <v>0.0373573935</v>
      </c>
      <c r="W9" s="4" t="n">
        <v>0.0430438135</v>
      </c>
      <c r="X9" s="4" t="n">
        <v>0.0524194758</v>
      </c>
      <c r="Y9" s="4" t="n">
        <v>0.0519614828</v>
      </c>
      <c r="Z9" s="4" t="n">
        <v>0.053387164</v>
      </c>
      <c r="AA9" s="4" t="n">
        <v>0.0589998866</v>
      </c>
      <c r="AB9" s="4" t="n">
        <v>0.0647885005</v>
      </c>
      <c r="AC9" s="4" t="n">
        <v>0.0500298831</v>
      </c>
      <c r="AD9" s="4" t="n">
        <v>0.0550231091</v>
      </c>
      <c r="AE9" s="4" t="n">
        <v>0.0370299534</v>
      </c>
      <c r="AF9" s="4" t="n">
        <v>0.0486379634</v>
      </c>
      <c r="AG9" s="4" t="n">
        <v>0.0471454231</v>
      </c>
      <c r="AH9" s="4" t="n">
        <v>0.0563202092</v>
      </c>
      <c r="AI9" s="4" t="n">
        <v>0.0428654593</v>
      </c>
      <c r="AJ9" s="4" t="n">
        <v>0.057518515</v>
      </c>
      <c r="AK9" s="4" t="n">
        <v>0.0421071294</v>
      </c>
      <c r="AL9" s="4" t="n">
        <v>0.0484997265</v>
      </c>
      <c r="AM9" s="4" t="n">
        <v>0.0556502326</v>
      </c>
      <c r="AN9" s="4" t="n">
        <v>0.0604267639</v>
      </c>
      <c r="AO9" s="4" t="n">
        <v>0.0451325905</v>
      </c>
      <c r="AP9" s="4" t="n">
        <v>0.045221483</v>
      </c>
      <c r="AQ9" s="4" t="n">
        <v>0.0543358592</v>
      </c>
      <c r="AR9" s="4" t="n">
        <v>0.047788061</v>
      </c>
      <c r="AS9" s="4" t="n">
        <v>0.047533879</v>
      </c>
      <c r="AT9" s="4" t="n">
        <v>0.058655538</v>
      </c>
      <c r="AU9" s="4" t="n">
        <v>0.0563436745</v>
      </c>
      <c r="AV9" s="4" t="n">
        <v>0.0544822089</v>
      </c>
      <c r="AW9" s="4" t="n">
        <v>0.0424319039</v>
      </c>
      <c r="AX9" s="4" t="n">
        <f aca="false">AW9*3/4+BA9*1/4</f>
        <v>0.0426499436</v>
      </c>
      <c r="AY9" s="4" t="n">
        <f aca="false">AW9*2/4+BA9*2/4</f>
        <v>0.0428679833</v>
      </c>
      <c r="AZ9" s="4" t="n">
        <f aca="false">AW9*1/4+BA9*3/4</f>
        <v>0.043086023</v>
      </c>
      <c r="BA9" s="4" t="n">
        <v>0.0433040627</v>
      </c>
      <c r="BB9" s="4" t="n">
        <v>0.047081866</v>
      </c>
      <c r="BC9" s="4" t="n">
        <v>0.0567216455</v>
      </c>
      <c r="BD9" s="1" t="n">
        <v>0.0680732853</v>
      </c>
      <c r="BE9" s="4" t="n">
        <f aca="false">1-(Salariés!BE9+Indépendants!BE9+'Au noir'!BE9+Chômeurs!BE9)</f>
        <v>0.0828295495746348</v>
      </c>
      <c r="BF9" s="4" t="n">
        <f aca="false">1-(Salariés!BF9+Indépendants!BF9+'Au noir'!BF9+Chômeurs!BF9)</f>
        <v>0.0827861655693385</v>
      </c>
      <c r="BG9" s="4" t="n">
        <f aca="false">1-(Salariés!BG9+Indépendants!BG9+'Au noir'!BG9+Chômeurs!BG9)</f>
        <v>0.0835991468230781</v>
      </c>
      <c r="BH9" s="4" t="n">
        <f aca="false">1-(Salariés!BH9+Indépendants!BH9+'Au noir'!BH9+Chômeurs!BH9)</f>
        <v>0.0827420671514385</v>
      </c>
      <c r="BI9" s="4" t="n">
        <f aca="false">1-(Salariés!BI9+Indépendants!BI9+'Au noir'!BI9+Chômeurs!BI9)</f>
        <v>0.082006358087613</v>
      </c>
      <c r="BJ9" s="4" t="n">
        <f aca="false">1-(Salariés!BJ9+Indépendants!BJ9+'Au noir'!BJ9+Chômeurs!BJ9)</f>
        <v>0.0814557383813106</v>
      </c>
      <c r="BK9" s="4" t="n">
        <f aca="false">1-(Salariés!BK9+Indépendants!BK9+'Au noir'!BK9+Chômeurs!BK9)</f>
        <v>0.0820265158442796</v>
      </c>
      <c r="BL9" s="4" t="n">
        <f aca="false">1-(Salariés!BL9+Indépendants!BL9+'Au noir'!BL9+Chômeurs!BL9)</f>
        <v>0.0818418509272959</v>
      </c>
      <c r="BM9" s="4" t="n">
        <f aca="false">1-(Salariés!BM9+Indépendants!BM9+'Au noir'!BM9+Chômeurs!BM9)</f>
        <v>0.0812492931070514</v>
      </c>
      <c r="BN9" s="4" t="n">
        <f aca="false">1-(Salariés!BN9+Indépendants!BN9+'Au noir'!BN9+Chômeurs!BN9)</f>
        <v>0.0801677408617991</v>
      </c>
      <c r="BO9" s="4" t="n">
        <f aca="false">1-(Salariés!BO9+Indépendants!BO9+'Au noir'!BO9+Chômeurs!BO9)</f>
        <v>0.0805586444329728</v>
      </c>
      <c r="BP9" s="4" t="n">
        <f aca="false">1-(Salariés!BP9+Indépendants!BP9+'Au noir'!BP9+Chômeurs!BP9)</f>
        <v>0.0817121082181795</v>
      </c>
      <c r="BQ9" s="4" t="n">
        <f aca="false">1-(Salariés!BQ9+Indépendants!BQ9+'Au noir'!BQ9+Chômeurs!BQ9)</f>
        <v>0.0807546706088371</v>
      </c>
      <c r="BR9" s="4" t="n">
        <f aca="false">1-(Salariés!BR9+Indépendants!BR9+'Au noir'!BR9+Chômeurs!BR9)</f>
        <v>0.0810343092628016</v>
      </c>
      <c r="BS9" s="4" t="n">
        <f aca="false">1-(Salariés!BS9+Indépendants!BS9+'Au noir'!BS9+Chômeurs!BS9)</f>
        <v>0.0818785074156797</v>
      </c>
      <c r="BT9" s="4" t="n">
        <f aca="false">1-(Salariés!BT9+Indépendants!BT9+'Au noir'!BT9+Chômeurs!BT9)</f>
        <v>0.0824227676870927</v>
      </c>
      <c r="BU9" s="4" t="n">
        <f aca="false">1-(Salariés!BU9+Indépendants!BU9+'Au noir'!BU9+Chômeurs!BU9)</f>
        <v>0.0825240648580405</v>
      </c>
      <c r="BV9" s="4" t="n">
        <f aca="false">1-(Salariés!BV9+Indépendants!BV9+'Au noir'!BV9+Chômeurs!BV9)</f>
        <v>0.0826466538543001</v>
      </c>
      <c r="BW9" s="4" t="n">
        <f aca="false">1-(Salariés!BW9+Indépendants!BW9+'Au noir'!BW9+Chômeurs!BW9)</f>
        <v>0.081866071162931</v>
      </c>
      <c r="BX9" s="4" t="n">
        <f aca="false">1-(Salariés!BX9+Indépendants!BX9+'Au noir'!BX9+Chômeurs!BX9)</f>
        <v>0.0806658927771392</v>
      </c>
      <c r="BY9" s="4" t="n">
        <f aca="false">1-(Salariés!BY9+Indépendants!BY9+'Au noir'!BY9+Chômeurs!BY9)</f>
        <v>0.0803303128670831</v>
      </c>
      <c r="BZ9" s="4" t="n">
        <f aca="false">1-(Salariés!BZ9+Indépendants!BZ9+'Au noir'!BZ9+Chômeurs!BZ9)</f>
        <v>0.0800937894759904</v>
      </c>
      <c r="CA9" s="4" t="n">
        <f aca="false">1-(Salariés!CA9+Indépendants!CA9+'Au noir'!CA9+Chômeurs!CA9)</f>
        <v>0.0802207966567652</v>
      </c>
      <c r="CB9" s="4" t="n">
        <f aca="false">1-(Salariés!CB9+Indépendants!CB9+'Au noir'!CB9+Chômeurs!CB9)</f>
        <v>0.079955788713487</v>
      </c>
      <c r="CC9" s="4" t="n">
        <f aca="false">1-(Salariés!CC9+Indépendants!CC9+'Au noir'!CC9+Chômeurs!CC9)</f>
        <v>0.0798714984478653</v>
      </c>
      <c r="CD9" s="4" t="n">
        <f aca="false">1-(Salariés!CD9+Indépendants!CD9+'Au noir'!CD9+Chômeurs!CD9)</f>
        <v>0.0802362867372659</v>
      </c>
      <c r="CE9" s="4" t="n">
        <f aca="false">1-(Salariés!CE9+Indépendants!CE9+'Au noir'!CE9+Chômeurs!CE9)</f>
        <v>0.0787657416564442</v>
      </c>
      <c r="CF9" s="4" t="n">
        <f aca="false">1-(Salariés!CF9+Indépendants!CF9+'Au noir'!CF9+Chômeurs!CF9)</f>
        <v>0.0790692512716587</v>
      </c>
      <c r="CG9" s="4" t="n">
        <f aca="false">1-(Salariés!CG9+Indépendants!CG9+'Au noir'!CG9+Chômeurs!CG9)</f>
        <v>0.0777122731635705</v>
      </c>
      <c r="CH9" s="4" t="n">
        <f aca="false">1-(Salariés!CH9+Indépendants!CH9+'Au noir'!CH9+Chômeurs!CH9)</f>
        <v>0.0770558594644619</v>
      </c>
      <c r="CI9" s="4" t="n">
        <f aca="false">1-(Salariés!CI9+Indépendants!CI9+'Au noir'!CI9+Chômeurs!CI9)</f>
        <v>0.0765728555091083</v>
      </c>
      <c r="CJ9" s="4" t="n">
        <f aca="false">1-(Salariés!CJ9+Indépendants!CJ9+'Au noir'!CJ9+Chômeurs!CJ9)</f>
        <v>0.0757077845758027</v>
      </c>
      <c r="CK9" s="4" t="n">
        <f aca="false">1-(Salariés!CK9+Indépendants!CK9+'Au noir'!CK9+Chômeurs!CK9)</f>
        <v>0.073747484107497</v>
      </c>
      <c r="CL9" s="4" t="n">
        <f aca="false">1-(Salariés!CL9+Indépendants!CL9+'Au noir'!CL9+Chômeurs!CL9)</f>
        <v>0.0733629428389509</v>
      </c>
      <c r="CM9" s="4" t="n">
        <f aca="false">1-(Salariés!CM9+Indépendants!CM9+'Au noir'!CM9+Chômeurs!CM9)</f>
        <v>0.0742546535210638</v>
      </c>
      <c r="CN9" s="4" t="n">
        <f aca="false">1-(Salariés!CN9+Indépendants!CN9+'Au noir'!CN9+Chômeurs!CN9)</f>
        <v>0.0753660374524237</v>
      </c>
      <c r="CO9" s="4" t="n">
        <f aca="false">1-(Salariés!CO9+Indépendants!CO9+'Au noir'!CO9+Chômeurs!CO9)</f>
        <v>0.0751876514512275</v>
      </c>
      <c r="CP9" s="4" t="n">
        <f aca="false">1-(Salariés!CP9+Indépendants!CP9+'Au noir'!CP9+Chômeurs!CP9)</f>
        <v>0.0759722759506206</v>
      </c>
      <c r="CQ9" s="4" t="n">
        <f aca="false">1-(Salariés!CQ9+Indépendants!CQ9+'Au noir'!CQ9+Chômeurs!CQ9)</f>
        <v>0.0760546771087786</v>
      </c>
      <c r="CR9" s="4" t="n">
        <f aca="false">1-(Salariés!CR9+Indépendants!CR9+'Au noir'!CR9+Chômeurs!CR9)</f>
        <v>0.0766048633228149</v>
      </c>
      <c r="CS9" s="4" t="n">
        <f aca="false">1-(Salariés!CS9+Indépendants!CS9+'Au noir'!CS9+Chômeurs!CS9)</f>
        <v>0.0758995931704767</v>
      </c>
      <c r="CT9" s="4" t="n">
        <f aca="false">1-(Salariés!CT9+Indépendants!CT9+'Au noir'!CT9+Chômeurs!CT9)</f>
        <v>0.0755012860502294</v>
      </c>
      <c r="CU9" s="4" t="n">
        <f aca="false">1-(Salariés!CU9+Indépendants!CU9+'Au noir'!CU9+Chômeurs!CU9)</f>
        <v>0.0753319145597621</v>
      </c>
      <c r="CV9" s="4" t="n">
        <f aca="false">1-(Salariés!CV9+Indépendants!CV9+'Au noir'!CV9+Chômeurs!CV9)</f>
        <v>0.0765429267642364</v>
      </c>
      <c r="CW9" s="4" t="n">
        <f aca="false">1-(Salariés!CW9+Indépendants!CW9+'Au noir'!CW9+Chômeurs!CW9)</f>
        <v>0.0773198040910926</v>
      </c>
      <c r="CX9" s="4" t="n">
        <f aca="false">1-(Salariés!CX9+Indépendants!CX9+'Au noir'!CX9+Chômeurs!CX9)</f>
        <v>0.0782932336893945</v>
      </c>
      <c r="CY9" s="4" t="n">
        <f aca="false">1-(Salariés!CY9+Indépendants!CY9+'Au noir'!CY9+Chômeurs!CY9)</f>
        <v>0.0772000561769195</v>
      </c>
      <c r="CZ9" s="4" t="n">
        <f aca="false">1-(Salariés!CZ9+Indépendants!CZ9+'Au noir'!CZ9+Chômeurs!CZ9)</f>
        <v>0.0770850774930832</v>
      </c>
      <c r="DA9" s="4" t="n">
        <f aca="false">1-(Salariés!DA9+Indépendants!DA9+'Au noir'!DA9+Chômeurs!DA9)</f>
        <v>0.0770793890969746</v>
      </c>
      <c r="DB9" s="4" t="n">
        <f aca="false">1-(Salariés!DB9+Indépendants!DB9+'Au noir'!DB9+Chômeurs!DB9)</f>
        <v>0.0768092864548908</v>
      </c>
      <c r="DC9" s="4" t="n">
        <f aca="false">1-(Salariés!DC9+Indépendants!DC9+'Au noir'!DC9+Chômeurs!DC9)</f>
        <v>0.0766429277103676</v>
      </c>
      <c r="DD9" s="4" t="n">
        <f aca="false">1-(Salariés!DD9+Indépendants!DD9+'Au noir'!DD9+Chômeurs!DD9)</f>
        <v>0.0761816659513702</v>
      </c>
      <c r="DE9" s="4" t="n">
        <f aca="false">1-(Salariés!DE9+Indépendants!DE9+'Au noir'!DE9+Chômeurs!DE9)</f>
        <v>0.0768665605185342</v>
      </c>
      <c r="DF9" s="4" t="n">
        <f aca="false">1-(Salariés!DF9+Indépendants!DF9+'Au noir'!DF9+Chômeurs!DF9)</f>
        <v>0.0765061983022379</v>
      </c>
      <c r="DG9" s="4" t="n">
        <f aca="false">1-(Salariés!DG9+Indépendants!DG9+'Au noir'!DG9+Chômeurs!DG9)</f>
        <v>0.077514423878482</v>
      </c>
      <c r="DH9" s="4" t="n">
        <f aca="false">1-(Salariés!DH9+Indépendants!DH9+'Au noir'!DH9+Chômeurs!DH9)</f>
        <v>0.0786522230419224</v>
      </c>
      <c r="DI9" s="4" t="n">
        <f aca="false">1-(Salariés!DI9+Indépendants!DI9+'Au noir'!DI9+Chômeurs!DI9)</f>
        <v>0.0803220652336113</v>
      </c>
      <c r="DJ9" s="4" t="n">
        <f aca="false">1-(Salariés!DJ9+Indépendants!DJ9+'Au noir'!DJ9+Chômeurs!DJ9)</f>
        <v>0.0817335800875696</v>
      </c>
      <c r="DK9" s="4" t="n">
        <f aca="false">1-(Salariés!DK9+Indépendants!DK9+'Au noir'!DK9+Chômeurs!DK9)</f>
        <v>0.0824346703803489</v>
      </c>
      <c r="DL9" s="4" t="n">
        <f aca="false">1-(Salariés!DL9+Indépendants!DL9+'Au noir'!DL9+Chômeurs!DL9)</f>
        <v>0.0824880704917839</v>
      </c>
      <c r="DM9" s="4" t="n">
        <f aca="false">1-(Salariés!DM9+Indépendants!DM9+'Au noir'!DM9+Chômeurs!DM9)</f>
        <v>0.0822908946871537</v>
      </c>
      <c r="DN9" s="4" t="n">
        <f aca="false">1-(Salariés!DN9+Indépendants!DN9+'Au noir'!DN9+Chômeurs!DN9)</f>
        <v>0.0828062265854496</v>
      </c>
      <c r="DO9" s="4" t="n">
        <f aca="false">1-(Salariés!DO9+Indépendants!DO9+'Au noir'!DO9+Chômeurs!DO9)</f>
        <v>0.082652297330484</v>
      </c>
      <c r="DP9" s="4" t="n">
        <f aca="false">1-(Salariés!DP9+Indépendants!DP9+'Au noir'!DP9+Chômeurs!DP9)</f>
        <v>0.0829389419226144</v>
      </c>
      <c r="DQ9" s="4" t="n">
        <f aca="false">1-(Salariés!DQ9+Indépendants!DQ9+'Au noir'!DQ9+Chômeurs!DQ9)</f>
        <v>0.0831064691872563</v>
      </c>
      <c r="DR9" s="4" t="n">
        <f aca="false">1-(Salariés!DR9+Indépendants!DR9+'Au noir'!DR9+Chômeurs!DR9)</f>
        <v>0.0845746813540774</v>
      </c>
      <c r="DS9" s="4" t="n">
        <f aca="false">1-(Salariés!DS9+Indépendants!DS9+'Au noir'!DS9+Chômeurs!DS9)</f>
        <v>0.0841566774106008</v>
      </c>
      <c r="DT9" s="4" t="n">
        <f aca="false">1-(Salariés!DT9+Indépendants!DT9+'Au noir'!DT9+Chômeurs!DT9)</f>
        <v>0.0846398218562516</v>
      </c>
      <c r="DU9" s="4" t="n">
        <f aca="false">1-(Salariés!DU9+Indépendants!DU9+'Au noir'!DU9+Chômeurs!DU9)</f>
        <v>0.0859982948440965</v>
      </c>
      <c r="DV9" s="4" t="n">
        <f aca="false">1-(Salariés!DV9+Indépendants!DV9+'Au noir'!DV9+Chômeurs!DV9)</f>
        <v>0.0859000196432864</v>
      </c>
      <c r="DW9" s="4" t="n">
        <f aca="false">1-(Salariés!DW9+Indépendants!DW9+'Au noir'!DW9+Chômeurs!DW9)</f>
        <v>0.0859045938740078</v>
      </c>
      <c r="DX9" s="4" t="n">
        <f aca="false">1-(Salariés!DX9+Indépendants!DX9+'Au noir'!DX9+Chômeurs!DX9)</f>
        <v>0.0869257501845832</v>
      </c>
      <c r="DY9" s="4" t="n">
        <f aca="false">1-(Salariés!DY9+Indépendants!DY9+'Au noir'!DY9+Chômeurs!DY9)</f>
        <v>0.086544473930986</v>
      </c>
      <c r="DZ9" s="4" t="n">
        <f aca="false">1-(Salariés!DZ9+Indépendants!DZ9+'Au noir'!DZ9+Chômeurs!DZ9)</f>
        <v>0.0863647230582292</v>
      </c>
      <c r="EA9" s="4" t="n">
        <f aca="false">1-(Salariés!EA9+Indépendants!EA9+'Au noir'!EA9+Chômeurs!EA9)</f>
        <v>0.0867238220061549</v>
      </c>
      <c r="EB9" s="4" t="n">
        <f aca="false">1-(Salariés!EB9+Indépendants!EB9+'Au noir'!EB9+Chômeurs!EB9)</f>
        <v>0.0868229817024062</v>
      </c>
      <c r="EC9" s="4" t="n">
        <f aca="false">1-(Salariés!EC9+Indépendants!EC9+'Au noir'!EC9+Chômeurs!EC9)</f>
        <v>0.0883911702635603</v>
      </c>
      <c r="ED9" s="4" t="n">
        <f aca="false">1-(Salariés!ED9+Indépendants!ED9+'Au noir'!ED9+Chômeurs!ED9)</f>
        <v>0.0879979833323307</v>
      </c>
      <c r="EE9" s="4" t="n">
        <f aca="false">1-(Salariés!EE9+Indépendants!EE9+'Au noir'!EE9+Chômeurs!EE9)</f>
        <v>0.0889764048236033</v>
      </c>
      <c r="EF9" s="4" t="n">
        <f aca="false">1-(Salariés!EF9+Indépendants!EF9+'Au noir'!EF9+Chômeurs!EF9)</f>
        <v>0.0883971458624937</v>
      </c>
      <c r="EG9" s="4" t="n">
        <f aca="false">1-(Salariés!EG9+Indépendants!EG9+'Au noir'!EG9+Chômeurs!EG9)</f>
        <v>0.0892461564561163</v>
      </c>
      <c r="EH9" s="4" t="n">
        <f aca="false">1-(Salariés!EH9+Indépendants!EH9+'Au noir'!EH9+Chômeurs!EH9)</f>
        <v>0.089353750997452</v>
      </c>
      <c r="EI9" s="4" t="n">
        <f aca="false">1-(Salariés!EI9+Indépendants!EI9+'Au noir'!EI9+Chômeurs!EI9)</f>
        <v>0.0900098562188292</v>
      </c>
      <c r="EJ9" s="4" t="n">
        <f aca="false">1-(Salariés!EJ9+Indépendants!EJ9+'Au noir'!EJ9+Chômeurs!EJ9)</f>
        <v>0.0910027353771934</v>
      </c>
      <c r="EK9" s="4" t="n">
        <f aca="false">1-(Salariés!EK9+Indépendants!EK9+'Au noir'!EK9+Chômeurs!EK9)</f>
        <v>0.0912283347219689</v>
      </c>
      <c r="EL9" s="4" t="n">
        <f aca="false">1-(Salariés!EL9+Indépendants!EL9+'Au noir'!EL9+Chômeurs!EL9)</f>
        <v>0.0920296153459297</v>
      </c>
      <c r="EM9" s="4" t="n">
        <f aca="false">1-(Salariés!EM9+Indépendants!EM9+'Au noir'!EM9+Chômeurs!EM9)</f>
        <v>0.0923863432984274</v>
      </c>
      <c r="EN9" s="4" t="n">
        <f aca="false">1-(Salariés!EN9+Indépendants!EN9+'Au noir'!EN9+Chômeurs!EN9)</f>
        <v>0.0926043295269057</v>
      </c>
      <c r="EO9" s="4" t="n">
        <f aca="false">1-(Salariés!EO9+Indépendants!EO9+'Au noir'!EO9+Chômeurs!EO9)</f>
        <v>0.0927835681006124</v>
      </c>
      <c r="EP9" s="4" t="n">
        <f aca="false">1-(Salariés!EP9+Indépendants!EP9+'Au noir'!EP9+Chômeurs!EP9)</f>
        <v>0.09260194799424</v>
      </c>
      <c r="EQ9" s="4" t="n">
        <f aca="false">1-(Salariés!EQ9+Indépendants!EQ9+'Au noir'!EQ9+Chômeurs!EQ9)</f>
        <v>0.0922762011827869</v>
      </c>
      <c r="ER9" s="4" t="n">
        <f aca="false">1-(Salariés!ER9+Indépendants!ER9+'Au noir'!ER9+Chômeurs!ER9)</f>
        <v>0.09230713164488</v>
      </c>
      <c r="ES9" s="4" t="n">
        <f aca="false">1-(Salariés!ES9+Indépendants!ES9+'Au noir'!ES9+Chômeurs!ES9)</f>
        <v>0.0917702711083337</v>
      </c>
      <c r="ET9" s="4" t="n">
        <f aca="false">1-(Salariés!ET9+Indépendants!ET9+'Au noir'!ET9+Chômeurs!ET9)</f>
        <v>0.0908347966991511</v>
      </c>
      <c r="EU9" s="4" t="n">
        <f aca="false">1-(Salariés!EU9+Indépendants!EU9+'Au noir'!EU9+Chômeurs!EU9)</f>
        <v>0.0909715263933328</v>
      </c>
      <c r="EV9" s="4" t="e">
        <f aca="false">1-(Salariés!EV9+Indépendants!EV9+'Au noir'!EV9+Chômeurs!EV9)</f>
        <v>#DIV/0!</v>
      </c>
      <c r="EX9" s="6" t="n">
        <v>45</v>
      </c>
      <c r="EY9" s="4" t="n">
        <v>0.2583356025</v>
      </c>
      <c r="EZ9" s="4" t="n">
        <v>0.3634546731</v>
      </c>
      <c r="FA9" s="4" t="n">
        <v>0.3329506537</v>
      </c>
      <c r="FB9" s="4" t="n">
        <v>0.3197874288</v>
      </c>
      <c r="FC9" s="4" t="n">
        <v>0.308061445</v>
      </c>
      <c r="FD9" s="4" t="n">
        <v>0.3322396023</v>
      </c>
      <c r="FE9" s="4" t="n">
        <v>0.3422709366</v>
      </c>
      <c r="FF9" s="4" t="n">
        <v>0.3393321679</v>
      </c>
      <c r="FG9" s="4" t="n">
        <v>0.2915687956</v>
      </c>
      <c r="FH9" s="4" t="n">
        <v>0.2871192009</v>
      </c>
      <c r="FI9" s="4" t="n">
        <v>0.312976943</v>
      </c>
      <c r="FJ9" s="4" t="n">
        <v>0.3033704287</v>
      </c>
      <c r="FK9" s="4" t="n">
        <v>0.3280180614</v>
      </c>
      <c r="FL9" s="4" t="n">
        <v>0.3280195147</v>
      </c>
      <c r="FM9" s="4" t="n">
        <v>0.3373062134</v>
      </c>
      <c r="FN9" s="4" t="n">
        <v>0.3195456599</v>
      </c>
      <c r="FO9" s="4" t="n">
        <v>0.3433791496</v>
      </c>
      <c r="FP9" s="4" t="n">
        <v>0.3672126394</v>
      </c>
      <c r="FQ9" s="4" t="n">
        <v>0.333832812</v>
      </c>
      <c r="FR9" s="4" t="n">
        <v>0.3237019434</v>
      </c>
      <c r="FS9" s="4" t="n">
        <v>0.3457611686</v>
      </c>
      <c r="FT9" s="4" t="n">
        <v>0.3327885724</v>
      </c>
      <c r="FU9" s="4" t="n">
        <v>0.3235762342</v>
      </c>
      <c r="FV9" s="4" t="n">
        <v>0.2996964778</v>
      </c>
      <c r="FW9" s="4" t="n">
        <v>0.2975721819</v>
      </c>
      <c r="FX9" s="4" t="n">
        <v>0.3148170234</v>
      </c>
      <c r="FY9" s="4" t="n">
        <v>0.3272468639</v>
      </c>
      <c r="FZ9" s="4" t="n">
        <v>0.3113801157</v>
      </c>
      <c r="GA9" s="4" t="n">
        <v>0.3327865893</v>
      </c>
      <c r="GB9" s="4" t="n">
        <v>0.3304461199</v>
      </c>
      <c r="GC9" s="4" t="n">
        <v>0.3188079097</v>
      </c>
      <c r="GD9" s="4" t="n">
        <v>0.3123724685</v>
      </c>
      <c r="GE9" s="4" t="n">
        <v>0.292539452</v>
      </c>
      <c r="GF9" s="4" t="n">
        <v>0.3036849398</v>
      </c>
      <c r="GG9" s="4" t="n">
        <v>0.2999425169</v>
      </c>
      <c r="GH9" s="4" t="n">
        <v>0.2846160909</v>
      </c>
      <c r="GI9" s="4" t="n">
        <v>0.3039611628</v>
      </c>
      <c r="GJ9" s="4" t="n">
        <v>0.3137399403</v>
      </c>
      <c r="GK9" s="4" t="n">
        <v>0.3235277997</v>
      </c>
      <c r="GL9" s="4" t="n">
        <v>0.3056663748</v>
      </c>
      <c r="GM9" s="4" t="n">
        <v>0.3114087354</v>
      </c>
      <c r="GN9" s="4" t="n">
        <v>0.2989029159</v>
      </c>
      <c r="GO9" s="4" t="n">
        <v>0.295444558</v>
      </c>
      <c r="GP9" s="4" t="n">
        <v>0.3261602609</v>
      </c>
      <c r="GQ9" s="4" t="n">
        <v>0.3180303324</v>
      </c>
      <c r="GR9" s="4" t="n">
        <v>0.3080510125</v>
      </c>
      <c r="GS9" s="4" t="n">
        <v>0.3336444796</v>
      </c>
      <c r="GT9" s="4" t="n">
        <v>0.3336412004</v>
      </c>
      <c r="GU9" s="4" t="n">
        <f aca="false">GT9*3/4+GX9*1/4</f>
        <v>0.322930831075</v>
      </c>
      <c r="GV9" s="4" t="n">
        <f aca="false">GT9*2/4+GX9*2/4</f>
        <v>0.31222046175</v>
      </c>
      <c r="GW9" s="4" t="n">
        <f aca="false">GT9*1/4+GX9*3/4</f>
        <v>0.301510092425</v>
      </c>
      <c r="GX9" s="4" t="n">
        <v>0.2907997231</v>
      </c>
      <c r="GY9" s="4" t="n">
        <v>0.2958481209</v>
      </c>
      <c r="GZ9" s="4" t="n">
        <v>0.2889327692</v>
      </c>
      <c r="HA9" s="1" t="n">
        <v>0.2875178246</v>
      </c>
      <c r="HB9" s="4" t="n">
        <f aca="false">1-(Salariés!HB9+Indépendants!HB9+'Au noir'!HB9+Chômeurs!HB9)</f>
        <v>0.315176227256302</v>
      </c>
      <c r="HC9" s="4" t="n">
        <f aca="false">1-(Salariés!HC9+Indépendants!HC9+'Au noir'!HC9+Chômeurs!HC9)</f>
        <v>0.315088772747571</v>
      </c>
      <c r="HD9" s="4" t="n">
        <f aca="false">1-(Salariés!HD9+Indépendants!HD9+'Au noir'!HD9+Chômeurs!HD9)</f>
        <v>0.314656047834279</v>
      </c>
      <c r="HE9" s="4" t="n">
        <f aca="false">1-(Salariés!HE9+Indépendants!HE9+'Au noir'!HE9+Chômeurs!HE9)</f>
        <v>0.314800217049452</v>
      </c>
      <c r="HF9" s="4" t="n">
        <f aca="false">1-(Salariés!HF9+Indépendants!HF9+'Au noir'!HF9+Chômeurs!HF9)</f>
        <v>0.315721130318686</v>
      </c>
      <c r="HG9" s="4" t="n">
        <f aca="false">1-(Salariés!HG9+Indépendants!HG9+'Au noir'!HG9+Chômeurs!HG9)</f>
        <v>0.315229752894102</v>
      </c>
      <c r="HH9" s="4" t="n">
        <f aca="false">1-(Salariés!HH9+Indépendants!HH9+'Au noir'!HH9+Chômeurs!HH9)</f>
        <v>0.314026032160097</v>
      </c>
      <c r="HI9" s="4" t="n">
        <f aca="false">1-(Salariés!HI9+Indépendants!HI9+'Au noir'!HI9+Chômeurs!HI9)</f>
        <v>0.312897230365979</v>
      </c>
      <c r="HJ9" s="4" t="n">
        <f aca="false">1-(Salariés!HJ9+Indépendants!HJ9+'Au noir'!HJ9+Chômeurs!HJ9)</f>
        <v>0.312888325256989</v>
      </c>
      <c r="HK9" s="4" t="n">
        <f aca="false">1-(Salariés!HK9+Indépendants!HK9+'Au noir'!HK9+Chômeurs!HK9)</f>
        <v>0.312249002856765</v>
      </c>
      <c r="HL9" s="4" t="n">
        <f aca="false">1-(Salariés!HL9+Indépendants!HL9+'Au noir'!HL9+Chômeurs!HL9)</f>
        <v>0.311645262261616</v>
      </c>
      <c r="HM9" s="4" t="n">
        <f aca="false">1-(Salariés!HM9+Indépendants!HM9+'Au noir'!HM9+Chômeurs!HM9)</f>
        <v>0.31212083213965</v>
      </c>
      <c r="HN9" s="4" t="n">
        <f aca="false">1-(Salariés!HN9+Indépendants!HN9+'Au noir'!HN9+Chômeurs!HN9)</f>
        <v>0.311845511027069</v>
      </c>
      <c r="HO9" s="4" t="n">
        <f aca="false">1-(Salariés!HO9+Indépendants!HO9+'Au noir'!HO9+Chômeurs!HO9)</f>
        <v>0.311347454746589</v>
      </c>
      <c r="HP9" s="4" t="n">
        <f aca="false">1-(Salariés!HP9+Indépendants!HP9+'Au noir'!HP9+Chômeurs!HP9)</f>
        <v>0.310475690687047</v>
      </c>
      <c r="HQ9" s="4" t="n">
        <f aca="false">1-(Salariés!HQ9+Indépendants!HQ9+'Au noir'!HQ9+Chômeurs!HQ9)</f>
        <v>0.309375470696128</v>
      </c>
      <c r="HR9" s="4" t="n">
        <f aca="false">1-(Salariés!HR9+Indépendants!HR9+'Au noir'!HR9+Chômeurs!HR9)</f>
        <v>0.308203302508442</v>
      </c>
      <c r="HS9" s="4" t="n">
        <f aca="false">1-(Salariés!HS9+Indépendants!HS9+'Au noir'!HS9+Chômeurs!HS9)</f>
        <v>0.308404043911275</v>
      </c>
      <c r="HT9" s="4" t="n">
        <f aca="false">1-(Salariés!HT9+Indépendants!HT9+'Au noir'!HT9+Chômeurs!HT9)</f>
        <v>0.308839262321633</v>
      </c>
      <c r="HU9" s="4" t="n">
        <f aca="false">1-(Salariés!HU9+Indépendants!HU9+'Au noir'!HU9+Chômeurs!HU9)</f>
        <v>0.30951904296111</v>
      </c>
      <c r="HV9" s="4" t="n">
        <f aca="false">1-(Salariés!HV9+Indépendants!HV9+'Au noir'!HV9+Chômeurs!HV9)</f>
        <v>0.30946099598787</v>
      </c>
      <c r="HW9" s="4" t="n">
        <f aca="false">1-(Salariés!HW9+Indépendants!HW9+'Au noir'!HW9+Chômeurs!HW9)</f>
        <v>0.308946401653514</v>
      </c>
      <c r="HX9" s="4" t="n">
        <f aca="false">1-(Salariés!HX9+Indépendants!HX9+'Au noir'!HX9+Chômeurs!HX9)</f>
        <v>0.308957375512107</v>
      </c>
      <c r="HY9" s="4" t="n">
        <f aca="false">1-(Salariés!HY9+Indépendants!HY9+'Au noir'!HY9+Chômeurs!HY9)</f>
        <v>0.309928755621008</v>
      </c>
      <c r="HZ9" s="4" t="n">
        <f aca="false">1-(Salariés!HZ9+Indépendants!HZ9+'Au noir'!HZ9+Chômeurs!HZ9)</f>
        <v>0.310055327636489</v>
      </c>
      <c r="IA9" s="4" t="n">
        <f aca="false">1-(Salariés!IA9+Indépendants!IA9+'Au noir'!IA9+Chômeurs!IA9)</f>
        <v>0.310131986252904</v>
      </c>
      <c r="IB9" s="4" t="n">
        <f aca="false">1-(Salariés!IB9+Indépendants!IB9+'Au noir'!IB9+Chômeurs!IB9)</f>
        <v>0.309827361183242</v>
      </c>
      <c r="IC9" s="4" t="n">
        <f aca="false">1-(Salariés!IC9+Indépendants!IC9+'Au noir'!IC9+Chômeurs!IC9)</f>
        <v>0.309656165447256</v>
      </c>
      <c r="ID9" s="4" t="n">
        <f aca="false">1-(Salariés!ID9+Indépendants!ID9+'Au noir'!ID9+Chômeurs!ID9)</f>
        <v>0.30943317868099</v>
      </c>
      <c r="IE9" s="4" t="n">
        <f aca="false">1-(Salariés!IE9+Indépendants!IE9+'Au noir'!IE9+Chômeurs!IE9)</f>
        <v>0.309245303717432</v>
      </c>
      <c r="IF9" s="4" t="n">
        <f aca="false">1-(Salariés!IF9+Indépendants!IF9+'Au noir'!IF9+Chômeurs!IF9)</f>
        <v>0.308898202308332</v>
      </c>
      <c r="IG9" s="4" t="n">
        <f aca="false">1-(Salariés!IG9+Indépendants!IG9+'Au noir'!IG9+Chômeurs!IG9)</f>
        <v>0.308635714524515</v>
      </c>
      <c r="IH9" s="4" t="n">
        <f aca="false">1-(Salariés!IH9+Indépendants!IH9+'Au noir'!IH9+Chômeurs!IH9)</f>
        <v>0.308921130057337</v>
      </c>
      <c r="II9" s="4" t="n">
        <f aca="false">1-(Salariés!II9+Indépendants!II9+'Au noir'!II9+Chômeurs!II9)</f>
        <v>0.30893545634683</v>
      </c>
      <c r="IJ9" s="4" t="n">
        <f aca="false">1-(Salariés!IJ9+Indépendants!IJ9+'Au noir'!IJ9+Chômeurs!IJ9)</f>
        <v>0.307820476067776</v>
      </c>
      <c r="IK9" s="4" t="n">
        <f aca="false">1-(Salariés!IK9+Indépendants!IK9+'Au noir'!IK9+Chômeurs!IK9)</f>
        <v>0.307436373679422</v>
      </c>
      <c r="IL9" s="4" t="n">
        <f aca="false">1-(Salariés!IL9+Indépendants!IL9+'Au noir'!IL9+Chômeurs!IL9)</f>
        <v>0.307766708033626</v>
      </c>
      <c r="IM9" s="4" t="n">
        <f aca="false">1-(Salariés!IM9+Indépendants!IM9+'Au noir'!IM9+Chômeurs!IM9)</f>
        <v>0.307378940130198</v>
      </c>
      <c r="IN9" s="4" t="n">
        <f aca="false">1-(Salariés!IN9+Indépendants!IN9+'Au noir'!IN9+Chômeurs!IN9)</f>
        <v>0.307337980835966</v>
      </c>
      <c r="IO9" s="4" t="n">
        <f aca="false">1-(Salariés!IO9+Indépendants!IO9+'Au noir'!IO9+Chômeurs!IO9)</f>
        <v>0.306125180552243</v>
      </c>
      <c r="IP9" s="4" t="n">
        <f aca="false">1-(Salariés!IP9+Indépendants!IP9+'Au noir'!IP9+Chômeurs!IP9)</f>
        <v>0.305154540825447</v>
      </c>
      <c r="IQ9" s="4" t="n">
        <f aca="false">1-(Salariés!IQ9+Indépendants!IQ9+'Au noir'!IQ9+Chômeurs!IQ9)</f>
        <v>0.305310133008988</v>
      </c>
      <c r="IR9" s="4" t="n">
        <f aca="false">1-(Salariés!IR9+Indépendants!IR9+'Au noir'!IR9+Chômeurs!IR9)</f>
        <v>0.303970515360834</v>
      </c>
      <c r="IS9" s="4" t="n">
        <f aca="false">1-(Salariés!IS9+Indépendants!IS9+'Au noir'!IS9+Chômeurs!IS9)</f>
        <v>0.304950994210493</v>
      </c>
      <c r="IT9" s="4" t="n">
        <f aca="false">1-(Salariés!IT9+Indépendants!IT9+'Au noir'!IT9+Chômeurs!IT9)</f>
        <v>0.304615497832491</v>
      </c>
      <c r="IU9" s="4" t="n">
        <f aca="false">1-(Salariés!IU9+Indépendants!IU9+'Au noir'!IU9+Chômeurs!IU9)</f>
        <v>0.303659212270332</v>
      </c>
      <c r="IV9" s="4" t="n">
        <f aca="false">1-(Salariés!IV9+Indépendants!IV9+'Au noir'!IV9+Chômeurs!IV9)</f>
        <v>0.304196501534881</v>
      </c>
      <c r="IW9" s="4" t="n">
        <f aca="false">1-(Salariés!IW9+Indépendants!IW9+'Au noir'!IW9+Chômeurs!IW9)</f>
        <v>0.303710554804946</v>
      </c>
      <c r="IX9" s="4" t="n">
        <f aca="false">1-(Salariés!IX9+Indépendants!IX9+'Au noir'!IX9+Chômeurs!IX9)</f>
        <v>0.304199151169527</v>
      </c>
      <c r="IY9" s="4" t="n">
        <f aca="false">1-(Salariés!IY9+Indépendants!IY9+'Au noir'!IY9+Chômeurs!IY9)</f>
        <v>0.303238858872419</v>
      </c>
      <c r="IZ9" s="4" t="n">
        <f aca="false">1-(Salariés!IZ9+Indépendants!IZ9+'Au noir'!IZ9+Chômeurs!IZ9)</f>
        <v>0.302732796970356</v>
      </c>
      <c r="JA9" s="4" t="n">
        <f aca="false">1-(Salariés!JA9+Indépendants!JA9+'Au noir'!JA9+Chômeurs!JA9)</f>
        <v>0.303990444123762</v>
      </c>
      <c r="JB9" s="4" t="n">
        <f aca="false">1-(Salariés!JB9+Indépendants!JB9+'Au noir'!JB9+Chômeurs!JB9)</f>
        <v>0.302722261065778</v>
      </c>
      <c r="JC9" s="4" t="n">
        <f aca="false">1-(Salariés!JC9+Indépendants!JC9+'Au noir'!JC9+Chômeurs!JC9)</f>
        <v>0.302207358242777</v>
      </c>
      <c r="JD9" s="4" t="n">
        <f aca="false">1-(Salariés!JD9+Indépendants!JD9+'Au noir'!JD9+Chômeurs!JD9)</f>
        <v>0.302754289774093</v>
      </c>
      <c r="JE9" s="4" t="n">
        <f aca="false">1-(Salariés!JE9+Indépendants!JE9+'Au noir'!JE9+Chômeurs!JE9)</f>
        <v>0.302697731699496</v>
      </c>
      <c r="JF9" s="4" t="n">
        <f aca="false">1-(Salariés!JF9+Indépendants!JF9+'Au noir'!JF9+Chômeurs!JF9)</f>
        <v>0.303516218109264</v>
      </c>
      <c r="JG9" s="4" t="n">
        <f aca="false">1-(Salariés!JG9+Indépendants!JG9+'Au noir'!JG9+Chômeurs!JG9)</f>
        <v>0.303502014430762</v>
      </c>
      <c r="JH9" s="4" t="n">
        <f aca="false">1-(Salariés!JH9+Indépendants!JH9+'Au noir'!JH9+Chômeurs!JH9)</f>
        <v>0.303927455403213</v>
      </c>
      <c r="JI9" s="4" t="n">
        <f aca="false">1-(Salariés!JI9+Indépendants!JI9+'Au noir'!JI9+Chômeurs!JI9)</f>
        <v>0.302054210338855</v>
      </c>
      <c r="JJ9" s="4" t="n">
        <f aca="false">1-(Salariés!JJ9+Indépendants!JJ9+'Au noir'!JJ9+Chômeurs!JJ9)</f>
        <v>0.30275058336061</v>
      </c>
      <c r="JK9" s="4" t="n">
        <f aca="false">1-(Salariés!JK9+Indépendants!JK9+'Au noir'!JK9+Chômeurs!JK9)</f>
        <v>0.302851801945621</v>
      </c>
      <c r="JL9" s="4" t="n">
        <f aca="false">1-(Salariés!JL9+Indépendants!JL9+'Au noir'!JL9+Chômeurs!JL9)</f>
        <v>0.303323541892484</v>
      </c>
      <c r="JM9" s="4" t="n">
        <f aca="false">1-(Salariés!JM9+Indépendants!JM9+'Au noir'!JM9+Chômeurs!JM9)</f>
        <v>0.302268094550899</v>
      </c>
      <c r="JN9" s="4" t="n">
        <f aca="false">1-(Salariés!JN9+Indépendants!JN9+'Au noir'!JN9+Chômeurs!JN9)</f>
        <v>0.302900467555534</v>
      </c>
      <c r="JO9" s="4" t="n">
        <f aca="false">1-(Salariés!JO9+Indépendants!JO9+'Au noir'!JO9+Chômeurs!JO9)</f>
        <v>0.302710568596018</v>
      </c>
      <c r="JP9" s="4" t="n">
        <f aca="false">1-(Salariés!JP9+Indépendants!JP9+'Au noir'!JP9+Chômeurs!JP9)</f>
        <v>0.302666127642205</v>
      </c>
      <c r="JQ9" s="4" t="n">
        <f aca="false">1-(Salariés!JQ9+Indépendants!JQ9+'Au noir'!JQ9+Chômeurs!JQ9)</f>
        <v>0.302419952752865</v>
      </c>
      <c r="JR9" s="4" t="n">
        <f aca="false">1-(Salariés!JR9+Indépendants!JR9+'Au noir'!JR9+Chômeurs!JR9)</f>
        <v>0.302968347369757</v>
      </c>
      <c r="JS9" s="4" t="n">
        <f aca="false">1-(Salariés!JS9+Indépendants!JS9+'Au noir'!JS9+Chômeurs!JS9)</f>
        <v>0.302817868712805</v>
      </c>
      <c r="JT9" s="4" t="n">
        <f aca="false">1-(Salariés!JT9+Indépendants!JT9+'Au noir'!JT9+Chômeurs!JT9)</f>
        <v>0.302545521863072</v>
      </c>
      <c r="JU9" s="4" t="n">
        <f aca="false">1-(Salariés!JU9+Indépendants!JU9+'Au noir'!JU9+Chômeurs!JU9)</f>
        <v>0.301669821144504</v>
      </c>
      <c r="JV9" s="4" t="n">
        <f aca="false">1-(Salariés!JV9+Indépendants!JV9+'Au noir'!JV9+Chômeurs!JV9)</f>
        <v>0.301017665170308</v>
      </c>
      <c r="JW9" s="4" t="n">
        <f aca="false">1-(Salariés!JW9+Indépendants!JW9+'Au noir'!JW9+Chômeurs!JW9)</f>
        <v>0.301870069144159</v>
      </c>
      <c r="JX9" s="4" t="n">
        <f aca="false">1-(Salariés!JX9+Indépendants!JX9+'Au noir'!JX9+Chômeurs!JX9)</f>
        <v>0.302125187057213</v>
      </c>
      <c r="JY9" s="4" t="n">
        <f aca="false">1-(Salariés!JY9+Indépendants!JY9+'Au noir'!JY9+Chômeurs!JY9)</f>
        <v>0.302584446155206</v>
      </c>
      <c r="JZ9" s="4" t="n">
        <f aca="false">1-(Salariés!JZ9+Indépendants!JZ9+'Au noir'!JZ9+Chômeurs!JZ9)</f>
        <v>0.30247935709997</v>
      </c>
      <c r="KA9" s="4" t="n">
        <f aca="false">1-(Salariés!KA9+Indépendants!KA9+'Au noir'!KA9+Chômeurs!KA9)</f>
        <v>0.302004297966604</v>
      </c>
      <c r="KB9" s="4" t="n">
        <f aca="false">1-(Salariés!KB9+Indépendants!KB9+'Au noir'!KB9+Chômeurs!KB9)</f>
        <v>0.302040525484437</v>
      </c>
      <c r="KC9" s="4" t="n">
        <f aca="false">1-(Salariés!KC9+Indépendants!KC9+'Au noir'!KC9+Chômeurs!KC9)</f>
        <v>0.302793848501351</v>
      </c>
      <c r="KD9" s="4" t="n">
        <f aca="false">1-(Salariés!KD9+Indépendants!KD9+'Au noir'!KD9+Chômeurs!KD9)</f>
        <v>0.302972446317778</v>
      </c>
      <c r="KE9" s="4" t="n">
        <f aca="false">1-(Salariés!KE9+Indépendants!KE9+'Au noir'!KE9+Chômeurs!KE9)</f>
        <v>0.303054940662487</v>
      </c>
      <c r="KF9" s="4" t="n">
        <f aca="false">1-(Salariés!KF9+Indépendants!KF9+'Au noir'!KF9+Chômeurs!KF9)</f>
        <v>0.303525416324905</v>
      </c>
      <c r="KG9" s="4" t="n">
        <f aca="false">1-(Salariés!KG9+Indépendants!KG9+'Au noir'!KG9+Chômeurs!KG9)</f>
        <v>0.303463390117605</v>
      </c>
      <c r="KH9" s="4" t="n">
        <f aca="false">1-(Salariés!KH9+Indépendants!KH9+'Au noir'!KH9+Chômeurs!KH9)</f>
        <v>0.302403357713758</v>
      </c>
      <c r="KI9" s="4" t="n">
        <f aca="false">1-(Salariés!KI9+Indépendants!KI9+'Au noir'!KI9+Chômeurs!KI9)</f>
        <v>0.302386589039257</v>
      </c>
      <c r="KJ9" s="4" t="n">
        <f aca="false">1-(Salariés!KJ9+Indépendants!KJ9+'Au noir'!KJ9+Chômeurs!KJ9)</f>
        <v>0.30251900110647</v>
      </c>
      <c r="KK9" s="4" t="n">
        <f aca="false">1-(Salariés!KK9+Indépendants!KK9+'Au noir'!KK9+Chômeurs!KK9)</f>
        <v>0.302167761608597</v>
      </c>
      <c r="KL9" s="4" t="n">
        <f aca="false">1-(Salariés!KL9+Indépendants!KL9+'Au noir'!KL9+Chômeurs!KL9)</f>
        <v>0.303354367676974</v>
      </c>
      <c r="KM9" s="4" t="n">
        <f aca="false">1-(Salariés!KM9+Indépendants!KM9+'Au noir'!KM9+Chômeurs!KM9)</f>
        <v>0.303017328366472</v>
      </c>
      <c r="KN9" s="4" t="n">
        <f aca="false">1-(Salariés!KN9+Indépendants!KN9+'Au noir'!KN9+Chômeurs!KN9)</f>
        <v>0.302126363286454</v>
      </c>
      <c r="KO9" s="4" t="n">
        <f aca="false">1-(Salariés!KO9+Indépendants!KO9+'Au noir'!KO9+Chômeurs!KO9)</f>
        <v>0.301244103469083</v>
      </c>
      <c r="KP9" s="4" t="n">
        <f aca="false">1-(Salariés!KP9+Indépendants!KP9+'Au noir'!KP9+Chômeurs!KP9)</f>
        <v>0.300146031411483</v>
      </c>
      <c r="KQ9" s="4" t="n">
        <f aca="false">1-(Salariés!KQ9+Indépendants!KQ9+'Au noir'!KQ9+Chômeurs!KQ9)</f>
        <v>0.300011756799486</v>
      </c>
      <c r="KR9" s="4" t="n">
        <f aca="false">1-(Salariés!KR9+Indépendants!KR9+'Au noir'!KR9+Chômeurs!KR9)</f>
        <v>0.299470324639811</v>
      </c>
      <c r="KS9" s="4" t="e">
        <f aca="false">1-(Salariés!KS9+Indépendants!KS9+'Au noir'!KS9+Chômeurs!KS9)</f>
        <v>#DIV/0!</v>
      </c>
    </row>
    <row r="10" customFormat="false" ht="12.85" hidden="false" customHeight="false" outlineLevel="0" collapsed="false">
      <c r="A10" s="6" t="n">
        <v>50</v>
      </c>
      <c r="B10" s="6" t="n">
        <v>0.0715278283</v>
      </c>
      <c r="C10" s="6" t="n">
        <v>0.0716986416</v>
      </c>
      <c r="D10" s="6" t="n">
        <v>0.0764951662</v>
      </c>
      <c r="E10" s="6" t="n">
        <v>0.0731729451</v>
      </c>
      <c r="F10" s="6" t="n">
        <v>0.0723485981</v>
      </c>
      <c r="G10" s="6" t="n">
        <v>0.0774976119</v>
      </c>
      <c r="H10" s="6" t="n">
        <v>0.0611419624</v>
      </c>
      <c r="I10" s="6" t="n">
        <v>0.0837483463</v>
      </c>
      <c r="J10" s="6" t="n">
        <v>0.0579393534</v>
      </c>
      <c r="K10" s="6" t="n">
        <v>0.0638496218</v>
      </c>
      <c r="L10" s="6" t="n">
        <v>0.0713421474</v>
      </c>
      <c r="M10" s="6" t="n">
        <v>0.0706818882</v>
      </c>
      <c r="N10" s="6" t="n">
        <v>0.0639108359</v>
      </c>
      <c r="O10" s="6" t="n">
        <v>0.0824918112</v>
      </c>
      <c r="P10" s="6" t="n">
        <v>0.0889029296</v>
      </c>
      <c r="Q10" s="6" t="n">
        <v>0.0700285011</v>
      </c>
      <c r="R10" s="6" t="n">
        <v>0.0783113111</v>
      </c>
      <c r="S10" s="6" t="n">
        <v>0.0865941211</v>
      </c>
      <c r="T10" s="6" t="n">
        <v>0.0730200656</v>
      </c>
      <c r="U10" s="6" t="n">
        <v>0.0679462088</v>
      </c>
      <c r="V10" s="6" t="n">
        <v>0.0651391044</v>
      </c>
      <c r="W10" s="6" t="n">
        <v>0.0706243482</v>
      </c>
      <c r="X10" s="6" t="n">
        <v>0.0738690188</v>
      </c>
      <c r="Y10" s="6" t="n">
        <v>0.0880612526</v>
      </c>
      <c r="Z10" s="6" t="n">
        <v>0.0743027037</v>
      </c>
      <c r="AA10" s="6" t="n">
        <v>0.0557429261</v>
      </c>
      <c r="AB10" s="6" t="n">
        <v>0.0792003558</v>
      </c>
      <c r="AC10" s="6" t="n">
        <v>0.0737987909</v>
      </c>
      <c r="AD10" s="6" t="n">
        <v>0.071891802</v>
      </c>
      <c r="AE10" s="6" t="n">
        <v>0.0645210548</v>
      </c>
      <c r="AF10" s="6" t="n">
        <v>0.0745852924</v>
      </c>
      <c r="AG10" s="6" t="n">
        <v>0.0727940215</v>
      </c>
      <c r="AH10" s="6" t="n">
        <v>0.0687845206</v>
      </c>
      <c r="AI10" s="6" t="n">
        <v>0.0601020428</v>
      </c>
      <c r="AJ10" s="6" t="n">
        <v>0.0699111968</v>
      </c>
      <c r="AK10" s="6" t="n">
        <v>0.0709388343</v>
      </c>
      <c r="AL10" s="6" t="n">
        <v>0.0736128704</v>
      </c>
      <c r="AM10" s="6" t="n">
        <v>0.076008958</v>
      </c>
      <c r="AN10" s="6" t="n">
        <v>0.0861344867</v>
      </c>
      <c r="AO10" s="6" t="n">
        <v>0.0664066202</v>
      </c>
      <c r="AP10" s="6" t="n">
        <v>0.0682543959</v>
      </c>
      <c r="AQ10" s="6" t="n">
        <v>0.0709024625</v>
      </c>
      <c r="AR10" s="6" t="n">
        <v>0.0773805144</v>
      </c>
      <c r="AS10" s="6" t="n">
        <v>0.082752178</v>
      </c>
      <c r="AT10" s="6" t="n">
        <v>0.0823312272</v>
      </c>
      <c r="AU10" s="6" t="n">
        <v>0.0672858778</v>
      </c>
      <c r="AV10" s="6" t="n">
        <v>0.0650317525</v>
      </c>
      <c r="AW10" s="6" t="n">
        <v>0.0751436418</v>
      </c>
      <c r="AX10" s="6" t="n">
        <f aca="false">AW10*3/4+BA10*1/4</f>
        <v>0.07195728125</v>
      </c>
      <c r="AY10" s="6" t="n">
        <f aca="false">AW10*2/4+BA10*2/4</f>
        <v>0.0687709207</v>
      </c>
      <c r="AZ10" s="6" t="n">
        <f aca="false">AW10*1/4+BA10*3/4</f>
        <v>0.06558456015</v>
      </c>
      <c r="BA10" s="6" t="n">
        <v>0.0623981996</v>
      </c>
      <c r="BB10" s="6" t="n">
        <v>0.0803829166</v>
      </c>
      <c r="BC10" s="6" t="n">
        <v>0.1066251606</v>
      </c>
      <c r="BD10" s="1" t="n">
        <v>0.0639178889</v>
      </c>
      <c r="BE10" s="6" t="n">
        <f aca="false">1-(Salariés!BE10+Indépendants!BE10+'Au noir'!BE10+Chômeurs!BE10)</f>
        <v>0.100825493984553</v>
      </c>
      <c r="BF10" s="6" t="n">
        <f aca="false">1-(Salariés!BF10+Indépendants!BF10+'Au noir'!BF10+Chômeurs!BF10)</f>
        <v>0.100916481584629</v>
      </c>
      <c r="BG10" s="6" t="n">
        <f aca="false">1-(Salariés!BG10+Indépendants!BG10+'Au noir'!BG10+Chômeurs!BG10)</f>
        <v>0.101845144669947</v>
      </c>
      <c r="BH10" s="6" t="n">
        <f aca="false">1-(Salariés!BH10+Indépendants!BH10+'Au noir'!BH10+Chômeurs!BH10)</f>
        <v>0.101191495819761</v>
      </c>
      <c r="BI10" s="6" t="n">
        <f aca="false">1-(Salariés!BI10+Indépendants!BI10+'Au noir'!BI10+Chômeurs!BI10)</f>
        <v>0.100626373978776</v>
      </c>
      <c r="BJ10" s="6" t="n">
        <f aca="false">1-(Salariés!BJ10+Indépendants!BJ10+'Au noir'!BJ10+Chômeurs!BJ10)</f>
        <v>0.100261717160082</v>
      </c>
      <c r="BK10" s="6" t="n">
        <f aca="false">1-(Salariés!BK10+Indépendants!BK10+'Au noir'!BK10+Chômeurs!BK10)</f>
        <v>0.10094351875542</v>
      </c>
      <c r="BL10" s="6" t="n">
        <f aca="false">1-(Salariés!BL10+Indépendants!BL10+'Au noir'!BL10+Chômeurs!BL10)</f>
        <v>0.100931024687938</v>
      </c>
      <c r="BM10" s="6" t="n">
        <f aca="false">1-(Salariés!BM10+Indépendants!BM10+'Au noir'!BM10+Chômeurs!BM10)</f>
        <v>0.100527676535258</v>
      </c>
      <c r="BN10" s="6" t="n">
        <f aca="false">1-(Salariés!BN10+Indépendants!BN10+'Au noir'!BN10+Chômeurs!BN10)</f>
        <v>0.0996469353246896</v>
      </c>
      <c r="BO10" s="6" t="n">
        <f aca="false">1-(Salariés!BO10+Indépendants!BO10+'Au noir'!BO10+Chômeurs!BO10)</f>
        <v>0.100178183141023</v>
      </c>
      <c r="BP10" s="6" t="n">
        <f aca="false">1-(Salariés!BP10+Indépendants!BP10+'Au noir'!BP10+Chômeurs!BP10)</f>
        <v>0.101445540162918</v>
      </c>
      <c r="BQ10" s="6" t="n">
        <f aca="false">1-(Salariés!BQ10+Indépendants!BQ10+'Au noir'!BQ10+Chômeurs!BQ10)</f>
        <v>0.100692235013615</v>
      </c>
      <c r="BR10" s="6" t="n">
        <f aca="false">1-(Salariés!BR10+Indépendants!BR10+'Au noir'!BR10+Chômeurs!BR10)</f>
        <v>0.101092295611633</v>
      </c>
      <c r="BS10" s="6" t="n">
        <f aca="false">1-(Salariés!BS10+Indépendants!BS10+'Au noir'!BS10+Chômeurs!BS10)</f>
        <v>0.102048160388462</v>
      </c>
      <c r="BT10" s="6" t="n">
        <f aca="false">1-(Salariés!BT10+Indépendants!BT10+'Au noir'!BT10+Chômeurs!BT10)</f>
        <v>0.102738524602264</v>
      </c>
      <c r="BU10" s="6" t="n">
        <f aca="false">1-(Salariés!BU10+Indépendants!BU10+'Au noir'!BU10+Chômeurs!BU10)</f>
        <v>0.10300099600281</v>
      </c>
      <c r="BV10" s="6" t="n">
        <f aca="false">1-(Salariés!BV10+Indépendants!BV10+'Au noir'!BV10+Chômeurs!BV10)</f>
        <v>0.103273120773876</v>
      </c>
      <c r="BW10" s="6" t="n">
        <f aca="false">1-(Salariés!BW10+Indépendants!BW10+'Au noir'!BW10+Chômeurs!BW10)</f>
        <v>0.102659072027214</v>
      </c>
      <c r="BX10" s="6" t="n">
        <f aca="false">1-(Salariés!BX10+Indépendants!BX10+'Au noir'!BX10+Chômeurs!BX10)</f>
        <v>0.101652328513658</v>
      </c>
      <c r="BY10" s="6" t="n">
        <f aca="false">1-(Salariés!BY10+Indépendants!BY10+'Au noir'!BY10+Chômeurs!BY10)</f>
        <v>0.101511647572702</v>
      </c>
      <c r="BZ10" s="6" t="n">
        <f aca="false">1-(Salariés!BZ10+Indépendants!BZ10+'Au noir'!BZ10+Chômeurs!BZ10)</f>
        <v>0.101444774343424</v>
      </c>
      <c r="CA10" s="6" t="n">
        <f aca="false">1-(Salariés!CA10+Indépendants!CA10+'Au noir'!CA10+Chômeurs!CA10)</f>
        <v>0.101719868792488</v>
      </c>
      <c r="CB10" s="6" t="n">
        <f aca="false">1-(Salariés!CB10+Indépendants!CB10+'Au noir'!CB10+Chômeurs!CB10)</f>
        <v>0.101622676242845</v>
      </c>
      <c r="CC10" s="6" t="n">
        <f aca="false">1-(Salariés!CC10+Indépendants!CC10+'Au noir'!CC10+Chômeurs!CC10)</f>
        <v>0.101685089983946</v>
      </c>
      <c r="CD10" s="6" t="n">
        <f aca="false">1-(Salariés!CD10+Indépendants!CD10+'Au noir'!CD10+Chômeurs!CD10)</f>
        <v>0.102186264832454</v>
      </c>
      <c r="CE10" s="6" t="n">
        <f aca="false">1-(Salariés!CE10+Indépendants!CE10+'Au noir'!CE10+Chômeurs!CE10)</f>
        <v>0.100947032851164</v>
      </c>
      <c r="CF10" s="6" t="n">
        <f aca="false">1-(Salariés!CF10+Indépendants!CF10+'Au noir'!CF10+Chômeurs!CF10)</f>
        <v>0.101400574378027</v>
      </c>
      <c r="CG10" s="6" t="n">
        <f aca="false">1-(Salariés!CG10+Indépendants!CG10+'Au noir'!CG10+Chômeurs!CG10)</f>
        <v>0.100257731113945</v>
      </c>
      <c r="CH10" s="6" t="n">
        <f aca="false">1-(Salariés!CH10+Indépendants!CH10+'Au noir'!CH10+Chômeurs!CH10)</f>
        <v>0.0997678197186291</v>
      </c>
      <c r="CI10" s="6" t="n">
        <f aca="false">1-(Salariés!CI10+Indépendants!CI10+'Au noir'!CI10+Chômeurs!CI10)</f>
        <v>0.0994491712657288</v>
      </c>
      <c r="CJ10" s="6" t="n">
        <f aca="false">1-(Salariés!CJ10+Indépendants!CJ10+'Au noir'!CJ10+Chômeurs!CJ10)</f>
        <v>0.098749740557231</v>
      </c>
      <c r="CK10" s="6" t="n">
        <f aca="false">1-(Salariés!CK10+Indépendants!CK10+'Au noir'!CK10+Chômeurs!CK10)</f>
        <v>0.0970454504740558</v>
      </c>
      <c r="CL10" s="6" t="n">
        <f aca="false">1-(Salariés!CL10+Indépendants!CL10+'Au noir'!CL10+Chômeurs!CL10)</f>
        <v>0.0968406560452995</v>
      </c>
      <c r="CM10" s="6" t="n">
        <f aca="false">1-(Salariés!CM10+Indépendants!CM10+'Au noir'!CM10+Chômeurs!CM10)</f>
        <v>0.0978404270629036</v>
      </c>
      <c r="CN10" s="6" t="n">
        <f aca="false">1-(Salariés!CN10+Indépendants!CN10+'Au noir'!CN10+Chômeurs!CN10)</f>
        <v>0.0990670425850431</v>
      </c>
      <c r="CO10" s="6" t="n">
        <f aca="false">1-(Salariés!CO10+Indépendants!CO10+'Au noir'!CO10+Chômeurs!CO10)</f>
        <v>0.0990515900722105</v>
      </c>
      <c r="CP10" s="6" t="n">
        <f aca="false">1-(Salariés!CP10+Indépendants!CP10+'Au noir'!CP10+Chômeurs!CP10)</f>
        <v>0.0999792168656454</v>
      </c>
      <c r="CQ10" s="6" t="n">
        <f aca="false">1-(Salariés!CQ10+Indépendants!CQ10+'Au noir'!CQ10+Chômeurs!CQ10)</f>
        <v>0.100211474595337</v>
      </c>
      <c r="CR10" s="6" t="n">
        <f aca="false">1-(Salariés!CR10+Indépendants!CR10+'Au noir'!CR10+Chômeurs!CR10)</f>
        <v>0.100888769552086</v>
      </c>
      <c r="CS10" s="6" t="n">
        <f aca="false">1-(Salariés!CS10+Indépendants!CS10+'Au noir'!CS10+Chômeurs!CS10)</f>
        <v>0.100378983176</v>
      </c>
      <c r="CT10" s="6" t="n">
        <f aca="false">1-(Salariés!CT10+Indépendants!CT10+'Au noir'!CT10+Chômeurs!CT10)</f>
        <v>0.100148464499653</v>
      </c>
      <c r="CU10" s="6" t="n">
        <f aca="false">1-(Salariés!CU10+Indépendants!CU10+'Au noir'!CU10+Chômeurs!CU10)</f>
        <v>0.100167137251004</v>
      </c>
      <c r="CV10" s="6" t="n">
        <f aca="false">1-(Salariés!CV10+Indépendants!CV10+'Au noir'!CV10+Chômeurs!CV10)</f>
        <v>0.101475419483504</v>
      </c>
      <c r="CW10" s="6" t="n">
        <f aca="false">1-(Salariés!CW10+Indépendants!CW10+'Au noir'!CW10+Chômeurs!CW10)</f>
        <v>0.102383074350352</v>
      </c>
      <c r="CX10" s="6" t="n">
        <f aca="false">1-(Salariés!CX10+Indépendants!CX10+'Au noir'!CX10+Chômeurs!CX10)</f>
        <v>0.103465443849305</v>
      </c>
      <c r="CY10" s="6" t="n">
        <f aca="false">1-(Salariés!CY10+Indépendants!CY10+'Au noir'!CY10+Chômeurs!CY10)</f>
        <v>0.102589581833836</v>
      </c>
      <c r="CZ10" s="6" t="n">
        <f aca="false">1-(Salariés!CZ10+Indépendants!CZ10+'Au noir'!CZ10+Chômeurs!CZ10)</f>
        <v>0.102646442962113</v>
      </c>
      <c r="DA10" s="6" t="n">
        <f aca="false">1-(Salariés!DA10+Indépendants!DA10+'Au noir'!DA10+Chômeurs!DA10)</f>
        <v>0.102819398809349</v>
      </c>
      <c r="DB10" s="6" t="n">
        <f aca="false">1-(Salariés!DB10+Indépendants!DB10+'Au noir'!DB10+Chômeurs!DB10)</f>
        <v>0.102726558166837</v>
      </c>
      <c r="DC10" s="6" t="n">
        <f aca="false">1-(Salariés!DC10+Indépendants!DC10+'Au noir'!DC10+Chômeurs!DC10)</f>
        <v>0.102726440180126</v>
      </c>
      <c r="DD10" s="6" t="n">
        <f aca="false">1-(Salariés!DD10+Indépendants!DD10+'Au noir'!DD10+Chômeurs!DD10)</f>
        <v>0.102441372008993</v>
      </c>
      <c r="DE10" s="6" t="n">
        <f aca="false">1-(Salariés!DE10+Indépendants!DE10+'Au noir'!DE10+Chômeurs!DE10)</f>
        <v>0.103104882363127</v>
      </c>
      <c r="DF10" s="6" t="n">
        <f aca="false">1-(Salariés!DF10+Indépendants!DF10+'Au noir'!DF10+Chômeurs!DF10)</f>
        <v>0.102782420396144</v>
      </c>
      <c r="DG10" s="6" t="n">
        <f aca="false">1-(Salariés!DG10+Indépendants!DG10+'Au noir'!DG10+Chômeurs!DG10)</f>
        <v>0.103755314577562</v>
      </c>
      <c r="DH10" s="6" t="n">
        <f aca="false">1-(Salariés!DH10+Indépendants!DH10+'Au noir'!DH10+Chômeurs!DH10)</f>
        <v>0.104832798277998</v>
      </c>
      <c r="DI10" s="6" t="n">
        <f aca="false">1-(Salariés!DI10+Indépendants!DI10+'Au noir'!DI10+Chômeurs!DI10)</f>
        <v>0.106430585459613</v>
      </c>
      <c r="DJ10" s="6" t="n">
        <f aca="false">1-(Salariés!DJ10+Indépendants!DJ10+'Au noir'!DJ10+Chômeurs!DJ10)</f>
        <v>0.107780030129732</v>
      </c>
      <c r="DK10" s="6" t="n">
        <f aca="false">1-(Salariés!DK10+Indépendants!DK10+'Au noir'!DK10+Chômeurs!DK10)</f>
        <v>0.108463988453542</v>
      </c>
      <c r="DL10" s="6" t="n">
        <f aca="false">1-(Salariés!DL10+Indépendants!DL10+'Au noir'!DL10+Chômeurs!DL10)</f>
        <v>0.108509956304899</v>
      </c>
      <c r="DM10" s="6" t="n">
        <f aca="false">1-(Salariés!DM10+Indépendants!DM10+'Au noir'!DM10+Chômeurs!DM10)</f>
        <v>0.108332501809644</v>
      </c>
      <c r="DN10" s="6" t="n">
        <f aca="false">1-(Salariés!DN10+Indépendants!DN10+'Au noir'!DN10+Chômeurs!DN10)</f>
        <v>0.108824444311515</v>
      </c>
      <c r="DO10" s="6" t="n">
        <f aca="false">1-(Salariés!DO10+Indépendants!DO10+'Au noir'!DO10+Chômeurs!DO10)</f>
        <v>0.108686683054769</v>
      </c>
      <c r="DP10" s="6" t="n">
        <f aca="false">1-(Salariés!DP10+Indépendants!DP10+'Au noir'!DP10+Chômeurs!DP10)</f>
        <v>0.108969833956835</v>
      </c>
      <c r="DQ10" s="6" t="n">
        <f aca="false">1-(Salariés!DQ10+Indépendants!DQ10+'Au noir'!DQ10+Chômeurs!DQ10)</f>
        <v>0.109124668732747</v>
      </c>
      <c r="DR10" s="6" t="n">
        <f aca="false">1-(Salariés!DR10+Indépendants!DR10+'Au noir'!DR10+Chômeurs!DR10)</f>
        <v>0.11052949252061</v>
      </c>
      <c r="DS10" s="6" t="n">
        <f aca="false">1-(Salariés!DS10+Indépendants!DS10+'Au noir'!DS10+Chômeurs!DS10)</f>
        <v>0.110146739076278</v>
      </c>
      <c r="DT10" s="6" t="n">
        <f aca="false">1-(Salariés!DT10+Indépendants!DT10+'Au noir'!DT10+Chômeurs!DT10)</f>
        <v>0.110609598224537</v>
      </c>
      <c r="DU10" s="6" t="n">
        <f aca="false">1-(Salariés!DU10+Indépendants!DU10+'Au noir'!DU10+Chômeurs!DU10)</f>
        <v>0.111883738428171</v>
      </c>
      <c r="DV10" s="6" t="n">
        <f aca="false">1-(Salariés!DV10+Indépendants!DV10+'Au noir'!DV10+Chômeurs!DV10)</f>
        <v>0.11179721725784</v>
      </c>
      <c r="DW10" s="6" t="n">
        <f aca="false">1-(Salariés!DW10+Indépendants!DW10+'Au noir'!DW10+Chômeurs!DW10)</f>
        <v>0.111814408895052</v>
      </c>
      <c r="DX10" s="6" t="n">
        <f aca="false">1-(Salariés!DX10+Indépendants!DX10+'Au noir'!DX10+Chômeurs!DX10)</f>
        <v>0.112797768227649</v>
      </c>
      <c r="DY10" s="6" t="n">
        <f aca="false">1-(Salariés!DY10+Indépendants!DY10+'Au noir'!DY10+Chômeurs!DY10)</f>
        <v>0.11243731704084</v>
      </c>
      <c r="DZ10" s="6" t="n">
        <f aca="false">1-(Salariés!DZ10+Indépendants!DZ10+'Au noir'!DZ10+Chômeurs!DZ10)</f>
        <v>0.112291872011977</v>
      </c>
      <c r="EA10" s="6" t="n">
        <f aca="false">1-(Salariés!EA10+Indépendants!EA10+'Au noir'!EA10+Chômeurs!EA10)</f>
        <v>0.112648768275398</v>
      </c>
      <c r="EB10" s="6" t="n">
        <f aca="false">1-(Salariés!EB10+Indépendants!EB10+'Au noir'!EB10+Chômeurs!EB10)</f>
        <v>0.112754637626837</v>
      </c>
      <c r="EC10" s="6" t="n">
        <f aca="false">1-(Salariés!EC10+Indépendants!EC10+'Au noir'!EC10+Chômeurs!EC10)</f>
        <v>0.114244523667614</v>
      </c>
      <c r="ED10" s="6" t="n">
        <f aca="false">1-(Salariés!ED10+Indépendants!ED10+'Au noir'!ED10+Chômeurs!ED10)</f>
        <v>0.113861789444498</v>
      </c>
      <c r="EE10" s="6" t="n">
        <f aca="false">1-(Salariés!EE10+Indépendants!EE10+'Au noir'!EE10+Chômeurs!EE10)</f>
        <v>0.114806106154845</v>
      </c>
      <c r="EF10" s="6" t="n">
        <f aca="false">1-(Salariés!EF10+Indépendants!EF10+'Au noir'!EF10+Chômeurs!EF10)</f>
        <v>0.114276463737137</v>
      </c>
      <c r="EG10" s="6" t="n">
        <f aca="false">1-(Salariés!EG10+Indépendants!EG10+'Au noir'!EG10+Chômeurs!EG10)</f>
        <v>0.115097490120501</v>
      </c>
      <c r="EH10" s="6" t="n">
        <f aca="false">1-(Salariés!EH10+Indépendants!EH10+'Au noir'!EH10+Chômeurs!EH10)</f>
        <v>0.115213837820412</v>
      </c>
      <c r="EI10" s="6" t="n">
        <f aca="false">1-(Salariés!EI10+Indépendants!EI10+'Au noir'!EI10+Chômeurs!EI10)</f>
        <v>0.11584857969622</v>
      </c>
      <c r="EJ10" s="6" t="n">
        <f aca="false">1-(Salariés!EJ10+Indépendants!EJ10+'Au noir'!EJ10+Chômeurs!EJ10)</f>
        <v>0.116803502009723</v>
      </c>
      <c r="EK10" s="6" t="n">
        <f aca="false">1-(Salariés!EK10+Indépendants!EK10+'Au noir'!EK10+Chômeurs!EK10)</f>
        <v>0.117035845165194</v>
      </c>
      <c r="EL10" s="6" t="n">
        <f aca="false">1-(Salariés!EL10+Indépendants!EL10+'Au noir'!EL10+Chômeurs!EL10)</f>
        <v>0.117807931668096</v>
      </c>
      <c r="EM10" s="6" t="n">
        <f aca="false">1-(Salariés!EM10+Indépendants!EM10+'Au noir'!EM10+Chômeurs!EM10)</f>
        <v>0.118165127290988</v>
      </c>
      <c r="EN10" s="6" t="n">
        <f aca="false">1-(Salariés!EN10+Indépendants!EN10+'Au noir'!EN10+Chômeurs!EN10)</f>
        <v>0.118380379115884</v>
      </c>
      <c r="EO10" s="6" t="n">
        <f aca="false">1-(Salariés!EO10+Indépendants!EO10+'Au noir'!EO10+Chômeurs!EO10)</f>
        <v>0.118551291675195</v>
      </c>
      <c r="EP10" s="6" t="n">
        <f aca="false">1-(Salariés!EP10+Indépendants!EP10+'Au noir'!EP10+Chômeurs!EP10)</f>
        <v>0.118394593462815</v>
      </c>
      <c r="EQ10" s="6" t="n">
        <f aca="false">1-(Salariés!EQ10+Indépendants!EQ10+'Au noir'!EQ10+Chômeurs!EQ10)</f>
        <v>0.118102085641334</v>
      </c>
      <c r="ER10" s="6" t="n">
        <f aca="false">1-(Salariés!ER10+Indépendants!ER10+'Au noir'!ER10+Chômeurs!ER10)</f>
        <v>0.118151446996814</v>
      </c>
      <c r="ES10" s="6" t="n">
        <f aca="false">1-(Salariés!ES10+Indépendants!ES10+'Au noir'!ES10+Chômeurs!ES10)</f>
        <v>0.117653703336721</v>
      </c>
      <c r="ET10" s="6" t="n">
        <f aca="false">1-(Salariés!ET10+Indépendants!ET10+'Au noir'!ET10+Chômeurs!ET10)</f>
        <v>0.116772086926672</v>
      </c>
      <c r="EU10" s="6" t="n">
        <f aca="false">1-(Salariés!EU10+Indépendants!EU10+'Au noir'!EU10+Chômeurs!EU10)</f>
        <v>0.116914835364662</v>
      </c>
      <c r="EV10" s="6" t="e">
        <f aca="false">1-(Salariés!EV10+Indépendants!EV10+'Au noir'!EV10+Chômeurs!EV10)</f>
        <v>#DIV/0!</v>
      </c>
      <c r="EX10" s="6" t="n">
        <v>50</v>
      </c>
      <c r="EY10" s="6" t="n">
        <v>0.3276952994</v>
      </c>
      <c r="EZ10" s="6" t="n">
        <v>0.3826884789</v>
      </c>
      <c r="FA10" s="6" t="n">
        <v>0.3736732038</v>
      </c>
      <c r="FB10" s="6" t="n">
        <v>0.3643581678</v>
      </c>
      <c r="FC10" s="6" t="n">
        <v>0.3635077663</v>
      </c>
      <c r="FD10" s="6" t="n">
        <v>0.3833364719</v>
      </c>
      <c r="FE10" s="6" t="n">
        <v>0.3816576548</v>
      </c>
      <c r="FF10" s="6" t="n">
        <v>0.3818215424</v>
      </c>
      <c r="FG10" s="6" t="n">
        <v>0.3928963356</v>
      </c>
      <c r="FH10" s="6" t="n">
        <v>0.3751559592</v>
      </c>
      <c r="FI10" s="6" t="n">
        <v>0.3842597219</v>
      </c>
      <c r="FJ10" s="6" t="n">
        <v>0.3444166656</v>
      </c>
      <c r="FK10" s="6" t="n">
        <v>0.3892696194</v>
      </c>
      <c r="FL10" s="6" t="n">
        <v>0.370849098</v>
      </c>
      <c r="FM10" s="6" t="n">
        <v>0.3538080053</v>
      </c>
      <c r="FN10" s="6" t="n">
        <v>0.3592722266</v>
      </c>
      <c r="FO10" s="6" t="n">
        <v>0.3661997441</v>
      </c>
      <c r="FP10" s="6" t="n">
        <v>0.3731272615</v>
      </c>
      <c r="FQ10" s="6" t="n">
        <v>0.3942265081</v>
      </c>
      <c r="FR10" s="6" t="n">
        <v>0.3931153099</v>
      </c>
      <c r="FS10" s="6" t="n">
        <v>0.4038811955</v>
      </c>
      <c r="FT10" s="6" t="n">
        <v>0.364968355</v>
      </c>
      <c r="FU10" s="6" t="n">
        <v>0.3719650181</v>
      </c>
      <c r="FV10" s="6" t="n">
        <v>0.3865852825</v>
      </c>
      <c r="FW10" s="6" t="n">
        <v>0.3641004728</v>
      </c>
      <c r="FX10" s="6" t="n">
        <v>0.3273176139</v>
      </c>
      <c r="FY10" s="6" t="n">
        <v>0.3595832057</v>
      </c>
      <c r="FZ10" s="6" t="n">
        <v>0.3829317001</v>
      </c>
      <c r="GA10" s="6" t="n">
        <v>0.3871410419</v>
      </c>
      <c r="GB10" s="6" t="n">
        <v>0.3404200431</v>
      </c>
      <c r="GC10" s="6" t="n">
        <v>0.3414596237</v>
      </c>
      <c r="GD10" s="6" t="n">
        <v>0.3427184199</v>
      </c>
      <c r="GE10" s="6" t="n">
        <v>0.3362296181</v>
      </c>
      <c r="GF10" s="6" t="n">
        <v>0.3755469892</v>
      </c>
      <c r="GG10" s="6" t="n">
        <v>0.3242043408</v>
      </c>
      <c r="GH10" s="6" t="n">
        <v>0.3196132571</v>
      </c>
      <c r="GI10" s="6" t="n">
        <v>0.3164751721</v>
      </c>
      <c r="GJ10" s="6" t="n">
        <v>0.3535727245</v>
      </c>
      <c r="GK10" s="6" t="n">
        <v>0.3527098949</v>
      </c>
      <c r="GL10" s="6" t="n">
        <v>0.3216679312</v>
      </c>
      <c r="GM10" s="6" t="n">
        <v>0.3216045521</v>
      </c>
      <c r="GN10" s="6" t="n">
        <v>0.3536201926</v>
      </c>
      <c r="GO10" s="6" t="n">
        <v>0.3653250429</v>
      </c>
      <c r="GP10" s="6" t="n">
        <v>0.3474801963</v>
      </c>
      <c r="GQ10" s="6" t="n">
        <v>0.3445419473</v>
      </c>
      <c r="GR10" s="6" t="n">
        <v>0.3713645397</v>
      </c>
      <c r="GS10" s="6" t="n">
        <v>0.3474334127</v>
      </c>
      <c r="GT10" s="6" t="n">
        <v>0.3405941877</v>
      </c>
      <c r="GU10" s="6" t="n">
        <f aca="false">GT10*3/4+GX10*1/4</f>
        <v>0.3376647825</v>
      </c>
      <c r="GV10" s="6" t="n">
        <f aca="false">GT10*2/4+GX10*2/4</f>
        <v>0.3347353773</v>
      </c>
      <c r="GW10" s="6" t="n">
        <f aca="false">GT10*1/4+GX10*3/4</f>
        <v>0.3318059721</v>
      </c>
      <c r="GX10" s="6" t="n">
        <v>0.3288765669</v>
      </c>
      <c r="GY10" s="6" t="n">
        <v>0.3488632025</v>
      </c>
      <c r="GZ10" s="6" t="n">
        <v>0.3535390477</v>
      </c>
      <c r="HA10" s="1" t="n">
        <v>0.343409388</v>
      </c>
      <c r="HB10" s="6" t="n">
        <f aca="false">1-(Salariés!HB10+Indépendants!HB10+'Au noir'!HB10+Chômeurs!HB10)</f>
        <v>0.35146321229191</v>
      </c>
      <c r="HC10" s="6" t="n">
        <f aca="false">1-(Salariés!HC10+Indépendants!HC10+'Au noir'!HC10+Chômeurs!HC10)</f>
        <v>0.351363312216695</v>
      </c>
      <c r="HD10" s="6" t="n">
        <f aca="false">1-(Salariés!HD10+Indépendants!HD10+'Au noir'!HD10+Chômeurs!HD10)</f>
        <v>0.350933034875344</v>
      </c>
      <c r="HE10" s="6" t="n">
        <f aca="false">1-(Salariés!HE10+Indépendants!HE10+'Au noir'!HE10+Chômeurs!HE10)</f>
        <v>0.351050508564476</v>
      </c>
      <c r="HF10" s="6" t="n">
        <f aca="false">1-(Salariés!HF10+Indépendants!HF10+'Au noir'!HF10+Chômeurs!HF10)</f>
        <v>0.351904548827677</v>
      </c>
      <c r="HG10" s="6" t="n">
        <f aca="false">1-(Salariés!HG10+Indépendants!HG10+'Au noir'!HG10+Chômeurs!HG10)</f>
        <v>0.35142109312756</v>
      </c>
      <c r="HH10" s="6" t="n">
        <f aca="false">1-(Salariés!HH10+Indépendants!HH10+'Au noir'!HH10+Chômeurs!HH10)</f>
        <v>0.350262992994368</v>
      </c>
      <c r="HI10" s="6" t="n">
        <f aca="false">1-(Salariés!HI10+Indépendants!HI10+'Au noir'!HI10+Chômeurs!HI10)</f>
        <v>0.349172325249348</v>
      </c>
      <c r="HJ10" s="6" t="n">
        <f aca="false">1-(Salariés!HJ10+Indépendants!HJ10+'Au noir'!HJ10+Chômeurs!HJ10)</f>
        <v>0.349143090996594</v>
      </c>
      <c r="HK10" s="6" t="n">
        <f aca="false">1-(Salariés!HK10+Indépendants!HK10+'Au noir'!HK10+Chômeurs!HK10)</f>
        <v>0.348521689331473</v>
      </c>
      <c r="HL10" s="6" t="n">
        <f aca="false">1-(Salariés!HL10+Indépendants!HL10+'Au noir'!HL10+Chômeurs!HL10)</f>
        <v>0.347928499296413</v>
      </c>
      <c r="HM10" s="6" t="n">
        <f aca="false">1-(Salariés!HM10+Indépendants!HM10+'Au noir'!HM10+Chômeurs!HM10)</f>
        <v>0.348361275363849</v>
      </c>
      <c r="HN10" s="6" t="n">
        <f aca="false">1-(Salariés!HN10+Indépendants!HN10+'Au noir'!HN10+Chômeurs!HN10)</f>
        <v>0.348075585484798</v>
      </c>
      <c r="HO10" s="6" t="n">
        <f aca="false">1-(Salariés!HO10+Indépendants!HO10+'Au noir'!HO10+Chômeurs!HO10)</f>
        <v>0.347581624224519</v>
      </c>
      <c r="HP10" s="6" t="n">
        <f aca="false">1-(Salariés!HP10+Indépendants!HP10+'Au noir'!HP10+Chômeurs!HP10)</f>
        <v>0.346737147207124</v>
      </c>
      <c r="HQ10" s="6" t="n">
        <f aca="false">1-(Salariés!HQ10+Indépendants!HQ10+'Au noir'!HQ10+Chômeurs!HQ10)</f>
        <v>0.345675659248005</v>
      </c>
      <c r="HR10" s="6" t="n">
        <f aca="false">1-(Salariés!HR10+Indépendants!HR10+'Au noir'!HR10+Chômeurs!HR10)</f>
        <v>0.344546036857538</v>
      </c>
      <c r="HS10" s="6" t="n">
        <f aca="false">1-(Salariés!HS10+Indépendants!HS10+'Au noir'!HS10+Chômeurs!HS10)</f>
        <v>0.344721213588835</v>
      </c>
      <c r="HT10" s="6" t="n">
        <f aca="false">1-(Salariés!HT10+Indépendants!HT10+'Au noir'!HT10+Chômeurs!HT10)</f>
        <v>0.345118871995613</v>
      </c>
      <c r="HU10" s="6" t="n">
        <f aca="false">1-(Salariés!HU10+Indépendants!HU10+'Au noir'!HU10+Chômeurs!HU10)</f>
        <v>0.345748219160527</v>
      </c>
      <c r="HV10" s="6" t="n">
        <f aca="false">1-(Salariés!HV10+Indépendants!HV10+'Au noir'!HV10+Chômeurs!HV10)</f>
        <v>0.345674484180513</v>
      </c>
      <c r="HW10" s="6" t="n">
        <f aca="false">1-(Salariés!HW10+Indépendants!HW10+'Au noir'!HW10+Chômeurs!HW10)</f>
        <v>0.345168835809312</v>
      </c>
      <c r="HX10" s="6" t="n">
        <f aca="false">1-(Salariés!HX10+Indépendants!HX10+'Au noir'!HX10+Chômeurs!HX10)</f>
        <v>0.345161745662866</v>
      </c>
      <c r="HY10" s="6" t="n">
        <f aca="false">1-(Salariés!HY10+Indépendants!HY10+'Au noir'!HY10+Chômeurs!HY10)</f>
        <v>0.346063620718892</v>
      </c>
      <c r="HZ10" s="6" t="n">
        <f aca="false">1-(Salariés!HZ10+Indépendants!HZ10+'Au noir'!HZ10+Chômeurs!HZ10)</f>
        <v>0.346163836672697</v>
      </c>
      <c r="IA10" s="6" t="n">
        <f aca="false">1-(Salariés!IA10+Indépendants!IA10+'Au noir'!IA10+Chômeurs!IA10)</f>
        <v>0.346216347659602</v>
      </c>
      <c r="IB10" s="6" t="n">
        <f aca="false">1-(Salariés!IB10+Indépendants!IB10+'Au noir'!IB10+Chômeurs!IB10)</f>
        <v>0.345904456338009</v>
      </c>
      <c r="IC10" s="6" t="n">
        <f aca="false">1-(Salariés!IC10+Indépendants!IC10+'Au noir'!IC10+Chômeurs!IC10)</f>
        <v>0.345722735423983</v>
      </c>
      <c r="ID10" s="6" t="n">
        <f aca="false">1-(Salariés!ID10+Indépendants!ID10+'Au noir'!ID10+Chômeurs!ID10)</f>
        <v>0.345489389038322</v>
      </c>
      <c r="IE10" s="6" t="n">
        <f aca="false">1-(Salariés!IE10+Indépendants!IE10+'Au noir'!IE10+Chômeurs!IE10)</f>
        <v>0.345288426040972</v>
      </c>
      <c r="IF10" s="6" t="n">
        <f aca="false">1-(Salariés!IF10+Indépendants!IF10+'Au noir'!IF10+Chômeurs!IF10)</f>
        <v>0.344939630120103</v>
      </c>
      <c r="IG10" s="6" t="n">
        <f aca="false">1-(Salariés!IG10+Indépendants!IG10+'Au noir'!IG10+Chômeurs!IG10)</f>
        <v>0.344672463698245</v>
      </c>
      <c r="IH10" s="6" t="n">
        <f aca="false">1-(Salariés!IH10+Indépendants!IH10+'Au noir'!IH10+Chômeurs!IH10)</f>
        <v>0.344925939086262</v>
      </c>
      <c r="II10" s="6" t="n">
        <f aca="false">1-(Salariés!II10+Indépendants!II10+'Au noir'!II10+Chômeurs!II10)</f>
        <v>0.344924752832281</v>
      </c>
      <c r="IJ10" s="6" t="n">
        <f aca="false">1-(Salariés!IJ10+Indépendants!IJ10+'Au noir'!IJ10+Chômeurs!IJ10)</f>
        <v>0.34384683868168</v>
      </c>
      <c r="IK10" s="6" t="n">
        <f aca="false">1-(Salariés!IK10+Indépendants!IK10+'Au noir'!IK10+Chômeurs!IK10)</f>
        <v>0.343470508885959</v>
      </c>
      <c r="IL10" s="6" t="n">
        <f aca="false">1-(Salariés!IL10+Indépendants!IL10+'Au noir'!IL10+Chômeurs!IL10)</f>
        <v>0.343763694435739</v>
      </c>
      <c r="IM10" s="6" t="n">
        <f aca="false">1-(Salariés!IM10+Indépendants!IM10+'Au noir'!IM10+Chômeurs!IM10)</f>
        <v>0.343377682377342</v>
      </c>
      <c r="IN10" s="6" t="n">
        <f aca="false">1-(Salariés!IN10+Indépendants!IN10+'Au noir'!IN10+Chômeurs!IN10)</f>
        <v>0.343325812669693</v>
      </c>
      <c r="IO10" s="6" t="n">
        <f aca="false">1-(Salariés!IO10+Indépendants!IO10+'Au noir'!IO10+Chômeurs!IO10)</f>
        <v>0.342156416175525</v>
      </c>
      <c r="IP10" s="6" t="n">
        <f aca="false">1-(Salariés!IP10+Indépendants!IP10+'Au noir'!IP10+Chômeurs!IP10)</f>
        <v>0.341214002521626</v>
      </c>
      <c r="IQ10" s="6" t="n">
        <f aca="false">1-(Salariés!IQ10+Indépendants!IQ10+'Au noir'!IQ10+Chômeurs!IQ10)</f>
        <v>0.341345480617088</v>
      </c>
      <c r="IR10" s="6" t="n">
        <f aca="false">1-(Salariés!IR10+Indépendants!IR10+'Au noir'!IR10+Chômeurs!IR10)</f>
        <v>0.340054446258812</v>
      </c>
      <c r="IS10" s="6" t="n">
        <f aca="false">1-(Salariés!IS10+Indépendants!IS10+'Au noir'!IS10+Chômeurs!IS10)</f>
        <v>0.340970140556002</v>
      </c>
      <c r="IT10" s="6" t="n">
        <f aca="false">1-(Salariés!IT10+Indépendants!IT10+'Au noir'!IT10+Chômeurs!IT10)</f>
        <v>0.34063270136934</v>
      </c>
      <c r="IU10" s="6" t="n">
        <f aca="false">1-(Salariés!IU10+Indépendants!IU10+'Au noir'!IU10+Chômeurs!IU10)</f>
        <v>0.339702998538158</v>
      </c>
      <c r="IV10" s="6" t="n">
        <f aca="false">1-(Salariés!IV10+Indépendants!IV10+'Au noir'!IV10+Chômeurs!IV10)</f>
        <v>0.340190992688423</v>
      </c>
      <c r="IW10" s="6" t="n">
        <f aca="false">1-(Salariés!IW10+Indépendants!IW10+'Au noir'!IW10+Chômeurs!IW10)</f>
        <v>0.33970970167207</v>
      </c>
      <c r="IX10" s="6" t="n">
        <f aca="false">1-(Salariés!IX10+Indépendants!IX10+'Au noir'!IX10+Chômeurs!IX10)</f>
        <v>0.340155784443771</v>
      </c>
      <c r="IY10" s="6" t="n">
        <f aca="false">1-(Salariés!IY10+Indépendants!IY10+'Au noir'!IY10+Chômeurs!IY10)</f>
        <v>0.339224510930707</v>
      </c>
      <c r="IZ10" s="6" t="n">
        <f aca="false">1-(Salariés!IZ10+Indépendants!IZ10+'Au noir'!IZ10+Chômeurs!IZ10)</f>
        <v>0.338725210851695</v>
      </c>
      <c r="JA10" s="6" t="n">
        <f aca="false">1-(Salariés!JA10+Indépendants!JA10+'Au noir'!JA10+Chômeurs!JA10)</f>
        <v>0.3399052832488</v>
      </c>
      <c r="JB10" s="6" t="n">
        <f aca="false">1-(Salariés!JB10+Indépendants!JB10+'Au noir'!JB10+Chômeurs!JB10)</f>
        <v>0.338705946137744</v>
      </c>
      <c r="JC10" s="6" t="n">
        <f aca="false">1-(Salariés!JC10+Indépendants!JC10+'Au noir'!JC10+Chômeurs!JC10)</f>
        <v>0.338219645047537</v>
      </c>
      <c r="JD10" s="6" t="n">
        <f aca="false">1-(Salariés!JD10+Indépendants!JD10+'Au noir'!JD10+Chômeurs!JD10)</f>
        <v>0.338739305375161</v>
      </c>
      <c r="JE10" s="6" t="n">
        <f aca="false">1-(Salariés!JE10+Indépendants!JE10+'Au noir'!JE10+Chômeurs!JE10)</f>
        <v>0.338689519521271</v>
      </c>
      <c r="JF10" s="6" t="n">
        <f aca="false">1-(Salariés!JF10+Indépendants!JF10+'Au noir'!JF10+Chômeurs!JF10)</f>
        <v>0.339468930136753</v>
      </c>
      <c r="JG10" s="6" t="n">
        <f aca="false">1-(Salariés!JG10+Indépendants!JG10+'Au noir'!JG10+Chômeurs!JG10)</f>
        <v>0.339460883880857</v>
      </c>
      <c r="JH10" s="6" t="n">
        <f aca="false">1-(Salariés!JH10+Indépendants!JH10+'Au noir'!JH10+Chômeurs!JH10)</f>
        <v>0.339868196800428</v>
      </c>
      <c r="JI10" s="6" t="n">
        <f aca="false">1-(Salariés!JI10+Indépendants!JI10+'Au noir'!JI10+Chômeurs!JI10)</f>
        <v>0.338095948138889</v>
      </c>
      <c r="JJ10" s="6" t="n">
        <f aca="false">1-(Salariés!JJ10+Indépendants!JJ10+'Au noir'!JJ10+Chômeurs!JJ10)</f>
        <v>0.33876041465532</v>
      </c>
      <c r="JK10" s="6" t="n">
        <f aca="false">1-(Salariés!JK10+Indépendants!JK10+'Au noir'!JK10+Chômeurs!JK10)</f>
        <v>0.338859785783273</v>
      </c>
      <c r="JL10" s="6" t="n">
        <f aca="false">1-(Salariés!JL10+Indépendants!JL10+'Au noir'!JL10+Chômeurs!JL10)</f>
        <v>0.33931166374453</v>
      </c>
      <c r="JM10" s="6" t="n">
        <f aca="false">1-(Salariés!JM10+Indépendants!JM10+'Au noir'!JM10+Chômeurs!JM10)</f>
        <v>0.338315512818039</v>
      </c>
      <c r="JN10" s="6" t="n">
        <f aca="false">1-(Salariés!JN10+Indépendants!JN10+'Au noir'!JN10+Chômeurs!JN10)</f>
        <v>0.338922479989256</v>
      </c>
      <c r="JO10" s="6" t="n">
        <f aca="false">1-(Salariés!JO10+Indépendants!JO10+'Au noir'!JO10+Chômeurs!JO10)</f>
        <v>0.33874215229446</v>
      </c>
      <c r="JP10" s="6" t="n">
        <f aca="false">1-(Salariés!JP10+Indépendants!JP10+'Au noir'!JP10+Chômeurs!JP10)</f>
        <v>0.33870181628347</v>
      </c>
      <c r="JQ10" s="6" t="n">
        <f aca="false">1-(Salariés!JQ10+Indépendants!JQ10+'Au noir'!JQ10+Chômeurs!JQ10)</f>
        <v>0.338472358496928</v>
      </c>
      <c r="JR10" s="6" t="n">
        <f aca="false">1-(Salariés!JR10+Indépendants!JR10+'Au noir'!JR10+Chômeurs!JR10)</f>
        <v>0.338994788542027</v>
      </c>
      <c r="JS10" s="6" t="n">
        <f aca="false">1-(Salariés!JS10+Indépendants!JS10+'Au noir'!JS10+Chômeurs!JS10)</f>
        <v>0.338855402584684</v>
      </c>
      <c r="JT10" s="6" t="n">
        <f aca="false">1-(Salariés!JT10+Indépendants!JT10+'Au noir'!JT10+Chômeurs!JT10)</f>
        <v>0.338604070254048</v>
      </c>
      <c r="JU10" s="6" t="n">
        <f aca="false">1-(Salariés!JU10+Indépendants!JU10+'Au noir'!JU10+Chômeurs!JU10)</f>
        <v>0.337779418674686</v>
      </c>
      <c r="JV10" s="6" t="n">
        <f aca="false">1-(Salariés!JV10+Indépendants!JV10+'Au noir'!JV10+Chômeurs!JV10)</f>
        <v>0.337167643962114</v>
      </c>
      <c r="JW10" s="6" t="n">
        <f aca="false">1-(Salariés!JW10+Indépendants!JW10+'Au noir'!JW10+Chômeurs!JW10)</f>
        <v>0.337980500936673</v>
      </c>
      <c r="JX10" s="6" t="n">
        <f aca="false">1-(Salariés!JX10+Indépendants!JX10+'Au noir'!JX10+Chômeurs!JX10)</f>
        <v>0.338226469874464</v>
      </c>
      <c r="JY10" s="6" t="n">
        <f aca="false">1-(Salariés!JY10+Indépendants!JY10+'Au noir'!JY10+Chômeurs!JY10)</f>
        <v>0.338666174636009</v>
      </c>
      <c r="JZ10" s="6" t="n">
        <f aca="false">1-(Salariés!JZ10+Indépendants!JZ10+'Au noir'!JZ10+Chômeurs!JZ10)</f>
        <v>0.338572142356832</v>
      </c>
      <c r="KA10" s="6" t="n">
        <f aca="false">1-(Salariés!KA10+Indépendants!KA10+'Au noir'!KA10+Chômeurs!KA10)</f>
        <v>0.338127527841445</v>
      </c>
      <c r="KB10" s="6" t="n">
        <f aca="false">1-(Salariés!KB10+Indépendants!KB10+'Au noir'!KB10+Chômeurs!KB10)</f>
        <v>0.338170255350014</v>
      </c>
      <c r="KC10" s="6" t="n">
        <f aca="false">1-(Salariés!KC10+Indépendants!KC10+'Au noir'!KC10+Chômeurs!KC10)</f>
        <v>0.338883971497787</v>
      </c>
      <c r="KD10" s="6" t="n">
        <f aca="false">1-(Salariés!KD10+Indépendants!KD10+'Au noir'!KD10+Chômeurs!KD10)</f>
        <v>0.339060314870242</v>
      </c>
      <c r="KE10" s="6" t="n">
        <f aca="false">1-(Salariés!KE10+Indépendants!KE10+'Au noir'!KE10+Chômeurs!KE10)</f>
        <v>0.339141505969627</v>
      </c>
      <c r="KF10" s="6" t="n">
        <f aca="false">1-(Salariés!KF10+Indépendants!KF10+'Au noir'!KF10+Chômeurs!KF10)</f>
        <v>0.339588639426294</v>
      </c>
      <c r="KG10" s="6" t="n">
        <f aca="false">1-(Salariés!KG10+Indépendants!KG10+'Au noir'!KG10+Chômeurs!KG10)</f>
        <v>0.339533089865418</v>
      </c>
      <c r="KH10" s="6" t="n">
        <f aca="false">1-(Salariés!KH10+Indépendants!KH10+'Au noir'!KH10+Chômeurs!KH10)</f>
        <v>0.33853478482272</v>
      </c>
      <c r="KI10" s="6" t="n">
        <f aca="false">1-(Salariés!KI10+Indépendants!KI10+'Au noir'!KI10+Chômeurs!KI10)</f>
        <v>0.338522778710592</v>
      </c>
      <c r="KJ10" s="6" t="n">
        <f aca="false">1-(Salariés!KJ10+Indépendants!KJ10+'Au noir'!KJ10+Chômeurs!KJ10)</f>
        <v>0.338654353680261</v>
      </c>
      <c r="KK10" s="6" t="n">
        <f aca="false">1-(Salariés!KK10+Indépendants!KK10+'Au noir'!KK10+Chômeurs!KK10)</f>
        <v>0.33832324909225</v>
      </c>
      <c r="KL10" s="6" t="n">
        <f aca="false">1-(Salariés!KL10+Indépendants!KL10+'Au noir'!KL10+Chômeurs!KL10)</f>
        <v>0.339455656924024</v>
      </c>
      <c r="KM10" s="6" t="n">
        <f aca="false">1-(Salariés!KM10+Indépendants!KM10+'Au noir'!KM10+Chômeurs!KM10)</f>
        <v>0.339141500643686</v>
      </c>
      <c r="KN10" s="6" t="n">
        <f aca="false">1-(Salariés!KN10+Indépendants!KN10+'Au noir'!KN10+Chômeurs!KN10)</f>
        <v>0.33829951970188</v>
      </c>
      <c r="KO10" s="6" t="n">
        <f aca="false">1-(Salariés!KO10+Indépendants!KO10+'Au noir'!KO10+Chômeurs!KO10)</f>
        <v>0.337467409931248</v>
      </c>
      <c r="KP10" s="6" t="n">
        <f aca="false">1-(Salariés!KP10+Indépendants!KP10+'Au noir'!KP10+Chômeurs!KP10)</f>
        <v>0.336423935149818</v>
      </c>
      <c r="KQ10" s="6" t="n">
        <f aca="false">1-(Salariés!KQ10+Indépendants!KQ10+'Au noir'!KQ10+Chômeurs!KQ10)</f>
        <v>0.336301314491089</v>
      </c>
      <c r="KR10" s="6" t="n">
        <f aca="false">1-(Salariés!KR10+Indépendants!KR10+'Au noir'!KR10+Chômeurs!KR10)</f>
        <v>0.335791734614832</v>
      </c>
      <c r="KS10" s="6" t="e">
        <f aca="false">1-(Salariés!KS10+Indépendants!KS10+'Au noir'!KS10+Chômeurs!KS10)</f>
        <v>#DIV/0!</v>
      </c>
    </row>
    <row r="11" customFormat="false" ht="12.85" hidden="false" customHeight="false" outlineLevel="0" collapsed="false">
      <c r="A11" s="6" t="n">
        <v>55</v>
      </c>
      <c r="B11" s="4" t="n">
        <v>0.146808711</v>
      </c>
      <c r="C11" s="4" t="n">
        <v>0.1053494433</v>
      </c>
      <c r="D11" s="4" t="n">
        <v>0.126051977</v>
      </c>
      <c r="E11" s="4" t="n">
        <v>0.0935776007</v>
      </c>
      <c r="F11" s="4" t="n">
        <v>0.112209132</v>
      </c>
      <c r="G11" s="4" t="n">
        <v>0.130776152</v>
      </c>
      <c r="H11" s="4" t="n">
        <v>0.1274456969</v>
      </c>
      <c r="I11" s="4" t="n">
        <v>0.1229285389</v>
      </c>
      <c r="J11" s="4" t="n">
        <v>0.1217479224</v>
      </c>
      <c r="K11" s="4" t="n">
        <v>0.1414811616</v>
      </c>
      <c r="L11" s="4" t="n">
        <v>0.1304102485</v>
      </c>
      <c r="M11" s="4" t="n">
        <v>0.1218671459</v>
      </c>
      <c r="N11" s="4" t="n">
        <v>0.1204594626</v>
      </c>
      <c r="O11" s="4" t="n">
        <v>0.1345051679</v>
      </c>
      <c r="P11" s="4" t="n">
        <v>0.1237680865</v>
      </c>
      <c r="Q11" s="4" t="n">
        <v>0.1165670272</v>
      </c>
      <c r="R11" s="4" t="n">
        <v>0.1227312268</v>
      </c>
      <c r="S11" s="4" t="n">
        <v>0.1288954264</v>
      </c>
      <c r="T11" s="4" t="n">
        <v>0.1269714593</v>
      </c>
      <c r="U11" s="4" t="n">
        <v>0.1058381556</v>
      </c>
      <c r="V11" s="4" t="n">
        <v>0.1107746732</v>
      </c>
      <c r="W11" s="4" t="n">
        <v>0.1046330392</v>
      </c>
      <c r="X11" s="4" t="n">
        <v>0.1127359115</v>
      </c>
      <c r="Y11" s="4" t="n">
        <v>0.1299384185</v>
      </c>
      <c r="Z11" s="4" t="n">
        <v>0.1342752703</v>
      </c>
      <c r="AA11" s="4" t="n">
        <v>0.1298157139</v>
      </c>
      <c r="AB11" s="4" t="n">
        <v>0.1274599336</v>
      </c>
      <c r="AC11" s="4" t="n">
        <v>0.1394713041</v>
      </c>
      <c r="AD11" s="4" t="n">
        <v>0.1454838734</v>
      </c>
      <c r="AE11" s="4" t="n">
        <v>0.1311238731</v>
      </c>
      <c r="AF11" s="4" t="n">
        <v>0.116006836</v>
      </c>
      <c r="AG11" s="4" t="n">
        <v>0.1236396659</v>
      </c>
      <c r="AH11" s="4" t="n">
        <v>0.1144159857</v>
      </c>
      <c r="AI11" s="4" t="n">
        <v>0.1024461327</v>
      </c>
      <c r="AJ11" s="4" t="n">
        <v>0.1260807675</v>
      </c>
      <c r="AK11" s="4" t="n">
        <v>0.1238240192</v>
      </c>
      <c r="AL11" s="4" t="n">
        <v>0.1127900025</v>
      </c>
      <c r="AM11" s="4" t="n">
        <v>0.1178730907</v>
      </c>
      <c r="AN11" s="4" t="n">
        <v>0.0943559212</v>
      </c>
      <c r="AO11" s="4" t="n">
        <v>0.1097371561</v>
      </c>
      <c r="AP11" s="4" t="n">
        <v>0.138555404</v>
      </c>
      <c r="AQ11" s="4" t="n">
        <v>0.1330497245</v>
      </c>
      <c r="AR11" s="4" t="n">
        <v>0.1222500236</v>
      </c>
      <c r="AS11" s="4" t="n">
        <v>0.1402912379</v>
      </c>
      <c r="AT11" s="4" t="n">
        <v>0.14997266</v>
      </c>
      <c r="AU11" s="4" t="n">
        <v>0.1436800803</v>
      </c>
      <c r="AV11" s="4" t="n">
        <v>0.1505932248</v>
      </c>
      <c r="AW11" s="4" t="n">
        <v>0.1301354175</v>
      </c>
      <c r="AX11" s="4" t="n">
        <f aca="false">AW11*3/4+BA11*1/4</f>
        <v>0.13356091155</v>
      </c>
      <c r="AY11" s="4" t="n">
        <f aca="false">AW11*2/4+BA11*2/4</f>
        <v>0.1369864056</v>
      </c>
      <c r="AZ11" s="4" t="n">
        <f aca="false">AW11*1/4+BA11*3/4</f>
        <v>0.14041189965</v>
      </c>
      <c r="BA11" s="4" t="n">
        <v>0.1438373937</v>
      </c>
      <c r="BB11" s="4" t="n">
        <v>0.1311753461</v>
      </c>
      <c r="BC11" s="4" t="n">
        <v>0.1328505546</v>
      </c>
      <c r="BD11" s="1" t="n">
        <v>0.1425557739</v>
      </c>
      <c r="BE11" s="4" t="n">
        <f aca="false">1-(Salariés!BE11+Indépendants!BE11+'Au noir'!BE11+Chômeurs!BE11)</f>
        <v>0.152350111542434</v>
      </c>
      <c r="BF11" s="4" t="n">
        <f aca="false">1-(Salariés!BF11+Indépendants!BF11+'Au noir'!BF11+Chômeurs!BF11)</f>
        <v>0.15265735459247</v>
      </c>
      <c r="BG11" s="4" t="n">
        <f aca="false">1-(Salariés!BG11+Indépendants!BG11+'Au noir'!BG11+Chômeurs!BG11)</f>
        <v>0.153751030336332</v>
      </c>
      <c r="BH11" s="4" t="n">
        <f aca="false">1-(Salariés!BH11+Indépendants!BH11+'Au noir'!BH11+Chômeurs!BH11)</f>
        <v>0.153436534113229</v>
      </c>
      <c r="BI11" s="4" t="n">
        <f aca="false">1-(Salariés!BI11+Indépendants!BI11+'Au noir'!BI11+Chômeurs!BI11)</f>
        <v>0.153160348521299</v>
      </c>
      <c r="BJ11" s="4" t="n">
        <f aca="false">1-(Salariés!BJ11+Indépendants!BJ11+'Au noir'!BJ11+Chômeurs!BJ11)</f>
        <v>0.153100155358666</v>
      </c>
      <c r="BK11" s="4" t="n">
        <f aca="false">1-(Salariés!BK11+Indépendants!BK11+'Au noir'!BK11+Chômeurs!BK11)</f>
        <v>0.153947096767429</v>
      </c>
      <c r="BL11" s="4" t="n">
        <f aca="false">1-(Salariés!BL11+Indépendants!BL11+'Au noir'!BL11+Chômeurs!BL11)</f>
        <v>0.154209264403519</v>
      </c>
      <c r="BM11" s="4" t="n">
        <f aca="false">1-(Salariés!BM11+Indépendants!BM11+'Au noir'!BM11+Chômeurs!BM11)</f>
        <v>0.154119438854138</v>
      </c>
      <c r="BN11" s="4" t="n">
        <f aca="false">1-(Salariés!BN11+Indépendants!BN11+'Au noir'!BN11+Chômeurs!BN11)</f>
        <v>0.153581679747421</v>
      </c>
      <c r="BO11" s="4" t="n">
        <f aca="false">1-(Salariés!BO11+Indépendants!BO11+'Au noir'!BO11+Chômeurs!BO11)</f>
        <v>0.1543249219762</v>
      </c>
      <c r="BP11" s="4" t="n">
        <f aca="false">1-(Salariés!BP11+Indépendants!BP11+'Au noir'!BP11+Chômeurs!BP11)</f>
        <v>0.155743690967379</v>
      </c>
      <c r="BQ11" s="4" t="n">
        <f aca="false">1-(Salariés!BQ11+Indépendants!BQ11+'Au noir'!BQ11+Chômeurs!BQ11)</f>
        <v>0.155333045367805</v>
      </c>
      <c r="BR11" s="4" t="n">
        <f aca="false">1-(Salariés!BR11+Indépendants!BR11+'Au noir'!BR11+Chômeurs!BR11)</f>
        <v>0.155919734711246</v>
      </c>
      <c r="BS11" s="4" t="n">
        <f aca="false">1-(Salariés!BS11+Indépendants!BS11+'Au noir'!BS11+Chômeurs!BS11)</f>
        <v>0.157031335988854</v>
      </c>
      <c r="BT11" s="4" t="n">
        <f aca="false">1-(Salariés!BT11+Indépendants!BT11+'Au noir'!BT11+Chômeurs!BT11)</f>
        <v>0.157934826915062</v>
      </c>
      <c r="BU11" s="4" t="n">
        <f aca="false">1-(Salariés!BU11+Indépendants!BU11+'Au noir'!BU11+Chômeurs!BU11)</f>
        <v>0.158447116955825</v>
      </c>
      <c r="BV11" s="4" t="n">
        <f aca="false">1-(Salariés!BV11+Indépendants!BV11+'Au noir'!BV11+Chômeurs!BV11)</f>
        <v>0.158950018416093</v>
      </c>
      <c r="BW11" s="4" t="n">
        <f aca="false">1-(Salariés!BW11+Indépendants!BW11+'Au noir'!BW11+Chômeurs!BW11)</f>
        <v>0.158619130551514</v>
      </c>
      <c r="BX11" s="4" t="n">
        <f aca="false">1-(Salariés!BX11+Indépendants!BX11+'Au noir'!BX11+Chômeurs!BX11)</f>
        <v>0.157946869116276</v>
      </c>
      <c r="BY11" s="4" t="n">
        <f aca="false">1-(Salariés!BY11+Indépendants!BY11+'Au noir'!BY11+Chômeurs!BY11)</f>
        <v>0.158115781621593</v>
      </c>
      <c r="BZ11" s="4" t="n">
        <f aca="false">1-(Salariés!BZ11+Indépendants!BZ11+'Au noir'!BZ11+Chômeurs!BZ11)</f>
        <v>0.158319972914918</v>
      </c>
      <c r="CA11" s="4" t="n">
        <f aca="false">1-(Salariés!CA11+Indépendants!CA11+'Au noir'!CA11+Chômeurs!CA11)</f>
        <v>0.15882364551582</v>
      </c>
      <c r="CB11" s="4" t="n">
        <f aca="false">1-(Salariés!CB11+Indépendants!CB11+'Au noir'!CB11+Chômeurs!CB11)</f>
        <v>0.158996343576333</v>
      </c>
      <c r="CC11" s="4" t="n">
        <f aca="false">1-(Salariés!CC11+Indépendants!CC11+'Au noir'!CC11+Chômeurs!CC11)</f>
        <v>0.159290932138585</v>
      </c>
      <c r="CD11" s="4" t="n">
        <f aca="false">1-(Salariés!CD11+Indépendants!CD11+'Au noir'!CD11+Chômeurs!CD11)</f>
        <v>0.159998183217679</v>
      </c>
      <c r="CE11" s="4" t="n">
        <f aca="false">1-(Salariés!CE11+Indépendants!CE11+'Au noir'!CE11+Chômeurs!CE11)</f>
        <v>0.159154675117152</v>
      </c>
      <c r="CF11" s="4" t="n">
        <f aca="false">1-(Salariés!CF11+Indépendants!CF11+'Au noir'!CF11+Chômeurs!CF11)</f>
        <v>0.159834688596453</v>
      </c>
      <c r="CG11" s="4" t="n">
        <f aca="false">1-(Salariés!CG11+Indépendants!CG11+'Au noir'!CG11+Chômeurs!CG11)</f>
        <v>0.159059592800087</v>
      </c>
      <c r="CH11" s="4" t="n">
        <f aca="false">1-(Salariés!CH11+Indépendants!CH11+'Au noir'!CH11+Chômeurs!CH11)</f>
        <v>0.158848055598526</v>
      </c>
      <c r="CI11" s="4" t="n">
        <f aca="false">1-(Salariés!CI11+Indépendants!CI11+'Au noir'!CI11+Chômeurs!CI11)</f>
        <v>0.158798812916848</v>
      </c>
      <c r="CJ11" s="4" t="n">
        <f aca="false">1-(Salariés!CJ11+Indépendants!CJ11+'Au noir'!CJ11+Chômeurs!CJ11)</f>
        <v>0.158382173376284</v>
      </c>
      <c r="CK11" s="4" t="n">
        <f aca="false">1-(Salariés!CK11+Indépendants!CK11+'Au noir'!CK11+Chômeurs!CK11)</f>
        <v>0.157125131716892</v>
      </c>
      <c r="CL11" s="4" t="n">
        <f aca="false">1-(Salariés!CL11+Indépendants!CL11+'Au noir'!CL11+Chômeurs!CL11)</f>
        <v>0.157208230756545</v>
      </c>
      <c r="CM11" s="4" t="n">
        <f aca="false">1-(Salariés!CM11+Indépendants!CM11+'Au noir'!CM11+Chômeurs!CM11)</f>
        <v>0.158355092003896</v>
      </c>
      <c r="CN11" s="4" t="n">
        <f aca="false">1-(Salariés!CN11+Indépendants!CN11+'Au noir'!CN11+Chômeurs!CN11)</f>
        <v>0.159734557906803</v>
      </c>
      <c r="CO11" s="4" t="n">
        <f aca="false">1-(Salariés!CO11+Indépendants!CO11+'Au noir'!CO11+Chômeurs!CO11)</f>
        <v>0.15997796881215</v>
      </c>
      <c r="CP11" s="4" t="n">
        <f aca="false">1-(Salariés!CP11+Indépendants!CP11+'Au noir'!CP11+Chômeurs!CP11)</f>
        <v>0.16110759391782</v>
      </c>
      <c r="CQ11" s="4" t="n">
        <f aca="false">1-(Salariés!CQ11+Indépendants!CQ11+'Au noir'!CQ11+Chômeurs!CQ11)</f>
        <v>0.161570794582748</v>
      </c>
      <c r="CR11" s="4" t="n">
        <f aca="false">1-(Salariés!CR11+Indépendants!CR11+'Au noir'!CR11+Chômeurs!CR11)</f>
        <v>0.162431901226375</v>
      </c>
      <c r="CS11" s="4" t="n">
        <f aca="false">1-(Salariés!CS11+Indépendants!CS11+'Au noir'!CS11+Chômeurs!CS11)</f>
        <v>0.162245114064892</v>
      </c>
      <c r="CT11" s="4" t="n">
        <f aca="false">1-(Salariés!CT11+Indépendants!CT11+'Au noir'!CT11+Chômeurs!CT11)</f>
        <v>0.162286657175274</v>
      </c>
      <c r="CU11" s="4" t="n">
        <f aca="false">1-(Salariés!CU11+Indépendants!CU11+'Au noir'!CU11+Chômeurs!CU11)</f>
        <v>0.162599827538332</v>
      </c>
      <c r="CV11" s="4" t="n">
        <f aca="false">1-(Salariés!CV11+Indépendants!CV11+'Au noir'!CV11+Chômeurs!CV11)</f>
        <v>0.164027816199864</v>
      </c>
      <c r="CW11" s="4" t="n">
        <f aca="false">1-(Salariés!CW11+Indépendants!CW11+'Au noir'!CW11+Chômeurs!CW11)</f>
        <v>0.165118367118747</v>
      </c>
      <c r="CX11" s="4" t="n">
        <f aca="false">1-(Salariés!CX11+Indépendants!CX11+'Au noir'!CX11+Chômeurs!CX11)</f>
        <v>0.16634315847327</v>
      </c>
      <c r="CY11" s="4" t="n">
        <f aca="false">1-(Salariés!CY11+Indépendants!CY11+'Au noir'!CY11+Chômeurs!CY11)</f>
        <v>0.165831663315437</v>
      </c>
      <c r="CZ11" s="4" t="n">
        <f aca="false">1-(Salariés!CZ11+Indépendants!CZ11+'Au noir'!CZ11+Chômeurs!CZ11)</f>
        <v>0.166156403703396</v>
      </c>
      <c r="DA11" s="4" t="n">
        <f aca="false">1-(Salariés!DA11+Indépendants!DA11+'Au noir'!DA11+Chômeurs!DA11)</f>
        <v>0.16660451732235</v>
      </c>
      <c r="DB11" s="4" t="n">
        <f aca="false">1-(Salariés!DB11+Indépendants!DB11+'Au noir'!DB11+Chômeurs!DB11)</f>
        <v>0.166792060586965</v>
      </c>
      <c r="DC11" s="4" t="n">
        <f aca="false">1-(Salariés!DC11+Indépendants!DC11+'Au noir'!DC11+Chômeurs!DC11)</f>
        <v>0.16705190663833</v>
      </c>
      <c r="DD11" s="4" t="n">
        <f aca="false">1-(Salariés!DD11+Indépendants!DD11+'Au noir'!DD11+Chômeurs!DD11)</f>
        <v>0.167050020114079</v>
      </c>
      <c r="DE11" s="4" t="n">
        <f aca="false">1-(Salariés!DE11+Indépendants!DE11+'Au noir'!DE11+Chômeurs!DE11)</f>
        <v>0.167661803305021</v>
      </c>
      <c r="DF11" s="4" t="n">
        <f aca="false">1-(Salariés!DF11+Indépendants!DF11+'Au noir'!DF11+Chômeurs!DF11)</f>
        <v>0.167403859890122</v>
      </c>
      <c r="DG11" s="4" t="n">
        <f aca="false">1-(Salariés!DG11+Indépendants!DG11+'Au noir'!DG11+Chômeurs!DG11)</f>
        <v>0.168292183800417</v>
      </c>
      <c r="DH11" s="4" t="n">
        <f aca="false">1-(Salariés!DH11+Indépendants!DH11+'Au noir'!DH11+Chômeurs!DH11)</f>
        <v>0.169243806056826</v>
      </c>
      <c r="DI11" s="4" t="n">
        <f aca="false">1-(Salariés!DI11+Indépendants!DI11+'Au noir'!DI11+Chômeurs!DI11)</f>
        <v>0.170684477880521</v>
      </c>
      <c r="DJ11" s="4" t="n">
        <f aca="false">1-(Salariés!DJ11+Indépendants!DJ11+'Au noir'!DJ11+Chômeurs!DJ11)</f>
        <v>0.171900272858616</v>
      </c>
      <c r="DK11" s="4" t="n">
        <f aca="false">1-(Salariés!DK11+Indépendants!DK11+'Au noir'!DK11+Chômeurs!DK11)</f>
        <v>0.172538316240636</v>
      </c>
      <c r="DL11" s="4" t="n">
        <f aca="false">1-(Salariés!DL11+Indépendants!DL11+'Au noir'!DL11+Chômeurs!DL11)</f>
        <v>0.172569717052827</v>
      </c>
      <c r="DM11" s="4" t="n">
        <f aca="false">1-(Salariés!DM11+Indépendants!DM11+'Au noir'!DM11+Chômeurs!DM11)</f>
        <v>0.172424783561655</v>
      </c>
      <c r="DN11" s="4" t="n">
        <f aca="false">1-(Salariés!DN11+Indépendants!DN11+'Au noir'!DN11+Chômeurs!DN11)</f>
        <v>0.172864726961373</v>
      </c>
      <c r="DO11" s="4" t="n">
        <f aca="false">1-(Salariés!DO11+Indépendants!DO11+'Au noir'!DO11+Chômeurs!DO11)</f>
        <v>0.172754666716393</v>
      </c>
      <c r="DP11" s="4" t="n">
        <f aca="false">1-(Salariés!DP11+Indépendants!DP11+'Au noir'!DP11+Chômeurs!DP11)</f>
        <v>0.173023096276426</v>
      </c>
      <c r="DQ11" s="4" t="n">
        <f aca="false">1-(Salariés!DQ11+Indépendants!DQ11+'Au noir'!DQ11+Chômeurs!DQ11)</f>
        <v>0.173152750339731</v>
      </c>
      <c r="DR11" s="4" t="n">
        <f aca="false">1-(Salariés!DR11+Indépendants!DR11+'Au noir'!DR11+Chômeurs!DR11)</f>
        <v>0.174420191044577</v>
      </c>
      <c r="DS11" s="4" t="n">
        <f aca="false">1-(Salariés!DS11+Indépendants!DS11+'Au noir'!DS11+Chômeurs!DS11)</f>
        <v>0.174099850201182</v>
      </c>
      <c r="DT11" s="4" t="n">
        <f aca="false">1-(Salariés!DT11+Indépendants!DT11+'Au noir'!DT11+Chômeurs!DT11)</f>
        <v>0.174517786585705</v>
      </c>
      <c r="DU11" s="4" t="n">
        <f aca="false">1-(Salariés!DU11+Indépendants!DU11+'Au noir'!DU11+Chômeurs!DU11)</f>
        <v>0.175627941629342</v>
      </c>
      <c r="DV11" s="4" t="n">
        <f aca="false">1-(Salariés!DV11+Indépendants!DV11+'Au noir'!DV11+Chômeurs!DV11)</f>
        <v>0.175560652196614</v>
      </c>
      <c r="DW11" s="4" t="n">
        <f aca="false">1-(Salariés!DW11+Indépendants!DW11+'Au noir'!DW11+Chômeurs!DW11)</f>
        <v>0.175595514453356</v>
      </c>
      <c r="DX11" s="4" t="n">
        <f aca="false">1-(Salariés!DX11+Indépendants!DX11+'Au noir'!DX11+Chômeurs!DX11)</f>
        <v>0.176492618592042</v>
      </c>
      <c r="DY11" s="4" t="n">
        <f aca="false">1-(Salariés!DY11+Indépendants!DY11+'Au noir'!DY11+Chômeurs!DY11)</f>
        <v>0.176173042122719</v>
      </c>
      <c r="DZ11" s="4" t="n">
        <f aca="false">1-(Salariés!DZ11+Indépendants!DZ11+'Au noir'!DZ11+Chômeurs!DZ11)</f>
        <v>0.176082192088048</v>
      </c>
      <c r="EA11" s="4" t="n">
        <f aca="false">1-(Salariés!EA11+Indépendants!EA11+'Au noir'!EA11+Chômeurs!EA11)</f>
        <v>0.176424212135231</v>
      </c>
      <c r="EB11" s="4" t="n">
        <f aca="false">1-(Salariés!EB11+Indépendants!EB11+'Au noir'!EB11+Chômeurs!EB11)</f>
        <v>0.176535896950668</v>
      </c>
      <c r="EC11" s="4" t="n">
        <f aca="false">1-(Salariés!EC11+Indépendants!EC11+'Au noir'!EC11+Chômeurs!EC11)</f>
        <v>0.177863983793266</v>
      </c>
      <c r="ED11" s="4" t="n">
        <f aca="false">1-(Salariés!ED11+Indépendants!ED11+'Au noir'!ED11+Chômeurs!ED11)</f>
        <v>0.177506380957162</v>
      </c>
      <c r="EE11" s="4" t="n">
        <f aca="false">1-(Salariés!EE11+Indépendants!EE11+'Au noir'!EE11+Chômeurs!EE11)</f>
        <v>0.17837126373659</v>
      </c>
      <c r="EF11" s="4" t="n">
        <f aca="false">1-(Salariés!EF11+Indépendants!EF11+'Au noir'!EF11+Chômeurs!EF11)</f>
        <v>0.17792987096253</v>
      </c>
      <c r="EG11" s="4" t="n">
        <f aca="false">1-(Salariés!EG11+Indépendants!EG11+'Au noir'!EG11+Chômeurs!EG11)</f>
        <v>0.178685600275669</v>
      </c>
      <c r="EH11" s="4" t="n">
        <f aca="false">1-(Salariés!EH11+Indépendants!EH11+'Au noir'!EH11+Chômeurs!EH11)</f>
        <v>0.178810789363833</v>
      </c>
      <c r="EI11" s="4" t="n">
        <f aca="false">1-(Salariés!EI11+Indépendants!EI11+'Au noir'!EI11+Chômeurs!EI11)</f>
        <v>0.179393880463729</v>
      </c>
      <c r="EJ11" s="4" t="n">
        <f aca="false">1-(Salariés!EJ11+Indépendants!EJ11+'Au noir'!EJ11+Chômeurs!EJ11)</f>
        <v>0.180263526751718</v>
      </c>
      <c r="EK11" s="4" t="n">
        <f aca="false">1-(Salariés!EK11+Indépendants!EK11+'Au noir'!EK11+Chômeurs!EK11)</f>
        <v>0.180497801710421</v>
      </c>
      <c r="EL11" s="4" t="n">
        <f aca="false">1-(Salariés!EL11+Indépendants!EL11+'Au noir'!EL11+Chômeurs!EL11)</f>
        <v>0.181202150062109</v>
      </c>
      <c r="EM11" s="4" t="n">
        <f aca="false">1-(Salariés!EM11+Indépendants!EM11+'Au noir'!EM11+Chômeurs!EM11)</f>
        <v>0.181549606310872</v>
      </c>
      <c r="EN11" s="4" t="n">
        <f aca="false">1-(Salariés!EN11+Indépendants!EN11+'Au noir'!EN11+Chômeurs!EN11)</f>
        <v>0.181753438749602</v>
      </c>
      <c r="EO11" s="4" t="n">
        <f aca="false">1-(Salariés!EO11+Indépendants!EO11+'Au noir'!EO11+Chômeurs!EO11)</f>
        <v>0.181905546021086</v>
      </c>
      <c r="EP11" s="4" t="n">
        <f aca="false">1-(Salariés!EP11+Indépendants!EP11+'Au noir'!EP11+Chômeurs!EP11)</f>
        <v>0.181789409510551</v>
      </c>
      <c r="EQ11" s="4" t="n">
        <f aca="false">1-(Salariés!EQ11+Indépendants!EQ11+'Au noir'!EQ11+Chômeurs!EQ11)</f>
        <v>0.181554349839882</v>
      </c>
      <c r="ER11" s="4" t="n">
        <f aca="false">1-(Salariés!ER11+Indépendants!ER11+'Au noir'!ER11+Chômeurs!ER11)</f>
        <v>0.181628141764195</v>
      </c>
      <c r="ES11" s="4" t="n">
        <f aca="false">1-(Salariés!ES11+Indépendants!ES11+'Au noir'!ES11+Chômeurs!ES11)</f>
        <v>0.18120337221315</v>
      </c>
      <c r="ET11" s="4" t="n">
        <f aca="false">1-(Salariés!ET11+Indépendants!ET11+'Au noir'!ET11+Chômeurs!ET11)</f>
        <v>0.180428691990388</v>
      </c>
      <c r="EU11" s="4" t="n">
        <f aca="false">1-(Salariés!EU11+Indépendants!EU11+'Au noir'!EU11+Chômeurs!EU11)</f>
        <v>0.180575613776891</v>
      </c>
      <c r="EV11" s="4" t="e">
        <f aca="false">1-(Salariés!EV11+Indépendants!EV11+'Au noir'!EV11+Chômeurs!EV11)</f>
        <v>#DIV/0!</v>
      </c>
      <c r="EX11" s="6" t="n">
        <v>55</v>
      </c>
      <c r="EY11" s="4" t="n">
        <v>0.4670652499</v>
      </c>
      <c r="EZ11" s="4" t="n">
        <v>0.4801979328</v>
      </c>
      <c r="FA11" s="4" t="n">
        <v>0.4805763798</v>
      </c>
      <c r="FB11" s="4" t="n">
        <v>0.4840997522</v>
      </c>
      <c r="FC11" s="4" t="n">
        <v>0.4793283093</v>
      </c>
      <c r="FD11" s="4" t="n">
        <v>0.4247983751</v>
      </c>
      <c r="FE11" s="4" t="n">
        <v>0.4704387943</v>
      </c>
      <c r="FF11" s="4" t="n">
        <v>0.4720430281</v>
      </c>
      <c r="FG11" s="4" t="n">
        <v>0.4607921413</v>
      </c>
      <c r="FH11" s="4" t="n">
        <v>0.4381163627</v>
      </c>
      <c r="FI11" s="4" t="n">
        <v>0.4404898902</v>
      </c>
      <c r="FJ11" s="4" t="n">
        <v>0.4523363161</v>
      </c>
      <c r="FK11" s="4" t="n">
        <v>0.4461342799</v>
      </c>
      <c r="FL11" s="4" t="n">
        <v>0.4410753824</v>
      </c>
      <c r="FM11" s="4" t="n">
        <v>0.4790541461</v>
      </c>
      <c r="FN11" s="4" t="n">
        <v>0.4720785114</v>
      </c>
      <c r="FO11" s="4" t="n">
        <v>0.4574640106</v>
      </c>
      <c r="FP11" s="4" t="n">
        <v>0.4428495099</v>
      </c>
      <c r="FQ11" s="4" t="n">
        <v>0.4591300126</v>
      </c>
      <c r="FR11" s="4" t="n">
        <v>0.4441227301</v>
      </c>
      <c r="FS11" s="4" t="n">
        <v>0.4548131698</v>
      </c>
      <c r="FT11" s="4" t="n">
        <v>0.4326455065</v>
      </c>
      <c r="FU11" s="4" t="n">
        <v>0.4243942068</v>
      </c>
      <c r="FV11" s="4" t="n">
        <v>0.458383308</v>
      </c>
      <c r="FW11" s="4" t="n">
        <v>0.470760983</v>
      </c>
      <c r="FX11" s="4" t="n">
        <v>0.4367571141</v>
      </c>
      <c r="FY11" s="4" t="n">
        <v>0.4423154639</v>
      </c>
      <c r="FZ11" s="4" t="n">
        <v>0.4552046582</v>
      </c>
      <c r="GA11" s="4" t="n">
        <v>0.4246649143</v>
      </c>
      <c r="GB11" s="4" t="n">
        <v>0.4432749726</v>
      </c>
      <c r="GC11" s="4" t="n">
        <v>0.4445088063</v>
      </c>
      <c r="GD11" s="4" t="n">
        <v>0.408789592</v>
      </c>
      <c r="GE11" s="4" t="n">
        <v>0.4288490984</v>
      </c>
      <c r="GF11" s="4" t="n">
        <v>0.4530604305</v>
      </c>
      <c r="GG11" s="4" t="n">
        <v>0.4088420901</v>
      </c>
      <c r="GH11" s="4" t="n">
        <v>0.4200237123</v>
      </c>
      <c r="GI11" s="4" t="n">
        <v>0.4372331559</v>
      </c>
      <c r="GJ11" s="4" t="n">
        <v>0.4080665011</v>
      </c>
      <c r="GK11" s="4" t="n">
        <v>0.4380102341</v>
      </c>
      <c r="GL11" s="4" t="n">
        <v>0.4325890532</v>
      </c>
      <c r="GM11" s="4" t="n">
        <v>0.4254135563</v>
      </c>
      <c r="GN11" s="4" t="n">
        <v>0.439656764</v>
      </c>
      <c r="GO11" s="4" t="n">
        <v>0.4659347629</v>
      </c>
      <c r="GP11" s="4" t="n">
        <v>0.4334593617</v>
      </c>
      <c r="GQ11" s="4" t="n">
        <v>0.437630016</v>
      </c>
      <c r="GR11" s="4" t="n">
        <v>0.4091674443</v>
      </c>
      <c r="GS11" s="4" t="n">
        <v>0.4321487547</v>
      </c>
      <c r="GT11" s="4" t="n">
        <v>0.4458977005</v>
      </c>
      <c r="GU11" s="4" t="n">
        <f aca="false">GT11*3/4+GX11*1/4</f>
        <v>0.44077945735</v>
      </c>
      <c r="GV11" s="4" t="n">
        <f aca="false">GT11*2/4+GX11*2/4</f>
        <v>0.4356612142</v>
      </c>
      <c r="GW11" s="4" t="n">
        <f aca="false">GT11*1/4+GX11*3/4</f>
        <v>0.43054297105</v>
      </c>
      <c r="GX11" s="4" t="n">
        <v>0.4254247279</v>
      </c>
      <c r="GY11" s="4" t="n">
        <v>0.4108764728</v>
      </c>
      <c r="GZ11" s="4" t="n">
        <v>0.4330137738</v>
      </c>
      <c r="HA11" s="1" t="n">
        <v>0.4071510216</v>
      </c>
      <c r="HB11" s="4" t="n">
        <f aca="false">1-(Salariés!HB11+Indépendants!HB11+'Au noir'!HB11+Chômeurs!HB11)</f>
        <v>0.436925716916898</v>
      </c>
      <c r="HC11" s="4" t="n">
        <f aca="false">1-(Salariés!HC11+Indépendants!HC11+'Au noir'!HC11+Chômeurs!HC11)</f>
        <v>0.436885682768885</v>
      </c>
      <c r="HD11" s="4" t="n">
        <f aca="false">1-(Salariés!HD11+Indépendants!HD11+'Au noir'!HD11+Chômeurs!HD11)</f>
        <v>0.436538706436106</v>
      </c>
      <c r="HE11" s="4" t="n">
        <f aca="false">1-(Salariés!HE11+Indépendants!HE11+'Au noir'!HE11+Chômeurs!HE11)</f>
        <v>0.436675222794328</v>
      </c>
      <c r="HF11" s="4" t="n">
        <f aca="false">1-(Salariés!HF11+Indépendants!HF11+'Au noir'!HF11+Chômeurs!HF11)</f>
        <v>0.437450225046497</v>
      </c>
      <c r="HG11" s="4" t="n">
        <f aca="false">1-(Salariés!HG11+Indépendants!HG11+'Au noir'!HG11+Chômeurs!HG11)</f>
        <v>0.437065056402205</v>
      </c>
      <c r="HH11" s="4" t="n">
        <f aca="false">1-(Salariés!HH11+Indépendants!HH11+'Au noir'!HH11+Chômeurs!HH11)</f>
        <v>0.436107806551934</v>
      </c>
      <c r="HI11" s="4" t="n">
        <f aca="false">1-(Salariés!HI11+Indépendants!HI11+'Au noir'!HI11+Chômeurs!HI11)</f>
        <v>0.435193467704801</v>
      </c>
      <c r="HJ11" s="4" t="n">
        <f aca="false">1-(Salariés!HJ11+Indépendants!HJ11+'Au noir'!HJ11+Chômeurs!HJ11)</f>
        <v>0.435197222127148</v>
      </c>
      <c r="HK11" s="4" t="n">
        <f aca="false">1-(Salariés!HK11+Indépendants!HK11+'Au noir'!HK11+Chômeurs!HK11)</f>
        <v>0.434711814703547</v>
      </c>
      <c r="HL11" s="4" t="n">
        <f aca="false">1-(Salariés!HL11+Indépendants!HL11+'Au noir'!HL11+Chômeurs!HL11)</f>
        <v>0.434231568521024</v>
      </c>
      <c r="HM11" s="4" t="n">
        <f aca="false">1-(Salariés!HM11+Indépendants!HM11+'Au noir'!HM11+Chômeurs!HM11)</f>
        <v>0.434645551954442</v>
      </c>
      <c r="HN11" s="4" t="n">
        <f aca="false">1-(Salariés!HN11+Indépendants!HN11+'Au noir'!HN11+Chômeurs!HN11)</f>
        <v>0.434421268225048</v>
      </c>
      <c r="HO11" s="4" t="n">
        <f aca="false">1-(Salariés!HO11+Indépendants!HO11+'Au noir'!HO11+Chômeurs!HO11)</f>
        <v>0.434021986724752</v>
      </c>
      <c r="HP11" s="4" t="n">
        <f aca="false">1-(Salariés!HP11+Indépendants!HP11+'Au noir'!HP11+Chômeurs!HP11)</f>
        <v>0.433329658903862</v>
      </c>
      <c r="HQ11" s="4" t="n">
        <f aca="false">1-(Salariés!HQ11+Indépendants!HQ11+'Au noir'!HQ11+Chômeurs!HQ11)</f>
        <v>0.432452676201469</v>
      </c>
      <c r="HR11" s="4" t="n">
        <f aca="false">1-(Salariés!HR11+Indépendants!HR11+'Au noir'!HR11+Chômeurs!HR11)</f>
        <v>0.431514350377442</v>
      </c>
      <c r="HS11" s="4" t="n">
        <f aca="false">1-(Salariés!HS11+Indépendants!HS11+'Au noir'!HS11+Chômeurs!HS11)</f>
        <v>0.431715155994194</v>
      </c>
      <c r="HT11" s="4" t="n">
        <f aca="false">1-(Salariés!HT11+Indépendants!HT11+'Au noir'!HT11+Chômeurs!HT11)</f>
        <v>0.43210342447399</v>
      </c>
      <c r="HU11" s="4" t="n">
        <f aca="false">1-(Salariés!HU11+Indépendants!HU11+'Au noir'!HU11+Chômeurs!HU11)</f>
        <v>0.43269360291868</v>
      </c>
      <c r="HV11" s="4" t="n">
        <f aca="false">1-(Salariés!HV11+Indépendants!HV11+'Au noir'!HV11+Chômeurs!HV11)</f>
        <v>0.43266321846081</v>
      </c>
      <c r="HW11" s="4" t="n">
        <f aca="false">1-(Salariés!HW11+Indépendants!HW11+'Au noir'!HW11+Chômeurs!HW11)</f>
        <v>0.432266956522011</v>
      </c>
      <c r="HX11" s="4" t="n">
        <f aca="false">1-(Salariés!HX11+Indépendants!HX11+'Au noir'!HX11+Chômeurs!HX11)</f>
        <v>0.432306269983225</v>
      </c>
      <c r="HY11" s="4" t="n">
        <f aca="false">1-(Salariés!HY11+Indépendants!HY11+'Au noir'!HY11+Chômeurs!HY11)</f>
        <v>0.433116683143516</v>
      </c>
      <c r="HZ11" s="4" t="n">
        <f aca="false">1-(Salariés!HZ11+Indépendants!HZ11+'Au noir'!HZ11+Chômeurs!HZ11)</f>
        <v>0.433233071509684</v>
      </c>
      <c r="IA11" s="4" t="n">
        <f aca="false">1-(Salariés!IA11+Indépendants!IA11+'Au noir'!IA11+Chômeurs!IA11)</f>
        <v>0.433309861147569</v>
      </c>
      <c r="IB11" s="4" t="n">
        <f aca="false">1-(Salariés!IB11+Indépendants!IB11+'Au noir'!IB11+Chômeurs!IB11)</f>
        <v>0.433068165488442</v>
      </c>
      <c r="IC11" s="4" t="n">
        <f aca="false">1-(Salariés!IC11+Indépendants!IC11+'Au noir'!IC11+Chômeurs!IC11)</f>
        <v>0.432943498350867</v>
      </c>
      <c r="ID11" s="4" t="n">
        <f aca="false">1-(Salariés!ID11+Indépendants!ID11+'Au noir'!ID11+Chômeurs!ID11)</f>
        <v>0.432767639007975</v>
      </c>
      <c r="IE11" s="4" t="n">
        <f aca="false">1-(Salariés!IE11+Indépendants!IE11+'Au noir'!IE11+Chômeurs!IE11)</f>
        <v>0.432622134984678</v>
      </c>
      <c r="IF11" s="4" t="n">
        <f aca="false">1-(Salariés!IF11+Indépendants!IF11+'Au noir'!IF11+Chômeurs!IF11)</f>
        <v>0.432353860340844</v>
      </c>
      <c r="IG11" s="4" t="n">
        <f aca="false">1-(Salariés!IG11+Indépendants!IG11+'Au noir'!IG11+Chômeurs!IG11)</f>
        <v>0.432163769945193</v>
      </c>
      <c r="IH11" s="4" t="n">
        <f aca="false">1-(Salariés!IH11+Indépendants!IH11+'Au noir'!IH11+Chômeurs!IH11)</f>
        <v>0.432421616582576</v>
      </c>
      <c r="II11" s="4" t="n">
        <f aca="false">1-(Salariés!II11+Indépendants!II11+'Au noir'!II11+Chômeurs!II11)</f>
        <v>0.432466030780893</v>
      </c>
      <c r="IJ11" s="4" t="n">
        <f aca="false">1-(Salariés!IJ11+Indépendants!IJ11+'Au noir'!IJ11+Chômeurs!IJ11)</f>
        <v>0.431571278999603</v>
      </c>
      <c r="IK11" s="4" t="n">
        <f aca="false">1-(Salariés!IK11+Indépendants!IK11+'Au noir'!IK11+Chômeurs!IK11)</f>
        <v>0.431304796294688</v>
      </c>
      <c r="IL11" s="4" t="n">
        <f aca="false">1-(Salariés!IL11+Indépendants!IL11+'Au noir'!IL11+Chômeurs!IL11)</f>
        <v>0.43159269261347</v>
      </c>
      <c r="IM11" s="4" t="n">
        <f aca="false">1-(Salariés!IM11+Indépendants!IM11+'Au noir'!IM11+Chômeurs!IM11)</f>
        <v>0.431300047448903</v>
      </c>
      <c r="IN11" s="4" t="n">
        <f aca="false">1-(Salariés!IN11+Indépendants!IN11+'Au noir'!IN11+Chômeurs!IN11)</f>
        <v>0.431306201924529</v>
      </c>
      <c r="IO11" s="4" t="n">
        <f aca="false">1-(Salariés!IO11+Indépendants!IO11+'Au noir'!IO11+Chômeurs!IO11)</f>
        <v>0.430335599263774</v>
      </c>
      <c r="IP11" s="4" t="n">
        <f aca="false">1-(Salariés!IP11+Indépendants!IP11+'Au noir'!IP11+Chômeurs!IP11)</f>
        <v>0.429553564606233</v>
      </c>
      <c r="IQ11" s="4" t="n">
        <f aca="false">1-(Salariés!IQ11+Indépendants!IQ11+'Au noir'!IQ11+Chômeurs!IQ11)</f>
        <v>0.429713727405447</v>
      </c>
      <c r="IR11" s="4" t="n">
        <f aca="false">1-(Salariés!IR11+Indépendants!IR11+'Au noir'!IR11+Chômeurs!IR11)</f>
        <v>0.428633863113624</v>
      </c>
      <c r="IS11" s="4" t="n">
        <f aca="false">1-(Salariés!IS11+Indépendants!IS11+'Au noir'!IS11+Chômeurs!IS11)</f>
        <v>0.429470498336386</v>
      </c>
      <c r="IT11" s="4" t="n">
        <f aca="false">1-(Salariés!IT11+Indépendants!IT11+'Au noir'!IT11+Chômeurs!IT11)</f>
        <v>0.429217224806495</v>
      </c>
      <c r="IU11" s="4" t="n">
        <f aca="false">1-(Salariés!IU11+Indépendants!IU11+'Au noir'!IU11+Chômeurs!IU11)</f>
        <v>0.428443968933113</v>
      </c>
      <c r="IV11" s="4" t="n">
        <f aca="false">1-(Salariés!IV11+Indépendants!IV11+'Au noir'!IV11+Chômeurs!IV11)</f>
        <v>0.428888735589253</v>
      </c>
      <c r="IW11" s="4" t="n">
        <f aca="false">1-(Salariés!IW11+Indépendants!IW11+'Au noir'!IW11+Chômeurs!IW11)</f>
        <v>0.428505666730058</v>
      </c>
      <c r="IX11" s="4" t="n">
        <f aca="false">1-(Salariés!IX11+Indépendants!IX11+'Au noir'!IX11+Chômeurs!IX11)</f>
        <v>0.42892747118449</v>
      </c>
      <c r="IY11" s="4" t="n">
        <f aca="false">1-(Salariés!IY11+Indépendants!IY11+'Au noir'!IY11+Chômeurs!IY11)</f>
        <v>0.428149346030234</v>
      </c>
      <c r="IZ11" s="4" t="n">
        <f aca="false">1-(Salariés!IZ11+Indépendants!IZ11+'Au noir'!IZ11+Chômeurs!IZ11)</f>
        <v>0.427753038244485</v>
      </c>
      <c r="JA11" s="4" t="n">
        <f aca="false">1-(Salariés!JA11+Indépendants!JA11+'Au noir'!JA11+Chômeurs!JA11)</f>
        <v>0.428818275564185</v>
      </c>
      <c r="JB11" s="4" t="n">
        <f aca="false">1-(Salariés!JB11+Indépendants!JB11+'Au noir'!JB11+Chômeurs!JB11)</f>
        <v>0.427793683958698</v>
      </c>
      <c r="JC11" s="4" t="n">
        <f aca="false">1-(Salariés!JC11+Indépendants!JC11+'Au noir'!JC11+Chômeurs!JC11)</f>
        <v>0.427387040422742</v>
      </c>
      <c r="JD11" s="4" t="n">
        <f aca="false">1-(Salariés!JD11+Indépendants!JD11+'Au noir'!JD11+Chômeurs!JD11)</f>
        <v>0.427838179333312</v>
      </c>
      <c r="JE11" s="4" t="n">
        <f aca="false">1-(Salariés!JE11+Indépendants!JE11+'Au noir'!JE11+Chômeurs!JE11)</f>
        <v>0.427818496532018</v>
      </c>
      <c r="JF11" s="4" t="n">
        <f aca="false">1-(Salariés!JF11+Indépendants!JF11+'Au noir'!JF11+Chômeurs!JF11)</f>
        <v>0.428503441062485</v>
      </c>
      <c r="JG11" s="4" t="n">
        <f aca="false">1-(Salariés!JG11+Indépendants!JG11+'Au noir'!JG11+Chômeurs!JG11)</f>
        <v>0.428514320501834</v>
      </c>
      <c r="JH11" s="4" t="n">
        <f aca="false">1-(Salariés!JH11+Indépendants!JH11+'Au noir'!JH11+Chômeurs!JH11)</f>
        <v>0.428886517496449</v>
      </c>
      <c r="JI11" s="4" t="n">
        <f aca="false">1-(Salariés!JI11+Indépendants!JI11+'Au noir'!JI11+Chômeurs!JI11)</f>
        <v>0.427378482728607</v>
      </c>
      <c r="JJ11" s="4" t="n">
        <f aca="false">1-(Salariés!JJ11+Indépendants!JJ11+'Au noir'!JJ11+Chômeurs!JJ11)</f>
        <v>0.427964611989566</v>
      </c>
      <c r="JK11" s="4" t="n">
        <f aca="false">1-(Salariés!JK11+Indépendants!JK11+'Au noir'!JK11+Chômeurs!JK11)</f>
        <v>0.428067301791629</v>
      </c>
      <c r="JL11" s="4" t="n">
        <f aca="false">1-(Salariés!JL11+Indépendants!JL11+'Au noir'!JL11+Chômeurs!JL11)</f>
        <v>0.428473093856842</v>
      </c>
      <c r="JM11" s="4" t="n">
        <f aca="false">1-(Salariés!JM11+Indépendants!JM11+'Au noir'!JM11+Chômeurs!JM11)</f>
        <v>0.427638855338757</v>
      </c>
      <c r="JN11" s="4" t="n">
        <f aca="false">1-(Salariés!JN11+Indépendants!JN11+'Au noir'!JN11+Chômeurs!JN11)</f>
        <v>0.428186931722347</v>
      </c>
      <c r="JO11" s="4" t="n">
        <f aca="false">1-(Salariés!JO11+Indépendants!JO11+'Au noir'!JO11+Chômeurs!JO11)</f>
        <v>0.42803550799561</v>
      </c>
      <c r="JP11" s="4" t="n">
        <f aca="false">1-(Salariés!JP11+Indépendants!JP11+'Au noir'!JP11+Chômeurs!JP11)</f>
        <v>0.428006390787829</v>
      </c>
      <c r="JQ11" s="4" t="n">
        <f aca="false">1-(Salariés!JQ11+Indépendants!JQ11+'Au noir'!JQ11+Chômeurs!JQ11)</f>
        <v>0.427821273105603</v>
      </c>
      <c r="JR11" s="4" t="n">
        <f aca="false">1-(Salariés!JR11+Indépendants!JR11+'Au noir'!JR11+Chômeurs!JR11)</f>
        <v>0.428285933694872</v>
      </c>
      <c r="JS11" s="4" t="n">
        <f aca="false">1-(Salariés!JS11+Indépendants!JS11+'Au noir'!JS11+Chômeurs!JS11)</f>
        <v>0.428182253098426</v>
      </c>
      <c r="JT11" s="4" t="n">
        <f aca="false">1-(Salariés!JT11+Indépendants!JT11+'Au noir'!JT11+Chômeurs!JT11)</f>
        <v>0.427992064285227</v>
      </c>
      <c r="JU11" s="4" t="n">
        <f aca="false">1-(Salariés!JU11+Indépendants!JU11+'Au noir'!JU11+Chômeurs!JU11)</f>
        <v>0.4273057522154</v>
      </c>
      <c r="JV11" s="4" t="n">
        <f aca="false">1-(Salariés!JV11+Indépendants!JV11+'Au noir'!JV11+Chômeurs!JV11)</f>
        <v>0.426806314194898</v>
      </c>
      <c r="JW11" s="4" t="n">
        <f aca="false">1-(Salariés!JW11+Indépendants!JW11+'Au noir'!JW11+Chômeurs!JW11)</f>
        <v>0.427522499162209</v>
      </c>
      <c r="JX11" s="4" t="n">
        <f aca="false">1-(Salariés!JX11+Indépendants!JX11+'Au noir'!JX11+Chômeurs!JX11)</f>
        <v>0.427748249855811</v>
      </c>
      <c r="JY11" s="4" t="n">
        <f aca="false">1-(Salariés!JY11+Indépendants!JY11+'Au noir'!JY11+Chômeurs!JY11)</f>
        <v>0.428143284733637</v>
      </c>
      <c r="JZ11" s="4" t="n">
        <f aca="false">1-(Salariés!JZ11+Indépendants!JZ11+'Au noir'!JZ11+Chômeurs!JZ11)</f>
        <v>0.428077764696826</v>
      </c>
      <c r="KA11" s="4" t="n">
        <f aca="false">1-(Salariés!KA11+Indépendants!KA11+'Au noir'!KA11+Chômeurs!KA11)</f>
        <v>0.427721105827116</v>
      </c>
      <c r="KB11" s="4" t="n">
        <f aca="false">1-(Salariés!KB11+Indépendants!KB11+'Au noir'!KB11+Chômeurs!KB11)</f>
        <v>0.427786261941313</v>
      </c>
      <c r="KC11" s="4" t="n">
        <f aca="false">1-(Salariés!KC11+Indépendants!KC11+'Au noir'!KC11+Chômeurs!KC11)</f>
        <v>0.428402813706343</v>
      </c>
      <c r="KD11" s="4" t="n">
        <f aca="false">1-(Salariés!KD11+Indépendants!KD11+'Au noir'!KD11+Chômeurs!KD11)</f>
        <v>0.428576005723243</v>
      </c>
      <c r="KE11" s="4" t="n">
        <f aca="false">1-(Salariés!KE11+Indépendants!KE11+'Au noir'!KE11+Chômeurs!KE11)</f>
        <v>0.428654821712766</v>
      </c>
      <c r="KF11" s="4" t="n">
        <f aca="false">1-(Salariés!KF11+Indépendants!KF11+'Au noir'!KF11+Chômeurs!KF11)</f>
        <v>0.429043698129915</v>
      </c>
      <c r="KG11" s="4" t="n">
        <f aca="false">1-(Salariés!KG11+Indépendants!KG11+'Au noir'!KG11+Chômeurs!KG11)</f>
        <v>0.429008724411183</v>
      </c>
      <c r="KH11" s="4" t="n">
        <f aca="false">1-(Salariés!KH11+Indépendants!KH11+'Au noir'!KH11+Chômeurs!KH11)</f>
        <v>0.428178423010498</v>
      </c>
      <c r="KI11" s="4" t="n">
        <f aca="false">1-(Salariés!KI11+Indépendants!KI11+'Au noir'!KI11+Chômeurs!KI11)</f>
        <v>0.428177067493369</v>
      </c>
      <c r="KJ11" s="4" t="n">
        <f aca="false">1-(Salariés!KJ11+Indépendants!KJ11+'Au noir'!KJ11+Chômeurs!KJ11)</f>
        <v>0.428306786151347</v>
      </c>
      <c r="KK11" s="4" t="n">
        <f aca="false">1-(Salariés!KK11+Indépendants!KK11+'Au noir'!KK11+Chômeurs!KK11)</f>
        <v>0.428035112217579</v>
      </c>
      <c r="KL11" s="4" t="n">
        <f aca="false">1-(Salariés!KL11+Indépendants!KL11+'Au noir'!KL11+Chômeurs!KL11)</f>
        <v>0.429026670860021</v>
      </c>
      <c r="KM11" s="4" t="n">
        <f aca="false">1-(Salariés!KM11+Indépendants!KM11+'Au noir'!KM11+Chômeurs!KM11)</f>
        <v>0.428771994774257</v>
      </c>
      <c r="KN11" s="4" t="n">
        <f aca="false">1-(Salariés!KN11+Indépendants!KN11+'Au noir'!KN11+Chômeurs!KN11)</f>
        <v>0.428060196432806</v>
      </c>
      <c r="KO11" s="4" t="n">
        <f aca="false">1-(Salariés!KO11+Indépendants!KO11+'Au noir'!KO11+Chômeurs!KO11)</f>
        <v>0.427364733719607</v>
      </c>
      <c r="KP11" s="4" t="n">
        <f aca="false">1-(Salariés!KP11+Indépendants!KP11+'Au noir'!KP11+Chômeurs!KP11)</f>
        <v>0.42646492533162</v>
      </c>
      <c r="KQ11" s="4" t="n">
        <f aca="false">1-(Salariés!KQ11+Indépendants!KQ11+'Au noir'!KQ11+Chômeurs!KQ11)</f>
        <v>0.426376429133654</v>
      </c>
      <c r="KR11" s="4" t="n">
        <f aca="false">1-(Salariés!KR11+Indépendants!KR11+'Au noir'!KR11+Chômeurs!KR11)</f>
        <v>0.425952013826733</v>
      </c>
      <c r="KS11" s="4" t="e">
        <f aca="false">1-(Salariés!KS11+Indépendants!KS11+'Au noir'!KS11+Chômeurs!KS11)</f>
        <v>#DIV/0!</v>
      </c>
    </row>
    <row r="12" customFormat="false" ht="12.85" hidden="false" customHeight="false" outlineLevel="0" collapsed="false">
      <c r="A12" s="6" t="n">
        <v>60</v>
      </c>
      <c r="B12" s="6" t="n">
        <v>0.2327263101</v>
      </c>
      <c r="C12" s="6" t="n">
        <v>0.2271358943</v>
      </c>
      <c r="D12" s="6" t="n">
        <v>0.2553764479</v>
      </c>
      <c r="E12" s="6" t="n">
        <v>0.303324096</v>
      </c>
      <c r="F12" s="6" t="n">
        <v>0.2416818372</v>
      </c>
      <c r="G12" s="6" t="n">
        <v>0.2146959918</v>
      </c>
      <c r="H12" s="6" t="n">
        <v>0.2787803969</v>
      </c>
      <c r="I12" s="6" t="n">
        <v>0.2560614187</v>
      </c>
      <c r="J12" s="6" t="n">
        <v>0.2431820446</v>
      </c>
      <c r="K12" s="6" t="n">
        <v>0.2727422801</v>
      </c>
      <c r="L12" s="6" t="n">
        <v>0.2598604246</v>
      </c>
      <c r="M12" s="6" t="n">
        <v>0.2126364112</v>
      </c>
      <c r="N12" s="6" t="n">
        <v>0.211463511</v>
      </c>
      <c r="O12" s="6" t="n">
        <v>0.2474651905</v>
      </c>
      <c r="P12" s="6" t="n">
        <v>0.2472609023</v>
      </c>
      <c r="Q12" s="6" t="n">
        <v>0.2459204974</v>
      </c>
      <c r="R12" s="6" t="n">
        <v>0.2446820047</v>
      </c>
      <c r="S12" s="6" t="n">
        <v>0.2434435119</v>
      </c>
      <c r="T12" s="6" t="n">
        <v>0.2710777584</v>
      </c>
      <c r="U12" s="6" t="n">
        <v>0.2325367959</v>
      </c>
      <c r="V12" s="6" t="n">
        <v>0.2641216461</v>
      </c>
      <c r="W12" s="6" t="n">
        <v>0.23679168</v>
      </c>
      <c r="X12" s="6" t="n">
        <v>0.2396262271</v>
      </c>
      <c r="Y12" s="6" t="n">
        <v>0.2593979113</v>
      </c>
      <c r="Z12" s="6" t="n">
        <v>0.2501814402</v>
      </c>
      <c r="AA12" s="6" t="n">
        <v>0.2119118444</v>
      </c>
      <c r="AB12" s="6" t="n">
        <v>0.258005976</v>
      </c>
      <c r="AC12" s="6" t="n">
        <v>0.2646568954</v>
      </c>
      <c r="AD12" s="6" t="n">
        <v>0.226229136</v>
      </c>
      <c r="AE12" s="6" t="n">
        <v>0.2412157684</v>
      </c>
      <c r="AF12" s="6" t="n">
        <v>0.2652025706</v>
      </c>
      <c r="AG12" s="6" t="n">
        <v>0.2772852868</v>
      </c>
      <c r="AH12" s="6" t="n">
        <v>0.2456832718</v>
      </c>
      <c r="AI12" s="6" t="n">
        <v>0.2324780813</v>
      </c>
      <c r="AJ12" s="6" t="n">
        <v>0.2728440594</v>
      </c>
      <c r="AK12" s="6" t="n">
        <v>0.2513170121</v>
      </c>
      <c r="AL12" s="6" t="n">
        <v>0.2272895803</v>
      </c>
      <c r="AM12" s="6" t="n">
        <v>0.2353113629</v>
      </c>
      <c r="AN12" s="6" t="n">
        <v>0.242921925</v>
      </c>
      <c r="AO12" s="6" t="n">
        <v>0.2200916766</v>
      </c>
      <c r="AP12" s="6" t="n">
        <v>0.2351302322</v>
      </c>
      <c r="AQ12" s="6" t="n">
        <v>0.2725622752</v>
      </c>
      <c r="AR12" s="6" t="n">
        <v>0.2717817843</v>
      </c>
      <c r="AS12" s="6" t="n">
        <v>0.2841225462</v>
      </c>
      <c r="AT12" s="6" t="n">
        <v>0.2605402362</v>
      </c>
      <c r="AU12" s="6" t="n">
        <v>0.267471255</v>
      </c>
      <c r="AV12" s="6" t="n">
        <v>0.2774694653</v>
      </c>
      <c r="AW12" s="6" t="n">
        <v>0.2728563492</v>
      </c>
      <c r="AX12" s="6" t="n">
        <f aca="false">AW12*3/4+BA12*1/4</f>
        <v>0.261063627175</v>
      </c>
      <c r="AY12" s="6" t="n">
        <f aca="false">AW12*2/4+BA12*2/4</f>
        <v>0.24927090515</v>
      </c>
      <c r="AZ12" s="6" t="n">
        <f aca="false">AW12*1/4+BA12*3/4</f>
        <v>0.237478183125</v>
      </c>
      <c r="BA12" s="6" t="n">
        <v>0.2256854611</v>
      </c>
      <c r="BB12" s="6" t="n">
        <v>0.214498903</v>
      </c>
      <c r="BC12" s="6" t="n">
        <v>0.2481402992</v>
      </c>
      <c r="BD12" s="1" t="n">
        <v>0.2338528246</v>
      </c>
      <c r="BE12" s="6" t="n">
        <f aca="false">1-(Salariés!BE12+Indépendants!BE12+'Au noir'!BE12+Chômeurs!BE12)</f>
        <v>0.2669761099447</v>
      </c>
      <c r="BF12" s="6" t="n">
        <f aca="false">1-(Salariés!BF12+Indépendants!BF12+'Au noir'!BF12+Chômeurs!BF12)</f>
        <v>0.267355604452684</v>
      </c>
      <c r="BG12" s="6" t="n">
        <f aca="false">1-(Salariés!BG12+Indépendants!BG12+'Au noir'!BG12+Chômeurs!BG12)</f>
        <v>0.268417486992721</v>
      </c>
      <c r="BH12" s="6" t="n">
        <f aca="false">1-(Salariés!BH12+Indépendants!BH12+'Au noir'!BH12+Chômeurs!BH12)</f>
        <v>0.268311731601161</v>
      </c>
      <c r="BI12" s="6" t="n">
        <f aca="false">1-(Salariés!BI12+Indépendants!BI12+'Au noir'!BI12+Chômeurs!BI12)</f>
        <v>0.268203591253182</v>
      </c>
      <c r="BJ12" s="6" t="n">
        <f aca="false">1-(Salariés!BJ12+Indépendants!BJ12+'Au noir'!BJ12+Chômeurs!BJ12)</f>
        <v>0.268301347439657</v>
      </c>
      <c r="BK12" s="6" t="n">
        <f aca="false">1-(Salariés!BK12+Indépendants!BK12+'Au noir'!BK12+Chômeurs!BK12)</f>
        <v>0.269143826026483</v>
      </c>
      <c r="BL12" s="6" t="n">
        <f aca="false">1-(Salariés!BL12+Indépendants!BL12+'Au noir'!BL12+Chômeurs!BL12)</f>
        <v>0.269518229004428</v>
      </c>
      <c r="BM12" s="6" t="n">
        <f aca="false">1-(Salariés!BM12+Indépendants!BM12+'Au noir'!BM12+Chômeurs!BM12)</f>
        <v>0.26959661751864</v>
      </c>
      <c r="BN12" s="6" t="n">
        <f aca="false">1-(Salariés!BN12+Indépendants!BN12+'Au noir'!BN12+Chômeurs!BN12)</f>
        <v>0.269298522358857</v>
      </c>
      <c r="BO12" s="6" t="n">
        <f aca="false">1-(Salariés!BO12+Indépendants!BO12+'Au noir'!BO12+Chômeurs!BO12)</f>
        <v>0.270067265328618</v>
      </c>
      <c r="BP12" s="6" t="n">
        <f aca="false">1-(Salariés!BP12+Indépendants!BP12+'Au noir'!BP12+Chômeurs!BP12)</f>
        <v>0.271399910399644</v>
      </c>
      <c r="BQ12" s="6" t="n">
        <f aca="false">1-(Salariés!BQ12+Indépendants!BQ12+'Au noir'!BQ12+Chômeurs!BQ12)</f>
        <v>0.271218723196435</v>
      </c>
      <c r="BR12" s="6" t="n">
        <f aca="false">1-(Salariés!BR12+Indépendants!BR12+'Au noir'!BR12+Chômeurs!BR12)</f>
        <v>0.271845601390203</v>
      </c>
      <c r="BS12" s="6" t="n">
        <f aca="false">1-(Salariés!BS12+Indépendants!BS12+'Au noir'!BS12+Chômeurs!BS12)</f>
        <v>0.272914678001908</v>
      </c>
      <c r="BT12" s="6" t="n">
        <f aca="false">1-(Salariés!BT12+Indépendants!BT12+'Au noir'!BT12+Chômeurs!BT12)</f>
        <v>0.273829971221914</v>
      </c>
      <c r="BU12" s="6" t="n">
        <f aca="false">1-(Salariés!BU12+Indépendants!BU12+'Au noir'!BU12+Chômeurs!BU12)</f>
        <v>0.27441398338455</v>
      </c>
      <c r="BV12" s="6" t="n">
        <f aca="false">1-(Salariés!BV12+Indépendants!BV12+'Au noir'!BV12+Chômeurs!BV12)</f>
        <v>0.274982022958496</v>
      </c>
      <c r="BW12" s="6" t="n">
        <f aca="false">1-(Salariés!BW12+Indépendants!BW12+'Au noir'!BW12+Chômeurs!BW12)</f>
        <v>0.274829216350183</v>
      </c>
      <c r="BX12" s="6" t="n">
        <f aca="false">1-(Salariés!BX12+Indépendants!BX12+'Au noir'!BX12+Chômeurs!BX12)</f>
        <v>0.274394643515913</v>
      </c>
      <c r="BY12" s="6" t="n">
        <f aca="false">1-(Salariés!BY12+Indépendants!BY12+'Au noir'!BY12+Chômeurs!BY12)</f>
        <v>0.274707612205146</v>
      </c>
      <c r="BZ12" s="6" t="n">
        <f aca="false">1-(Salariés!BZ12+Indépendants!BZ12+'Au noir'!BZ12+Chômeurs!BZ12)</f>
        <v>0.275021434753235</v>
      </c>
      <c r="CA12" s="6" t="n">
        <f aca="false">1-(Salariés!CA12+Indépendants!CA12+'Au noir'!CA12+Chômeurs!CA12)</f>
        <v>0.275596873689106</v>
      </c>
      <c r="CB12" s="6" t="n">
        <f aca="false">1-(Salariés!CB12+Indépendants!CB12+'Au noir'!CB12+Chômeurs!CB12)</f>
        <v>0.275888297194968</v>
      </c>
      <c r="CC12" s="6" t="n">
        <f aca="false">1-(Salariés!CC12+Indépendants!CC12+'Au noir'!CC12+Chômeurs!CC12)</f>
        <v>0.276268741648334</v>
      </c>
      <c r="CD12" s="6" t="n">
        <f aca="false">1-(Salariés!CD12+Indépendants!CD12+'Au noir'!CD12+Chômeurs!CD12)</f>
        <v>0.277009625026305</v>
      </c>
      <c r="CE12" s="6" t="n">
        <f aca="false">1-(Salariés!CE12+Indépendants!CE12+'Au noir'!CE12+Chômeurs!CE12)</f>
        <v>0.276472953428225</v>
      </c>
      <c r="CF12" s="6" t="n">
        <f aca="false">1-(Salariés!CF12+Indépendants!CF12+'Au noir'!CF12+Chômeurs!CF12)</f>
        <v>0.2772059502558</v>
      </c>
      <c r="CG12" s="6" t="n">
        <f aca="false">1-(Salariés!CG12+Indépendants!CG12+'Au noir'!CG12+Chômeurs!CG12)</f>
        <v>0.276701804456358</v>
      </c>
      <c r="CH12" s="6" t="n">
        <f aca="false">1-(Salariés!CH12+Indépendants!CH12+'Au noir'!CH12+Chômeurs!CH12)</f>
        <v>0.276657599760407</v>
      </c>
      <c r="CI12" s="6" t="n">
        <f aca="false">1-(Salariés!CI12+Indépendants!CI12+'Au noir'!CI12+Chômeurs!CI12)</f>
        <v>0.276759578938675</v>
      </c>
      <c r="CJ12" s="6" t="n">
        <f aca="false">1-(Salariés!CJ12+Indépendants!CJ12+'Au noir'!CJ12+Chômeurs!CJ12)</f>
        <v>0.276536377764999</v>
      </c>
      <c r="CK12" s="6" t="n">
        <f aca="false">1-(Salariés!CK12+Indépendants!CK12+'Au noir'!CK12+Chômeurs!CK12)</f>
        <v>0.2756374947023</v>
      </c>
      <c r="CL12" s="6" t="n">
        <f aca="false">1-(Salariés!CL12+Indépendants!CL12+'Au noir'!CL12+Chômeurs!CL12)</f>
        <v>0.275870441309702</v>
      </c>
      <c r="CM12" s="6" t="n">
        <f aca="false">1-(Salariés!CM12+Indépendants!CM12+'Au noir'!CM12+Chômeurs!CM12)</f>
        <v>0.276975690827035</v>
      </c>
      <c r="CN12" s="6" t="n">
        <f aca="false">1-(Salariés!CN12+Indépendants!CN12+'Au noir'!CN12+Chômeurs!CN12)</f>
        <v>0.278288157828006</v>
      </c>
      <c r="CO12" s="6" t="n">
        <f aca="false">1-(Salariés!CO12+Indépendants!CO12+'Au noir'!CO12+Chômeurs!CO12)</f>
        <v>0.27864461466307</v>
      </c>
      <c r="CP12" s="6" t="n">
        <f aca="false">1-(Salariés!CP12+Indépendants!CP12+'Au noir'!CP12+Chômeurs!CP12)</f>
        <v>0.279758378844498</v>
      </c>
      <c r="CQ12" s="6" t="n">
        <f aca="false">1-(Salariés!CQ12+Indépendants!CQ12+'Au noir'!CQ12+Chômeurs!CQ12)</f>
        <v>0.280290528837407</v>
      </c>
      <c r="CR12" s="6" t="n">
        <f aca="false">1-(Salariés!CR12+Indépendants!CR12+'Au noir'!CR12+Chômeurs!CR12)</f>
        <v>0.281156823365826</v>
      </c>
      <c r="CS12" s="6" t="n">
        <f aca="false">1-(Salariés!CS12+Indépendants!CS12+'Au noir'!CS12+Chômeurs!CS12)</f>
        <v>0.281157332178176</v>
      </c>
      <c r="CT12" s="6" t="n">
        <f aca="false">1-(Salariés!CT12+Indépendants!CT12+'Au noir'!CT12+Chômeurs!CT12)</f>
        <v>0.281337490360943</v>
      </c>
      <c r="CU12" s="6" t="n">
        <f aca="false">1-(Salariés!CU12+Indépendants!CU12+'Au noir'!CU12+Chômeurs!CU12)</f>
        <v>0.281778671681414</v>
      </c>
      <c r="CV12" s="6" t="n">
        <f aca="false">1-(Salariés!CV12+Indépendants!CV12+'Au noir'!CV12+Chômeurs!CV12)</f>
        <v>0.283121830426453</v>
      </c>
      <c r="CW12" s="6" t="n">
        <f aca="false">1-(Salariés!CW12+Indépendants!CW12+'Au noir'!CW12+Chômeurs!CW12)</f>
        <v>0.284192018691099</v>
      </c>
      <c r="CX12" s="6" t="n">
        <f aca="false">1-(Salariés!CX12+Indépendants!CX12+'Au noir'!CX12+Chômeurs!CX12)</f>
        <v>0.285364237605529</v>
      </c>
      <c r="CY12" s="6" t="n">
        <f aca="false">1-(Salariés!CY12+Indépendants!CY12+'Au noir'!CY12+Chômeurs!CY12)</f>
        <v>0.285104916609351</v>
      </c>
      <c r="CZ12" s="6" t="n">
        <f aca="false">1-(Salariés!CZ12+Indépendants!CZ12+'Au noir'!CZ12+Chômeurs!CZ12)</f>
        <v>0.285541581912657</v>
      </c>
      <c r="DA12" s="6" t="n">
        <f aca="false">1-(Salariés!DA12+Indépendants!DA12+'Au noir'!DA12+Chômeurs!DA12)</f>
        <v>0.286092563988542</v>
      </c>
      <c r="DB12" s="6" t="n">
        <f aca="false">1-(Salariés!DB12+Indépendants!DB12+'Au noir'!DB12+Chômeurs!DB12)</f>
        <v>0.28640793992842</v>
      </c>
      <c r="DC12" s="6" t="n">
        <f aca="false">1-(Salariés!DC12+Indépendants!DC12+'Au noir'!DC12+Chômeurs!DC12)</f>
        <v>0.28678019219461</v>
      </c>
      <c r="DD12" s="6" t="n">
        <f aca="false">1-(Salariés!DD12+Indépendants!DD12+'Au noir'!DD12+Chômeurs!DD12)</f>
        <v>0.286931854728633</v>
      </c>
      <c r="DE12" s="6" t="n">
        <f aca="false">1-(Salariés!DE12+Indépendants!DE12+'Au noir'!DE12+Chômeurs!DE12)</f>
        <v>0.287459305187698</v>
      </c>
      <c r="DF12" s="6" t="n">
        <f aca="false">1-(Salariés!DF12+Indépendants!DF12+'Au noir'!DF12+Chômeurs!DF12)</f>
        <v>0.287287104053317</v>
      </c>
      <c r="DG12" s="6" t="n">
        <f aca="false">1-(Salariés!DG12+Indépendants!DG12+'Au noir'!DG12+Chômeurs!DG12)</f>
        <v>0.288057848919648</v>
      </c>
      <c r="DH12" s="6" t="n">
        <f aca="false">1-(Salariés!DH12+Indépendants!DH12+'Au noir'!DH12+Chômeurs!DH12)</f>
        <v>0.288860741981102</v>
      </c>
      <c r="DI12" s="6" t="n">
        <f aca="false">1-(Salariés!DI12+Indépendants!DI12+'Au noir'!DI12+Chômeurs!DI12)</f>
        <v>0.290076399369979</v>
      </c>
      <c r="DJ12" s="6" t="n">
        <f aca="false">1-(Salariés!DJ12+Indépendants!DJ12+'Au noir'!DJ12+Chômeurs!DJ12)</f>
        <v>0.291101458318211</v>
      </c>
      <c r="DK12" s="6" t="n">
        <f aca="false">1-(Salariés!DK12+Indépendants!DK12+'Au noir'!DK12+Chômeurs!DK12)</f>
        <v>0.291656777770205</v>
      </c>
      <c r="DL12" s="6" t="n">
        <f aca="false">1-(Salariés!DL12+Indépendants!DL12+'Au noir'!DL12+Chômeurs!DL12)</f>
        <v>0.291691408240243</v>
      </c>
      <c r="DM12" s="6" t="n">
        <f aca="false">1-(Salariés!DM12+Indépendants!DM12+'Au noir'!DM12+Chômeurs!DM12)</f>
        <v>0.29159351511764</v>
      </c>
      <c r="DN12" s="6" t="n">
        <f aca="false">1-(Salariés!DN12+Indépendants!DN12+'Au noir'!DN12+Chômeurs!DN12)</f>
        <v>0.291973958284922</v>
      </c>
      <c r="DO12" s="6" t="n">
        <f aca="false">1-(Salariés!DO12+Indépendants!DO12+'Au noir'!DO12+Chômeurs!DO12)</f>
        <v>0.291902053304655</v>
      </c>
      <c r="DP12" s="6" t="n">
        <f aca="false">1-(Salariés!DP12+Indépendants!DP12+'Au noir'!DP12+Chômeurs!DP12)</f>
        <v>0.292146435632342</v>
      </c>
      <c r="DQ12" s="6" t="n">
        <f aca="false">1-(Salariés!DQ12+Indépendants!DQ12+'Au noir'!DQ12+Chômeurs!DQ12)</f>
        <v>0.292261034506616</v>
      </c>
      <c r="DR12" s="6" t="n">
        <f aca="false">1-(Salariés!DR12+Indépendants!DR12+'Au noir'!DR12+Chômeurs!DR12)</f>
        <v>0.293334782730581</v>
      </c>
      <c r="DS12" s="6" t="n">
        <f aca="false">1-(Salariés!DS12+Indépendants!DS12+'Au noir'!DS12+Chômeurs!DS12)</f>
        <v>0.293096466134886</v>
      </c>
      <c r="DT12" s="6" t="n">
        <f aca="false">1-(Salariés!DT12+Indépendants!DT12+'Au noir'!DT12+Chômeurs!DT12)</f>
        <v>0.293459142669337</v>
      </c>
      <c r="DU12" s="6" t="n">
        <f aca="false">1-(Salariés!DU12+Indépendants!DU12+'Au noir'!DU12+Chômeurs!DU12)</f>
        <v>0.294362558107716</v>
      </c>
      <c r="DV12" s="6" t="n">
        <f aca="false">1-(Salariés!DV12+Indépendants!DV12+'Au noir'!DV12+Chômeurs!DV12)</f>
        <v>0.294326620722134</v>
      </c>
      <c r="DW12" s="6" t="n">
        <f aca="false">1-(Salariés!DW12+Indépendants!DW12+'Au noir'!DW12+Chômeurs!DW12)</f>
        <v>0.294378787941573</v>
      </c>
      <c r="DX12" s="6" t="n">
        <f aca="false">1-(Salariés!DX12+Indépendants!DX12+'Au noir'!DX12+Chômeurs!DX12)</f>
        <v>0.29514777517944</v>
      </c>
      <c r="DY12" s="6" t="n">
        <f aca="false">1-(Salariés!DY12+Indépendants!DY12+'Au noir'!DY12+Chômeurs!DY12)</f>
        <v>0.294899005428598</v>
      </c>
      <c r="DZ12" s="6" t="n">
        <f aca="false">1-(Salariés!DZ12+Indépendants!DZ12+'Au noir'!DZ12+Chômeurs!DZ12)</f>
        <v>0.294859622645572</v>
      </c>
      <c r="EA12" s="6" t="n">
        <f aca="false">1-(Salariés!EA12+Indépendants!EA12+'Au noir'!EA12+Chômeurs!EA12)</f>
        <v>0.295175052957645</v>
      </c>
      <c r="EB12" s="6" t="n">
        <f aca="false">1-(Salariés!EB12+Indépendants!EB12+'Au noir'!EB12+Chômeurs!EB12)</f>
        <v>0.295295726489625</v>
      </c>
      <c r="EC12" s="6" t="n">
        <f aca="false">1-(Salariés!EC12+Indépendants!EC12+'Au noir'!EC12+Chômeurs!EC12)</f>
        <v>0.296410380989559</v>
      </c>
      <c r="ED12" s="6" t="n">
        <f aca="false">1-(Salariés!ED12+Indépendants!ED12+'Au noir'!ED12+Chômeurs!ED12)</f>
        <v>0.296120845693799</v>
      </c>
      <c r="EE12" s="6" t="n">
        <f aca="false">1-(Salariés!EE12+Indépendants!EE12+'Au noir'!EE12+Chômeurs!EE12)</f>
        <v>0.296861012376333</v>
      </c>
      <c r="EF12" s="6" t="n">
        <f aca="false">1-(Salariés!EF12+Indépendants!EF12+'Au noir'!EF12+Chômeurs!EF12)</f>
        <v>0.296527639933718</v>
      </c>
      <c r="EG12" s="6" t="n">
        <f aca="false">1-(Salariés!EG12+Indépendants!EG12+'Au noir'!EG12+Chômeurs!EG12)</f>
        <v>0.297180723926199</v>
      </c>
      <c r="EH12" s="6" t="n">
        <f aca="false">1-(Salariés!EH12+Indépendants!EH12+'Au noir'!EH12+Chômeurs!EH12)</f>
        <v>0.297314191944181</v>
      </c>
      <c r="EI12" s="6" t="n">
        <f aca="false">1-(Salariés!EI12+Indépendants!EI12+'Au noir'!EI12+Chômeurs!EI12)</f>
        <v>0.297826574858099</v>
      </c>
      <c r="EJ12" s="6" t="n">
        <f aca="false">1-(Salariés!EJ12+Indépendants!EJ12+'Au noir'!EJ12+Chômeurs!EJ12)</f>
        <v>0.298570685604035</v>
      </c>
      <c r="EK12" s="6" t="n">
        <f aca="false">1-(Salariés!EK12+Indépendants!EK12+'Au noir'!EK12+Chômeurs!EK12)</f>
        <v>0.29880050875338</v>
      </c>
      <c r="EL12" s="6" t="n">
        <f aca="false">1-(Salariés!EL12+Indépendants!EL12+'Au noir'!EL12+Chômeurs!EL12)</f>
        <v>0.299411364490856</v>
      </c>
      <c r="EM12" s="6" t="n">
        <f aca="false">1-(Salariés!EM12+Indépendants!EM12+'Au noir'!EM12+Chômeurs!EM12)</f>
        <v>0.299730277687258</v>
      </c>
      <c r="EN12" s="6" t="n">
        <f aca="false">1-(Salariés!EN12+Indépendants!EN12+'Au noir'!EN12+Chômeurs!EN12)</f>
        <v>0.299923872653723</v>
      </c>
      <c r="EO12" s="6" t="n">
        <f aca="false">1-(Salariés!EO12+Indépendants!EO12+'Au noir'!EO12+Chômeurs!EO12)</f>
        <v>0.300064174336907</v>
      </c>
      <c r="EP12" s="6" t="n">
        <f aca="false">1-(Salariés!EP12+Indépendants!EP12+'Au noir'!EP12+Chômeurs!EP12)</f>
        <v>0.299994378242791</v>
      </c>
      <c r="EQ12" s="6" t="n">
        <f aca="false">1-(Salariés!EQ12+Indépendants!EQ12+'Au noir'!EQ12+Chômeurs!EQ12)</f>
        <v>0.299829891000913</v>
      </c>
      <c r="ER12" s="6" t="n">
        <f aca="false">1-(Salariés!ER12+Indépendants!ER12+'Au noir'!ER12+Chômeurs!ER12)</f>
        <v>0.299927090168085</v>
      </c>
      <c r="ES12" s="6" t="n">
        <f aca="false">1-(Salariés!ES12+Indépendants!ES12+'Au noir'!ES12+Chômeurs!ES12)</f>
        <v>0.299605304671848</v>
      </c>
      <c r="ET12" s="6" t="n">
        <f aca="false">1-(Salariés!ET12+Indépendants!ET12+'Au noir'!ET12+Chômeurs!ET12)</f>
        <v>0.298980658121888</v>
      </c>
      <c r="EU12" s="6" t="n">
        <f aca="false">1-(Salariés!EU12+Indépendants!EU12+'Au noir'!EU12+Chômeurs!EU12)</f>
        <v>0.29912658892654</v>
      </c>
      <c r="EV12" s="6" t="e">
        <f aca="false">1-(Salariés!EV12+Indépendants!EV12+'Au noir'!EV12+Chômeurs!EV12)</f>
        <v>#DIV/0!</v>
      </c>
      <c r="EX12" s="6" t="n">
        <v>60</v>
      </c>
      <c r="EY12" s="6" t="n">
        <v>0.6503110089</v>
      </c>
      <c r="EZ12" s="6" t="n">
        <v>0.6185119286</v>
      </c>
      <c r="FA12" s="6" t="n">
        <v>0.6502715553</v>
      </c>
      <c r="FB12" s="6" t="n">
        <v>0.6334522221</v>
      </c>
      <c r="FC12" s="6" t="n">
        <v>0.6501063598</v>
      </c>
      <c r="FD12" s="6" t="n">
        <v>0.5902656301</v>
      </c>
      <c r="FE12" s="6" t="n">
        <v>0.6058765394</v>
      </c>
      <c r="FF12" s="6" t="n">
        <v>0.6104846191</v>
      </c>
      <c r="FG12" s="6" t="n">
        <v>0.607835989</v>
      </c>
      <c r="FH12" s="6" t="n">
        <v>0.6068396417</v>
      </c>
      <c r="FI12" s="6" t="n">
        <v>0.5840244269</v>
      </c>
      <c r="FJ12" s="6" t="n">
        <v>0.6198282952</v>
      </c>
      <c r="FK12" s="6" t="n">
        <v>0.6166605074</v>
      </c>
      <c r="FL12" s="6" t="n">
        <v>0.6068489376</v>
      </c>
      <c r="FM12" s="6" t="n">
        <v>0.640358449</v>
      </c>
      <c r="FN12" s="6" t="n">
        <v>0.6376917271</v>
      </c>
      <c r="FO12" s="6" t="n">
        <v>0.6601550045</v>
      </c>
      <c r="FP12" s="6" t="n">
        <v>0.6826182818</v>
      </c>
      <c r="FQ12" s="6" t="n">
        <v>0.632684642</v>
      </c>
      <c r="FR12" s="6" t="n">
        <v>0.6427473064</v>
      </c>
      <c r="FS12" s="6" t="n">
        <v>0.6751753202</v>
      </c>
      <c r="FT12" s="6" t="n">
        <v>0.6621465559</v>
      </c>
      <c r="FU12" s="6" t="n">
        <v>0.6469319289</v>
      </c>
      <c r="FV12" s="6" t="n">
        <v>0.6448923031</v>
      </c>
      <c r="FW12" s="6" t="n">
        <v>0.6443690596</v>
      </c>
      <c r="FX12" s="6" t="n">
        <v>0.6444750558</v>
      </c>
      <c r="FY12" s="6" t="n">
        <v>0.6415572331</v>
      </c>
      <c r="FZ12" s="6" t="n">
        <v>0.6758660254</v>
      </c>
      <c r="GA12" s="6" t="n">
        <v>0.6256701608</v>
      </c>
      <c r="GB12" s="6" t="n">
        <v>0.6541441364</v>
      </c>
      <c r="GC12" s="6" t="n">
        <v>0.6702759262</v>
      </c>
      <c r="GD12" s="6" t="n">
        <v>0.6434734664</v>
      </c>
      <c r="GE12" s="6" t="n">
        <v>0.6146252285</v>
      </c>
      <c r="GF12" s="6" t="n">
        <v>0.6229169371</v>
      </c>
      <c r="GG12" s="6" t="n">
        <v>0.631218709</v>
      </c>
      <c r="GH12" s="6" t="n">
        <v>0.6033782636</v>
      </c>
      <c r="GI12" s="6" t="n">
        <v>0.6346969612</v>
      </c>
      <c r="GJ12" s="6" t="n">
        <v>0.6360159017</v>
      </c>
      <c r="GK12" s="6" t="n">
        <v>0.6360611305</v>
      </c>
      <c r="GL12" s="6" t="n">
        <v>0.6418581858</v>
      </c>
      <c r="GM12" s="6" t="n">
        <v>0.6605288843</v>
      </c>
      <c r="GN12" s="6" t="n">
        <v>0.6533031812</v>
      </c>
      <c r="GO12" s="6" t="n">
        <v>0.6406469715</v>
      </c>
      <c r="GP12" s="6" t="n">
        <v>0.6200388739</v>
      </c>
      <c r="GQ12" s="6" t="n">
        <v>0.6263941893</v>
      </c>
      <c r="GR12" s="6" t="n">
        <v>0.6182718242</v>
      </c>
      <c r="GS12" s="6" t="n">
        <v>0.6209849121</v>
      </c>
      <c r="GT12" s="6" t="n">
        <v>0.6430929119</v>
      </c>
      <c r="GU12" s="6" t="n">
        <f aca="false">GT12*3/4+GX12*1/4</f>
        <v>0.6416815024</v>
      </c>
      <c r="GV12" s="6" t="n">
        <f aca="false">GT12*2/4+GX12*2/4</f>
        <v>0.6402700929</v>
      </c>
      <c r="GW12" s="6" t="n">
        <f aca="false">GT12*1/4+GX12*3/4</f>
        <v>0.6388586834</v>
      </c>
      <c r="GX12" s="6" t="n">
        <v>0.6374472739</v>
      </c>
      <c r="GY12" s="6" t="n">
        <v>0.6113384802</v>
      </c>
      <c r="GZ12" s="6" t="n">
        <v>0.6335715456</v>
      </c>
      <c r="HA12" s="1" t="n">
        <v>0.6449634595</v>
      </c>
      <c r="HB12" s="6" t="n">
        <f aca="false">1-(Salariés!HB12+Indépendants!HB12+'Au noir'!HB12+Chômeurs!HB12)</f>
        <v>0.641780440004938</v>
      </c>
      <c r="HC12" s="6" t="n">
        <f aca="false">1-(Salariés!HC12+Indépendants!HC12+'Au noir'!HC12+Chômeurs!HC12)</f>
        <v>0.642028670048233</v>
      </c>
      <c r="HD12" s="6" t="n">
        <f aca="false">1-(Salariés!HD12+Indépendants!HD12+'Au noir'!HD12+Chômeurs!HD12)</f>
        <v>0.64205625342854</v>
      </c>
      <c r="HE12" s="6" t="n">
        <f aca="false">1-(Salariés!HE12+Indépendants!HE12+'Au noir'!HE12+Chômeurs!HE12)</f>
        <v>0.642399744306809</v>
      </c>
      <c r="HF12" s="6" t="n">
        <f aca="false">1-(Salariés!HF12+Indépendants!HF12+'Au noir'!HF12+Chômeurs!HF12)</f>
        <v>0.643138337780672</v>
      </c>
      <c r="HG12" s="6" t="n">
        <f aca="false">1-(Salariés!HG12+Indépendants!HG12+'Au noir'!HG12+Chômeurs!HG12)</f>
        <v>0.643142724042942</v>
      </c>
      <c r="HH12" s="6" t="n">
        <f aca="false">1-(Salariés!HH12+Indépendants!HH12+'Au noir'!HH12+Chômeurs!HH12)</f>
        <v>0.642821659324171</v>
      </c>
      <c r="HI12" s="6" t="n">
        <f aca="false">1-(Salariés!HI12+Indépendants!HI12+'Au noir'!HI12+Chômeurs!HI12)</f>
        <v>0.642515523462345</v>
      </c>
      <c r="HJ12" s="6" t="n">
        <f aca="false">1-(Salariés!HJ12+Indépendants!HJ12+'Au noir'!HJ12+Chômeurs!HJ12)</f>
        <v>0.642775739438647</v>
      </c>
      <c r="HK12" s="6" t="n">
        <f aca="false">1-(Salariés!HK12+Indépendants!HK12+'Au noir'!HK12+Chômeurs!HK12)</f>
        <v>0.642751361143429</v>
      </c>
      <c r="HL12" s="6" t="n">
        <f aca="false">1-(Salariés!HL12+Indépendants!HL12+'Au noir'!HL12+Chômeurs!HL12)</f>
        <v>0.642725155673961</v>
      </c>
      <c r="HM12" s="6" t="n">
        <f aca="false">1-(Salariés!HM12+Indépendants!HM12+'Au noir'!HM12+Chômeurs!HM12)</f>
        <v>0.643242644277388</v>
      </c>
      <c r="HN12" s="6" t="n">
        <f aca="false">1-(Salariés!HN12+Indépendants!HN12+'Au noir'!HN12+Chômeurs!HN12)</f>
        <v>0.643379737078272</v>
      </c>
      <c r="HO12" s="6" t="n">
        <f aca="false">1-(Salariés!HO12+Indépendants!HO12+'Au noir'!HO12+Chômeurs!HO12)</f>
        <v>0.643397991673568</v>
      </c>
      <c r="HP12" s="6" t="n">
        <f aca="false">1-(Salariés!HP12+Indépendants!HP12+'Au noir'!HP12+Chômeurs!HP12)</f>
        <v>0.643231654793247</v>
      </c>
      <c r="HQ12" s="6" t="n">
        <f aca="false">1-(Salariés!HQ12+Indépendants!HQ12+'Au noir'!HQ12+Chômeurs!HQ12)</f>
        <v>0.642964513035978</v>
      </c>
      <c r="HR12" s="6" t="n">
        <f aca="false">1-(Salariés!HR12+Indépendants!HR12+'Au noir'!HR12+Chômeurs!HR12)</f>
        <v>0.642651995571967</v>
      </c>
      <c r="HS12" s="6" t="n">
        <f aca="false">1-(Salariés!HS12+Indépendants!HS12+'Au noir'!HS12+Chômeurs!HS12)</f>
        <v>0.643040298662383</v>
      </c>
      <c r="HT12" s="6" t="n">
        <f aca="false">1-(Salariés!HT12+Indépendants!HT12+'Au noir'!HT12+Chômeurs!HT12)</f>
        <v>0.643528143374118</v>
      </c>
      <c r="HU12" s="6" t="n">
        <f aca="false">1-(Salariés!HU12+Indépendants!HU12+'Au noir'!HU12+Chômeurs!HU12)</f>
        <v>0.644145908422338</v>
      </c>
      <c r="HV12" s="6" t="n">
        <f aca="false">1-(Salariés!HV12+Indépendants!HV12+'Au noir'!HV12+Chômeurs!HV12)</f>
        <v>0.644379030247257</v>
      </c>
      <c r="HW12" s="6" t="n">
        <f aca="false">1-(Salariés!HW12+Indépendants!HW12+'Au noir'!HW12+Chômeurs!HW12)</f>
        <v>0.644400897864452</v>
      </c>
      <c r="HX12" s="6" t="n">
        <f aca="false">1-(Salariés!HX12+Indépendants!HX12+'Au noir'!HX12+Chômeurs!HX12)</f>
        <v>0.644700133680716</v>
      </c>
      <c r="HY12" s="6" t="n">
        <f aca="false">1-(Salariés!HY12+Indépendants!HY12+'Au noir'!HY12+Chômeurs!HY12)</f>
        <v>0.645444581072302</v>
      </c>
      <c r="HZ12" s="6" t="n">
        <f aca="false">1-(Salariés!HZ12+Indépendants!HZ12+'Au noir'!HZ12+Chômeurs!HZ12)</f>
        <v>0.645767008132242</v>
      </c>
      <c r="IA12" s="6" t="n">
        <f aca="false">1-(Salariés!IA12+Indépendants!IA12+'Au noir'!IA12+Chômeurs!IA12)</f>
        <v>0.646073730857366</v>
      </c>
      <c r="IB12" s="6" t="n">
        <f aca="false">1-(Salariés!IB12+Indépendants!IB12+'Au noir'!IB12+Chômeurs!IB12)</f>
        <v>0.646201025798319</v>
      </c>
      <c r="IC12" s="6" t="n">
        <f aca="false">1-(Salariés!IC12+Indépendants!IC12+'Au noir'!IC12+Chômeurs!IC12)</f>
        <v>0.646380278960529</v>
      </c>
      <c r="ID12" s="6" t="n">
        <f aca="false">1-(Salariés!ID12+Indépendants!ID12+'Au noir'!ID12+Chômeurs!ID12)</f>
        <v>0.646532031262168</v>
      </c>
      <c r="IE12" s="6" t="n">
        <f aca="false">1-(Salariés!IE12+Indépendants!IE12+'Au noir'!IE12+Chômeurs!IE12)</f>
        <v>0.646716997215246</v>
      </c>
      <c r="IF12" s="6" t="n">
        <f aca="false">1-(Salariés!IF12+Indépendants!IF12+'Au noir'!IF12+Chômeurs!IF12)</f>
        <v>0.64681331818051</v>
      </c>
      <c r="IG12" s="6" t="n">
        <f aca="false">1-(Salariés!IG12+Indépendants!IG12+'Au noir'!IG12+Chômeurs!IG12)</f>
        <v>0.646966564544168</v>
      </c>
      <c r="IH12" s="6" t="n">
        <f aca="false">1-(Salariés!IH12+Indépendants!IH12+'Au noir'!IH12+Chômeurs!IH12)</f>
        <v>0.647377326727274</v>
      </c>
      <c r="II12" s="6" t="n">
        <f aca="false">1-(Salariés!II12+Indépendants!II12+'Au noir'!II12+Chômeurs!II12)</f>
        <v>0.647655911426295</v>
      </c>
      <c r="IJ12" s="6" t="n">
        <f aca="false">1-(Salariés!IJ12+Indépendants!IJ12+'Au noir'!IJ12+Chômeurs!IJ12)</f>
        <v>0.647389088967702</v>
      </c>
      <c r="IK12" s="6" t="n">
        <f aca="false">1-(Salariés!IK12+Indépendants!IK12+'Au noir'!IK12+Chômeurs!IK12)</f>
        <v>0.647491828660855</v>
      </c>
      <c r="IL12" s="6" t="n">
        <f aca="false">1-(Salariés!IL12+Indépendants!IL12+'Au noir'!IL12+Chômeurs!IL12)</f>
        <v>0.647934645757781</v>
      </c>
      <c r="IM12" s="6" t="n">
        <f aca="false">1-(Salariés!IM12+Indépendants!IM12+'Au noir'!IM12+Chômeurs!IM12)</f>
        <v>0.648026219862792</v>
      </c>
      <c r="IN12" s="6" t="n">
        <f aca="false">1-(Salariés!IN12+Indépendants!IN12+'Au noir'!IN12+Chômeurs!IN12)</f>
        <v>0.64828190690565</v>
      </c>
      <c r="IO12" s="6" t="n">
        <f aca="false">1-(Salariés!IO12+Indépendants!IO12+'Au noir'!IO12+Chômeurs!IO12)</f>
        <v>0.647966591374879</v>
      </c>
      <c r="IP12" s="6" t="n">
        <f aca="false">1-(Salariés!IP12+Indépendants!IP12+'Au noir'!IP12+Chômeurs!IP12)</f>
        <v>0.647768581402615</v>
      </c>
      <c r="IQ12" s="6" t="n">
        <f aca="false">1-(Salariés!IQ12+Indépendants!IQ12+'Au noir'!IQ12+Chômeurs!IQ12)</f>
        <v>0.648132538241257</v>
      </c>
      <c r="IR12" s="6" t="n">
        <f aca="false">1-(Salariés!IR12+Indépendants!IR12+'Au noir'!IR12+Chômeurs!IR12)</f>
        <v>0.647751059903149</v>
      </c>
      <c r="IS12" s="6" t="n">
        <f aca="false">1-(Salariés!IS12+Indépendants!IS12+'Au noir'!IS12+Chômeurs!IS12)</f>
        <v>0.648505988260872</v>
      </c>
      <c r="IT12" s="6" t="n">
        <f aca="false">1-(Salariés!IT12+Indépendants!IT12+'Au noir'!IT12+Chômeurs!IT12)</f>
        <v>0.648623526156689</v>
      </c>
      <c r="IU12" s="6" t="n">
        <f aca="false">1-(Salariés!IU12+Indépendants!IU12+'Au noir'!IU12+Chômeurs!IU12)</f>
        <v>0.648432312964987</v>
      </c>
      <c r="IV12" s="6" t="n">
        <f aca="false">1-(Salariés!IV12+Indépendants!IV12+'Au noir'!IV12+Chômeurs!IV12)</f>
        <v>0.648951124460116</v>
      </c>
      <c r="IW12" s="6" t="n">
        <f aca="false">1-(Salariés!IW12+Indépendants!IW12+'Au noir'!IW12+Chômeurs!IW12)</f>
        <v>0.648984349325473</v>
      </c>
      <c r="IX12" s="6" t="n">
        <f aca="false">1-(Salariés!IX12+Indépendants!IX12+'Au noir'!IX12+Chômeurs!IX12)</f>
        <v>0.649489264450725</v>
      </c>
      <c r="IY12" s="6" t="n">
        <f aca="false">1-(Salariés!IY12+Indépendants!IY12+'Au noir'!IY12+Chômeurs!IY12)</f>
        <v>0.649265510915414</v>
      </c>
      <c r="IZ12" s="6" t="n">
        <f aca="false">1-(Salariés!IZ12+Indépendants!IZ12+'Au noir'!IZ12+Chômeurs!IZ12)</f>
        <v>0.649287921497043</v>
      </c>
      <c r="JA12" s="6" t="n">
        <f aca="false">1-(Salariés!JA12+Indépendants!JA12+'Au noir'!JA12+Chômeurs!JA12)</f>
        <v>0.650169258116219</v>
      </c>
      <c r="JB12" s="6" t="n">
        <f aca="false">1-(Salariés!JB12+Indépendants!JB12+'Au noir'!JB12+Chômeurs!JB12)</f>
        <v>0.649549758525693</v>
      </c>
      <c r="JC12" s="6" t="n">
        <f aca="false">1-(Salariés!JC12+Indépendants!JC12+'Au noir'!JC12+Chômeurs!JC12)</f>
        <v>0.64932309539232</v>
      </c>
      <c r="JD12" s="6" t="n">
        <f aca="false">1-(Salariés!JD12+Indépendants!JD12+'Au noir'!JD12+Chômeurs!JD12)</f>
        <v>0.649594853510201</v>
      </c>
      <c r="JE12" s="6" t="n">
        <f aca="false">1-(Salariés!JE12+Indépendants!JE12+'Au noir'!JE12+Chômeurs!JE12)</f>
        <v>0.649615074689508</v>
      </c>
      <c r="JF12" s="6" t="n">
        <f aca="false">1-(Salariés!JF12+Indépendants!JF12+'Au noir'!JF12+Chômeurs!JF12)</f>
        <v>0.650035967865938</v>
      </c>
      <c r="JG12" s="6" t="n">
        <f aca="false">1-(Salariés!JG12+Indépendants!JG12+'Au noir'!JG12+Chômeurs!JG12)</f>
        <v>0.650045186431175</v>
      </c>
      <c r="JH12" s="6" t="n">
        <f aca="false">1-(Salariés!JH12+Indépendants!JH12+'Au noir'!JH12+Chômeurs!JH12)</f>
        <v>0.650294982106027</v>
      </c>
      <c r="JI12" s="6" t="n">
        <f aca="false">1-(Salariés!JI12+Indépendants!JI12+'Au noir'!JI12+Chômeurs!JI12)</f>
        <v>0.649405894576858</v>
      </c>
      <c r="JJ12" s="6" t="n">
        <f aca="false">1-(Salariés!JJ12+Indépendants!JJ12+'Au noir'!JJ12+Chômeurs!JJ12)</f>
        <v>0.64976018949594</v>
      </c>
      <c r="JK12" s="6" t="n">
        <f aca="false">1-(Salariés!JK12+Indépendants!JK12+'Au noir'!JK12+Chômeurs!JK12)</f>
        <v>0.649840208336862</v>
      </c>
      <c r="JL12" s="6" t="n">
        <f aca="false">1-(Salariés!JL12+Indépendants!JL12+'Au noir'!JL12+Chômeurs!JL12)</f>
        <v>0.650090735010059</v>
      </c>
      <c r="JM12" s="6" t="n">
        <f aca="false">1-(Salariés!JM12+Indépendants!JM12+'Au noir'!JM12+Chômeurs!JM12)</f>
        <v>0.649615979024636</v>
      </c>
      <c r="JN12" s="6" t="n">
        <f aca="false">1-(Salariés!JN12+Indépendants!JN12+'Au noir'!JN12+Chômeurs!JN12)</f>
        <v>0.649952004452119</v>
      </c>
      <c r="JO12" s="6" t="n">
        <f aca="false">1-(Salariés!JO12+Indépendants!JO12+'Au noir'!JO12+Chômeurs!JO12)</f>
        <v>0.649874286240088</v>
      </c>
      <c r="JP12" s="6" t="n">
        <f aca="false">1-(Salariés!JP12+Indépendants!JP12+'Au noir'!JP12+Chômeurs!JP12)</f>
        <v>0.649856788931039</v>
      </c>
      <c r="JQ12" s="6" t="n">
        <f aca="false">1-(Salariés!JQ12+Indépendants!JQ12+'Au noir'!JQ12+Chômeurs!JQ12)</f>
        <v>0.64974582846101</v>
      </c>
      <c r="JR12" s="6" t="n">
        <f aca="false">1-(Salariés!JR12+Indépendants!JR12+'Au noir'!JR12+Chômeurs!JR12)</f>
        <v>0.650045032182881</v>
      </c>
      <c r="JS12" s="6" t="n">
        <f aca="false">1-(Salariés!JS12+Indépendants!JS12+'Au noir'!JS12+Chômeurs!JS12)</f>
        <v>0.650000225291334</v>
      </c>
      <c r="JT12" s="6" t="n">
        <f aca="false">1-(Salariés!JT12+Indépendants!JT12+'Au noir'!JT12+Chômeurs!JT12)</f>
        <v>0.649899313379182</v>
      </c>
      <c r="JU12" s="6" t="n">
        <f aca="false">1-(Salariés!JU12+Indépendants!JU12+'Au noir'!JU12+Chômeurs!JU12)</f>
        <v>0.649504919241082</v>
      </c>
      <c r="JV12" s="6" t="n">
        <f aca="false">1-(Salariés!JV12+Indépendants!JV12+'Au noir'!JV12+Chômeurs!JV12)</f>
        <v>0.649224447816635</v>
      </c>
      <c r="JW12" s="6" t="n">
        <f aca="false">1-(Salariés!JW12+Indépendants!JW12+'Au noir'!JW12+Chômeurs!JW12)</f>
        <v>0.64965940047448</v>
      </c>
      <c r="JX12" s="6" t="n">
        <f aca="false">1-(Salariés!JX12+Indépendants!JX12+'Au noir'!JX12+Chômeurs!JX12)</f>
        <v>0.649798673748539</v>
      </c>
      <c r="JY12" s="6" t="n">
        <f aca="false">1-(Salariés!JY12+Indépendants!JY12+'Au noir'!JY12+Chômeurs!JY12)</f>
        <v>0.650044405902264</v>
      </c>
      <c r="JZ12" s="6" t="n">
        <f aca="false">1-(Salariés!JZ12+Indépendants!JZ12+'Au noir'!JZ12+Chômeurs!JZ12)</f>
        <v>0.649999104007976</v>
      </c>
      <c r="KA12" s="6" t="n">
        <f aca="false">1-(Salariés!KA12+Indépendants!KA12+'Au noir'!KA12+Chômeurs!KA12)</f>
        <v>0.64980769233822</v>
      </c>
      <c r="KB12" s="6" t="n">
        <f aca="false">1-(Salariés!KB12+Indépendants!KB12+'Au noir'!KB12+Chômeurs!KB12)</f>
        <v>0.649852986629419</v>
      </c>
      <c r="KC12" s="6" t="n">
        <f aca="false">1-(Salariés!KC12+Indépendants!KC12+'Au noir'!KC12+Chômeurs!KC12)</f>
        <v>0.650233826183037</v>
      </c>
      <c r="KD12" s="6" t="n">
        <f aca="false">1-(Salariés!KD12+Indépendants!KD12+'Au noir'!KD12+Chômeurs!KD12)</f>
        <v>0.650336620246006</v>
      </c>
      <c r="KE12" s="6" t="n">
        <f aca="false">1-(Salariés!KE12+Indépendants!KE12+'Au noir'!KE12+Chômeurs!KE12)</f>
        <v>0.650382750704425</v>
      </c>
      <c r="KF12" s="6" t="n">
        <f aca="false">1-(Salariés!KF12+Indépendants!KF12+'Au noir'!KF12+Chômeurs!KF12)</f>
        <v>0.65061795967805</v>
      </c>
      <c r="KG12" s="6" t="n">
        <f aca="false">1-(Salariés!KG12+Indépendants!KG12+'Au noir'!KG12+Chômeurs!KG12)</f>
        <v>0.65060412997907</v>
      </c>
      <c r="KH12" s="6" t="n">
        <f aca="false">1-(Salariés!KH12+Indépendants!KH12+'Au noir'!KH12+Chômeurs!KH12)</f>
        <v>0.650128647339015</v>
      </c>
      <c r="KI12" s="6" t="n">
        <f aca="false">1-(Salariés!KI12+Indépendants!KI12+'Au noir'!KI12+Chômeurs!KI12)</f>
        <v>0.650118688119795</v>
      </c>
      <c r="KJ12" s="6" t="n">
        <f aca="false">1-(Salariés!KJ12+Indépendants!KJ12+'Au noir'!KJ12+Chômeurs!KJ12)</f>
        <v>0.650189679605981</v>
      </c>
      <c r="KK12" s="6" t="n">
        <f aca="false">1-(Salariés!KK12+Indépendants!KK12+'Au noir'!KK12+Chômeurs!KK12)</f>
        <v>0.650047641676735</v>
      </c>
      <c r="KL12" s="6" t="n">
        <f aca="false">1-(Salariés!KL12+Indépendants!KL12+'Au noir'!KL12+Chômeurs!KL12)</f>
        <v>0.650624608158874</v>
      </c>
      <c r="KM12" s="6" t="n">
        <f aca="false">1-(Salariés!KM12+Indépendants!KM12+'Au noir'!KM12+Chômeurs!KM12)</f>
        <v>0.650468094992842</v>
      </c>
      <c r="KN12" s="6" t="n">
        <f aca="false">1-(Salariés!KN12+Indépendants!KN12+'Au noir'!KN12+Chômeurs!KN12)</f>
        <v>0.650053111155201</v>
      </c>
      <c r="KO12" s="6" t="n">
        <f aca="false">1-(Salariés!KO12+Indépendants!KO12+'Au noir'!KO12+Chômeurs!KO12)</f>
        <v>0.649655906986087</v>
      </c>
      <c r="KP12" s="6" t="n">
        <f aca="false">1-(Salariés!KP12+Indépendants!KP12+'Au noir'!KP12+Chômeurs!KP12)</f>
        <v>0.649132184929564</v>
      </c>
      <c r="KQ12" s="6" t="n">
        <f aca="false">1-(Salariés!KQ12+Indépendants!KQ12+'Au noir'!KQ12+Chômeurs!KQ12)</f>
        <v>0.649086094080715</v>
      </c>
      <c r="KR12" s="6" t="n">
        <f aca="false">1-(Salariés!KR12+Indépendants!KR12+'Au noir'!KR12+Chômeurs!KR12)</f>
        <v>0.648838235077945</v>
      </c>
      <c r="KS12" s="6" t="e">
        <f aca="false">1-(Salariés!KS12+Indépendants!KS12+'Au noir'!KS12+Chômeurs!KS12)</f>
        <v>#DIV/0!</v>
      </c>
    </row>
    <row r="13" customFormat="false" ht="12.85" hidden="false" customHeight="false" outlineLevel="0" collapsed="false">
      <c r="A13" s="6" t="n">
        <v>65</v>
      </c>
      <c r="B13" s="4" t="n">
        <v>0.6253612691</v>
      </c>
      <c r="C13" s="4" t="n">
        <v>0.5740128354</v>
      </c>
      <c r="D13" s="4" t="n">
        <v>0.5497218918</v>
      </c>
      <c r="E13" s="4" t="n">
        <v>0.5071593818</v>
      </c>
      <c r="F13" s="4" t="n">
        <v>0.5424265199</v>
      </c>
      <c r="G13" s="4" t="n">
        <v>0.5410582754</v>
      </c>
      <c r="H13" s="4" t="n">
        <v>0.5356277998</v>
      </c>
      <c r="I13" s="4" t="n">
        <v>0.4873641375</v>
      </c>
      <c r="J13" s="4" t="n">
        <v>0.5148741559</v>
      </c>
      <c r="K13" s="4" t="n">
        <v>0.4732550684</v>
      </c>
      <c r="L13" s="4" t="n">
        <v>0.4806230129</v>
      </c>
      <c r="M13" s="4" t="n">
        <v>0.5323761916</v>
      </c>
      <c r="N13" s="4" t="n">
        <v>0.5181699803</v>
      </c>
      <c r="O13" s="4" t="n">
        <v>0.4931465606</v>
      </c>
      <c r="P13" s="4" t="n">
        <v>0.5355192282</v>
      </c>
      <c r="Q13" s="4" t="n">
        <v>0.5361249149</v>
      </c>
      <c r="R13" s="4" t="n">
        <v>0.5212298153</v>
      </c>
      <c r="S13" s="4" t="n">
        <v>0.5063347156</v>
      </c>
      <c r="T13" s="4" t="n">
        <v>0.581152746</v>
      </c>
      <c r="U13" s="4" t="n">
        <v>0.5254416149</v>
      </c>
      <c r="V13" s="4" t="n">
        <v>0.5622162311</v>
      </c>
      <c r="W13" s="4" t="n">
        <v>0.5447234551</v>
      </c>
      <c r="X13" s="4" t="n">
        <v>0.5407047952</v>
      </c>
      <c r="Y13" s="4" t="n">
        <v>0.5817915722</v>
      </c>
      <c r="Z13" s="4" t="n">
        <v>0.5835409621</v>
      </c>
      <c r="AA13" s="4" t="n">
        <v>0.6096055359</v>
      </c>
      <c r="AB13" s="4" t="n">
        <v>0.5511491438</v>
      </c>
      <c r="AC13" s="4" t="n">
        <v>0.5419536914</v>
      </c>
      <c r="AD13" s="4" t="n">
        <v>0.602020048</v>
      </c>
      <c r="AE13" s="4" t="n">
        <v>0.5585931087</v>
      </c>
      <c r="AF13" s="4" t="n">
        <v>0.5558340848</v>
      </c>
      <c r="AG13" s="4" t="n">
        <v>0.5696288588</v>
      </c>
      <c r="AH13" s="4" t="n">
        <v>0.5201622222</v>
      </c>
      <c r="AI13" s="4" t="n">
        <v>0.5612625593</v>
      </c>
      <c r="AJ13" s="4" t="n">
        <v>0.598291609</v>
      </c>
      <c r="AK13" s="4" t="n">
        <v>0.587993958</v>
      </c>
      <c r="AL13" s="4" t="n">
        <v>0.5817634326</v>
      </c>
      <c r="AM13" s="4" t="n">
        <v>0.5526218871</v>
      </c>
      <c r="AN13" s="4" t="n">
        <v>0.6397448049</v>
      </c>
      <c r="AO13" s="4" t="n">
        <v>0.6068716348</v>
      </c>
      <c r="AP13" s="4" t="n">
        <v>0.5366239854</v>
      </c>
      <c r="AQ13" s="4" t="n">
        <v>0.5382390768</v>
      </c>
      <c r="AR13" s="4" t="n">
        <v>0.5716187207</v>
      </c>
      <c r="AS13" s="4" t="n">
        <v>0.6107823028</v>
      </c>
      <c r="AT13" s="4" t="n">
        <v>0.5346017428</v>
      </c>
      <c r="AU13" s="4" t="n">
        <v>0.5333830954</v>
      </c>
      <c r="AV13" s="4" t="n">
        <v>0.5826613589</v>
      </c>
      <c r="AW13" s="4" t="n">
        <v>0.6280185677</v>
      </c>
      <c r="AX13" s="4" t="n">
        <f aca="false">AW13*3/4+BA13*1/4</f>
        <v>0.625046633775</v>
      </c>
      <c r="AY13" s="4" t="n">
        <f aca="false">AW13*2/4+BA13*2/4</f>
        <v>0.62207469985</v>
      </c>
      <c r="AZ13" s="4" t="n">
        <f aca="false">AW13*1/4+BA13*3/4</f>
        <v>0.619102765925</v>
      </c>
      <c r="BA13" s="4" t="n">
        <v>0.616130832</v>
      </c>
      <c r="BB13" s="4" t="n">
        <v>0.6323632837</v>
      </c>
      <c r="BC13" s="4" t="n">
        <v>0.6246140445</v>
      </c>
      <c r="BD13" s="1" t="n">
        <v>0.5939345222</v>
      </c>
      <c r="BE13" s="4" t="n">
        <f aca="false">1-(Salariés!BE13+Indépendants!BE13+'Au noir'!BE13+Chômeurs!BE13)</f>
        <v>0.588950435849355</v>
      </c>
      <c r="BF13" s="4" t="n">
        <f aca="false">1-(Salariés!BF13+Indépendants!BF13+'Au noir'!BF13+Chômeurs!BF13)</f>
        <v>0.589320313560911</v>
      </c>
      <c r="BG13" s="4" t="n">
        <f aca="false">1-(Salariés!BG13+Indépendants!BG13+'Au noir'!BG13+Chômeurs!BG13)</f>
        <v>0.590078276120637</v>
      </c>
      <c r="BH13" s="4" t="n">
        <f aca="false">1-(Salariés!BH13+Indépendants!BH13+'Au noir'!BH13+Chômeurs!BH13)</f>
        <v>0.590249275758047</v>
      </c>
      <c r="BI13" s="4" t="n">
        <f aca="false">1-(Salariés!BI13+Indépendants!BI13+'Au noir'!BI13+Chômeurs!BI13)</f>
        <v>0.590366586263993</v>
      </c>
      <c r="BJ13" s="4" t="n">
        <f aca="false">1-(Salariés!BJ13+Indépendants!BJ13+'Au noir'!BJ13+Chômeurs!BJ13)</f>
        <v>0.59062553401207</v>
      </c>
      <c r="BK13" s="4" t="n">
        <f aca="false">1-(Salariés!BK13+Indépendants!BK13+'Au noir'!BK13+Chômeurs!BK13)</f>
        <v>0.591253974429541</v>
      </c>
      <c r="BL13" s="4" t="n">
        <f aca="false">1-(Salariés!BL13+Indépendants!BL13+'Au noir'!BL13+Chômeurs!BL13)</f>
        <v>0.591667760091575</v>
      </c>
      <c r="BM13" s="4" t="n">
        <f aca="false">1-(Salariés!BM13+Indépendants!BM13+'Au noir'!BM13+Chômeurs!BM13)</f>
        <v>0.591928143513001</v>
      </c>
      <c r="BN13" s="4" t="n">
        <f aca="false">1-(Salariés!BN13+Indépendants!BN13+'Au noir'!BN13+Chômeurs!BN13)</f>
        <v>0.591997291085094</v>
      </c>
      <c r="BO13" s="4" t="n">
        <f aca="false">1-(Salariés!BO13+Indépendants!BO13+'Au noir'!BO13+Chômeurs!BO13)</f>
        <v>0.592600906523588</v>
      </c>
      <c r="BP13" s="4" t="n">
        <f aca="false">1-(Salariés!BP13+Indépendants!BP13+'Au noir'!BP13+Chômeurs!BP13)</f>
        <v>0.593486867609986</v>
      </c>
      <c r="BQ13" s="4" t="n">
        <f aca="false">1-(Salariés!BQ13+Indépendants!BQ13+'Au noir'!BQ13+Chômeurs!BQ13)</f>
        <v>0.593631343864584</v>
      </c>
      <c r="BR13" s="4" t="n">
        <f aca="false">1-(Salariés!BR13+Indépendants!BR13+'Au noir'!BR13+Chômeurs!BR13)</f>
        <v>0.594155326417696</v>
      </c>
      <c r="BS13" s="4" t="n">
        <f aca="false">1-(Salariés!BS13+Indépendants!BS13+'Au noir'!BS13+Chômeurs!BS13)</f>
        <v>0.594901800110923</v>
      </c>
      <c r="BT13" s="4" t="n">
        <f aca="false">1-(Salariés!BT13+Indépendants!BT13+'Au noir'!BT13+Chômeurs!BT13)</f>
        <v>0.595597070426745</v>
      </c>
      <c r="BU13" s="4" t="n">
        <f aca="false">1-(Salariés!BU13+Indépendants!BU13+'Au noir'!BU13+Chômeurs!BU13)</f>
        <v>0.596117863823589</v>
      </c>
      <c r="BV13" s="4" t="n">
        <f aca="false">1-(Salariés!BV13+Indépendants!BV13+'Au noir'!BV13+Chômeurs!BV13)</f>
        <v>0.596619917312263</v>
      </c>
      <c r="BW13" s="4" t="n">
        <f aca="false">1-(Salariés!BW13+Indépendants!BW13+'Au noir'!BW13+Chômeurs!BW13)</f>
        <v>0.596719677392048</v>
      </c>
      <c r="BX13" s="4" t="n">
        <f aca="false">1-(Salariés!BX13+Indépendants!BX13+'Au noir'!BX13+Chômeurs!BX13)</f>
        <v>0.596677632029975</v>
      </c>
      <c r="BY13" s="4" t="n">
        <f aca="false">1-(Salariés!BY13+Indépendants!BY13+'Au noir'!BY13+Chômeurs!BY13)</f>
        <v>0.597082667152677</v>
      </c>
      <c r="BZ13" s="4" t="n">
        <f aca="false">1-(Salariés!BZ13+Indépendants!BZ13+'Au noir'!BZ13+Chômeurs!BZ13)</f>
        <v>0.597443342667039</v>
      </c>
      <c r="CA13" s="4" t="n">
        <f aca="false">1-(Salariés!CA13+Indépendants!CA13+'Au noir'!CA13+Chômeurs!CA13)</f>
        <v>0.597963574440677</v>
      </c>
      <c r="CB13" s="4" t="n">
        <f aca="false">1-(Salariés!CB13+Indépendants!CB13+'Au noir'!CB13+Chômeurs!CB13)</f>
        <v>0.598322853196271</v>
      </c>
      <c r="CC13" s="4" t="n">
        <f aca="false">1-(Salariés!CC13+Indépendants!CC13+'Au noir'!CC13+Chômeurs!CC13)</f>
        <v>0.598708841419738</v>
      </c>
      <c r="CD13" s="4" t="n">
        <f aca="false">1-(Salariés!CD13+Indépendants!CD13+'Au noir'!CD13+Chômeurs!CD13)</f>
        <v>0.599305401664535</v>
      </c>
      <c r="CE13" s="4" t="n">
        <f aca="false">1-(Salariés!CE13+Indépendants!CE13+'Au noir'!CE13+Chômeurs!CE13)</f>
        <v>0.599277705834789</v>
      </c>
      <c r="CF13" s="4" t="n">
        <f aca="false">1-(Salariés!CF13+Indépendants!CF13+'Au noir'!CF13+Chômeurs!CF13)</f>
        <v>0.5998931845144</v>
      </c>
      <c r="CG13" s="4" t="n">
        <f aca="false">1-(Salariés!CG13+Indépendants!CG13+'Au noir'!CG13+Chômeurs!CG13)</f>
        <v>0.599839792713425</v>
      </c>
      <c r="CH13" s="4" t="n">
        <f aca="false">1-(Salariés!CH13+Indépendants!CH13+'Au noir'!CH13+Chômeurs!CH13)</f>
        <v>0.600009152220756</v>
      </c>
      <c r="CI13" s="4" t="n">
        <f aca="false">1-(Salariés!CI13+Indépendants!CI13+'Au noir'!CI13+Chômeurs!CI13)</f>
        <v>0.60027081736391</v>
      </c>
      <c r="CJ13" s="4" t="n">
        <f aca="false">1-(Salariés!CJ13+Indépendants!CJ13+'Au noir'!CJ13+Chômeurs!CJ13)</f>
        <v>0.600339346098579</v>
      </c>
      <c r="CK13" s="4" t="n">
        <f aca="false">1-(Salariés!CK13+Indépendants!CK13+'Au noir'!CK13+Chômeurs!CK13)</f>
        <v>0.600091865081905</v>
      </c>
      <c r="CL13" s="4" t="n">
        <f aca="false">1-(Salariés!CL13+Indépendants!CL13+'Au noir'!CL13+Chômeurs!CL13)</f>
        <v>0.600449231292718</v>
      </c>
      <c r="CM13" s="4" t="n">
        <f aca="false">1-(Salariés!CM13+Indépendants!CM13+'Au noir'!CM13+Chômeurs!CM13)</f>
        <v>0.60122779036849</v>
      </c>
      <c r="CN13" s="4" t="n">
        <f aca="false">1-(Salariés!CN13+Indépendants!CN13+'Au noir'!CN13+Chômeurs!CN13)</f>
        <v>0.602128617068486</v>
      </c>
      <c r="CO13" s="4" t="n">
        <f aca="false">1-(Salariés!CO13+Indépendants!CO13+'Au noir'!CO13+Chômeurs!CO13)</f>
        <v>0.602533147718544</v>
      </c>
      <c r="CP13" s="4" t="n">
        <f aca="false">1-(Salariés!CP13+Indépendants!CP13+'Au noir'!CP13+Chômeurs!CP13)</f>
        <v>0.603344553727929</v>
      </c>
      <c r="CQ13" s="4" t="n">
        <f aca="false">1-(Salariés!CQ13+Indépendants!CQ13+'Au noir'!CQ13+Chômeurs!CQ13)</f>
        <v>0.603823082191867</v>
      </c>
      <c r="CR13" s="4" t="n">
        <f aca="false">1-(Salariés!CR13+Indépendants!CR13+'Au noir'!CR13+Chômeurs!CR13)</f>
        <v>0.604476566002513</v>
      </c>
      <c r="CS13" s="4" t="n">
        <f aca="false">1-(Salariés!CS13+Indépendants!CS13+'Au noir'!CS13+Chômeurs!CS13)</f>
        <v>0.604701566958737</v>
      </c>
      <c r="CT13" s="4" t="n">
        <f aca="false">1-(Salariés!CT13+Indépendants!CT13+'Au noir'!CT13+Chômeurs!CT13)</f>
        <v>0.605003554708989</v>
      </c>
      <c r="CU13" s="4" t="n">
        <f aca="false">1-(Salariés!CU13+Indépendants!CU13+'Au noir'!CU13+Chômeurs!CU13)</f>
        <v>0.605489098437543</v>
      </c>
      <c r="CV13" s="4" t="n">
        <f aca="false">1-(Salariés!CV13+Indépendants!CV13+'Au noir'!CV13+Chômeurs!CV13)</f>
        <v>0.606392164588369</v>
      </c>
      <c r="CW13" s="4" t="n">
        <f aca="false">1-(Salariés!CW13+Indépendants!CW13+'Au noir'!CW13+Chômeurs!CW13)</f>
        <v>0.607166196446584</v>
      </c>
      <c r="CX13" s="4" t="n">
        <f aca="false">1-(Salariés!CX13+Indépendants!CX13+'Au noir'!CX13+Chômeurs!CX13)</f>
        <v>0.607978516188524</v>
      </c>
      <c r="CY13" s="4" t="n">
        <f aca="false">1-(Salariés!CY13+Indépendants!CY13+'Au noir'!CY13+Chômeurs!CY13)</f>
        <v>0.608090602697035</v>
      </c>
      <c r="CZ13" s="4" t="n">
        <f aca="false">1-(Salariés!CZ13+Indépendants!CZ13+'Au noir'!CZ13+Chômeurs!CZ13)</f>
        <v>0.608552905833977</v>
      </c>
      <c r="DA13" s="4" t="n">
        <f aca="false">1-(Salariés!DA13+Indépendants!DA13+'Au noir'!DA13+Chômeurs!DA13)</f>
        <v>0.609089453734908</v>
      </c>
      <c r="DB13" s="4" t="n">
        <f aca="false">1-(Salariés!DB13+Indépendants!DB13+'Au noir'!DB13+Chômeurs!DB13)</f>
        <v>0.609477338014292</v>
      </c>
      <c r="DC13" s="4" t="n">
        <f aca="false">1-(Salariés!DC13+Indépendants!DC13+'Au noir'!DC13+Chômeurs!DC13)</f>
        <v>0.609890414148621</v>
      </c>
      <c r="DD13" s="4" t="n">
        <f aca="false">1-(Salariés!DD13+Indépendants!DD13+'Au noir'!DD13+Chômeurs!DD13)</f>
        <v>0.610189010857211</v>
      </c>
      <c r="DE13" s="4" t="n">
        <f aca="false">1-(Salariés!DE13+Indépendants!DE13+'Au noir'!DE13+Chômeurs!DE13)</f>
        <v>0.610485386248941</v>
      </c>
      <c r="DF13" s="4" t="n">
        <f aca="false">1-(Salariés!DF13+Indépendants!DF13+'Au noir'!DF13+Chômeurs!DF13)</f>
        <v>0.610471313256357</v>
      </c>
      <c r="DG13" s="4" t="n">
        <f aca="false">1-(Salariés!DG13+Indépendants!DG13+'Au noir'!DG13+Chômeurs!DG13)</f>
        <v>0.610915031778396</v>
      </c>
      <c r="DH13" s="4" t="n">
        <f aca="false">1-(Salariés!DH13+Indépendants!DH13+'Au noir'!DH13+Chômeurs!DH13)</f>
        <v>0.611344377783609</v>
      </c>
      <c r="DI13" s="4" t="n">
        <f aca="false">1-(Salariés!DI13+Indépendants!DI13+'Au noir'!DI13+Chômeurs!DI13)</f>
        <v>0.611986161552536</v>
      </c>
      <c r="DJ13" s="4" t="n">
        <f aca="false">1-(Salariés!DJ13+Indépendants!DJ13+'Au noir'!DJ13+Chômeurs!DJ13)</f>
        <v>0.612526674710749</v>
      </c>
      <c r="DK13" s="4" t="n">
        <f aca="false">1-(Salariés!DK13+Indépendants!DK13+'Au noir'!DK13+Chômeurs!DK13)</f>
        <v>0.612846290540793</v>
      </c>
      <c r="DL13" s="4" t="n">
        <f aca="false">1-(Salariés!DL13+Indépendants!DL13+'Au noir'!DL13+Chômeurs!DL13)</f>
        <v>0.612883050823413</v>
      </c>
      <c r="DM13" s="4" t="n">
        <f aca="false">1-(Salariés!DM13+Indépendants!DM13+'Au noir'!DM13+Chômeurs!DM13)</f>
        <v>0.612872548554124</v>
      </c>
      <c r="DN13" s="4" t="n">
        <f aca="false">1-(Salariés!DN13+Indépendants!DN13+'Au noir'!DN13+Chômeurs!DN13)</f>
        <v>0.613091764482745</v>
      </c>
      <c r="DO13" s="4" t="n">
        <f aca="false">1-(Salariés!DO13+Indépendants!DO13+'Au noir'!DO13+Chômeurs!DO13)</f>
        <v>0.613089807754956</v>
      </c>
      <c r="DP13" s="4" t="n">
        <f aca="false">1-(Salariés!DP13+Indépendants!DP13+'Au noir'!DP13+Chômeurs!DP13)</f>
        <v>0.613249030900608</v>
      </c>
      <c r="DQ13" s="4" t="n">
        <f aca="false">1-(Salariés!DQ13+Indépendants!DQ13+'Au noir'!DQ13+Chômeurs!DQ13)</f>
        <v>0.613322580285665</v>
      </c>
      <c r="DR13" s="4" t="n">
        <f aca="false">1-(Salariés!DR13+Indépendants!DR13+'Au noir'!DR13+Chômeurs!DR13)</f>
        <v>0.613898332610521</v>
      </c>
      <c r="DS13" s="4" t="n">
        <f aca="false">1-(Salariés!DS13+Indépendants!DS13+'Au noir'!DS13+Chômeurs!DS13)</f>
        <v>0.613825457327704</v>
      </c>
      <c r="DT13" s="4" t="n">
        <f aca="false">1-(Salariés!DT13+Indépendants!DT13+'Au noir'!DT13+Chômeurs!DT13)</f>
        <v>0.614036514925125</v>
      </c>
      <c r="DU13" s="4" t="n">
        <f aca="false">1-(Salariés!DU13+Indépendants!DU13+'Au noir'!DU13+Chômeurs!DU13)</f>
        <v>0.614462576743839</v>
      </c>
      <c r="DV13" s="4" t="n">
        <f aca="false">1-(Salariés!DV13+Indépendants!DV13+'Au noir'!DV13+Chômeurs!DV13)</f>
        <v>0.614480437212348</v>
      </c>
      <c r="DW13" s="4" t="n">
        <f aca="false">1-(Salariés!DW13+Indépendants!DW13+'Au noir'!DW13+Chômeurs!DW13)</f>
        <v>0.614545632223788</v>
      </c>
      <c r="DX13" s="4" t="n">
        <f aca="false">1-(Salariés!DX13+Indépendants!DX13+'Au noir'!DX13+Chômeurs!DX13)</f>
        <v>0.61497216663037</v>
      </c>
      <c r="DY13" s="4" t="n">
        <f aca="false">1-(Salariés!DY13+Indépendants!DY13+'Au noir'!DY13+Chômeurs!DY13)</f>
        <v>0.614879469813339</v>
      </c>
      <c r="DZ13" s="4" t="n">
        <f aca="false">1-(Salariés!DZ13+Indépendants!DZ13+'Au noir'!DZ13+Chômeurs!DZ13)</f>
        <v>0.614917045643681</v>
      </c>
      <c r="EA13" s="4" t="n">
        <f aca="false">1-(Salariés!EA13+Indépendants!EA13+'Au noir'!EA13+Chômeurs!EA13)</f>
        <v>0.61512914974507</v>
      </c>
      <c r="EB13" s="4" t="n">
        <f aca="false">1-(Salariés!EB13+Indépendants!EB13+'Au noir'!EB13+Chômeurs!EB13)</f>
        <v>0.615238845591246</v>
      </c>
      <c r="EC13" s="4" t="n">
        <f aca="false">1-(Salariés!EC13+Indépendants!EC13+'Au noir'!EC13+Chômeurs!EC13)</f>
        <v>0.615822139602488</v>
      </c>
      <c r="ED13" s="4" t="n">
        <f aca="false">1-(Salariés!ED13+Indépendants!ED13+'Au noir'!ED13+Chômeurs!ED13)</f>
        <v>0.615696627790407</v>
      </c>
      <c r="EE13" s="4" t="n">
        <f aca="false">1-(Salariés!EE13+Indépendants!EE13+'Au noir'!EE13+Chômeurs!EE13)</f>
        <v>0.616103625939458</v>
      </c>
      <c r="EF13" s="4" t="n">
        <f aca="false">1-(Salariés!EF13+Indépendants!EF13+'Au noir'!EF13+Chômeurs!EF13)</f>
        <v>0.615990288782967</v>
      </c>
      <c r="EG13" s="4" t="n">
        <f aca="false">1-(Salariés!EG13+Indépendants!EG13+'Au noir'!EG13+Chômeurs!EG13)</f>
        <v>0.616361526364429</v>
      </c>
      <c r="EH13" s="4" t="n">
        <f aca="false">1-(Salariés!EH13+Indépendants!EH13+'Au noir'!EH13+Chômeurs!EH13)</f>
        <v>0.616479471347986</v>
      </c>
      <c r="EI13" s="4" t="n">
        <f aca="false">1-(Salariés!EI13+Indépendants!EI13+'Au noir'!EI13+Chômeurs!EI13)</f>
        <v>0.616786562955699</v>
      </c>
      <c r="EJ13" s="4" t="n">
        <f aca="false">1-(Salariés!EJ13+Indépendants!EJ13+'Au noir'!EJ13+Chômeurs!EJ13)</f>
        <v>0.617197505281239</v>
      </c>
      <c r="EK13" s="4" t="n">
        <f aca="false">1-(Salariés!EK13+Indépendants!EK13+'Au noir'!EK13+Chômeurs!EK13)</f>
        <v>0.61737297911875</v>
      </c>
      <c r="EL13" s="4" t="n">
        <f aca="false">1-(Salariés!EL13+Indépendants!EL13+'Au noir'!EL13+Chômeurs!EL13)</f>
        <v>0.617725236210999</v>
      </c>
      <c r="EM13" s="4" t="n">
        <f aca="false">1-(Salariés!EM13+Indépendants!EM13+'Au noir'!EM13+Chômeurs!EM13)</f>
        <v>0.61793592163257</v>
      </c>
      <c r="EN13" s="4" t="n">
        <f aca="false">1-(Salariés!EN13+Indépendants!EN13+'Au noir'!EN13+Chômeurs!EN13)</f>
        <v>0.618077109708042</v>
      </c>
      <c r="EO13" s="4" t="n">
        <f aca="false">1-(Salariés!EO13+Indépendants!EO13+'Au noir'!EO13+Chômeurs!EO13)</f>
        <v>0.618175001687965</v>
      </c>
      <c r="EP13" s="4" t="n">
        <f aca="false">1-(Salariés!EP13+Indépendants!EP13+'Au noir'!EP13+Chômeurs!EP13)</f>
        <v>0.618183824707397</v>
      </c>
      <c r="EQ13" s="4" t="n">
        <f aca="false">1-(Salariés!EQ13+Indépendants!EQ13+'Au noir'!EQ13+Chômeurs!EQ13)</f>
        <v>0.618152838480621</v>
      </c>
      <c r="ER13" s="4" t="n">
        <f aca="false">1-(Salariés!ER13+Indépendants!ER13+'Au noir'!ER13+Chômeurs!ER13)</f>
        <v>0.618261679571316</v>
      </c>
      <c r="ES13" s="4" t="n">
        <f aca="false">1-(Salariés!ES13+Indépendants!ES13+'Au noir'!ES13+Chômeurs!ES13)</f>
        <v>0.618155291942557</v>
      </c>
      <c r="ET13" s="4" t="n">
        <f aca="false">1-(Salariés!ET13+Indépendants!ET13+'Au noir'!ET13+Chômeurs!ET13)</f>
        <v>0.617875285229659</v>
      </c>
      <c r="EU13" s="4" t="n">
        <f aca="false">1-(Salariés!EU13+Indépendants!EU13+'Au noir'!EU13+Chômeurs!EU13)</f>
        <v>0.617989026080975</v>
      </c>
      <c r="EV13" s="4" t="e">
        <f aca="false">1-(Salariés!EV13+Indépendants!EV13+'Au noir'!EV13+Chômeurs!EV13)</f>
        <v>#DIV/0!</v>
      </c>
      <c r="EX13" s="6" t="n">
        <v>65</v>
      </c>
      <c r="EY13" s="4" t="n">
        <v>0.8216119247</v>
      </c>
      <c r="EZ13" s="4" t="n">
        <v>0.8074552896</v>
      </c>
      <c r="FA13" s="4" t="n">
        <v>0.8111272071</v>
      </c>
      <c r="FB13" s="4" t="n">
        <v>0.7628956036</v>
      </c>
      <c r="FC13" s="4" t="n">
        <v>0.7936948962</v>
      </c>
      <c r="FD13" s="4" t="n">
        <v>0.8088032979</v>
      </c>
      <c r="FE13" s="4" t="n">
        <v>0.7933598278</v>
      </c>
      <c r="FF13" s="4" t="n">
        <v>0.7632772501</v>
      </c>
      <c r="FG13" s="4" t="n">
        <v>0.7444348177</v>
      </c>
      <c r="FH13" s="4" t="n">
        <v>0.752568339</v>
      </c>
      <c r="FI13" s="4" t="n">
        <v>0.7889663264</v>
      </c>
      <c r="FJ13" s="4" t="n">
        <v>0.7486473831</v>
      </c>
      <c r="FK13" s="4" t="n">
        <v>0.7786488947</v>
      </c>
      <c r="FL13" s="4" t="n">
        <v>0.7791574873</v>
      </c>
      <c r="FM13" s="4" t="n">
        <v>0.777494199</v>
      </c>
      <c r="FN13" s="4" t="n">
        <v>0.7790113557</v>
      </c>
      <c r="FO13" s="4" t="n">
        <v>0.796126684</v>
      </c>
      <c r="FP13" s="4" t="n">
        <v>0.8132420124</v>
      </c>
      <c r="FQ13" s="4" t="n">
        <v>0.8216527808</v>
      </c>
      <c r="FR13" s="4" t="n">
        <v>0.8199294509</v>
      </c>
      <c r="FS13" s="4" t="n">
        <v>0.8039268701</v>
      </c>
      <c r="FT13" s="4" t="n">
        <v>0.7865448014</v>
      </c>
      <c r="FU13" s="4" t="n">
        <v>0.8039400974</v>
      </c>
      <c r="FV13" s="4" t="n">
        <v>0.7735476093</v>
      </c>
      <c r="FW13" s="4" t="n">
        <v>0.7761141689</v>
      </c>
      <c r="FX13" s="4" t="n">
        <v>0.8005551097</v>
      </c>
      <c r="FY13" s="4" t="n">
        <v>0.8242346559</v>
      </c>
      <c r="FZ13" s="4" t="n">
        <v>0.7533332908</v>
      </c>
      <c r="GA13" s="4" t="n">
        <v>0.7684471954</v>
      </c>
      <c r="GB13" s="4" t="n">
        <v>0.8321869887</v>
      </c>
      <c r="GC13" s="4" t="n">
        <v>0.8003891107</v>
      </c>
      <c r="GD13" s="4" t="n">
        <v>0.8066098902</v>
      </c>
      <c r="GE13" s="4" t="n">
        <v>0.8106511554</v>
      </c>
      <c r="GF13" s="4" t="n">
        <v>0.811432904</v>
      </c>
      <c r="GG13" s="4" t="n">
        <v>0.8262167403</v>
      </c>
      <c r="GH13" s="4" t="n">
        <v>0.8466194564</v>
      </c>
      <c r="GI13" s="4" t="n">
        <v>0.8333350085</v>
      </c>
      <c r="GJ13" s="4" t="n">
        <v>0.8320751743</v>
      </c>
      <c r="GK13" s="4" t="n">
        <v>0.8338020338</v>
      </c>
      <c r="GL13" s="4" t="n">
        <v>0.7938753782</v>
      </c>
      <c r="GM13" s="4" t="n">
        <v>0.8102035427</v>
      </c>
      <c r="GN13" s="4" t="n">
        <v>0.8138314991</v>
      </c>
      <c r="GO13" s="4" t="n">
        <v>0.8352513616</v>
      </c>
      <c r="GP13" s="4" t="n">
        <v>0.8089441704</v>
      </c>
      <c r="GQ13" s="4" t="n">
        <v>0.8030403606</v>
      </c>
      <c r="GR13" s="4" t="n">
        <v>0.8100009005</v>
      </c>
      <c r="GS13" s="4" t="n">
        <v>0.8017494394</v>
      </c>
      <c r="GT13" s="4" t="n">
        <v>0.8138382838</v>
      </c>
      <c r="GU13" s="4" t="n">
        <f aca="false">GT13*3/4+GX13*1/4</f>
        <v>0.81607890485</v>
      </c>
      <c r="GV13" s="4" t="n">
        <f aca="false">GT13*2/4+GX13*2/4</f>
        <v>0.8183195259</v>
      </c>
      <c r="GW13" s="4" t="n">
        <f aca="false">GT13*1/4+GX13*3/4</f>
        <v>0.82056014695</v>
      </c>
      <c r="GX13" s="4" t="n">
        <v>0.822800768</v>
      </c>
      <c r="GY13" s="4" t="n">
        <v>0.8078944878</v>
      </c>
      <c r="GZ13" s="4" t="n">
        <v>0.8034299832</v>
      </c>
      <c r="HA13" s="1" t="n">
        <v>0.802700745</v>
      </c>
      <c r="HB13" s="4" t="n">
        <f aca="false">1-(Salariés!HB13+Indépendants!HB13+'Au noir'!HB13+Chômeurs!HB13)</f>
        <v>0.814496819548318</v>
      </c>
      <c r="HC13" s="4" t="n">
        <f aca="false">1-(Salariés!HC13+Indépendants!HC13+'Au noir'!HC13+Chômeurs!HC13)</f>
        <v>0.814820627219721</v>
      </c>
      <c r="HD13" s="4" t="n">
        <f aca="false">1-(Salariés!HD13+Indépendants!HD13+'Au noir'!HD13+Chômeurs!HD13)</f>
        <v>0.815012586673074</v>
      </c>
      <c r="HE13" s="4" t="n">
        <f aca="false">1-(Salariés!HE13+Indépendants!HE13+'Au noir'!HE13+Chômeurs!HE13)</f>
        <v>0.815370315293894</v>
      </c>
      <c r="HF13" s="4" t="n">
        <f aca="false">1-(Salariés!HF13+Indépendants!HF13+'Au noir'!HF13+Chômeurs!HF13)</f>
        <v>0.8159250639482</v>
      </c>
      <c r="HG13" s="4" t="n">
        <f aca="false">1-(Salariés!HG13+Indépendants!HG13+'Au noir'!HG13+Chômeurs!HG13)</f>
        <v>0.816104667270087</v>
      </c>
      <c r="HH13" s="4" t="n">
        <f aca="false">1-(Salariés!HH13+Indépendants!HH13+'Au noir'!HH13+Chômeurs!HH13)</f>
        <v>0.816146601212483</v>
      </c>
      <c r="HI13" s="4" t="n">
        <f aca="false">1-(Salariés!HI13+Indépendants!HI13+'Au noir'!HI13+Chômeurs!HI13)</f>
        <v>0.816187447747334</v>
      </c>
      <c r="HJ13" s="4" t="n">
        <f aca="false">1-(Salariés!HJ13+Indépendants!HJ13+'Au noir'!HJ13+Chômeurs!HJ13)</f>
        <v>0.816506126616827</v>
      </c>
      <c r="HK13" s="4" t="n">
        <f aca="false">1-(Salariés!HK13+Indépendants!HK13+'Au noir'!HK13+Chômeurs!HK13)</f>
        <v>0.816697243953903</v>
      </c>
      <c r="HL13" s="4" t="n">
        <f aca="false">1-(Salariés!HL13+Indépendants!HL13+'Au noir'!HL13+Chômeurs!HL13)</f>
        <v>0.816885373275539</v>
      </c>
      <c r="HM13" s="4" t="n">
        <f aca="false">1-(Salariés!HM13+Indépendants!HM13+'Au noir'!HM13+Chômeurs!HM13)</f>
        <v>0.817331085844954</v>
      </c>
      <c r="HN13" s="4" t="n">
        <f aca="false">1-(Salariés!HN13+Indépendants!HN13+'Au noir'!HN13+Chômeurs!HN13)</f>
        <v>0.817605046436266</v>
      </c>
      <c r="HO13" s="4" t="n">
        <f aca="false">1-(Salariés!HO13+Indépendants!HO13+'Au noir'!HO13+Chômeurs!HO13)</f>
        <v>0.817810169255179</v>
      </c>
      <c r="HP13" s="4" t="n">
        <f aca="false">1-(Salariés!HP13+Indépendants!HP13+'Au noir'!HP13+Chômeurs!HP13)</f>
        <v>0.817921891809089</v>
      </c>
      <c r="HQ13" s="4" t="n">
        <f aca="false">1-(Salariés!HQ13+Indépendants!HQ13+'Au noir'!HQ13+Chômeurs!HQ13)</f>
        <v>0.817996154482178</v>
      </c>
      <c r="HR13" s="4" t="n">
        <f aca="false">1-(Salariés!HR13+Indépendants!HR13+'Au noir'!HR13+Chômeurs!HR13)</f>
        <v>0.818040969452103</v>
      </c>
      <c r="HS13" s="4" t="n">
        <f aca="false">1-(Salariés!HS13+Indépendants!HS13+'Au noir'!HS13+Chômeurs!HS13)</f>
        <v>0.818427363855952</v>
      </c>
      <c r="HT13" s="4" t="n">
        <f aca="false">1-(Salariés!HT13+Indépendants!HT13+'Au noir'!HT13+Chômeurs!HT13)</f>
        <v>0.818849312547555</v>
      </c>
      <c r="HU13" s="4" t="n">
        <f aca="false">1-(Salariés!HU13+Indépendants!HU13+'Au noir'!HU13+Chômeurs!HU13)</f>
        <v>0.819340146447659</v>
      </c>
      <c r="HV13" s="4" t="n">
        <f aca="false">1-(Salariés!HV13+Indépendants!HV13+'Au noir'!HV13+Chômeurs!HV13)</f>
        <v>0.819640471877222</v>
      </c>
      <c r="HW13" s="4" t="n">
        <f aca="false">1-(Salariés!HW13+Indépendants!HW13+'Au noir'!HW13+Chômeurs!HW13)</f>
        <v>0.819848556476933</v>
      </c>
      <c r="HX13" s="4" t="n">
        <f aca="false">1-(Salariés!HX13+Indépendants!HX13+'Au noir'!HX13+Chômeurs!HX13)</f>
        <v>0.820200705612507</v>
      </c>
      <c r="HY13" s="4" t="n">
        <f aca="false">1-(Salariés!HY13+Indépendants!HY13+'Au noir'!HY13+Chômeurs!HY13)</f>
        <v>0.82074786433708</v>
      </c>
      <c r="HZ13" s="4" t="n">
        <f aca="false">1-(Salariés!HZ13+Indépendants!HZ13+'Au noir'!HZ13+Chômeurs!HZ13)</f>
        <v>0.821091207610153</v>
      </c>
      <c r="IA13" s="4" t="n">
        <f aca="false">1-(Salariés!IA13+Indépendants!IA13+'Au noir'!IA13+Chômeurs!IA13)</f>
        <v>0.82143610191344</v>
      </c>
      <c r="IB13" s="4" t="n">
        <f aca="false">1-(Salariés!IB13+Indépendants!IB13+'Au noir'!IB13+Chômeurs!IB13)</f>
        <v>0.821706104780501</v>
      </c>
      <c r="IC13" s="4" t="n">
        <f aca="false">1-(Salariés!IC13+Indépendants!IC13+'Au noir'!IC13+Chômeurs!IC13)</f>
        <v>0.821984373318094</v>
      </c>
      <c r="ID13" s="4" t="n">
        <f aca="false">1-(Salariés!ID13+Indépendants!ID13+'Au noir'!ID13+Chômeurs!ID13)</f>
        <v>0.822253018823464</v>
      </c>
      <c r="IE13" s="4" t="n">
        <f aca="false">1-(Salariés!IE13+Indépendants!IE13+'Au noir'!IE13+Chômeurs!IE13)</f>
        <v>0.822550102870603</v>
      </c>
      <c r="IF13" s="4" t="n">
        <f aca="false">1-(Salariés!IF13+Indépendants!IF13+'Au noir'!IF13+Chômeurs!IF13)</f>
        <v>0.822792448396966</v>
      </c>
      <c r="IG13" s="4" t="n">
        <f aca="false">1-(Salariés!IG13+Indépendants!IG13+'Au noir'!IG13+Chômeurs!IG13)</f>
        <v>0.823069964367553</v>
      </c>
      <c r="IH13" s="4" t="n">
        <f aca="false">1-(Salariés!IH13+Indépendants!IH13+'Au noir'!IH13+Chômeurs!IH13)</f>
        <v>0.823457143483576</v>
      </c>
      <c r="II13" s="4" t="n">
        <f aca="false">1-(Salariés!II13+Indépendants!II13+'Au noir'!II13+Chômeurs!II13)</f>
        <v>0.823780056780357</v>
      </c>
      <c r="IJ13" s="4" t="n">
        <f aca="false">1-(Salariés!IJ13+Indépendants!IJ13+'Au noir'!IJ13+Chômeurs!IJ13)</f>
        <v>0.823863367409343</v>
      </c>
      <c r="IK13" s="4" t="n">
        <f aca="false">1-(Salariés!IK13+Indépendants!IK13+'Au noir'!IK13+Chômeurs!IK13)</f>
        <v>0.824111923763364</v>
      </c>
      <c r="IL13" s="4" t="n">
        <f aca="false">1-(Salariés!IL13+Indépendants!IL13+'Au noir'!IL13+Chômeurs!IL13)</f>
        <v>0.824527561539996</v>
      </c>
      <c r="IM13" s="4" t="n">
        <f aca="false">1-(Salariés!IM13+Indépendants!IM13+'Au noir'!IM13+Chômeurs!IM13)</f>
        <v>0.824776090032207</v>
      </c>
      <c r="IN13" s="4" t="n">
        <f aca="false">1-(Salariés!IN13+Indépendants!IN13+'Au noir'!IN13+Chômeurs!IN13)</f>
        <v>0.825088775645419</v>
      </c>
      <c r="IO13" s="4" t="n">
        <f aca="false">1-(Salariés!IO13+Indépendants!IO13+'Au noir'!IO13+Chômeurs!IO13)</f>
        <v>0.825146571294479</v>
      </c>
      <c r="IP13" s="4" t="n">
        <f aca="false">1-(Salariés!IP13+Indépendants!IP13+'Au noir'!IP13+Chômeurs!IP13)</f>
        <v>0.82526450507355</v>
      </c>
      <c r="IQ13" s="4" t="n">
        <f aca="false">1-(Salariés!IQ13+Indépendants!IQ13+'Au noir'!IQ13+Chômeurs!IQ13)</f>
        <v>0.825642260862798</v>
      </c>
      <c r="IR13" s="4" t="n">
        <f aca="false">1-(Salariés!IR13+Indépendants!IR13+'Au noir'!IR13+Chômeurs!IR13)</f>
        <v>0.825668444911552</v>
      </c>
      <c r="IS13" s="4" t="n">
        <f aca="false">1-(Salariés!IS13+Indépendants!IS13+'Au noir'!IS13+Chômeurs!IS13)</f>
        <v>0.826215636249884</v>
      </c>
      <c r="IT13" s="4" t="n">
        <f aca="false">1-(Salariés!IT13+Indépendants!IT13+'Au noir'!IT13+Chômeurs!IT13)</f>
        <v>0.826480351388301</v>
      </c>
      <c r="IU13" s="4" t="n">
        <f aca="false">1-(Salariés!IU13+Indépendants!IU13+'Au noir'!IU13+Chômeurs!IU13)</f>
        <v>0.82660185234877</v>
      </c>
      <c r="IV13" s="4" t="n">
        <f aca="false">1-(Salariés!IV13+Indépendants!IV13+'Au noir'!IV13+Chômeurs!IV13)</f>
        <v>0.827037843349765</v>
      </c>
      <c r="IW13" s="4" t="n">
        <f aca="false">1-(Salariés!IW13+Indépendants!IW13+'Au noir'!IW13+Chômeurs!IW13)</f>
        <v>0.827256953554802</v>
      </c>
      <c r="IX13" s="4" t="n">
        <f aca="false">1-(Salariés!IX13+Indépendants!IX13+'Au noir'!IX13+Chômeurs!IX13)</f>
        <v>0.827687097833747</v>
      </c>
      <c r="IY13" s="4" t="n">
        <f aca="false">1-(Salariés!IY13+Indépendants!IY13+'Au noir'!IY13+Chômeurs!IY13)</f>
        <v>0.827767733092004</v>
      </c>
      <c r="IZ13" s="4" t="n">
        <f aca="false">1-(Salariés!IZ13+Indépendants!IZ13+'Au noir'!IZ13+Chômeurs!IZ13)</f>
        <v>0.827979582398879</v>
      </c>
      <c r="JA13" s="4" t="n">
        <f aca="false">1-(Salariés!JA13+Indépendants!JA13+'Au noir'!JA13+Chômeurs!JA13)</f>
        <v>0.828577921609213</v>
      </c>
      <c r="JB13" s="4" t="n">
        <f aca="false">1-(Salariés!JB13+Indépendants!JB13+'Au noir'!JB13+Chômeurs!JB13)</f>
        <v>0.828283959037273</v>
      </c>
      <c r="JC13" s="4" t="n">
        <f aca="false">1-(Salariés!JC13+Indépendants!JC13+'Au noir'!JC13+Chômeurs!JC13)</f>
        <v>0.828192995479058</v>
      </c>
      <c r="JD13" s="4" t="n">
        <f aca="false">1-(Salariés!JD13+Indépendants!JD13+'Au noir'!JD13+Chômeurs!JD13)</f>
        <v>0.828321125783078</v>
      </c>
      <c r="JE13" s="4" t="n">
        <f aca="false">1-(Salariés!JE13+Indépendants!JE13+'Au noir'!JE13+Chômeurs!JE13)</f>
        <v>0.828358900612511</v>
      </c>
      <c r="JF13" s="4" t="n">
        <f aca="false">1-(Salariés!JF13+Indépendants!JF13+'Au noir'!JF13+Chômeurs!JF13)</f>
        <v>0.828564626098187</v>
      </c>
      <c r="JG13" s="4" t="n">
        <f aca="false">1-(Salariés!JG13+Indépendants!JG13+'Au noir'!JG13+Chômeurs!JG13)</f>
        <v>0.828571257544319</v>
      </c>
      <c r="JH13" s="4" t="n">
        <f aca="false">1-(Salariés!JH13+Indépendants!JH13+'Au noir'!JH13+Chômeurs!JH13)</f>
        <v>0.828711328973276</v>
      </c>
      <c r="JI13" s="4" t="n">
        <f aca="false">1-(Salariés!JI13+Indépendants!JI13+'Au noir'!JI13+Chômeurs!JI13)</f>
        <v>0.828307489145462</v>
      </c>
      <c r="JJ13" s="4" t="n">
        <f aca="false">1-(Salariés!JJ13+Indépendants!JJ13+'Au noir'!JJ13+Chômeurs!JJ13)</f>
        <v>0.828474557927014</v>
      </c>
      <c r="JK13" s="4" t="n">
        <f aca="false">1-(Salariés!JK13+Indépendants!JK13+'Au noir'!JK13+Chômeurs!JK13)</f>
        <v>0.828527177657267</v>
      </c>
      <c r="JL13" s="4" t="n">
        <f aca="false">1-(Salariés!JL13+Indépendants!JL13+'Au noir'!JL13+Chômeurs!JL13)</f>
        <v>0.828650708287167</v>
      </c>
      <c r="JM13" s="4" t="n">
        <f aca="false">1-(Salariés!JM13+Indépendants!JM13+'Au noir'!JM13+Chômeurs!JM13)</f>
        <v>0.828450347640841</v>
      </c>
      <c r="JN13" s="4" t="n">
        <f aca="false">1-(Salariés!JN13+Indépendants!JN13+'Au noir'!JN13+Chômeurs!JN13)</f>
        <v>0.828613377815559</v>
      </c>
      <c r="JO13" s="4" t="n">
        <f aca="false">1-(Salariés!JO13+Indépendants!JO13+'Au noir'!JO13+Chômeurs!JO13)</f>
        <v>0.828587922445948</v>
      </c>
      <c r="JP13" s="4" t="n">
        <f aca="false">1-(Salariés!JP13+Indépendants!JP13+'Au noir'!JP13+Chômeurs!JP13)</f>
        <v>0.828579518730216</v>
      </c>
      <c r="JQ13" s="4" t="n">
        <f aca="false">1-(Salariés!JQ13+Indépendants!JQ13+'Au noir'!JQ13+Chômeurs!JQ13)</f>
        <v>0.828526722931222</v>
      </c>
      <c r="JR13" s="4" t="n">
        <f aca="false">1-(Salariés!JR13+Indépendants!JR13+'Au noir'!JR13+Chômeurs!JR13)</f>
        <v>0.828684226013994</v>
      </c>
      <c r="JS13" s="4" t="n">
        <f aca="false">1-(Salariés!JS13+Indépendants!JS13+'Au noir'!JS13+Chômeurs!JS13)</f>
        <v>0.828678829958931</v>
      </c>
      <c r="JT13" s="4" t="n">
        <f aca="false">1-(Salariés!JT13+Indépendants!JT13+'Au noir'!JT13+Chômeurs!JT13)</f>
        <v>0.828642060122628</v>
      </c>
      <c r="JU13" s="4" t="n">
        <f aca="false">1-(Salariés!JU13+Indépendants!JU13+'Au noir'!JU13+Chômeurs!JU13)</f>
        <v>0.828472998757138</v>
      </c>
      <c r="JV13" s="4" t="n">
        <f aca="false">1-(Salariés!JV13+Indépendants!JV13+'Au noir'!JV13+Chômeurs!JV13)</f>
        <v>0.828357770301787</v>
      </c>
      <c r="JW13" s="4" t="n">
        <f aca="false">1-(Salariés!JW13+Indépendants!JW13+'Au noir'!JW13+Chômeurs!JW13)</f>
        <v>0.82856505253181</v>
      </c>
      <c r="JX13" s="4" t="n">
        <f aca="false">1-(Salariés!JX13+Indépendants!JX13+'Au noir'!JX13+Chômeurs!JX13)</f>
        <v>0.828633927477475</v>
      </c>
      <c r="JY13" s="4" t="n">
        <f aca="false">1-(Salariés!JY13+Indépendants!JY13+'Au noir'!JY13+Chômeurs!JY13)</f>
        <v>0.828754686157932</v>
      </c>
      <c r="JZ13" s="4" t="n">
        <f aca="false">1-(Salariés!JZ13+Indépendants!JZ13+'Au noir'!JZ13+Chômeurs!JZ13)</f>
        <v>0.828727199507099</v>
      </c>
      <c r="KA13" s="4" t="n">
        <f aca="false">1-(Salariés!KA13+Indépendants!KA13+'Au noir'!KA13+Chômeurs!KA13)</f>
        <v>0.828656404982065</v>
      </c>
      <c r="KB13" s="4" t="n">
        <f aca="false">1-(Salariés!KB13+Indépendants!KB13+'Au noir'!KB13+Chômeurs!KB13)</f>
        <v>0.828681622982983</v>
      </c>
      <c r="KC13" s="4" t="n">
        <f aca="false">1-(Salariés!KC13+Indépendants!KC13+'Au noir'!KC13+Chômeurs!KC13)</f>
        <v>0.828869704210828</v>
      </c>
      <c r="KD13" s="4" t="n">
        <f aca="false">1-(Salariés!KD13+Indépendants!KD13+'Au noir'!KD13+Chômeurs!KD13)</f>
        <v>0.828916972983044</v>
      </c>
      <c r="KE13" s="4" t="n">
        <f aca="false">1-(Salariés!KE13+Indépendants!KE13+'Au noir'!KE13+Chômeurs!KE13)</f>
        <v>0.828936758017318</v>
      </c>
      <c r="KF13" s="4" t="n">
        <f aca="false">1-(Salariés!KF13+Indépendants!KF13+'Au noir'!KF13+Chômeurs!KF13)</f>
        <v>0.829048471552912</v>
      </c>
      <c r="KG13" s="4" t="n">
        <f aca="false">1-(Salariés!KG13+Indépendants!KG13+'Au noir'!KG13+Chômeurs!KG13)</f>
        <v>0.829046283943952</v>
      </c>
      <c r="KH13" s="4" t="n">
        <f aca="false">1-(Salariés!KH13+Indépendants!KH13+'Au noir'!KH13+Chômeurs!KH13)</f>
        <v>0.828842285961952</v>
      </c>
      <c r="KI13" s="4" t="n">
        <f aca="false">1-(Salariés!KI13+Indépendants!KI13+'Au noir'!KI13+Chômeurs!KI13)</f>
        <v>0.828828683797811</v>
      </c>
      <c r="KJ13" s="4" t="n">
        <f aca="false">1-(Salariés!KJ13+Indépendants!KJ13+'Au noir'!KJ13+Chômeurs!KJ13)</f>
        <v>0.82885485548995</v>
      </c>
      <c r="KK13" s="4" t="n">
        <f aca="false">1-(Salariés!KK13+Indépendants!KK13+'Au noir'!KK13+Chômeurs!KK13)</f>
        <v>0.82880649842926</v>
      </c>
      <c r="KL13" s="4" t="n">
        <f aca="false">1-(Salariés!KL13+Indépendants!KL13+'Au noir'!KL13+Chômeurs!KL13)</f>
        <v>0.829058826754567</v>
      </c>
      <c r="KM13" s="4" t="n">
        <f aca="false">1-(Salariés!KM13+Indépendants!KM13+'Au noir'!KM13+Chômeurs!KM13)</f>
        <v>0.828979548316687</v>
      </c>
      <c r="KN13" s="4" t="n">
        <f aca="false">1-(Salariés!KN13+Indépendants!KN13+'Au noir'!KN13+Chômeurs!KN13)</f>
        <v>0.828794399996261</v>
      </c>
      <c r="KO13" s="4" t="n">
        <f aca="false">1-(Salariés!KO13+Indépendants!KO13+'Au noir'!KO13+Chômeurs!KO13)</f>
        <v>0.828624531368154</v>
      </c>
      <c r="KP13" s="4" t="n">
        <f aca="false">1-(Salariés!KP13+Indépendants!KP13+'Au noir'!KP13+Chômeurs!KP13)</f>
        <v>0.828392415171938</v>
      </c>
      <c r="KQ13" s="4" t="n">
        <f aca="false">1-(Salariés!KQ13+Indépendants!KQ13+'Au noir'!KQ13+Chômeurs!KQ13)</f>
        <v>0.828376818543118</v>
      </c>
      <c r="KR13" s="4" t="n">
        <f aca="false">1-(Salariés!KR13+Indépendants!KR13+'Au noir'!KR13+Chômeurs!KR13)</f>
        <v>0.828265255596702</v>
      </c>
      <c r="KS13" s="4" t="e">
        <f aca="false">1-(Salariés!KS13+Indépendants!KS13+'Au noir'!KS13+Chômeurs!KS13)</f>
        <v>#DIV/0!</v>
      </c>
    </row>
    <row r="15" customFormat="false" ht="12.85" hidden="false" customHeight="false" outlineLevel="0" collapsed="false">
      <c r="AB15" s="10" t="n">
        <f aca="false">AB3/AB7*100</f>
        <v>2480.28997101886</v>
      </c>
      <c r="AC15" s="10" t="n">
        <f aca="false">AC3/AC7*100</f>
        <v>1680.45994017708</v>
      </c>
      <c r="AD15" s="10" t="n">
        <f aca="false">AD3/AD7*100</f>
        <v>2305.4514337913</v>
      </c>
      <c r="AE15" s="10" t="n">
        <f aca="false">AE3/AE7*100</f>
        <v>1936.54420090559</v>
      </c>
      <c r="AF15" s="10" t="n">
        <f aca="false">AF3/AF7*100</f>
        <v>1953.59330397542</v>
      </c>
      <c r="AG15" s="10" t="n">
        <f aca="false">AG3/AG7*100</f>
        <v>2199.70449436501</v>
      </c>
      <c r="AH15" s="10" t="n">
        <f aca="false">AH3/AH7*100</f>
        <v>2127.91344794653</v>
      </c>
      <c r="AI15" s="10" t="n">
        <f aca="false">AI3/AI7*100</f>
        <v>2902.34422017551</v>
      </c>
      <c r="AJ15" s="10" t="n">
        <f aca="false">AJ3/AJ7*100</f>
        <v>2844.20378167855</v>
      </c>
      <c r="AK15" s="10" t="n">
        <f aca="false">AK3/AK7*100</f>
        <v>2020.23424179383</v>
      </c>
      <c r="AL15" s="10" t="n">
        <f aca="false">AL3/AL7*100</f>
        <v>1639.33595468486</v>
      </c>
      <c r="AM15" s="10" t="n">
        <f aca="false">AM3/AM7*100</f>
        <v>2759.82246677698</v>
      </c>
      <c r="AN15" s="10" t="n">
        <f aca="false">AN3/AN7*100</f>
        <v>2796.59178096698</v>
      </c>
      <c r="AO15" s="10" t="n">
        <f aca="false">AO3/AO7*100</f>
        <v>2345.85774929039</v>
      </c>
      <c r="AP15" s="10" t="n">
        <f aca="false">AP3/AP7*100</f>
        <v>2056.39807425885</v>
      </c>
      <c r="AQ15" s="10" t="n">
        <f aca="false">AQ3/AQ7*100</f>
        <v>2452.4387027904</v>
      </c>
      <c r="AR15" s="10" t="n">
        <f aca="false">AR3/AR7*100</f>
        <v>1918.92187559999</v>
      </c>
      <c r="AS15" s="10" t="n">
        <f aca="false">AS3/AS7*100</f>
        <v>1855.8229126866</v>
      </c>
      <c r="AT15" s="10" t="n">
        <f aca="false">AT3/AT7*100</f>
        <v>2243.25744232478</v>
      </c>
      <c r="AU15" s="10" t="n">
        <f aca="false">AU3/AU7*100</f>
        <v>1405.33914658387</v>
      </c>
      <c r="AV15" s="10" t="n">
        <f aca="false">AV3/AV7*100</f>
        <v>1464.42103156717</v>
      </c>
      <c r="AW15" s="10" t="n">
        <f aca="false">AW3/AW7*100</f>
        <v>2154.95248605372</v>
      </c>
      <c r="AX15" s="10" t="n">
        <f aca="false">AX3/AX7*100</f>
        <v>2209.94106478425</v>
      </c>
      <c r="AY15" s="10" t="n">
        <f aca="false">AY3/AY7*100</f>
        <v>2267.29321174135</v>
      </c>
      <c r="AZ15" s="10" t="n">
        <f aca="false">AZ3/AZ7*100</f>
        <v>2327.16466343008</v>
      </c>
      <c r="BA15" s="10" t="n">
        <f aca="false">BA3/BA7*100</f>
        <v>2389.72514566789</v>
      </c>
      <c r="BB15" s="10" t="n">
        <f aca="false">BB3/BB7*100</f>
        <v>1974.1428097724</v>
      </c>
      <c r="BC15" s="10" t="n">
        <f aca="false">BC3/BC7*100</f>
        <v>1687.75808154116</v>
      </c>
      <c r="BD15" s="1" t="n">
        <f aca="false">BD3/BD7*100</f>
        <v>1473.04784366478</v>
      </c>
      <c r="BE15" s="10" t="n">
        <f aca="false">AVERAGE(AB15:BD15)</f>
        <v>2133.55074069014</v>
      </c>
      <c r="BF15" s="10" t="n">
        <f aca="false">BE15</f>
        <v>2133.55074069014</v>
      </c>
      <c r="BG15" s="10" t="n">
        <f aca="false">BF15</f>
        <v>2133.55074069014</v>
      </c>
      <c r="BH15" s="10" t="n">
        <f aca="false">BG15</f>
        <v>2133.55074069014</v>
      </c>
      <c r="BI15" s="10" t="n">
        <f aca="false">BH15</f>
        <v>2133.55074069014</v>
      </c>
      <c r="BJ15" s="10" t="n">
        <f aca="false">BI15</f>
        <v>2133.55074069014</v>
      </c>
      <c r="BK15" s="10" t="n">
        <f aca="false">BJ15</f>
        <v>2133.55074069014</v>
      </c>
      <c r="BL15" s="10" t="n">
        <f aca="false">BK15</f>
        <v>2133.55074069014</v>
      </c>
      <c r="BM15" s="10" t="n">
        <f aca="false">BL15</f>
        <v>2133.55074069014</v>
      </c>
      <c r="BN15" s="10" t="n">
        <f aca="false">BM15</f>
        <v>2133.55074069014</v>
      </c>
      <c r="BO15" s="10" t="n">
        <f aca="false">BN15</f>
        <v>2133.55074069014</v>
      </c>
      <c r="BP15" s="10" t="n">
        <f aca="false">BO15</f>
        <v>2133.55074069014</v>
      </c>
      <c r="BQ15" s="10" t="n">
        <f aca="false">BP15</f>
        <v>2133.55074069014</v>
      </c>
      <c r="BR15" s="10" t="n">
        <f aca="false">BQ15</f>
        <v>2133.55074069014</v>
      </c>
      <c r="BS15" s="10" t="n">
        <f aca="false">BR15</f>
        <v>2133.55074069014</v>
      </c>
      <c r="BT15" s="10" t="n">
        <f aca="false">BS15</f>
        <v>2133.55074069014</v>
      </c>
      <c r="BU15" s="10" t="n">
        <f aca="false">BT15</f>
        <v>2133.55074069014</v>
      </c>
      <c r="BV15" s="10" t="n">
        <f aca="false">BU15</f>
        <v>2133.55074069014</v>
      </c>
      <c r="BW15" s="10" t="n">
        <f aca="false">BV15</f>
        <v>2133.55074069014</v>
      </c>
      <c r="BX15" s="10" t="n">
        <f aca="false">BW15</f>
        <v>2133.55074069014</v>
      </c>
      <c r="BY15" s="10" t="n">
        <f aca="false">BX15</f>
        <v>2133.55074069014</v>
      </c>
      <c r="BZ15" s="10" t="n">
        <f aca="false">BY15</f>
        <v>2133.55074069014</v>
      </c>
      <c r="CA15" s="10" t="n">
        <f aca="false">BZ15</f>
        <v>2133.55074069014</v>
      </c>
      <c r="CB15" s="10" t="n">
        <f aca="false">CA15</f>
        <v>2133.55074069014</v>
      </c>
      <c r="CC15" s="10" t="n">
        <f aca="false">CB15</f>
        <v>2133.55074069014</v>
      </c>
      <c r="CD15" s="10" t="n">
        <f aca="false">CC15</f>
        <v>2133.55074069014</v>
      </c>
      <c r="CE15" s="10" t="n">
        <f aca="false">CD15</f>
        <v>2133.55074069014</v>
      </c>
      <c r="CF15" s="10" t="n">
        <f aca="false">CE15</f>
        <v>2133.55074069014</v>
      </c>
      <c r="CG15" s="10" t="n">
        <f aca="false">CF15</f>
        <v>2133.55074069014</v>
      </c>
      <c r="CH15" s="10" t="n">
        <f aca="false">CG15</f>
        <v>2133.55074069014</v>
      </c>
      <c r="CI15" s="10" t="n">
        <f aca="false">CH15</f>
        <v>2133.55074069014</v>
      </c>
      <c r="CJ15" s="10" t="n">
        <f aca="false">CI15</f>
        <v>2133.55074069014</v>
      </c>
      <c r="CK15" s="10" t="n">
        <f aca="false">CJ15</f>
        <v>2133.55074069014</v>
      </c>
      <c r="CL15" s="10" t="n">
        <f aca="false">CK15</f>
        <v>2133.55074069014</v>
      </c>
      <c r="CM15" s="10" t="n">
        <f aca="false">CL15</f>
        <v>2133.55074069014</v>
      </c>
      <c r="CN15" s="10" t="n">
        <f aca="false">CM15</f>
        <v>2133.55074069014</v>
      </c>
      <c r="CO15" s="10" t="n">
        <f aca="false">CN15</f>
        <v>2133.55074069014</v>
      </c>
      <c r="CP15" s="10" t="n">
        <f aca="false">CO15</f>
        <v>2133.55074069014</v>
      </c>
      <c r="CQ15" s="10" t="n">
        <f aca="false">CP15</f>
        <v>2133.55074069014</v>
      </c>
      <c r="CR15" s="10" t="n">
        <f aca="false">CQ15</f>
        <v>2133.55074069014</v>
      </c>
      <c r="CS15" s="10" t="n">
        <f aca="false">CR15</f>
        <v>2133.55074069014</v>
      </c>
      <c r="CT15" s="10" t="n">
        <f aca="false">CS15</f>
        <v>2133.55074069014</v>
      </c>
      <c r="CU15" s="10" t="n">
        <f aca="false">CT15</f>
        <v>2133.55074069014</v>
      </c>
      <c r="CV15" s="10" t="n">
        <f aca="false">CU15</f>
        <v>2133.55074069014</v>
      </c>
      <c r="CW15" s="10" t="n">
        <f aca="false">CV15</f>
        <v>2133.55074069014</v>
      </c>
      <c r="CX15" s="10" t="n">
        <f aca="false">CW15</f>
        <v>2133.55074069014</v>
      </c>
      <c r="CY15" s="10" t="n">
        <f aca="false">CX15</f>
        <v>2133.55074069014</v>
      </c>
      <c r="CZ15" s="10" t="n">
        <f aca="false">CY15</f>
        <v>2133.55074069014</v>
      </c>
      <c r="DA15" s="10" t="n">
        <f aca="false">CZ15</f>
        <v>2133.55074069014</v>
      </c>
      <c r="DB15" s="10" t="n">
        <f aca="false">DA15</f>
        <v>2133.55074069014</v>
      </c>
      <c r="DC15" s="10" t="n">
        <f aca="false">DB15</f>
        <v>2133.55074069014</v>
      </c>
      <c r="DD15" s="10" t="n">
        <f aca="false">DC15</f>
        <v>2133.55074069014</v>
      </c>
      <c r="DE15" s="10" t="n">
        <f aca="false">DD15</f>
        <v>2133.55074069014</v>
      </c>
      <c r="DF15" s="10" t="n">
        <f aca="false">DE15</f>
        <v>2133.55074069014</v>
      </c>
      <c r="DG15" s="10" t="n">
        <f aca="false">DF15</f>
        <v>2133.55074069014</v>
      </c>
      <c r="DH15" s="10" t="n">
        <f aca="false">DG15</f>
        <v>2133.55074069014</v>
      </c>
      <c r="DI15" s="10" t="n">
        <f aca="false">DH15</f>
        <v>2133.55074069014</v>
      </c>
      <c r="DJ15" s="10" t="n">
        <f aca="false">DI15</f>
        <v>2133.55074069014</v>
      </c>
      <c r="DK15" s="10" t="n">
        <f aca="false">DJ15</f>
        <v>2133.55074069014</v>
      </c>
      <c r="DL15" s="10" t="n">
        <f aca="false">DK15</f>
        <v>2133.55074069014</v>
      </c>
      <c r="DM15" s="10" t="n">
        <f aca="false">DL15</f>
        <v>2133.55074069014</v>
      </c>
      <c r="DN15" s="10" t="n">
        <f aca="false">DM15</f>
        <v>2133.55074069014</v>
      </c>
      <c r="DO15" s="10" t="n">
        <f aca="false">DN15</f>
        <v>2133.55074069014</v>
      </c>
      <c r="DP15" s="10" t="n">
        <f aca="false">DO15</f>
        <v>2133.55074069014</v>
      </c>
      <c r="DQ15" s="10" t="n">
        <f aca="false">DP15</f>
        <v>2133.55074069014</v>
      </c>
      <c r="DR15" s="10" t="n">
        <f aca="false">DQ15</f>
        <v>2133.55074069014</v>
      </c>
      <c r="DS15" s="10" t="n">
        <f aca="false">DR15</f>
        <v>2133.55074069014</v>
      </c>
      <c r="DT15" s="10" t="n">
        <f aca="false">DS15</f>
        <v>2133.55074069014</v>
      </c>
      <c r="DU15" s="10" t="n">
        <f aca="false">DT15</f>
        <v>2133.55074069014</v>
      </c>
      <c r="DV15" s="10" t="n">
        <f aca="false">DU15</f>
        <v>2133.55074069014</v>
      </c>
      <c r="DW15" s="10" t="n">
        <f aca="false">DV15</f>
        <v>2133.55074069014</v>
      </c>
      <c r="DX15" s="10" t="n">
        <f aca="false">DW15</f>
        <v>2133.55074069014</v>
      </c>
      <c r="DY15" s="10" t="n">
        <f aca="false">DX15</f>
        <v>2133.55074069014</v>
      </c>
      <c r="DZ15" s="10" t="n">
        <f aca="false">DY15</f>
        <v>2133.55074069014</v>
      </c>
      <c r="EA15" s="10" t="n">
        <f aca="false">DZ15</f>
        <v>2133.55074069014</v>
      </c>
      <c r="EB15" s="10" t="n">
        <f aca="false">EA15</f>
        <v>2133.55074069014</v>
      </c>
      <c r="EC15" s="10" t="n">
        <f aca="false">EB15</f>
        <v>2133.55074069014</v>
      </c>
      <c r="ED15" s="10" t="n">
        <f aca="false">EC15</f>
        <v>2133.55074069014</v>
      </c>
      <c r="EE15" s="10" t="n">
        <f aca="false">ED15</f>
        <v>2133.55074069014</v>
      </c>
      <c r="EF15" s="10" t="n">
        <f aca="false">EE15</f>
        <v>2133.55074069014</v>
      </c>
      <c r="EG15" s="10" t="n">
        <f aca="false">EF15</f>
        <v>2133.55074069014</v>
      </c>
      <c r="EH15" s="10" t="n">
        <f aca="false">EG15</f>
        <v>2133.55074069014</v>
      </c>
      <c r="EI15" s="10" t="n">
        <f aca="false">EH15</f>
        <v>2133.55074069014</v>
      </c>
      <c r="EJ15" s="10" t="n">
        <f aca="false">EI15</f>
        <v>2133.55074069014</v>
      </c>
      <c r="EK15" s="10" t="n">
        <f aca="false">EJ15</f>
        <v>2133.55074069014</v>
      </c>
      <c r="EL15" s="10" t="n">
        <f aca="false">EK15</f>
        <v>2133.55074069014</v>
      </c>
      <c r="EM15" s="10" t="n">
        <f aca="false">EL15</f>
        <v>2133.55074069014</v>
      </c>
      <c r="EN15" s="10" t="n">
        <f aca="false">EM15</f>
        <v>2133.55074069014</v>
      </c>
      <c r="EO15" s="10" t="n">
        <f aca="false">EN15</f>
        <v>2133.55074069014</v>
      </c>
      <c r="EP15" s="10" t="n">
        <f aca="false">EO15</f>
        <v>2133.55074069014</v>
      </c>
      <c r="EQ15" s="10" t="n">
        <f aca="false">EP15</f>
        <v>2133.55074069014</v>
      </c>
      <c r="ER15" s="10" t="n">
        <f aca="false">EQ15</f>
        <v>2133.55074069014</v>
      </c>
      <c r="ES15" s="10" t="n">
        <f aca="false">ER15</f>
        <v>2133.55074069014</v>
      </c>
      <c r="ET15" s="10" t="n">
        <f aca="false">ES15</f>
        <v>2133.55074069014</v>
      </c>
      <c r="EU15" s="10" t="n">
        <f aca="false">ET15</f>
        <v>2133.55074069014</v>
      </c>
      <c r="EV15" s="10" t="n">
        <f aca="false">EU15</f>
        <v>2133.55074069014</v>
      </c>
      <c r="FY15" s="10" t="n">
        <f aca="false">FY3/FY7*100</f>
        <v>267.013851454486</v>
      </c>
      <c r="FZ15" s="10" t="n">
        <f aca="false">FZ3/FZ7*100</f>
        <v>254.033175664203</v>
      </c>
      <c r="GA15" s="10" t="n">
        <f aca="false">GA3/GA7*100</f>
        <v>262.811289989088</v>
      </c>
      <c r="GB15" s="10" t="n">
        <f aca="false">GB3/GB7*100</f>
        <v>255.376842144508</v>
      </c>
      <c r="GC15" s="10" t="n">
        <f aca="false">GC3/GC7*100</f>
        <v>255.689968043913</v>
      </c>
      <c r="GD15" s="10" t="n">
        <f aca="false">GD3/GD7*100</f>
        <v>249.807495844167</v>
      </c>
      <c r="GE15" s="10" t="n">
        <f aca="false">GE3/GE7*100</f>
        <v>282.422948172685</v>
      </c>
      <c r="GF15" s="10" t="n">
        <f aca="false">GF3/GF7*100</f>
        <v>281.260642733226</v>
      </c>
      <c r="GG15" s="10" t="n">
        <f aca="false">GG3/GG7*100</f>
        <v>269.767763047695</v>
      </c>
      <c r="GH15" s="10" t="n">
        <f aca="false">GH3/GH7*100</f>
        <v>271.401385448543</v>
      </c>
      <c r="GI15" s="10" t="n">
        <f aca="false">GI3/GI7*100</f>
        <v>256.542381229868</v>
      </c>
      <c r="GJ15" s="10" t="n">
        <f aca="false">GJ3/GJ7*100</f>
        <v>245.314746488585</v>
      </c>
      <c r="GK15" s="10" t="n">
        <f aca="false">GK3/GK7*100</f>
        <v>262.713938658476</v>
      </c>
      <c r="GL15" s="10" t="n">
        <f aca="false">GL3/GL7*100</f>
        <v>276.199366230992</v>
      </c>
      <c r="GM15" s="10" t="n">
        <f aca="false">GM3/GM7*100</f>
        <v>255.119128015258</v>
      </c>
      <c r="GN15" s="10" t="n">
        <f aca="false">GN3/GN7*100</f>
        <v>263.333026461374</v>
      </c>
      <c r="GO15" s="10" t="n">
        <f aca="false">GO3/GO7*100</f>
        <v>279.149101915225</v>
      </c>
      <c r="GP15" s="10" t="n">
        <f aca="false">GP3/GP7*100</f>
        <v>280.415002835413</v>
      </c>
      <c r="GQ15" s="10" t="n">
        <f aca="false">GQ3/GQ7*100</f>
        <v>260.766319438271</v>
      </c>
      <c r="GR15" s="10" t="n">
        <f aca="false">GR3/GR7*100</f>
        <v>259.302423993672</v>
      </c>
      <c r="GS15" s="10" t="n">
        <f aca="false">GS3/GS7*100</f>
        <v>277.767998502122</v>
      </c>
      <c r="GT15" s="10" t="n">
        <f aca="false">GT3/GT7*100</f>
        <v>269.543342732454</v>
      </c>
      <c r="GU15" s="10" t="n">
        <f aca="false">GU3/GU7*100</f>
        <v>278.130613905592</v>
      </c>
      <c r="GV15" s="10" t="n">
        <f aca="false">GV3/GV7*100</f>
        <v>287.540375305211</v>
      </c>
      <c r="GW15" s="10" t="n">
        <f aca="false">GW3/GW7*100</f>
        <v>297.896737991078</v>
      </c>
      <c r="GX15" s="10" t="n">
        <f aca="false">GX3/GX7*100</f>
        <v>309.350106136536</v>
      </c>
      <c r="GY15" s="10" t="n">
        <f aca="false">GY3/GY7*100</f>
        <v>302.311997849254</v>
      </c>
      <c r="GZ15" s="10" t="n">
        <f aca="false">GZ3/GZ7*100</f>
        <v>311.304999568939</v>
      </c>
      <c r="HA15" s="1" t="n">
        <f aca="false">HA3/HA7*100</f>
        <v>292.931176824158</v>
      </c>
      <c r="HB15" s="10" t="n">
        <f aca="false">AVERAGE(FY15:HA15)</f>
        <v>272.938556780172</v>
      </c>
      <c r="HC15" s="10" t="n">
        <f aca="false">HB15</f>
        <v>272.938556780172</v>
      </c>
      <c r="HD15" s="10" t="n">
        <f aca="false">HC15</f>
        <v>272.938556780172</v>
      </c>
      <c r="HE15" s="10" t="n">
        <f aca="false">HD15</f>
        <v>272.938556780172</v>
      </c>
      <c r="HF15" s="10" t="n">
        <f aca="false">HE15</f>
        <v>272.938556780172</v>
      </c>
      <c r="HG15" s="10" t="n">
        <f aca="false">HF15</f>
        <v>272.938556780172</v>
      </c>
      <c r="HH15" s="10" t="n">
        <f aca="false">HG15</f>
        <v>272.938556780172</v>
      </c>
      <c r="HI15" s="10" t="n">
        <f aca="false">HH15</f>
        <v>272.938556780172</v>
      </c>
      <c r="HJ15" s="10" t="n">
        <f aca="false">HI15</f>
        <v>272.938556780172</v>
      </c>
      <c r="HK15" s="10" t="n">
        <f aca="false">HJ15</f>
        <v>272.938556780172</v>
      </c>
      <c r="HL15" s="10" t="n">
        <f aca="false">HK15</f>
        <v>272.938556780172</v>
      </c>
      <c r="HM15" s="10" t="n">
        <f aca="false">HL15</f>
        <v>272.938556780172</v>
      </c>
      <c r="HN15" s="10" t="n">
        <f aca="false">HM15</f>
        <v>272.938556780172</v>
      </c>
      <c r="HO15" s="10" t="n">
        <f aca="false">HN15</f>
        <v>272.938556780172</v>
      </c>
      <c r="HP15" s="10" t="n">
        <f aca="false">HO15</f>
        <v>272.938556780172</v>
      </c>
      <c r="HQ15" s="10" t="n">
        <f aca="false">HP15</f>
        <v>272.938556780172</v>
      </c>
      <c r="HR15" s="10" t="n">
        <f aca="false">HQ15</f>
        <v>272.938556780172</v>
      </c>
      <c r="HS15" s="10" t="n">
        <f aca="false">HR15</f>
        <v>272.938556780172</v>
      </c>
      <c r="HT15" s="10" t="n">
        <f aca="false">HS15</f>
        <v>272.938556780172</v>
      </c>
      <c r="HU15" s="10" t="n">
        <f aca="false">HT15</f>
        <v>272.938556780172</v>
      </c>
      <c r="HV15" s="10" t="n">
        <f aca="false">HU15</f>
        <v>272.938556780172</v>
      </c>
      <c r="HW15" s="10" t="n">
        <f aca="false">HV15</f>
        <v>272.938556780172</v>
      </c>
      <c r="HX15" s="10" t="n">
        <f aca="false">HW15</f>
        <v>272.938556780172</v>
      </c>
      <c r="HY15" s="10" t="n">
        <f aca="false">HX15</f>
        <v>272.938556780172</v>
      </c>
      <c r="HZ15" s="10" t="n">
        <f aca="false">HY15</f>
        <v>272.938556780172</v>
      </c>
      <c r="IA15" s="10" t="n">
        <f aca="false">HZ15</f>
        <v>272.938556780172</v>
      </c>
      <c r="IB15" s="10" t="n">
        <f aca="false">IA15</f>
        <v>272.938556780172</v>
      </c>
      <c r="IC15" s="10" t="n">
        <f aca="false">IB15</f>
        <v>272.938556780172</v>
      </c>
      <c r="ID15" s="10" t="n">
        <f aca="false">IC15</f>
        <v>272.938556780172</v>
      </c>
      <c r="IE15" s="10" t="n">
        <f aca="false">ID15</f>
        <v>272.938556780172</v>
      </c>
      <c r="IF15" s="10" t="n">
        <f aca="false">IE15</f>
        <v>272.938556780172</v>
      </c>
      <c r="IG15" s="10" t="n">
        <f aca="false">IF15</f>
        <v>272.938556780172</v>
      </c>
      <c r="IH15" s="10" t="n">
        <f aca="false">IG15</f>
        <v>272.938556780172</v>
      </c>
      <c r="II15" s="10" t="n">
        <f aca="false">IH15</f>
        <v>272.938556780172</v>
      </c>
      <c r="IJ15" s="10" t="n">
        <f aca="false">II15</f>
        <v>272.938556780172</v>
      </c>
      <c r="IK15" s="10" t="n">
        <f aca="false">IJ15</f>
        <v>272.938556780172</v>
      </c>
      <c r="IL15" s="10" t="n">
        <f aca="false">IK15</f>
        <v>272.938556780172</v>
      </c>
      <c r="IM15" s="10" t="n">
        <f aca="false">IL15</f>
        <v>272.938556780172</v>
      </c>
      <c r="IN15" s="10" t="n">
        <f aca="false">IM15</f>
        <v>272.938556780172</v>
      </c>
      <c r="IO15" s="10" t="n">
        <f aca="false">IN15</f>
        <v>272.938556780172</v>
      </c>
      <c r="IP15" s="10" t="n">
        <f aca="false">IO15</f>
        <v>272.938556780172</v>
      </c>
      <c r="IQ15" s="10" t="n">
        <f aca="false">IP15</f>
        <v>272.938556780172</v>
      </c>
      <c r="IR15" s="10" t="n">
        <f aca="false">IQ15</f>
        <v>272.938556780172</v>
      </c>
      <c r="IS15" s="10" t="n">
        <f aca="false">IR15</f>
        <v>272.938556780172</v>
      </c>
      <c r="IT15" s="10" t="n">
        <f aca="false">IS15</f>
        <v>272.938556780172</v>
      </c>
      <c r="IU15" s="10" t="n">
        <f aca="false">IT15</f>
        <v>272.938556780172</v>
      </c>
      <c r="IV15" s="10" t="n">
        <f aca="false">IU15</f>
        <v>272.938556780172</v>
      </c>
      <c r="IW15" s="10" t="n">
        <f aca="false">IV15</f>
        <v>272.938556780172</v>
      </c>
      <c r="IX15" s="10" t="n">
        <f aca="false">IW15</f>
        <v>272.938556780172</v>
      </c>
      <c r="IY15" s="10" t="n">
        <f aca="false">IX15</f>
        <v>272.938556780172</v>
      </c>
      <c r="IZ15" s="10" t="n">
        <f aca="false">IY15</f>
        <v>272.938556780172</v>
      </c>
      <c r="JA15" s="10" t="n">
        <f aca="false">IZ15</f>
        <v>272.938556780172</v>
      </c>
      <c r="JB15" s="10" t="n">
        <f aca="false">JA15</f>
        <v>272.938556780172</v>
      </c>
      <c r="JC15" s="10" t="n">
        <f aca="false">JB15</f>
        <v>272.938556780172</v>
      </c>
      <c r="JD15" s="10" t="n">
        <f aca="false">JC15</f>
        <v>272.938556780172</v>
      </c>
      <c r="JE15" s="10" t="n">
        <f aca="false">JD15</f>
        <v>272.938556780172</v>
      </c>
      <c r="JF15" s="10" t="n">
        <f aca="false">JE15</f>
        <v>272.938556780172</v>
      </c>
      <c r="JG15" s="10" t="n">
        <f aca="false">JF15</f>
        <v>272.938556780172</v>
      </c>
      <c r="JH15" s="10" t="n">
        <f aca="false">JG15</f>
        <v>272.938556780172</v>
      </c>
      <c r="JI15" s="10" t="n">
        <f aca="false">JH15</f>
        <v>272.938556780172</v>
      </c>
      <c r="JJ15" s="10" t="n">
        <f aca="false">JI15</f>
        <v>272.938556780172</v>
      </c>
      <c r="JK15" s="10" t="n">
        <f aca="false">JJ15</f>
        <v>272.938556780172</v>
      </c>
      <c r="JL15" s="10" t="n">
        <f aca="false">JK15</f>
        <v>272.938556780172</v>
      </c>
      <c r="JM15" s="10" t="n">
        <f aca="false">JL15</f>
        <v>272.938556780172</v>
      </c>
      <c r="JN15" s="10" t="n">
        <f aca="false">JM15</f>
        <v>272.938556780172</v>
      </c>
      <c r="JO15" s="10" t="n">
        <f aca="false">JN15</f>
        <v>272.938556780172</v>
      </c>
      <c r="JP15" s="10" t="n">
        <f aca="false">JO15</f>
        <v>272.938556780172</v>
      </c>
      <c r="JQ15" s="10" t="n">
        <f aca="false">JP15</f>
        <v>272.938556780172</v>
      </c>
      <c r="JR15" s="10" t="n">
        <f aca="false">JQ15</f>
        <v>272.938556780172</v>
      </c>
      <c r="JS15" s="10" t="n">
        <f aca="false">JR15</f>
        <v>272.938556780172</v>
      </c>
      <c r="JT15" s="10" t="n">
        <f aca="false">JS15</f>
        <v>272.938556780172</v>
      </c>
      <c r="JU15" s="10" t="n">
        <f aca="false">JT15</f>
        <v>272.938556780172</v>
      </c>
      <c r="JV15" s="10" t="n">
        <f aca="false">JU15</f>
        <v>272.938556780172</v>
      </c>
      <c r="JW15" s="10" t="n">
        <f aca="false">JV15</f>
        <v>272.938556780172</v>
      </c>
      <c r="JX15" s="10" t="n">
        <f aca="false">JW15</f>
        <v>272.938556780172</v>
      </c>
      <c r="JY15" s="10" t="n">
        <f aca="false">JX15</f>
        <v>272.938556780172</v>
      </c>
      <c r="JZ15" s="10" t="n">
        <f aca="false">JY15</f>
        <v>272.938556780172</v>
      </c>
      <c r="KA15" s="10" t="n">
        <f aca="false">JZ15</f>
        <v>272.938556780172</v>
      </c>
      <c r="KB15" s="10" t="n">
        <f aca="false">KA15</f>
        <v>272.938556780172</v>
      </c>
      <c r="KC15" s="10" t="n">
        <f aca="false">KB15</f>
        <v>272.938556780172</v>
      </c>
      <c r="KD15" s="10" t="n">
        <f aca="false">KC15</f>
        <v>272.938556780172</v>
      </c>
      <c r="KE15" s="10" t="n">
        <f aca="false">KD15</f>
        <v>272.938556780172</v>
      </c>
      <c r="KF15" s="10" t="n">
        <f aca="false">KE15</f>
        <v>272.938556780172</v>
      </c>
      <c r="KG15" s="10" t="n">
        <f aca="false">KF15</f>
        <v>272.938556780172</v>
      </c>
      <c r="KH15" s="10" t="n">
        <f aca="false">KG15</f>
        <v>272.938556780172</v>
      </c>
      <c r="KI15" s="10" t="n">
        <f aca="false">KH15</f>
        <v>272.938556780172</v>
      </c>
      <c r="KJ15" s="10" t="n">
        <f aca="false">KI15</f>
        <v>272.938556780172</v>
      </c>
      <c r="KK15" s="10" t="n">
        <f aca="false">KJ15</f>
        <v>272.938556780172</v>
      </c>
      <c r="KL15" s="10" t="n">
        <f aca="false">KK15</f>
        <v>272.938556780172</v>
      </c>
      <c r="KM15" s="10" t="n">
        <f aca="false">KL15</f>
        <v>272.938556780172</v>
      </c>
      <c r="KN15" s="10" t="n">
        <f aca="false">KM15</f>
        <v>272.938556780172</v>
      </c>
      <c r="KO15" s="10" t="n">
        <f aca="false">KN15</f>
        <v>272.938556780172</v>
      </c>
      <c r="KP15" s="10" t="n">
        <f aca="false">KO15</f>
        <v>272.938556780172</v>
      </c>
      <c r="KQ15" s="10" t="n">
        <f aca="false">KP15</f>
        <v>272.938556780172</v>
      </c>
      <c r="KR15" s="10" t="n">
        <f aca="false">KQ15</f>
        <v>272.938556780172</v>
      </c>
      <c r="KS15" s="10" t="n">
        <f aca="false">KR15</f>
        <v>272.938556780172</v>
      </c>
    </row>
    <row r="16" customFormat="false" ht="12.85" hidden="false" customHeight="false" outlineLevel="0" collapsed="false">
      <c r="AB16" s="4" t="n">
        <f aca="false">AB4/AB7*100</f>
        <v>980.622263832148</v>
      </c>
      <c r="AC16" s="4" t="n">
        <f aca="false">AC4/AC7*100</f>
        <v>576.780067002122</v>
      </c>
      <c r="AD16" s="4" t="n">
        <f aca="false">AD4/AD7*100</f>
        <v>861.448835680445</v>
      </c>
      <c r="AE16" s="4" t="n">
        <f aca="false">AE4/AE7*100</f>
        <v>677.703983338256</v>
      </c>
      <c r="AF16" s="4" t="n">
        <f aca="false">AF4/AF7*100</f>
        <v>667.454642708106</v>
      </c>
      <c r="AG16" s="4" t="n">
        <f aca="false">AG4/AG7*100</f>
        <v>854.000847608564</v>
      </c>
      <c r="AH16" s="4" t="n">
        <f aca="false">AH4/AH7*100</f>
        <v>796.067925564744</v>
      </c>
      <c r="AI16" s="4" t="n">
        <f aca="false">AI4/AI7*100</f>
        <v>1076.07131501723</v>
      </c>
      <c r="AJ16" s="4" t="n">
        <f aca="false">AJ4/AJ7*100</f>
        <v>1102.19966467545</v>
      </c>
      <c r="AK16" s="4" t="n">
        <f aca="false">AK4/AK7*100</f>
        <v>749.658412384185</v>
      </c>
      <c r="AL16" s="4" t="n">
        <f aca="false">AL4/AL7*100</f>
        <v>683.111925124298</v>
      </c>
      <c r="AM16" s="4" t="n">
        <f aca="false">AM4/AM7*100</f>
        <v>998.951883263506</v>
      </c>
      <c r="AN16" s="4" t="n">
        <f aca="false">AN4/AN7*100</f>
        <v>1020.30926329236</v>
      </c>
      <c r="AO16" s="4" t="n">
        <f aca="false">AO4/AO7*100</f>
        <v>839.889873484718</v>
      </c>
      <c r="AP16" s="4" t="n">
        <f aca="false">AP4/AP7*100</f>
        <v>767.133261282996</v>
      </c>
      <c r="AQ16" s="4" t="n">
        <f aca="false">AQ4/AQ7*100</f>
        <v>873.804004066382</v>
      </c>
      <c r="AR16" s="4" t="n">
        <f aca="false">AR4/AR7*100</f>
        <v>715.524900778338</v>
      </c>
      <c r="AS16" s="4" t="n">
        <f aca="false">AS4/AS7*100</f>
        <v>708.811086338461</v>
      </c>
      <c r="AT16" s="4" t="n">
        <f aca="false">AT4/AT7*100</f>
        <v>898.682660016652</v>
      </c>
      <c r="AU16" s="4" t="n">
        <f aca="false">AU4/AU7*100</f>
        <v>536.721655551349</v>
      </c>
      <c r="AV16" s="4" t="n">
        <f aca="false">AV4/AV7*100</f>
        <v>558.953109533744</v>
      </c>
      <c r="AW16" s="4" t="n">
        <f aca="false">AW4/AW7*100</f>
        <v>903.98119542097</v>
      </c>
      <c r="AX16" s="4" t="n">
        <f aca="false">AX4/AX7*100</f>
        <v>906.394908713492</v>
      </c>
      <c r="AY16" s="4" t="n">
        <f aca="false">AY4/AY7*100</f>
        <v>908.91237038755</v>
      </c>
      <c r="AZ16" s="4" t="n">
        <f aca="false">AZ4/AZ7*100</f>
        <v>911.540416467662</v>
      </c>
      <c r="BA16" s="4" t="n">
        <f aca="false">BA4/BA7*100</f>
        <v>914.286497036574</v>
      </c>
      <c r="BB16" s="4" t="n">
        <f aca="false">BB4/BB7*100</f>
        <v>787.049460983505</v>
      </c>
      <c r="BC16" s="4" t="n">
        <f aca="false">BC4/BC7*100</f>
        <v>650.409161653625</v>
      </c>
      <c r="BD16" s="1" t="n">
        <f aca="false">BD4/BD7*100</f>
        <v>598.484013565144</v>
      </c>
      <c r="BE16" s="4" t="n">
        <f aca="false">AVERAGE(AB16:BD16)</f>
        <v>811.205503612847</v>
      </c>
      <c r="BF16" s="4" t="n">
        <f aca="false">BE16</f>
        <v>811.205503612847</v>
      </c>
      <c r="BG16" s="4" t="n">
        <f aca="false">BF16</f>
        <v>811.205503612847</v>
      </c>
      <c r="BH16" s="4" t="n">
        <f aca="false">BG16</f>
        <v>811.205503612847</v>
      </c>
      <c r="BI16" s="4" t="n">
        <f aca="false">BH16</f>
        <v>811.205503612847</v>
      </c>
      <c r="BJ16" s="4" t="n">
        <f aca="false">BI16</f>
        <v>811.205503612847</v>
      </c>
      <c r="BK16" s="4" t="n">
        <f aca="false">BJ16</f>
        <v>811.205503612847</v>
      </c>
      <c r="BL16" s="4" t="n">
        <f aca="false">BK16</f>
        <v>811.205503612847</v>
      </c>
      <c r="BM16" s="4" t="n">
        <f aca="false">BL16</f>
        <v>811.205503612847</v>
      </c>
      <c r="BN16" s="4" t="n">
        <f aca="false">BM16</f>
        <v>811.205503612847</v>
      </c>
      <c r="BO16" s="4" t="n">
        <f aca="false">BN16</f>
        <v>811.205503612847</v>
      </c>
      <c r="BP16" s="4" t="n">
        <f aca="false">BO16</f>
        <v>811.205503612847</v>
      </c>
      <c r="BQ16" s="4" t="n">
        <f aca="false">BP16</f>
        <v>811.205503612847</v>
      </c>
      <c r="BR16" s="4" t="n">
        <f aca="false">BQ16</f>
        <v>811.205503612847</v>
      </c>
      <c r="BS16" s="4" t="n">
        <f aca="false">BR16</f>
        <v>811.205503612847</v>
      </c>
      <c r="BT16" s="4" t="n">
        <f aca="false">BS16</f>
        <v>811.205503612847</v>
      </c>
      <c r="BU16" s="4" t="n">
        <f aca="false">BT16</f>
        <v>811.205503612847</v>
      </c>
      <c r="BV16" s="4" t="n">
        <f aca="false">BU16</f>
        <v>811.205503612847</v>
      </c>
      <c r="BW16" s="4" t="n">
        <f aca="false">BV16</f>
        <v>811.205503612847</v>
      </c>
      <c r="BX16" s="4" t="n">
        <f aca="false">BW16</f>
        <v>811.205503612847</v>
      </c>
      <c r="BY16" s="4" t="n">
        <f aca="false">BX16</f>
        <v>811.205503612847</v>
      </c>
      <c r="BZ16" s="4" t="n">
        <f aca="false">BY16</f>
        <v>811.205503612847</v>
      </c>
      <c r="CA16" s="4" t="n">
        <f aca="false">BZ16</f>
        <v>811.205503612847</v>
      </c>
      <c r="CB16" s="4" t="n">
        <f aca="false">CA16</f>
        <v>811.205503612847</v>
      </c>
      <c r="CC16" s="4" t="n">
        <f aca="false">CB16</f>
        <v>811.205503612847</v>
      </c>
      <c r="CD16" s="4" t="n">
        <f aca="false">CC16</f>
        <v>811.205503612847</v>
      </c>
      <c r="CE16" s="4" t="n">
        <f aca="false">CD16</f>
        <v>811.205503612847</v>
      </c>
      <c r="CF16" s="4" t="n">
        <f aca="false">CE16</f>
        <v>811.205503612847</v>
      </c>
      <c r="CG16" s="4" t="n">
        <f aca="false">CF16</f>
        <v>811.205503612847</v>
      </c>
      <c r="CH16" s="4" t="n">
        <f aca="false">CG16</f>
        <v>811.205503612847</v>
      </c>
      <c r="CI16" s="4" t="n">
        <f aca="false">CH16</f>
        <v>811.205503612847</v>
      </c>
      <c r="CJ16" s="4" t="n">
        <f aca="false">CI16</f>
        <v>811.205503612847</v>
      </c>
      <c r="CK16" s="4" t="n">
        <f aca="false">CJ16</f>
        <v>811.205503612847</v>
      </c>
      <c r="CL16" s="4" t="n">
        <f aca="false">CK16</f>
        <v>811.205503612847</v>
      </c>
      <c r="CM16" s="4" t="n">
        <f aca="false">CL16</f>
        <v>811.205503612847</v>
      </c>
      <c r="CN16" s="4" t="n">
        <f aca="false">CM16</f>
        <v>811.205503612847</v>
      </c>
      <c r="CO16" s="4" t="n">
        <f aca="false">CN16</f>
        <v>811.205503612847</v>
      </c>
      <c r="CP16" s="4" t="n">
        <f aca="false">CO16</f>
        <v>811.205503612847</v>
      </c>
      <c r="CQ16" s="4" t="n">
        <f aca="false">CP16</f>
        <v>811.205503612847</v>
      </c>
      <c r="CR16" s="4" t="n">
        <f aca="false">CQ16</f>
        <v>811.205503612847</v>
      </c>
      <c r="CS16" s="4" t="n">
        <f aca="false">CR16</f>
        <v>811.205503612847</v>
      </c>
      <c r="CT16" s="4" t="n">
        <f aca="false">CS16</f>
        <v>811.205503612847</v>
      </c>
      <c r="CU16" s="4" t="n">
        <f aca="false">CT16</f>
        <v>811.205503612847</v>
      </c>
      <c r="CV16" s="4" t="n">
        <f aca="false">CU16</f>
        <v>811.205503612847</v>
      </c>
      <c r="CW16" s="4" t="n">
        <f aca="false">CV16</f>
        <v>811.205503612847</v>
      </c>
      <c r="CX16" s="4" t="n">
        <f aca="false">CW16</f>
        <v>811.205503612847</v>
      </c>
      <c r="CY16" s="4" t="n">
        <f aca="false">CX16</f>
        <v>811.205503612847</v>
      </c>
      <c r="CZ16" s="4" t="n">
        <f aca="false">CY16</f>
        <v>811.205503612847</v>
      </c>
      <c r="DA16" s="4" t="n">
        <f aca="false">CZ16</f>
        <v>811.205503612847</v>
      </c>
      <c r="DB16" s="4" t="n">
        <f aca="false">DA16</f>
        <v>811.205503612847</v>
      </c>
      <c r="DC16" s="4" t="n">
        <f aca="false">DB16</f>
        <v>811.205503612847</v>
      </c>
      <c r="DD16" s="4" t="n">
        <f aca="false">DC16</f>
        <v>811.205503612847</v>
      </c>
      <c r="DE16" s="4" t="n">
        <f aca="false">DD16</f>
        <v>811.205503612847</v>
      </c>
      <c r="DF16" s="4" t="n">
        <f aca="false">DE16</f>
        <v>811.205503612847</v>
      </c>
      <c r="DG16" s="4" t="n">
        <f aca="false">DF16</f>
        <v>811.205503612847</v>
      </c>
      <c r="DH16" s="4" t="n">
        <f aca="false">DG16</f>
        <v>811.205503612847</v>
      </c>
      <c r="DI16" s="4" t="n">
        <f aca="false">DH16</f>
        <v>811.205503612847</v>
      </c>
      <c r="DJ16" s="4" t="n">
        <f aca="false">DI16</f>
        <v>811.205503612847</v>
      </c>
      <c r="DK16" s="4" t="n">
        <f aca="false">DJ16</f>
        <v>811.205503612847</v>
      </c>
      <c r="DL16" s="4" t="n">
        <f aca="false">DK16</f>
        <v>811.205503612847</v>
      </c>
      <c r="DM16" s="4" t="n">
        <f aca="false">DL16</f>
        <v>811.205503612847</v>
      </c>
      <c r="DN16" s="4" t="n">
        <f aca="false">DM16</f>
        <v>811.205503612847</v>
      </c>
      <c r="DO16" s="4" t="n">
        <f aca="false">DN16</f>
        <v>811.205503612847</v>
      </c>
      <c r="DP16" s="4" t="n">
        <f aca="false">DO16</f>
        <v>811.205503612847</v>
      </c>
      <c r="DQ16" s="4" t="n">
        <f aca="false">DP16</f>
        <v>811.205503612847</v>
      </c>
      <c r="DR16" s="4" t="n">
        <f aca="false">DQ16</f>
        <v>811.205503612847</v>
      </c>
      <c r="DS16" s="4" t="n">
        <f aca="false">DR16</f>
        <v>811.205503612847</v>
      </c>
      <c r="DT16" s="4" t="n">
        <f aca="false">DS16</f>
        <v>811.205503612847</v>
      </c>
      <c r="DU16" s="4" t="n">
        <f aca="false">DT16</f>
        <v>811.205503612847</v>
      </c>
      <c r="DV16" s="4" t="n">
        <f aca="false">DU16</f>
        <v>811.205503612847</v>
      </c>
      <c r="DW16" s="4" t="n">
        <f aca="false">DV16</f>
        <v>811.205503612847</v>
      </c>
      <c r="DX16" s="4" t="n">
        <f aca="false">DW16</f>
        <v>811.205503612847</v>
      </c>
      <c r="DY16" s="4" t="n">
        <f aca="false">DX16</f>
        <v>811.205503612847</v>
      </c>
      <c r="DZ16" s="4" t="n">
        <f aca="false">DY16</f>
        <v>811.205503612847</v>
      </c>
      <c r="EA16" s="4" t="n">
        <f aca="false">DZ16</f>
        <v>811.205503612847</v>
      </c>
      <c r="EB16" s="4" t="n">
        <f aca="false">EA16</f>
        <v>811.205503612847</v>
      </c>
      <c r="EC16" s="4" t="n">
        <f aca="false">EB16</f>
        <v>811.205503612847</v>
      </c>
      <c r="ED16" s="4" t="n">
        <f aca="false">EC16</f>
        <v>811.205503612847</v>
      </c>
      <c r="EE16" s="4" t="n">
        <f aca="false">ED16</f>
        <v>811.205503612847</v>
      </c>
      <c r="EF16" s="4" t="n">
        <f aca="false">EE16</f>
        <v>811.205503612847</v>
      </c>
      <c r="EG16" s="4" t="n">
        <f aca="false">EF16</f>
        <v>811.205503612847</v>
      </c>
      <c r="EH16" s="4" t="n">
        <f aca="false">EG16</f>
        <v>811.205503612847</v>
      </c>
      <c r="EI16" s="4" t="n">
        <f aca="false">EH16</f>
        <v>811.205503612847</v>
      </c>
      <c r="EJ16" s="4" t="n">
        <f aca="false">EI16</f>
        <v>811.205503612847</v>
      </c>
      <c r="EK16" s="4" t="n">
        <f aca="false">EJ16</f>
        <v>811.205503612847</v>
      </c>
      <c r="EL16" s="4" t="n">
        <f aca="false">EK16</f>
        <v>811.205503612847</v>
      </c>
      <c r="EM16" s="4" t="n">
        <f aca="false">EL16</f>
        <v>811.205503612847</v>
      </c>
      <c r="EN16" s="4" t="n">
        <f aca="false">EM16</f>
        <v>811.205503612847</v>
      </c>
      <c r="EO16" s="4" t="n">
        <f aca="false">EN16</f>
        <v>811.205503612847</v>
      </c>
      <c r="EP16" s="4" t="n">
        <f aca="false">EO16</f>
        <v>811.205503612847</v>
      </c>
      <c r="EQ16" s="4" t="n">
        <f aca="false">EP16</f>
        <v>811.205503612847</v>
      </c>
      <c r="ER16" s="4" t="n">
        <f aca="false">EQ16</f>
        <v>811.205503612847</v>
      </c>
      <c r="ES16" s="4" t="n">
        <f aca="false">ER16</f>
        <v>811.205503612847</v>
      </c>
      <c r="ET16" s="4" t="n">
        <f aca="false">ES16</f>
        <v>811.205503612847</v>
      </c>
      <c r="EU16" s="4" t="n">
        <f aca="false">ET16</f>
        <v>811.205503612847</v>
      </c>
      <c r="EV16" s="4" t="n">
        <f aca="false">EU16</f>
        <v>811.205503612847</v>
      </c>
      <c r="FY16" s="4" t="n">
        <f aca="false">FY4/FY7*100</f>
        <v>162.351003879248</v>
      </c>
      <c r="FZ16" s="4" t="n">
        <f aca="false">FZ4/FZ7*100</f>
        <v>152.907010151695</v>
      </c>
      <c r="GA16" s="4" t="n">
        <f aca="false">GA4/GA7*100</f>
        <v>165.155299146151</v>
      </c>
      <c r="GB16" s="4" t="n">
        <f aca="false">GB4/GB7*100</f>
        <v>158.714944945233</v>
      </c>
      <c r="GC16" s="4" t="n">
        <f aca="false">GC4/GC7*100</f>
        <v>158.51540158374</v>
      </c>
      <c r="GD16" s="4" t="n">
        <f aca="false">GD4/GD7*100</f>
        <v>150.843888536002</v>
      </c>
      <c r="GE16" s="4" t="n">
        <f aca="false">GE4/GE7*100</f>
        <v>168.729961023404</v>
      </c>
      <c r="GF16" s="4" t="n">
        <f aca="false">GF4/GF7*100</f>
        <v>173.973590499838</v>
      </c>
      <c r="GG16" s="4" t="n">
        <f aca="false">GG4/GG7*100</f>
        <v>166.412250191696</v>
      </c>
      <c r="GH16" s="4" t="n">
        <f aca="false">GH4/GH7*100</f>
        <v>159.721861316818</v>
      </c>
      <c r="GI16" s="4" t="n">
        <f aca="false">GI4/GI7*100</f>
        <v>151.477980830857</v>
      </c>
      <c r="GJ16" s="4" t="n">
        <f aca="false">GJ4/GJ7*100</f>
        <v>163.922393622498</v>
      </c>
      <c r="GK16" s="4" t="n">
        <f aca="false">GK4/GK7*100</f>
        <v>156.592908013541</v>
      </c>
      <c r="GL16" s="4" t="n">
        <f aca="false">GL4/GL7*100</f>
        <v>169.020303210519</v>
      </c>
      <c r="GM16" s="4" t="n">
        <f aca="false">GM4/GM7*100</f>
        <v>162.109512398229</v>
      </c>
      <c r="GN16" s="4" t="n">
        <f aca="false">GN4/GN7*100</f>
        <v>164.449120819542</v>
      </c>
      <c r="GO16" s="4" t="n">
        <f aca="false">GO4/GO7*100</f>
        <v>180.692898180543</v>
      </c>
      <c r="GP16" s="4" t="n">
        <f aca="false">GP4/GP7*100</f>
        <v>165.823545192333</v>
      </c>
      <c r="GQ16" s="4" t="n">
        <f aca="false">GQ4/GQ7*100</f>
        <v>162.915498555678</v>
      </c>
      <c r="GR16" s="4" t="n">
        <f aca="false">GR4/GR7*100</f>
        <v>165.509207386607</v>
      </c>
      <c r="GS16" s="4" t="n">
        <f aca="false">GS4/GS7*100</f>
        <v>169.922855246903</v>
      </c>
      <c r="GT16" s="4" t="n">
        <f aca="false">GT4/GT7*100</f>
        <v>174.134817795566</v>
      </c>
      <c r="GU16" s="4" t="n">
        <f aca="false">GU4/GU7*100</f>
        <v>178.751138709489</v>
      </c>
      <c r="GV16" s="4" t="n">
        <f aca="false">GV4/GV7*100</f>
        <v>183.80961158967</v>
      </c>
      <c r="GW16" s="4" t="n">
        <f aca="false">GW4/GW7*100</f>
        <v>189.376955708077</v>
      </c>
      <c r="GX16" s="4" t="n">
        <f aca="false">GX4/GX7*100</f>
        <v>195.534024914197</v>
      </c>
      <c r="GY16" s="4" t="n">
        <f aca="false">GY4/GY7*100</f>
        <v>181.896219571094</v>
      </c>
      <c r="GZ16" s="4" t="n">
        <f aca="false">GZ4/GZ7*100</f>
        <v>196.28494759296</v>
      </c>
      <c r="HA16" s="1" t="n">
        <f aca="false">HA4/HA7*100</f>
        <v>191.440678507613</v>
      </c>
      <c r="HB16" s="4" t="n">
        <f aca="false">AVERAGE(FY16:HA16)</f>
        <v>169.689304452405</v>
      </c>
      <c r="HC16" s="4" t="n">
        <f aca="false">HB16</f>
        <v>169.689304452405</v>
      </c>
      <c r="HD16" s="4" t="n">
        <f aca="false">HC16</f>
        <v>169.689304452405</v>
      </c>
      <c r="HE16" s="4" t="n">
        <f aca="false">HD16</f>
        <v>169.689304452405</v>
      </c>
      <c r="HF16" s="4" t="n">
        <f aca="false">HE16</f>
        <v>169.689304452405</v>
      </c>
      <c r="HG16" s="4" t="n">
        <f aca="false">HF16</f>
        <v>169.689304452405</v>
      </c>
      <c r="HH16" s="4" t="n">
        <f aca="false">HG16</f>
        <v>169.689304452405</v>
      </c>
      <c r="HI16" s="4" t="n">
        <f aca="false">HH16</f>
        <v>169.689304452405</v>
      </c>
      <c r="HJ16" s="4" t="n">
        <f aca="false">HI16</f>
        <v>169.689304452405</v>
      </c>
      <c r="HK16" s="4" t="n">
        <f aca="false">HJ16</f>
        <v>169.689304452405</v>
      </c>
      <c r="HL16" s="4" t="n">
        <f aca="false">HK16</f>
        <v>169.689304452405</v>
      </c>
      <c r="HM16" s="4" t="n">
        <f aca="false">HL16</f>
        <v>169.689304452405</v>
      </c>
      <c r="HN16" s="4" t="n">
        <f aca="false">HM16</f>
        <v>169.689304452405</v>
      </c>
      <c r="HO16" s="4" t="n">
        <f aca="false">HN16</f>
        <v>169.689304452405</v>
      </c>
      <c r="HP16" s="4" t="n">
        <f aca="false">HO16</f>
        <v>169.689304452405</v>
      </c>
      <c r="HQ16" s="4" t="n">
        <f aca="false">HP16</f>
        <v>169.689304452405</v>
      </c>
      <c r="HR16" s="4" t="n">
        <f aca="false">HQ16</f>
        <v>169.689304452405</v>
      </c>
      <c r="HS16" s="4" t="n">
        <f aca="false">HR16</f>
        <v>169.689304452405</v>
      </c>
      <c r="HT16" s="4" t="n">
        <f aca="false">HS16</f>
        <v>169.689304452405</v>
      </c>
      <c r="HU16" s="4" t="n">
        <f aca="false">HT16</f>
        <v>169.689304452405</v>
      </c>
      <c r="HV16" s="4" t="n">
        <f aca="false">HU16</f>
        <v>169.689304452405</v>
      </c>
      <c r="HW16" s="4" t="n">
        <f aca="false">HV16</f>
        <v>169.689304452405</v>
      </c>
      <c r="HX16" s="4" t="n">
        <f aca="false">HW16</f>
        <v>169.689304452405</v>
      </c>
      <c r="HY16" s="4" t="n">
        <f aca="false">HX16</f>
        <v>169.689304452405</v>
      </c>
      <c r="HZ16" s="4" t="n">
        <f aca="false">HY16</f>
        <v>169.689304452405</v>
      </c>
      <c r="IA16" s="4" t="n">
        <f aca="false">HZ16</f>
        <v>169.689304452405</v>
      </c>
      <c r="IB16" s="4" t="n">
        <f aca="false">IA16</f>
        <v>169.689304452405</v>
      </c>
      <c r="IC16" s="4" t="n">
        <f aca="false">IB16</f>
        <v>169.689304452405</v>
      </c>
      <c r="ID16" s="4" t="n">
        <f aca="false">IC16</f>
        <v>169.689304452405</v>
      </c>
      <c r="IE16" s="4" t="n">
        <f aca="false">ID16</f>
        <v>169.689304452405</v>
      </c>
      <c r="IF16" s="4" t="n">
        <f aca="false">IE16</f>
        <v>169.689304452405</v>
      </c>
      <c r="IG16" s="4" t="n">
        <f aca="false">IF16</f>
        <v>169.689304452405</v>
      </c>
      <c r="IH16" s="4" t="n">
        <f aca="false">IG16</f>
        <v>169.689304452405</v>
      </c>
      <c r="II16" s="4" t="n">
        <f aca="false">IH16</f>
        <v>169.689304452405</v>
      </c>
      <c r="IJ16" s="4" t="n">
        <f aca="false">II16</f>
        <v>169.689304452405</v>
      </c>
      <c r="IK16" s="4" t="n">
        <f aca="false">IJ16</f>
        <v>169.689304452405</v>
      </c>
      <c r="IL16" s="4" t="n">
        <f aca="false">IK16</f>
        <v>169.689304452405</v>
      </c>
      <c r="IM16" s="4" t="n">
        <f aca="false">IL16</f>
        <v>169.689304452405</v>
      </c>
      <c r="IN16" s="4" t="n">
        <f aca="false">IM16</f>
        <v>169.689304452405</v>
      </c>
      <c r="IO16" s="4" t="n">
        <f aca="false">IN16</f>
        <v>169.689304452405</v>
      </c>
      <c r="IP16" s="4" t="n">
        <f aca="false">IO16</f>
        <v>169.689304452405</v>
      </c>
      <c r="IQ16" s="4" t="n">
        <f aca="false">IP16</f>
        <v>169.689304452405</v>
      </c>
      <c r="IR16" s="4" t="n">
        <f aca="false">IQ16</f>
        <v>169.689304452405</v>
      </c>
      <c r="IS16" s="4" t="n">
        <f aca="false">IR16</f>
        <v>169.689304452405</v>
      </c>
      <c r="IT16" s="4" t="n">
        <f aca="false">IS16</f>
        <v>169.689304452405</v>
      </c>
      <c r="IU16" s="4" t="n">
        <f aca="false">IT16</f>
        <v>169.689304452405</v>
      </c>
      <c r="IV16" s="4" t="n">
        <f aca="false">IU16</f>
        <v>169.689304452405</v>
      </c>
      <c r="IW16" s="4" t="n">
        <f aca="false">IV16</f>
        <v>169.689304452405</v>
      </c>
      <c r="IX16" s="4" t="n">
        <f aca="false">IW16</f>
        <v>169.689304452405</v>
      </c>
      <c r="IY16" s="4" t="n">
        <f aca="false">IX16</f>
        <v>169.689304452405</v>
      </c>
      <c r="IZ16" s="4" t="n">
        <f aca="false">IY16</f>
        <v>169.689304452405</v>
      </c>
      <c r="JA16" s="4" t="n">
        <f aca="false">IZ16</f>
        <v>169.689304452405</v>
      </c>
      <c r="JB16" s="4" t="n">
        <f aca="false">JA16</f>
        <v>169.689304452405</v>
      </c>
      <c r="JC16" s="4" t="n">
        <f aca="false">JB16</f>
        <v>169.689304452405</v>
      </c>
      <c r="JD16" s="4" t="n">
        <f aca="false">JC16</f>
        <v>169.689304452405</v>
      </c>
      <c r="JE16" s="4" t="n">
        <f aca="false">JD16</f>
        <v>169.689304452405</v>
      </c>
      <c r="JF16" s="4" t="n">
        <f aca="false">JE16</f>
        <v>169.689304452405</v>
      </c>
      <c r="JG16" s="4" t="n">
        <f aca="false">JF16</f>
        <v>169.689304452405</v>
      </c>
      <c r="JH16" s="4" t="n">
        <f aca="false">JG16</f>
        <v>169.689304452405</v>
      </c>
      <c r="JI16" s="4" t="n">
        <f aca="false">JH16</f>
        <v>169.689304452405</v>
      </c>
      <c r="JJ16" s="4" t="n">
        <f aca="false">JI16</f>
        <v>169.689304452405</v>
      </c>
      <c r="JK16" s="4" t="n">
        <f aca="false">JJ16</f>
        <v>169.689304452405</v>
      </c>
      <c r="JL16" s="4" t="n">
        <f aca="false">JK16</f>
        <v>169.689304452405</v>
      </c>
      <c r="JM16" s="4" t="n">
        <f aca="false">JL16</f>
        <v>169.689304452405</v>
      </c>
      <c r="JN16" s="4" t="n">
        <f aca="false">JM16</f>
        <v>169.689304452405</v>
      </c>
      <c r="JO16" s="4" t="n">
        <f aca="false">JN16</f>
        <v>169.689304452405</v>
      </c>
      <c r="JP16" s="4" t="n">
        <f aca="false">JO16</f>
        <v>169.689304452405</v>
      </c>
      <c r="JQ16" s="4" t="n">
        <f aca="false">JP16</f>
        <v>169.689304452405</v>
      </c>
      <c r="JR16" s="4" t="n">
        <f aca="false">JQ16</f>
        <v>169.689304452405</v>
      </c>
      <c r="JS16" s="4" t="n">
        <f aca="false">JR16</f>
        <v>169.689304452405</v>
      </c>
      <c r="JT16" s="4" t="n">
        <f aca="false">JS16</f>
        <v>169.689304452405</v>
      </c>
      <c r="JU16" s="4" t="n">
        <f aca="false">JT16</f>
        <v>169.689304452405</v>
      </c>
      <c r="JV16" s="4" t="n">
        <f aca="false">JU16</f>
        <v>169.689304452405</v>
      </c>
      <c r="JW16" s="4" t="n">
        <f aca="false">JV16</f>
        <v>169.689304452405</v>
      </c>
      <c r="JX16" s="4" t="n">
        <f aca="false">JW16</f>
        <v>169.689304452405</v>
      </c>
      <c r="JY16" s="4" t="n">
        <f aca="false">JX16</f>
        <v>169.689304452405</v>
      </c>
      <c r="JZ16" s="4" t="n">
        <f aca="false">JY16</f>
        <v>169.689304452405</v>
      </c>
      <c r="KA16" s="4" t="n">
        <f aca="false">JZ16</f>
        <v>169.689304452405</v>
      </c>
      <c r="KB16" s="4" t="n">
        <f aca="false">KA16</f>
        <v>169.689304452405</v>
      </c>
      <c r="KC16" s="4" t="n">
        <f aca="false">KB16</f>
        <v>169.689304452405</v>
      </c>
      <c r="KD16" s="4" t="n">
        <f aca="false">KC16</f>
        <v>169.689304452405</v>
      </c>
      <c r="KE16" s="4" t="n">
        <f aca="false">KD16</f>
        <v>169.689304452405</v>
      </c>
      <c r="KF16" s="4" t="n">
        <f aca="false">KE16</f>
        <v>169.689304452405</v>
      </c>
      <c r="KG16" s="4" t="n">
        <f aca="false">KF16</f>
        <v>169.689304452405</v>
      </c>
      <c r="KH16" s="4" t="n">
        <f aca="false">KG16</f>
        <v>169.689304452405</v>
      </c>
      <c r="KI16" s="4" t="n">
        <f aca="false">KH16</f>
        <v>169.689304452405</v>
      </c>
      <c r="KJ16" s="4" t="n">
        <f aca="false">KI16</f>
        <v>169.689304452405</v>
      </c>
      <c r="KK16" s="4" t="n">
        <f aca="false">KJ16</f>
        <v>169.689304452405</v>
      </c>
      <c r="KL16" s="4" t="n">
        <f aca="false">KK16</f>
        <v>169.689304452405</v>
      </c>
      <c r="KM16" s="4" t="n">
        <f aca="false">KL16</f>
        <v>169.689304452405</v>
      </c>
      <c r="KN16" s="4" t="n">
        <f aca="false">KM16</f>
        <v>169.689304452405</v>
      </c>
      <c r="KO16" s="4" t="n">
        <f aca="false">KN16</f>
        <v>169.689304452405</v>
      </c>
      <c r="KP16" s="4" t="n">
        <f aca="false">KO16</f>
        <v>169.689304452405</v>
      </c>
      <c r="KQ16" s="4" t="n">
        <f aca="false">KP16</f>
        <v>169.689304452405</v>
      </c>
      <c r="KR16" s="4" t="n">
        <f aca="false">KQ16</f>
        <v>169.689304452405</v>
      </c>
      <c r="KS16" s="4" t="n">
        <f aca="false">KR16</f>
        <v>169.689304452405</v>
      </c>
    </row>
    <row r="17" customFormat="false" ht="12.85" hidden="false" customHeight="false" outlineLevel="0" collapsed="false">
      <c r="AB17" s="10" t="n">
        <f aca="false">AB5/AB7*100</f>
        <v>337.926455957127</v>
      </c>
      <c r="AC17" s="10" t="n">
        <f aca="false">AC5/AC7*100</f>
        <v>188.358140582958</v>
      </c>
      <c r="AD17" s="10" t="n">
        <f aca="false">AD5/AD7*100</f>
        <v>297.144229254742</v>
      </c>
      <c r="AE17" s="10" t="n">
        <f aca="false">AE5/AE7*100</f>
        <v>197.64576147475</v>
      </c>
      <c r="AF17" s="10" t="n">
        <f aca="false">AF5/AF7*100</f>
        <v>271.032944620655</v>
      </c>
      <c r="AG17" s="10" t="n">
        <f aca="false">AG5/AG7*100</f>
        <v>273.449182272824</v>
      </c>
      <c r="AH17" s="10" t="n">
        <f aca="false">AH5/AH7*100</f>
        <v>240.33710694842</v>
      </c>
      <c r="AI17" s="10" t="n">
        <f aca="false">AI5/AI7*100</f>
        <v>357.943890731357</v>
      </c>
      <c r="AJ17" s="10" t="n">
        <f aca="false">AJ5/AJ7*100</f>
        <v>391.986864408859</v>
      </c>
      <c r="AK17" s="10" t="n">
        <f aca="false">AK5/AK7*100</f>
        <v>293.600320827396</v>
      </c>
      <c r="AL17" s="10" t="n">
        <f aca="false">AL5/AL7*100</f>
        <v>211.68556484988</v>
      </c>
      <c r="AM17" s="10" t="n">
        <f aca="false">AM5/AM7*100</f>
        <v>381.065299032176</v>
      </c>
      <c r="AN17" s="10" t="n">
        <f aca="false">AN5/AN7*100</f>
        <v>411.782451516818</v>
      </c>
      <c r="AO17" s="10" t="n">
        <f aca="false">AO5/AO7*100</f>
        <v>307.951622319765</v>
      </c>
      <c r="AP17" s="10" t="n">
        <f aca="false">AP5/AP7*100</f>
        <v>286.510132064484</v>
      </c>
      <c r="AQ17" s="10" t="n">
        <f aca="false">AQ5/AQ7*100</f>
        <v>346.438683417323</v>
      </c>
      <c r="AR17" s="10" t="n">
        <f aca="false">AR5/AR7*100</f>
        <v>228.853476356601</v>
      </c>
      <c r="AS17" s="10" t="n">
        <f aca="false">AS5/AS7*100</f>
        <v>248.570256399723</v>
      </c>
      <c r="AT17" s="10" t="n">
        <f aca="false">AT5/AT7*100</f>
        <v>285.893984979624</v>
      </c>
      <c r="AU17" s="10" t="n">
        <f aca="false">AU5/AU7*100</f>
        <v>195.06289386883</v>
      </c>
      <c r="AV17" s="10" t="n">
        <f aca="false">AV5/AV7*100</f>
        <v>238.76181597074</v>
      </c>
      <c r="AW17" s="10" t="n">
        <f aca="false">AW5/AW7*100</f>
        <v>323.913307350429</v>
      </c>
      <c r="AX17" s="10" t="n">
        <f aca="false">AX5/AX7*100</f>
        <v>333.269191921079</v>
      </c>
      <c r="AY17" s="10" t="n">
        <f aca="false">AY5/AY7*100</f>
        <v>343.027219482384</v>
      </c>
      <c r="AZ17" s="10" t="n">
        <f aca="false">AZ5/AZ7*100</f>
        <v>353.213887405227</v>
      </c>
      <c r="BA17" s="10" t="n">
        <f aca="false">BA5/BA7*100</f>
        <v>363.858073234603</v>
      </c>
      <c r="BB17" s="10" t="n">
        <f aca="false">BB5/BB7*100</f>
        <v>268.259628836121</v>
      </c>
      <c r="BC17" s="10" t="n">
        <f aca="false">BC5/BC7*100</f>
        <v>243.392103600477</v>
      </c>
      <c r="BD17" s="1" t="n">
        <f aca="false">BD5/BD7*100</f>
        <v>249.627891478848</v>
      </c>
      <c r="BE17" s="10" t="n">
        <f aca="false">AVERAGE(AB17:BD17)</f>
        <v>292.08835797118</v>
      </c>
      <c r="BF17" s="10" t="n">
        <f aca="false">BE17</f>
        <v>292.08835797118</v>
      </c>
      <c r="BG17" s="10" t="n">
        <f aca="false">BF17</f>
        <v>292.08835797118</v>
      </c>
      <c r="BH17" s="10" t="n">
        <f aca="false">BG17</f>
        <v>292.08835797118</v>
      </c>
      <c r="BI17" s="10" t="n">
        <f aca="false">BH17</f>
        <v>292.08835797118</v>
      </c>
      <c r="BJ17" s="10" t="n">
        <f aca="false">BI17</f>
        <v>292.08835797118</v>
      </c>
      <c r="BK17" s="10" t="n">
        <f aca="false">BJ17</f>
        <v>292.08835797118</v>
      </c>
      <c r="BL17" s="10" t="n">
        <f aca="false">BK17</f>
        <v>292.08835797118</v>
      </c>
      <c r="BM17" s="10" t="n">
        <f aca="false">BL17</f>
        <v>292.08835797118</v>
      </c>
      <c r="BN17" s="10" t="n">
        <f aca="false">BM17</f>
        <v>292.08835797118</v>
      </c>
      <c r="BO17" s="10" t="n">
        <f aca="false">BN17</f>
        <v>292.08835797118</v>
      </c>
      <c r="BP17" s="10" t="n">
        <f aca="false">BO17</f>
        <v>292.08835797118</v>
      </c>
      <c r="BQ17" s="10" t="n">
        <f aca="false">BP17</f>
        <v>292.08835797118</v>
      </c>
      <c r="BR17" s="10" t="n">
        <f aca="false">BQ17</f>
        <v>292.08835797118</v>
      </c>
      <c r="BS17" s="10" t="n">
        <f aca="false">BR17</f>
        <v>292.08835797118</v>
      </c>
      <c r="BT17" s="10" t="n">
        <f aca="false">BS17</f>
        <v>292.08835797118</v>
      </c>
      <c r="BU17" s="10" t="n">
        <f aca="false">BT17</f>
        <v>292.08835797118</v>
      </c>
      <c r="BV17" s="10" t="n">
        <f aca="false">BU17</f>
        <v>292.08835797118</v>
      </c>
      <c r="BW17" s="10" t="n">
        <f aca="false">BV17</f>
        <v>292.08835797118</v>
      </c>
      <c r="BX17" s="10" t="n">
        <f aca="false">BW17</f>
        <v>292.08835797118</v>
      </c>
      <c r="BY17" s="10" t="n">
        <f aca="false">BX17</f>
        <v>292.08835797118</v>
      </c>
      <c r="BZ17" s="10" t="n">
        <f aca="false">BY17</f>
        <v>292.08835797118</v>
      </c>
      <c r="CA17" s="10" t="n">
        <f aca="false">BZ17</f>
        <v>292.08835797118</v>
      </c>
      <c r="CB17" s="10" t="n">
        <f aca="false">CA17</f>
        <v>292.08835797118</v>
      </c>
      <c r="CC17" s="10" t="n">
        <f aca="false">CB17</f>
        <v>292.08835797118</v>
      </c>
      <c r="CD17" s="10" t="n">
        <f aca="false">CC17</f>
        <v>292.08835797118</v>
      </c>
      <c r="CE17" s="10" t="n">
        <f aca="false">CD17</f>
        <v>292.08835797118</v>
      </c>
      <c r="CF17" s="10" t="n">
        <f aca="false">CE17</f>
        <v>292.08835797118</v>
      </c>
      <c r="CG17" s="10" t="n">
        <f aca="false">CF17</f>
        <v>292.08835797118</v>
      </c>
      <c r="CH17" s="10" t="n">
        <f aca="false">CG17</f>
        <v>292.08835797118</v>
      </c>
      <c r="CI17" s="10" t="n">
        <f aca="false">CH17</f>
        <v>292.08835797118</v>
      </c>
      <c r="CJ17" s="10" t="n">
        <f aca="false">CI17</f>
        <v>292.08835797118</v>
      </c>
      <c r="CK17" s="10" t="n">
        <f aca="false">CJ17</f>
        <v>292.08835797118</v>
      </c>
      <c r="CL17" s="10" t="n">
        <f aca="false">CK17</f>
        <v>292.08835797118</v>
      </c>
      <c r="CM17" s="10" t="n">
        <f aca="false">CL17</f>
        <v>292.08835797118</v>
      </c>
      <c r="CN17" s="10" t="n">
        <f aca="false">CM17</f>
        <v>292.08835797118</v>
      </c>
      <c r="CO17" s="10" t="n">
        <f aca="false">CN17</f>
        <v>292.08835797118</v>
      </c>
      <c r="CP17" s="10" t="n">
        <f aca="false">CO17</f>
        <v>292.08835797118</v>
      </c>
      <c r="CQ17" s="10" t="n">
        <f aca="false">CP17</f>
        <v>292.08835797118</v>
      </c>
      <c r="CR17" s="10" t="n">
        <f aca="false">CQ17</f>
        <v>292.08835797118</v>
      </c>
      <c r="CS17" s="10" t="n">
        <f aca="false">CR17</f>
        <v>292.08835797118</v>
      </c>
      <c r="CT17" s="10" t="n">
        <f aca="false">CS17</f>
        <v>292.08835797118</v>
      </c>
      <c r="CU17" s="10" t="n">
        <f aca="false">CT17</f>
        <v>292.08835797118</v>
      </c>
      <c r="CV17" s="10" t="n">
        <f aca="false">CU17</f>
        <v>292.08835797118</v>
      </c>
      <c r="CW17" s="10" t="n">
        <f aca="false">CV17</f>
        <v>292.08835797118</v>
      </c>
      <c r="CX17" s="10" t="n">
        <f aca="false">CW17</f>
        <v>292.08835797118</v>
      </c>
      <c r="CY17" s="10" t="n">
        <f aca="false">CX17</f>
        <v>292.08835797118</v>
      </c>
      <c r="CZ17" s="10" t="n">
        <f aca="false">CY17</f>
        <v>292.08835797118</v>
      </c>
      <c r="DA17" s="10" t="n">
        <f aca="false">CZ17</f>
        <v>292.08835797118</v>
      </c>
      <c r="DB17" s="10" t="n">
        <f aca="false">DA17</f>
        <v>292.08835797118</v>
      </c>
      <c r="DC17" s="10" t="n">
        <f aca="false">DB17</f>
        <v>292.08835797118</v>
      </c>
      <c r="DD17" s="10" t="n">
        <f aca="false">DC17</f>
        <v>292.08835797118</v>
      </c>
      <c r="DE17" s="10" t="n">
        <f aca="false">DD17</f>
        <v>292.08835797118</v>
      </c>
      <c r="DF17" s="10" t="n">
        <f aca="false">DE17</f>
        <v>292.08835797118</v>
      </c>
      <c r="DG17" s="10" t="n">
        <f aca="false">DF17</f>
        <v>292.08835797118</v>
      </c>
      <c r="DH17" s="10" t="n">
        <f aca="false">DG17</f>
        <v>292.08835797118</v>
      </c>
      <c r="DI17" s="10" t="n">
        <f aca="false">DH17</f>
        <v>292.08835797118</v>
      </c>
      <c r="DJ17" s="10" t="n">
        <f aca="false">DI17</f>
        <v>292.08835797118</v>
      </c>
      <c r="DK17" s="10" t="n">
        <f aca="false">DJ17</f>
        <v>292.08835797118</v>
      </c>
      <c r="DL17" s="10" t="n">
        <f aca="false">DK17</f>
        <v>292.08835797118</v>
      </c>
      <c r="DM17" s="10" t="n">
        <f aca="false">DL17</f>
        <v>292.08835797118</v>
      </c>
      <c r="DN17" s="10" t="n">
        <f aca="false">DM17</f>
        <v>292.08835797118</v>
      </c>
      <c r="DO17" s="10" t="n">
        <f aca="false">DN17</f>
        <v>292.08835797118</v>
      </c>
      <c r="DP17" s="10" t="n">
        <f aca="false">DO17</f>
        <v>292.08835797118</v>
      </c>
      <c r="DQ17" s="10" t="n">
        <f aca="false">DP17</f>
        <v>292.08835797118</v>
      </c>
      <c r="DR17" s="10" t="n">
        <f aca="false">DQ17</f>
        <v>292.08835797118</v>
      </c>
      <c r="DS17" s="10" t="n">
        <f aca="false">DR17</f>
        <v>292.08835797118</v>
      </c>
      <c r="DT17" s="10" t="n">
        <f aca="false">DS17</f>
        <v>292.08835797118</v>
      </c>
      <c r="DU17" s="10" t="n">
        <f aca="false">DT17</f>
        <v>292.08835797118</v>
      </c>
      <c r="DV17" s="10" t="n">
        <f aca="false">DU17</f>
        <v>292.08835797118</v>
      </c>
      <c r="DW17" s="10" t="n">
        <f aca="false">DV17</f>
        <v>292.08835797118</v>
      </c>
      <c r="DX17" s="10" t="n">
        <f aca="false">DW17</f>
        <v>292.08835797118</v>
      </c>
      <c r="DY17" s="10" t="n">
        <f aca="false">DX17</f>
        <v>292.08835797118</v>
      </c>
      <c r="DZ17" s="10" t="n">
        <f aca="false">DY17</f>
        <v>292.08835797118</v>
      </c>
      <c r="EA17" s="10" t="n">
        <f aca="false">DZ17</f>
        <v>292.08835797118</v>
      </c>
      <c r="EB17" s="10" t="n">
        <f aca="false">EA17</f>
        <v>292.08835797118</v>
      </c>
      <c r="EC17" s="10" t="n">
        <f aca="false">EB17</f>
        <v>292.08835797118</v>
      </c>
      <c r="ED17" s="10" t="n">
        <f aca="false">EC17</f>
        <v>292.08835797118</v>
      </c>
      <c r="EE17" s="10" t="n">
        <f aca="false">ED17</f>
        <v>292.08835797118</v>
      </c>
      <c r="EF17" s="10" t="n">
        <f aca="false">EE17</f>
        <v>292.08835797118</v>
      </c>
      <c r="EG17" s="10" t="n">
        <f aca="false">EF17</f>
        <v>292.08835797118</v>
      </c>
      <c r="EH17" s="10" t="n">
        <f aca="false">EG17</f>
        <v>292.08835797118</v>
      </c>
      <c r="EI17" s="10" t="n">
        <f aca="false">EH17</f>
        <v>292.08835797118</v>
      </c>
      <c r="EJ17" s="10" t="n">
        <f aca="false">EI17</f>
        <v>292.08835797118</v>
      </c>
      <c r="EK17" s="10" t="n">
        <f aca="false">EJ17</f>
        <v>292.08835797118</v>
      </c>
      <c r="EL17" s="10" t="n">
        <f aca="false">EK17</f>
        <v>292.08835797118</v>
      </c>
      <c r="EM17" s="10" t="n">
        <f aca="false">EL17</f>
        <v>292.08835797118</v>
      </c>
      <c r="EN17" s="10" t="n">
        <f aca="false">EM17</f>
        <v>292.08835797118</v>
      </c>
      <c r="EO17" s="10" t="n">
        <f aca="false">EN17</f>
        <v>292.08835797118</v>
      </c>
      <c r="EP17" s="10" t="n">
        <f aca="false">EO17</f>
        <v>292.08835797118</v>
      </c>
      <c r="EQ17" s="10" t="n">
        <f aca="false">EP17</f>
        <v>292.08835797118</v>
      </c>
      <c r="ER17" s="10" t="n">
        <f aca="false">EQ17</f>
        <v>292.08835797118</v>
      </c>
      <c r="ES17" s="10" t="n">
        <f aca="false">ER17</f>
        <v>292.08835797118</v>
      </c>
      <c r="ET17" s="10" t="n">
        <f aca="false">ES17</f>
        <v>292.08835797118</v>
      </c>
      <c r="EU17" s="10" t="n">
        <f aca="false">ET17</f>
        <v>292.08835797118</v>
      </c>
      <c r="EV17" s="10" t="n">
        <f aca="false">EU17</f>
        <v>292.08835797118</v>
      </c>
      <c r="FY17" s="10" t="n">
        <f aca="false">FY5/FY7*100</f>
        <v>117.141442084494</v>
      </c>
      <c r="FZ17" s="10" t="n">
        <f aca="false">FZ5/FZ7*100</f>
        <v>103.415015556247</v>
      </c>
      <c r="GA17" s="10" t="n">
        <f aca="false">GA5/GA7*100</f>
        <v>107.975379758375</v>
      </c>
      <c r="GB17" s="10" t="n">
        <f aca="false">GB5/GB7*100</f>
        <v>106.311613427761</v>
      </c>
      <c r="GC17" s="10" t="n">
        <f aca="false">GC5/GC7*100</f>
        <v>109.74045409572</v>
      </c>
      <c r="GD17" s="10" t="n">
        <f aca="false">GD5/GD7*100</f>
        <v>106.186256843897</v>
      </c>
      <c r="GE17" s="10" t="n">
        <f aca="false">GE5/GE7*100</f>
        <v>116.332078744788</v>
      </c>
      <c r="GF17" s="10" t="n">
        <f aca="false">GF5/GF7*100</f>
        <v>121.133135944334</v>
      </c>
      <c r="GG17" s="10" t="n">
        <f aca="false">GG5/GG7*100</f>
        <v>108.484554312951</v>
      </c>
      <c r="GH17" s="10" t="n">
        <f aca="false">GH5/GH7*100</f>
        <v>117.339670871204</v>
      </c>
      <c r="GI17" s="10" t="n">
        <f aca="false">GI5/GI7*100</f>
        <v>102.266709842455</v>
      </c>
      <c r="GJ17" s="10" t="n">
        <f aca="false">GJ5/GJ7*100</f>
        <v>96.3985791571984</v>
      </c>
      <c r="GK17" s="10" t="n">
        <f aca="false">GK5/GK7*100</f>
        <v>111.821841198878</v>
      </c>
      <c r="GL17" s="10" t="n">
        <f aca="false">GL5/GL7*100</f>
        <v>118.904048217031</v>
      </c>
      <c r="GM17" s="10" t="n">
        <f aca="false">GM5/GM7*100</f>
        <v>100.173555146668</v>
      </c>
      <c r="GN17" s="10" t="n">
        <f aca="false">GN5/GN7*100</f>
        <v>100.325700361429</v>
      </c>
      <c r="GO17" s="10" t="n">
        <f aca="false">GO5/GO7*100</f>
        <v>113.194840459898</v>
      </c>
      <c r="GP17" s="10" t="n">
        <f aca="false">GP5/GP7*100</f>
        <v>116.053877646847</v>
      </c>
      <c r="GQ17" s="10" t="n">
        <f aca="false">GQ5/GQ7*100</f>
        <v>111.15600883277</v>
      </c>
      <c r="GR17" s="10" t="n">
        <f aca="false">GR5/GR7*100</f>
        <v>115.452603381734</v>
      </c>
      <c r="GS17" s="10" t="n">
        <f aca="false">GS5/GS7*100</f>
        <v>122.863095645057</v>
      </c>
      <c r="GT17" s="10" t="n">
        <f aca="false">GT5/GT7*100</f>
        <v>115.518440239525</v>
      </c>
      <c r="GU17" s="10" t="n">
        <f aca="false">GU5/GU7*100</f>
        <v>117.711066047267</v>
      </c>
      <c r="GV17" s="10" t="n">
        <f aca="false">GV5/GV7*100</f>
        <v>120.113701910688</v>
      </c>
      <c r="GW17" s="10" t="n">
        <f aca="false">GW5/GW7*100</f>
        <v>122.758037653853</v>
      </c>
      <c r="GX17" s="10" t="n">
        <f aca="false">GX5/GX7*100</f>
        <v>125.682476637434</v>
      </c>
      <c r="GY17" s="10" t="n">
        <f aca="false">GY5/GY7*100</f>
        <v>124.369940575903</v>
      </c>
      <c r="GZ17" s="10" t="n">
        <f aca="false">GZ5/GZ7*100</f>
        <v>135.12423298422</v>
      </c>
      <c r="HA17" s="1" t="n">
        <f aca="false">HA5/HA7*100</f>
        <v>129.839063641763</v>
      </c>
      <c r="HB17" s="10" t="n">
        <f aca="false">AVERAGE(FY17:HA17)</f>
        <v>114.26853176622</v>
      </c>
      <c r="HC17" s="10" t="n">
        <f aca="false">HB17</f>
        <v>114.26853176622</v>
      </c>
      <c r="HD17" s="10" t="n">
        <f aca="false">HC17</f>
        <v>114.26853176622</v>
      </c>
      <c r="HE17" s="10" t="n">
        <f aca="false">HD17</f>
        <v>114.26853176622</v>
      </c>
      <c r="HF17" s="10" t="n">
        <f aca="false">HE17</f>
        <v>114.26853176622</v>
      </c>
      <c r="HG17" s="10" t="n">
        <f aca="false">HF17</f>
        <v>114.26853176622</v>
      </c>
      <c r="HH17" s="10" t="n">
        <f aca="false">HG17</f>
        <v>114.26853176622</v>
      </c>
      <c r="HI17" s="10" t="n">
        <f aca="false">HH17</f>
        <v>114.26853176622</v>
      </c>
      <c r="HJ17" s="10" t="n">
        <f aca="false">HI17</f>
        <v>114.26853176622</v>
      </c>
      <c r="HK17" s="10" t="n">
        <f aca="false">HJ17</f>
        <v>114.26853176622</v>
      </c>
      <c r="HL17" s="10" t="n">
        <f aca="false">HK17</f>
        <v>114.26853176622</v>
      </c>
      <c r="HM17" s="10" t="n">
        <f aca="false">HL17</f>
        <v>114.26853176622</v>
      </c>
      <c r="HN17" s="10" t="n">
        <f aca="false">HM17</f>
        <v>114.26853176622</v>
      </c>
      <c r="HO17" s="10" t="n">
        <f aca="false">HN17</f>
        <v>114.26853176622</v>
      </c>
      <c r="HP17" s="10" t="n">
        <f aca="false">HO17</f>
        <v>114.26853176622</v>
      </c>
      <c r="HQ17" s="10" t="n">
        <f aca="false">HP17</f>
        <v>114.26853176622</v>
      </c>
      <c r="HR17" s="10" t="n">
        <f aca="false">HQ17</f>
        <v>114.26853176622</v>
      </c>
      <c r="HS17" s="10" t="n">
        <f aca="false">HR17</f>
        <v>114.26853176622</v>
      </c>
      <c r="HT17" s="10" t="n">
        <f aca="false">HS17</f>
        <v>114.26853176622</v>
      </c>
      <c r="HU17" s="10" t="n">
        <f aca="false">HT17</f>
        <v>114.26853176622</v>
      </c>
      <c r="HV17" s="10" t="n">
        <f aca="false">HU17</f>
        <v>114.26853176622</v>
      </c>
      <c r="HW17" s="10" t="n">
        <f aca="false">HV17</f>
        <v>114.26853176622</v>
      </c>
      <c r="HX17" s="10" t="n">
        <f aca="false">HW17</f>
        <v>114.26853176622</v>
      </c>
      <c r="HY17" s="10" t="n">
        <f aca="false">HX17</f>
        <v>114.26853176622</v>
      </c>
      <c r="HZ17" s="10" t="n">
        <f aca="false">HY17</f>
        <v>114.26853176622</v>
      </c>
      <c r="IA17" s="10" t="n">
        <f aca="false">HZ17</f>
        <v>114.26853176622</v>
      </c>
      <c r="IB17" s="10" t="n">
        <f aca="false">IA17</f>
        <v>114.26853176622</v>
      </c>
      <c r="IC17" s="10" t="n">
        <f aca="false">IB17</f>
        <v>114.26853176622</v>
      </c>
      <c r="ID17" s="10" t="n">
        <f aca="false">IC17</f>
        <v>114.26853176622</v>
      </c>
      <c r="IE17" s="10" t="n">
        <f aca="false">ID17</f>
        <v>114.26853176622</v>
      </c>
      <c r="IF17" s="10" t="n">
        <f aca="false">IE17</f>
        <v>114.26853176622</v>
      </c>
      <c r="IG17" s="10" t="n">
        <f aca="false">IF17</f>
        <v>114.26853176622</v>
      </c>
      <c r="IH17" s="10" t="n">
        <f aca="false">IG17</f>
        <v>114.26853176622</v>
      </c>
      <c r="II17" s="10" t="n">
        <f aca="false">IH17</f>
        <v>114.26853176622</v>
      </c>
      <c r="IJ17" s="10" t="n">
        <f aca="false">II17</f>
        <v>114.26853176622</v>
      </c>
      <c r="IK17" s="10" t="n">
        <f aca="false">IJ17</f>
        <v>114.26853176622</v>
      </c>
      <c r="IL17" s="10" t="n">
        <f aca="false">IK17</f>
        <v>114.26853176622</v>
      </c>
      <c r="IM17" s="10" t="n">
        <f aca="false">IL17</f>
        <v>114.26853176622</v>
      </c>
      <c r="IN17" s="10" t="n">
        <f aca="false">IM17</f>
        <v>114.26853176622</v>
      </c>
      <c r="IO17" s="10" t="n">
        <f aca="false">IN17</f>
        <v>114.26853176622</v>
      </c>
      <c r="IP17" s="10" t="n">
        <f aca="false">IO17</f>
        <v>114.26853176622</v>
      </c>
      <c r="IQ17" s="10" t="n">
        <f aca="false">IP17</f>
        <v>114.26853176622</v>
      </c>
      <c r="IR17" s="10" t="n">
        <f aca="false">IQ17</f>
        <v>114.26853176622</v>
      </c>
      <c r="IS17" s="10" t="n">
        <f aca="false">IR17</f>
        <v>114.26853176622</v>
      </c>
      <c r="IT17" s="10" t="n">
        <f aca="false">IS17</f>
        <v>114.26853176622</v>
      </c>
      <c r="IU17" s="10" t="n">
        <f aca="false">IT17</f>
        <v>114.26853176622</v>
      </c>
      <c r="IV17" s="10" t="n">
        <f aca="false">IU17</f>
        <v>114.26853176622</v>
      </c>
      <c r="IW17" s="10" t="n">
        <f aca="false">IV17</f>
        <v>114.26853176622</v>
      </c>
      <c r="IX17" s="10" t="n">
        <f aca="false">IW17</f>
        <v>114.26853176622</v>
      </c>
      <c r="IY17" s="10" t="n">
        <f aca="false">IX17</f>
        <v>114.26853176622</v>
      </c>
      <c r="IZ17" s="10" t="n">
        <f aca="false">IY17</f>
        <v>114.26853176622</v>
      </c>
      <c r="JA17" s="10" t="n">
        <f aca="false">IZ17</f>
        <v>114.26853176622</v>
      </c>
      <c r="JB17" s="10" t="n">
        <f aca="false">JA17</f>
        <v>114.26853176622</v>
      </c>
      <c r="JC17" s="10" t="n">
        <f aca="false">JB17</f>
        <v>114.26853176622</v>
      </c>
      <c r="JD17" s="10" t="n">
        <f aca="false">JC17</f>
        <v>114.26853176622</v>
      </c>
      <c r="JE17" s="10" t="n">
        <f aca="false">JD17</f>
        <v>114.26853176622</v>
      </c>
      <c r="JF17" s="10" t="n">
        <f aca="false">JE17</f>
        <v>114.26853176622</v>
      </c>
      <c r="JG17" s="10" t="n">
        <f aca="false">JF17</f>
        <v>114.26853176622</v>
      </c>
      <c r="JH17" s="10" t="n">
        <f aca="false">JG17</f>
        <v>114.26853176622</v>
      </c>
      <c r="JI17" s="10" t="n">
        <f aca="false">JH17</f>
        <v>114.26853176622</v>
      </c>
      <c r="JJ17" s="10" t="n">
        <f aca="false">JI17</f>
        <v>114.26853176622</v>
      </c>
      <c r="JK17" s="10" t="n">
        <f aca="false">JJ17</f>
        <v>114.26853176622</v>
      </c>
      <c r="JL17" s="10" t="n">
        <f aca="false">JK17</f>
        <v>114.26853176622</v>
      </c>
      <c r="JM17" s="10" t="n">
        <f aca="false">JL17</f>
        <v>114.26853176622</v>
      </c>
      <c r="JN17" s="10" t="n">
        <f aca="false">JM17</f>
        <v>114.26853176622</v>
      </c>
      <c r="JO17" s="10" t="n">
        <f aca="false">JN17</f>
        <v>114.26853176622</v>
      </c>
      <c r="JP17" s="10" t="n">
        <f aca="false">JO17</f>
        <v>114.26853176622</v>
      </c>
      <c r="JQ17" s="10" t="n">
        <f aca="false">JP17</f>
        <v>114.26853176622</v>
      </c>
      <c r="JR17" s="10" t="n">
        <f aca="false">JQ17</f>
        <v>114.26853176622</v>
      </c>
      <c r="JS17" s="10" t="n">
        <f aca="false">JR17</f>
        <v>114.26853176622</v>
      </c>
      <c r="JT17" s="10" t="n">
        <f aca="false">JS17</f>
        <v>114.26853176622</v>
      </c>
      <c r="JU17" s="10" t="n">
        <f aca="false">JT17</f>
        <v>114.26853176622</v>
      </c>
      <c r="JV17" s="10" t="n">
        <f aca="false">JU17</f>
        <v>114.26853176622</v>
      </c>
      <c r="JW17" s="10" t="n">
        <f aca="false">JV17</f>
        <v>114.26853176622</v>
      </c>
      <c r="JX17" s="10" t="n">
        <f aca="false">JW17</f>
        <v>114.26853176622</v>
      </c>
      <c r="JY17" s="10" t="n">
        <f aca="false">JX17</f>
        <v>114.26853176622</v>
      </c>
      <c r="JZ17" s="10" t="n">
        <f aca="false">JY17</f>
        <v>114.26853176622</v>
      </c>
      <c r="KA17" s="10" t="n">
        <f aca="false">JZ17</f>
        <v>114.26853176622</v>
      </c>
      <c r="KB17" s="10" t="n">
        <f aca="false">KA17</f>
        <v>114.26853176622</v>
      </c>
      <c r="KC17" s="10" t="n">
        <f aca="false">KB17</f>
        <v>114.26853176622</v>
      </c>
      <c r="KD17" s="10" t="n">
        <f aca="false">KC17</f>
        <v>114.26853176622</v>
      </c>
      <c r="KE17" s="10" t="n">
        <f aca="false">KD17</f>
        <v>114.26853176622</v>
      </c>
      <c r="KF17" s="10" t="n">
        <f aca="false">KE17</f>
        <v>114.26853176622</v>
      </c>
      <c r="KG17" s="10" t="n">
        <f aca="false">KF17</f>
        <v>114.26853176622</v>
      </c>
      <c r="KH17" s="10" t="n">
        <f aca="false">KG17</f>
        <v>114.26853176622</v>
      </c>
      <c r="KI17" s="10" t="n">
        <f aca="false">KH17</f>
        <v>114.26853176622</v>
      </c>
      <c r="KJ17" s="10" t="n">
        <f aca="false">KI17</f>
        <v>114.26853176622</v>
      </c>
      <c r="KK17" s="10" t="n">
        <f aca="false">KJ17</f>
        <v>114.26853176622</v>
      </c>
      <c r="KL17" s="10" t="n">
        <f aca="false">KK17</f>
        <v>114.26853176622</v>
      </c>
      <c r="KM17" s="10" t="n">
        <f aca="false">KL17</f>
        <v>114.26853176622</v>
      </c>
      <c r="KN17" s="10" t="n">
        <f aca="false">KM17</f>
        <v>114.26853176622</v>
      </c>
      <c r="KO17" s="10" t="n">
        <f aca="false">KN17</f>
        <v>114.26853176622</v>
      </c>
      <c r="KP17" s="10" t="n">
        <f aca="false">KO17</f>
        <v>114.26853176622</v>
      </c>
      <c r="KQ17" s="10" t="n">
        <f aca="false">KP17</f>
        <v>114.26853176622</v>
      </c>
      <c r="KR17" s="10" t="n">
        <f aca="false">KQ17</f>
        <v>114.26853176622</v>
      </c>
      <c r="KS17" s="10" t="n">
        <f aca="false">KR17</f>
        <v>114.26853176622</v>
      </c>
    </row>
    <row r="18" customFormat="false" ht="12.85" hidden="false" customHeight="false" outlineLevel="0" collapsed="false">
      <c r="AB18" s="4" t="n">
        <f aca="false">AB6/AB7*100</f>
        <v>193.312890959711</v>
      </c>
      <c r="AC18" s="4" t="n">
        <f aca="false">AC6/AC7*100</f>
        <v>80.8231936015847</v>
      </c>
      <c r="AD18" s="4" t="n">
        <f aca="false">AD6/AD7*100</f>
        <v>122.882248772932</v>
      </c>
      <c r="AE18" s="4" t="n">
        <f aca="false">AE6/AE7*100</f>
        <v>132.584295469181</v>
      </c>
      <c r="AF18" s="4" t="n">
        <f aca="false">AF6/AF7*100</f>
        <v>149.469179936839</v>
      </c>
      <c r="AG18" s="4" t="n">
        <f aca="false">AG6/AG7*100</f>
        <v>158.861444116377</v>
      </c>
      <c r="AH18" s="4" t="n">
        <f aca="false">AH6/AH7*100</f>
        <v>113.275248295983</v>
      </c>
      <c r="AI18" s="4" t="n">
        <f aca="false">AI6/AI7*100</f>
        <v>172.428987452902</v>
      </c>
      <c r="AJ18" s="4" t="n">
        <f aca="false">AJ6/AJ7*100</f>
        <v>189.421835843511</v>
      </c>
      <c r="AK18" s="4" t="n">
        <f aca="false">AK6/AK7*100</f>
        <v>158.986736224164</v>
      </c>
      <c r="AL18" s="4" t="n">
        <f aca="false">AL6/AL7*100</f>
        <v>114.994186092687</v>
      </c>
      <c r="AM18" s="4" t="n">
        <f aca="false">AM6/AM7*100</f>
        <v>136.799406999247</v>
      </c>
      <c r="AN18" s="4" t="n">
        <f aca="false">AN6/AN7*100</f>
        <v>226.852160009927</v>
      </c>
      <c r="AO18" s="4" t="n">
        <f aca="false">AO6/AO7*100</f>
        <v>125.702701058819</v>
      </c>
      <c r="AP18" s="4" t="n">
        <f aca="false">AP6/AP7*100</f>
        <v>129.151762587716</v>
      </c>
      <c r="AQ18" s="4" t="n">
        <f aca="false">AQ6/AQ7*100</f>
        <v>177.420029016298</v>
      </c>
      <c r="AR18" s="4" t="n">
        <f aca="false">AR6/AR7*100</f>
        <v>113.702524533892</v>
      </c>
      <c r="AS18" s="4" t="n">
        <f aca="false">AS6/AS7*100</f>
        <v>108.220231926135</v>
      </c>
      <c r="AT18" s="4" t="n">
        <f aca="false">AT6/AT7*100</f>
        <v>163.034532860423</v>
      </c>
      <c r="AU18" s="4" t="n">
        <f aca="false">AU6/AU7*100</f>
        <v>96.2603152378104</v>
      </c>
      <c r="AV18" s="4" t="n">
        <f aca="false">AV6/AV7*100</f>
        <v>96.353818088806</v>
      </c>
      <c r="AW18" s="4" t="n">
        <f aca="false">AW6/AW7*100</f>
        <v>125.981098669635</v>
      </c>
      <c r="AX18" s="4" t="n">
        <f aca="false">AX6/AX7*100</f>
        <v>134.423689275116</v>
      </c>
      <c r="AY18" s="4" t="n">
        <f aca="false">AY6/AY7*100</f>
        <v>143.22916685396</v>
      </c>
      <c r="AZ18" s="4" t="n">
        <f aca="false">AZ6/AZ7*100</f>
        <v>152.421442181548</v>
      </c>
      <c r="BA18" s="4" t="n">
        <f aca="false">BA6/BA7*100</f>
        <v>162.026573861775</v>
      </c>
      <c r="BB18" s="4" t="n">
        <f aca="false">BB6/BB7*100</f>
        <v>136.52336334885</v>
      </c>
      <c r="BC18" s="4" t="n">
        <f aca="false">BC6/BC7*100</f>
        <v>137.553542788213</v>
      </c>
      <c r="BD18" s="1" t="n">
        <f aca="false">BD6/BD7*100</f>
        <v>122.306713109353</v>
      </c>
      <c r="BE18" s="4" t="n">
        <f aca="false">AVERAGE(AB18:BD18)</f>
        <v>140.517355833565</v>
      </c>
      <c r="BF18" s="4" t="n">
        <f aca="false">BE18</f>
        <v>140.517355833565</v>
      </c>
      <c r="BG18" s="4" t="n">
        <f aca="false">BF18</f>
        <v>140.517355833565</v>
      </c>
      <c r="BH18" s="4" t="n">
        <f aca="false">BG18</f>
        <v>140.517355833565</v>
      </c>
      <c r="BI18" s="4" t="n">
        <f aca="false">BH18</f>
        <v>140.517355833565</v>
      </c>
      <c r="BJ18" s="4" t="n">
        <f aca="false">BI18</f>
        <v>140.517355833565</v>
      </c>
      <c r="BK18" s="4" t="n">
        <f aca="false">BJ18</f>
        <v>140.517355833565</v>
      </c>
      <c r="BL18" s="4" t="n">
        <f aca="false">BK18</f>
        <v>140.517355833565</v>
      </c>
      <c r="BM18" s="4" t="n">
        <f aca="false">BL18</f>
        <v>140.517355833565</v>
      </c>
      <c r="BN18" s="4" t="n">
        <f aca="false">BM18</f>
        <v>140.517355833565</v>
      </c>
      <c r="BO18" s="4" t="n">
        <f aca="false">BN18</f>
        <v>140.517355833565</v>
      </c>
      <c r="BP18" s="4" t="n">
        <f aca="false">BO18</f>
        <v>140.517355833565</v>
      </c>
      <c r="BQ18" s="4" t="n">
        <f aca="false">BP18</f>
        <v>140.517355833565</v>
      </c>
      <c r="BR18" s="4" t="n">
        <f aca="false">BQ18</f>
        <v>140.517355833565</v>
      </c>
      <c r="BS18" s="4" t="n">
        <f aca="false">BR18</f>
        <v>140.517355833565</v>
      </c>
      <c r="BT18" s="4" t="n">
        <f aca="false">BS18</f>
        <v>140.517355833565</v>
      </c>
      <c r="BU18" s="4" t="n">
        <f aca="false">BT18</f>
        <v>140.517355833565</v>
      </c>
      <c r="BV18" s="4" t="n">
        <f aca="false">BU18</f>
        <v>140.517355833565</v>
      </c>
      <c r="BW18" s="4" t="n">
        <f aca="false">BV18</f>
        <v>140.517355833565</v>
      </c>
      <c r="BX18" s="4" t="n">
        <f aca="false">BW18</f>
        <v>140.517355833565</v>
      </c>
      <c r="BY18" s="4" t="n">
        <f aca="false">BX18</f>
        <v>140.517355833565</v>
      </c>
      <c r="BZ18" s="4" t="n">
        <f aca="false">BY18</f>
        <v>140.517355833565</v>
      </c>
      <c r="CA18" s="4" t="n">
        <f aca="false">BZ18</f>
        <v>140.517355833565</v>
      </c>
      <c r="CB18" s="4" t="n">
        <f aca="false">CA18</f>
        <v>140.517355833565</v>
      </c>
      <c r="CC18" s="4" t="n">
        <f aca="false">CB18</f>
        <v>140.517355833565</v>
      </c>
      <c r="CD18" s="4" t="n">
        <f aca="false">CC18</f>
        <v>140.517355833565</v>
      </c>
      <c r="CE18" s="4" t="n">
        <f aca="false">CD18</f>
        <v>140.517355833565</v>
      </c>
      <c r="CF18" s="4" t="n">
        <f aca="false">CE18</f>
        <v>140.517355833565</v>
      </c>
      <c r="CG18" s="4" t="n">
        <f aca="false">CF18</f>
        <v>140.517355833565</v>
      </c>
      <c r="CH18" s="4" t="n">
        <f aca="false">CG18</f>
        <v>140.517355833565</v>
      </c>
      <c r="CI18" s="4" t="n">
        <f aca="false">CH18</f>
        <v>140.517355833565</v>
      </c>
      <c r="CJ18" s="4" t="n">
        <f aca="false">CI18</f>
        <v>140.517355833565</v>
      </c>
      <c r="CK18" s="4" t="n">
        <f aca="false">CJ18</f>
        <v>140.517355833565</v>
      </c>
      <c r="CL18" s="4" t="n">
        <f aca="false">CK18</f>
        <v>140.517355833565</v>
      </c>
      <c r="CM18" s="4" t="n">
        <f aca="false">CL18</f>
        <v>140.517355833565</v>
      </c>
      <c r="CN18" s="4" t="n">
        <f aca="false">CM18</f>
        <v>140.517355833565</v>
      </c>
      <c r="CO18" s="4" t="n">
        <f aca="false">CN18</f>
        <v>140.517355833565</v>
      </c>
      <c r="CP18" s="4" t="n">
        <f aca="false">CO18</f>
        <v>140.517355833565</v>
      </c>
      <c r="CQ18" s="4" t="n">
        <f aca="false">CP18</f>
        <v>140.517355833565</v>
      </c>
      <c r="CR18" s="4" t="n">
        <f aca="false">CQ18</f>
        <v>140.517355833565</v>
      </c>
      <c r="CS18" s="4" t="n">
        <f aca="false">CR18</f>
        <v>140.517355833565</v>
      </c>
      <c r="CT18" s="4" t="n">
        <f aca="false">CS18</f>
        <v>140.517355833565</v>
      </c>
      <c r="CU18" s="4" t="n">
        <f aca="false">CT18</f>
        <v>140.517355833565</v>
      </c>
      <c r="CV18" s="4" t="n">
        <f aca="false">CU18</f>
        <v>140.517355833565</v>
      </c>
      <c r="CW18" s="4" t="n">
        <f aca="false">CV18</f>
        <v>140.517355833565</v>
      </c>
      <c r="CX18" s="4" t="n">
        <f aca="false">CW18</f>
        <v>140.517355833565</v>
      </c>
      <c r="CY18" s="4" t="n">
        <f aca="false">CX18</f>
        <v>140.517355833565</v>
      </c>
      <c r="CZ18" s="4" t="n">
        <f aca="false">CY18</f>
        <v>140.517355833565</v>
      </c>
      <c r="DA18" s="4" t="n">
        <f aca="false">CZ18</f>
        <v>140.517355833565</v>
      </c>
      <c r="DB18" s="4" t="n">
        <f aca="false">DA18</f>
        <v>140.517355833565</v>
      </c>
      <c r="DC18" s="4" t="n">
        <f aca="false">DB18</f>
        <v>140.517355833565</v>
      </c>
      <c r="DD18" s="4" t="n">
        <f aca="false">DC18</f>
        <v>140.517355833565</v>
      </c>
      <c r="DE18" s="4" t="n">
        <f aca="false">DD18</f>
        <v>140.517355833565</v>
      </c>
      <c r="DF18" s="4" t="n">
        <f aca="false">DE18</f>
        <v>140.517355833565</v>
      </c>
      <c r="DG18" s="4" t="n">
        <f aca="false">DF18</f>
        <v>140.517355833565</v>
      </c>
      <c r="DH18" s="4" t="n">
        <f aca="false">DG18</f>
        <v>140.517355833565</v>
      </c>
      <c r="DI18" s="4" t="n">
        <f aca="false">DH18</f>
        <v>140.517355833565</v>
      </c>
      <c r="DJ18" s="4" t="n">
        <f aca="false">DI18</f>
        <v>140.517355833565</v>
      </c>
      <c r="DK18" s="4" t="n">
        <f aca="false">DJ18</f>
        <v>140.517355833565</v>
      </c>
      <c r="DL18" s="4" t="n">
        <f aca="false">DK18</f>
        <v>140.517355833565</v>
      </c>
      <c r="DM18" s="4" t="n">
        <f aca="false">DL18</f>
        <v>140.517355833565</v>
      </c>
      <c r="DN18" s="4" t="n">
        <f aca="false">DM18</f>
        <v>140.517355833565</v>
      </c>
      <c r="DO18" s="4" t="n">
        <f aca="false">DN18</f>
        <v>140.517355833565</v>
      </c>
      <c r="DP18" s="4" t="n">
        <f aca="false">DO18</f>
        <v>140.517355833565</v>
      </c>
      <c r="DQ18" s="4" t="n">
        <f aca="false">DP18</f>
        <v>140.517355833565</v>
      </c>
      <c r="DR18" s="4" t="n">
        <f aca="false">DQ18</f>
        <v>140.517355833565</v>
      </c>
      <c r="DS18" s="4" t="n">
        <f aca="false">DR18</f>
        <v>140.517355833565</v>
      </c>
      <c r="DT18" s="4" t="n">
        <f aca="false">DS18</f>
        <v>140.517355833565</v>
      </c>
      <c r="DU18" s="4" t="n">
        <f aca="false">DT18</f>
        <v>140.517355833565</v>
      </c>
      <c r="DV18" s="4" t="n">
        <f aca="false">DU18</f>
        <v>140.517355833565</v>
      </c>
      <c r="DW18" s="4" t="n">
        <f aca="false">DV18</f>
        <v>140.517355833565</v>
      </c>
      <c r="DX18" s="4" t="n">
        <f aca="false">DW18</f>
        <v>140.517355833565</v>
      </c>
      <c r="DY18" s="4" t="n">
        <f aca="false">DX18</f>
        <v>140.517355833565</v>
      </c>
      <c r="DZ18" s="4" t="n">
        <f aca="false">DY18</f>
        <v>140.517355833565</v>
      </c>
      <c r="EA18" s="4" t="n">
        <f aca="false">DZ18</f>
        <v>140.517355833565</v>
      </c>
      <c r="EB18" s="4" t="n">
        <f aca="false">EA18</f>
        <v>140.517355833565</v>
      </c>
      <c r="EC18" s="4" t="n">
        <f aca="false">EB18</f>
        <v>140.517355833565</v>
      </c>
      <c r="ED18" s="4" t="n">
        <f aca="false">EC18</f>
        <v>140.517355833565</v>
      </c>
      <c r="EE18" s="4" t="n">
        <f aca="false">ED18</f>
        <v>140.517355833565</v>
      </c>
      <c r="EF18" s="4" t="n">
        <f aca="false">EE18</f>
        <v>140.517355833565</v>
      </c>
      <c r="EG18" s="4" t="n">
        <f aca="false">EF18</f>
        <v>140.517355833565</v>
      </c>
      <c r="EH18" s="4" t="n">
        <f aca="false">EG18</f>
        <v>140.517355833565</v>
      </c>
      <c r="EI18" s="4" t="n">
        <f aca="false">EH18</f>
        <v>140.517355833565</v>
      </c>
      <c r="EJ18" s="4" t="n">
        <f aca="false">EI18</f>
        <v>140.517355833565</v>
      </c>
      <c r="EK18" s="4" t="n">
        <f aca="false">EJ18</f>
        <v>140.517355833565</v>
      </c>
      <c r="EL18" s="4" t="n">
        <f aca="false">EK18</f>
        <v>140.517355833565</v>
      </c>
      <c r="EM18" s="4" t="n">
        <f aca="false">EL18</f>
        <v>140.517355833565</v>
      </c>
      <c r="EN18" s="4" t="n">
        <f aca="false">EM18</f>
        <v>140.517355833565</v>
      </c>
      <c r="EO18" s="4" t="n">
        <f aca="false">EN18</f>
        <v>140.517355833565</v>
      </c>
      <c r="EP18" s="4" t="n">
        <f aca="false">EO18</f>
        <v>140.517355833565</v>
      </c>
      <c r="EQ18" s="4" t="n">
        <f aca="false">EP18</f>
        <v>140.517355833565</v>
      </c>
      <c r="ER18" s="4" t="n">
        <f aca="false">EQ18</f>
        <v>140.517355833565</v>
      </c>
      <c r="ES18" s="4" t="n">
        <f aca="false">ER18</f>
        <v>140.517355833565</v>
      </c>
      <c r="ET18" s="4" t="n">
        <f aca="false">ES18</f>
        <v>140.517355833565</v>
      </c>
      <c r="EU18" s="4" t="n">
        <f aca="false">ET18</f>
        <v>140.517355833565</v>
      </c>
      <c r="EV18" s="4" t="n">
        <f aca="false">EU18</f>
        <v>140.517355833565</v>
      </c>
      <c r="FY18" s="4" t="n">
        <f aca="false">FY6/FY7*100</f>
        <v>96.060393919673</v>
      </c>
      <c r="FZ18" s="4" t="n">
        <f aca="false">FZ6/FZ7*100</f>
        <v>94.6862131694233</v>
      </c>
      <c r="GA18" s="4" t="n">
        <f aca="false">GA6/GA7*100</f>
        <v>99.7637088325572</v>
      </c>
      <c r="GB18" s="4" t="n">
        <f aca="false">GB6/GB7*100</f>
        <v>100.002284976819</v>
      </c>
      <c r="GC18" s="4" t="n">
        <f aca="false">GC6/GC7*100</f>
        <v>96.4191957753863</v>
      </c>
      <c r="GD18" s="4" t="n">
        <f aca="false">GD6/GD7*100</f>
        <v>94.9914186661091</v>
      </c>
      <c r="GE18" s="4" t="n">
        <f aca="false">GE6/GE7*100</f>
        <v>110.757256148296</v>
      </c>
      <c r="GF18" s="4" t="n">
        <f aca="false">GF6/GF7*100</f>
        <v>112.698140689604</v>
      </c>
      <c r="GG18" s="4" t="n">
        <f aca="false">GG6/GG7*100</f>
        <v>107.512037233397</v>
      </c>
      <c r="GH18" s="4" t="n">
        <f aca="false">GH6/GH7*100</f>
        <v>98.8646750994618</v>
      </c>
      <c r="GI18" s="4" t="n">
        <f aca="false">GI6/GI7*100</f>
        <v>96.9789279243329</v>
      </c>
      <c r="GJ18" s="4" t="n">
        <f aca="false">GJ6/GJ7*100</f>
        <v>94.7547850085979</v>
      </c>
      <c r="GK18" s="4" t="n">
        <f aca="false">GK6/GK7*100</f>
        <v>100.221432252644</v>
      </c>
      <c r="GL18" s="4" t="n">
        <f aca="false">GL6/GL7*100</f>
        <v>103.763428266561</v>
      </c>
      <c r="GM18" s="4" t="n">
        <f aca="false">GM6/GM7*100</f>
        <v>94.3176086029193</v>
      </c>
      <c r="GN18" s="4" t="n">
        <f aca="false">GN6/GN7*100</f>
        <v>98.4868018711238</v>
      </c>
      <c r="GO18" s="4" t="n">
        <f aca="false">GO6/GO7*100</f>
        <v>121.649486685461</v>
      </c>
      <c r="GP18" s="4" t="n">
        <f aca="false">GP6/GP7*100</f>
        <v>111.581968760181</v>
      </c>
      <c r="GQ18" s="4" t="n">
        <f aca="false">GQ6/GQ7*100</f>
        <v>101.603643486472</v>
      </c>
      <c r="GR18" s="4" t="n">
        <f aca="false">GR6/GR7*100</f>
        <v>92.9103581288215</v>
      </c>
      <c r="GS18" s="4" t="n">
        <f aca="false">GS6/GS7*100</f>
        <v>101.488118680108</v>
      </c>
      <c r="GT18" s="4" t="n">
        <f aca="false">GT6/GT7*100</f>
        <v>104.783000103055</v>
      </c>
      <c r="GU18" s="4" t="n">
        <f aca="false">GU6/GU7*100</f>
        <v>105.294322667488</v>
      </c>
      <c r="GV18" s="4" t="n">
        <f aca="false">GV6/GV7*100</f>
        <v>105.854619790119</v>
      </c>
      <c r="GW18" s="4" t="n">
        <f aca="false">GW6/GW7*100</f>
        <v>106.471281570092</v>
      </c>
      <c r="GX18" s="4" t="n">
        <f aca="false">GX6/GX7*100</f>
        <v>107.153263710105</v>
      </c>
      <c r="GY18" s="4" t="n">
        <f aca="false">GY6/GY7*100</f>
        <v>115.375082932889</v>
      </c>
      <c r="GZ18" s="4" t="n">
        <f aca="false">GZ6/GZ7*100</f>
        <v>115.450772584845</v>
      </c>
      <c r="HA18" s="1" t="n">
        <f aca="false">HA6/HA7*100</f>
        <v>112.660185910897</v>
      </c>
      <c r="HB18" s="4" t="n">
        <f aca="false">AVERAGE(FY18:HA18)</f>
        <v>103.536359084395</v>
      </c>
      <c r="HC18" s="4" t="n">
        <f aca="false">HB18</f>
        <v>103.536359084395</v>
      </c>
      <c r="HD18" s="4" t="n">
        <f aca="false">HC18</f>
        <v>103.536359084395</v>
      </c>
      <c r="HE18" s="4" t="n">
        <f aca="false">HD18</f>
        <v>103.536359084395</v>
      </c>
      <c r="HF18" s="4" t="n">
        <f aca="false">HE18</f>
        <v>103.536359084395</v>
      </c>
      <c r="HG18" s="4" t="n">
        <f aca="false">HF18</f>
        <v>103.536359084395</v>
      </c>
      <c r="HH18" s="4" t="n">
        <f aca="false">HG18</f>
        <v>103.536359084395</v>
      </c>
      <c r="HI18" s="4" t="n">
        <f aca="false">HH18</f>
        <v>103.536359084395</v>
      </c>
      <c r="HJ18" s="4" t="n">
        <f aca="false">HI18</f>
        <v>103.536359084395</v>
      </c>
      <c r="HK18" s="4" t="n">
        <f aca="false">HJ18</f>
        <v>103.536359084395</v>
      </c>
      <c r="HL18" s="4" t="n">
        <f aca="false">HK18</f>
        <v>103.536359084395</v>
      </c>
      <c r="HM18" s="4" t="n">
        <f aca="false">HL18</f>
        <v>103.536359084395</v>
      </c>
      <c r="HN18" s="4" t="n">
        <f aca="false">HM18</f>
        <v>103.536359084395</v>
      </c>
      <c r="HO18" s="4" t="n">
        <f aca="false">HN18</f>
        <v>103.536359084395</v>
      </c>
      <c r="HP18" s="4" t="n">
        <f aca="false">HO18</f>
        <v>103.536359084395</v>
      </c>
      <c r="HQ18" s="4" t="n">
        <f aca="false">HP18</f>
        <v>103.536359084395</v>
      </c>
      <c r="HR18" s="4" t="n">
        <f aca="false">HQ18</f>
        <v>103.536359084395</v>
      </c>
      <c r="HS18" s="4" t="n">
        <f aca="false">HR18</f>
        <v>103.536359084395</v>
      </c>
      <c r="HT18" s="4" t="n">
        <f aca="false">HS18</f>
        <v>103.536359084395</v>
      </c>
      <c r="HU18" s="4" t="n">
        <f aca="false">HT18</f>
        <v>103.536359084395</v>
      </c>
      <c r="HV18" s="4" t="n">
        <f aca="false">HU18</f>
        <v>103.536359084395</v>
      </c>
      <c r="HW18" s="4" t="n">
        <f aca="false">HV18</f>
        <v>103.536359084395</v>
      </c>
      <c r="HX18" s="4" t="n">
        <f aca="false">HW18</f>
        <v>103.536359084395</v>
      </c>
      <c r="HY18" s="4" t="n">
        <f aca="false">HX18</f>
        <v>103.536359084395</v>
      </c>
      <c r="HZ18" s="4" t="n">
        <f aca="false">HY18</f>
        <v>103.536359084395</v>
      </c>
      <c r="IA18" s="4" t="n">
        <f aca="false">HZ18</f>
        <v>103.536359084395</v>
      </c>
      <c r="IB18" s="4" t="n">
        <f aca="false">IA18</f>
        <v>103.536359084395</v>
      </c>
      <c r="IC18" s="4" t="n">
        <f aca="false">IB18</f>
        <v>103.536359084395</v>
      </c>
      <c r="ID18" s="4" t="n">
        <f aca="false">IC18</f>
        <v>103.536359084395</v>
      </c>
      <c r="IE18" s="4" t="n">
        <f aca="false">ID18</f>
        <v>103.536359084395</v>
      </c>
      <c r="IF18" s="4" t="n">
        <f aca="false">IE18</f>
        <v>103.536359084395</v>
      </c>
      <c r="IG18" s="4" t="n">
        <f aca="false">IF18</f>
        <v>103.536359084395</v>
      </c>
      <c r="IH18" s="4" t="n">
        <f aca="false">IG18</f>
        <v>103.536359084395</v>
      </c>
      <c r="II18" s="4" t="n">
        <f aca="false">IH18</f>
        <v>103.536359084395</v>
      </c>
      <c r="IJ18" s="4" t="n">
        <f aca="false">II18</f>
        <v>103.536359084395</v>
      </c>
      <c r="IK18" s="4" t="n">
        <f aca="false">IJ18</f>
        <v>103.536359084395</v>
      </c>
      <c r="IL18" s="4" t="n">
        <f aca="false">IK18</f>
        <v>103.536359084395</v>
      </c>
      <c r="IM18" s="4" t="n">
        <f aca="false">IL18</f>
        <v>103.536359084395</v>
      </c>
      <c r="IN18" s="4" t="n">
        <f aca="false">IM18</f>
        <v>103.536359084395</v>
      </c>
      <c r="IO18" s="4" t="n">
        <f aca="false">IN18</f>
        <v>103.536359084395</v>
      </c>
      <c r="IP18" s="4" t="n">
        <f aca="false">IO18</f>
        <v>103.536359084395</v>
      </c>
      <c r="IQ18" s="4" t="n">
        <f aca="false">IP18</f>
        <v>103.536359084395</v>
      </c>
      <c r="IR18" s="4" t="n">
        <f aca="false">IQ18</f>
        <v>103.536359084395</v>
      </c>
      <c r="IS18" s="4" t="n">
        <f aca="false">IR18</f>
        <v>103.536359084395</v>
      </c>
      <c r="IT18" s="4" t="n">
        <f aca="false">IS18</f>
        <v>103.536359084395</v>
      </c>
      <c r="IU18" s="4" t="n">
        <f aca="false">IT18</f>
        <v>103.536359084395</v>
      </c>
      <c r="IV18" s="4" t="n">
        <f aca="false">IU18</f>
        <v>103.536359084395</v>
      </c>
      <c r="IW18" s="4" t="n">
        <f aca="false">IV18</f>
        <v>103.536359084395</v>
      </c>
      <c r="IX18" s="4" t="n">
        <f aca="false">IW18</f>
        <v>103.536359084395</v>
      </c>
      <c r="IY18" s="4" t="n">
        <f aca="false">IX18</f>
        <v>103.536359084395</v>
      </c>
      <c r="IZ18" s="4" t="n">
        <f aca="false">IY18</f>
        <v>103.536359084395</v>
      </c>
      <c r="JA18" s="4" t="n">
        <f aca="false">IZ18</f>
        <v>103.536359084395</v>
      </c>
      <c r="JB18" s="4" t="n">
        <f aca="false">JA18</f>
        <v>103.536359084395</v>
      </c>
      <c r="JC18" s="4" t="n">
        <f aca="false">JB18</f>
        <v>103.536359084395</v>
      </c>
      <c r="JD18" s="4" t="n">
        <f aca="false">JC18</f>
        <v>103.536359084395</v>
      </c>
      <c r="JE18" s="4" t="n">
        <f aca="false">JD18</f>
        <v>103.536359084395</v>
      </c>
      <c r="JF18" s="4" t="n">
        <f aca="false">JE18</f>
        <v>103.536359084395</v>
      </c>
      <c r="JG18" s="4" t="n">
        <f aca="false">JF18</f>
        <v>103.536359084395</v>
      </c>
      <c r="JH18" s="4" t="n">
        <f aca="false">JG18</f>
        <v>103.536359084395</v>
      </c>
      <c r="JI18" s="4" t="n">
        <f aca="false">JH18</f>
        <v>103.536359084395</v>
      </c>
      <c r="JJ18" s="4" t="n">
        <f aca="false">JI18</f>
        <v>103.536359084395</v>
      </c>
      <c r="JK18" s="4" t="n">
        <f aca="false">JJ18</f>
        <v>103.536359084395</v>
      </c>
      <c r="JL18" s="4" t="n">
        <f aca="false">JK18</f>
        <v>103.536359084395</v>
      </c>
      <c r="JM18" s="4" t="n">
        <f aca="false">JL18</f>
        <v>103.536359084395</v>
      </c>
      <c r="JN18" s="4" t="n">
        <f aca="false">JM18</f>
        <v>103.536359084395</v>
      </c>
      <c r="JO18" s="4" t="n">
        <f aca="false">JN18</f>
        <v>103.536359084395</v>
      </c>
      <c r="JP18" s="4" t="n">
        <f aca="false">JO18</f>
        <v>103.536359084395</v>
      </c>
      <c r="JQ18" s="4" t="n">
        <f aca="false">JP18</f>
        <v>103.536359084395</v>
      </c>
      <c r="JR18" s="4" t="n">
        <f aca="false">JQ18</f>
        <v>103.536359084395</v>
      </c>
      <c r="JS18" s="4" t="n">
        <f aca="false">JR18</f>
        <v>103.536359084395</v>
      </c>
      <c r="JT18" s="4" t="n">
        <f aca="false">JS18</f>
        <v>103.536359084395</v>
      </c>
      <c r="JU18" s="4" t="n">
        <f aca="false">JT18</f>
        <v>103.536359084395</v>
      </c>
      <c r="JV18" s="4" t="n">
        <f aca="false">JU18</f>
        <v>103.536359084395</v>
      </c>
      <c r="JW18" s="4" t="n">
        <f aca="false">JV18</f>
        <v>103.536359084395</v>
      </c>
      <c r="JX18" s="4" t="n">
        <f aca="false">JW18</f>
        <v>103.536359084395</v>
      </c>
      <c r="JY18" s="4" t="n">
        <f aca="false">JX18</f>
        <v>103.536359084395</v>
      </c>
      <c r="JZ18" s="4" t="n">
        <f aca="false">JY18</f>
        <v>103.536359084395</v>
      </c>
      <c r="KA18" s="4" t="n">
        <f aca="false">JZ18</f>
        <v>103.536359084395</v>
      </c>
      <c r="KB18" s="4" t="n">
        <f aca="false">KA18</f>
        <v>103.536359084395</v>
      </c>
      <c r="KC18" s="4" t="n">
        <f aca="false">KB18</f>
        <v>103.536359084395</v>
      </c>
      <c r="KD18" s="4" t="n">
        <f aca="false">KC18</f>
        <v>103.536359084395</v>
      </c>
      <c r="KE18" s="4" t="n">
        <f aca="false">KD18</f>
        <v>103.536359084395</v>
      </c>
      <c r="KF18" s="4" t="n">
        <f aca="false">KE18</f>
        <v>103.536359084395</v>
      </c>
      <c r="KG18" s="4" t="n">
        <f aca="false">KF18</f>
        <v>103.536359084395</v>
      </c>
      <c r="KH18" s="4" t="n">
        <f aca="false">KG18</f>
        <v>103.536359084395</v>
      </c>
      <c r="KI18" s="4" t="n">
        <f aca="false">KH18</f>
        <v>103.536359084395</v>
      </c>
      <c r="KJ18" s="4" t="n">
        <f aca="false">KI18</f>
        <v>103.536359084395</v>
      </c>
      <c r="KK18" s="4" t="n">
        <f aca="false">KJ18</f>
        <v>103.536359084395</v>
      </c>
      <c r="KL18" s="4" t="n">
        <f aca="false">KK18</f>
        <v>103.536359084395</v>
      </c>
      <c r="KM18" s="4" t="n">
        <f aca="false">KL18</f>
        <v>103.536359084395</v>
      </c>
      <c r="KN18" s="4" t="n">
        <f aca="false">KM18</f>
        <v>103.536359084395</v>
      </c>
      <c r="KO18" s="4" t="n">
        <f aca="false">KN18</f>
        <v>103.536359084395</v>
      </c>
      <c r="KP18" s="4" t="n">
        <f aca="false">KO18</f>
        <v>103.536359084395</v>
      </c>
      <c r="KQ18" s="4" t="n">
        <f aca="false">KP18</f>
        <v>103.536359084395</v>
      </c>
      <c r="KR18" s="4" t="n">
        <f aca="false">KQ18</f>
        <v>103.536359084395</v>
      </c>
      <c r="KS18" s="4" t="n">
        <f aca="false">KR18</f>
        <v>103.536359084395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134.033960064381</v>
      </c>
      <c r="AC20" s="4" t="n">
        <f aca="false">AC8/AC7*100</f>
        <v>110.1829650351</v>
      </c>
      <c r="AD20" s="4" t="n">
        <f aca="false">AD8/AD7*100</f>
        <v>107.215231554138</v>
      </c>
      <c r="AE20" s="4" t="n">
        <f aca="false">AE8/AE7*100</f>
        <v>102.133603773293</v>
      </c>
      <c r="AF20" s="4" t="n">
        <f aca="false">AF8/AF7*100</f>
        <v>88.4225079535627</v>
      </c>
      <c r="AG20" s="4" t="n">
        <f aca="false">AG8/AG7*100</f>
        <v>132.816980638405</v>
      </c>
      <c r="AH20" s="4" t="n">
        <f aca="false">AH8/AH7*100</f>
        <v>76.5910700401446</v>
      </c>
      <c r="AI20" s="4" t="n">
        <f aca="false">AI8/AI7*100</f>
        <v>131.264641913366</v>
      </c>
      <c r="AJ20" s="4" t="n">
        <f aca="false">AJ8/AJ7*100</f>
        <v>151.868030043575</v>
      </c>
      <c r="AK20" s="4" t="n">
        <f aca="false">AK8/AK7*100</f>
        <v>118.732253255571</v>
      </c>
      <c r="AL20" s="4" t="n">
        <f aca="false">AL8/AL7*100</f>
        <v>47.7075622960612</v>
      </c>
      <c r="AM20" s="4" t="n">
        <f aca="false">AM8/AM7*100</f>
        <v>116.063925341854</v>
      </c>
      <c r="AN20" s="4" t="n">
        <f aca="false">AN8/AN7*100</f>
        <v>136.044794808791</v>
      </c>
      <c r="AO20" s="4" t="n">
        <f aca="false">AO8/AO7*100</f>
        <v>137.284372441268</v>
      </c>
      <c r="AP20" s="4" t="n">
        <f aca="false">AP8/AP7*100</f>
        <v>125.7682790922</v>
      </c>
      <c r="AQ20" s="4" t="n">
        <f aca="false">AQ8/AQ7*100</f>
        <v>128.786789772357</v>
      </c>
      <c r="AR20" s="4" t="n">
        <f aca="false">AR8/AR7*100</f>
        <v>118.558437549335</v>
      </c>
      <c r="AS20" s="4" t="n">
        <f aca="false">AS8/AS7*100</f>
        <v>68.1601625351067</v>
      </c>
      <c r="AT20" s="4" t="n">
        <f aca="false">AT8/AT7*100</f>
        <v>104.510307875879</v>
      </c>
      <c r="AU20" s="4" t="n">
        <f aca="false">AU8/AU7*100</f>
        <v>103.191176774312</v>
      </c>
      <c r="AV20" s="4" t="n">
        <f aca="false">AV8/AV7*100</f>
        <v>90.9566075327532</v>
      </c>
      <c r="AW20" s="4" t="n">
        <f aca="false">AW8/AW7*100</f>
        <v>111.807122442386</v>
      </c>
      <c r="AX20" s="4" t="n">
        <f aca="false">AX8/AX7*100</f>
        <v>131.729514817954</v>
      </c>
      <c r="AY20" s="4" t="n">
        <f aca="false">AY8/AY7*100</f>
        <v>152.508229264454</v>
      </c>
      <c r="AZ20" s="4" t="n">
        <f aca="false">AZ8/AZ7*100</f>
        <v>174.19968920349</v>
      </c>
      <c r="BA20" s="4" t="n">
        <f aca="false">BA8/BA7*100</f>
        <v>196.865386392246</v>
      </c>
      <c r="BB20" s="4" t="n">
        <f aca="false">BB8/BB7*100</f>
        <v>158.027422437852</v>
      </c>
      <c r="BC20" s="4" t="n">
        <f aca="false">BC8/BC7*100</f>
        <v>117.987614603974</v>
      </c>
      <c r="BD20" s="1" t="n">
        <f aca="false">BD8/BD7*100</f>
        <v>92.3110966761626</v>
      </c>
      <c r="BE20" s="4" t="n">
        <f aca="false">AVERAGE(AB20:BD20)</f>
        <v>119.507921935516</v>
      </c>
      <c r="BF20" s="4" t="n">
        <f aca="false">BE20</f>
        <v>119.507921935516</v>
      </c>
      <c r="BG20" s="4" t="n">
        <f aca="false">BF20</f>
        <v>119.507921935516</v>
      </c>
      <c r="BH20" s="4" t="n">
        <f aca="false">BG20</f>
        <v>119.507921935516</v>
      </c>
      <c r="BI20" s="4" t="n">
        <f aca="false">BH20</f>
        <v>119.507921935516</v>
      </c>
      <c r="BJ20" s="4" t="n">
        <f aca="false">BI20</f>
        <v>119.507921935516</v>
      </c>
      <c r="BK20" s="4" t="n">
        <f aca="false">BJ20</f>
        <v>119.507921935516</v>
      </c>
      <c r="BL20" s="4" t="n">
        <f aca="false">BK20</f>
        <v>119.507921935516</v>
      </c>
      <c r="BM20" s="4" t="n">
        <f aca="false">BL20</f>
        <v>119.507921935516</v>
      </c>
      <c r="BN20" s="4" t="n">
        <f aca="false">BM20</f>
        <v>119.507921935516</v>
      </c>
      <c r="BO20" s="4" t="n">
        <f aca="false">BN20</f>
        <v>119.507921935516</v>
      </c>
      <c r="BP20" s="4" t="n">
        <f aca="false">BO20</f>
        <v>119.507921935516</v>
      </c>
      <c r="BQ20" s="4" t="n">
        <f aca="false">BP20</f>
        <v>119.507921935516</v>
      </c>
      <c r="BR20" s="4" t="n">
        <f aca="false">BQ20</f>
        <v>119.507921935516</v>
      </c>
      <c r="BS20" s="4" t="n">
        <f aca="false">BR20</f>
        <v>119.507921935516</v>
      </c>
      <c r="BT20" s="4" t="n">
        <f aca="false">BS20</f>
        <v>119.507921935516</v>
      </c>
      <c r="BU20" s="4" t="n">
        <f aca="false">BT20</f>
        <v>119.507921935516</v>
      </c>
      <c r="BV20" s="4" t="n">
        <f aca="false">BU20</f>
        <v>119.507921935516</v>
      </c>
      <c r="BW20" s="4" t="n">
        <f aca="false">BV20</f>
        <v>119.507921935516</v>
      </c>
      <c r="BX20" s="4" t="n">
        <f aca="false">BW20</f>
        <v>119.507921935516</v>
      </c>
      <c r="BY20" s="4" t="n">
        <f aca="false">BX20</f>
        <v>119.507921935516</v>
      </c>
      <c r="BZ20" s="4" t="n">
        <f aca="false">BY20</f>
        <v>119.507921935516</v>
      </c>
      <c r="CA20" s="4" t="n">
        <f aca="false">BZ20</f>
        <v>119.507921935516</v>
      </c>
      <c r="CB20" s="4" t="n">
        <f aca="false">CA20</f>
        <v>119.507921935516</v>
      </c>
      <c r="CC20" s="4" t="n">
        <f aca="false">CB20</f>
        <v>119.507921935516</v>
      </c>
      <c r="CD20" s="4" t="n">
        <f aca="false">CC20</f>
        <v>119.507921935516</v>
      </c>
      <c r="CE20" s="4" t="n">
        <f aca="false">CD20</f>
        <v>119.507921935516</v>
      </c>
      <c r="CF20" s="4" t="n">
        <f aca="false">CE20</f>
        <v>119.507921935516</v>
      </c>
      <c r="CG20" s="4" t="n">
        <f aca="false">CF20</f>
        <v>119.507921935516</v>
      </c>
      <c r="CH20" s="4" t="n">
        <f aca="false">CG20</f>
        <v>119.507921935516</v>
      </c>
      <c r="CI20" s="4" t="n">
        <f aca="false">CH20</f>
        <v>119.507921935516</v>
      </c>
      <c r="CJ20" s="4" t="n">
        <f aca="false">CI20</f>
        <v>119.507921935516</v>
      </c>
      <c r="CK20" s="4" t="n">
        <f aca="false">CJ20</f>
        <v>119.507921935516</v>
      </c>
      <c r="CL20" s="4" t="n">
        <f aca="false">CK20</f>
        <v>119.507921935516</v>
      </c>
      <c r="CM20" s="4" t="n">
        <f aca="false">CL20</f>
        <v>119.507921935516</v>
      </c>
      <c r="CN20" s="4" t="n">
        <f aca="false">CM20</f>
        <v>119.507921935516</v>
      </c>
      <c r="CO20" s="4" t="n">
        <f aca="false">CN20</f>
        <v>119.507921935516</v>
      </c>
      <c r="CP20" s="4" t="n">
        <f aca="false">CO20</f>
        <v>119.507921935516</v>
      </c>
      <c r="CQ20" s="4" t="n">
        <f aca="false">CP20</f>
        <v>119.507921935516</v>
      </c>
      <c r="CR20" s="4" t="n">
        <f aca="false">CQ20</f>
        <v>119.507921935516</v>
      </c>
      <c r="CS20" s="4" t="n">
        <f aca="false">CR20</f>
        <v>119.507921935516</v>
      </c>
      <c r="CT20" s="4" t="n">
        <f aca="false">CS20</f>
        <v>119.507921935516</v>
      </c>
      <c r="CU20" s="4" t="n">
        <f aca="false">CT20</f>
        <v>119.507921935516</v>
      </c>
      <c r="CV20" s="4" t="n">
        <f aca="false">CU20</f>
        <v>119.507921935516</v>
      </c>
      <c r="CW20" s="4" t="n">
        <f aca="false">CV20</f>
        <v>119.507921935516</v>
      </c>
      <c r="CX20" s="4" t="n">
        <f aca="false">CW20</f>
        <v>119.507921935516</v>
      </c>
      <c r="CY20" s="4" t="n">
        <f aca="false">CX20</f>
        <v>119.507921935516</v>
      </c>
      <c r="CZ20" s="4" t="n">
        <f aca="false">CY20</f>
        <v>119.507921935516</v>
      </c>
      <c r="DA20" s="4" t="n">
        <f aca="false">CZ20</f>
        <v>119.507921935516</v>
      </c>
      <c r="DB20" s="4" t="n">
        <f aca="false">DA20</f>
        <v>119.507921935516</v>
      </c>
      <c r="DC20" s="4" t="n">
        <f aca="false">DB20</f>
        <v>119.507921935516</v>
      </c>
      <c r="DD20" s="4" t="n">
        <f aca="false">DC20</f>
        <v>119.507921935516</v>
      </c>
      <c r="DE20" s="4" t="n">
        <f aca="false">DD20</f>
        <v>119.507921935516</v>
      </c>
      <c r="DF20" s="4" t="n">
        <f aca="false">DE20</f>
        <v>119.507921935516</v>
      </c>
      <c r="DG20" s="4" t="n">
        <f aca="false">DF20</f>
        <v>119.507921935516</v>
      </c>
      <c r="DH20" s="4" t="n">
        <f aca="false">DG20</f>
        <v>119.507921935516</v>
      </c>
      <c r="DI20" s="4" t="n">
        <f aca="false">DH20</f>
        <v>119.507921935516</v>
      </c>
      <c r="DJ20" s="4" t="n">
        <f aca="false">DI20</f>
        <v>119.507921935516</v>
      </c>
      <c r="DK20" s="4" t="n">
        <f aca="false">DJ20</f>
        <v>119.507921935516</v>
      </c>
      <c r="DL20" s="4" t="n">
        <f aca="false">DK20</f>
        <v>119.507921935516</v>
      </c>
      <c r="DM20" s="4" t="n">
        <f aca="false">DL20</f>
        <v>119.507921935516</v>
      </c>
      <c r="DN20" s="4" t="n">
        <f aca="false">DM20</f>
        <v>119.507921935516</v>
      </c>
      <c r="DO20" s="4" t="n">
        <f aca="false">DN20</f>
        <v>119.507921935516</v>
      </c>
      <c r="DP20" s="4" t="n">
        <f aca="false">DO20</f>
        <v>119.507921935516</v>
      </c>
      <c r="DQ20" s="4" t="n">
        <f aca="false">DP20</f>
        <v>119.507921935516</v>
      </c>
      <c r="DR20" s="4" t="n">
        <f aca="false">DQ20</f>
        <v>119.507921935516</v>
      </c>
      <c r="DS20" s="4" t="n">
        <f aca="false">DR20</f>
        <v>119.507921935516</v>
      </c>
      <c r="DT20" s="4" t="n">
        <f aca="false">DS20</f>
        <v>119.507921935516</v>
      </c>
      <c r="DU20" s="4" t="n">
        <f aca="false">DT20</f>
        <v>119.507921935516</v>
      </c>
      <c r="DV20" s="4" t="n">
        <f aca="false">DU20</f>
        <v>119.507921935516</v>
      </c>
      <c r="DW20" s="4" t="n">
        <f aca="false">DV20</f>
        <v>119.507921935516</v>
      </c>
      <c r="DX20" s="4" t="n">
        <f aca="false">DW20</f>
        <v>119.507921935516</v>
      </c>
      <c r="DY20" s="4" t="n">
        <f aca="false">DX20</f>
        <v>119.507921935516</v>
      </c>
      <c r="DZ20" s="4" t="n">
        <f aca="false">DY20</f>
        <v>119.507921935516</v>
      </c>
      <c r="EA20" s="4" t="n">
        <f aca="false">DZ20</f>
        <v>119.507921935516</v>
      </c>
      <c r="EB20" s="4" t="n">
        <f aca="false">EA20</f>
        <v>119.507921935516</v>
      </c>
      <c r="EC20" s="4" t="n">
        <f aca="false">EB20</f>
        <v>119.507921935516</v>
      </c>
      <c r="ED20" s="4" t="n">
        <f aca="false">EC20</f>
        <v>119.507921935516</v>
      </c>
      <c r="EE20" s="4" t="n">
        <f aca="false">ED20</f>
        <v>119.507921935516</v>
      </c>
      <c r="EF20" s="4" t="n">
        <f aca="false">EE20</f>
        <v>119.507921935516</v>
      </c>
      <c r="EG20" s="4" t="n">
        <f aca="false">EF20</f>
        <v>119.507921935516</v>
      </c>
      <c r="EH20" s="4" t="n">
        <f aca="false">EG20</f>
        <v>119.507921935516</v>
      </c>
      <c r="EI20" s="4" t="n">
        <f aca="false">EH20</f>
        <v>119.507921935516</v>
      </c>
      <c r="EJ20" s="4" t="n">
        <f aca="false">EI20</f>
        <v>119.507921935516</v>
      </c>
      <c r="EK20" s="4" t="n">
        <f aca="false">EJ20</f>
        <v>119.507921935516</v>
      </c>
      <c r="EL20" s="4" t="n">
        <f aca="false">EK20</f>
        <v>119.507921935516</v>
      </c>
      <c r="EM20" s="4" t="n">
        <f aca="false">EL20</f>
        <v>119.507921935516</v>
      </c>
      <c r="EN20" s="4" t="n">
        <f aca="false">EM20</f>
        <v>119.507921935516</v>
      </c>
      <c r="EO20" s="4" t="n">
        <f aca="false">EN20</f>
        <v>119.507921935516</v>
      </c>
      <c r="EP20" s="4" t="n">
        <f aca="false">EO20</f>
        <v>119.507921935516</v>
      </c>
      <c r="EQ20" s="4" t="n">
        <f aca="false">EP20</f>
        <v>119.507921935516</v>
      </c>
      <c r="ER20" s="4" t="n">
        <f aca="false">EQ20</f>
        <v>119.507921935516</v>
      </c>
      <c r="ES20" s="4" t="n">
        <f aca="false">ER20</f>
        <v>119.507921935516</v>
      </c>
      <c r="ET20" s="4" t="n">
        <f aca="false">ES20</f>
        <v>119.507921935516</v>
      </c>
      <c r="EU20" s="4" t="n">
        <f aca="false">ET20</f>
        <v>119.507921935516</v>
      </c>
      <c r="EV20" s="4" t="n">
        <f aca="false">EU20</f>
        <v>119.507921935516</v>
      </c>
      <c r="FY20" s="4" t="n">
        <f aca="false">FY8/FY7*100</f>
        <v>101.657108368771</v>
      </c>
      <c r="FZ20" s="4" t="n">
        <f aca="false">FZ8/FZ7*100</f>
        <v>100.202241798534</v>
      </c>
      <c r="GA20" s="4" t="n">
        <f aca="false">GA8/GA7*100</f>
        <v>102.867748730602</v>
      </c>
      <c r="GB20" s="4" t="n">
        <f aca="false">GB8/GB7*100</f>
        <v>99.5185872503416</v>
      </c>
      <c r="GC20" s="4" t="n">
        <f aca="false">GC8/GC7*100</f>
        <v>99.1637185805234</v>
      </c>
      <c r="GD20" s="4" t="n">
        <f aca="false">GD8/GD7*100</f>
        <v>97.0303401343302</v>
      </c>
      <c r="GE20" s="4" t="n">
        <f aca="false">GE8/GE7*100</f>
        <v>102.379148550023</v>
      </c>
      <c r="GF20" s="4" t="n">
        <f aca="false">GF8/GF7*100</f>
        <v>105.27383610032</v>
      </c>
      <c r="GG20" s="4" t="n">
        <f aca="false">GG8/GG7*100</f>
        <v>103.209386061331</v>
      </c>
      <c r="GH20" s="4" t="n">
        <f aca="false">GH8/GH7*100</f>
        <v>101.008418510567</v>
      </c>
      <c r="GI20" s="4" t="n">
        <f aca="false">GI8/GI7*100</f>
        <v>100.825620815393</v>
      </c>
      <c r="GJ20" s="4" t="n">
        <f aca="false">GJ8/GJ7*100</f>
        <v>85.4681472459948</v>
      </c>
      <c r="GK20" s="4" t="n">
        <f aca="false">GK8/GK7*100</f>
        <v>100.814488587486</v>
      </c>
      <c r="GL20" s="4" t="n">
        <f aca="false">GL8/GL7*100</f>
        <v>95.1889108537442</v>
      </c>
      <c r="GM20" s="4" t="n">
        <f aca="false">GM8/GM7*100</f>
        <v>92.0398082820531</v>
      </c>
      <c r="GN20" s="4" t="n">
        <f aca="false">GN8/GN7*100</f>
        <v>101.72358968529</v>
      </c>
      <c r="GO20" s="4" t="n">
        <f aca="false">GO8/GO7*100</f>
        <v>103.12753086806</v>
      </c>
      <c r="GP20" s="4" t="n">
        <f aca="false">GP8/GP7*100</f>
        <v>102.313238682482</v>
      </c>
      <c r="GQ20" s="4" t="n">
        <f aca="false">GQ8/GQ7*100</f>
        <v>97.6014103891668</v>
      </c>
      <c r="GR20" s="4" t="n">
        <f aca="false">GR8/GR7*100</f>
        <v>98.8999188375597</v>
      </c>
      <c r="GS20" s="4" t="n">
        <f aca="false">GS8/GS7*100</f>
        <v>99.9755740695045</v>
      </c>
      <c r="GT20" s="4" t="n">
        <f aca="false">GT8/GT7*100</f>
        <v>89.3884525297322</v>
      </c>
      <c r="GU20" s="4" t="n">
        <f aca="false">GU8/GU7*100</f>
        <v>93.0978110469316</v>
      </c>
      <c r="GV20" s="4" t="n">
        <f aca="false">GV8/GV7*100</f>
        <v>97.1624525248522</v>
      </c>
      <c r="GW20" s="4" t="n">
        <f aca="false">GW8/GW7*100</f>
        <v>101.635987989319</v>
      </c>
      <c r="GX20" s="4" t="n">
        <f aca="false">GX8/GX7*100</f>
        <v>106.583386042134</v>
      </c>
      <c r="GY20" s="4" t="n">
        <f aca="false">GY8/GY7*100</f>
        <v>99.224785647153</v>
      </c>
      <c r="GZ20" s="4" t="n">
        <f aca="false">GZ8/GZ7*100</f>
        <v>99.5969876667894</v>
      </c>
      <c r="HA20" s="1" t="n">
        <f aca="false">HA8/HA7*100</f>
        <v>99.755075472604</v>
      </c>
      <c r="HB20" s="4" t="n">
        <f aca="false">AVERAGE(FY20:HA20)</f>
        <v>99.1977141835032</v>
      </c>
      <c r="HC20" s="4" t="n">
        <f aca="false">HB20</f>
        <v>99.1977141835032</v>
      </c>
      <c r="HD20" s="4" t="n">
        <f aca="false">HC20</f>
        <v>99.1977141835032</v>
      </c>
      <c r="HE20" s="4" t="n">
        <f aca="false">HD20</f>
        <v>99.1977141835032</v>
      </c>
      <c r="HF20" s="4" t="n">
        <f aca="false">HE20</f>
        <v>99.1977141835032</v>
      </c>
      <c r="HG20" s="4" t="n">
        <f aca="false">HF20</f>
        <v>99.1977141835032</v>
      </c>
      <c r="HH20" s="4" t="n">
        <f aca="false">HG20</f>
        <v>99.1977141835032</v>
      </c>
      <c r="HI20" s="4" t="n">
        <f aca="false">HH20</f>
        <v>99.1977141835032</v>
      </c>
      <c r="HJ20" s="4" t="n">
        <f aca="false">HI20</f>
        <v>99.1977141835032</v>
      </c>
      <c r="HK20" s="4" t="n">
        <f aca="false">HJ20</f>
        <v>99.1977141835032</v>
      </c>
      <c r="HL20" s="4" t="n">
        <f aca="false">HK20</f>
        <v>99.1977141835032</v>
      </c>
      <c r="HM20" s="4" t="n">
        <f aca="false">HL20</f>
        <v>99.1977141835032</v>
      </c>
      <c r="HN20" s="4" t="n">
        <f aca="false">HM20</f>
        <v>99.1977141835032</v>
      </c>
      <c r="HO20" s="4" t="n">
        <f aca="false">HN20</f>
        <v>99.1977141835032</v>
      </c>
      <c r="HP20" s="4" t="n">
        <f aca="false">HO20</f>
        <v>99.1977141835032</v>
      </c>
      <c r="HQ20" s="4" t="n">
        <f aca="false">HP20</f>
        <v>99.1977141835032</v>
      </c>
      <c r="HR20" s="4" t="n">
        <f aca="false">HQ20</f>
        <v>99.1977141835032</v>
      </c>
      <c r="HS20" s="4" t="n">
        <f aca="false">HR20</f>
        <v>99.1977141835032</v>
      </c>
      <c r="HT20" s="4" t="n">
        <f aca="false">HS20</f>
        <v>99.1977141835032</v>
      </c>
      <c r="HU20" s="4" t="n">
        <f aca="false">HT20</f>
        <v>99.1977141835032</v>
      </c>
      <c r="HV20" s="4" t="n">
        <f aca="false">HU20</f>
        <v>99.1977141835032</v>
      </c>
      <c r="HW20" s="4" t="n">
        <f aca="false">HV20</f>
        <v>99.1977141835032</v>
      </c>
      <c r="HX20" s="4" t="n">
        <f aca="false">HW20</f>
        <v>99.1977141835032</v>
      </c>
      <c r="HY20" s="4" t="n">
        <f aca="false">HX20</f>
        <v>99.1977141835032</v>
      </c>
      <c r="HZ20" s="4" t="n">
        <f aca="false">HY20</f>
        <v>99.1977141835032</v>
      </c>
      <c r="IA20" s="4" t="n">
        <f aca="false">HZ20</f>
        <v>99.1977141835032</v>
      </c>
      <c r="IB20" s="4" t="n">
        <f aca="false">IA20</f>
        <v>99.1977141835032</v>
      </c>
      <c r="IC20" s="4" t="n">
        <f aca="false">IB20</f>
        <v>99.1977141835032</v>
      </c>
      <c r="ID20" s="4" t="n">
        <f aca="false">IC20</f>
        <v>99.1977141835032</v>
      </c>
      <c r="IE20" s="4" t="n">
        <f aca="false">ID20</f>
        <v>99.1977141835032</v>
      </c>
      <c r="IF20" s="4" t="n">
        <f aca="false">IE20</f>
        <v>99.1977141835032</v>
      </c>
      <c r="IG20" s="4" t="n">
        <f aca="false">IF20</f>
        <v>99.1977141835032</v>
      </c>
      <c r="IH20" s="4" t="n">
        <f aca="false">IG20</f>
        <v>99.1977141835032</v>
      </c>
      <c r="II20" s="4" t="n">
        <f aca="false">IH20</f>
        <v>99.1977141835032</v>
      </c>
      <c r="IJ20" s="4" t="n">
        <f aca="false">II20</f>
        <v>99.1977141835032</v>
      </c>
      <c r="IK20" s="4" t="n">
        <f aca="false">IJ20</f>
        <v>99.1977141835032</v>
      </c>
      <c r="IL20" s="4" t="n">
        <f aca="false">IK20</f>
        <v>99.1977141835032</v>
      </c>
      <c r="IM20" s="4" t="n">
        <f aca="false">IL20</f>
        <v>99.1977141835032</v>
      </c>
      <c r="IN20" s="4" t="n">
        <f aca="false">IM20</f>
        <v>99.1977141835032</v>
      </c>
      <c r="IO20" s="4" t="n">
        <f aca="false">IN20</f>
        <v>99.1977141835032</v>
      </c>
      <c r="IP20" s="4" t="n">
        <f aca="false">IO20</f>
        <v>99.1977141835032</v>
      </c>
      <c r="IQ20" s="4" t="n">
        <f aca="false">IP20</f>
        <v>99.1977141835032</v>
      </c>
      <c r="IR20" s="4" t="n">
        <f aca="false">IQ20</f>
        <v>99.1977141835032</v>
      </c>
      <c r="IS20" s="4" t="n">
        <f aca="false">IR20</f>
        <v>99.1977141835032</v>
      </c>
      <c r="IT20" s="4" t="n">
        <f aca="false">IS20</f>
        <v>99.1977141835032</v>
      </c>
      <c r="IU20" s="4" t="n">
        <f aca="false">IT20</f>
        <v>99.1977141835032</v>
      </c>
      <c r="IV20" s="4" t="n">
        <f aca="false">IU20</f>
        <v>99.1977141835032</v>
      </c>
      <c r="IW20" s="4" t="n">
        <f aca="false">IV20</f>
        <v>99.1977141835032</v>
      </c>
      <c r="IX20" s="4" t="n">
        <f aca="false">IW20</f>
        <v>99.1977141835032</v>
      </c>
      <c r="IY20" s="4" t="n">
        <f aca="false">IX20</f>
        <v>99.1977141835032</v>
      </c>
      <c r="IZ20" s="4" t="n">
        <f aca="false">IY20</f>
        <v>99.1977141835032</v>
      </c>
      <c r="JA20" s="4" t="n">
        <f aca="false">IZ20</f>
        <v>99.1977141835032</v>
      </c>
      <c r="JB20" s="4" t="n">
        <f aca="false">JA20</f>
        <v>99.1977141835032</v>
      </c>
      <c r="JC20" s="4" t="n">
        <f aca="false">JB20</f>
        <v>99.1977141835032</v>
      </c>
      <c r="JD20" s="4" t="n">
        <f aca="false">JC20</f>
        <v>99.1977141835032</v>
      </c>
      <c r="JE20" s="4" t="n">
        <f aca="false">JD20</f>
        <v>99.1977141835032</v>
      </c>
      <c r="JF20" s="4" t="n">
        <f aca="false">JE20</f>
        <v>99.1977141835032</v>
      </c>
      <c r="JG20" s="4" t="n">
        <f aca="false">JF20</f>
        <v>99.1977141835032</v>
      </c>
      <c r="JH20" s="4" t="n">
        <f aca="false">JG20</f>
        <v>99.1977141835032</v>
      </c>
      <c r="JI20" s="4" t="n">
        <f aca="false">JH20</f>
        <v>99.1977141835032</v>
      </c>
      <c r="JJ20" s="4" t="n">
        <f aca="false">JI20</f>
        <v>99.1977141835032</v>
      </c>
      <c r="JK20" s="4" t="n">
        <f aca="false">JJ20</f>
        <v>99.1977141835032</v>
      </c>
      <c r="JL20" s="4" t="n">
        <f aca="false">JK20</f>
        <v>99.1977141835032</v>
      </c>
      <c r="JM20" s="4" t="n">
        <f aca="false">JL20</f>
        <v>99.1977141835032</v>
      </c>
      <c r="JN20" s="4" t="n">
        <f aca="false">JM20</f>
        <v>99.1977141835032</v>
      </c>
      <c r="JO20" s="4" t="n">
        <f aca="false">JN20</f>
        <v>99.1977141835032</v>
      </c>
      <c r="JP20" s="4" t="n">
        <f aca="false">JO20</f>
        <v>99.1977141835032</v>
      </c>
      <c r="JQ20" s="4" t="n">
        <f aca="false">JP20</f>
        <v>99.1977141835032</v>
      </c>
      <c r="JR20" s="4" t="n">
        <f aca="false">JQ20</f>
        <v>99.1977141835032</v>
      </c>
      <c r="JS20" s="4" t="n">
        <f aca="false">JR20</f>
        <v>99.1977141835032</v>
      </c>
      <c r="JT20" s="4" t="n">
        <f aca="false">JS20</f>
        <v>99.1977141835032</v>
      </c>
      <c r="JU20" s="4" t="n">
        <f aca="false">JT20</f>
        <v>99.1977141835032</v>
      </c>
      <c r="JV20" s="4" t="n">
        <f aca="false">JU20</f>
        <v>99.1977141835032</v>
      </c>
      <c r="JW20" s="4" t="n">
        <f aca="false">JV20</f>
        <v>99.1977141835032</v>
      </c>
      <c r="JX20" s="4" t="n">
        <f aca="false">JW20</f>
        <v>99.1977141835032</v>
      </c>
      <c r="JY20" s="4" t="n">
        <f aca="false">JX20</f>
        <v>99.1977141835032</v>
      </c>
      <c r="JZ20" s="4" t="n">
        <f aca="false">JY20</f>
        <v>99.1977141835032</v>
      </c>
      <c r="KA20" s="4" t="n">
        <f aca="false">JZ20</f>
        <v>99.1977141835032</v>
      </c>
      <c r="KB20" s="4" t="n">
        <f aca="false">KA20</f>
        <v>99.1977141835032</v>
      </c>
      <c r="KC20" s="4" t="n">
        <f aca="false">KB20</f>
        <v>99.1977141835032</v>
      </c>
      <c r="KD20" s="4" t="n">
        <f aca="false">KC20</f>
        <v>99.1977141835032</v>
      </c>
      <c r="KE20" s="4" t="n">
        <f aca="false">KD20</f>
        <v>99.1977141835032</v>
      </c>
      <c r="KF20" s="4" t="n">
        <f aca="false">KE20</f>
        <v>99.1977141835032</v>
      </c>
      <c r="KG20" s="4" t="n">
        <f aca="false">KF20</f>
        <v>99.1977141835032</v>
      </c>
      <c r="KH20" s="4" t="n">
        <f aca="false">KG20</f>
        <v>99.1977141835032</v>
      </c>
      <c r="KI20" s="4" t="n">
        <f aca="false">KH20</f>
        <v>99.1977141835032</v>
      </c>
      <c r="KJ20" s="4" t="n">
        <f aca="false">KI20</f>
        <v>99.1977141835032</v>
      </c>
      <c r="KK20" s="4" t="n">
        <f aca="false">KJ20</f>
        <v>99.1977141835032</v>
      </c>
      <c r="KL20" s="4" t="n">
        <f aca="false">KK20</f>
        <v>99.1977141835032</v>
      </c>
      <c r="KM20" s="4" t="n">
        <f aca="false">KL20</f>
        <v>99.1977141835032</v>
      </c>
      <c r="KN20" s="4" t="n">
        <f aca="false">KM20</f>
        <v>99.1977141835032</v>
      </c>
      <c r="KO20" s="4" t="n">
        <f aca="false">KN20</f>
        <v>99.1977141835032</v>
      </c>
      <c r="KP20" s="4" t="n">
        <f aca="false">KO20</f>
        <v>99.1977141835032</v>
      </c>
      <c r="KQ20" s="4" t="n">
        <f aca="false">KP20</f>
        <v>99.1977141835032</v>
      </c>
      <c r="KR20" s="4" t="n">
        <f aca="false">KQ20</f>
        <v>99.1977141835032</v>
      </c>
      <c r="KS20" s="4" t="n">
        <f aca="false">KR20</f>
        <v>99.1977141835032</v>
      </c>
    </row>
    <row r="21" customFormat="false" ht="12.85" hidden="false" customHeight="false" outlineLevel="0" collapsed="false">
      <c r="AB21" s="10" t="n">
        <f aca="false">AB9/AB7*100</f>
        <v>236.625209243213</v>
      </c>
      <c r="AC21" s="10" t="n">
        <f aca="false">AC9/AC7*100</f>
        <v>122.551726171919</v>
      </c>
      <c r="AD21" s="10" t="n">
        <f aca="false">AD9/AD7*100</f>
        <v>182.353175991607</v>
      </c>
      <c r="AE21" s="10" t="n">
        <f aca="false">AE9/AE7*100</f>
        <v>101.104145758735</v>
      </c>
      <c r="AF21" s="10" t="n">
        <f aca="false">AF9/AF7*100</f>
        <v>134.347802442521</v>
      </c>
      <c r="AG21" s="10" t="n">
        <f aca="false">AG9/AG7*100</f>
        <v>158.940674379111</v>
      </c>
      <c r="AH21" s="10" t="n">
        <f aca="false">AH9/AH7*100</f>
        <v>173.60326749234</v>
      </c>
      <c r="AI21" s="10" t="n">
        <f aca="false">AI9/AI7*100</f>
        <v>172.102593052605</v>
      </c>
      <c r="AJ21" s="10" t="n">
        <f aca="false">AJ9/AJ7*100</f>
        <v>224.555310542851</v>
      </c>
      <c r="AK21" s="10" t="n">
        <f aca="false">AK9/AK7*100</f>
        <v>121.076374314919</v>
      </c>
      <c r="AL21" s="10" t="n">
        <f aca="false">AL9/AL7*100</f>
        <v>125.184704943549</v>
      </c>
      <c r="AM21" s="10" t="n">
        <f aca="false">AM9/AM7*100</f>
        <v>213.548762368643</v>
      </c>
      <c r="AN21" s="10" t="n">
        <f aca="false">AN9/AN7*100</f>
        <v>237.908871864652</v>
      </c>
      <c r="AO21" s="10" t="n">
        <f aca="false">AO9/AO7*100</f>
        <v>146.782722998016</v>
      </c>
      <c r="AP21" s="10" t="n">
        <f aca="false">AP9/AP7*100</f>
        <v>128.871814139311</v>
      </c>
      <c r="AQ21" s="10" t="n">
        <f aca="false">AQ9/AQ7*100</f>
        <v>180.187007047225</v>
      </c>
      <c r="AR21" s="10" t="n">
        <f aca="false">AR9/AR7*100</f>
        <v>129.664868675497</v>
      </c>
      <c r="AS21" s="10" t="n">
        <f aca="false">AS9/AS7*100</f>
        <v>117.689415312277</v>
      </c>
      <c r="AT21" s="10" t="n">
        <f aca="false">AT9/AT7*100</f>
        <v>176.92864297244</v>
      </c>
      <c r="AU21" s="10" t="n">
        <f aca="false">AU9/AU7*100</f>
        <v>108.511390568716</v>
      </c>
      <c r="AV21" s="10" t="n">
        <f aca="false">AV9/AV7*100</f>
        <v>106.762000993858</v>
      </c>
      <c r="AW21" s="10" t="n">
        <f aca="false">AW9/AW7*100</f>
        <v>125.040915394459</v>
      </c>
      <c r="AX21" s="10" t="n">
        <f aca="false">AX9/AX7*100</f>
        <v>128.32773757212</v>
      </c>
      <c r="AY21" s="10" t="n">
        <f aca="false">AY9/AY7*100</f>
        <v>131.755836877592</v>
      </c>
      <c r="AZ21" s="10" t="n">
        <f aca="false">AZ9/AZ7*100</f>
        <v>135.334522120279</v>
      </c>
      <c r="BA21" s="10" t="n">
        <f aca="false">BA9/BA7*100</f>
        <v>139.073938290172</v>
      </c>
      <c r="BB21" s="10" t="n">
        <f aca="false">BB9/BB7*100</f>
        <v>126.10275677449</v>
      </c>
      <c r="BC21" s="10" t="n">
        <f aca="false">BC9/BC7*100</f>
        <v>126.772836910312</v>
      </c>
      <c r="BD21" s="1" t="n">
        <f aca="false">BD9/BD7*100</f>
        <v>136.770799092055</v>
      </c>
      <c r="BE21" s="10" t="n">
        <f aca="false">AVERAGE(AB21:BD21)</f>
        <v>149.947580148465</v>
      </c>
      <c r="BF21" s="10" t="n">
        <f aca="false">BE21</f>
        <v>149.947580148465</v>
      </c>
      <c r="BG21" s="10" t="n">
        <f aca="false">BF21</f>
        <v>149.947580148465</v>
      </c>
      <c r="BH21" s="10" t="n">
        <f aca="false">BG21</f>
        <v>149.947580148465</v>
      </c>
      <c r="BI21" s="10" t="n">
        <f aca="false">BH21</f>
        <v>149.947580148465</v>
      </c>
      <c r="BJ21" s="10" t="n">
        <f aca="false">BI21</f>
        <v>149.947580148465</v>
      </c>
      <c r="BK21" s="10" t="n">
        <f aca="false">BJ21</f>
        <v>149.947580148465</v>
      </c>
      <c r="BL21" s="10" t="n">
        <f aca="false">BK21</f>
        <v>149.947580148465</v>
      </c>
      <c r="BM21" s="10" t="n">
        <f aca="false">BL21</f>
        <v>149.947580148465</v>
      </c>
      <c r="BN21" s="10" t="n">
        <f aca="false">BM21</f>
        <v>149.947580148465</v>
      </c>
      <c r="BO21" s="10" t="n">
        <f aca="false">BN21</f>
        <v>149.947580148465</v>
      </c>
      <c r="BP21" s="10" t="n">
        <f aca="false">BO21</f>
        <v>149.947580148465</v>
      </c>
      <c r="BQ21" s="10" t="n">
        <f aca="false">BP21</f>
        <v>149.947580148465</v>
      </c>
      <c r="BR21" s="10" t="n">
        <f aca="false">BQ21</f>
        <v>149.947580148465</v>
      </c>
      <c r="BS21" s="10" t="n">
        <f aca="false">BR21</f>
        <v>149.947580148465</v>
      </c>
      <c r="BT21" s="10" t="n">
        <f aca="false">BS21</f>
        <v>149.947580148465</v>
      </c>
      <c r="BU21" s="10" t="n">
        <f aca="false">BT21</f>
        <v>149.947580148465</v>
      </c>
      <c r="BV21" s="10" t="n">
        <f aca="false">BU21</f>
        <v>149.947580148465</v>
      </c>
      <c r="BW21" s="10" t="n">
        <f aca="false">BV21</f>
        <v>149.947580148465</v>
      </c>
      <c r="BX21" s="10" t="n">
        <f aca="false">BW21</f>
        <v>149.947580148465</v>
      </c>
      <c r="BY21" s="10" t="n">
        <f aca="false">BX21</f>
        <v>149.947580148465</v>
      </c>
      <c r="BZ21" s="10" t="n">
        <f aca="false">BY21</f>
        <v>149.947580148465</v>
      </c>
      <c r="CA21" s="10" t="n">
        <f aca="false">BZ21</f>
        <v>149.947580148465</v>
      </c>
      <c r="CB21" s="10" t="n">
        <f aca="false">CA21</f>
        <v>149.947580148465</v>
      </c>
      <c r="CC21" s="10" t="n">
        <f aca="false">CB21</f>
        <v>149.947580148465</v>
      </c>
      <c r="CD21" s="10" t="n">
        <f aca="false">CC21</f>
        <v>149.947580148465</v>
      </c>
      <c r="CE21" s="10" t="n">
        <f aca="false">CD21</f>
        <v>149.947580148465</v>
      </c>
      <c r="CF21" s="10" t="n">
        <f aca="false">CE21</f>
        <v>149.947580148465</v>
      </c>
      <c r="CG21" s="10" t="n">
        <f aca="false">CF21</f>
        <v>149.947580148465</v>
      </c>
      <c r="CH21" s="10" t="n">
        <f aca="false">CG21</f>
        <v>149.947580148465</v>
      </c>
      <c r="CI21" s="10" t="n">
        <f aca="false">CH21</f>
        <v>149.947580148465</v>
      </c>
      <c r="CJ21" s="10" t="n">
        <f aca="false">CI21</f>
        <v>149.947580148465</v>
      </c>
      <c r="CK21" s="10" t="n">
        <f aca="false">CJ21</f>
        <v>149.947580148465</v>
      </c>
      <c r="CL21" s="10" t="n">
        <f aca="false">CK21</f>
        <v>149.947580148465</v>
      </c>
      <c r="CM21" s="10" t="n">
        <f aca="false">CL21</f>
        <v>149.947580148465</v>
      </c>
      <c r="CN21" s="10" t="n">
        <f aca="false">CM21</f>
        <v>149.947580148465</v>
      </c>
      <c r="CO21" s="10" t="n">
        <f aca="false">CN21</f>
        <v>149.947580148465</v>
      </c>
      <c r="CP21" s="10" t="n">
        <f aca="false">CO21</f>
        <v>149.947580148465</v>
      </c>
      <c r="CQ21" s="10" t="n">
        <f aca="false">CP21</f>
        <v>149.947580148465</v>
      </c>
      <c r="CR21" s="10" t="n">
        <f aca="false">CQ21</f>
        <v>149.947580148465</v>
      </c>
      <c r="CS21" s="10" t="n">
        <f aca="false">CR21</f>
        <v>149.947580148465</v>
      </c>
      <c r="CT21" s="10" t="n">
        <f aca="false">CS21</f>
        <v>149.947580148465</v>
      </c>
      <c r="CU21" s="10" t="n">
        <f aca="false">CT21</f>
        <v>149.947580148465</v>
      </c>
      <c r="CV21" s="10" t="n">
        <f aca="false">CU21</f>
        <v>149.947580148465</v>
      </c>
      <c r="CW21" s="10" t="n">
        <f aca="false">CV21</f>
        <v>149.947580148465</v>
      </c>
      <c r="CX21" s="10" t="n">
        <f aca="false">CW21</f>
        <v>149.947580148465</v>
      </c>
      <c r="CY21" s="10" t="n">
        <f aca="false">CX21</f>
        <v>149.947580148465</v>
      </c>
      <c r="CZ21" s="10" t="n">
        <f aca="false">CY21</f>
        <v>149.947580148465</v>
      </c>
      <c r="DA21" s="10" t="n">
        <f aca="false">CZ21</f>
        <v>149.947580148465</v>
      </c>
      <c r="DB21" s="10" t="n">
        <f aca="false">DA21</f>
        <v>149.947580148465</v>
      </c>
      <c r="DC21" s="10" t="n">
        <f aca="false">DB21</f>
        <v>149.947580148465</v>
      </c>
      <c r="DD21" s="10" t="n">
        <f aca="false">DC21</f>
        <v>149.947580148465</v>
      </c>
      <c r="DE21" s="10" t="n">
        <f aca="false">DD21</f>
        <v>149.947580148465</v>
      </c>
      <c r="DF21" s="10" t="n">
        <f aca="false">DE21</f>
        <v>149.947580148465</v>
      </c>
      <c r="DG21" s="10" t="n">
        <f aca="false">DF21</f>
        <v>149.947580148465</v>
      </c>
      <c r="DH21" s="10" t="n">
        <f aca="false">DG21</f>
        <v>149.947580148465</v>
      </c>
      <c r="DI21" s="10" t="n">
        <f aca="false">DH21</f>
        <v>149.947580148465</v>
      </c>
      <c r="DJ21" s="10" t="n">
        <f aca="false">DI21</f>
        <v>149.947580148465</v>
      </c>
      <c r="DK21" s="10" t="n">
        <f aca="false">DJ21</f>
        <v>149.947580148465</v>
      </c>
      <c r="DL21" s="10" t="n">
        <f aca="false">DK21</f>
        <v>149.947580148465</v>
      </c>
      <c r="DM21" s="10" t="n">
        <f aca="false">DL21</f>
        <v>149.947580148465</v>
      </c>
      <c r="DN21" s="10" t="n">
        <f aca="false">DM21</f>
        <v>149.947580148465</v>
      </c>
      <c r="DO21" s="10" t="n">
        <f aca="false">DN21</f>
        <v>149.947580148465</v>
      </c>
      <c r="DP21" s="10" t="n">
        <f aca="false">DO21</f>
        <v>149.947580148465</v>
      </c>
      <c r="DQ21" s="10" t="n">
        <f aca="false">DP21</f>
        <v>149.947580148465</v>
      </c>
      <c r="DR21" s="10" t="n">
        <f aca="false">DQ21</f>
        <v>149.947580148465</v>
      </c>
      <c r="DS21" s="10" t="n">
        <f aca="false">DR21</f>
        <v>149.947580148465</v>
      </c>
      <c r="DT21" s="10" t="n">
        <f aca="false">DS21</f>
        <v>149.947580148465</v>
      </c>
      <c r="DU21" s="10" t="n">
        <f aca="false">DT21</f>
        <v>149.947580148465</v>
      </c>
      <c r="DV21" s="10" t="n">
        <f aca="false">DU21</f>
        <v>149.947580148465</v>
      </c>
      <c r="DW21" s="10" t="n">
        <f aca="false">DV21</f>
        <v>149.947580148465</v>
      </c>
      <c r="DX21" s="10" t="n">
        <f aca="false">DW21</f>
        <v>149.947580148465</v>
      </c>
      <c r="DY21" s="10" t="n">
        <f aca="false">DX21</f>
        <v>149.947580148465</v>
      </c>
      <c r="DZ21" s="10" t="n">
        <f aca="false">DY21</f>
        <v>149.947580148465</v>
      </c>
      <c r="EA21" s="10" t="n">
        <f aca="false">DZ21</f>
        <v>149.947580148465</v>
      </c>
      <c r="EB21" s="10" t="n">
        <f aca="false">EA21</f>
        <v>149.947580148465</v>
      </c>
      <c r="EC21" s="10" t="n">
        <f aca="false">EB21</f>
        <v>149.947580148465</v>
      </c>
      <c r="ED21" s="10" t="n">
        <f aca="false">EC21</f>
        <v>149.947580148465</v>
      </c>
      <c r="EE21" s="10" t="n">
        <f aca="false">ED21</f>
        <v>149.947580148465</v>
      </c>
      <c r="EF21" s="10" t="n">
        <f aca="false">EE21</f>
        <v>149.947580148465</v>
      </c>
      <c r="EG21" s="10" t="n">
        <f aca="false">EF21</f>
        <v>149.947580148465</v>
      </c>
      <c r="EH21" s="10" t="n">
        <f aca="false">EG21</f>
        <v>149.947580148465</v>
      </c>
      <c r="EI21" s="10" t="n">
        <f aca="false">EH21</f>
        <v>149.947580148465</v>
      </c>
      <c r="EJ21" s="10" t="n">
        <f aca="false">EI21</f>
        <v>149.947580148465</v>
      </c>
      <c r="EK21" s="10" t="n">
        <f aca="false">EJ21</f>
        <v>149.947580148465</v>
      </c>
      <c r="EL21" s="10" t="n">
        <f aca="false">EK21</f>
        <v>149.947580148465</v>
      </c>
      <c r="EM21" s="10" t="n">
        <f aca="false">EL21</f>
        <v>149.947580148465</v>
      </c>
      <c r="EN21" s="10" t="n">
        <f aca="false">EM21</f>
        <v>149.947580148465</v>
      </c>
      <c r="EO21" s="10" t="n">
        <f aca="false">EN21</f>
        <v>149.947580148465</v>
      </c>
      <c r="EP21" s="10" t="n">
        <f aca="false">EO21</f>
        <v>149.947580148465</v>
      </c>
      <c r="EQ21" s="10" t="n">
        <f aca="false">EP21</f>
        <v>149.947580148465</v>
      </c>
      <c r="ER21" s="10" t="n">
        <f aca="false">EQ21</f>
        <v>149.947580148465</v>
      </c>
      <c r="ES21" s="10" t="n">
        <f aca="false">ER21</f>
        <v>149.947580148465</v>
      </c>
      <c r="ET21" s="10" t="n">
        <f aca="false">ES21</f>
        <v>149.947580148465</v>
      </c>
      <c r="EU21" s="10" t="n">
        <f aca="false">ET21</f>
        <v>149.947580148465</v>
      </c>
      <c r="EV21" s="10" t="n">
        <f aca="false">EU21</f>
        <v>149.947580148465</v>
      </c>
      <c r="FY21" s="10" t="n">
        <f aca="false">FY9/FY7*100</f>
        <v>108.459644790129</v>
      </c>
      <c r="FZ21" s="10" t="n">
        <f aca="false">FZ9/FZ7*100</f>
        <v>96.7835790959811</v>
      </c>
      <c r="GA21" s="10" t="n">
        <f aca="false">GA9/GA7*100</f>
        <v>106.715846172779</v>
      </c>
      <c r="GB21" s="10" t="n">
        <f aca="false">GB9/GB7*100</f>
        <v>102.154087718159</v>
      </c>
      <c r="GC21" s="10" t="n">
        <f aca="false">GC9/GC7*100</f>
        <v>97.6877292793319</v>
      </c>
      <c r="GD21" s="10" t="n">
        <f aca="false">GD9/GD7*100</f>
        <v>97.6656322457084</v>
      </c>
      <c r="GE21" s="10" t="n">
        <f aca="false">GE9/GE7*100</f>
        <v>100.229428174205</v>
      </c>
      <c r="GF21" s="10" t="n">
        <f aca="false">GF9/GF7*100</f>
        <v>102.955731434438</v>
      </c>
      <c r="GG21" s="10" t="n">
        <f aca="false">GG9/GG7*100</f>
        <v>95.532346192534</v>
      </c>
      <c r="GH21" s="10" t="n">
        <f aca="false">GH9/GH7*100</f>
        <v>91.6307630699481</v>
      </c>
      <c r="GI21" s="10" t="n">
        <f aca="false">GI9/GI7*100</f>
        <v>96.522669620719</v>
      </c>
      <c r="GJ21" s="10" t="n">
        <f aca="false">GJ9/GJ7*100</f>
        <v>92.9552380685561</v>
      </c>
      <c r="GK21" s="10" t="n">
        <f aca="false">GK9/GK7*100</f>
        <v>101.278300560434</v>
      </c>
      <c r="GL21" s="10" t="n">
        <f aca="false">GL9/GL7*100</f>
        <v>101.486712105715</v>
      </c>
      <c r="GM21" s="10" t="n">
        <f aca="false">GM9/GM7*100</f>
        <v>95.1276581913932</v>
      </c>
      <c r="GN21" s="10" t="n">
        <f aca="false">GN9/GN7*100</f>
        <v>94.0122413670743</v>
      </c>
      <c r="GO21" s="10" t="n">
        <f aca="false">GO9/GO7*100</f>
        <v>96.9118032888323</v>
      </c>
      <c r="GP21" s="10" t="n">
        <f aca="false">GP9/GP7*100</f>
        <v>104.205059578435</v>
      </c>
      <c r="GQ21" s="10" t="n">
        <f aca="false">GQ9/GQ7*100</f>
        <v>97.5549577686615</v>
      </c>
      <c r="GR21" s="10" t="n">
        <f aca="false">GR9/GR7*100</f>
        <v>97.3291764619448</v>
      </c>
      <c r="GS21" s="10" t="n">
        <f aca="false">GS9/GS7*100</f>
        <v>105.423129210492</v>
      </c>
      <c r="GT21" s="10" t="n">
        <f aca="false">GT9/GT7*100</f>
        <v>102.107572092248</v>
      </c>
      <c r="GU21" s="10" t="n">
        <f aca="false">GU9/GU7*100</f>
        <v>103.346432428997</v>
      </c>
      <c r="GV21" s="10" t="n">
        <f aca="false">GV9/GV7*100</f>
        <v>104.703951009838</v>
      </c>
      <c r="GW21" s="10" t="n">
        <f aca="false">GW9/GW7*100</f>
        <v>106.198032972061</v>
      </c>
      <c r="GX21" s="10" t="n">
        <f aca="false">GX9/GX7*100</f>
        <v>107.850376683061</v>
      </c>
      <c r="GY21" s="10" t="n">
        <f aca="false">GY9/GY7*100</f>
        <v>106.746281559506</v>
      </c>
      <c r="GZ21" s="10" t="n">
        <f aca="false">GZ9/GZ7*100</f>
        <v>103.806252042077</v>
      </c>
      <c r="HA21" s="1" t="n">
        <f aca="false">HA9/HA7*100</f>
        <v>100.55234736494</v>
      </c>
      <c r="HB21" s="10" t="n">
        <f aca="false">AVERAGE(FY21:HA21)</f>
        <v>100.618378639593</v>
      </c>
      <c r="HC21" s="10" t="n">
        <f aca="false">HB21</f>
        <v>100.618378639593</v>
      </c>
      <c r="HD21" s="10" t="n">
        <f aca="false">HC21</f>
        <v>100.618378639593</v>
      </c>
      <c r="HE21" s="10" t="n">
        <f aca="false">HD21</f>
        <v>100.618378639593</v>
      </c>
      <c r="HF21" s="10" t="n">
        <f aca="false">HE21</f>
        <v>100.618378639593</v>
      </c>
      <c r="HG21" s="10" t="n">
        <f aca="false">HF21</f>
        <v>100.618378639593</v>
      </c>
      <c r="HH21" s="10" t="n">
        <f aca="false">HG21</f>
        <v>100.618378639593</v>
      </c>
      <c r="HI21" s="10" t="n">
        <f aca="false">HH21</f>
        <v>100.618378639593</v>
      </c>
      <c r="HJ21" s="10" t="n">
        <f aca="false">HI21</f>
        <v>100.618378639593</v>
      </c>
      <c r="HK21" s="10" t="n">
        <f aca="false">HJ21</f>
        <v>100.618378639593</v>
      </c>
      <c r="HL21" s="10" t="n">
        <f aca="false">HK21</f>
        <v>100.618378639593</v>
      </c>
      <c r="HM21" s="10" t="n">
        <f aca="false">HL21</f>
        <v>100.618378639593</v>
      </c>
      <c r="HN21" s="10" t="n">
        <f aca="false">HM21</f>
        <v>100.618378639593</v>
      </c>
      <c r="HO21" s="10" t="n">
        <f aca="false">HN21</f>
        <v>100.618378639593</v>
      </c>
      <c r="HP21" s="10" t="n">
        <f aca="false">HO21</f>
        <v>100.618378639593</v>
      </c>
      <c r="HQ21" s="10" t="n">
        <f aca="false">HP21</f>
        <v>100.618378639593</v>
      </c>
      <c r="HR21" s="10" t="n">
        <f aca="false">HQ21</f>
        <v>100.618378639593</v>
      </c>
      <c r="HS21" s="10" t="n">
        <f aca="false">HR21</f>
        <v>100.618378639593</v>
      </c>
      <c r="HT21" s="10" t="n">
        <f aca="false">HS21</f>
        <v>100.618378639593</v>
      </c>
      <c r="HU21" s="10" t="n">
        <f aca="false">HT21</f>
        <v>100.618378639593</v>
      </c>
      <c r="HV21" s="10" t="n">
        <f aca="false">HU21</f>
        <v>100.618378639593</v>
      </c>
      <c r="HW21" s="10" t="n">
        <f aca="false">HV21</f>
        <v>100.618378639593</v>
      </c>
      <c r="HX21" s="10" t="n">
        <f aca="false">HW21</f>
        <v>100.618378639593</v>
      </c>
      <c r="HY21" s="10" t="n">
        <f aca="false">HX21</f>
        <v>100.618378639593</v>
      </c>
      <c r="HZ21" s="10" t="n">
        <f aca="false">HY21</f>
        <v>100.618378639593</v>
      </c>
      <c r="IA21" s="10" t="n">
        <f aca="false">HZ21</f>
        <v>100.618378639593</v>
      </c>
      <c r="IB21" s="10" t="n">
        <f aca="false">IA21</f>
        <v>100.618378639593</v>
      </c>
      <c r="IC21" s="10" t="n">
        <f aca="false">IB21</f>
        <v>100.618378639593</v>
      </c>
      <c r="ID21" s="10" t="n">
        <f aca="false">IC21</f>
        <v>100.618378639593</v>
      </c>
      <c r="IE21" s="10" t="n">
        <f aca="false">ID21</f>
        <v>100.618378639593</v>
      </c>
      <c r="IF21" s="10" t="n">
        <f aca="false">IE21</f>
        <v>100.618378639593</v>
      </c>
      <c r="IG21" s="10" t="n">
        <f aca="false">IF21</f>
        <v>100.618378639593</v>
      </c>
      <c r="IH21" s="10" t="n">
        <f aca="false">IG21</f>
        <v>100.618378639593</v>
      </c>
      <c r="II21" s="10" t="n">
        <f aca="false">IH21</f>
        <v>100.618378639593</v>
      </c>
      <c r="IJ21" s="10" t="n">
        <f aca="false">II21</f>
        <v>100.618378639593</v>
      </c>
      <c r="IK21" s="10" t="n">
        <f aca="false">IJ21</f>
        <v>100.618378639593</v>
      </c>
      <c r="IL21" s="10" t="n">
        <f aca="false">IK21</f>
        <v>100.618378639593</v>
      </c>
      <c r="IM21" s="10" t="n">
        <f aca="false">IL21</f>
        <v>100.618378639593</v>
      </c>
      <c r="IN21" s="10" t="n">
        <f aca="false">IM21</f>
        <v>100.618378639593</v>
      </c>
      <c r="IO21" s="10" t="n">
        <f aca="false">IN21</f>
        <v>100.618378639593</v>
      </c>
      <c r="IP21" s="10" t="n">
        <f aca="false">IO21</f>
        <v>100.618378639593</v>
      </c>
      <c r="IQ21" s="10" t="n">
        <f aca="false">IP21</f>
        <v>100.618378639593</v>
      </c>
      <c r="IR21" s="10" t="n">
        <f aca="false">IQ21</f>
        <v>100.618378639593</v>
      </c>
      <c r="IS21" s="10" t="n">
        <f aca="false">IR21</f>
        <v>100.618378639593</v>
      </c>
      <c r="IT21" s="10" t="n">
        <f aca="false">IS21</f>
        <v>100.618378639593</v>
      </c>
      <c r="IU21" s="10" t="n">
        <f aca="false">IT21</f>
        <v>100.618378639593</v>
      </c>
      <c r="IV21" s="10" t="n">
        <f aca="false">IU21</f>
        <v>100.618378639593</v>
      </c>
      <c r="IW21" s="10" t="n">
        <f aca="false">IV21</f>
        <v>100.618378639593</v>
      </c>
      <c r="IX21" s="10" t="n">
        <f aca="false">IW21</f>
        <v>100.618378639593</v>
      </c>
      <c r="IY21" s="10" t="n">
        <f aca="false">IX21</f>
        <v>100.618378639593</v>
      </c>
      <c r="IZ21" s="10" t="n">
        <f aca="false">IY21</f>
        <v>100.618378639593</v>
      </c>
      <c r="JA21" s="10" t="n">
        <f aca="false">IZ21</f>
        <v>100.618378639593</v>
      </c>
      <c r="JB21" s="10" t="n">
        <f aca="false">JA21</f>
        <v>100.618378639593</v>
      </c>
      <c r="JC21" s="10" t="n">
        <f aca="false">JB21</f>
        <v>100.618378639593</v>
      </c>
      <c r="JD21" s="10" t="n">
        <f aca="false">JC21</f>
        <v>100.618378639593</v>
      </c>
      <c r="JE21" s="10" t="n">
        <f aca="false">JD21</f>
        <v>100.618378639593</v>
      </c>
      <c r="JF21" s="10" t="n">
        <f aca="false">JE21</f>
        <v>100.618378639593</v>
      </c>
      <c r="JG21" s="10" t="n">
        <f aca="false">JF21</f>
        <v>100.618378639593</v>
      </c>
      <c r="JH21" s="10" t="n">
        <f aca="false">JG21</f>
        <v>100.618378639593</v>
      </c>
      <c r="JI21" s="10" t="n">
        <f aca="false">JH21</f>
        <v>100.618378639593</v>
      </c>
      <c r="JJ21" s="10" t="n">
        <f aca="false">JI21</f>
        <v>100.618378639593</v>
      </c>
      <c r="JK21" s="10" t="n">
        <f aca="false">JJ21</f>
        <v>100.618378639593</v>
      </c>
      <c r="JL21" s="10" t="n">
        <f aca="false">JK21</f>
        <v>100.618378639593</v>
      </c>
      <c r="JM21" s="10" t="n">
        <f aca="false">JL21</f>
        <v>100.618378639593</v>
      </c>
      <c r="JN21" s="10" t="n">
        <f aca="false">JM21</f>
        <v>100.618378639593</v>
      </c>
      <c r="JO21" s="10" t="n">
        <f aca="false">JN21</f>
        <v>100.618378639593</v>
      </c>
      <c r="JP21" s="10" t="n">
        <f aca="false">JO21</f>
        <v>100.618378639593</v>
      </c>
      <c r="JQ21" s="10" t="n">
        <f aca="false">JP21</f>
        <v>100.618378639593</v>
      </c>
      <c r="JR21" s="10" t="n">
        <f aca="false">JQ21</f>
        <v>100.618378639593</v>
      </c>
      <c r="JS21" s="10" t="n">
        <f aca="false">JR21</f>
        <v>100.618378639593</v>
      </c>
      <c r="JT21" s="10" t="n">
        <f aca="false">JS21</f>
        <v>100.618378639593</v>
      </c>
      <c r="JU21" s="10" t="n">
        <f aca="false">JT21</f>
        <v>100.618378639593</v>
      </c>
      <c r="JV21" s="10" t="n">
        <f aca="false">JU21</f>
        <v>100.618378639593</v>
      </c>
      <c r="JW21" s="10" t="n">
        <f aca="false">JV21</f>
        <v>100.618378639593</v>
      </c>
      <c r="JX21" s="10" t="n">
        <f aca="false">JW21</f>
        <v>100.618378639593</v>
      </c>
      <c r="JY21" s="10" t="n">
        <f aca="false">JX21</f>
        <v>100.618378639593</v>
      </c>
      <c r="JZ21" s="10" t="n">
        <f aca="false">JY21</f>
        <v>100.618378639593</v>
      </c>
      <c r="KA21" s="10" t="n">
        <f aca="false">JZ21</f>
        <v>100.618378639593</v>
      </c>
      <c r="KB21" s="10" t="n">
        <f aca="false">KA21</f>
        <v>100.618378639593</v>
      </c>
      <c r="KC21" s="10" t="n">
        <f aca="false">KB21</f>
        <v>100.618378639593</v>
      </c>
      <c r="KD21" s="10" t="n">
        <f aca="false">KC21</f>
        <v>100.618378639593</v>
      </c>
      <c r="KE21" s="10" t="n">
        <f aca="false">KD21</f>
        <v>100.618378639593</v>
      </c>
      <c r="KF21" s="10" t="n">
        <f aca="false">KE21</f>
        <v>100.618378639593</v>
      </c>
      <c r="KG21" s="10" t="n">
        <f aca="false">KF21</f>
        <v>100.618378639593</v>
      </c>
      <c r="KH21" s="10" t="n">
        <f aca="false">KG21</f>
        <v>100.618378639593</v>
      </c>
      <c r="KI21" s="10" t="n">
        <f aca="false">KH21</f>
        <v>100.618378639593</v>
      </c>
      <c r="KJ21" s="10" t="n">
        <f aca="false">KI21</f>
        <v>100.618378639593</v>
      </c>
      <c r="KK21" s="10" t="n">
        <f aca="false">KJ21</f>
        <v>100.618378639593</v>
      </c>
      <c r="KL21" s="10" t="n">
        <f aca="false">KK21</f>
        <v>100.618378639593</v>
      </c>
      <c r="KM21" s="10" t="n">
        <f aca="false">KL21</f>
        <v>100.618378639593</v>
      </c>
      <c r="KN21" s="10" t="n">
        <f aca="false">KM21</f>
        <v>100.618378639593</v>
      </c>
      <c r="KO21" s="10" t="n">
        <f aca="false">KN21</f>
        <v>100.618378639593</v>
      </c>
      <c r="KP21" s="10" t="n">
        <f aca="false">KO21</f>
        <v>100.618378639593</v>
      </c>
      <c r="KQ21" s="10" t="n">
        <f aca="false">KP21</f>
        <v>100.618378639593</v>
      </c>
      <c r="KR21" s="10" t="n">
        <f aca="false">KQ21</f>
        <v>100.618378639593</v>
      </c>
      <c r="KS21" s="10" t="n">
        <f aca="false">KR21</f>
        <v>100.618378639593</v>
      </c>
    </row>
    <row r="22" customFormat="false" ht="12.85" hidden="false" customHeight="false" outlineLevel="0" collapsed="false">
      <c r="AB22" s="4" t="n">
        <f aca="false">AB10/AB7*100</f>
        <v>289.261221029678</v>
      </c>
      <c r="AC22" s="4" t="n">
        <f aca="false">AC10/AC7*100</f>
        <v>180.775341731621</v>
      </c>
      <c r="AD22" s="4" t="n">
        <f aca="false">AD10/AD7*100</f>
        <v>238.258045335714</v>
      </c>
      <c r="AE22" s="4" t="n">
        <f aca="false">AE10/AE7*100</f>
        <v>176.164038300046</v>
      </c>
      <c r="AF22" s="4" t="n">
        <f aca="false">AF10/AF7*100</f>
        <v>206.019525243379</v>
      </c>
      <c r="AG22" s="4" t="n">
        <f aca="false">AG10/AG7*100</f>
        <v>245.409418501486</v>
      </c>
      <c r="AH22" s="4" t="n">
        <f aca="false">AH10/AH7*100</f>
        <v>212.023671408063</v>
      </c>
      <c r="AI22" s="4" t="n">
        <f aca="false">AI10/AI7*100</f>
        <v>241.306580695815</v>
      </c>
      <c r="AJ22" s="4" t="n">
        <f aca="false">AJ10/AJ7*100</f>
        <v>272.936992685683</v>
      </c>
      <c r="AK22" s="4" t="n">
        <f aca="false">AK10/AK7*100</f>
        <v>203.98010924893</v>
      </c>
      <c r="AL22" s="4" t="n">
        <f aca="false">AL10/AL7*100</f>
        <v>190.005307783987</v>
      </c>
      <c r="AM22" s="4" t="n">
        <f aca="false">AM10/AM7*100</f>
        <v>291.672076673946</v>
      </c>
      <c r="AN22" s="4" t="n">
        <f aca="false">AN10/AN7*100</f>
        <v>339.123878838692</v>
      </c>
      <c r="AO22" s="4" t="n">
        <f aca="false">AO10/AO7*100</f>
        <v>215.971306545123</v>
      </c>
      <c r="AP22" s="4" t="n">
        <f aca="false">AP10/AP7*100</f>
        <v>194.510821828106</v>
      </c>
      <c r="AQ22" s="4" t="n">
        <f aca="false">AQ10/AQ7*100</f>
        <v>235.124698463462</v>
      </c>
      <c r="AR22" s="4" t="n">
        <f aca="false">AR10/AR7*100</f>
        <v>209.95901544778</v>
      </c>
      <c r="AS22" s="4" t="n">
        <f aca="false">AS10/AS7*100</f>
        <v>204.886612444095</v>
      </c>
      <c r="AT22" s="4" t="n">
        <f aca="false">AT10/AT7*100</f>
        <v>248.344023419436</v>
      </c>
      <c r="AU22" s="4" t="n">
        <f aca="false">AU10/AU7*100</f>
        <v>129.58480664435</v>
      </c>
      <c r="AV22" s="4" t="n">
        <f aca="false">AV10/AV7*100</f>
        <v>127.434628022897</v>
      </c>
      <c r="AW22" s="4" t="n">
        <f aca="false">AW10/AW7*100</f>
        <v>221.437854376959</v>
      </c>
      <c r="AX22" s="4" t="n">
        <f aca="false">AX10/AX7*100</f>
        <v>216.509432960966</v>
      </c>
      <c r="AY22" s="4" t="n">
        <f aca="false">AY10/AY7*100</f>
        <v>211.369173731833</v>
      </c>
      <c r="AZ22" s="4" t="n">
        <f aca="false">AZ10/AZ7*100</f>
        <v>206.003118606908</v>
      </c>
      <c r="BA22" s="4" t="n">
        <f aca="false">BA10/BA7*100</f>
        <v>200.396055693598</v>
      </c>
      <c r="BB22" s="4" t="n">
        <f aca="false">BB10/BB7*100</f>
        <v>215.295361930512</v>
      </c>
      <c r="BC22" s="4" t="n">
        <f aca="false">BC10/BC7*100</f>
        <v>238.307157278779</v>
      </c>
      <c r="BD22" s="1" t="n">
        <f aca="false">BD10/BD7*100</f>
        <v>128.421901522801</v>
      </c>
      <c r="BE22" s="4" t="n">
        <f aca="false">AVERAGE(AB22:BD22)</f>
        <v>216.913523323953</v>
      </c>
      <c r="BF22" s="4" t="n">
        <f aca="false">BE22</f>
        <v>216.913523323953</v>
      </c>
      <c r="BG22" s="4" t="n">
        <f aca="false">BF22</f>
        <v>216.913523323953</v>
      </c>
      <c r="BH22" s="4" t="n">
        <f aca="false">BG22</f>
        <v>216.913523323953</v>
      </c>
      <c r="BI22" s="4" t="n">
        <f aca="false">BH22</f>
        <v>216.913523323953</v>
      </c>
      <c r="BJ22" s="4" t="n">
        <f aca="false">BI22</f>
        <v>216.913523323953</v>
      </c>
      <c r="BK22" s="4" t="n">
        <f aca="false">BJ22</f>
        <v>216.913523323953</v>
      </c>
      <c r="BL22" s="4" t="n">
        <f aca="false">BK22</f>
        <v>216.913523323953</v>
      </c>
      <c r="BM22" s="4" t="n">
        <f aca="false">BL22</f>
        <v>216.913523323953</v>
      </c>
      <c r="BN22" s="4" t="n">
        <f aca="false">BM22</f>
        <v>216.913523323953</v>
      </c>
      <c r="BO22" s="4" t="n">
        <f aca="false">BN22</f>
        <v>216.913523323953</v>
      </c>
      <c r="BP22" s="4" t="n">
        <f aca="false">BO22</f>
        <v>216.913523323953</v>
      </c>
      <c r="BQ22" s="4" t="n">
        <f aca="false">BP22</f>
        <v>216.913523323953</v>
      </c>
      <c r="BR22" s="4" t="n">
        <f aca="false">BQ22</f>
        <v>216.913523323953</v>
      </c>
      <c r="BS22" s="4" t="n">
        <f aca="false">BR22</f>
        <v>216.913523323953</v>
      </c>
      <c r="BT22" s="4" t="n">
        <f aca="false">BS22</f>
        <v>216.913523323953</v>
      </c>
      <c r="BU22" s="4" t="n">
        <f aca="false">BT22</f>
        <v>216.913523323953</v>
      </c>
      <c r="BV22" s="4" t="n">
        <f aca="false">BU22</f>
        <v>216.913523323953</v>
      </c>
      <c r="BW22" s="4" t="n">
        <f aca="false">BV22</f>
        <v>216.913523323953</v>
      </c>
      <c r="BX22" s="4" t="n">
        <f aca="false">BW22</f>
        <v>216.913523323953</v>
      </c>
      <c r="BY22" s="4" t="n">
        <f aca="false">BX22</f>
        <v>216.913523323953</v>
      </c>
      <c r="BZ22" s="4" t="n">
        <f aca="false">BY22</f>
        <v>216.913523323953</v>
      </c>
      <c r="CA22" s="4" t="n">
        <f aca="false">BZ22</f>
        <v>216.913523323953</v>
      </c>
      <c r="CB22" s="4" t="n">
        <f aca="false">CA22</f>
        <v>216.913523323953</v>
      </c>
      <c r="CC22" s="4" t="n">
        <f aca="false">CB22</f>
        <v>216.913523323953</v>
      </c>
      <c r="CD22" s="4" t="n">
        <f aca="false">CC22</f>
        <v>216.913523323953</v>
      </c>
      <c r="CE22" s="4" t="n">
        <f aca="false">CD22</f>
        <v>216.913523323953</v>
      </c>
      <c r="CF22" s="4" t="n">
        <f aca="false">CE22</f>
        <v>216.913523323953</v>
      </c>
      <c r="CG22" s="4" t="n">
        <f aca="false">CF22</f>
        <v>216.913523323953</v>
      </c>
      <c r="CH22" s="4" t="n">
        <f aca="false">CG22</f>
        <v>216.913523323953</v>
      </c>
      <c r="CI22" s="4" t="n">
        <f aca="false">CH22</f>
        <v>216.913523323953</v>
      </c>
      <c r="CJ22" s="4" t="n">
        <f aca="false">CI22</f>
        <v>216.913523323953</v>
      </c>
      <c r="CK22" s="4" t="n">
        <f aca="false">CJ22</f>
        <v>216.913523323953</v>
      </c>
      <c r="CL22" s="4" t="n">
        <f aca="false">CK22</f>
        <v>216.913523323953</v>
      </c>
      <c r="CM22" s="4" t="n">
        <f aca="false">CL22</f>
        <v>216.913523323953</v>
      </c>
      <c r="CN22" s="4" t="n">
        <f aca="false">CM22</f>
        <v>216.913523323953</v>
      </c>
      <c r="CO22" s="4" t="n">
        <f aca="false">CN22</f>
        <v>216.913523323953</v>
      </c>
      <c r="CP22" s="4" t="n">
        <f aca="false">CO22</f>
        <v>216.913523323953</v>
      </c>
      <c r="CQ22" s="4" t="n">
        <f aca="false">CP22</f>
        <v>216.913523323953</v>
      </c>
      <c r="CR22" s="4" t="n">
        <f aca="false">CQ22</f>
        <v>216.913523323953</v>
      </c>
      <c r="CS22" s="4" t="n">
        <f aca="false">CR22</f>
        <v>216.913523323953</v>
      </c>
      <c r="CT22" s="4" t="n">
        <f aca="false">CS22</f>
        <v>216.913523323953</v>
      </c>
      <c r="CU22" s="4" t="n">
        <f aca="false">CT22</f>
        <v>216.913523323953</v>
      </c>
      <c r="CV22" s="4" t="n">
        <f aca="false">CU22</f>
        <v>216.913523323953</v>
      </c>
      <c r="CW22" s="4" t="n">
        <f aca="false">CV22</f>
        <v>216.913523323953</v>
      </c>
      <c r="CX22" s="4" t="n">
        <f aca="false">CW22</f>
        <v>216.913523323953</v>
      </c>
      <c r="CY22" s="4" t="n">
        <f aca="false">CX22</f>
        <v>216.913523323953</v>
      </c>
      <c r="CZ22" s="4" t="n">
        <f aca="false">CY22</f>
        <v>216.913523323953</v>
      </c>
      <c r="DA22" s="4" t="n">
        <f aca="false">CZ22</f>
        <v>216.913523323953</v>
      </c>
      <c r="DB22" s="4" t="n">
        <f aca="false">DA22</f>
        <v>216.913523323953</v>
      </c>
      <c r="DC22" s="4" t="n">
        <f aca="false">DB22</f>
        <v>216.913523323953</v>
      </c>
      <c r="DD22" s="4" t="n">
        <f aca="false">DC22</f>
        <v>216.913523323953</v>
      </c>
      <c r="DE22" s="4" t="n">
        <f aca="false">DD22</f>
        <v>216.913523323953</v>
      </c>
      <c r="DF22" s="4" t="n">
        <f aca="false">DE22</f>
        <v>216.913523323953</v>
      </c>
      <c r="DG22" s="4" t="n">
        <f aca="false">DF22</f>
        <v>216.913523323953</v>
      </c>
      <c r="DH22" s="4" t="n">
        <f aca="false">DG22</f>
        <v>216.913523323953</v>
      </c>
      <c r="DI22" s="4" t="n">
        <f aca="false">DH22</f>
        <v>216.913523323953</v>
      </c>
      <c r="DJ22" s="4" t="n">
        <f aca="false">DI22</f>
        <v>216.913523323953</v>
      </c>
      <c r="DK22" s="4" t="n">
        <f aca="false">DJ22</f>
        <v>216.913523323953</v>
      </c>
      <c r="DL22" s="4" t="n">
        <f aca="false">DK22</f>
        <v>216.913523323953</v>
      </c>
      <c r="DM22" s="4" t="n">
        <f aca="false">DL22</f>
        <v>216.913523323953</v>
      </c>
      <c r="DN22" s="4" t="n">
        <f aca="false">DM22</f>
        <v>216.913523323953</v>
      </c>
      <c r="DO22" s="4" t="n">
        <f aca="false">DN22</f>
        <v>216.913523323953</v>
      </c>
      <c r="DP22" s="4" t="n">
        <f aca="false">DO22</f>
        <v>216.913523323953</v>
      </c>
      <c r="DQ22" s="4" t="n">
        <f aca="false">DP22</f>
        <v>216.913523323953</v>
      </c>
      <c r="DR22" s="4" t="n">
        <f aca="false">DQ22</f>
        <v>216.913523323953</v>
      </c>
      <c r="DS22" s="4" t="n">
        <f aca="false">DR22</f>
        <v>216.913523323953</v>
      </c>
      <c r="DT22" s="4" t="n">
        <f aca="false">DS22</f>
        <v>216.913523323953</v>
      </c>
      <c r="DU22" s="4" t="n">
        <f aca="false">DT22</f>
        <v>216.913523323953</v>
      </c>
      <c r="DV22" s="4" t="n">
        <f aca="false">DU22</f>
        <v>216.913523323953</v>
      </c>
      <c r="DW22" s="4" t="n">
        <f aca="false">DV22</f>
        <v>216.913523323953</v>
      </c>
      <c r="DX22" s="4" t="n">
        <f aca="false">DW22</f>
        <v>216.913523323953</v>
      </c>
      <c r="DY22" s="4" t="n">
        <f aca="false">DX22</f>
        <v>216.913523323953</v>
      </c>
      <c r="DZ22" s="4" t="n">
        <f aca="false">DY22</f>
        <v>216.913523323953</v>
      </c>
      <c r="EA22" s="4" t="n">
        <f aca="false">DZ22</f>
        <v>216.913523323953</v>
      </c>
      <c r="EB22" s="4" t="n">
        <f aca="false">EA22</f>
        <v>216.913523323953</v>
      </c>
      <c r="EC22" s="4" t="n">
        <f aca="false">EB22</f>
        <v>216.913523323953</v>
      </c>
      <c r="ED22" s="4" t="n">
        <f aca="false">EC22</f>
        <v>216.913523323953</v>
      </c>
      <c r="EE22" s="4" t="n">
        <f aca="false">ED22</f>
        <v>216.913523323953</v>
      </c>
      <c r="EF22" s="4" t="n">
        <f aca="false">EE22</f>
        <v>216.913523323953</v>
      </c>
      <c r="EG22" s="4" t="n">
        <f aca="false">EF22</f>
        <v>216.913523323953</v>
      </c>
      <c r="EH22" s="4" t="n">
        <f aca="false">EG22</f>
        <v>216.913523323953</v>
      </c>
      <c r="EI22" s="4" t="n">
        <f aca="false">EH22</f>
        <v>216.913523323953</v>
      </c>
      <c r="EJ22" s="4" t="n">
        <f aca="false">EI22</f>
        <v>216.913523323953</v>
      </c>
      <c r="EK22" s="4" t="n">
        <f aca="false">EJ22</f>
        <v>216.913523323953</v>
      </c>
      <c r="EL22" s="4" t="n">
        <f aca="false">EK22</f>
        <v>216.913523323953</v>
      </c>
      <c r="EM22" s="4" t="n">
        <f aca="false">EL22</f>
        <v>216.913523323953</v>
      </c>
      <c r="EN22" s="4" t="n">
        <f aca="false">EM22</f>
        <v>216.913523323953</v>
      </c>
      <c r="EO22" s="4" t="n">
        <f aca="false">EN22</f>
        <v>216.913523323953</v>
      </c>
      <c r="EP22" s="4" t="n">
        <f aca="false">EO22</f>
        <v>216.913523323953</v>
      </c>
      <c r="EQ22" s="4" t="n">
        <f aca="false">EP22</f>
        <v>216.913523323953</v>
      </c>
      <c r="ER22" s="4" t="n">
        <f aca="false">EQ22</f>
        <v>216.913523323953</v>
      </c>
      <c r="ES22" s="4" t="n">
        <f aca="false">ER22</f>
        <v>216.913523323953</v>
      </c>
      <c r="ET22" s="4" t="n">
        <f aca="false">ES22</f>
        <v>216.913523323953</v>
      </c>
      <c r="EU22" s="4" t="n">
        <f aca="false">ET22</f>
        <v>216.913523323953</v>
      </c>
      <c r="EV22" s="4" t="n">
        <f aca="false">EU22</f>
        <v>216.913523323953</v>
      </c>
      <c r="FY22" s="4" t="n">
        <f aca="false">FY10/FY7*100</f>
        <v>119.176899964534</v>
      </c>
      <c r="FZ22" s="4" t="n">
        <f aca="false">FZ10/FZ7*100</f>
        <v>119.023337125014</v>
      </c>
      <c r="GA22" s="4" t="n">
        <f aca="false">GA10/GA7*100</f>
        <v>124.145879680644</v>
      </c>
      <c r="GB22" s="4" t="n">
        <f aca="false">GB10/GB7*100</f>
        <v>105.237425557851</v>
      </c>
      <c r="GC22" s="4" t="n">
        <f aca="false">GC10/GC7*100</f>
        <v>104.628568692718</v>
      </c>
      <c r="GD22" s="4" t="n">
        <f aca="false">GD10/GD7*100</f>
        <v>107.153525157047</v>
      </c>
      <c r="GE22" s="4" t="n">
        <f aca="false">GE10/GE7*100</f>
        <v>115.198487339049</v>
      </c>
      <c r="GF22" s="4" t="n">
        <f aca="false">GF10/GF7*100</f>
        <v>127.318513017309</v>
      </c>
      <c r="GG22" s="4" t="n">
        <f aca="false">GG10/GG7*100</f>
        <v>103.259790050884</v>
      </c>
      <c r="GH22" s="4" t="n">
        <f aca="false">GH10/GH7*100</f>
        <v>102.89793013015</v>
      </c>
      <c r="GI22" s="4" t="n">
        <f aca="false">GI10/GI7*100</f>
        <v>100.496485137701</v>
      </c>
      <c r="GJ22" s="4" t="n">
        <f aca="false">GJ10/GJ7*100</f>
        <v>104.756942163686</v>
      </c>
      <c r="GK22" s="4" t="n">
        <f aca="false">GK10/GK7*100</f>
        <v>110.41356810588</v>
      </c>
      <c r="GL22" s="4" t="n">
        <f aca="false">GL10/GL7*100</f>
        <v>106.799515480548</v>
      </c>
      <c r="GM22" s="4" t="n">
        <f aca="false">GM10/GM7*100</f>
        <v>98.2422277450503</v>
      </c>
      <c r="GN22" s="4" t="n">
        <f aca="false">GN10/GN7*100</f>
        <v>111.222156528258</v>
      </c>
      <c r="GO22" s="4" t="n">
        <f aca="false">GO10/GO7*100</f>
        <v>119.834018719712</v>
      </c>
      <c r="GP22" s="4" t="n">
        <f aca="false">GP10/GP7*100</f>
        <v>111.016573441083</v>
      </c>
      <c r="GQ22" s="4" t="n">
        <f aca="false">GQ10/GQ7*100</f>
        <v>105.687325057124</v>
      </c>
      <c r="GR22" s="4" t="n">
        <f aca="false">GR10/GR7*100</f>
        <v>117.333179731621</v>
      </c>
      <c r="GS22" s="4" t="n">
        <f aca="false">GS10/GS7*100</f>
        <v>109.780079691491</v>
      </c>
      <c r="GT22" s="4" t="n">
        <f aca="false">GT10/GT7*100</f>
        <v>104.235464724034</v>
      </c>
      <c r="GU22" s="4" t="n">
        <f aca="false">GU10/GU7*100</f>
        <v>108.061687737036</v>
      </c>
      <c r="GV22" s="4" t="n">
        <f aca="false">GV10/GV7*100</f>
        <v>112.254387011132</v>
      </c>
      <c r="GW22" s="4" t="n">
        <f aca="false">GW10/GW7*100</f>
        <v>116.868862604218</v>
      </c>
      <c r="GX22" s="4" t="n">
        <f aca="false">GX10/GX7*100</f>
        <v>121.972129974139</v>
      </c>
      <c r="GY22" s="4" t="n">
        <f aca="false">GY10/GY7*100</f>
        <v>125.874889881094</v>
      </c>
      <c r="GZ22" s="4" t="n">
        <f aca="false">GZ10/GZ7*100</f>
        <v>127.017657408249</v>
      </c>
      <c r="HA22" s="1" t="n">
        <f aca="false">HA10/HA7*100</f>
        <v>120.099058618703</v>
      </c>
      <c r="HB22" s="4" t="n">
        <f aca="false">AVERAGE(FY22:HA22)</f>
        <v>112.414019533654</v>
      </c>
      <c r="HC22" s="4" t="n">
        <f aca="false">HB22</f>
        <v>112.414019533654</v>
      </c>
      <c r="HD22" s="4" t="n">
        <f aca="false">HC22</f>
        <v>112.414019533654</v>
      </c>
      <c r="HE22" s="4" t="n">
        <f aca="false">HD22</f>
        <v>112.414019533654</v>
      </c>
      <c r="HF22" s="4" t="n">
        <f aca="false">HE22</f>
        <v>112.414019533654</v>
      </c>
      <c r="HG22" s="4" t="n">
        <f aca="false">HF22</f>
        <v>112.414019533654</v>
      </c>
      <c r="HH22" s="4" t="n">
        <f aca="false">HG22</f>
        <v>112.414019533654</v>
      </c>
      <c r="HI22" s="4" t="n">
        <f aca="false">HH22</f>
        <v>112.414019533654</v>
      </c>
      <c r="HJ22" s="4" t="n">
        <f aca="false">HI22</f>
        <v>112.414019533654</v>
      </c>
      <c r="HK22" s="4" t="n">
        <f aca="false">HJ22</f>
        <v>112.414019533654</v>
      </c>
      <c r="HL22" s="4" t="n">
        <f aca="false">HK22</f>
        <v>112.414019533654</v>
      </c>
      <c r="HM22" s="4" t="n">
        <f aca="false">HL22</f>
        <v>112.414019533654</v>
      </c>
      <c r="HN22" s="4" t="n">
        <f aca="false">HM22</f>
        <v>112.414019533654</v>
      </c>
      <c r="HO22" s="4" t="n">
        <f aca="false">HN22</f>
        <v>112.414019533654</v>
      </c>
      <c r="HP22" s="4" t="n">
        <f aca="false">HO22</f>
        <v>112.414019533654</v>
      </c>
      <c r="HQ22" s="4" t="n">
        <f aca="false">HP22</f>
        <v>112.414019533654</v>
      </c>
      <c r="HR22" s="4" t="n">
        <f aca="false">HQ22</f>
        <v>112.414019533654</v>
      </c>
      <c r="HS22" s="4" t="n">
        <f aca="false">HR22</f>
        <v>112.414019533654</v>
      </c>
      <c r="HT22" s="4" t="n">
        <f aca="false">HS22</f>
        <v>112.414019533654</v>
      </c>
      <c r="HU22" s="4" t="n">
        <f aca="false">HT22</f>
        <v>112.414019533654</v>
      </c>
      <c r="HV22" s="4" t="n">
        <f aca="false">HU22</f>
        <v>112.414019533654</v>
      </c>
      <c r="HW22" s="4" t="n">
        <f aca="false">HV22</f>
        <v>112.414019533654</v>
      </c>
      <c r="HX22" s="4" t="n">
        <f aca="false">HW22</f>
        <v>112.414019533654</v>
      </c>
      <c r="HY22" s="4" t="n">
        <f aca="false">HX22</f>
        <v>112.414019533654</v>
      </c>
      <c r="HZ22" s="4" t="n">
        <f aca="false">HY22</f>
        <v>112.414019533654</v>
      </c>
      <c r="IA22" s="4" t="n">
        <f aca="false">HZ22</f>
        <v>112.414019533654</v>
      </c>
      <c r="IB22" s="4" t="n">
        <f aca="false">IA22</f>
        <v>112.414019533654</v>
      </c>
      <c r="IC22" s="4" t="n">
        <f aca="false">IB22</f>
        <v>112.414019533654</v>
      </c>
      <c r="ID22" s="4" t="n">
        <f aca="false">IC22</f>
        <v>112.414019533654</v>
      </c>
      <c r="IE22" s="4" t="n">
        <f aca="false">ID22</f>
        <v>112.414019533654</v>
      </c>
      <c r="IF22" s="4" t="n">
        <f aca="false">IE22</f>
        <v>112.414019533654</v>
      </c>
      <c r="IG22" s="4" t="n">
        <f aca="false">IF22</f>
        <v>112.414019533654</v>
      </c>
      <c r="IH22" s="4" t="n">
        <f aca="false">IG22</f>
        <v>112.414019533654</v>
      </c>
      <c r="II22" s="4" t="n">
        <f aca="false">IH22</f>
        <v>112.414019533654</v>
      </c>
      <c r="IJ22" s="4" t="n">
        <f aca="false">II22</f>
        <v>112.414019533654</v>
      </c>
      <c r="IK22" s="4" t="n">
        <f aca="false">IJ22</f>
        <v>112.414019533654</v>
      </c>
      <c r="IL22" s="4" t="n">
        <f aca="false">IK22</f>
        <v>112.414019533654</v>
      </c>
      <c r="IM22" s="4" t="n">
        <f aca="false">IL22</f>
        <v>112.414019533654</v>
      </c>
      <c r="IN22" s="4" t="n">
        <f aca="false">IM22</f>
        <v>112.414019533654</v>
      </c>
      <c r="IO22" s="4" t="n">
        <f aca="false">IN22</f>
        <v>112.414019533654</v>
      </c>
      <c r="IP22" s="4" t="n">
        <f aca="false">IO22</f>
        <v>112.414019533654</v>
      </c>
      <c r="IQ22" s="4" t="n">
        <f aca="false">IP22</f>
        <v>112.414019533654</v>
      </c>
      <c r="IR22" s="4" t="n">
        <f aca="false">IQ22</f>
        <v>112.414019533654</v>
      </c>
      <c r="IS22" s="4" t="n">
        <f aca="false">IR22</f>
        <v>112.414019533654</v>
      </c>
      <c r="IT22" s="4" t="n">
        <f aca="false">IS22</f>
        <v>112.414019533654</v>
      </c>
      <c r="IU22" s="4" t="n">
        <f aca="false">IT22</f>
        <v>112.414019533654</v>
      </c>
      <c r="IV22" s="4" t="n">
        <f aca="false">IU22</f>
        <v>112.414019533654</v>
      </c>
      <c r="IW22" s="4" t="n">
        <f aca="false">IV22</f>
        <v>112.414019533654</v>
      </c>
      <c r="IX22" s="4" t="n">
        <f aca="false">IW22</f>
        <v>112.414019533654</v>
      </c>
      <c r="IY22" s="4" t="n">
        <f aca="false">IX22</f>
        <v>112.414019533654</v>
      </c>
      <c r="IZ22" s="4" t="n">
        <f aca="false">IY22</f>
        <v>112.414019533654</v>
      </c>
      <c r="JA22" s="4" t="n">
        <f aca="false">IZ22</f>
        <v>112.414019533654</v>
      </c>
      <c r="JB22" s="4" t="n">
        <f aca="false">JA22</f>
        <v>112.414019533654</v>
      </c>
      <c r="JC22" s="4" t="n">
        <f aca="false">JB22</f>
        <v>112.414019533654</v>
      </c>
      <c r="JD22" s="4" t="n">
        <f aca="false">JC22</f>
        <v>112.414019533654</v>
      </c>
      <c r="JE22" s="4" t="n">
        <f aca="false">JD22</f>
        <v>112.414019533654</v>
      </c>
      <c r="JF22" s="4" t="n">
        <f aca="false">JE22</f>
        <v>112.414019533654</v>
      </c>
      <c r="JG22" s="4" t="n">
        <f aca="false">JF22</f>
        <v>112.414019533654</v>
      </c>
      <c r="JH22" s="4" t="n">
        <f aca="false">JG22</f>
        <v>112.414019533654</v>
      </c>
      <c r="JI22" s="4" t="n">
        <f aca="false">JH22</f>
        <v>112.414019533654</v>
      </c>
      <c r="JJ22" s="4" t="n">
        <f aca="false">JI22</f>
        <v>112.414019533654</v>
      </c>
      <c r="JK22" s="4" t="n">
        <f aca="false">JJ22</f>
        <v>112.414019533654</v>
      </c>
      <c r="JL22" s="4" t="n">
        <f aca="false">JK22</f>
        <v>112.414019533654</v>
      </c>
      <c r="JM22" s="4" t="n">
        <f aca="false">JL22</f>
        <v>112.414019533654</v>
      </c>
      <c r="JN22" s="4" t="n">
        <f aca="false">JM22</f>
        <v>112.414019533654</v>
      </c>
      <c r="JO22" s="4" t="n">
        <f aca="false">JN22</f>
        <v>112.414019533654</v>
      </c>
      <c r="JP22" s="4" t="n">
        <f aca="false">JO22</f>
        <v>112.414019533654</v>
      </c>
      <c r="JQ22" s="4" t="n">
        <f aca="false">JP22</f>
        <v>112.414019533654</v>
      </c>
      <c r="JR22" s="4" t="n">
        <f aca="false">JQ22</f>
        <v>112.414019533654</v>
      </c>
      <c r="JS22" s="4" t="n">
        <f aca="false">JR22</f>
        <v>112.414019533654</v>
      </c>
      <c r="JT22" s="4" t="n">
        <f aca="false">JS22</f>
        <v>112.414019533654</v>
      </c>
      <c r="JU22" s="4" t="n">
        <f aca="false">JT22</f>
        <v>112.414019533654</v>
      </c>
      <c r="JV22" s="4" t="n">
        <f aca="false">JU22</f>
        <v>112.414019533654</v>
      </c>
      <c r="JW22" s="4" t="n">
        <f aca="false">JV22</f>
        <v>112.414019533654</v>
      </c>
      <c r="JX22" s="4" t="n">
        <f aca="false">JW22</f>
        <v>112.414019533654</v>
      </c>
      <c r="JY22" s="4" t="n">
        <f aca="false">JX22</f>
        <v>112.414019533654</v>
      </c>
      <c r="JZ22" s="4" t="n">
        <f aca="false">JY22</f>
        <v>112.414019533654</v>
      </c>
      <c r="KA22" s="4" t="n">
        <f aca="false">JZ22</f>
        <v>112.414019533654</v>
      </c>
      <c r="KB22" s="4" t="n">
        <f aca="false">KA22</f>
        <v>112.414019533654</v>
      </c>
      <c r="KC22" s="4" t="n">
        <f aca="false">KB22</f>
        <v>112.414019533654</v>
      </c>
      <c r="KD22" s="4" t="n">
        <f aca="false">KC22</f>
        <v>112.414019533654</v>
      </c>
      <c r="KE22" s="4" t="n">
        <f aca="false">KD22</f>
        <v>112.414019533654</v>
      </c>
      <c r="KF22" s="4" t="n">
        <f aca="false">KE22</f>
        <v>112.414019533654</v>
      </c>
      <c r="KG22" s="4" t="n">
        <f aca="false">KF22</f>
        <v>112.414019533654</v>
      </c>
      <c r="KH22" s="4" t="n">
        <f aca="false">KG22</f>
        <v>112.414019533654</v>
      </c>
      <c r="KI22" s="4" t="n">
        <f aca="false">KH22</f>
        <v>112.414019533654</v>
      </c>
      <c r="KJ22" s="4" t="n">
        <f aca="false">KI22</f>
        <v>112.414019533654</v>
      </c>
      <c r="KK22" s="4" t="n">
        <f aca="false">KJ22</f>
        <v>112.414019533654</v>
      </c>
      <c r="KL22" s="4" t="n">
        <f aca="false">KK22</f>
        <v>112.414019533654</v>
      </c>
      <c r="KM22" s="4" t="n">
        <f aca="false">KL22</f>
        <v>112.414019533654</v>
      </c>
      <c r="KN22" s="4" t="n">
        <f aca="false">KM22</f>
        <v>112.414019533654</v>
      </c>
      <c r="KO22" s="4" t="n">
        <f aca="false">KN22</f>
        <v>112.414019533654</v>
      </c>
      <c r="KP22" s="4" t="n">
        <f aca="false">KO22</f>
        <v>112.414019533654</v>
      </c>
      <c r="KQ22" s="4" t="n">
        <f aca="false">KP22</f>
        <v>112.414019533654</v>
      </c>
      <c r="KR22" s="4" t="n">
        <f aca="false">KQ22</f>
        <v>112.414019533654</v>
      </c>
      <c r="KS22" s="4" t="n">
        <f aca="false">KR22</f>
        <v>112.414019533654</v>
      </c>
    </row>
    <row r="23" customFormat="false" ht="12.85" hidden="false" customHeight="false" outlineLevel="0" collapsed="false">
      <c r="AB23" s="10" t="n">
        <f aca="false">AB11/AB7*100</f>
        <v>465.51831305659</v>
      </c>
      <c r="AC23" s="10" t="n">
        <f aca="false">AC11/AC7*100</f>
        <v>341.64479326764</v>
      </c>
      <c r="AD23" s="10" t="n">
        <f aca="false">AD11/AD7*100</f>
        <v>482.150987175874</v>
      </c>
      <c r="AE23" s="10" t="n">
        <f aca="false">AE11/AE7*100</f>
        <v>358.011986543636</v>
      </c>
      <c r="AF23" s="10" t="n">
        <f aca="false">AF11/AF7*100</f>
        <v>320.434129955983</v>
      </c>
      <c r="AG23" s="10" t="n">
        <f aca="false">AG11/AG7*100</f>
        <v>416.824594753801</v>
      </c>
      <c r="AH23" s="10" t="n">
        <f aca="false">AH11/AH7*100</f>
        <v>352.67960210057</v>
      </c>
      <c r="AI23" s="10" t="n">
        <f aca="false">AI11/AI7*100</f>
        <v>411.315902682541</v>
      </c>
      <c r="AJ23" s="10" t="n">
        <f aca="false">AJ11/AJ7*100</f>
        <v>492.225953668023</v>
      </c>
      <c r="AK23" s="10" t="n">
        <f aca="false">AK11/AK7*100</f>
        <v>356.048097114806</v>
      </c>
      <c r="AL23" s="10" t="n">
        <f aca="false">AL11/AL7*100</f>
        <v>291.127068181398</v>
      </c>
      <c r="AM23" s="10" t="n">
        <f aca="false">AM11/AM7*100</f>
        <v>452.318911521527</v>
      </c>
      <c r="AN23" s="10" t="n">
        <f aca="false">AN11/AN7*100</f>
        <v>371.492850479156</v>
      </c>
      <c r="AO23" s="10" t="n">
        <f aca="false">AO11/AO7*100</f>
        <v>356.89328726691</v>
      </c>
      <c r="AP23" s="10" t="n">
        <f aca="false">AP11/AP7*100</f>
        <v>394.854062443841</v>
      </c>
      <c r="AQ23" s="10" t="n">
        <f aca="false">AQ11/AQ7*100</f>
        <v>441.21565388098</v>
      </c>
      <c r="AR23" s="10" t="n">
        <f aca="false">AR11/AR7*100</f>
        <v>331.704884524829</v>
      </c>
      <c r="AS23" s="10" t="n">
        <f aca="false">AS11/AS7*100</f>
        <v>347.347914986837</v>
      </c>
      <c r="AT23" s="10" t="n">
        <f aca="false">AT11/AT7*100</f>
        <v>452.377731438882</v>
      </c>
      <c r="AU23" s="10" t="n">
        <f aca="false">AU11/AU7*100</f>
        <v>276.711191606393</v>
      </c>
      <c r="AV23" s="10" t="n">
        <f aca="false">AV11/AV7*100</f>
        <v>295.0987917042</v>
      </c>
      <c r="AW23" s="10" t="n">
        <f aca="false">AW11/AW7*100</f>
        <v>383.490963964029</v>
      </c>
      <c r="AX23" s="10" t="n">
        <f aca="false">AX11/AX7*100</f>
        <v>401.866172861281</v>
      </c>
      <c r="AY23" s="10" t="n">
        <f aca="false">AY11/AY7*100</f>
        <v>421.031201406699</v>
      </c>
      <c r="AZ23" s="10" t="n">
        <f aca="false">AZ11/AZ7*100</f>
        <v>441.038091149266</v>
      </c>
      <c r="BA23" s="10" t="n">
        <f aca="false">BA11/BA7*100</f>
        <v>461.943558363936</v>
      </c>
      <c r="BB23" s="10" t="n">
        <f aca="false">BB11/BB7*100</f>
        <v>351.33638849526</v>
      </c>
      <c r="BC23" s="10" t="n">
        <f aca="false">BC11/BC7*100</f>
        <v>296.920894013033</v>
      </c>
      <c r="BD23" s="1" t="n">
        <f aca="false">BD11/BD7*100</f>
        <v>286.418776845625</v>
      </c>
      <c r="BE23" s="10" t="n">
        <f aca="false">AVERAGE(AB23:BD23)</f>
        <v>381.104922601846</v>
      </c>
      <c r="BF23" s="10" t="n">
        <f aca="false">BE23</f>
        <v>381.104922601846</v>
      </c>
      <c r="BG23" s="10" t="n">
        <f aca="false">BF23</f>
        <v>381.104922601846</v>
      </c>
      <c r="BH23" s="10" t="n">
        <f aca="false">BG23</f>
        <v>381.104922601846</v>
      </c>
      <c r="BI23" s="10" t="n">
        <f aca="false">BH23</f>
        <v>381.104922601846</v>
      </c>
      <c r="BJ23" s="10" t="n">
        <f aca="false">BI23</f>
        <v>381.104922601846</v>
      </c>
      <c r="BK23" s="10" t="n">
        <f aca="false">BJ23</f>
        <v>381.104922601846</v>
      </c>
      <c r="BL23" s="10" t="n">
        <f aca="false">BK23</f>
        <v>381.104922601846</v>
      </c>
      <c r="BM23" s="10" t="n">
        <f aca="false">BL23</f>
        <v>381.104922601846</v>
      </c>
      <c r="BN23" s="10" t="n">
        <f aca="false">BM23</f>
        <v>381.104922601846</v>
      </c>
      <c r="BO23" s="10" t="n">
        <f aca="false">BN23</f>
        <v>381.104922601846</v>
      </c>
      <c r="BP23" s="10" t="n">
        <f aca="false">BO23</f>
        <v>381.104922601846</v>
      </c>
      <c r="BQ23" s="10" t="n">
        <f aca="false">BP23</f>
        <v>381.104922601846</v>
      </c>
      <c r="BR23" s="10" t="n">
        <f aca="false">BQ23</f>
        <v>381.104922601846</v>
      </c>
      <c r="BS23" s="10" t="n">
        <f aca="false">BR23</f>
        <v>381.104922601846</v>
      </c>
      <c r="BT23" s="10" t="n">
        <f aca="false">BS23</f>
        <v>381.104922601846</v>
      </c>
      <c r="BU23" s="10" t="n">
        <f aca="false">BT23</f>
        <v>381.104922601846</v>
      </c>
      <c r="BV23" s="10" t="n">
        <f aca="false">BU23</f>
        <v>381.104922601846</v>
      </c>
      <c r="BW23" s="10" t="n">
        <f aca="false">BV23</f>
        <v>381.104922601846</v>
      </c>
      <c r="BX23" s="10" t="n">
        <f aca="false">BW23</f>
        <v>381.104922601846</v>
      </c>
      <c r="BY23" s="10" t="n">
        <f aca="false">BX23</f>
        <v>381.104922601846</v>
      </c>
      <c r="BZ23" s="10" t="n">
        <f aca="false">BY23</f>
        <v>381.104922601846</v>
      </c>
      <c r="CA23" s="10" t="n">
        <f aca="false">BZ23</f>
        <v>381.104922601846</v>
      </c>
      <c r="CB23" s="10" t="n">
        <f aca="false">CA23</f>
        <v>381.104922601846</v>
      </c>
      <c r="CC23" s="10" t="n">
        <f aca="false">CB23</f>
        <v>381.104922601846</v>
      </c>
      <c r="CD23" s="10" t="n">
        <f aca="false">CC23</f>
        <v>381.104922601846</v>
      </c>
      <c r="CE23" s="10" t="n">
        <f aca="false">CD23</f>
        <v>381.104922601846</v>
      </c>
      <c r="CF23" s="10" t="n">
        <f aca="false">CE23</f>
        <v>381.104922601846</v>
      </c>
      <c r="CG23" s="10" t="n">
        <f aca="false">CF23</f>
        <v>381.104922601846</v>
      </c>
      <c r="CH23" s="10" t="n">
        <f aca="false">CG23</f>
        <v>381.104922601846</v>
      </c>
      <c r="CI23" s="10" t="n">
        <f aca="false">CH23</f>
        <v>381.104922601846</v>
      </c>
      <c r="CJ23" s="10" t="n">
        <f aca="false">CI23</f>
        <v>381.104922601846</v>
      </c>
      <c r="CK23" s="10" t="n">
        <f aca="false">CJ23</f>
        <v>381.104922601846</v>
      </c>
      <c r="CL23" s="10" t="n">
        <f aca="false">CK23</f>
        <v>381.104922601846</v>
      </c>
      <c r="CM23" s="10" t="n">
        <f aca="false">CL23</f>
        <v>381.104922601846</v>
      </c>
      <c r="CN23" s="10" t="n">
        <f aca="false">CM23</f>
        <v>381.104922601846</v>
      </c>
      <c r="CO23" s="10" t="n">
        <f aca="false">CN23</f>
        <v>381.104922601846</v>
      </c>
      <c r="CP23" s="10" t="n">
        <f aca="false">CO23</f>
        <v>381.104922601846</v>
      </c>
      <c r="CQ23" s="10" t="n">
        <f aca="false">CP23</f>
        <v>381.104922601846</v>
      </c>
      <c r="CR23" s="10" t="n">
        <f aca="false">CQ23</f>
        <v>381.104922601846</v>
      </c>
      <c r="CS23" s="10" t="n">
        <f aca="false">CR23</f>
        <v>381.104922601846</v>
      </c>
      <c r="CT23" s="10" t="n">
        <f aca="false">CS23</f>
        <v>381.104922601846</v>
      </c>
      <c r="CU23" s="10" t="n">
        <f aca="false">CT23</f>
        <v>381.104922601846</v>
      </c>
      <c r="CV23" s="10" t="n">
        <f aca="false">CU23</f>
        <v>381.104922601846</v>
      </c>
      <c r="CW23" s="10" t="n">
        <f aca="false">CV23</f>
        <v>381.104922601846</v>
      </c>
      <c r="CX23" s="10" t="n">
        <f aca="false">CW23</f>
        <v>381.104922601846</v>
      </c>
      <c r="CY23" s="10" t="n">
        <f aca="false">CX23</f>
        <v>381.104922601846</v>
      </c>
      <c r="CZ23" s="10" t="n">
        <f aca="false">CY23</f>
        <v>381.104922601846</v>
      </c>
      <c r="DA23" s="10" t="n">
        <f aca="false">CZ23</f>
        <v>381.104922601846</v>
      </c>
      <c r="DB23" s="10" t="n">
        <f aca="false">DA23</f>
        <v>381.104922601846</v>
      </c>
      <c r="DC23" s="10" t="n">
        <f aca="false">DB23</f>
        <v>381.104922601846</v>
      </c>
      <c r="DD23" s="10" t="n">
        <f aca="false">DC23</f>
        <v>381.104922601846</v>
      </c>
      <c r="DE23" s="10" t="n">
        <f aca="false">DD23</f>
        <v>381.104922601846</v>
      </c>
      <c r="DF23" s="10" t="n">
        <f aca="false">DE23</f>
        <v>381.104922601846</v>
      </c>
      <c r="DG23" s="10" t="n">
        <f aca="false">DF23</f>
        <v>381.104922601846</v>
      </c>
      <c r="DH23" s="10" t="n">
        <f aca="false">DG23</f>
        <v>381.104922601846</v>
      </c>
      <c r="DI23" s="10" t="n">
        <f aca="false">DH23</f>
        <v>381.104922601846</v>
      </c>
      <c r="DJ23" s="10" t="n">
        <f aca="false">DI23</f>
        <v>381.104922601846</v>
      </c>
      <c r="DK23" s="10" t="n">
        <f aca="false">DJ23</f>
        <v>381.104922601846</v>
      </c>
      <c r="DL23" s="10" t="n">
        <f aca="false">DK23</f>
        <v>381.104922601846</v>
      </c>
      <c r="DM23" s="10" t="n">
        <f aca="false">DL23</f>
        <v>381.104922601846</v>
      </c>
      <c r="DN23" s="10" t="n">
        <f aca="false">DM23</f>
        <v>381.104922601846</v>
      </c>
      <c r="DO23" s="10" t="n">
        <f aca="false">DN23</f>
        <v>381.104922601846</v>
      </c>
      <c r="DP23" s="10" t="n">
        <f aca="false">DO23</f>
        <v>381.104922601846</v>
      </c>
      <c r="DQ23" s="10" t="n">
        <f aca="false">DP23</f>
        <v>381.104922601846</v>
      </c>
      <c r="DR23" s="10" t="n">
        <f aca="false">DQ23</f>
        <v>381.104922601846</v>
      </c>
      <c r="DS23" s="10" t="n">
        <f aca="false">DR23</f>
        <v>381.104922601846</v>
      </c>
      <c r="DT23" s="10" t="n">
        <f aca="false">DS23</f>
        <v>381.104922601846</v>
      </c>
      <c r="DU23" s="10" t="n">
        <f aca="false">DT23</f>
        <v>381.104922601846</v>
      </c>
      <c r="DV23" s="10" t="n">
        <f aca="false">DU23</f>
        <v>381.104922601846</v>
      </c>
      <c r="DW23" s="10" t="n">
        <f aca="false">DV23</f>
        <v>381.104922601846</v>
      </c>
      <c r="DX23" s="10" t="n">
        <f aca="false">DW23</f>
        <v>381.104922601846</v>
      </c>
      <c r="DY23" s="10" t="n">
        <f aca="false">DX23</f>
        <v>381.104922601846</v>
      </c>
      <c r="DZ23" s="10" t="n">
        <f aca="false">DY23</f>
        <v>381.104922601846</v>
      </c>
      <c r="EA23" s="10" t="n">
        <f aca="false">DZ23</f>
        <v>381.104922601846</v>
      </c>
      <c r="EB23" s="10" t="n">
        <f aca="false">EA23</f>
        <v>381.104922601846</v>
      </c>
      <c r="EC23" s="10" t="n">
        <f aca="false">EB23</f>
        <v>381.104922601846</v>
      </c>
      <c r="ED23" s="10" t="n">
        <f aca="false">EC23</f>
        <v>381.104922601846</v>
      </c>
      <c r="EE23" s="10" t="n">
        <f aca="false">ED23</f>
        <v>381.104922601846</v>
      </c>
      <c r="EF23" s="10" t="n">
        <f aca="false">EE23</f>
        <v>381.104922601846</v>
      </c>
      <c r="EG23" s="10" t="n">
        <f aca="false">EF23</f>
        <v>381.104922601846</v>
      </c>
      <c r="EH23" s="10" t="n">
        <f aca="false">EG23</f>
        <v>381.104922601846</v>
      </c>
      <c r="EI23" s="10" t="n">
        <f aca="false">EH23</f>
        <v>381.104922601846</v>
      </c>
      <c r="EJ23" s="10" t="n">
        <f aca="false">EI23</f>
        <v>381.104922601846</v>
      </c>
      <c r="EK23" s="10" t="n">
        <f aca="false">EJ23</f>
        <v>381.104922601846</v>
      </c>
      <c r="EL23" s="10" t="n">
        <f aca="false">EK23</f>
        <v>381.104922601846</v>
      </c>
      <c r="EM23" s="10" t="n">
        <f aca="false">EL23</f>
        <v>381.104922601846</v>
      </c>
      <c r="EN23" s="10" t="n">
        <f aca="false">EM23</f>
        <v>381.104922601846</v>
      </c>
      <c r="EO23" s="10" t="n">
        <f aca="false">EN23</f>
        <v>381.104922601846</v>
      </c>
      <c r="EP23" s="10" t="n">
        <f aca="false">EO23</f>
        <v>381.104922601846</v>
      </c>
      <c r="EQ23" s="10" t="n">
        <f aca="false">EP23</f>
        <v>381.104922601846</v>
      </c>
      <c r="ER23" s="10" t="n">
        <f aca="false">EQ23</f>
        <v>381.104922601846</v>
      </c>
      <c r="ES23" s="10" t="n">
        <f aca="false">ER23</f>
        <v>381.104922601846</v>
      </c>
      <c r="ET23" s="10" t="n">
        <f aca="false">ES23</f>
        <v>381.104922601846</v>
      </c>
      <c r="EU23" s="10" t="n">
        <f aca="false">ET23</f>
        <v>381.104922601846</v>
      </c>
      <c r="EV23" s="10" t="n">
        <f aca="false">EU23</f>
        <v>381.104922601846</v>
      </c>
      <c r="FY23" s="10" t="n">
        <f aca="false">FY11/FY7*100</f>
        <v>146.596907081239</v>
      </c>
      <c r="FZ23" s="10" t="n">
        <f aca="false">FZ11/FZ7*100</f>
        <v>141.48731348088</v>
      </c>
      <c r="GA23" s="10" t="n">
        <f aca="false">GA11/GA7*100</f>
        <v>136.178791833951</v>
      </c>
      <c r="GB23" s="10" t="n">
        <f aca="false">GB11/GB7*100</f>
        <v>137.033990436772</v>
      </c>
      <c r="GC23" s="10" t="n">
        <f aca="false">GC11/GC7*100</f>
        <v>136.204449798547</v>
      </c>
      <c r="GD23" s="10" t="n">
        <f aca="false">GD11/GD7*100</f>
        <v>127.81118051108</v>
      </c>
      <c r="GE23" s="10" t="n">
        <f aca="false">GE11/GE7*100</f>
        <v>146.931634730947</v>
      </c>
      <c r="GF23" s="10" t="n">
        <f aca="false">GF11/GF7*100</f>
        <v>153.597238100936</v>
      </c>
      <c r="GG23" s="10" t="n">
        <f aca="false">GG11/GG7*100</f>
        <v>130.217097906577</v>
      </c>
      <c r="GH23" s="10" t="n">
        <f aca="false">GH11/GH7*100</f>
        <v>135.22458671897</v>
      </c>
      <c r="GI23" s="10" t="n">
        <f aca="false">GI11/GI7*100</f>
        <v>138.843104380176</v>
      </c>
      <c r="GJ23" s="10" t="n">
        <f aca="false">GJ11/GJ7*100</f>
        <v>120.902422309644</v>
      </c>
      <c r="GK23" s="10" t="n">
        <f aca="false">GK11/GK7*100</f>
        <v>137.116291641277</v>
      </c>
      <c r="GL23" s="10" t="n">
        <f aca="false">GL11/GL7*100</f>
        <v>143.627315012709</v>
      </c>
      <c r="GM23" s="10" t="n">
        <f aca="false">GM11/GM7*100</f>
        <v>129.953308219534</v>
      </c>
      <c r="GN23" s="10" t="n">
        <f aca="false">GN11/GN7*100</f>
        <v>138.282752081492</v>
      </c>
      <c r="GO23" s="10" t="n">
        <f aca="false">GO11/GO7*100</f>
        <v>152.836046103762</v>
      </c>
      <c r="GP23" s="10" t="n">
        <f aca="false">GP11/GP7*100</f>
        <v>138.486088054202</v>
      </c>
      <c r="GQ23" s="10" t="n">
        <f aca="false">GQ11/GQ7*100</f>
        <v>134.241842301639</v>
      </c>
      <c r="GR23" s="10" t="n">
        <f aca="false">GR11/GR7*100</f>
        <v>129.277063774487</v>
      </c>
      <c r="GS23" s="10" t="n">
        <f aca="false">GS11/GS7*100</f>
        <v>136.54796284809</v>
      </c>
      <c r="GT23" s="10" t="n">
        <f aca="false">GT11/GT7*100</f>
        <v>136.46255781656</v>
      </c>
      <c r="GU23" s="10" t="n">
        <f aca="false">GU11/GU7*100</f>
        <v>141.061119043576</v>
      </c>
      <c r="GV23" s="10" t="n">
        <f aca="false">GV11/GV7*100</f>
        <v>146.100131211157</v>
      </c>
      <c r="GW23" s="10" t="n">
        <f aca="false">GW11/GW7*100</f>
        <v>151.646056912109</v>
      </c>
      <c r="GX23" s="10" t="n">
        <f aca="false">GX11/GX7*100</f>
        <v>157.779438938894</v>
      </c>
      <c r="GY23" s="10" t="n">
        <f aca="false">GY11/GY7*100</f>
        <v>148.250174847352</v>
      </c>
      <c r="GZ23" s="10" t="n">
        <f aca="false">GZ11/GZ7*100</f>
        <v>155.570920755131</v>
      </c>
      <c r="HA23" s="1" t="n">
        <f aca="false">HA11/HA7*100</f>
        <v>142.39114048275</v>
      </c>
      <c r="HB23" s="10" t="n">
        <f aca="false">AVERAGE(FY23:HA23)</f>
        <v>140.367549218429</v>
      </c>
      <c r="HC23" s="10" t="n">
        <f aca="false">HB23</f>
        <v>140.367549218429</v>
      </c>
      <c r="HD23" s="10" t="n">
        <f aca="false">HC23</f>
        <v>140.367549218429</v>
      </c>
      <c r="HE23" s="10" t="n">
        <f aca="false">HD23</f>
        <v>140.367549218429</v>
      </c>
      <c r="HF23" s="10" t="n">
        <f aca="false">HE23</f>
        <v>140.367549218429</v>
      </c>
      <c r="HG23" s="10" t="n">
        <f aca="false">HF23</f>
        <v>140.367549218429</v>
      </c>
      <c r="HH23" s="10" t="n">
        <f aca="false">HG23</f>
        <v>140.367549218429</v>
      </c>
      <c r="HI23" s="10" t="n">
        <f aca="false">HH23</f>
        <v>140.367549218429</v>
      </c>
      <c r="HJ23" s="10" t="n">
        <f aca="false">HI23</f>
        <v>140.367549218429</v>
      </c>
      <c r="HK23" s="10" t="n">
        <f aca="false">HJ23</f>
        <v>140.367549218429</v>
      </c>
      <c r="HL23" s="10" t="n">
        <f aca="false">HK23</f>
        <v>140.367549218429</v>
      </c>
      <c r="HM23" s="10" t="n">
        <f aca="false">HL23</f>
        <v>140.367549218429</v>
      </c>
      <c r="HN23" s="10" t="n">
        <f aca="false">HM23</f>
        <v>140.367549218429</v>
      </c>
      <c r="HO23" s="10" t="n">
        <f aca="false">HN23</f>
        <v>140.367549218429</v>
      </c>
      <c r="HP23" s="10" t="n">
        <f aca="false">HO23</f>
        <v>140.367549218429</v>
      </c>
      <c r="HQ23" s="10" t="n">
        <f aca="false">HP23</f>
        <v>140.367549218429</v>
      </c>
      <c r="HR23" s="10" t="n">
        <f aca="false">HQ23</f>
        <v>140.367549218429</v>
      </c>
      <c r="HS23" s="10" t="n">
        <f aca="false">HR23</f>
        <v>140.367549218429</v>
      </c>
      <c r="HT23" s="10" t="n">
        <f aca="false">HS23</f>
        <v>140.367549218429</v>
      </c>
      <c r="HU23" s="10" t="n">
        <f aca="false">HT23</f>
        <v>140.367549218429</v>
      </c>
      <c r="HV23" s="10" t="n">
        <f aca="false">HU23</f>
        <v>140.367549218429</v>
      </c>
      <c r="HW23" s="10" t="n">
        <f aca="false">HV23</f>
        <v>140.367549218429</v>
      </c>
      <c r="HX23" s="10" t="n">
        <f aca="false">HW23</f>
        <v>140.367549218429</v>
      </c>
      <c r="HY23" s="10" t="n">
        <f aca="false">HX23</f>
        <v>140.367549218429</v>
      </c>
      <c r="HZ23" s="10" t="n">
        <f aca="false">HY23</f>
        <v>140.367549218429</v>
      </c>
      <c r="IA23" s="10" t="n">
        <f aca="false">HZ23</f>
        <v>140.367549218429</v>
      </c>
      <c r="IB23" s="10" t="n">
        <f aca="false">IA23</f>
        <v>140.367549218429</v>
      </c>
      <c r="IC23" s="10" t="n">
        <f aca="false">IB23</f>
        <v>140.367549218429</v>
      </c>
      <c r="ID23" s="10" t="n">
        <f aca="false">IC23</f>
        <v>140.367549218429</v>
      </c>
      <c r="IE23" s="10" t="n">
        <f aca="false">ID23</f>
        <v>140.367549218429</v>
      </c>
      <c r="IF23" s="10" t="n">
        <f aca="false">IE23</f>
        <v>140.367549218429</v>
      </c>
      <c r="IG23" s="10" t="n">
        <f aca="false">IF23</f>
        <v>140.367549218429</v>
      </c>
      <c r="IH23" s="10" t="n">
        <f aca="false">IG23</f>
        <v>140.367549218429</v>
      </c>
      <c r="II23" s="10" t="n">
        <f aca="false">IH23</f>
        <v>140.367549218429</v>
      </c>
      <c r="IJ23" s="10" t="n">
        <f aca="false">II23</f>
        <v>140.367549218429</v>
      </c>
      <c r="IK23" s="10" t="n">
        <f aca="false">IJ23</f>
        <v>140.367549218429</v>
      </c>
      <c r="IL23" s="10" t="n">
        <f aca="false">IK23</f>
        <v>140.367549218429</v>
      </c>
      <c r="IM23" s="10" t="n">
        <f aca="false">IL23</f>
        <v>140.367549218429</v>
      </c>
      <c r="IN23" s="10" t="n">
        <f aca="false">IM23</f>
        <v>140.367549218429</v>
      </c>
      <c r="IO23" s="10" t="n">
        <f aca="false">IN23</f>
        <v>140.367549218429</v>
      </c>
      <c r="IP23" s="10" t="n">
        <f aca="false">IO23</f>
        <v>140.367549218429</v>
      </c>
      <c r="IQ23" s="10" t="n">
        <f aca="false">IP23</f>
        <v>140.367549218429</v>
      </c>
      <c r="IR23" s="10" t="n">
        <f aca="false">IQ23</f>
        <v>140.367549218429</v>
      </c>
      <c r="IS23" s="10" t="n">
        <f aca="false">IR23</f>
        <v>140.367549218429</v>
      </c>
      <c r="IT23" s="10" t="n">
        <f aca="false">IS23</f>
        <v>140.367549218429</v>
      </c>
      <c r="IU23" s="10" t="n">
        <f aca="false">IT23</f>
        <v>140.367549218429</v>
      </c>
      <c r="IV23" s="10" t="n">
        <f aca="false">IU23</f>
        <v>140.367549218429</v>
      </c>
      <c r="IW23" s="10" t="n">
        <f aca="false">IV23</f>
        <v>140.367549218429</v>
      </c>
      <c r="IX23" s="10" t="n">
        <f aca="false">IW23</f>
        <v>140.367549218429</v>
      </c>
      <c r="IY23" s="10" t="n">
        <f aca="false">IX23</f>
        <v>140.367549218429</v>
      </c>
      <c r="IZ23" s="10" t="n">
        <f aca="false">IY23</f>
        <v>140.367549218429</v>
      </c>
      <c r="JA23" s="10" t="n">
        <f aca="false">IZ23</f>
        <v>140.367549218429</v>
      </c>
      <c r="JB23" s="10" t="n">
        <f aca="false">JA23</f>
        <v>140.367549218429</v>
      </c>
      <c r="JC23" s="10" t="n">
        <f aca="false">JB23</f>
        <v>140.367549218429</v>
      </c>
      <c r="JD23" s="10" t="n">
        <f aca="false">JC23</f>
        <v>140.367549218429</v>
      </c>
      <c r="JE23" s="10" t="n">
        <f aca="false">JD23</f>
        <v>140.367549218429</v>
      </c>
      <c r="JF23" s="10" t="n">
        <f aca="false">JE23</f>
        <v>140.367549218429</v>
      </c>
      <c r="JG23" s="10" t="n">
        <f aca="false">JF23</f>
        <v>140.367549218429</v>
      </c>
      <c r="JH23" s="10" t="n">
        <f aca="false">JG23</f>
        <v>140.367549218429</v>
      </c>
      <c r="JI23" s="10" t="n">
        <f aca="false">JH23</f>
        <v>140.367549218429</v>
      </c>
      <c r="JJ23" s="10" t="n">
        <f aca="false">JI23</f>
        <v>140.367549218429</v>
      </c>
      <c r="JK23" s="10" t="n">
        <f aca="false">JJ23</f>
        <v>140.367549218429</v>
      </c>
      <c r="JL23" s="10" t="n">
        <f aca="false">JK23</f>
        <v>140.367549218429</v>
      </c>
      <c r="JM23" s="10" t="n">
        <f aca="false">JL23</f>
        <v>140.367549218429</v>
      </c>
      <c r="JN23" s="10" t="n">
        <f aca="false">JM23</f>
        <v>140.367549218429</v>
      </c>
      <c r="JO23" s="10" t="n">
        <f aca="false">JN23</f>
        <v>140.367549218429</v>
      </c>
      <c r="JP23" s="10" t="n">
        <f aca="false">JO23</f>
        <v>140.367549218429</v>
      </c>
      <c r="JQ23" s="10" t="n">
        <f aca="false">JP23</f>
        <v>140.367549218429</v>
      </c>
      <c r="JR23" s="10" t="n">
        <f aca="false">JQ23</f>
        <v>140.367549218429</v>
      </c>
      <c r="JS23" s="10" t="n">
        <f aca="false">JR23</f>
        <v>140.367549218429</v>
      </c>
      <c r="JT23" s="10" t="n">
        <f aca="false">JS23</f>
        <v>140.367549218429</v>
      </c>
      <c r="JU23" s="10" t="n">
        <f aca="false">JT23</f>
        <v>140.367549218429</v>
      </c>
      <c r="JV23" s="10" t="n">
        <f aca="false">JU23</f>
        <v>140.367549218429</v>
      </c>
      <c r="JW23" s="10" t="n">
        <f aca="false">JV23</f>
        <v>140.367549218429</v>
      </c>
      <c r="JX23" s="10" t="n">
        <f aca="false">JW23</f>
        <v>140.367549218429</v>
      </c>
      <c r="JY23" s="10" t="n">
        <f aca="false">JX23</f>
        <v>140.367549218429</v>
      </c>
      <c r="JZ23" s="10" t="n">
        <f aca="false">JY23</f>
        <v>140.367549218429</v>
      </c>
      <c r="KA23" s="10" t="n">
        <f aca="false">JZ23</f>
        <v>140.367549218429</v>
      </c>
      <c r="KB23" s="10" t="n">
        <f aca="false">KA23</f>
        <v>140.367549218429</v>
      </c>
      <c r="KC23" s="10" t="n">
        <f aca="false">KB23</f>
        <v>140.367549218429</v>
      </c>
      <c r="KD23" s="10" t="n">
        <f aca="false">KC23</f>
        <v>140.367549218429</v>
      </c>
      <c r="KE23" s="10" t="n">
        <f aca="false">KD23</f>
        <v>140.367549218429</v>
      </c>
      <c r="KF23" s="10" t="n">
        <f aca="false">KE23</f>
        <v>140.367549218429</v>
      </c>
      <c r="KG23" s="10" t="n">
        <f aca="false">KF23</f>
        <v>140.367549218429</v>
      </c>
      <c r="KH23" s="10" t="n">
        <f aca="false">KG23</f>
        <v>140.367549218429</v>
      </c>
      <c r="KI23" s="10" t="n">
        <f aca="false">KH23</f>
        <v>140.367549218429</v>
      </c>
      <c r="KJ23" s="10" t="n">
        <f aca="false">KI23</f>
        <v>140.367549218429</v>
      </c>
      <c r="KK23" s="10" t="n">
        <f aca="false">KJ23</f>
        <v>140.367549218429</v>
      </c>
      <c r="KL23" s="10" t="n">
        <f aca="false">KK23</f>
        <v>140.367549218429</v>
      </c>
      <c r="KM23" s="10" t="n">
        <f aca="false">KL23</f>
        <v>140.367549218429</v>
      </c>
      <c r="KN23" s="10" t="n">
        <f aca="false">KM23</f>
        <v>140.367549218429</v>
      </c>
      <c r="KO23" s="10" t="n">
        <f aca="false">KN23</f>
        <v>140.367549218429</v>
      </c>
      <c r="KP23" s="10" t="n">
        <f aca="false">KO23</f>
        <v>140.367549218429</v>
      </c>
      <c r="KQ23" s="10" t="n">
        <f aca="false">KP23</f>
        <v>140.367549218429</v>
      </c>
      <c r="KR23" s="10" t="n">
        <f aca="false">KQ23</f>
        <v>140.367549218429</v>
      </c>
      <c r="KS23" s="10" t="n">
        <f aca="false">KR23</f>
        <v>140.367549218429</v>
      </c>
    </row>
    <row r="24" customFormat="false" ht="12.85" hidden="false" customHeight="false" outlineLevel="0" collapsed="false">
      <c r="AB24" s="4" t="n">
        <f aca="false">AB12/AB7*100</f>
        <v>942.307934059987</v>
      </c>
      <c r="AC24" s="4" t="n">
        <f aca="false">AC12/AC7*100</f>
        <v>648.295725771366</v>
      </c>
      <c r="AD24" s="4" t="n">
        <f aca="false">AD12/AD7*100</f>
        <v>749.750461691688</v>
      </c>
      <c r="AE24" s="4" t="n">
        <f aca="false">AE12/AE7*100</f>
        <v>658.599646188559</v>
      </c>
      <c r="AF24" s="4" t="n">
        <f aca="false">AF12/AF7*100</f>
        <v>732.542649230612</v>
      </c>
      <c r="AG24" s="4" t="n">
        <f aca="false">AG12/AG7*100</f>
        <v>934.807826115305</v>
      </c>
      <c r="AH24" s="4" t="n">
        <f aca="false">AH12/AH7*100</f>
        <v>757.302207476329</v>
      </c>
      <c r="AI24" s="4" t="n">
        <f aca="false">AI12/AI7*100</f>
        <v>933.387423650543</v>
      </c>
      <c r="AJ24" s="4" t="n">
        <f aca="false">AJ12/AJ7*100</f>
        <v>1065.1975713966</v>
      </c>
      <c r="AK24" s="4" t="n">
        <f aca="false">AK12/AK7*100</f>
        <v>722.646094908731</v>
      </c>
      <c r="AL24" s="4" t="n">
        <f aca="false">AL12/AL7*100</f>
        <v>586.666793813746</v>
      </c>
      <c r="AM24" s="4" t="n">
        <f aca="false">AM12/AM7*100</f>
        <v>902.969277410955</v>
      </c>
      <c r="AN24" s="4" t="n">
        <f aca="false">AN12/AN7*100</f>
        <v>956.418603246426</v>
      </c>
      <c r="AO24" s="4" t="n">
        <f aca="false">AO12/AO7*100</f>
        <v>715.794401399287</v>
      </c>
      <c r="AP24" s="4" t="n">
        <f aca="false">AP12/AP7*100</f>
        <v>670.072221705143</v>
      </c>
      <c r="AQ24" s="4" t="n">
        <f aca="false">AQ12/AQ7*100</f>
        <v>903.863145358528</v>
      </c>
      <c r="AR24" s="4" t="n">
        <f aca="false">AR12/AR7*100</f>
        <v>737.434175654289</v>
      </c>
      <c r="AS24" s="4" t="n">
        <f aca="false">AS12/AS7*100</f>
        <v>703.4607114499</v>
      </c>
      <c r="AT24" s="4" t="n">
        <f aca="false">AT12/AT7*100</f>
        <v>785.893915602394</v>
      </c>
      <c r="AU24" s="4" t="n">
        <f aca="false">AU12/AU7*100</f>
        <v>515.118654840475</v>
      </c>
      <c r="AV24" s="4" t="n">
        <f aca="false">AV12/AV7*100</f>
        <v>543.722362367795</v>
      </c>
      <c r="AW24" s="4" t="n">
        <f aca="false">AW12/AW7*100</f>
        <v>804.069686704727</v>
      </c>
      <c r="AX24" s="4" t="n">
        <f aca="false">AX12/AX7*100</f>
        <v>785.504078315805</v>
      </c>
      <c r="AY24" s="4" t="n">
        <f aca="false">AY12/AY7*100</f>
        <v>766.140466357632</v>
      </c>
      <c r="AZ24" s="4" t="n">
        <f aca="false">AZ12/AZ7*100</f>
        <v>745.92627003922</v>
      </c>
      <c r="BA24" s="4" t="n">
        <f aca="false">BA12/BA7*100</f>
        <v>724.804185405229</v>
      </c>
      <c r="BB24" s="4" t="n">
        <f aca="false">BB12/BB7*100</f>
        <v>574.507879390418</v>
      </c>
      <c r="BC24" s="4" t="n">
        <f aca="false">BC12/BC7*100</f>
        <v>554.593390302079</v>
      </c>
      <c r="BD24" s="1" t="n">
        <f aca="false">BD12/BD7*100</f>
        <v>469.850067460694</v>
      </c>
      <c r="BE24" s="4" t="n">
        <f aca="false">AVERAGE(AB24:BD24)</f>
        <v>744.539580252223</v>
      </c>
      <c r="BF24" s="4" t="n">
        <f aca="false">BE24</f>
        <v>744.539580252223</v>
      </c>
      <c r="BG24" s="4" t="n">
        <f aca="false">BF24</f>
        <v>744.539580252223</v>
      </c>
      <c r="BH24" s="4" t="n">
        <f aca="false">BG24</f>
        <v>744.539580252223</v>
      </c>
      <c r="BI24" s="4" t="n">
        <f aca="false">BH24</f>
        <v>744.539580252223</v>
      </c>
      <c r="BJ24" s="4" t="n">
        <f aca="false">BI24</f>
        <v>744.539580252223</v>
      </c>
      <c r="BK24" s="4" t="n">
        <f aca="false">BJ24</f>
        <v>744.539580252223</v>
      </c>
      <c r="BL24" s="4" t="n">
        <f aca="false">BK24</f>
        <v>744.539580252223</v>
      </c>
      <c r="BM24" s="4" t="n">
        <f aca="false">BL24</f>
        <v>744.539580252223</v>
      </c>
      <c r="BN24" s="4" t="n">
        <f aca="false">BM24</f>
        <v>744.539580252223</v>
      </c>
      <c r="BO24" s="4" t="n">
        <f aca="false">BN24</f>
        <v>744.539580252223</v>
      </c>
      <c r="BP24" s="4" t="n">
        <f aca="false">BO24</f>
        <v>744.539580252223</v>
      </c>
      <c r="BQ24" s="4" t="n">
        <f aca="false">BP24</f>
        <v>744.539580252223</v>
      </c>
      <c r="BR24" s="4" t="n">
        <f aca="false">BQ24</f>
        <v>744.539580252223</v>
      </c>
      <c r="BS24" s="4" t="n">
        <f aca="false">BR24</f>
        <v>744.539580252223</v>
      </c>
      <c r="BT24" s="4" t="n">
        <f aca="false">BS24</f>
        <v>744.539580252223</v>
      </c>
      <c r="BU24" s="4" t="n">
        <f aca="false">BT24</f>
        <v>744.539580252223</v>
      </c>
      <c r="BV24" s="4" t="n">
        <f aca="false">BU24</f>
        <v>744.539580252223</v>
      </c>
      <c r="BW24" s="4" t="n">
        <f aca="false">BV24</f>
        <v>744.539580252223</v>
      </c>
      <c r="BX24" s="4" t="n">
        <f aca="false">BW24</f>
        <v>744.539580252223</v>
      </c>
      <c r="BY24" s="4" t="n">
        <f aca="false">BX24</f>
        <v>744.539580252223</v>
      </c>
      <c r="BZ24" s="4" t="n">
        <f aca="false">BY24</f>
        <v>744.539580252223</v>
      </c>
      <c r="CA24" s="4" t="n">
        <f aca="false">BZ24</f>
        <v>744.539580252223</v>
      </c>
      <c r="CB24" s="4" t="n">
        <f aca="false">CA24</f>
        <v>744.539580252223</v>
      </c>
      <c r="CC24" s="4" t="n">
        <f aca="false">CB24</f>
        <v>744.539580252223</v>
      </c>
      <c r="CD24" s="4" t="n">
        <f aca="false">CC24</f>
        <v>744.539580252223</v>
      </c>
      <c r="CE24" s="4" t="n">
        <f aca="false">CD24</f>
        <v>744.539580252223</v>
      </c>
      <c r="CF24" s="4" t="n">
        <f aca="false">CE24</f>
        <v>744.539580252223</v>
      </c>
      <c r="CG24" s="4" t="n">
        <f aca="false">CF24</f>
        <v>744.539580252223</v>
      </c>
      <c r="CH24" s="4" t="n">
        <f aca="false">CG24</f>
        <v>744.539580252223</v>
      </c>
      <c r="CI24" s="4" t="n">
        <f aca="false">CH24</f>
        <v>744.539580252223</v>
      </c>
      <c r="CJ24" s="4" t="n">
        <f aca="false">CI24</f>
        <v>744.539580252223</v>
      </c>
      <c r="CK24" s="4" t="n">
        <f aca="false">CJ24</f>
        <v>744.539580252223</v>
      </c>
      <c r="CL24" s="4" t="n">
        <f aca="false">CK24</f>
        <v>744.539580252223</v>
      </c>
      <c r="CM24" s="4" t="n">
        <f aca="false">CL24</f>
        <v>744.539580252223</v>
      </c>
      <c r="CN24" s="4" t="n">
        <f aca="false">CM24</f>
        <v>744.539580252223</v>
      </c>
      <c r="CO24" s="4" t="n">
        <f aca="false">CN24</f>
        <v>744.539580252223</v>
      </c>
      <c r="CP24" s="4" t="n">
        <f aca="false">CO24</f>
        <v>744.539580252223</v>
      </c>
      <c r="CQ24" s="4" t="n">
        <f aca="false">CP24</f>
        <v>744.539580252223</v>
      </c>
      <c r="CR24" s="4" t="n">
        <f aca="false">CQ24</f>
        <v>744.539580252223</v>
      </c>
      <c r="CS24" s="4" t="n">
        <f aca="false">CR24</f>
        <v>744.539580252223</v>
      </c>
      <c r="CT24" s="4" t="n">
        <f aca="false">CS24</f>
        <v>744.539580252223</v>
      </c>
      <c r="CU24" s="4" t="n">
        <f aca="false">CT24</f>
        <v>744.539580252223</v>
      </c>
      <c r="CV24" s="4" t="n">
        <f aca="false">CU24</f>
        <v>744.539580252223</v>
      </c>
      <c r="CW24" s="4" t="n">
        <f aca="false">CV24</f>
        <v>744.539580252223</v>
      </c>
      <c r="CX24" s="4" t="n">
        <f aca="false">CW24</f>
        <v>744.539580252223</v>
      </c>
      <c r="CY24" s="4" t="n">
        <f aca="false">CX24</f>
        <v>744.539580252223</v>
      </c>
      <c r="CZ24" s="4" t="n">
        <f aca="false">CY24</f>
        <v>744.539580252223</v>
      </c>
      <c r="DA24" s="4" t="n">
        <f aca="false">CZ24</f>
        <v>744.539580252223</v>
      </c>
      <c r="DB24" s="4" t="n">
        <f aca="false">DA24</f>
        <v>744.539580252223</v>
      </c>
      <c r="DC24" s="4" t="n">
        <f aca="false">DB24</f>
        <v>744.539580252223</v>
      </c>
      <c r="DD24" s="4" t="n">
        <f aca="false">DC24</f>
        <v>744.539580252223</v>
      </c>
      <c r="DE24" s="4" t="n">
        <f aca="false">DD24</f>
        <v>744.539580252223</v>
      </c>
      <c r="DF24" s="4" t="n">
        <f aca="false">DE24</f>
        <v>744.539580252223</v>
      </c>
      <c r="DG24" s="4" t="n">
        <f aca="false">DF24</f>
        <v>744.539580252223</v>
      </c>
      <c r="DH24" s="4" t="n">
        <f aca="false">DG24</f>
        <v>744.539580252223</v>
      </c>
      <c r="DI24" s="4" t="n">
        <f aca="false">DH24</f>
        <v>744.539580252223</v>
      </c>
      <c r="DJ24" s="4" t="n">
        <f aca="false">DI24</f>
        <v>744.539580252223</v>
      </c>
      <c r="DK24" s="4" t="n">
        <f aca="false">DJ24</f>
        <v>744.539580252223</v>
      </c>
      <c r="DL24" s="4" t="n">
        <f aca="false">DK24</f>
        <v>744.539580252223</v>
      </c>
      <c r="DM24" s="4" t="n">
        <f aca="false">DL24</f>
        <v>744.539580252223</v>
      </c>
      <c r="DN24" s="4" t="n">
        <f aca="false">DM24</f>
        <v>744.539580252223</v>
      </c>
      <c r="DO24" s="4" t="n">
        <f aca="false">DN24</f>
        <v>744.539580252223</v>
      </c>
      <c r="DP24" s="4" t="n">
        <f aca="false">DO24</f>
        <v>744.539580252223</v>
      </c>
      <c r="DQ24" s="4" t="n">
        <f aca="false">DP24</f>
        <v>744.539580252223</v>
      </c>
      <c r="DR24" s="4" t="n">
        <f aca="false">DQ24</f>
        <v>744.539580252223</v>
      </c>
      <c r="DS24" s="4" t="n">
        <f aca="false">DR24</f>
        <v>744.539580252223</v>
      </c>
      <c r="DT24" s="4" t="n">
        <f aca="false">DS24</f>
        <v>744.539580252223</v>
      </c>
      <c r="DU24" s="4" t="n">
        <f aca="false">DT24</f>
        <v>744.539580252223</v>
      </c>
      <c r="DV24" s="4" t="n">
        <f aca="false">DU24</f>
        <v>744.539580252223</v>
      </c>
      <c r="DW24" s="4" t="n">
        <f aca="false">DV24</f>
        <v>744.539580252223</v>
      </c>
      <c r="DX24" s="4" t="n">
        <f aca="false">DW24</f>
        <v>744.539580252223</v>
      </c>
      <c r="DY24" s="4" t="n">
        <f aca="false">DX24</f>
        <v>744.539580252223</v>
      </c>
      <c r="DZ24" s="4" t="n">
        <f aca="false">DY24</f>
        <v>744.539580252223</v>
      </c>
      <c r="EA24" s="4" t="n">
        <f aca="false">DZ24</f>
        <v>744.539580252223</v>
      </c>
      <c r="EB24" s="4" t="n">
        <f aca="false">EA24</f>
        <v>744.539580252223</v>
      </c>
      <c r="EC24" s="4" t="n">
        <f aca="false">EB24</f>
        <v>744.539580252223</v>
      </c>
      <c r="ED24" s="4" t="n">
        <f aca="false">EC24</f>
        <v>744.539580252223</v>
      </c>
      <c r="EE24" s="4" t="n">
        <f aca="false">ED24</f>
        <v>744.539580252223</v>
      </c>
      <c r="EF24" s="4" t="n">
        <f aca="false">EE24</f>
        <v>744.539580252223</v>
      </c>
      <c r="EG24" s="4" t="n">
        <f aca="false">EF24</f>
        <v>744.539580252223</v>
      </c>
      <c r="EH24" s="4" t="n">
        <f aca="false">EG24</f>
        <v>744.539580252223</v>
      </c>
      <c r="EI24" s="4" t="n">
        <f aca="false">EH24</f>
        <v>744.539580252223</v>
      </c>
      <c r="EJ24" s="4" t="n">
        <f aca="false">EI24</f>
        <v>744.539580252223</v>
      </c>
      <c r="EK24" s="4" t="n">
        <f aca="false">EJ24</f>
        <v>744.539580252223</v>
      </c>
      <c r="EL24" s="4" t="n">
        <f aca="false">EK24</f>
        <v>744.539580252223</v>
      </c>
      <c r="EM24" s="4" t="n">
        <f aca="false">EL24</f>
        <v>744.539580252223</v>
      </c>
      <c r="EN24" s="4" t="n">
        <f aca="false">EM24</f>
        <v>744.539580252223</v>
      </c>
      <c r="EO24" s="4" t="n">
        <f aca="false">EN24</f>
        <v>744.539580252223</v>
      </c>
      <c r="EP24" s="4" t="n">
        <f aca="false">EO24</f>
        <v>744.539580252223</v>
      </c>
      <c r="EQ24" s="4" t="n">
        <f aca="false">EP24</f>
        <v>744.539580252223</v>
      </c>
      <c r="ER24" s="4" t="n">
        <f aca="false">EQ24</f>
        <v>744.539580252223</v>
      </c>
      <c r="ES24" s="4" t="n">
        <f aca="false">ER24</f>
        <v>744.539580252223</v>
      </c>
      <c r="ET24" s="4" t="n">
        <f aca="false">ES24</f>
        <v>744.539580252223</v>
      </c>
      <c r="EU24" s="4" t="n">
        <f aca="false">ET24</f>
        <v>744.539580252223</v>
      </c>
      <c r="EV24" s="4" t="n">
        <f aca="false">EU24</f>
        <v>744.539580252223</v>
      </c>
      <c r="FY24" s="4" t="n">
        <f aca="false">FY12/FY7*100</f>
        <v>212.631738575888</v>
      </c>
      <c r="FZ24" s="4" t="n">
        <f aca="false">FZ12/FZ7*100</f>
        <v>210.073571270072</v>
      </c>
      <c r="GA24" s="4" t="n">
        <f aca="false">GA12/GA7*100</f>
        <v>200.635851268153</v>
      </c>
      <c r="GB24" s="4" t="n">
        <f aca="false">GB12/GB7*100</f>
        <v>202.222067277858</v>
      </c>
      <c r="GC24" s="4" t="n">
        <f aca="false">GC12/GC7*100</f>
        <v>205.38302604441</v>
      </c>
      <c r="GD24" s="4" t="n">
        <f aca="false">GD12/GD7*100</f>
        <v>201.186881901193</v>
      </c>
      <c r="GE24" s="4" t="n">
        <f aca="false">GE12/GE7*100</f>
        <v>210.581973722967</v>
      </c>
      <c r="GF24" s="4" t="n">
        <f aca="false">GF12/GF7*100</f>
        <v>211.182250013013</v>
      </c>
      <c r="GG24" s="4" t="n">
        <f aca="false">GG12/GG7*100</f>
        <v>201.044536315259</v>
      </c>
      <c r="GH24" s="4" t="n">
        <f aca="false">GH12/GH7*100</f>
        <v>194.254690726231</v>
      </c>
      <c r="GI24" s="4" t="n">
        <f aca="false">GI12/GI7*100</f>
        <v>201.547607368154</v>
      </c>
      <c r="GJ24" s="4" t="n">
        <f aca="false">GJ12/GJ7*100</f>
        <v>188.439538496052</v>
      </c>
      <c r="GK24" s="4" t="n">
        <f aca="false">GK12/GK7*100</f>
        <v>199.114853219176</v>
      </c>
      <c r="GL24" s="4" t="n">
        <f aca="false">GL12/GL7*100</f>
        <v>213.108415858967</v>
      </c>
      <c r="GM24" s="4" t="n">
        <f aca="false">GM12/GM7*100</f>
        <v>201.775219473284</v>
      </c>
      <c r="GN24" s="4" t="n">
        <f aca="false">GN12/GN7*100</f>
        <v>205.479749743893</v>
      </c>
      <c r="GO24" s="4" t="n">
        <f aca="false">GO12/GO7*100</f>
        <v>210.145191706642</v>
      </c>
      <c r="GP24" s="4" t="n">
        <f aca="false">GP12/GP7*100</f>
        <v>198.096443807741</v>
      </c>
      <c r="GQ24" s="4" t="n">
        <f aca="false">GQ12/GQ7*100</f>
        <v>192.144749912843</v>
      </c>
      <c r="GR24" s="4" t="n">
        <f aca="false">GR12/GR7*100</f>
        <v>195.343904214599</v>
      </c>
      <c r="GS24" s="4" t="n">
        <f aca="false">GS12/GS7*100</f>
        <v>196.215362845416</v>
      </c>
      <c r="GT24" s="4" t="n">
        <f aca="false">GT12/GT7*100</f>
        <v>196.812191615179</v>
      </c>
      <c r="GU24" s="4" t="n">
        <f aca="false">GU12/GU7*100</f>
        <v>205.355102849616</v>
      </c>
      <c r="GV24" s="4" t="n">
        <f aca="false">GV12/GV7*100</f>
        <v>214.716255508407</v>
      </c>
      <c r="GW24" s="4" t="n">
        <f aca="false">GW12/GW7*100</f>
        <v>225.019119521105</v>
      </c>
      <c r="GX24" s="4" t="n">
        <f aca="false">GX12/GX7*100</f>
        <v>236.413322106445</v>
      </c>
      <c r="GY24" s="4" t="n">
        <f aca="false">GY12/GY7*100</f>
        <v>220.579766865066</v>
      </c>
      <c r="GZ24" s="4" t="n">
        <f aca="false">GZ12/GZ7*100</f>
        <v>227.626266592547</v>
      </c>
      <c r="HA24" s="1" t="n">
        <f aca="false">HA12/HA7*100</f>
        <v>225.560241030487</v>
      </c>
      <c r="HB24" s="4" t="n">
        <f aca="false">AVERAGE(FY24:HA24)</f>
        <v>206.989306546575</v>
      </c>
      <c r="HC24" s="4" t="n">
        <f aca="false">HB24</f>
        <v>206.989306546575</v>
      </c>
      <c r="HD24" s="4" t="n">
        <f aca="false">HC24</f>
        <v>206.989306546575</v>
      </c>
      <c r="HE24" s="4" t="n">
        <f aca="false">HD24</f>
        <v>206.989306546575</v>
      </c>
      <c r="HF24" s="4" t="n">
        <f aca="false">HE24</f>
        <v>206.989306546575</v>
      </c>
      <c r="HG24" s="4" t="n">
        <f aca="false">HF24</f>
        <v>206.989306546575</v>
      </c>
      <c r="HH24" s="4" t="n">
        <f aca="false">HG24</f>
        <v>206.989306546575</v>
      </c>
      <c r="HI24" s="4" t="n">
        <f aca="false">HH24</f>
        <v>206.989306546575</v>
      </c>
      <c r="HJ24" s="4" t="n">
        <f aca="false">HI24</f>
        <v>206.989306546575</v>
      </c>
      <c r="HK24" s="4" t="n">
        <f aca="false">HJ24</f>
        <v>206.989306546575</v>
      </c>
      <c r="HL24" s="4" t="n">
        <f aca="false">HK24</f>
        <v>206.989306546575</v>
      </c>
      <c r="HM24" s="4" t="n">
        <f aca="false">HL24</f>
        <v>206.989306546575</v>
      </c>
      <c r="HN24" s="4" t="n">
        <f aca="false">HM24</f>
        <v>206.989306546575</v>
      </c>
      <c r="HO24" s="4" t="n">
        <f aca="false">HN24</f>
        <v>206.989306546575</v>
      </c>
      <c r="HP24" s="4" t="n">
        <f aca="false">HO24</f>
        <v>206.989306546575</v>
      </c>
      <c r="HQ24" s="4" t="n">
        <f aca="false">HP24</f>
        <v>206.989306546575</v>
      </c>
      <c r="HR24" s="4" t="n">
        <f aca="false">HQ24</f>
        <v>206.989306546575</v>
      </c>
      <c r="HS24" s="4" t="n">
        <f aca="false">HR24</f>
        <v>206.989306546575</v>
      </c>
      <c r="HT24" s="4" t="n">
        <f aca="false">HS24</f>
        <v>206.989306546575</v>
      </c>
      <c r="HU24" s="4" t="n">
        <f aca="false">HT24</f>
        <v>206.989306546575</v>
      </c>
      <c r="HV24" s="4" t="n">
        <f aca="false">HU24</f>
        <v>206.989306546575</v>
      </c>
      <c r="HW24" s="4" t="n">
        <f aca="false">HV24</f>
        <v>206.989306546575</v>
      </c>
      <c r="HX24" s="4" t="n">
        <f aca="false">HW24</f>
        <v>206.989306546575</v>
      </c>
      <c r="HY24" s="4" t="n">
        <f aca="false">HX24</f>
        <v>206.989306546575</v>
      </c>
      <c r="HZ24" s="4" t="n">
        <f aca="false">HY24</f>
        <v>206.989306546575</v>
      </c>
      <c r="IA24" s="4" t="n">
        <f aca="false">HZ24</f>
        <v>206.989306546575</v>
      </c>
      <c r="IB24" s="4" t="n">
        <f aca="false">IA24</f>
        <v>206.989306546575</v>
      </c>
      <c r="IC24" s="4" t="n">
        <f aca="false">IB24</f>
        <v>206.989306546575</v>
      </c>
      <c r="ID24" s="4" t="n">
        <f aca="false">IC24</f>
        <v>206.989306546575</v>
      </c>
      <c r="IE24" s="4" t="n">
        <f aca="false">ID24</f>
        <v>206.989306546575</v>
      </c>
      <c r="IF24" s="4" t="n">
        <f aca="false">IE24</f>
        <v>206.989306546575</v>
      </c>
      <c r="IG24" s="4" t="n">
        <f aca="false">IF24</f>
        <v>206.989306546575</v>
      </c>
      <c r="IH24" s="4" t="n">
        <f aca="false">IG24</f>
        <v>206.989306546575</v>
      </c>
      <c r="II24" s="4" t="n">
        <f aca="false">IH24</f>
        <v>206.989306546575</v>
      </c>
      <c r="IJ24" s="4" t="n">
        <f aca="false">II24</f>
        <v>206.989306546575</v>
      </c>
      <c r="IK24" s="4" t="n">
        <f aca="false">IJ24</f>
        <v>206.989306546575</v>
      </c>
      <c r="IL24" s="4" t="n">
        <f aca="false">IK24</f>
        <v>206.989306546575</v>
      </c>
      <c r="IM24" s="4" t="n">
        <f aca="false">IL24</f>
        <v>206.989306546575</v>
      </c>
      <c r="IN24" s="4" t="n">
        <f aca="false">IM24</f>
        <v>206.989306546575</v>
      </c>
      <c r="IO24" s="4" t="n">
        <f aca="false">IN24</f>
        <v>206.989306546575</v>
      </c>
      <c r="IP24" s="4" t="n">
        <f aca="false">IO24</f>
        <v>206.989306546575</v>
      </c>
      <c r="IQ24" s="4" t="n">
        <f aca="false">IP24</f>
        <v>206.989306546575</v>
      </c>
      <c r="IR24" s="4" t="n">
        <f aca="false">IQ24</f>
        <v>206.989306546575</v>
      </c>
      <c r="IS24" s="4" t="n">
        <f aca="false">IR24</f>
        <v>206.989306546575</v>
      </c>
      <c r="IT24" s="4" t="n">
        <f aca="false">IS24</f>
        <v>206.989306546575</v>
      </c>
      <c r="IU24" s="4" t="n">
        <f aca="false">IT24</f>
        <v>206.989306546575</v>
      </c>
      <c r="IV24" s="4" t="n">
        <f aca="false">IU24</f>
        <v>206.989306546575</v>
      </c>
      <c r="IW24" s="4" t="n">
        <f aca="false">IV24</f>
        <v>206.989306546575</v>
      </c>
      <c r="IX24" s="4" t="n">
        <f aca="false">IW24</f>
        <v>206.989306546575</v>
      </c>
      <c r="IY24" s="4" t="n">
        <f aca="false">IX24</f>
        <v>206.989306546575</v>
      </c>
      <c r="IZ24" s="4" t="n">
        <f aca="false">IY24</f>
        <v>206.989306546575</v>
      </c>
      <c r="JA24" s="4" t="n">
        <f aca="false">IZ24</f>
        <v>206.989306546575</v>
      </c>
      <c r="JB24" s="4" t="n">
        <f aca="false">JA24</f>
        <v>206.989306546575</v>
      </c>
      <c r="JC24" s="4" t="n">
        <f aca="false">JB24</f>
        <v>206.989306546575</v>
      </c>
      <c r="JD24" s="4" t="n">
        <f aca="false">JC24</f>
        <v>206.989306546575</v>
      </c>
      <c r="JE24" s="4" t="n">
        <f aca="false">JD24</f>
        <v>206.989306546575</v>
      </c>
      <c r="JF24" s="4" t="n">
        <f aca="false">JE24</f>
        <v>206.989306546575</v>
      </c>
      <c r="JG24" s="4" t="n">
        <f aca="false">JF24</f>
        <v>206.989306546575</v>
      </c>
      <c r="JH24" s="4" t="n">
        <f aca="false">JG24</f>
        <v>206.989306546575</v>
      </c>
      <c r="JI24" s="4" t="n">
        <f aca="false">JH24</f>
        <v>206.989306546575</v>
      </c>
      <c r="JJ24" s="4" t="n">
        <f aca="false">JI24</f>
        <v>206.989306546575</v>
      </c>
      <c r="JK24" s="4" t="n">
        <f aca="false">JJ24</f>
        <v>206.989306546575</v>
      </c>
      <c r="JL24" s="4" t="n">
        <f aca="false">JK24</f>
        <v>206.989306546575</v>
      </c>
      <c r="JM24" s="4" t="n">
        <f aca="false">JL24</f>
        <v>206.989306546575</v>
      </c>
      <c r="JN24" s="4" t="n">
        <f aca="false">JM24</f>
        <v>206.989306546575</v>
      </c>
      <c r="JO24" s="4" t="n">
        <f aca="false">JN24</f>
        <v>206.989306546575</v>
      </c>
      <c r="JP24" s="4" t="n">
        <f aca="false">JO24</f>
        <v>206.989306546575</v>
      </c>
      <c r="JQ24" s="4" t="n">
        <f aca="false">JP24</f>
        <v>206.989306546575</v>
      </c>
      <c r="JR24" s="4" t="n">
        <f aca="false">JQ24</f>
        <v>206.989306546575</v>
      </c>
      <c r="JS24" s="4" t="n">
        <f aca="false">JR24</f>
        <v>206.989306546575</v>
      </c>
      <c r="JT24" s="4" t="n">
        <f aca="false">JS24</f>
        <v>206.989306546575</v>
      </c>
      <c r="JU24" s="4" t="n">
        <f aca="false">JT24</f>
        <v>206.989306546575</v>
      </c>
      <c r="JV24" s="4" t="n">
        <f aca="false">JU24</f>
        <v>206.989306546575</v>
      </c>
      <c r="JW24" s="4" t="n">
        <f aca="false">JV24</f>
        <v>206.989306546575</v>
      </c>
      <c r="JX24" s="4" t="n">
        <f aca="false">JW24</f>
        <v>206.989306546575</v>
      </c>
      <c r="JY24" s="4" t="n">
        <f aca="false">JX24</f>
        <v>206.989306546575</v>
      </c>
      <c r="JZ24" s="4" t="n">
        <f aca="false">JY24</f>
        <v>206.989306546575</v>
      </c>
      <c r="KA24" s="4" t="n">
        <f aca="false">JZ24</f>
        <v>206.989306546575</v>
      </c>
      <c r="KB24" s="4" t="n">
        <f aca="false">KA24</f>
        <v>206.989306546575</v>
      </c>
      <c r="KC24" s="4" t="n">
        <f aca="false">KB24</f>
        <v>206.989306546575</v>
      </c>
      <c r="KD24" s="4" t="n">
        <f aca="false">KC24</f>
        <v>206.989306546575</v>
      </c>
      <c r="KE24" s="4" t="n">
        <f aca="false">KD24</f>
        <v>206.989306546575</v>
      </c>
      <c r="KF24" s="4" t="n">
        <f aca="false">KE24</f>
        <v>206.989306546575</v>
      </c>
      <c r="KG24" s="4" t="n">
        <f aca="false">KF24</f>
        <v>206.989306546575</v>
      </c>
      <c r="KH24" s="4" t="n">
        <f aca="false">KG24</f>
        <v>206.989306546575</v>
      </c>
      <c r="KI24" s="4" t="n">
        <f aca="false">KH24</f>
        <v>206.989306546575</v>
      </c>
      <c r="KJ24" s="4" t="n">
        <f aca="false">KI24</f>
        <v>206.989306546575</v>
      </c>
      <c r="KK24" s="4" t="n">
        <f aca="false">KJ24</f>
        <v>206.989306546575</v>
      </c>
      <c r="KL24" s="4" t="n">
        <f aca="false">KK24</f>
        <v>206.989306546575</v>
      </c>
      <c r="KM24" s="4" t="n">
        <f aca="false">KL24</f>
        <v>206.989306546575</v>
      </c>
      <c r="KN24" s="4" t="n">
        <f aca="false">KM24</f>
        <v>206.989306546575</v>
      </c>
      <c r="KO24" s="4" t="n">
        <f aca="false">KN24</f>
        <v>206.989306546575</v>
      </c>
      <c r="KP24" s="4" t="n">
        <f aca="false">KO24</f>
        <v>206.989306546575</v>
      </c>
      <c r="KQ24" s="4" t="n">
        <f aca="false">KP24</f>
        <v>206.989306546575</v>
      </c>
      <c r="KR24" s="4" t="n">
        <f aca="false">KQ24</f>
        <v>206.989306546575</v>
      </c>
      <c r="KS24" s="4" t="n">
        <f aca="false">KR24</f>
        <v>206.989306546575</v>
      </c>
    </row>
    <row r="25" customFormat="false" ht="12.85" hidden="false" customHeight="false" outlineLevel="0" collapsed="false">
      <c r="AB25" s="10" t="n">
        <f aca="false">AB13/AB7*100</f>
        <v>2012.94644064023</v>
      </c>
      <c r="AC25" s="10" t="n">
        <f aca="false">AC13/AC7*100</f>
        <v>1327.55377927944</v>
      </c>
      <c r="AD25" s="10" t="n">
        <f aca="false">AD13/AD7*100</f>
        <v>1995.16656835772</v>
      </c>
      <c r="AE25" s="10" t="n">
        <f aca="false">AE13/AE7*100</f>
        <v>1525.14583185594</v>
      </c>
      <c r="AF25" s="10" t="n">
        <f aca="false">AF13/AF7*100</f>
        <v>1535.32513689769</v>
      </c>
      <c r="AG25" s="10" t="n">
        <f aca="false">AG13/AG7*100</f>
        <v>1920.3814285734</v>
      </c>
      <c r="AH25" s="10" t="n">
        <f aca="false">AH13/AH7*100</f>
        <v>1603.36516292622</v>
      </c>
      <c r="AI25" s="10" t="n">
        <f aca="false">AI13/AI7*100</f>
        <v>2253.44002878493</v>
      </c>
      <c r="AJ25" s="10" t="n">
        <f aca="false">AJ13/AJ7*100</f>
        <v>2335.76193777216</v>
      </c>
      <c r="AK25" s="10" t="n">
        <f aca="false">AK13/AK7*100</f>
        <v>1690.73925409218</v>
      </c>
      <c r="AL25" s="10" t="n">
        <f aca="false">AL13/AL7*100</f>
        <v>1501.61431646377</v>
      </c>
      <c r="AM25" s="10" t="n">
        <f aca="false">AM13/AM7*100</f>
        <v>2120.59706733425</v>
      </c>
      <c r="AN25" s="10" t="n">
        <f aca="false">AN13/AN7*100</f>
        <v>2518.76743005645</v>
      </c>
      <c r="AO25" s="10" t="n">
        <f aca="false">AO13/AO7*100</f>
        <v>1973.70171043475</v>
      </c>
      <c r="AP25" s="10" t="n">
        <f aca="false">AP13/AP7*100</f>
        <v>1529.26666534056</v>
      </c>
      <c r="AQ25" s="10" t="n">
        <f aca="false">AQ13/AQ7*100</f>
        <v>1784.89288201876</v>
      </c>
      <c r="AR25" s="10" t="n">
        <f aca="false">AR13/AR7*100</f>
        <v>1550.99128947754</v>
      </c>
      <c r="AS25" s="10" t="n">
        <f aca="false">AS13/AS7*100</f>
        <v>1512.23955654068</v>
      </c>
      <c r="AT25" s="10" t="n">
        <f aca="false">AT13/AT7*100</f>
        <v>1612.5734092543</v>
      </c>
      <c r="AU25" s="10" t="n">
        <f aca="false">AU13/AU7*100</f>
        <v>1027.23405779472</v>
      </c>
      <c r="AV25" s="10" t="n">
        <f aca="false">AV13/AV7*100</f>
        <v>1141.7689156499</v>
      </c>
      <c r="AW25" s="10" t="n">
        <f aca="false">AW13/AW7*100</f>
        <v>1850.68331543626</v>
      </c>
      <c r="AX25" s="10" t="n">
        <f aca="false">AX13/AX7*100</f>
        <v>1880.67822883158</v>
      </c>
      <c r="AY25" s="10" t="n">
        <f aca="false">AY13/AY7*100</f>
        <v>1911.96241039671</v>
      </c>
      <c r="AZ25" s="10" t="n">
        <f aca="false">AZ13/AZ7*100</f>
        <v>1944.62081055388</v>
      </c>
      <c r="BA25" s="10" t="n">
        <f aca="false">BA13/BA7*100</f>
        <v>1978.74601055019</v>
      </c>
      <c r="BB25" s="10" t="n">
        <f aca="false">BB13/BB7*100</f>
        <v>1693.70418236054</v>
      </c>
      <c r="BC25" s="10" t="n">
        <f aca="false">BC13/BC7*100</f>
        <v>1396.01194036744</v>
      </c>
      <c r="BD25" s="1" t="n">
        <f aca="false">BD13/BD7*100</f>
        <v>1193.3153931334</v>
      </c>
      <c r="BE25" s="10" t="n">
        <f aca="false">AVERAGE(AB25:BD25)</f>
        <v>1735.28259176468</v>
      </c>
      <c r="BF25" s="10" t="n">
        <f aca="false">BE25</f>
        <v>1735.28259176468</v>
      </c>
      <c r="BG25" s="10" t="n">
        <f aca="false">BF25</f>
        <v>1735.28259176468</v>
      </c>
      <c r="BH25" s="10" t="n">
        <f aca="false">BG25</f>
        <v>1735.28259176468</v>
      </c>
      <c r="BI25" s="10" t="n">
        <f aca="false">BH25</f>
        <v>1735.28259176468</v>
      </c>
      <c r="BJ25" s="10" t="n">
        <f aca="false">BI25</f>
        <v>1735.28259176468</v>
      </c>
      <c r="BK25" s="10" t="n">
        <f aca="false">BJ25</f>
        <v>1735.28259176468</v>
      </c>
      <c r="BL25" s="10" t="n">
        <f aca="false">BK25</f>
        <v>1735.28259176468</v>
      </c>
      <c r="BM25" s="10" t="n">
        <f aca="false">BL25</f>
        <v>1735.28259176468</v>
      </c>
      <c r="BN25" s="10" t="n">
        <f aca="false">BM25</f>
        <v>1735.28259176468</v>
      </c>
      <c r="BO25" s="10" t="n">
        <f aca="false">BN25</f>
        <v>1735.28259176468</v>
      </c>
      <c r="BP25" s="10" t="n">
        <f aca="false">BO25</f>
        <v>1735.28259176468</v>
      </c>
      <c r="BQ25" s="10" t="n">
        <f aca="false">BP25</f>
        <v>1735.28259176468</v>
      </c>
      <c r="BR25" s="10" t="n">
        <f aca="false">BQ25</f>
        <v>1735.28259176468</v>
      </c>
      <c r="BS25" s="10" t="n">
        <f aca="false">BR25</f>
        <v>1735.28259176468</v>
      </c>
      <c r="BT25" s="10" t="n">
        <f aca="false">BS25</f>
        <v>1735.28259176468</v>
      </c>
      <c r="BU25" s="10" t="n">
        <f aca="false">BT25</f>
        <v>1735.28259176468</v>
      </c>
      <c r="BV25" s="10" t="n">
        <f aca="false">BU25</f>
        <v>1735.28259176468</v>
      </c>
      <c r="BW25" s="10" t="n">
        <f aca="false">BV25</f>
        <v>1735.28259176468</v>
      </c>
      <c r="BX25" s="10" t="n">
        <f aca="false">BW25</f>
        <v>1735.28259176468</v>
      </c>
      <c r="BY25" s="10" t="n">
        <f aca="false">BX25</f>
        <v>1735.28259176468</v>
      </c>
      <c r="BZ25" s="10" t="n">
        <f aca="false">BY25</f>
        <v>1735.28259176468</v>
      </c>
      <c r="CA25" s="10" t="n">
        <f aca="false">BZ25</f>
        <v>1735.28259176468</v>
      </c>
      <c r="CB25" s="10" t="n">
        <f aca="false">CA25</f>
        <v>1735.28259176468</v>
      </c>
      <c r="CC25" s="10" t="n">
        <f aca="false">CB25</f>
        <v>1735.28259176468</v>
      </c>
      <c r="CD25" s="10" t="n">
        <f aca="false">CC25</f>
        <v>1735.28259176468</v>
      </c>
      <c r="CE25" s="10" t="n">
        <f aca="false">CD25</f>
        <v>1735.28259176468</v>
      </c>
      <c r="CF25" s="10" t="n">
        <f aca="false">CE25</f>
        <v>1735.28259176468</v>
      </c>
      <c r="CG25" s="10" t="n">
        <f aca="false">CF25</f>
        <v>1735.28259176468</v>
      </c>
      <c r="CH25" s="10" t="n">
        <f aca="false">CG25</f>
        <v>1735.28259176468</v>
      </c>
      <c r="CI25" s="10" t="n">
        <f aca="false">CH25</f>
        <v>1735.28259176468</v>
      </c>
      <c r="CJ25" s="10" t="n">
        <f aca="false">CI25</f>
        <v>1735.28259176468</v>
      </c>
      <c r="CK25" s="10" t="n">
        <f aca="false">CJ25</f>
        <v>1735.28259176468</v>
      </c>
      <c r="CL25" s="10" t="n">
        <f aca="false">CK25</f>
        <v>1735.28259176468</v>
      </c>
      <c r="CM25" s="10" t="n">
        <f aca="false">CL25</f>
        <v>1735.28259176468</v>
      </c>
      <c r="CN25" s="10" t="n">
        <f aca="false">CM25</f>
        <v>1735.28259176468</v>
      </c>
      <c r="CO25" s="10" t="n">
        <f aca="false">CN25</f>
        <v>1735.28259176468</v>
      </c>
      <c r="CP25" s="10" t="n">
        <f aca="false">CO25</f>
        <v>1735.28259176468</v>
      </c>
      <c r="CQ25" s="10" t="n">
        <f aca="false">CP25</f>
        <v>1735.28259176468</v>
      </c>
      <c r="CR25" s="10" t="n">
        <f aca="false">CQ25</f>
        <v>1735.28259176468</v>
      </c>
      <c r="CS25" s="10" t="n">
        <f aca="false">CR25</f>
        <v>1735.28259176468</v>
      </c>
      <c r="CT25" s="10" t="n">
        <f aca="false">CS25</f>
        <v>1735.28259176468</v>
      </c>
      <c r="CU25" s="10" t="n">
        <f aca="false">CT25</f>
        <v>1735.28259176468</v>
      </c>
      <c r="CV25" s="10" t="n">
        <f aca="false">CU25</f>
        <v>1735.28259176468</v>
      </c>
      <c r="CW25" s="10" t="n">
        <f aca="false">CV25</f>
        <v>1735.28259176468</v>
      </c>
      <c r="CX25" s="10" t="n">
        <f aca="false">CW25</f>
        <v>1735.28259176468</v>
      </c>
      <c r="CY25" s="10" t="n">
        <f aca="false">CX25</f>
        <v>1735.28259176468</v>
      </c>
      <c r="CZ25" s="10" t="n">
        <f aca="false">CY25</f>
        <v>1735.28259176468</v>
      </c>
      <c r="DA25" s="10" t="n">
        <f aca="false">CZ25</f>
        <v>1735.28259176468</v>
      </c>
      <c r="DB25" s="10" t="n">
        <f aca="false">DA25</f>
        <v>1735.28259176468</v>
      </c>
      <c r="DC25" s="10" t="n">
        <f aca="false">DB25</f>
        <v>1735.28259176468</v>
      </c>
      <c r="DD25" s="10" t="n">
        <f aca="false">DC25</f>
        <v>1735.28259176468</v>
      </c>
      <c r="DE25" s="10" t="n">
        <f aca="false">DD25</f>
        <v>1735.28259176468</v>
      </c>
      <c r="DF25" s="10" t="n">
        <f aca="false">DE25</f>
        <v>1735.28259176468</v>
      </c>
      <c r="DG25" s="10" t="n">
        <f aca="false">DF25</f>
        <v>1735.28259176468</v>
      </c>
      <c r="DH25" s="10" t="n">
        <f aca="false">DG25</f>
        <v>1735.28259176468</v>
      </c>
      <c r="DI25" s="10" t="n">
        <f aca="false">DH25</f>
        <v>1735.28259176468</v>
      </c>
      <c r="DJ25" s="10" t="n">
        <f aca="false">DI25</f>
        <v>1735.28259176468</v>
      </c>
      <c r="DK25" s="10" t="n">
        <f aca="false">DJ25</f>
        <v>1735.28259176468</v>
      </c>
      <c r="DL25" s="10" t="n">
        <f aca="false">DK25</f>
        <v>1735.28259176468</v>
      </c>
      <c r="DM25" s="10" t="n">
        <f aca="false">DL25</f>
        <v>1735.28259176468</v>
      </c>
      <c r="DN25" s="10" t="n">
        <f aca="false">DM25</f>
        <v>1735.28259176468</v>
      </c>
      <c r="DO25" s="10" t="n">
        <f aca="false">DN25</f>
        <v>1735.28259176468</v>
      </c>
      <c r="DP25" s="10" t="n">
        <f aca="false">DO25</f>
        <v>1735.28259176468</v>
      </c>
      <c r="DQ25" s="10" t="n">
        <f aca="false">DP25</f>
        <v>1735.28259176468</v>
      </c>
      <c r="DR25" s="10" t="n">
        <f aca="false">DQ25</f>
        <v>1735.28259176468</v>
      </c>
      <c r="DS25" s="10" t="n">
        <f aca="false">DR25</f>
        <v>1735.28259176468</v>
      </c>
      <c r="DT25" s="10" t="n">
        <f aca="false">DS25</f>
        <v>1735.28259176468</v>
      </c>
      <c r="DU25" s="10" t="n">
        <f aca="false">DT25</f>
        <v>1735.28259176468</v>
      </c>
      <c r="DV25" s="10" t="n">
        <f aca="false">DU25</f>
        <v>1735.28259176468</v>
      </c>
      <c r="DW25" s="10" t="n">
        <f aca="false">DV25</f>
        <v>1735.28259176468</v>
      </c>
      <c r="DX25" s="10" t="n">
        <f aca="false">DW25</f>
        <v>1735.28259176468</v>
      </c>
      <c r="DY25" s="10" t="n">
        <f aca="false">DX25</f>
        <v>1735.28259176468</v>
      </c>
      <c r="DZ25" s="10" t="n">
        <f aca="false">DY25</f>
        <v>1735.28259176468</v>
      </c>
      <c r="EA25" s="10" t="n">
        <f aca="false">DZ25</f>
        <v>1735.28259176468</v>
      </c>
      <c r="EB25" s="10" t="n">
        <f aca="false">EA25</f>
        <v>1735.28259176468</v>
      </c>
      <c r="EC25" s="10" t="n">
        <f aca="false">EB25</f>
        <v>1735.28259176468</v>
      </c>
      <c r="ED25" s="10" t="n">
        <f aca="false">EC25</f>
        <v>1735.28259176468</v>
      </c>
      <c r="EE25" s="10" t="n">
        <f aca="false">ED25</f>
        <v>1735.28259176468</v>
      </c>
      <c r="EF25" s="10" t="n">
        <f aca="false">EE25</f>
        <v>1735.28259176468</v>
      </c>
      <c r="EG25" s="10" t="n">
        <f aca="false">EF25</f>
        <v>1735.28259176468</v>
      </c>
      <c r="EH25" s="10" t="n">
        <f aca="false">EG25</f>
        <v>1735.28259176468</v>
      </c>
      <c r="EI25" s="10" t="n">
        <f aca="false">EH25</f>
        <v>1735.28259176468</v>
      </c>
      <c r="EJ25" s="10" t="n">
        <f aca="false">EI25</f>
        <v>1735.28259176468</v>
      </c>
      <c r="EK25" s="10" t="n">
        <f aca="false">EJ25</f>
        <v>1735.28259176468</v>
      </c>
      <c r="EL25" s="10" t="n">
        <f aca="false">EK25</f>
        <v>1735.28259176468</v>
      </c>
      <c r="EM25" s="10" t="n">
        <f aca="false">EL25</f>
        <v>1735.28259176468</v>
      </c>
      <c r="EN25" s="10" t="n">
        <f aca="false">EM25</f>
        <v>1735.28259176468</v>
      </c>
      <c r="EO25" s="10" t="n">
        <f aca="false">EN25</f>
        <v>1735.28259176468</v>
      </c>
      <c r="EP25" s="10" t="n">
        <f aca="false">EO25</f>
        <v>1735.28259176468</v>
      </c>
      <c r="EQ25" s="10" t="n">
        <f aca="false">EP25</f>
        <v>1735.28259176468</v>
      </c>
      <c r="ER25" s="10" t="n">
        <f aca="false">EQ25</f>
        <v>1735.28259176468</v>
      </c>
      <c r="ES25" s="10" t="n">
        <f aca="false">ER25</f>
        <v>1735.28259176468</v>
      </c>
      <c r="ET25" s="10" t="n">
        <f aca="false">ES25</f>
        <v>1735.28259176468</v>
      </c>
      <c r="EU25" s="10" t="n">
        <f aca="false">ET25</f>
        <v>1735.28259176468</v>
      </c>
      <c r="EV25" s="10" t="n">
        <f aca="false">EU25</f>
        <v>1735.28259176468</v>
      </c>
      <c r="FY25" s="10" t="n">
        <f aca="false">FY13/FY7*100</f>
        <v>273.17663777504</v>
      </c>
      <c r="FZ25" s="10" t="n">
        <f aca="false">FZ13/FZ7*100</f>
        <v>234.152049085957</v>
      </c>
      <c r="GA25" s="10" t="n">
        <f aca="false">GA13/GA7*100</f>
        <v>246.420665173751</v>
      </c>
      <c r="GB25" s="10" t="n">
        <f aca="false">GB13/GB7*100</f>
        <v>257.262220743572</v>
      </c>
      <c r="GC25" s="10" t="n">
        <f aca="false">GC13/GC7*100</f>
        <v>245.251740578715</v>
      </c>
      <c r="GD25" s="10" t="n">
        <f aca="false">GD13/GD7*100</f>
        <v>252.192727740423</v>
      </c>
      <c r="GE25" s="10" t="n">
        <f aca="false">GE13/GE7*100</f>
        <v>277.744082717776</v>
      </c>
      <c r="GF25" s="10" t="n">
        <f aca="false">GF13/GF7*100</f>
        <v>275.093220613142</v>
      </c>
      <c r="GG25" s="10" t="n">
        <f aca="false">GG13/GG7*100</f>
        <v>263.151834825477</v>
      </c>
      <c r="GH25" s="10" t="n">
        <f aca="false">GH13/GH7*100</f>
        <v>272.565007039792</v>
      </c>
      <c r="GI25" s="10" t="n">
        <f aca="false">GI13/GI7*100</f>
        <v>264.624990139775</v>
      </c>
      <c r="GJ25" s="10" t="n">
        <f aca="false">GJ13/GJ7*100</f>
        <v>246.52821009666</v>
      </c>
      <c r="GK25" s="10" t="n">
        <f aca="false">GK13/GK7*100</f>
        <v>261.016373447359</v>
      </c>
      <c r="GL25" s="10" t="n">
        <f aca="false">GL13/GL7*100</f>
        <v>263.580846954185</v>
      </c>
      <c r="GM25" s="10" t="n">
        <f aca="false">GM13/GM7*100</f>
        <v>247.497121673297</v>
      </c>
      <c r="GN25" s="10" t="n">
        <f aca="false">GN13/GN7*100</f>
        <v>255.969812456142</v>
      </c>
      <c r="GO25" s="10" t="n">
        <f aca="false">GO13/GO7*100</f>
        <v>273.979376029355</v>
      </c>
      <c r="GP25" s="10" t="n">
        <f aca="false">GP13/GP7*100</f>
        <v>258.449865227464</v>
      </c>
      <c r="GQ25" s="10" t="n">
        <f aca="false">GQ13/GQ7*100</f>
        <v>246.330492672414</v>
      </c>
      <c r="GR25" s="10" t="n">
        <f aca="false">GR13/GR7*100</f>
        <v>255.920991589335</v>
      </c>
      <c r="GS25" s="10" t="n">
        <f aca="false">GS13/GS7*100</f>
        <v>253.332334003063</v>
      </c>
      <c r="GT25" s="10" t="n">
        <f aca="false">GT13/GT7*100</f>
        <v>249.067115017309</v>
      </c>
      <c r="GU25" s="10" t="n">
        <f aca="false">GU13/GU7*100</f>
        <v>261.166897926889</v>
      </c>
      <c r="GV25" s="10" t="n">
        <f aca="false">GV13/GV7*100</f>
        <v>274.425600007067</v>
      </c>
      <c r="GW25" s="10" t="n">
        <f aca="false">GW13/GW7*100</f>
        <v>289.018098334573</v>
      </c>
      <c r="GX25" s="10" t="n">
        <f aca="false">GX13/GX7*100</f>
        <v>305.156317956314</v>
      </c>
      <c r="GY25" s="10" t="n">
        <f aca="false">GY13/GY7*100</f>
        <v>291.500017653389</v>
      </c>
      <c r="GZ25" s="10" t="n">
        <f aca="false">GZ13/GZ7*100</f>
        <v>288.652116425364</v>
      </c>
      <c r="HA25" s="1" t="n">
        <f aca="false">HA13/HA7*100</f>
        <v>280.72500984461</v>
      </c>
      <c r="HB25" s="10" t="n">
        <f aca="false">AVERAGE(FY25:HA25)</f>
        <v>264.274199094766</v>
      </c>
      <c r="HC25" s="10" t="n">
        <f aca="false">HB25</f>
        <v>264.274199094766</v>
      </c>
      <c r="HD25" s="10" t="n">
        <f aca="false">HC25</f>
        <v>264.274199094766</v>
      </c>
      <c r="HE25" s="10" t="n">
        <f aca="false">HD25</f>
        <v>264.274199094766</v>
      </c>
      <c r="HF25" s="10" t="n">
        <f aca="false">HE25</f>
        <v>264.274199094766</v>
      </c>
      <c r="HG25" s="10" t="n">
        <f aca="false">HF25</f>
        <v>264.274199094766</v>
      </c>
      <c r="HH25" s="10" t="n">
        <f aca="false">HG25</f>
        <v>264.274199094766</v>
      </c>
      <c r="HI25" s="10" t="n">
        <f aca="false">HH25</f>
        <v>264.274199094766</v>
      </c>
      <c r="HJ25" s="10" t="n">
        <f aca="false">HI25</f>
        <v>264.274199094766</v>
      </c>
      <c r="HK25" s="10" t="n">
        <f aca="false">HJ25</f>
        <v>264.274199094766</v>
      </c>
      <c r="HL25" s="10" t="n">
        <f aca="false">HK25</f>
        <v>264.274199094766</v>
      </c>
      <c r="HM25" s="10" t="n">
        <f aca="false">HL25</f>
        <v>264.274199094766</v>
      </c>
      <c r="HN25" s="10" t="n">
        <f aca="false">HM25</f>
        <v>264.274199094766</v>
      </c>
      <c r="HO25" s="10" t="n">
        <f aca="false">HN25</f>
        <v>264.274199094766</v>
      </c>
      <c r="HP25" s="10" t="n">
        <f aca="false">HO25</f>
        <v>264.274199094766</v>
      </c>
      <c r="HQ25" s="10" t="n">
        <f aca="false">HP25</f>
        <v>264.274199094766</v>
      </c>
      <c r="HR25" s="10" t="n">
        <f aca="false">HQ25</f>
        <v>264.274199094766</v>
      </c>
      <c r="HS25" s="10" t="n">
        <f aca="false">HR25</f>
        <v>264.274199094766</v>
      </c>
      <c r="HT25" s="10" t="n">
        <f aca="false">HS25</f>
        <v>264.274199094766</v>
      </c>
      <c r="HU25" s="10" t="n">
        <f aca="false">HT25</f>
        <v>264.274199094766</v>
      </c>
      <c r="HV25" s="10" t="n">
        <f aca="false">HU25</f>
        <v>264.274199094766</v>
      </c>
      <c r="HW25" s="10" t="n">
        <f aca="false">HV25</f>
        <v>264.274199094766</v>
      </c>
      <c r="HX25" s="10" t="n">
        <f aca="false">HW25</f>
        <v>264.274199094766</v>
      </c>
      <c r="HY25" s="10" t="n">
        <f aca="false">HX25</f>
        <v>264.274199094766</v>
      </c>
      <c r="HZ25" s="10" t="n">
        <f aca="false">HY25</f>
        <v>264.274199094766</v>
      </c>
      <c r="IA25" s="10" t="n">
        <f aca="false">HZ25</f>
        <v>264.274199094766</v>
      </c>
      <c r="IB25" s="10" t="n">
        <f aca="false">IA25</f>
        <v>264.274199094766</v>
      </c>
      <c r="IC25" s="10" t="n">
        <f aca="false">IB25</f>
        <v>264.274199094766</v>
      </c>
      <c r="ID25" s="10" t="n">
        <f aca="false">IC25</f>
        <v>264.274199094766</v>
      </c>
      <c r="IE25" s="10" t="n">
        <f aca="false">ID25</f>
        <v>264.274199094766</v>
      </c>
      <c r="IF25" s="10" t="n">
        <f aca="false">IE25</f>
        <v>264.274199094766</v>
      </c>
      <c r="IG25" s="10" t="n">
        <f aca="false">IF25</f>
        <v>264.274199094766</v>
      </c>
      <c r="IH25" s="10" t="n">
        <f aca="false">IG25</f>
        <v>264.274199094766</v>
      </c>
      <c r="II25" s="10" t="n">
        <f aca="false">IH25</f>
        <v>264.274199094766</v>
      </c>
      <c r="IJ25" s="10" t="n">
        <f aca="false">II25</f>
        <v>264.274199094766</v>
      </c>
      <c r="IK25" s="10" t="n">
        <f aca="false">IJ25</f>
        <v>264.274199094766</v>
      </c>
      <c r="IL25" s="10" t="n">
        <f aca="false">IK25</f>
        <v>264.274199094766</v>
      </c>
      <c r="IM25" s="10" t="n">
        <f aca="false">IL25</f>
        <v>264.274199094766</v>
      </c>
      <c r="IN25" s="10" t="n">
        <f aca="false">IM25</f>
        <v>264.274199094766</v>
      </c>
      <c r="IO25" s="10" t="n">
        <f aca="false">IN25</f>
        <v>264.274199094766</v>
      </c>
      <c r="IP25" s="10" t="n">
        <f aca="false">IO25</f>
        <v>264.274199094766</v>
      </c>
      <c r="IQ25" s="10" t="n">
        <f aca="false">IP25</f>
        <v>264.274199094766</v>
      </c>
      <c r="IR25" s="10" t="n">
        <f aca="false">IQ25</f>
        <v>264.274199094766</v>
      </c>
      <c r="IS25" s="10" t="n">
        <f aca="false">IR25</f>
        <v>264.274199094766</v>
      </c>
      <c r="IT25" s="10" t="n">
        <f aca="false">IS25</f>
        <v>264.274199094766</v>
      </c>
      <c r="IU25" s="10" t="n">
        <f aca="false">IT25</f>
        <v>264.274199094766</v>
      </c>
      <c r="IV25" s="10" t="n">
        <f aca="false">IU25</f>
        <v>264.274199094766</v>
      </c>
      <c r="IW25" s="10" t="n">
        <f aca="false">IV25</f>
        <v>264.274199094766</v>
      </c>
      <c r="IX25" s="10" t="n">
        <f aca="false">IW25</f>
        <v>264.274199094766</v>
      </c>
      <c r="IY25" s="10" t="n">
        <f aca="false">IX25</f>
        <v>264.274199094766</v>
      </c>
      <c r="IZ25" s="10" t="n">
        <f aca="false">IY25</f>
        <v>264.274199094766</v>
      </c>
      <c r="JA25" s="10" t="n">
        <f aca="false">IZ25</f>
        <v>264.274199094766</v>
      </c>
      <c r="JB25" s="10" t="n">
        <f aca="false">JA25</f>
        <v>264.274199094766</v>
      </c>
      <c r="JC25" s="10" t="n">
        <f aca="false">JB25</f>
        <v>264.274199094766</v>
      </c>
      <c r="JD25" s="10" t="n">
        <f aca="false">JC25</f>
        <v>264.274199094766</v>
      </c>
      <c r="JE25" s="10" t="n">
        <f aca="false">JD25</f>
        <v>264.274199094766</v>
      </c>
      <c r="JF25" s="10" t="n">
        <f aca="false">JE25</f>
        <v>264.274199094766</v>
      </c>
      <c r="JG25" s="10" t="n">
        <f aca="false">JF25</f>
        <v>264.274199094766</v>
      </c>
      <c r="JH25" s="10" t="n">
        <f aca="false">JG25</f>
        <v>264.274199094766</v>
      </c>
      <c r="JI25" s="10" t="n">
        <f aca="false">JH25</f>
        <v>264.274199094766</v>
      </c>
      <c r="JJ25" s="10" t="n">
        <f aca="false">JI25</f>
        <v>264.274199094766</v>
      </c>
      <c r="JK25" s="10" t="n">
        <f aca="false">JJ25</f>
        <v>264.274199094766</v>
      </c>
      <c r="JL25" s="10" t="n">
        <f aca="false">JK25</f>
        <v>264.274199094766</v>
      </c>
      <c r="JM25" s="10" t="n">
        <f aca="false">JL25</f>
        <v>264.274199094766</v>
      </c>
      <c r="JN25" s="10" t="n">
        <f aca="false">JM25</f>
        <v>264.274199094766</v>
      </c>
      <c r="JO25" s="10" t="n">
        <f aca="false">JN25</f>
        <v>264.274199094766</v>
      </c>
      <c r="JP25" s="10" t="n">
        <f aca="false">JO25</f>
        <v>264.274199094766</v>
      </c>
      <c r="JQ25" s="10" t="n">
        <f aca="false">JP25</f>
        <v>264.274199094766</v>
      </c>
      <c r="JR25" s="10" t="n">
        <f aca="false">JQ25</f>
        <v>264.274199094766</v>
      </c>
      <c r="JS25" s="10" t="n">
        <f aca="false">JR25</f>
        <v>264.274199094766</v>
      </c>
      <c r="JT25" s="10" t="n">
        <f aca="false">JS25</f>
        <v>264.274199094766</v>
      </c>
      <c r="JU25" s="10" t="n">
        <f aca="false">JT25</f>
        <v>264.274199094766</v>
      </c>
      <c r="JV25" s="10" t="n">
        <f aca="false">JU25</f>
        <v>264.274199094766</v>
      </c>
      <c r="JW25" s="10" t="n">
        <f aca="false">JV25</f>
        <v>264.274199094766</v>
      </c>
      <c r="JX25" s="10" t="n">
        <f aca="false">JW25</f>
        <v>264.274199094766</v>
      </c>
      <c r="JY25" s="10" t="n">
        <f aca="false">JX25</f>
        <v>264.274199094766</v>
      </c>
      <c r="JZ25" s="10" t="n">
        <f aca="false">JY25</f>
        <v>264.274199094766</v>
      </c>
      <c r="KA25" s="10" t="n">
        <f aca="false">JZ25</f>
        <v>264.274199094766</v>
      </c>
      <c r="KB25" s="10" t="n">
        <f aca="false">KA25</f>
        <v>264.274199094766</v>
      </c>
      <c r="KC25" s="10" t="n">
        <f aca="false">KB25</f>
        <v>264.274199094766</v>
      </c>
      <c r="KD25" s="10" t="n">
        <f aca="false">KC25</f>
        <v>264.274199094766</v>
      </c>
      <c r="KE25" s="10" t="n">
        <f aca="false">KD25</f>
        <v>264.274199094766</v>
      </c>
      <c r="KF25" s="10" t="n">
        <f aca="false">KE25</f>
        <v>264.274199094766</v>
      </c>
      <c r="KG25" s="10" t="n">
        <f aca="false">KF25</f>
        <v>264.274199094766</v>
      </c>
      <c r="KH25" s="10" t="n">
        <f aca="false">KG25</f>
        <v>264.274199094766</v>
      </c>
      <c r="KI25" s="10" t="n">
        <f aca="false">KH25</f>
        <v>264.274199094766</v>
      </c>
      <c r="KJ25" s="10" t="n">
        <f aca="false">KI25</f>
        <v>264.274199094766</v>
      </c>
      <c r="KK25" s="10" t="n">
        <f aca="false">KJ25</f>
        <v>264.274199094766</v>
      </c>
      <c r="KL25" s="10" t="n">
        <f aca="false">KK25</f>
        <v>264.274199094766</v>
      </c>
      <c r="KM25" s="10" t="n">
        <f aca="false">KL25</f>
        <v>264.274199094766</v>
      </c>
      <c r="KN25" s="10" t="n">
        <f aca="false">KM25</f>
        <v>264.274199094766</v>
      </c>
      <c r="KO25" s="10" t="n">
        <f aca="false">KN25</f>
        <v>264.274199094766</v>
      </c>
      <c r="KP25" s="10" t="n">
        <f aca="false">KO25</f>
        <v>264.274199094766</v>
      </c>
      <c r="KQ25" s="10" t="n">
        <f aca="false">KP25</f>
        <v>264.274199094766</v>
      </c>
      <c r="KR25" s="10" t="n">
        <f aca="false">KQ25</f>
        <v>264.274199094766</v>
      </c>
      <c r="KS25" s="10" t="n">
        <f aca="false">KR25</f>
        <v>264.274199094766</v>
      </c>
    </row>
    <row r="27" customFormat="false" ht="12.8" hidden="false" customHeight="false" outlineLevel="0" collapsed="false">
      <c r="C27" s="0" t="s">
        <v>34</v>
      </c>
      <c r="D27" s="0" t="n">
        <v>16</v>
      </c>
      <c r="E27" s="0" t="n">
        <v>20</v>
      </c>
      <c r="F27" s="0" t="n">
        <v>25</v>
      </c>
      <c r="G27" s="0" t="n">
        <v>30</v>
      </c>
      <c r="H27" s="0" t="n">
        <v>35</v>
      </c>
      <c r="I27" s="0" t="n">
        <v>40</v>
      </c>
      <c r="J27" s="0" t="n">
        <v>45</v>
      </c>
      <c r="K27" s="0" t="n">
        <v>50</v>
      </c>
      <c r="L27" s="0" t="n">
        <v>55</v>
      </c>
      <c r="M27" s="0" t="n">
        <v>60</v>
      </c>
      <c r="N27" s="0" t="n">
        <v>65</v>
      </c>
      <c r="Q27" s="0" t="s">
        <v>34</v>
      </c>
      <c r="R27" s="0" t="n">
        <v>16</v>
      </c>
      <c r="S27" s="0" t="n">
        <v>20</v>
      </c>
      <c r="T27" s="0" t="n">
        <v>25</v>
      </c>
      <c r="U27" s="0" t="n">
        <v>30</v>
      </c>
      <c r="V27" s="0" t="n">
        <v>35</v>
      </c>
      <c r="W27" s="0" t="n">
        <v>40</v>
      </c>
      <c r="X27" s="0" t="n">
        <v>45</v>
      </c>
      <c r="Y27" s="0" t="n">
        <v>50</v>
      </c>
      <c r="Z27" s="0" t="n">
        <v>55</v>
      </c>
      <c r="AA27" s="0" t="n">
        <v>60</v>
      </c>
      <c r="AB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C28" s="0" t="n">
        <v>3</v>
      </c>
      <c r="D28" s="0" t="n">
        <v>0.6318914334</v>
      </c>
      <c r="E28" s="0" t="n">
        <v>0.217323043</v>
      </c>
      <c r="F28" s="0" t="n">
        <v>0.0938574378</v>
      </c>
      <c r="G28" s="0" t="n">
        <v>0.0329905644</v>
      </c>
      <c r="H28" s="0" t="n">
        <v>0.0325467292</v>
      </c>
      <c r="I28" s="0" t="n">
        <v>0.0404698802</v>
      </c>
      <c r="J28" s="0" t="n">
        <v>0.0682135422</v>
      </c>
      <c r="K28" s="0" t="n">
        <v>0.0715278283</v>
      </c>
      <c r="L28" s="0" t="n">
        <v>0.146808711</v>
      </c>
      <c r="M28" s="0" t="n">
        <v>0.2327263101</v>
      </c>
      <c r="N28" s="0" t="n">
        <v>0.6253612691</v>
      </c>
      <c r="Q28" s="0" t="n">
        <v>3</v>
      </c>
      <c r="R28" s="0" t="n">
        <v>0.7431379404</v>
      </c>
      <c r="S28" s="0" t="n">
        <v>0.3988725772</v>
      </c>
      <c r="T28" s="0" t="n">
        <v>0.2975148582</v>
      </c>
      <c r="U28" s="0" t="n">
        <v>0.3125947151</v>
      </c>
      <c r="V28" s="0" t="n">
        <v>0.3346106372</v>
      </c>
      <c r="W28" s="0" t="n">
        <v>0.2788917368</v>
      </c>
      <c r="X28" s="0" t="n">
        <v>0.2583356025</v>
      </c>
      <c r="Y28" s="0" t="n">
        <v>0.3276952994</v>
      </c>
      <c r="Z28" s="0" t="n">
        <v>0.4670652499</v>
      </c>
      <c r="AA28" s="0" t="n">
        <v>0.6503110089</v>
      </c>
      <c r="AB28" s="0" t="n">
        <v>0.8216119247</v>
      </c>
      <c r="AR28" s="12" t="n">
        <v>16</v>
      </c>
      <c r="AS28" s="4" t="n">
        <f aca="false">AS3*'Taux avec population simulée'!B114</f>
        <v>706055.000024771</v>
      </c>
      <c r="AT28" s="4" t="n">
        <f aca="false">AT3*'Taux avec population simulée'!C114</f>
        <v>700256.849630767</v>
      </c>
      <c r="AU28" s="4" t="n">
        <f aca="false">AU3*'Taux avec population simulée'!D114</f>
        <v>678725.500843157</v>
      </c>
      <c r="AV28" s="4" t="n">
        <f aca="false">AV3*'Taux avec population simulée'!E114</f>
        <v>689065.19772137</v>
      </c>
      <c r="AW28" s="4" t="n">
        <f aca="false">AW3*'Taux avec population simulée'!F114</f>
        <v>681457.846460353</v>
      </c>
      <c r="AX28" s="4" t="n">
        <f aca="false">AX3*'Taux avec population simulée'!G114</f>
        <v>681620.279535462</v>
      </c>
      <c r="AY28" s="4" t="n">
        <f aca="false">AY3*'Taux avec population simulée'!H114</f>
        <v>679044.825280494</v>
      </c>
      <c r="AZ28" s="4" t="n">
        <f aca="false">AZ3*'Taux avec population simulée'!I114</f>
        <v>702866.497199926</v>
      </c>
      <c r="BA28" s="4" t="n">
        <f aca="false">BA3*'Taux avec population simulée'!J114</f>
        <v>698244.839813772</v>
      </c>
      <c r="BB28" s="4" t="n">
        <f aca="false">BB3*'Taux avec population simulée'!K114</f>
        <v>693562.714302535</v>
      </c>
      <c r="BC28" s="4" t="n">
        <f aca="false">BC3*'Taux avec population simulée'!L114</f>
        <v>710083.474403809</v>
      </c>
      <c r="BD28" s="1" t="n">
        <f aca="false">BD3*'Taux avec population simulée'!M114</f>
        <v>687473.910561358</v>
      </c>
      <c r="BE28" s="4" t="n">
        <f aca="false">BE3*'Taux avec population simulée'!N114</f>
        <v>681198.138059523</v>
      </c>
      <c r="BF28" s="4" t="n">
        <f aca="false">BF3*'Taux avec population simulée'!O114</f>
        <v>682052.511538091</v>
      </c>
      <c r="BG28" s="4" t="n">
        <f aca="false">BG3*'Taux avec population simulée'!P114</f>
        <v>677068.234886321</v>
      </c>
      <c r="BH28" s="4" t="n">
        <f aca="false">BH3*'Taux avec population simulée'!Q114</f>
        <v>677869.231487821</v>
      </c>
      <c r="BI28" s="4" t="n">
        <f aca="false">BI3*'Taux avec population simulée'!R114</f>
        <v>681943.07348931</v>
      </c>
      <c r="BJ28" s="4" t="n">
        <f aca="false">BJ3*'Taux avec population simulée'!S114</f>
        <v>682807.385198708</v>
      </c>
      <c r="BK28" s="4" t="n">
        <f aca="false">BK3*'Taux avec population simulée'!T114</f>
        <v>684566.60403834</v>
      </c>
      <c r="BL28" s="4" t="n">
        <f aca="false">BL3*'Taux avec population simulée'!U114</f>
        <v>686879.877073431</v>
      </c>
      <c r="BM28" s="4" t="n">
        <f aca="false">BM3*'Taux avec population simulée'!V114</f>
        <v>690816.950108921</v>
      </c>
      <c r="BN28" s="4" t="n">
        <f aca="false">BN3*'Taux avec population simulée'!W114</f>
        <v>690226.903673374</v>
      </c>
      <c r="BO28" s="4" t="n">
        <f aca="false">BO3*'Taux avec population simulée'!X114</f>
        <v>689613.921976819</v>
      </c>
      <c r="BP28" s="4" t="n">
        <f aca="false">BP3*'Taux avec population simulée'!Y114</f>
        <v>679734.237360838</v>
      </c>
      <c r="BQ28" s="4" t="n">
        <f aca="false">BQ3*'Taux avec population simulée'!Z114</f>
        <v>682555.713372186</v>
      </c>
      <c r="BR28" s="4" t="n">
        <f aca="false">BR3*'Taux avec population simulée'!AA114</f>
        <v>682891.070206281</v>
      </c>
      <c r="BS28" s="4" t="n">
        <f aca="false">BS3*'Taux avec population simulée'!AB114</f>
        <v>671184.519538734</v>
      </c>
      <c r="BT28" s="4" t="n">
        <f aca="false">BT3*'Taux avec population simulée'!AC114</f>
        <v>660747.913756784</v>
      </c>
      <c r="BU28" s="4" t="n">
        <f aca="false">BU3*'Taux avec population simulée'!AD114</f>
        <v>655931.447713045</v>
      </c>
      <c r="BV28" s="4" t="n">
        <f aca="false">BV3*'Taux avec population simulée'!AE114</f>
        <v>653735.237550942</v>
      </c>
      <c r="BW28" s="4" t="n">
        <f aca="false">BW3*'Taux avec population simulée'!AF114</f>
        <v>656924.260613401</v>
      </c>
      <c r="BX28" s="4" t="n">
        <f aca="false">BX3*'Taux avec population simulée'!AG114</f>
        <v>665672.097555656</v>
      </c>
      <c r="BY28" s="4" t="n">
        <f aca="false">BY3*'Taux avec population simulée'!AH114</f>
        <v>662072.697902404</v>
      </c>
      <c r="BZ28" s="4" t="n">
        <f aca="false">BZ3*'Taux avec population simulée'!AI114</f>
        <v>664328.407637409</v>
      </c>
      <c r="CA28" s="4" t="n">
        <f aca="false">CA3*'Taux avec population simulée'!AJ114</f>
        <v>663359.537705246</v>
      </c>
      <c r="CB28" s="4" t="n">
        <f aca="false">CB3*'Taux avec population simulée'!AK114</f>
        <v>658798.052846384</v>
      </c>
      <c r="CC28" s="4" t="n">
        <f aca="false">CC3*'Taux avec population simulée'!AL114</f>
        <v>656212.829179347</v>
      </c>
      <c r="CD28" s="4" t="n">
        <f aca="false">CD3*'Taux avec population simulée'!AM114</f>
        <v>649879.148127312</v>
      </c>
      <c r="CE28" s="4" t="n">
        <f aca="false">CE3*'Taux avec population simulée'!AN114</f>
        <v>658553.989349374</v>
      </c>
      <c r="CF28" s="4" t="n">
        <f aca="false">CF3*'Taux avec population simulée'!AO114</f>
        <v>651607.396087051</v>
      </c>
      <c r="CG28" s="4" t="n">
        <f aca="false">CG3*'Taux avec population simulée'!AP114</f>
        <v>666058.156006198</v>
      </c>
      <c r="CH28" s="4" t="n">
        <f aca="false">CH3*'Taux avec population simulée'!AQ114</f>
        <v>675394.807556435</v>
      </c>
      <c r="CI28" s="4" t="n">
        <f aca="false">CI3*'Taux avec population simulée'!AR114</f>
        <v>676455.007861378</v>
      </c>
      <c r="CJ28" s="4" t="n">
        <f aca="false">CJ3*'Taux avec population simulée'!AS114</f>
        <v>684613.706096326</v>
      </c>
      <c r="CK28" s="4" t="n">
        <f aca="false">CK3*'Taux avec population simulée'!AT114</f>
        <v>699849.575777788</v>
      </c>
      <c r="CL28" s="4" t="n">
        <f aca="false">CL3*'Taux avec population simulée'!AU114</f>
        <v>707243.106963587</v>
      </c>
      <c r="CM28" s="4" t="n">
        <f aca="false">CM3*'Taux avec population simulée'!AV114</f>
        <v>701117.286434792</v>
      </c>
      <c r="CN28" s="4" t="n">
        <f aca="false">CN3*'Taux avec population simulée'!AW114</f>
        <v>687404.377629933</v>
      </c>
      <c r="CO28" s="4" t="n">
        <f aca="false">CO3*'Taux avec population simulée'!AX114</f>
        <v>684184.102104628</v>
      </c>
      <c r="CP28" s="4" t="n">
        <f aca="false">CP3*'Taux avec population simulée'!AY114</f>
        <v>665105.475881461</v>
      </c>
      <c r="CQ28" s="4" t="n">
        <f aca="false">CQ3*'Taux avec population simulée'!AZ114</f>
        <v>665151.974043911</v>
      </c>
      <c r="CR28" s="4" t="n">
        <f aca="false">CR3*'Taux avec population simulée'!BA114</f>
        <v>659757.143936384</v>
      </c>
      <c r="CS28" s="4" t="n">
        <f aca="false">CS3*'Taux avec population simulée'!BB114</f>
        <v>667253.242969637</v>
      </c>
      <c r="CT28" s="4" t="n">
        <f aca="false">CT3*'Taux avec population simulée'!BC114</f>
        <v>669473.59275664</v>
      </c>
      <c r="CU28" s="4" t="n">
        <f aca="false">CU3*'Taux avec population simulée'!BD114</f>
        <v>663420.295516584</v>
      </c>
      <c r="CV28" s="4" t="n">
        <f aca="false">CV3*'Taux avec population simulée'!BE114</f>
        <v>652625.157680357</v>
      </c>
      <c r="CW28" s="4" t="n">
        <f aca="false">CW3*'Taux avec population simulée'!BF114</f>
        <v>642936.102798942</v>
      </c>
      <c r="CX28" s="4" t="n">
        <f aca="false">CX3*'Taux avec population simulée'!BG114</f>
        <v>630710.305997169</v>
      </c>
      <c r="CY28" s="4" t="n">
        <f aca="false">CY3*'Taux avec population simulée'!BH114</f>
        <v>637148.186151473</v>
      </c>
      <c r="CZ28" s="4" t="n">
        <f aca="false">CZ3*'Taux avec population simulée'!BI114</f>
        <v>630767.036986796</v>
      </c>
      <c r="DA28" s="4" t="n">
        <f aca="false">DA3*'Taux avec population simulée'!BJ114</f>
        <v>606852.974679667</v>
      </c>
      <c r="DB28" s="4" t="n">
        <f aca="false">DB3*'Taux avec population simulée'!BK114</f>
        <v>608761.379737548</v>
      </c>
      <c r="DC28" s="4" t="n">
        <f aca="false">DC3*'Taux avec population simulée'!BL114</f>
        <v>608759.492621625</v>
      </c>
      <c r="DD28" s="4" t="n">
        <f aca="false">DD3*'Taux avec population simulée'!BM114</f>
        <v>609116.528828497</v>
      </c>
      <c r="DE28" s="4" t="n">
        <f aca="false">DE3*'Taux avec population simulée'!BN114</f>
        <v>608531.467641663</v>
      </c>
      <c r="DF28" s="4" t="n">
        <f aca="false">DF3*'Taux avec population simulée'!BO114</f>
        <v>607468.541171295</v>
      </c>
      <c r="DG28" s="4" t="n">
        <f aca="false">DG3*'Taux avec population simulée'!BP114</f>
        <v>601577.64864917</v>
      </c>
      <c r="DH28" s="4" t="n">
        <f aca="false">DH3*'Taux avec population simulée'!BQ114</f>
        <v>598201.796747896</v>
      </c>
      <c r="DI28" s="4" t="n">
        <f aca="false">DI3*'Taux avec population simulée'!BR114</f>
        <v>578762.963856868</v>
      </c>
      <c r="DJ28" s="4" t="n">
        <f aca="false">DJ3*'Taux avec population simulée'!BS114</f>
        <v>571110.609419964</v>
      </c>
      <c r="DK28" s="4" t="n">
        <f aca="false">DK3*'Taux avec population simulée'!BT114</f>
        <v>563148.316651017</v>
      </c>
      <c r="DL28" s="4" t="n">
        <f aca="false">DL3*'Taux avec population simulée'!BU114</f>
        <v>573582.76058739</v>
      </c>
      <c r="DM28" s="4" t="n">
        <f aca="false">DM3*'Taux avec population simulée'!BV114</f>
        <v>571254.859592064</v>
      </c>
      <c r="DN28" s="4" t="n">
        <f aca="false">DN3*'Taux avec population simulée'!BW114</f>
        <v>570729.52066748</v>
      </c>
      <c r="DO28" s="4" t="n">
        <f aca="false">DO3*'Taux avec population simulée'!BX114</f>
        <v>574833.324363337</v>
      </c>
      <c r="DP28" s="4" t="n">
        <f aca="false">DP3*'Taux avec population simulée'!BY114</f>
        <v>571813.746241555</v>
      </c>
      <c r="DQ28" s="4" t="n">
        <f aca="false">DQ3*'Taux avec population simulée'!BZ114</f>
        <v>579171.039336276</v>
      </c>
      <c r="DR28" s="4" t="n">
        <f aca="false">DR3*'Taux avec population simulée'!CA114</f>
        <v>569769.903984392</v>
      </c>
      <c r="DS28" s="4" t="n">
        <f aca="false">DS3*'Taux avec population simulée'!CB114</f>
        <v>573440.047332978</v>
      </c>
      <c r="DT28" s="4" t="n">
        <f aca="false">DT3*'Taux avec population simulée'!CC114</f>
        <v>570469.499661553</v>
      </c>
      <c r="DU28" s="4" t="n">
        <f aca="false">DU3*'Taux avec population simulée'!CD114</f>
        <v>567819.067672932</v>
      </c>
      <c r="DV28" s="4" t="n">
        <f aca="false">DV3*'Taux avec population simulée'!CE114</f>
        <v>571474.773607658</v>
      </c>
      <c r="DW28" s="4" t="n">
        <f aca="false">DW3*'Taux avec population simulée'!CF114</f>
        <v>578096.595526271</v>
      </c>
      <c r="DX28" s="4" t="n">
        <f aca="false">DX3*'Taux avec population simulée'!CG114</f>
        <v>575759.690681441</v>
      </c>
      <c r="DY28" s="4" t="n">
        <f aca="false">DY3*'Taux avec population simulée'!CH114</f>
        <v>580759.004268013</v>
      </c>
      <c r="DZ28" s="4" t="n">
        <f aca="false">DZ3*'Taux avec population simulée'!CI114</f>
        <v>581203.100219908</v>
      </c>
      <c r="EA28" s="4" t="n">
        <f aca="false">EA3*'Taux avec population simulée'!CJ114</f>
        <v>575245.050802743</v>
      </c>
      <c r="EB28" s="4" t="n">
        <f aca="false">EB3*'Taux avec population simulée'!CK114</f>
        <v>574106.373647272</v>
      </c>
      <c r="EC28" s="4" t="n">
        <f aca="false">EC3*'Taux avec population simulée'!CL114</f>
        <v>559745.807309976</v>
      </c>
      <c r="ED28" s="4" t="n">
        <f aca="false">ED3*'Taux avec population simulée'!CM114</f>
        <v>558964.941997855</v>
      </c>
      <c r="EE28" s="4" t="n">
        <f aca="false">EE3*'Taux avec population simulée'!CN114</f>
        <v>542202.262374491</v>
      </c>
      <c r="EF28" s="4" t="n">
        <f aca="false">EF3*'Taux avec population simulée'!CO114</f>
        <v>540420.732568973</v>
      </c>
      <c r="EG28" s="4" t="n">
        <f aca="false">EG3*'Taux avec population simulée'!CP114</f>
        <v>528749.875701463</v>
      </c>
      <c r="EH28" s="4" t="n">
        <f aca="false">EH3*'Taux avec population simulée'!CQ114</f>
        <v>527743.888736533</v>
      </c>
      <c r="EI28" s="4" t="n">
        <f aca="false">EI3*'Taux avec population simulée'!CR114</f>
        <v>516913.47540717</v>
      </c>
      <c r="EJ28" s="4" t="n">
        <f aca="false">EJ3*'Taux avec population simulée'!CS114</f>
        <v>508708.847994732</v>
      </c>
      <c r="EK28" s="4" t="n">
        <f aca="false">EK3*'Taux avec population simulée'!CT114</f>
        <v>502125.344633409</v>
      </c>
      <c r="EL28" s="4" t="n">
        <f aca="false">EL3*'Taux avec population simulée'!CU114</f>
        <v>497304.749708535</v>
      </c>
      <c r="EM28" s="4" t="n">
        <f aca="false">EM3*'Taux avec population simulée'!CV114</f>
        <v>488925.209772933</v>
      </c>
      <c r="EN28" s="4" t="n">
        <f aca="false">EN3*'Taux avec population simulée'!CW114</f>
        <v>488668.917427316</v>
      </c>
      <c r="EO28" s="4" t="n">
        <f aca="false">EO3*'Taux avec population simulée'!CX114</f>
        <v>491879.569015905</v>
      </c>
      <c r="EP28" s="4" t="n">
        <f aca="false">EP3*'Taux avec population simulée'!CY114</f>
        <v>485861.690291124</v>
      </c>
      <c r="EQ28" s="4" t="n">
        <f aca="false">EQ3*'Taux avec population simulée'!CZ114</f>
        <v>487096.466490047</v>
      </c>
      <c r="ER28" s="4" t="n">
        <f aca="false">ER3*'Taux avec population simulée'!DA114</f>
        <v>479397.303461659</v>
      </c>
      <c r="ES28" s="4" t="n">
        <f aca="false">ES3*'Taux avec population simulée'!DB114</f>
        <v>479715.451316556</v>
      </c>
      <c r="ET28" s="4" t="n">
        <f aca="false">ET3*'Taux avec population simulée'!DC114</f>
        <v>482415.696555246</v>
      </c>
      <c r="EU28" s="4" t="n">
        <f aca="false">EU3*'Taux avec population simulée'!DD114</f>
        <v>485385.213366301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792653.999981371</v>
      </c>
      <c r="GQ28" s="4" t="n">
        <f aca="false">GQ3*'Taux avec population simulée'!C128</f>
        <v>759457.574592717</v>
      </c>
      <c r="GR28" s="4" t="n">
        <f aca="false">GR3*'Taux avec population simulée'!D128</f>
        <v>721717.435728592</v>
      </c>
      <c r="GS28" s="4" t="n">
        <f aca="false">GS3*'Taux avec population simulée'!E128</f>
        <v>762727.342035402</v>
      </c>
      <c r="GT28" s="4" t="n">
        <f aca="false">GT3*'Taux avec population simulée'!F128</f>
        <v>763733.884989505</v>
      </c>
      <c r="GU28" s="4" t="n">
        <f aca="false">GU3*'Taux avec population simulée'!G128</f>
        <v>741306.997678976</v>
      </c>
      <c r="GV28" s="4" t="n">
        <f aca="false">GV3*'Taux avec population simulée'!H128</f>
        <v>736227.073270633</v>
      </c>
      <c r="GW28" s="4" t="n">
        <f aca="false">GW3*'Taux avec population simulée'!I128</f>
        <v>732597.271987499</v>
      </c>
      <c r="GX28" s="4" t="n">
        <f aca="false">GX3*'Taux avec population simulée'!J128</f>
        <v>735868.945046314</v>
      </c>
      <c r="GY28" s="4" t="n">
        <f aca="false">GY3*'Taux avec population simulée'!K128</f>
        <v>742316.285901521</v>
      </c>
      <c r="GZ28" s="4" t="n">
        <f aca="false">GZ3*'Taux avec population simulée'!L128</f>
        <v>742036.714037255</v>
      </c>
      <c r="HA28" s="1" t="n">
        <f aca="false">HA3*'Taux avec population simulée'!M128</f>
        <v>718702.629623281</v>
      </c>
      <c r="HB28" s="4" t="n">
        <f aca="false">HB3*'Taux avec population simulée'!N128</f>
        <v>704242.025291599</v>
      </c>
      <c r="HC28" s="4" t="n">
        <f aca="false">HC3*'Taux avec population simulée'!O128</f>
        <v>698948.959600244</v>
      </c>
      <c r="HD28" s="4" t="n">
        <f aca="false">HD3*'Taux avec population simulée'!P128</f>
        <v>716692.594175029</v>
      </c>
      <c r="HE28" s="4" t="n">
        <f aca="false">HE3*'Taux avec population simulée'!Q128</f>
        <v>707084.106188104</v>
      </c>
      <c r="HF28" s="4" t="n">
        <f aca="false">HF3*'Taux avec population simulée'!R128</f>
        <v>695453.261105688</v>
      </c>
      <c r="HG28" s="4" t="n">
        <f aca="false">HG3*'Taux avec population simulée'!S128</f>
        <v>706024.212804979</v>
      </c>
      <c r="HH28" s="4" t="n">
        <f aca="false">HH3*'Taux avec population simulée'!T128</f>
        <v>714428.546408239</v>
      </c>
      <c r="HI28" s="4" t="n">
        <f aca="false">HI3*'Taux avec population simulée'!U128</f>
        <v>726420.413406543</v>
      </c>
      <c r="HJ28" s="4" t="n">
        <f aca="false">HJ3*'Taux avec population simulée'!V128</f>
        <v>724643.657039791</v>
      </c>
      <c r="HK28" s="4" t="n">
        <f aca="false">HK3*'Taux avec population simulée'!W128</f>
        <v>722069.442527646</v>
      </c>
      <c r="HL28" s="4" t="n">
        <f aca="false">HL3*'Taux avec population simulée'!X128</f>
        <v>726767.584828194</v>
      </c>
      <c r="HM28" s="4" t="n">
        <f aca="false">HM3*'Taux avec population simulée'!Y128</f>
        <v>718332.33343426</v>
      </c>
      <c r="HN28" s="4" t="n">
        <f aca="false">HN3*'Taux avec population simulée'!Z128</f>
        <v>711813.578382018</v>
      </c>
      <c r="HO28" s="4" t="n">
        <f aca="false">HO3*'Taux avec population simulée'!AA128</f>
        <v>715473.584551545</v>
      </c>
      <c r="HP28" s="4" t="n">
        <f aca="false">HP3*'Taux avec population simulée'!AB128</f>
        <v>729370.962582248</v>
      </c>
      <c r="HQ28" s="4" t="n">
        <f aca="false">HQ3*'Taux avec population simulée'!AC128</f>
        <v>743357.307643936</v>
      </c>
      <c r="HR28" s="4" t="n">
        <f aca="false">HR3*'Taux avec population simulée'!AD128</f>
        <v>758175.974007001</v>
      </c>
      <c r="HS28" s="4" t="n">
        <f aca="false">HS3*'Taux avec population simulée'!AE128</f>
        <v>751275.890540402</v>
      </c>
      <c r="HT28" s="4" t="n">
        <f aca="false">HT3*'Taux avec population simulée'!AF128</f>
        <v>743671.323777581</v>
      </c>
      <c r="HU28" s="4" t="n">
        <f aca="false">HU3*'Taux avec population simulée'!AG128</f>
        <v>736609.217923365</v>
      </c>
      <c r="HV28" s="4" t="n">
        <f aca="false">HV3*'Taux avec population simulée'!AH128</f>
        <v>747925.410261303</v>
      </c>
      <c r="HW28" s="4" t="n">
        <f aca="false">HW3*'Taux avec population simulée'!AI128</f>
        <v>752942.768505743</v>
      </c>
      <c r="HX28" s="4" t="n">
        <f aca="false">HX3*'Taux avec population simulée'!AJ128</f>
        <v>745570.208471183</v>
      </c>
      <c r="HY28" s="4" t="n">
        <f aca="false">HY3*'Taux avec population simulée'!AK128</f>
        <v>732614.053858338</v>
      </c>
      <c r="HZ28" s="4" t="n">
        <f aca="false">HZ3*'Taux avec population simulée'!AL128</f>
        <v>744338.260361879</v>
      </c>
      <c r="IA28" s="4" t="n">
        <f aca="false">IA3*'Taux avec population simulée'!AM128</f>
        <v>752834.178033172</v>
      </c>
      <c r="IB28" s="4" t="n">
        <f aca="false">IB3*'Taux avec population simulée'!AN128</f>
        <v>742409.440525952</v>
      </c>
      <c r="IC28" s="4" t="n">
        <f aca="false">IC3*'Taux avec population simulée'!AO128</f>
        <v>741382.616747864</v>
      </c>
      <c r="ID28" s="4" t="n">
        <f aca="false">ID3*'Taux avec population simulée'!AP128</f>
        <v>740090.446981414</v>
      </c>
      <c r="IE28" s="4" t="n">
        <f aca="false">IE3*'Taux avec population simulée'!AQ128</f>
        <v>729651.980151327</v>
      </c>
      <c r="IF28" s="4" t="n">
        <f aca="false">IF3*'Taux avec population simulée'!AR128</f>
        <v>732846.767908689</v>
      </c>
      <c r="IG28" s="4" t="n">
        <f aca="false">IG3*'Taux avec population simulée'!AS128</f>
        <v>718738.143037276</v>
      </c>
      <c r="IH28" s="4" t="n">
        <f aca="false">IH3*'Taux avec population simulée'!AT128</f>
        <v>706137.681705392</v>
      </c>
      <c r="II28" s="4" t="n">
        <f aca="false">II3*'Taux avec population simulée'!AU128</f>
        <v>706622.420092708</v>
      </c>
      <c r="IJ28" s="4" t="n">
        <f aca="false">IJ3*'Taux avec population simulée'!AV128</f>
        <v>709081.424050732</v>
      </c>
      <c r="IK28" s="4" t="n">
        <f aca="false">IK3*'Taux avec population simulée'!AW128</f>
        <v>714982.565980926</v>
      </c>
      <c r="IL28" s="4" t="n">
        <f aca="false">IL3*'Taux avec population simulée'!AX128</f>
        <v>703265.031613003</v>
      </c>
      <c r="IM28" s="4" t="n">
        <f aca="false">IM3*'Taux avec population simulée'!AY128</f>
        <v>698929.676762392</v>
      </c>
      <c r="IN28" s="4" t="n">
        <f aca="false">IN3*'Taux avec population simulée'!AZ128</f>
        <v>708671.641493787</v>
      </c>
      <c r="IO28" s="4" t="n">
        <f aca="false">IO3*'Taux avec population simulée'!BA128</f>
        <v>718202.246545857</v>
      </c>
      <c r="IP28" s="4" t="n">
        <f aca="false">IP3*'Taux avec population simulée'!BB128</f>
        <v>721265.070746235</v>
      </c>
      <c r="IQ28" s="4" t="n">
        <f aca="false">IQ3*'Taux avec population simulée'!BC128</f>
        <v>714232.381631069</v>
      </c>
      <c r="IR28" s="4" t="n">
        <f aca="false">IR3*'Taux avec population simulée'!BD128</f>
        <v>722981.094258178</v>
      </c>
      <c r="IS28" s="4" t="n">
        <f aca="false">IS3*'Taux avec population simulée'!BE128</f>
        <v>715187.470774255</v>
      </c>
      <c r="IT28" s="4" t="n">
        <f aca="false">IT3*'Taux avec population simulée'!BF128</f>
        <v>715245.653649792</v>
      </c>
      <c r="IU28" s="4" t="n">
        <f aca="false">IU3*'Taux avec population simulée'!BG128</f>
        <v>722952.510893024</v>
      </c>
      <c r="IV28" s="4" t="n">
        <f aca="false">IV3*'Taux avec population simulée'!BH128</f>
        <v>713185.26642878</v>
      </c>
      <c r="IW28" s="4" t="n">
        <f aca="false">IW3*'Taux avec population simulée'!BI128</f>
        <v>712535.048592264</v>
      </c>
      <c r="IX28" s="4" t="n">
        <f aca="false">IX3*'Taux avec population simulée'!BJ128</f>
        <v>709295.906527956</v>
      </c>
      <c r="IY28" s="4" t="n">
        <f aca="false">IY3*'Taux avec population simulée'!BK128</f>
        <v>726876.101223673</v>
      </c>
      <c r="IZ28" s="4" t="n">
        <f aca="false">IZ3*'Taux avec population simulée'!BL128</f>
        <v>732269.645679371</v>
      </c>
      <c r="JA28" s="4" t="n">
        <f aca="false">JA3*'Taux avec population simulée'!BM128</f>
        <v>726195.176670187</v>
      </c>
      <c r="JB28" s="4" t="n">
        <f aca="false">JB3*'Taux avec population simulée'!BN128</f>
        <v>751770.390573003</v>
      </c>
      <c r="JC28" s="4" t="n">
        <f aca="false">JC3*'Taux avec population simulée'!BO128</f>
        <v>755056.303855648</v>
      </c>
      <c r="JD28" s="4" t="n">
        <f aca="false">JD3*'Taux avec population simulée'!BP128</f>
        <v>750257.069822589</v>
      </c>
      <c r="JE28" s="4" t="n">
        <f aca="false">JE3*'Taux avec population simulée'!BQ128</f>
        <v>736731.228480562</v>
      </c>
      <c r="JF28" s="4" t="n">
        <f aca="false">JF3*'Taux avec population simulée'!BR128</f>
        <v>717235.043799276</v>
      </c>
      <c r="JG28" s="4" t="n">
        <f aca="false">JG3*'Taux avec population simulée'!BS128</f>
        <v>721382.966812869</v>
      </c>
      <c r="JH28" s="4" t="n">
        <f aca="false">JH3*'Taux avec population simulée'!BT128</f>
        <v>709025.421351574</v>
      </c>
      <c r="JI28" s="4" t="n">
        <f aca="false">JI3*'Taux avec population simulée'!BU128</f>
        <v>720429.325914623</v>
      </c>
      <c r="JJ28" s="4" t="n">
        <f aca="false">JJ3*'Taux avec population simulée'!BV128</f>
        <v>704209.868660937</v>
      </c>
      <c r="JK28" s="4" t="n">
        <f aca="false">JK3*'Taux avec population simulée'!BW128</f>
        <v>690327.87607105</v>
      </c>
      <c r="JL28" s="4" t="n">
        <f aca="false">JL3*'Taux avec population simulée'!BX128</f>
        <v>677203.40295257</v>
      </c>
      <c r="JM28" s="4" t="n">
        <f aca="false">JM3*'Taux avec population simulée'!BY128</f>
        <v>676967.678006122</v>
      </c>
      <c r="JN28" s="4" t="n">
        <f aca="false">JN3*'Taux avec population simulée'!BZ128</f>
        <v>672528.426572782</v>
      </c>
      <c r="JO28" s="4" t="n">
        <f aca="false">JO3*'Taux avec population simulée'!CA128</f>
        <v>661717.031641054</v>
      </c>
      <c r="JP28" s="4" t="n">
        <f aca="false">JP3*'Taux avec population simulée'!CB128</f>
        <v>654620.593714122</v>
      </c>
      <c r="JQ28" s="4" t="n">
        <f aca="false">JQ3*'Taux avec population simulée'!CC128</f>
        <v>666100.72740753</v>
      </c>
      <c r="JR28" s="4" t="n">
        <f aca="false">JR3*'Taux avec population simulée'!CD128</f>
        <v>637831.788016259</v>
      </c>
      <c r="JS28" s="4" t="n">
        <f aca="false">JS3*'Taux avec population simulée'!CE128</f>
        <v>625607.177533416</v>
      </c>
      <c r="JT28" s="4" t="n">
        <f aca="false">JT3*'Taux avec population simulée'!CF128</f>
        <v>620761.859562793</v>
      </c>
      <c r="JU28" s="4" t="n">
        <f aca="false">JU3*'Taux avec population simulée'!CG128</f>
        <v>632203.694925343</v>
      </c>
      <c r="JV28" s="4" t="n">
        <f aca="false">JV3*'Taux avec population simulée'!CH128</f>
        <v>634200.637854391</v>
      </c>
      <c r="JW28" s="4" t="n">
        <f aca="false">JW3*'Taux avec population simulée'!CI128</f>
        <v>619598.871210853</v>
      </c>
      <c r="JX28" s="4" t="n">
        <f aca="false">JX3*'Taux avec population simulée'!CJ128</f>
        <v>618140.862557874</v>
      </c>
      <c r="JY28" s="4" t="n">
        <f aca="false">JY3*'Taux avec population simulée'!CK128</f>
        <v>603599.54673708</v>
      </c>
      <c r="JZ28" s="4" t="n">
        <f aca="false">JZ3*'Taux avec population simulée'!CL128</f>
        <v>611296.031278654</v>
      </c>
      <c r="KA28" s="4" t="n">
        <f aca="false">KA3*'Taux avec population simulée'!CM128</f>
        <v>605041.459934175</v>
      </c>
      <c r="KB28" s="4" t="n">
        <f aca="false">KB3*'Taux avec population simulée'!CN128</f>
        <v>608842.17403529</v>
      </c>
      <c r="KC28" s="4" t="n">
        <f aca="false">KC3*'Taux avec population simulée'!CO128</f>
        <v>592552.296797792</v>
      </c>
      <c r="KD28" s="4" t="n">
        <f aca="false">KD3*'Taux avec population simulée'!CP128</f>
        <v>591427.211983847</v>
      </c>
      <c r="KE28" s="4" t="n">
        <f aca="false">KE3*'Taux avec population simulée'!CQ128</f>
        <v>587462.488447312</v>
      </c>
      <c r="KF28" s="4" t="n">
        <f aca="false">KF3*'Taux avec population simulée'!CR128</f>
        <v>579226.75364473</v>
      </c>
      <c r="KG28" s="4" t="n">
        <f aca="false">KG3*'Taux avec population simulée'!CS128</f>
        <v>573882.086720733</v>
      </c>
      <c r="KH28" s="4" t="n">
        <f aca="false">KH3*'Taux avec population simulée'!CT128</f>
        <v>577285.471934312</v>
      </c>
      <c r="KI28" s="4" t="n">
        <f aca="false">KI3*'Taux avec population simulée'!CU128</f>
        <v>579608.393448711</v>
      </c>
      <c r="KJ28" s="4" t="n">
        <f aca="false">KJ3*'Taux avec population simulée'!CV128</f>
        <v>579461.265392183</v>
      </c>
      <c r="KK28" s="4" t="n">
        <f aca="false">KK3*'Taux avec population simulée'!CW128</f>
        <v>566760.47729303</v>
      </c>
      <c r="KL28" s="4" t="n">
        <f aca="false">KL3*'Taux avec population simulée'!CX128</f>
        <v>556675.735106816</v>
      </c>
      <c r="KM28" s="4" t="n">
        <f aca="false">KM3*'Taux avec population simulée'!CY128</f>
        <v>563240.33965157</v>
      </c>
      <c r="KN28" s="4" t="n">
        <f aca="false">KN3*'Taux avec population simulée'!CZ128</f>
        <v>568179.241733268</v>
      </c>
      <c r="KO28" s="4" t="n">
        <f aca="false">KO3*'Taux avec population simulée'!DA128</f>
        <v>580435.735729687</v>
      </c>
      <c r="KP28" s="4" t="n">
        <f aca="false">KP3*'Taux avec population simulée'!DB128</f>
        <v>590357.153331624</v>
      </c>
      <c r="KQ28" s="4" t="n">
        <f aca="false">KQ3*'Taux avec population simulée'!DC128</f>
        <v>590560.949145127</v>
      </c>
      <c r="KR28" s="4" t="n">
        <f aca="false">KR3*'Taux avec population simulée'!DD128</f>
        <v>595746.468224704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C29" s="0" t="n">
        <v>4</v>
      </c>
      <c r="D29" s="0" t="n">
        <v>0.6058503432</v>
      </c>
      <c r="E29" s="0" t="n">
        <v>0.2339726615</v>
      </c>
      <c r="F29" s="0" t="n">
        <v>0.0717622618</v>
      </c>
      <c r="G29" s="0" t="n">
        <v>0.0298691469</v>
      </c>
      <c r="H29" s="0" t="n">
        <v>0.030077905</v>
      </c>
      <c r="I29" s="0" t="n">
        <v>0.0156439514</v>
      </c>
      <c r="J29" s="0" t="n">
        <v>0.0331088101</v>
      </c>
      <c r="K29" s="0" t="n">
        <v>0.0716986416</v>
      </c>
      <c r="L29" s="0" t="n">
        <v>0.1053494433</v>
      </c>
      <c r="M29" s="0" t="n">
        <v>0.2271358943</v>
      </c>
      <c r="N29" s="0" t="n">
        <v>0.5740128354</v>
      </c>
      <c r="Q29" s="0" t="n">
        <v>4</v>
      </c>
      <c r="R29" s="0" t="n">
        <v>0.7473938562</v>
      </c>
      <c r="S29" s="0" t="n">
        <v>0.3865606675</v>
      </c>
      <c r="T29" s="0" t="n">
        <v>0.3000894157</v>
      </c>
      <c r="U29" s="0" t="n">
        <v>0.3035128141</v>
      </c>
      <c r="V29" s="0" t="n">
        <v>0.316794193</v>
      </c>
      <c r="W29" s="0" t="n">
        <v>0.3015662943</v>
      </c>
      <c r="X29" s="0" t="n">
        <v>0.3634546731</v>
      </c>
      <c r="Y29" s="0" t="n">
        <v>0.3826884789</v>
      </c>
      <c r="Z29" s="0" t="n">
        <v>0.4801979328</v>
      </c>
      <c r="AA29" s="0" t="n">
        <v>0.6185119286</v>
      </c>
      <c r="AB29" s="0" t="n">
        <v>0.8074552896</v>
      </c>
      <c r="AR29" s="12" t="n">
        <v>20</v>
      </c>
      <c r="AS29" s="12" t="n">
        <f aca="false">AS4*'Taux avec population simulée'!B115</f>
        <v>334947.999990204</v>
      </c>
      <c r="AT29" s="12" t="n">
        <f aca="false">AT4*'Taux avec population simulée'!C115</f>
        <v>353695.704669688</v>
      </c>
      <c r="AU29" s="12" t="n">
        <f aca="false">AU4*'Taux avec population simulée'!D115</f>
        <v>332787.99842439</v>
      </c>
      <c r="AV29" s="12" t="n">
        <f aca="false">AV4*'Taux avec population simulée'!E115</f>
        <v>347577.85552656</v>
      </c>
      <c r="AW29" s="12" t="n">
        <f aca="false">AW4*'Taux avec population simulée'!F115</f>
        <v>373915.875799129</v>
      </c>
      <c r="AX29" s="12" t="n">
        <f aca="false">AX4*'Taux avec population simulée'!G115</f>
        <v>368993.91684505</v>
      </c>
      <c r="AY29" s="12" t="n">
        <f aca="false">AY4*'Taux avec population simulée'!H115</f>
        <v>364550.542077161</v>
      </c>
      <c r="AZ29" s="12" t="n">
        <f aca="false">AZ4*'Taux avec population simulée'!I115</f>
        <v>351471.281481323</v>
      </c>
      <c r="BA29" s="12" t="n">
        <f aca="false">BA4*'Taux avec population simulée'!J115</f>
        <v>343336.001784406</v>
      </c>
      <c r="BB29" s="12" t="n">
        <f aca="false">BB4*'Taux avec population simulée'!K115</f>
        <v>350315.296019644</v>
      </c>
      <c r="BC29" s="12" t="n">
        <f aca="false">BC4*'Taux avec population simulée'!L115</f>
        <v>351093.888513845</v>
      </c>
      <c r="BD29" s="1" t="n">
        <f aca="false">BD4*'Taux avec population simulée'!M115</f>
        <v>363218.386516784</v>
      </c>
      <c r="BE29" s="12" t="n">
        <f aca="false">BE4*'Taux avec population simulée'!N115</f>
        <v>324504.768761252</v>
      </c>
      <c r="BF29" s="12" t="n">
        <f aca="false">BF4*'Taux avec population simulée'!O115</f>
        <v>321496.677744855</v>
      </c>
      <c r="BG29" s="12" t="n">
        <f aca="false">BG4*'Taux avec population simulée'!P115</f>
        <v>323242.254056476</v>
      </c>
      <c r="BH29" s="12" t="n">
        <f aca="false">BH4*'Taux avec population simulée'!Q115</f>
        <v>327129.548528053</v>
      </c>
      <c r="BI29" s="12" t="n">
        <f aca="false">BI4*'Taux avec population simulée'!R115</f>
        <v>326326.193246982</v>
      </c>
      <c r="BJ29" s="12" t="n">
        <f aca="false">BJ4*'Taux avec population simulée'!S115</f>
        <v>332054.928335986</v>
      </c>
      <c r="BK29" s="12" t="n">
        <f aca="false">BK4*'Taux avec population simulée'!T115</f>
        <v>327360.241201099</v>
      </c>
      <c r="BL29" s="12" t="n">
        <f aca="false">BL4*'Taux avec population simulée'!U115</f>
        <v>330175.841698334</v>
      </c>
      <c r="BM29" s="12" t="n">
        <f aca="false">BM4*'Taux avec population simulée'!V115</f>
        <v>332696.899761418</v>
      </c>
      <c r="BN29" s="12" t="n">
        <f aca="false">BN4*'Taux avec population simulée'!W115</f>
        <v>333404.437992633</v>
      </c>
      <c r="BO29" s="12" t="n">
        <f aca="false">BO4*'Taux avec population simulée'!X115</f>
        <v>335665.932526193</v>
      </c>
      <c r="BP29" s="12" t="n">
        <f aca="false">BP4*'Taux avec population simulée'!Y115</f>
        <v>340794.314396601</v>
      </c>
      <c r="BQ29" s="12" t="n">
        <f aca="false">BQ4*'Taux avec population simulée'!Z115</f>
        <v>342061.795854089</v>
      </c>
      <c r="BR29" s="12" t="n">
        <f aca="false">BR4*'Taux avec population simulée'!AA115</f>
        <v>337960.653050697</v>
      </c>
      <c r="BS29" s="12" t="n">
        <f aca="false">BS4*'Taux avec population simulée'!AB115</f>
        <v>340529.375217383</v>
      </c>
      <c r="BT29" s="12" t="n">
        <f aca="false">BT4*'Taux avec population simulée'!AC115</f>
        <v>349234.44956002</v>
      </c>
      <c r="BU29" s="12" t="n">
        <f aca="false">BU4*'Taux avec population simulée'!AD115</f>
        <v>354876.663787683</v>
      </c>
      <c r="BV29" s="12" t="n">
        <f aca="false">BV4*'Taux avec population simulée'!AE115</f>
        <v>357695.618613745</v>
      </c>
      <c r="BW29" s="12" t="n">
        <f aca="false">BW4*'Taux avec population simulée'!AF115</f>
        <v>354184.058419462</v>
      </c>
      <c r="BX29" s="12" t="n">
        <f aca="false">BX4*'Taux avec population simulée'!AG115</f>
        <v>352914.203293159</v>
      </c>
      <c r="BY29" s="12" t="n">
        <f aca="false">BY4*'Taux avec population simulée'!AH115</f>
        <v>362007.335257848</v>
      </c>
      <c r="BZ29" s="12" t="n">
        <f aca="false">BZ4*'Taux avec population simulée'!AI115</f>
        <v>369447.023733686</v>
      </c>
      <c r="CA29" s="12" t="n">
        <f aca="false">CA4*'Taux avec population simulée'!AJ115</f>
        <v>369301.374878065</v>
      </c>
      <c r="CB29" s="12" t="n">
        <f aca="false">CB4*'Taux avec population simulée'!AK115</f>
        <v>372391.303051529</v>
      </c>
      <c r="CC29" s="12" t="n">
        <f aca="false">CC4*'Taux avec population simulée'!AL115</f>
        <v>374789.734273599</v>
      </c>
      <c r="CD29" s="12" t="n">
        <f aca="false">CD4*'Taux avec population simulée'!AM115</f>
        <v>375962.319526858</v>
      </c>
      <c r="CE29" s="12" t="n">
        <f aca="false">CE4*'Taux avec population simulée'!AN115</f>
        <v>378479.776286255</v>
      </c>
      <c r="CF29" s="12" t="n">
        <f aca="false">CF4*'Taux avec population simulée'!AO115</f>
        <v>380213.661499562</v>
      </c>
      <c r="CG29" s="12" t="n">
        <f aca="false">CG4*'Taux avec population simulée'!AP115</f>
        <v>379013.276852787</v>
      </c>
      <c r="CH29" s="12" t="n">
        <f aca="false">CH4*'Taux avec population simulée'!AQ115</f>
        <v>374874.661325989</v>
      </c>
      <c r="CI29" s="12" t="n">
        <f aca="false">CI4*'Taux avec population simulée'!AR115</f>
        <v>372526.273348679</v>
      </c>
      <c r="CJ29" s="12" t="n">
        <f aca="false">CJ4*'Taux avec population simulée'!AS115</f>
        <v>365494.994191979</v>
      </c>
      <c r="CK29" s="12" t="n">
        <f aca="false">CK4*'Taux avec population simulée'!AT115</f>
        <v>369928.737071674</v>
      </c>
      <c r="CL29" s="12" t="n">
        <f aca="false">CL4*'Taux avec population simulée'!AU115</f>
        <v>369884.838310098</v>
      </c>
      <c r="CM29" s="12" t="n">
        <f aca="false">CM4*'Taux avec population simulée'!AV115</f>
        <v>368201.917426288</v>
      </c>
      <c r="CN29" s="12" t="n">
        <f aca="false">CN4*'Taux avec population simulée'!AW115</f>
        <v>371575.666160986</v>
      </c>
      <c r="CO29" s="12" t="n">
        <f aca="false">CO4*'Taux avec population simulée'!AX115</f>
        <v>370402.403396449</v>
      </c>
      <c r="CP29" s="12" t="n">
        <f aca="false">CP4*'Taux avec population simulée'!AY115</f>
        <v>379401.158208181</v>
      </c>
      <c r="CQ29" s="12" t="n">
        <f aca="false">CQ4*'Taux avec population simulée'!AZ115</f>
        <v>381091.221879973</v>
      </c>
      <c r="CR29" s="12" t="n">
        <f aca="false">CR4*'Taux avec population simulée'!BA115</f>
        <v>381885.837764264</v>
      </c>
      <c r="CS29" s="12" t="n">
        <f aca="false">CS4*'Taux avec population simulée'!BB115</f>
        <v>380948.107536948</v>
      </c>
      <c r="CT29" s="12" t="n">
        <f aca="false">CT4*'Taux avec population simulée'!BC115</f>
        <v>378384.78251204</v>
      </c>
      <c r="CU29" s="12" t="n">
        <f aca="false">CU4*'Taux avec population simulée'!BD115</f>
        <v>384898.899890791</v>
      </c>
      <c r="CV29" s="12" t="n">
        <f aca="false">CV4*'Taux avec population simulée'!BE115</f>
        <v>382669.328417027</v>
      </c>
      <c r="CW29" s="12" t="n">
        <f aca="false">CW4*'Taux avec population simulée'!BF115</f>
        <v>387618.539560982</v>
      </c>
      <c r="CX29" s="12" t="n">
        <f aca="false">CX4*'Taux avec population simulée'!BG115</f>
        <v>388784.814607285</v>
      </c>
      <c r="CY29" s="12" t="n">
        <f aca="false">CY4*'Taux avec population simulée'!BH115</f>
        <v>387861.262261783</v>
      </c>
      <c r="CZ29" s="12" t="n">
        <f aca="false">CZ4*'Taux avec population simulée'!BI115</f>
        <v>390115.0829255</v>
      </c>
      <c r="DA29" s="12" t="n">
        <f aca="false">DA4*'Taux avec population simulée'!BJ115</f>
        <v>401955.672526675</v>
      </c>
      <c r="DB29" s="12" t="n">
        <f aca="false">DB4*'Taux avec population simulée'!BK115</f>
        <v>405002.072457214</v>
      </c>
      <c r="DC29" s="12" t="n">
        <f aca="false">DC4*'Taux avec population simulée'!BL115</f>
        <v>405330.547979802</v>
      </c>
      <c r="DD29" s="12" t="n">
        <f aca="false">DD4*'Taux avec population simulée'!BM115</f>
        <v>406718.38328948</v>
      </c>
      <c r="DE29" s="12" t="n">
        <f aca="false">DE4*'Taux avec population simulée'!BN115</f>
        <v>404827.935163871</v>
      </c>
      <c r="DF29" s="12" t="n">
        <f aca="false">DF4*'Taux avec population simulée'!BO115</f>
        <v>402867.172766799</v>
      </c>
      <c r="DG29" s="12" t="n">
        <f aca="false">DG4*'Taux avec population simulée'!BP115</f>
        <v>400463.861204126</v>
      </c>
      <c r="DH29" s="12" t="n">
        <f aca="false">DH4*'Taux avec population simulée'!BQ115</f>
        <v>390723.317028701</v>
      </c>
      <c r="DI29" s="12" t="n">
        <f aca="false">DI4*'Taux avec population simulée'!BR115</f>
        <v>393695.351830418</v>
      </c>
      <c r="DJ29" s="12" t="n">
        <f aca="false">DJ4*'Taux avec population simulée'!BS115</f>
        <v>389845.961128774</v>
      </c>
      <c r="DK29" s="12" t="n">
        <f aca="false">DK4*'Taux avec population simulée'!BT115</f>
        <v>392622.393420284</v>
      </c>
      <c r="DL29" s="12" t="n">
        <f aca="false">DL4*'Taux avec population simulée'!BU115</f>
        <v>384346.359469808</v>
      </c>
      <c r="DM29" s="12" t="n">
        <f aca="false">DM4*'Taux avec population simulée'!BV115</f>
        <v>383476.255316229</v>
      </c>
      <c r="DN29" s="12" t="n">
        <f aca="false">DN4*'Taux avec population simulée'!BW115</f>
        <v>379246.231908674</v>
      </c>
      <c r="DO29" s="12" t="n">
        <f aca="false">DO4*'Taux avec population simulée'!BX115</f>
        <v>376033.131544432</v>
      </c>
      <c r="DP29" s="12" t="n">
        <f aca="false">DP4*'Taux avec population simulée'!BY115</f>
        <v>376941.681752466</v>
      </c>
      <c r="DQ29" s="12" t="n">
        <f aca="false">DQ4*'Taux avec population simulée'!BZ115</f>
        <v>368559.730200801</v>
      </c>
      <c r="DR29" s="12" t="n">
        <f aca="false">DR4*'Taux avec population simulée'!CA115</f>
        <v>367422.50747787</v>
      </c>
      <c r="DS29" s="12" t="n">
        <f aca="false">DS4*'Taux avec population simulée'!CB115</f>
        <v>365415.25865208</v>
      </c>
      <c r="DT29" s="12" t="n">
        <f aca="false">DT4*'Taux avec population simulée'!CC115</f>
        <v>361207.757086281</v>
      </c>
      <c r="DU29" s="12" t="n">
        <f aca="false">DU4*'Taux avec population simulée'!CD115</f>
        <v>353119.976201617</v>
      </c>
      <c r="DV29" s="12" t="n">
        <f aca="false">DV4*'Taux avec population simulée'!CE115</f>
        <v>348759.107306003</v>
      </c>
      <c r="DW29" s="12" t="n">
        <f aca="false">DW4*'Taux avec population simulée'!CF115</f>
        <v>346718.267870518</v>
      </c>
      <c r="DX29" s="12" t="n">
        <f aca="false">DX4*'Taux avec population simulée'!CG115</f>
        <v>343793.120619722</v>
      </c>
      <c r="DY29" s="12" t="n">
        <f aca="false">DY4*'Taux avec population simulée'!CH115</f>
        <v>337446.956109166</v>
      </c>
      <c r="DZ29" s="12" t="n">
        <f aca="false">DZ4*'Taux avec population simulée'!CI115</f>
        <v>339350.662623475</v>
      </c>
      <c r="EA29" s="12" t="n">
        <f aca="false">EA4*'Taux avec population simulée'!CJ115</f>
        <v>338689.319251887</v>
      </c>
      <c r="EB29" s="12" t="n">
        <f aca="false">EB4*'Taux avec population simulée'!CK115</f>
        <v>339225.610725496</v>
      </c>
      <c r="EC29" s="12" t="n">
        <f aca="false">EC4*'Taux avec population simulée'!CL115</f>
        <v>334729.858471894</v>
      </c>
      <c r="ED29" s="12" t="n">
        <f aca="false">ED4*'Taux avec population simulée'!CM115</f>
        <v>329333.301861375</v>
      </c>
      <c r="EE29" s="12" t="n">
        <f aca="false">EE4*'Taux avec population simulée'!CN115</f>
        <v>331597.303530646</v>
      </c>
      <c r="EF29" s="12" t="n">
        <f aca="false">EF4*'Taux avec population simulée'!CO115</f>
        <v>336405.19710696</v>
      </c>
      <c r="EG29" s="12" t="n">
        <f aca="false">EG4*'Taux avec population simulée'!CP115</f>
        <v>337190.641695451</v>
      </c>
      <c r="EH29" s="12" t="n">
        <f aca="false">EH4*'Taux avec population simulée'!CQ115</f>
        <v>337199.492369845</v>
      </c>
      <c r="EI29" s="12" t="n">
        <f aca="false">EI4*'Taux avec population simulée'!CR115</f>
        <v>335480.389271747</v>
      </c>
      <c r="EJ29" s="12" t="n">
        <f aca="false">EJ4*'Taux avec population simulée'!CS115</f>
        <v>333794.126222749</v>
      </c>
      <c r="EK29" s="12" t="n">
        <f aca="false">EK4*'Taux avec population simulée'!CT115</f>
        <v>335635.081009768</v>
      </c>
      <c r="EL29" s="12" t="n">
        <f aca="false">EL4*'Taux avec population simulée'!CU115</f>
        <v>331996.645333473</v>
      </c>
      <c r="EM29" s="12" t="n">
        <f aca="false">EM4*'Taux avec population simulée'!CV115</f>
        <v>333348.898385523</v>
      </c>
      <c r="EN29" s="12" t="n">
        <f aca="false">EN4*'Taux avec population simulée'!CW115</f>
        <v>329110.681690715</v>
      </c>
      <c r="EO29" s="12" t="n">
        <f aca="false">EO4*'Taux avec population simulée'!CX115</f>
        <v>325568.615190648</v>
      </c>
      <c r="EP29" s="12" t="n">
        <f aca="false">EP4*'Taux avec population simulée'!CY115</f>
        <v>328389.589026198</v>
      </c>
      <c r="EQ29" s="12" t="n">
        <f aca="false">EQ4*'Taux avec population simulée'!CZ115</f>
        <v>327464.219763242</v>
      </c>
      <c r="ER29" s="12" t="n">
        <f aca="false">ER4*'Taux avec population simulée'!DA115</f>
        <v>329020.527578799</v>
      </c>
      <c r="ES29" s="12" t="n">
        <f aca="false">ES4*'Taux avec population simulée'!DB115</f>
        <v>326881.056192041</v>
      </c>
      <c r="ET29" s="12" t="n">
        <f aca="false">ET4*'Taux avec population simulée'!DC115</f>
        <v>323881.669667977</v>
      </c>
      <c r="EU29" s="12" t="n">
        <f aca="false">EU4*'Taux avec population simulée'!DD115</f>
        <v>320671.815362688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597671.000018719</v>
      </c>
      <c r="GQ29" s="12" t="n">
        <f aca="false">GQ4*'Taux avec population simulée'!C129</f>
        <v>612780.564793233</v>
      </c>
      <c r="GR29" s="12" t="n">
        <f aca="false">GR4*'Taux avec population simulée'!D129</f>
        <v>605724.696673886</v>
      </c>
      <c r="GS29" s="12" t="n">
        <f aca="false">GS4*'Taux avec population simulée'!E129</f>
        <v>623089.208137296</v>
      </c>
      <c r="GT29" s="12" t="n">
        <f aca="false">GT4*'Taux avec population simulée'!F129</f>
        <v>658525.819839015</v>
      </c>
      <c r="GU29" s="12" t="n">
        <f aca="false">GU4*'Taux avec population simulée'!G129</f>
        <v>651555.333775758</v>
      </c>
      <c r="GV29" s="12" t="n">
        <f aca="false">GV4*'Taux avec population simulée'!H129</f>
        <v>635452.836852926</v>
      </c>
      <c r="GW29" s="12" t="n">
        <f aca="false">GW4*'Taux avec population simulée'!I129</f>
        <v>612361.161352775</v>
      </c>
      <c r="GX29" s="12" t="n">
        <f aca="false">GX4*'Taux avec population simulée'!J129</f>
        <v>596046.594610682</v>
      </c>
      <c r="GY29" s="12" t="n">
        <f aca="false">GY4*'Taux avec population simulée'!K129</f>
        <v>567061.920421856</v>
      </c>
      <c r="GZ29" s="12" t="n">
        <f aca="false">GZ4*'Taux avec population simulée'!L129</f>
        <v>612037.932391472</v>
      </c>
      <c r="HA29" s="1" t="n">
        <f aca="false">HA4*'Taux avec population simulée'!M129</f>
        <v>613490.963443468</v>
      </c>
      <c r="HB29" s="12" t="n">
        <f aca="false">HB4*'Taux avec population simulée'!N129</f>
        <v>588748.249087042</v>
      </c>
      <c r="HC29" s="12" t="n">
        <f aca="false">HC4*'Taux avec population simulée'!O129</f>
        <v>593005.245405878</v>
      </c>
      <c r="HD29" s="12" t="n">
        <f aca="false">HD4*'Taux avec population simulée'!P129</f>
        <v>585427.090864618</v>
      </c>
      <c r="HE29" s="12" t="n">
        <f aca="false">HE4*'Taux avec population simulée'!Q129</f>
        <v>582887.393059176</v>
      </c>
      <c r="HF29" s="12" t="n">
        <f aca="false">HF4*'Taux avec population simulée'!R129</f>
        <v>588108.263302896</v>
      </c>
      <c r="HG29" s="12" t="n">
        <f aca="false">HG4*'Taux avec population simulée'!S129</f>
        <v>578340.280374508</v>
      </c>
      <c r="HH29" s="12" t="n">
        <f aca="false">HH4*'Taux avec population simulée'!T129</f>
        <v>575840.40106271</v>
      </c>
      <c r="HI29" s="12" t="n">
        <f aca="false">HI4*'Taux avec population simulée'!U129</f>
        <v>571566.360607333</v>
      </c>
      <c r="HJ29" s="12" t="n">
        <f aca="false">HJ4*'Taux avec population simulée'!V129</f>
        <v>572737.629679674</v>
      </c>
      <c r="HK29" s="12" t="n">
        <f aca="false">HK4*'Taux avec population simulée'!W129</f>
        <v>570406.525865524</v>
      </c>
      <c r="HL29" s="12" t="n">
        <f aca="false">HL4*'Taux avec population simulée'!X129</f>
        <v>572472.559258762</v>
      </c>
      <c r="HM29" s="12" t="n">
        <f aca="false">HM4*'Taux avec population simulée'!Y129</f>
        <v>573825.220212115</v>
      </c>
      <c r="HN29" s="12" t="n">
        <f aca="false">HN4*'Taux avec population simulée'!Z129</f>
        <v>585027.493805713</v>
      </c>
      <c r="HO29" s="12" t="n">
        <f aca="false">HO4*'Taux avec population simulée'!AA129</f>
        <v>587184.804414147</v>
      </c>
      <c r="HP29" s="12" t="n">
        <f aca="false">HP4*'Taux avec population simulée'!AB129</f>
        <v>581989.500937188</v>
      </c>
      <c r="HQ29" s="12" t="n">
        <f aca="false">HQ4*'Taux avec population simulée'!AC129</f>
        <v>585029.560714101</v>
      </c>
      <c r="HR29" s="12" t="n">
        <f aca="false">HR4*'Taux avec population simulée'!AD129</f>
        <v>581855.992048247</v>
      </c>
      <c r="HS29" s="12" t="n">
        <f aca="false">HS4*'Taux avec population simulée'!AE129</f>
        <v>580438.346424219</v>
      </c>
      <c r="HT29" s="12" t="n">
        <f aca="false">HT4*'Taux avec population simulée'!AF129</f>
        <v>577866.993904186</v>
      </c>
      <c r="HU29" s="12" t="n">
        <f aca="false">HU4*'Taux avec population simulée'!AG129</f>
        <v>574411.2170882</v>
      </c>
      <c r="HV29" s="12" t="n">
        <f aca="false">HV4*'Taux avec population simulée'!AH129</f>
        <v>566371.707635598</v>
      </c>
      <c r="HW29" s="12" t="n">
        <f aca="false">HW4*'Taux avec population simulée'!AI129</f>
        <v>563756.43759909</v>
      </c>
      <c r="HX29" s="12" t="n">
        <f aca="false">HX4*'Taux avec population simulée'!AJ129</f>
        <v>569947.687551202</v>
      </c>
      <c r="HY29" s="12" t="n">
        <f aca="false">HY4*'Taux avec population simulée'!AK129</f>
        <v>574322.052041719</v>
      </c>
      <c r="HZ29" s="12" t="n">
        <f aca="false">HZ4*'Taux avec population simulée'!AL129</f>
        <v>569272.199056395</v>
      </c>
      <c r="IA29" s="12" t="n">
        <f aca="false">IA4*'Taux avec population simulée'!AM129</f>
        <v>570973.88514411</v>
      </c>
      <c r="IB29" s="12" t="n">
        <f aca="false">IB4*'Taux avec population simulée'!AN129</f>
        <v>583626.535586269</v>
      </c>
      <c r="IC29" s="12" t="n">
        <f aca="false">IC4*'Taux avec population simulée'!AO129</f>
        <v>584941.836843325</v>
      </c>
      <c r="ID29" s="12" t="n">
        <f aca="false">ID4*'Taux avec population simulée'!AP129</f>
        <v>591198.005182692</v>
      </c>
      <c r="IE29" s="12" t="n">
        <f aca="false">IE4*'Taux avec population simulée'!AQ129</f>
        <v>603418.076653265</v>
      </c>
      <c r="IF29" s="12" t="n">
        <f aca="false">IF4*'Taux avec population simulée'!AR129</f>
        <v>604333.188611165</v>
      </c>
      <c r="IG29" s="12" t="n">
        <f aca="false">IG4*'Taux avec population simulée'!AS129</f>
        <v>612498.029592505</v>
      </c>
      <c r="IH29" s="12" t="n">
        <f aca="false">IH4*'Taux avec population simulée'!AT129</f>
        <v>610608.308752332</v>
      </c>
      <c r="II29" s="12" t="n">
        <f aca="false">II4*'Taux avec population simulée'!AU129</f>
        <v>601351.662500025</v>
      </c>
      <c r="IJ29" s="12" t="n">
        <f aca="false">IJ4*'Taux avec population simulée'!AV129</f>
        <v>608968.239444098</v>
      </c>
      <c r="IK29" s="12" t="n">
        <f aca="false">IK4*'Taux avec population simulée'!AW129</f>
        <v>598514.292421099</v>
      </c>
      <c r="IL29" s="12" t="n">
        <f aca="false">IL4*'Taux avec population simulée'!AX129</f>
        <v>606557.374210691</v>
      </c>
      <c r="IM29" s="12" t="n">
        <f aca="false">IM4*'Taux avec population simulée'!AY129</f>
        <v>610861.613338152</v>
      </c>
      <c r="IN29" s="12" t="n">
        <f aca="false">IN4*'Taux avec population simulée'!AZ129</f>
        <v>600194.197930933</v>
      </c>
      <c r="IO29" s="12" t="n">
        <f aca="false">IO4*'Taux avec population simulée'!BA129</f>
        <v>601228.505289651</v>
      </c>
      <c r="IP29" s="12" t="n">
        <f aca="false">IP4*'Taux avec population simulée'!BB129</f>
        <v>611197.512686631</v>
      </c>
      <c r="IQ29" s="12" t="n">
        <f aca="false">IQ4*'Taux avec population simulée'!BC129</f>
        <v>611408.241560163</v>
      </c>
      <c r="IR29" s="12" t="n">
        <f aca="false">IR4*'Taux avec population simulée'!BD129</f>
        <v>611271.824264776</v>
      </c>
      <c r="IS29" s="12" t="n">
        <f aca="false">IS4*'Taux avec population simulée'!BE129</f>
        <v>604329.180820489</v>
      </c>
      <c r="IT29" s="12" t="n">
        <f aca="false">IT4*'Taux avec population simulée'!BF129</f>
        <v>610983.131876946</v>
      </c>
      <c r="IU29" s="12" t="n">
        <f aca="false">IU4*'Taux avec population simulée'!BG129</f>
        <v>617643.521716247</v>
      </c>
      <c r="IV29" s="12" t="n">
        <f aca="false">IV4*'Taux avec population simulée'!BH129</f>
        <v>618088.637738759</v>
      </c>
      <c r="IW29" s="12" t="n">
        <f aca="false">IW4*'Taux avec population simulée'!BI129</f>
        <v>622859.281153063</v>
      </c>
      <c r="IX29" s="12" t="n">
        <f aca="false">IX4*'Taux avec population simulée'!BJ129</f>
        <v>617457.180529253</v>
      </c>
      <c r="IY29" s="12" t="n">
        <f aca="false">IY4*'Taux avec population simulée'!BK129</f>
        <v>605437.484428756</v>
      </c>
      <c r="IZ29" s="12" t="n">
        <f aca="false">IZ4*'Taux avec population simulée'!BL129</f>
        <v>605424.493079116</v>
      </c>
      <c r="JA29" s="12" t="n">
        <f aca="false">JA4*'Taux avec population simulée'!BM129</f>
        <v>590032.432443</v>
      </c>
      <c r="JB29" s="12" t="n">
        <f aca="false">JB4*'Taux avec population simulée'!BN129</f>
        <v>577647.715707214</v>
      </c>
      <c r="JC29" s="12" t="n">
        <f aca="false">JC4*'Taux avec population simulée'!BO129</f>
        <v>582891.967539914</v>
      </c>
      <c r="JD29" s="12" t="n">
        <f aca="false">JD4*'Taux avec population simulée'!BP129</f>
        <v>582701.622247098</v>
      </c>
      <c r="JE29" s="12" t="n">
        <f aca="false">JE4*'Taux avec population simulée'!BQ129</f>
        <v>594256.13936767</v>
      </c>
      <c r="JF29" s="12" t="n">
        <f aca="false">JF4*'Taux avec population simulée'!BR129</f>
        <v>597893.020599351</v>
      </c>
      <c r="JG29" s="12" t="n">
        <f aca="false">JG4*'Taux avec population simulée'!BS129</f>
        <v>588391.061639551</v>
      </c>
      <c r="JH29" s="12" t="n">
        <f aca="false">JH4*'Taux avec population simulée'!BT129</f>
        <v>598700.926644838</v>
      </c>
      <c r="JI29" s="12" t="n">
        <f aca="false">JI4*'Taux avec population simulée'!BU129</f>
        <v>592297.704135398</v>
      </c>
      <c r="JJ29" s="12" t="n">
        <f aca="false">JJ4*'Taux avec population simulée'!BV129</f>
        <v>590248.830915633</v>
      </c>
      <c r="JK29" s="12" t="n">
        <f aca="false">JK4*'Taux avec population simulée'!BW129</f>
        <v>595202.24680633</v>
      </c>
      <c r="JL29" s="12" t="n">
        <f aca="false">JL4*'Taux avec population simulée'!BX129</f>
        <v>594118.007740406</v>
      </c>
      <c r="JM29" s="12" t="n">
        <f aca="false">JM4*'Taux avec population simulée'!BY129</f>
        <v>597285.585909811</v>
      </c>
      <c r="JN29" s="12" t="n">
        <f aca="false">JN4*'Taux avec population simulée'!BZ129</f>
        <v>589395.151586699</v>
      </c>
      <c r="JO29" s="12" t="n">
        <f aca="false">JO4*'Taux avec population simulée'!CA129</f>
        <v>595176.795034022</v>
      </c>
      <c r="JP29" s="12" t="n">
        <f aca="false">JP4*'Taux avec population simulée'!CB129</f>
        <v>595425.065265253</v>
      </c>
      <c r="JQ29" s="12" t="n">
        <f aca="false">JQ4*'Taux avec population simulée'!CC129</f>
        <v>583382.973745673</v>
      </c>
      <c r="JR29" s="12" t="n">
        <f aca="false">JR4*'Taux avec population simulée'!CD129</f>
        <v>598098.367539573</v>
      </c>
      <c r="JS29" s="12" t="n">
        <f aca="false">JS4*'Taux avec population simulée'!CE129</f>
        <v>605761.45418474</v>
      </c>
      <c r="JT29" s="12" t="n">
        <f aca="false">JT4*'Taux avec population simulée'!CF129</f>
        <v>600641.713810677</v>
      </c>
      <c r="JU29" s="12" t="n">
        <f aca="false">JU4*'Taux avec population simulée'!CG129</f>
        <v>599140.662246555</v>
      </c>
      <c r="JV29" s="12" t="n">
        <f aca="false">JV4*'Taux avec population simulée'!CH129</f>
        <v>597217.752932944</v>
      </c>
      <c r="JW29" s="12" t="n">
        <f aca="false">JW4*'Taux avec population simulée'!CI129</f>
        <v>594406.763279501</v>
      </c>
      <c r="JX29" s="12" t="n">
        <f aca="false">JX4*'Taux avec population simulée'!CJ129</f>
        <v>590511.128635252</v>
      </c>
      <c r="JY29" s="12" t="n">
        <f aca="false">JY4*'Taux avec population simulée'!CK129</f>
        <v>587208.495763957</v>
      </c>
      <c r="JZ29" s="12" t="n">
        <f aca="false">JZ4*'Taux avec population simulée'!CL129</f>
        <v>572431.789688422</v>
      </c>
      <c r="KA29" s="12" t="n">
        <f aca="false">KA4*'Taux avec population simulée'!CM129</f>
        <v>572979.553299279</v>
      </c>
      <c r="KB29" s="12" t="n">
        <f aca="false">KB4*'Taux avec population simulée'!CN129</f>
        <v>557558.607259325</v>
      </c>
      <c r="KC29" s="12" t="n">
        <f aca="false">KC4*'Taux avec population simulée'!CO129</f>
        <v>567435.772685765</v>
      </c>
      <c r="KD29" s="12" t="n">
        <f aca="false">KD4*'Taux avec population simulée'!CP129</f>
        <v>556845.605011039</v>
      </c>
      <c r="KE29" s="12" t="n">
        <f aca="false">KE4*'Taux avec population simulée'!CQ129</f>
        <v>551150.791247645</v>
      </c>
      <c r="KF29" s="12" t="n">
        <f aca="false">KF4*'Taux avec population simulée'!CR129</f>
        <v>554031.537164222</v>
      </c>
      <c r="KG29" s="12" t="n">
        <f aca="false">KG4*'Taux avec population simulée'!CS129</f>
        <v>550612.668546119</v>
      </c>
      <c r="KH29" s="12" t="n">
        <f aca="false">KH4*'Taux avec population simulée'!CT129</f>
        <v>547079.436943195</v>
      </c>
      <c r="KI29" s="12" t="n">
        <f aca="false">KI4*'Taux avec population simulée'!CU129</f>
        <v>535567.28848991</v>
      </c>
      <c r="KJ29" s="12" t="n">
        <f aca="false">KJ4*'Taux avec population simulée'!CV129</f>
        <v>525578.806471839</v>
      </c>
      <c r="KK29" s="12" t="n">
        <f aca="false">KK4*'Taux avec population simulée'!CW129</f>
        <v>536543.522931582</v>
      </c>
      <c r="KL29" s="12" t="n">
        <f aca="false">KL4*'Taux avec population simulée'!CX129</f>
        <v>520090.362051159</v>
      </c>
      <c r="KM29" s="12" t="n">
        <f aca="false">KM4*'Taux avec population simulée'!CY129</f>
        <v>504824.593975116</v>
      </c>
      <c r="KN29" s="12" t="n">
        <f aca="false">KN4*'Taux avec population simulée'!CZ129</f>
        <v>502350.311275624</v>
      </c>
      <c r="KO29" s="12" t="n">
        <f aca="false">KO4*'Taux avec population simulée'!DA129</f>
        <v>497737.522529951</v>
      </c>
      <c r="KP29" s="12" t="n">
        <f aca="false">KP4*'Taux avec population simulée'!DB129</f>
        <v>500983.837070389</v>
      </c>
      <c r="KQ29" s="12" t="n">
        <f aca="false">KQ4*'Taux avec population simulée'!DC129</f>
        <v>495056.324592146</v>
      </c>
      <c r="KR29" s="12" t="n">
        <f aca="false">KR4*'Taux avec population simulée'!DD129</f>
        <v>490206.665659017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C30" s="0" t="n">
        <v>5</v>
      </c>
      <c r="D30" s="0" t="n">
        <v>0.6473691825</v>
      </c>
      <c r="E30" s="0" t="n">
        <v>0.2135542909</v>
      </c>
      <c r="F30" s="0" t="n">
        <v>0.079490992</v>
      </c>
      <c r="G30" s="0" t="n">
        <v>0.0262339934</v>
      </c>
      <c r="H30" s="0" t="n">
        <v>0.0191552638</v>
      </c>
      <c r="I30" s="0" t="n">
        <v>0.0442654208</v>
      </c>
      <c r="J30" s="0" t="n">
        <v>0.034346614</v>
      </c>
      <c r="K30" s="0" t="n">
        <v>0.0764951662</v>
      </c>
      <c r="L30" s="0" t="n">
        <v>0.126051977</v>
      </c>
      <c r="M30" s="0" t="n">
        <v>0.2553764479</v>
      </c>
      <c r="N30" s="0" t="n">
        <v>0.5497218918</v>
      </c>
      <c r="Q30" s="0" t="n">
        <v>5</v>
      </c>
      <c r="R30" s="0" t="n">
        <v>0.7109612401</v>
      </c>
      <c r="S30" s="0" t="n">
        <v>0.4136075588</v>
      </c>
      <c r="T30" s="0" t="n">
        <v>0.3170411669</v>
      </c>
      <c r="U30" s="0" t="n">
        <v>0.3100917766</v>
      </c>
      <c r="V30" s="0" t="n">
        <v>0.3087847031</v>
      </c>
      <c r="W30" s="0" t="n">
        <v>0.3109720021</v>
      </c>
      <c r="X30" s="0" t="n">
        <v>0.3329506537</v>
      </c>
      <c r="Y30" s="0" t="n">
        <v>0.3736732038</v>
      </c>
      <c r="Z30" s="0" t="n">
        <v>0.4805763798</v>
      </c>
      <c r="AA30" s="0" t="n">
        <v>0.6502715553</v>
      </c>
      <c r="AB30" s="0" t="n">
        <v>0.8111272071</v>
      </c>
      <c r="AR30" s="12" t="n">
        <v>25</v>
      </c>
      <c r="AS30" s="4" t="n">
        <f aca="false">AS5*'Taux avec population simulée'!B116</f>
        <v>98321.0000409945</v>
      </c>
      <c r="AT30" s="4" t="n">
        <f aca="false">AT5*'Taux avec population simulée'!C116</f>
        <v>93774.7779547872</v>
      </c>
      <c r="AU30" s="4" t="n">
        <f aca="false">AU5*'Taux avec population simulée'!D116</f>
        <v>101422.903854094</v>
      </c>
      <c r="AV30" s="4" t="n">
        <f aca="false">AV5*'Taux avec population simulée'!E116</f>
        <v>123229.00522091</v>
      </c>
      <c r="AW30" s="4" t="n">
        <f aca="false">AW5*'Taux avec population simulée'!F116</f>
        <v>109576.682318983</v>
      </c>
      <c r="AX30" s="4" t="n">
        <f aca="false">AX5*'Taux avec population simulée'!G116</f>
        <v>111435.913093349</v>
      </c>
      <c r="AY30" s="4" t="n">
        <f aca="false">AY5*'Taux avec population simulée'!H116</f>
        <v>113166.126144811</v>
      </c>
      <c r="AZ30" s="4" t="n">
        <f aca="false">AZ5*'Taux avec population simulée'!I116</f>
        <v>116596.439189824</v>
      </c>
      <c r="BA30" s="4" t="n">
        <f aca="false">BA5*'Taux avec population simulée'!J116</f>
        <v>118242.47940121</v>
      </c>
      <c r="BB30" s="4" t="n">
        <f aca="false">BB5*'Taux avec population simulée'!K116</f>
        <v>105192.24207203</v>
      </c>
      <c r="BC30" s="4" t="n">
        <f aca="false">BC5*'Taux avec population simulée'!L116</f>
        <v>114863.141305751</v>
      </c>
      <c r="BD30" s="1" t="n">
        <f aca="false">BD5*'Taux avec population simulée'!M116</f>
        <v>131342.986346302</v>
      </c>
      <c r="BE30" s="4" t="n">
        <f aca="false">BE5*'Taux avec population simulée'!N116</f>
        <v>130185.243337593</v>
      </c>
      <c r="BF30" s="4" t="n">
        <f aca="false">BF5*'Taux avec population simulée'!O116</f>
        <v>134272.181635926</v>
      </c>
      <c r="BG30" s="4" t="n">
        <f aca="false">BG5*'Taux avec population simulée'!P116</f>
        <v>136889.762545762</v>
      </c>
      <c r="BH30" s="4" t="n">
        <f aca="false">BH5*'Taux avec population simulée'!Q116</f>
        <v>136961.627763221</v>
      </c>
      <c r="BI30" s="4" t="n">
        <f aca="false">BI5*'Taux avec population simulée'!R116</f>
        <v>140384.71996397</v>
      </c>
      <c r="BJ30" s="4" t="n">
        <f aca="false">BJ5*'Taux avec population simulée'!S116</f>
        <v>139053.188290234</v>
      </c>
      <c r="BK30" s="4" t="n">
        <f aca="false">BK5*'Taux avec population simulée'!T116</f>
        <v>143216.409486903</v>
      </c>
      <c r="BL30" s="4" t="n">
        <f aca="false">BL5*'Taux avec population simulée'!U116</f>
        <v>144634.329902118</v>
      </c>
      <c r="BM30" s="4" t="n">
        <f aca="false">BM5*'Taux avec population simulée'!V116</f>
        <v>145901.676558973</v>
      </c>
      <c r="BN30" s="4" t="n">
        <f aca="false">BN5*'Taux avec population simulée'!W116</f>
        <v>147669.918210158</v>
      </c>
      <c r="BO30" s="4" t="n">
        <f aca="false">BO5*'Taux avec population simulée'!X116</f>
        <v>149600.554135639</v>
      </c>
      <c r="BP30" s="4" t="n">
        <f aca="false">BP5*'Taux avec population simulée'!Y116</f>
        <v>154821.081020682</v>
      </c>
      <c r="BQ30" s="4" t="n">
        <f aca="false">BQ5*'Taux avec population simulée'!Z116</f>
        <v>154510.869729631</v>
      </c>
      <c r="BR30" s="4" t="n">
        <f aca="false">BR5*'Taux avec population simulée'!AA116</f>
        <v>156239.040722936</v>
      </c>
      <c r="BS30" s="4" t="n">
        <f aca="false">BS5*'Taux avec population simulée'!AB116</f>
        <v>159215.78212064</v>
      </c>
      <c r="BT30" s="4" t="n">
        <f aca="false">BT5*'Taux avec population simulée'!AC116</f>
        <v>158035.12485725</v>
      </c>
      <c r="BU30" s="4" t="n">
        <f aca="false">BU5*'Taux avec population simulée'!AD116</f>
        <v>158517.302872291</v>
      </c>
      <c r="BV30" s="4" t="n">
        <f aca="false">BV5*'Taux avec population simulée'!AE116</f>
        <v>157339.050233875</v>
      </c>
      <c r="BW30" s="4" t="n">
        <f aca="false">BW5*'Taux avec population simulée'!AF116</f>
        <v>159161.434475294</v>
      </c>
      <c r="BX30" s="4" t="n">
        <f aca="false">BX5*'Taux avec population simulée'!AG116</f>
        <v>160495.927605075</v>
      </c>
      <c r="BY30" s="4" t="n">
        <f aca="false">BY5*'Taux avec population simulée'!AH116</f>
        <v>158194.681376554</v>
      </c>
      <c r="BZ30" s="4" t="n">
        <f aca="false">BZ5*'Taux avec population simulée'!AI116</f>
        <v>156461.368648426</v>
      </c>
      <c r="CA30" s="4" t="n">
        <f aca="false">CA5*'Taux avec population simulée'!AJ116</f>
        <v>156805.610569771</v>
      </c>
      <c r="CB30" s="4" t="n">
        <f aca="false">CB5*'Taux avec population simulée'!AK116</f>
        <v>158738.404935767</v>
      </c>
      <c r="CC30" s="4" t="n">
        <f aca="false">CC5*'Taux avec population simulée'!AL116</f>
        <v>158213.244834802</v>
      </c>
      <c r="CD30" s="4" t="n">
        <f aca="false">CD5*'Taux avec population simulée'!AM116</f>
        <v>161354.57250166</v>
      </c>
      <c r="CE30" s="4" t="n">
        <f aca="false">CE5*'Taux avec population simulée'!AN116</f>
        <v>157130.217791046</v>
      </c>
      <c r="CF30" s="4" t="n">
        <f aca="false">CF5*'Taux avec population simulée'!AO116</f>
        <v>158476.826915466</v>
      </c>
      <c r="CG30" s="4" t="n">
        <f aca="false">CG5*'Taux avec population simulée'!AP116</f>
        <v>158219.916403575</v>
      </c>
      <c r="CH30" s="4" t="n">
        <f aca="false">CH5*'Taux avec population simulée'!AQ116</f>
        <v>158189.867623209</v>
      </c>
      <c r="CI30" s="4" t="n">
        <f aca="false">CI5*'Taux avec population simulée'!AR116</f>
        <v>158184.456687756</v>
      </c>
      <c r="CJ30" s="4" t="n">
        <f aca="false">CJ5*'Taux avec population simulée'!AS116</f>
        <v>158891.007389263</v>
      </c>
      <c r="CK30" s="4" t="n">
        <f aca="false">CK5*'Taux avec population simulée'!AT116</f>
        <v>157854.565820333</v>
      </c>
      <c r="CL30" s="4" t="n">
        <f aca="false">CL5*'Taux avec population simulée'!AU116</f>
        <v>155506.049323677</v>
      </c>
      <c r="CM30" s="4" t="n">
        <f aca="false">CM5*'Taux avec population simulée'!AV116</f>
        <v>157106.501267289</v>
      </c>
      <c r="CN30" s="4" t="n">
        <f aca="false">CN5*'Taux avec population simulée'!AW116</f>
        <v>161884.162008412</v>
      </c>
      <c r="CO30" s="4" t="n">
        <f aca="false">CO5*'Taux avec population simulée'!AX116</f>
        <v>164001.088098166</v>
      </c>
      <c r="CP30" s="4" t="n">
        <f aca="false">CP5*'Taux avec population simulée'!AY116</f>
        <v>166051.390858487</v>
      </c>
      <c r="CQ30" s="4" t="n">
        <f aca="false">CQ5*'Taux avec population simulée'!AZ116</f>
        <v>164772.834730779</v>
      </c>
      <c r="CR30" s="4" t="n">
        <f aca="false">CR5*'Taux avec population simulée'!BA116</f>
        <v>164983.777333724</v>
      </c>
      <c r="CS30" s="4" t="n">
        <f aca="false">CS5*'Taux avec population simulée'!BB116</f>
        <v>168176.315549842</v>
      </c>
      <c r="CT30" s="4" t="n">
        <f aca="false">CT5*'Taux avec population simulée'!BC116</f>
        <v>170875.243720732</v>
      </c>
      <c r="CU30" s="4" t="n">
        <f aca="false">CU5*'Taux avec population simulée'!BD116</f>
        <v>170482.585170276</v>
      </c>
      <c r="CV30" s="4" t="n">
        <f aca="false">CV5*'Taux avec population simulée'!BE116</f>
        <v>172993.885203913</v>
      </c>
      <c r="CW30" s="4" t="n">
        <f aca="false">CW5*'Taux avec population simulée'!BF116</f>
        <v>174818.632562133</v>
      </c>
      <c r="CX30" s="4" t="n">
        <f aca="false">CX5*'Taux avec population simulée'!BG116</f>
        <v>176059.659748768</v>
      </c>
      <c r="CY30" s="4" t="n">
        <f aca="false">CY5*'Taux avec population simulée'!BH116</f>
        <v>176312.564816467</v>
      </c>
      <c r="CZ30" s="4" t="n">
        <f aca="false">CZ5*'Taux avec population simulée'!BI116</f>
        <v>176641.915706928</v>
      </c>
      <c r="DA30" s="4" t="n">
        <f aca="false">DA5*'Taux avec population simulée'!BJ116</f>
        <v>176265.511976226</v>
      </c>
      <c r="DB30" s="4" t="n">
        <f aca="false">DB5*'Taux avec population simulée'!BK116</f>
        <v>174288.26602999</v>
      </c>
      <c r="DC30" s="4" t="n">
        <f aca="false">DC5*'Taux avec population simulée'!BL116</f>
        <v>173093.894757847</v>
      </c>
      <c r="DD30" s="4" t="n">
        <f aca="false">DD5*'Taux avec population simulée'!BM116</f>
        <v>169555.80389232</v>
      </c>
      <c r="DE30" s="4" t="n">
        <f aca="false">DE5*'Taux avec population simulée'!BN116</f>
        <v>171882.231514008</v>
      </c>
      <c r="DF30" s="4" t="n">
        <f aca="false">DF5*'Taux avec population simulée'!BO116</f>
        <v>170520.487887759</v>
      </c>
      <c r="DG30" s="4" t="n">
        <f aca="false">DG5*'Taux avec population simulée'!BP116</f>
        <v>169498.431404705</v>
      </c>
      <c r="DH30" s="4" t="n">
        <f aca="false">DH5*'Taux avec population simulée'!BQ116</f>
        <v>170613.008954892</v>
      </c>
      <c r="DI30" s="4" t="n">
        <f aca="false">DI5*'Taux avec population simulée'!BR116</f>
        <v>170846.675808636</v>
      </c>
      <c r="DJ30" s="4" t="n">
        <f aca="false">DJ5*'Taux avec population simulée'!BS116</f>
        <v>175018.450158211</v>
      </c>
      <c r="DK30" s="4" t="n">
        <f aca="false">DK5*'Taux avec population simulée'!BT116</f>
        <v>175501.646402189</v>
      </c>
      <c r="DL30" s="4" t="n">
        <f aca="false">DL5*'Taux avec population simulée'!BU116</f>
        <v>174609.401354326</v>
      </c>
      <c r="DM30" s="4" t="n">
        <f aca="false">DM5*'Taux avec population simulée'!BV116</f>
        <v>172906.359928119</v>
      </c>
      <c r="DN30" s="4" t="n">
        <f aca="false">DN5*'Taux avec population simulée'!BW116</f>
        <v>171302.32369371</v>
      </c>
      <c r="DO30" s="4" t="n">
        <f aca="false">DO5*'Taux avec population simulée'!BX116</f>
        <v>172688.497941646</v>
      </c>
      <c r="DP30" s="4" t="n">
        <f aca="false">DP5*'Taux avec population simulée'!BY116</f>
        <v>170386.298725464</v>
      </c>
      <c r="DQ30" s="4" t="n">
        <f aca="false">DQ5*'Taux avec population simulée'!BZ116</f>
        <v>171513.228123537</v>
      </c>
      <c r="DR30" s="4" t="n">
        <f aca="false">DR5*'Taux avec population simulée'!CA116</f>
        <v>172155.274866251</v>
      </c>
      <c r="DS30" s="4" t="n">
        <f aca="false">DS5*'Taux avec population simulée'!CB116</f>
        <v>170595.699923437</v>
      </c>
      <c r="DT30" s="4" t="n">
        <f aca="false">DT5*'Taux avec population simulée'!CC116</f>
        <v>171086.751918118</v>
      </c>
      <c r="DU30" s="4" t="n">
        <f aca="false">DU5*'Taux avec population simulée'!CD116</f>
        <v>176672.328164837</v>
      </c>
      <c r="DV30" s="4" t="n">
        <f aca="false">DV5*'Taux avec population simulée'!CE116</f>
        <v>176741.701734889</v>
      </c>
      <c r="DW30" s="4" t="n">
        <f aca="false">DW5*'Taux avec population simulée'!CF116</f>
        <v>175825.708243053</v>
      </c>
      <c r="DX30" s="4" t="n">
        <f aca="false">DX5*'Taux avec population simulée'!CG116</f>
        <v>176567.571108277</v>
      </c>
      <c r="DY30" s="4" t="n">
        <f aca="false">DY5*'Taux avec population simulée'!CH116</f>
        <v>175003.730663522</v>
      </c>
      <c r="DZ30" s="4" t="n">
        <f aca="false">DZ5*'Taux avec population simulée'!CI116</f>
        <v>174162.682900618</v>
      </c>
      <c r="EA30" s="4" t="n">
        <f aca="false">EA5*'Taux avec population simulée'!CJ116</f>
        <v>173271.505136265</v>
      </c>
      <c r="EB30" s="4" t="n">
        <f aca="false">EB5*'Taux avec population simulée'!CK116</f>
        <v>169120.261994889</v>
      </c>
      <c r="EC30" s="4" t="n">
        <f aca="false">EC5*'Taux avec population simulée'!CL116</f>
        <v>171287.840201205</v>
      </c>
      <c r="ED30" s="4" t="n">
        <f aca="false">ED5*'Taux avec population simulée'!CM116</f>
        <v>168613.917279702</v>
      </c>
      <c r="EE30" s="4" t="n">
        <f aca="false">EE5*'Taux avec population simulée'!CN116</f>
        <v>170235.981040807</v>
      </c>
      <c r="EF30" s="4" t="n">
        <f aca="false">EF5*'Taux avec population simulée'!CO116</f>
        <v>166148.801920037</v>
      </c>
      <c r="EG30" s="4" t="n">
        <f aca="false">EG5*'Taux avec population simulée'!CP116</f>
        <v>166607.957237342</v>
      </c>
      <c r="EH30" s="4" t="n">
        <f aca="false">EH5*'Taux avec population simulée'!CQ116</f>
        <v>164977.686764351</v>
      </c>
      <c r="EI30" s="4" t="n">
        <f aca="false">EI5*'Taux avec population simulée'!CR116</f>
        <v>164109.062102768</v>
      </c>
      <c r="EJ30" s="4" t="n">
        <f aca="false">EJ5*'Taux avec population simulée'!CS116</f>
        <v>165282.2630245</v>
      </c>
      <c r="EK30" s="4" t="n">
        <f aca="false">EK5*'Taux avec population simulée'!CT116</f>
        <v>161579.451909533</v>
      </c>
      <c r="EL30" s="4" t="n">
        <f aca="false">EL5*'Taux avec population simulée'!CU116</f>
        <v>161334.72963449</v>
      </c>
      <c r="EM30" s="4" t="n">
        <f aca="false">EM5*'Taux avec population simulée'!CV116</f>
        <v>160782.086299023</v>
      </c>
      <c r="EN30" s="4" t="n">
        <f aca="false">EN5*'Taux avec population simulée'!CW116</f>
        <v>158914.783852976</v>
      </c>
      <c r="EO30" s="4" t="n">
        <f aca="false">EO5*'Taux avec population simulée'!CX116</f>
        <v>154868.773475502</v>
      </c>
      <c r="EP30" s="4" t="n">
        <f aca="false">EP5*'Taux avec population simulée'!CY116</f>
        <v>153132.809350194</v>
      </c>
      <c r="EQ30" s="4" t="n">
        <f aca="false">EQ5*'Taux avec population simulée'!CZ116</f>
        <v>151960.837164482</v>
      </c>
      <c r="ER30" s="4" t="n">
        <f aca="false">ER5*'Taux avec population simulée'!DA116</f>
        <v>150409.034189513</v>
      </c>
      <c r="ES30" s="4" t="n">
        <f aca="false">ES5*'Taux avec population simulée'!DB116</f>
        <v>146935.967367311</v>
      </c>
      <c r="ET30" s="4" t="n">
        <f aca="false">ET5*'Taux avec population simulée'!DC116</f>
        <v>147110.772570726</v>
      </c>
      <c r="EU30" s="4" t="n">
        <f aca="false">EU5*'Taux avec population simulée'!DD116</f>
        <v>146936.876148223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376618.000037463</v>
      </c>
      <c r="GQ30" s="4" t="n">
        <f aca="false">GQ5*'Taux avec population simulée'!C130</f>
        <v>375497.497164294</v>
      </c>
      <c r="GR30" s="4" t="n">
        <f aca="false">GR5*'Taux avec population simulée'!D130</f>
        <v>381411.287641605</v>
      </c>
      <c r="GS30" s="4" t="n">
        <f aca="false">GS5*'Taux avec population simulée'!E130</f>
        <v>406871.1055948</v>
      </c>
      <c r="GT30" s="4" t="n">
        <f aca="false">GT5*'Taux avec population simulée'!F130</f>
        <v>400027.253650951</v>
      </c>
      <c r="GU30" s="4" t="n">
        <f aca="false">GU5*'Taux avec population simulée'!G130</f>
        <v>386184.247264817</v>
      </c>
      <c r="GV30" s="4" t="n">
        <f aca="false">GV5*'Taux avec population simulée'!H130</f>
        <v>379979.687052711</v>
      </c>
      <c r="GW30" s="4" t="n">
        <f aca="false">GW5*'Taux avec population simulée'!I130</f>
        <v>376991.282549361</v>
      </c>
      <c r="GX30" s="4" t="n">
        <f aca="false">GX5*'Taux avec population simulée'!J130</f>
        <v>368109.344277125</v>
      </c>
      <c r="GY30" s="4" t="n">
        <f aca="false">GY5*'Taux avec population simulée'!K130</f>
        <v>381845.220277621</v>
      </c>
      <c r="GZ30" s="4" t="n">
        <f aca="false">GZ5*'Taux avec population simulée'!L130</f>
        <v>425940.522909708</v>
      </c>
      <c r="HA30" s="1" t="n">
        <f aca="false">HA5*'Taux avec population simulée'!M130</f>
        <v>424637.315063505</v>
      </c>
      <c r="HB30" s="4" t="n">
        <f aca="false">HB5*'Taux avec population simulée'!N130</f>
        <v>399584.490147798</v>
      </c>
      <c r="HC30" s="4" t="n">
        <f aca="false">HC5*'Taux avec population simulée'!O130</f>
        <v>394438.20810049</v>
      </c>
      <c r="HD30" s="4" t="n">
        <f aca="false">HD5*'Taux avec population simulée'!P130</f>
        <v>394737.206981173</v>
      </c>
      <c r="HE30" s="4" t="n">
        <f aca="false">HE5*'Taux avec population simulée'!Q130</f>
        <v>405490.08372828</v>
      </c>
      <c r="HF30" s="4" t="n">
        <f aca="false">HF5*'Taux avec population simulée'!R130</f>
        <v>403643.739578428</v>
      </c>
      <c r="HG30" s="4" t="n">
        <f aca="false">HG5*'Taux avec population simulée'!S130</f>
        <v>405013.939321869</v>
      </c>
      <c r="HH30" s="4" t="n">
        <f aca="false">HH5*'Taux avec population simulée'!T130</f>
        <v>401812.305913872</v>
      </c>
      <c r="HI30" s="4" t="n">
        <f aca="false">HI5*'Taux avec population simulée'!U130</f>
        <v>404979.046728632</v>
      </c>
      <c r="HJ30" s="4" t="n">
        <f aca="false">HJ5*'Taux avec population simulée'!V130</f>
        <v>404707.126663426</v>
      </c>
      <c r="HK30" s="4" t="n">
        <f aca="false">HK5*'Taux avec population simulée'!W130</f>
        <v>405081.544174625</v>
      </c>
      <c r="HL30" s="4" t="n">
        <f aca="false">HL5*'Taux avec population simulée'!X130</f>
        <v>405771.802464503</v>
      </c>
      <c r="HM30" s="4" t="n">
        <f aca="false">HM5*'Taux avec population simulée'!Y130</f>
        <v>407455.833375207</v>
      </c>
      <c r="HN30" s="4" t="n">
        <f aca="false">HN5*'Taux avec population simulée'!Z130</f>
        <v>407409.390384759</v>
      </c>
      <c r="HO30" s="4" t="n">
        <f aca="false">HO5*'Taux avec population simulée'!AA130</f>
        <v>410622.587683236</v>
      </c>
      <c r="HP30" s="4" t="n">
        <f aca="false">HP5*'Taux avec population simulée'!AB130</f>
        <v>407583.376789083</v>
      </c>
      <c r="HQ30" s="4" t="n">
        <f aca="false">HQ5*'Taux avec population simulée'!AC130</f>
        <v>399629.334532075</v>
      </c>
      <c r="HR30" s="4" t="n">
        <f aca="false">HR5*'Taux avec population simulée'!AD130</f>
        <v>395846.900448553</v>
      </c>
      <c r="HS30" s="4" t="n">
        <f aca="false">HS5*'Taux avec population simulée'!AE130</f>
        <v>394434.26727197</v>
      </c>
      <c r="HT30" s="4" t="n">
        <f aca="false">HT5*'Taux avec population simulée'!AF130</f>
        <v>392869.717924744</v>
      </c>
      <c r="HU30" s="4" t="n">
        <f aca="false">HU5*'Taux avec population simulée'!AG130</f>
        <v>394037.076614909</v>
      </c>
      <c r="HV30" s="4" t="n">
        <f aca="false">HV5*'Taux avec population simulée'!AH130</f>
        <v>399237.313308722</v>
      </c>
      <c r="HW30" s="4" t="n">
        <f aca="false">HW5*'Taux avec population simulée'!AI130</f>
        <v>401055.648391463</v>
      </c>
      <c r="HX30" s="4" t="n">
        <f aca="false">HX5*'Taux avec population simulée'!AJ130</f>
        <v>395469.636234663</v>
      </c>
      <c r="HY30" s="4" t="n">
        <f aca="false">HY5*'Taux avec population simulée'!AK130</f>
        <v>394127.076464827</v>
      </c>
      <c r="HZ30" s="4" t="n">
        <f aca="false">HZ5*'Taux avec population simulée'!AL130</f>
        <v>396909.552849214</v>
      </c>
      <c r="IA30" s="4" t="n">
        <f aca="false">IA5*'Taux avec population simulée'!AM130</f>
        <v>390154.133564716</v>
      </c>
      <c r="IB30" s="4" t="n">
        <f aca="false">IB5*'Taux avec population simulée'!AN130</f>
        <v>388278.360843418</v>
      </c>
      <c r="IC30" s="4" t="n">
        <f aca="false">IC5*'Taux avec population simulée'!AO130</f>
        <v>385146.348365003</v>
      </c>
      <c r="ID30" s="4" t="n">
        <f aca="false">ID5*'Taux avec population simulée'!AP130</f>
        <v>385192.059037466</v>
      </c>
      <c r="IE30" s="4" t="n">
        <f aca="false">IE5*'Taux avec population simulée'!AQ130</f>
        <v>383438.900915429</v>
      </c>
      <c r="IF30" s="4" t="n">
        <f aca="false">IF5*'Taux avec population simulée'!AR130</f>
        <v>384909.430797048</v>
      </c>
      <c r="IG30" s="4" t="n">
        <f aca="false">IG5*'Taux avec population simulée'!AS130</f>
        <v>384899.540920823</v>
      </c>
      <c r="IH30" s="4" t="n">
        <f aca="false">IH5*'Taux avec population simulée'!AT130</f>
        <v>392040.859562752</v>
      </c>
      <c r="II30" s="4" t="n">
        <f aca="false">II5*'Taux avec population simulée'!AU130</f>
        <v>393004.023982708</v>
      </c>
      <c r="IJ30" s="4" t="n">
        <f aca="false">IJ5*'Taux avec population simulée'!AV130</f>
        <v>388325.232423083</v>
      </c>
      <c r="IK30" s="4" t="n">
        <f aca="false">IK5*'Taux avec population simulée'!AW130</f>
        <v>389746.134513754</v>
      </c>
      <c r="IL30" s="4" t="n">
        <f aca="false">IL5*'Taux avec population simulée'!AX130</f>
        <v>387968.575735695</v>
      </c>
      <c r="IM30" s="4" t="n">
        <f aca="false">IM5*'Taux avec population simulée'!AY130</f>
        <v>386098.80468354</v>
      </c>
      <c r="IN30" s="4" t="n">
        <f aca="false">IN5*'Taux avec population simulée'!AZ130</f>
        <v>383637.797169671</v>
      </c>
      <c r="IO30" s="4" t="n">
        <f aca="false">IO5*'Taux avec population simulée'!BA130</f>
        <v>379468.548319467</v>
      </c>
      <c r="IP30" s="4" t="n">
        <f aca="false">IP5*'Taux avec population simulée'!BB130</f>
        <v>372839.140801762</v>
      </c>
      <c r="IQ30" s="4" t="n">
        <f aca="false">IQ5*'Taux avec population simulée'!BC130</f>
        <v>370945.901335218</v>
      </c>
      <c r="IR30" s="4" t="n">
        <f aca="false">IR5*'Taux avec population simulée'!BD130</f>
        <v>373264.558036127</v>
      </c>
      <c r="IS30" s="4" t="n">
        <f aca="false">IS5*'Taux avec population simulée'!BE130</f>
        <v>376014.936503873</v>
      </c>
      <c r="IT30" s="4" t="n">
        <f aca="false">IT5*'Taux avec population simulée'!BF130</f>
        <v>371918.757050437</v>
      </c>
      <c r="IU30" s="4" t="n">
        <f aca="false">IU5*'Taux avec population simulée'!BG130</f>
        <v>371635.397307802</v>
      </c>
      <c r="IV30" s="4" t="n">
        <f aca="false">IV5*'Taux avec population simulée'!BH130</f>
        <v>379926.012926821</v>
      </c>
      <c r="IW30" s="4" t="n">
        <f aca="false">IW5*'Taux avec population simulée'!BI130</f>
        <v>379880.882925316</v>
      </c>
      <c r="IX30" s="4" t="n">
        <f aca="false">IX5*'Taux avec population simulée'!BJ130</f>
        <v>383897.146648554</v>
      </c>
      <c r="IY30" s="4" t="n">
        <f aca="false">IY5*'Taux avec population simulée'!BK130</f>
        <v>390335.453596493</v>
      </c>
      <c r="IZ30" s="4" t="n">
        <f aca="false">IZ5*'Taux avec population simulée'!BL130</f>
        <v>390049.689905717</v>
      </c>
      <c r="JA30" s="4" t="n">
        <f aca="false">JA5*'Taux avec population simulée'!BM130</f>
        <v>395997.805894839</v>
      </c>
      <c r="JB30" s="4" t="n">
        <f aca="false">JB5*'Taux avec population simulée'!BN130</f>
        <v>392480.73145229</v>
      </c>
      <c r="JC30" s="4" t="n">
        <f aca="false">JC5*'Taux avec population simulée'!BO130</f>
        <v>385190.355623107</v>
      </c>
      <c r="JD30" s="4" t="n">
        <f aca="false">JD5*'Taux avec population simulée'!BP130</f>
        <v>390109.474814905</v>
      </c>
      <c r="JE30" s="4" t="n">
        <f aca="false">JE5*'Taux avec population simulée'!BQ130</f>
        <v>382736.980418578</v>
      </c>
      <c r="JF30" s="4" t="n">
        <f aca="false">JF5*'Taux avec population simulée'!BR130</f>
        <v>387568.590270975</v>
      </c>
      <c r="JG30" s="4" t="n">
        <f aca="false">JG5*'Taux avec population simulée'!BS130</f>
        <v>389462.220388485</v>
      </c>
      <c r="JH30" s="4" t="n">
        <f aca="false">JH5*'Taux avec population simulée'!BT130</f>
        <v>382300.249830227</v>
      </c>
      <c r="JI30" s="4" t="n">
        <f aca="false">JI5*'Taux avec population simulée'!BU130</f>
        <v>380626.317807711</v>
      </c>
      <c r="JJ30" s="4" t="n">
        <f aca="false">JJ5*'Taux avec population simulée'!BV130</f>
        <v>386935.405706456</v>
      </c>
      <c r="JK30" s="4" t="n">
        <f aca="false">JK5*'Taux avec population simulée'!BW130</f>
        <v>386209.015451795</v>
      </c>
      <c r="JL30" s="4" t="n">
        <f aca="false">JL5*'Taux avec population simulée'!BX130</f>
        <v>386089.833382799</v>
      </c>
      <c r="JM30" s="4" t="n">
        <f aca="false">JM5*'Taux avec population simulée'!BY130</f>
        <v>379407.828386951</v>
      </c>
      <c r="JN30" s="4" t="n">
        <f aca="false">JN5*'Taux avec population simulée'!BZ130</f>
        <v>383259.94659477</v>
      </c>
      <c r="JO30" s="4" t="n">
        <f aca="false">JO5*'Taux avec population simulée'!CA130</f>
        <v>386709.892253779</v>
      </c>
      <c r="JP30" s="4" t="n">
        <f aca="false">JP5*'Taux avec population simulée'!CB130</f>
        <v>385762.346056722</v>
      </c>
      <c r="JQ30" s="4" t="n">
        <f aca="false">JQ5*'Taux avec population simulée'!CC130</f>
        <v>387680.225110154</v>
      </c>
      <c r="JR30" s="4" t="n">
        <f aca="false">JR5*'Taux avec population simulée'!CD130</f>
        <v>383723.990236514</v>
      </c>
      <c r="JS30" s="4" t="n">
        <f aca="false">JS5*'Taux avec population simulée'!CE130</f>
        <v>375559.277873926</v>
      </c>
      <c r="JT30" s="4" t="n">
        <f aca="false">JT5*'Taux avec population simulée'!CF130</f>
        <v>374486.387478456</v>
      </c>
      <c r="JU30" s="4" t="n">
        <f aca="false">JU5*'Taux avec population simulée'!CG130</f>
        <v>363047.979979341</v>
      </c>
      <c r="JV30" s="4" t="n">
        <f aca="false">JV5*'Taux avec population simulée'!CH130</f>
        <v>355223.499729717</v>
      </c>
      <c r="JW30" s="4" t="n">
        <f aca="false">JW5*'Taux avec population simulée'!CI130</f>
        <v>359319.011469738</v>
      </c>
      <c r="JX30" s="4" t="n">
        <f aca="false">JX5*'Taux avec population simulée'!CJ130</f>
        <v>359052.290689556</v>
      </c>
      <c r="JY30" s="4" t="n">
        <f aca="false">JY5*'Taux avec population simulée'!CK130</f>
        <v>366563.52519707</v>
      </c>
      <c r="JZ30" s="4" t="n">
        <f aca="false">JZ5*'Taux avec population simulée'!CL130</f>
        <v>368484.496354498</v>
      </c>
      <c r="KA30" s="4" t="n">
        <f aca="false">KA5*'Taux avec population simulée'!CM130</f>
        <v>362206.004859266</v>
      </c>
      <c r="KB30" s="4" t="n">
        <f aca="false">KB5*'Taux avec population simulée'!CN130</f>
        <v>368301.102180187</v>
      </c>
      <c r="KC30" s="4" t="n">
        <f aca="false">KC5*'Taux avec population simulée'!CO130</f>
        <v>365852.587644148</v>
      </c>
      <c r="KD30" s="4" t="n">
        <f aca="false">KD5*'Taux avec population simulée'!CP130</f>
        <v>364461.700887802</v>
      </c>
      <c r="KE30" s="4" t="n">
        <f aca="false">KE5*'Taux avec population simulée'!CQ130</f>
        <v>367545.120673914</v>
      </c>
      <c r="KF30" s="4" t="n">
        <f aca="false">KF5*'Taux avec population simulée'!CR130</f>
        <v>367218.270446382</v>
      </c>
      <c r="KG30" s="4" t="n">
        <f aca="false">KG5*'Taux avec population simulée'!CS130</f>
        <v>369488.360441006</v>
      </c>
      <c r="KH30" s="4" t="n">
        <f aca="false">KH5*'Taux avec population simulée'!CT130</f>
        <v>363409.389183803</v>
      </c>
      <c r="KI30" s="4" t="n">
        <f aca="false">KI5*'Taux avec population simulée'!CU130</f>
        <v>366899.149437473</v>
      </c>
      <c r="KJ30" s="4" t="n">
        <f aca="false">KJ5*'Taux avec population simulée'!CV130</f>
        <v>367228.420029721</v>
      </c>
      <c r="KK30" s="4" t="n">
        <f aca="false">KK5*'Taux avec population simulée'!CW130</f>
        <v>359623.911558175</v>
      </c>
      <c r="KL30" s="4" t="n">
        <f aca="false">KL5*'Taux avec population simulée'!CX130</f>
        <v>369482.295838791</v>
      </c>
      <c r="KM30" s="4" t="n">
        <f aca="false">KM5*'Taux avec population simulée'!CY130</f>
        <v>373878.027437748</v>
      </c>
      <c r="KN30" s="4" t="n">
        <f aca="false">KN5*'Taux avec population simulée'!CZ130</f>
        <v>370079.101980576</v>
      </c>
      <c r="KO30" s="4" t="n">
        <f aca="false">KO5*'Taux avec population simulée'!DA130</f>
        <v>368634.845498656</v>
      </c>
      <c r="KP30" s="4" t="n">
        <f aca="false">KP5*'Taux avec population simulée'!DB130</f>
        <v>366740.725779241</v>
      </c>
      <c r="KQ30" s="4" t="n">
        <f aca="false">KQ5*'Taux avec population simulée'!DC130</f>
        <v>364587.896545402</v>
      </c>
      <c r="KR30" s="4" t="n">
        <f aca="false">KR5*'Taux avec population simulée'!DD130</f>
        <v>361600.7403799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C31" s="0" t="n">
        <v>6</v>
      </c>
      <c r="D31" s="0" t="n">
        <v>0.6164453654</v>
      </c>
      <c r="E31" s="0" t="n">
        <v>0.2225928643</v>
      </c>
      <c r="F31" s="0" t="n">
        <v>0.0866005705</v>
      </c>
      <c r="G31" s="0" t="n">
        <v>0.0410533276</v>
      </c>
      <c r="H31" s="0" t="n">
        <v>0.0325453051</v>
      </c>
      <c r="I31" s="0" t="n">
        <v>0.0333230168</v>
      </c>
      <c r="J31" s="0" t="n">
        <v>0.0418574134</v>
      </c>
      <c r="K31" s="0" t="n">
        <v>0.0731729451</v>
      </c>
      <c r="L31" s="0" t="n">
        <v>0.0935776007</v>
      </c>
      <c r="M31" s="0" t="n">
        <v>0.303324096</v>
      </c>
      <c r="N31" s="0" t="n">
        <v>0.5071593818</v>
      </c>
      <c r="Q31" s="0" t="n">
        <v>6</v>
      </c>
      <c r="R31" s="0" t="n">
        <v>0.7285877326</v>
      </c>
      <c r="S31" s="0" t="n">
        <v>0.423566444</v>
      </c>
      <c r="T31" s="0" t="n">
        <v>0.3238955968</v>
      </c>
      <c r="U31" s="0" t="n">
        <v>0.3030941547</v>
      </c>
      <c r="V31" s="0" t="n">
        <v>0.2821886415</v>
      </c>
      <c r="W31" s="0" t="n">
        <v>0.2812019732</v>
      </c>
      <c r="X31" s="0" t="n">
        <v>0.3197874288</v>
      </c>
      <c r="Y31" s="0" t="n">
        <v>0.3643581678</v>
      </c>
      <c r="Z31" s="0" t="n">
        <v>0.4840997522</v>
      </c>
      <c r="AA31" s="0" t="n">
        <v>0.6334522221</v>
      </c>
      <c r="AB31" s="0" t="n">
        <v>0.7628956036</v>
      </c>
      <c r="AR31" s="12" t="n">
        <v>30</v>
      </c>
      <c r="AS31" s="12" t="n">
        <f aca="false">AS6*'Taux avec population simulée'!B117</f>
        <v>41628.9999628515</v>
      </c>
      <c r="AT31" s="12" t="n">
        <f aca="false">AT6*'Taux avec population simulée'!C117</f>
        <v>50922.487474874</v>
      </c>
      <c r="AU31" s="12" t="n">
        <f aca="false">AU6*'Taux avec population simulée'!D117</f>
        <v>46994.4033678847</v>
      </c>
      <c r="AV31" s="12" t="n">
        <f aca="false">AV6*'Taux avec population simulée'!E117</f>
        <v>45541.2705401646</v>
      </c>
      <c r="AW31" s="12" t="n">
        <f aca="false">AW6*'Taux avec population simulée'!F117</f>
        <v>39630.344033948</v>
      </c>
      <c r="AX31" s="12" t="n">
        <f aca="false">AX6*'Taux avec population simulée'!G117</f>
        <v>41916.5786194896</v>
      </c>
      <c r="AY31" s="12" t="n">
        <f aca="false">AY6*'Taux avec population simulée'!H117</f>
        <v>43641.1722502112</v>
      </c>
      <c r="AZ31" s="12" t="n">
        <f aca="false">AZ6*'Taux avec population simulée'!I117</f>
        <v>45271.0062119984</v>
      </c>
      <c r="BA31" s="12" t="n">
        <f aca="false">BA6*'Taux avec population simulée'!J117</f>
        <v>47820.8179466208</v>
      </c>
      <c r="BB31" s="12" t="n">
        <f aca="false">BB6*'Taux avec population simulée'!K117</f>
        <v>48944.7776688507</v>
      </c>
      <c r="BC31" s="12" t="n">
        <f aca="false">BC6*'Taux avec population simulée'!L117</f>
        <v>58966.5455459391</v>
      </c>
      <c r="BD31" s="1" t="n">
        <f aca="false">BD6*'Taux avec population simulée'!M117</f>
        <v>58456.9941186627</v>
      </c>
      <c r="BE31" s="12" t="n">
        <f aca="false">BE6*'Taux avec population simulée'!N117</f>
        <v>75281.7754096334</v>
      </c>
      <c r="BF31" s="12" t="n">
        <f aca="false">BF6*'Taux avec population simulée'!O117</f>
        <v>76106.2912894765</v>
      </c>
      <c r="BG31" s="12" t="n">
        <f aca="false">BG6*'Taux avec population simulée'!P117</f>
        <v>77097.1487506952</v>
      </c>
      <c r="BH31" s="12" t="n">
        <f aca="false">BH6*'Taux avec population simulée'!Q117</f>
        <v>76401.8544972446</v>
      </c>
      <c r="BI31" s="12" t="n">
        <f aca="false">BI6*'Taux avec population simulée'!R117</f>
        <v>75512.9373391577</v>
      </c>
      <c r="BJ31" s="12" t="n">
        <f aca="false">BJ6*'Taux avec population simulée'!S117</f>
        <v>76893.4088906824</v>
      </c>
      <c r="BK31" s="12" t="n">
        <f aca="false">BK6*'Taux avec population simulée'!T117</f>
        <v>77613.0249497914</v>
      </c>
      <c r="BL31" s="12" t="n">
        <f aca="false">BL6*'Taux avec population simulée'!U117</f>
        <v>77576.0759819295</v>
      </c>
      <c r="BM31" s="12" t="n">
        <f aca="false">BM6*'Taux avec population simulée'!V117</f>
        <v>76294.323672737</v>
      </c>
      <c r="BN31" s="12" t="n">
        <f aca="false">BN6*'Taux avec population simulée'!W117</f>
        <v>76032.6011874439</v>
      </c>
      <c r="BO31" s="12" t="n">
        <f aca="false">BO6*'Taux avec population simulée'!X117</f>
        <v>77456.664533564</v>
      </c>
      <c r="BP31" s="12" t="n">
        <f aca="false">BP6*'Taux avec population simulée'!Y117</f>
        <v>79594.758132573</v>
      </c>
      <c r="BQ31" s="12" t="n">
        <f aca="false">BQ6*'Taux avec population simulée'!Z117</f>
        <v>77476.658886469</v>
      </c>
      <c r="BR31" s="12" t="n">
        <f aca="false">BR6*'Taux avec population simulée'!AA117</f>
        <v>78524.9777859995</v>
      </c>
      <c r="BS31" s="12" t="n">
        <f aca="false">BS6*'Taux avec population simulée'!AB117</f>
        <v>80215.1776655274</v>
      </c>
      <c r="BT31" s="12" t="n">
        <f aca="false">BT6*'Taux avec population simulée'!AC117</f>
        <v>82827.7146018553</v>
      </c>
      <c r="BU31" s="12" t="n">
        <f aca="false">BU6*'Taux avec population simulée'!AD117</f>
        <v>83498.6499912053</v>
      </c>
      <c r="BV31" s="12" t="n">
        <f aca="false">BV6*'Taux avec population simulée'!AE117</f>
        <v>84379.7113235556</v>
      </c>
      <c r="BW31" s="12" t="n">
        <f aca="false">BW6*'Taux avec population simulée'!AF117</f>
        <v>84170.3539099401</v>
      </c>
      <c r="BX31" s="12" t="n">
        <f aca="false">BX6*'Taux avec population simulée'!AG117</f>
        <v>83396.3601330163</v>
      </c>
      <c r="BY31" s="12" t="n">
        <f aca="false">BY6*'Taux avec population simulée'!AH117</f>
        <v>84195.0389587011</v>
      </c>
      <c r="BZ31" s="12" t="n">
        <f aca="false">BZ6*'Taux avec population simulée'!AI117</f>
        <v>86362.073701952</v>
      </c>
      <c r="CA31" s="12" t="n">
        <f aca="false">CA6*'Taux avec population simulée'!AJ117</f>
        <v>87262.7698884737</v>
      </c>
      <c r="CB31" s="12" t="n">
        <f aca="false">CB6*'Taux avec population simulée'!AK117</f>
        <v>87310.2208100005</v>
      </c>
      <c r="CC31" s="12" t="n">
        <f aca="false">CC6*'Taux avec population simulée'!AL117</f>
        <v>89557.6449945082</v>
      </c>
      <c r="CD31" s="12" t="n">
        <f aca="false">CD6*'Taux avec population simulée'!AM117</f>
        <v>89086.9851956734</v>
      </c>
      <c r="CE31" s="12" t="n">
        <f aca="false">CE6*'Taux avec population simulée'!AN117</f>
        <v>89162.0297186789</v>
      </c>
      <c r="CF31" s="12" t="n">
        <f aca="false">CF6*'Taux avec population simulée'!AO117</f>
        <v>90061.7401558731</v>
      </c>
      <c r="CG31" s="12" t="n">
        <f aca="false">CG6*'Taux avec population simulée'!AP117</f>
        <v>89280.8049877499</v>
      </c>
      <c r="CH31" s="12" t="n">
        <f aca="false">CH6*'Taux avec population simulée'!AQ117</f>
        <v>89802.1024402813</v>
      </c>
      <c r="CI31" s="12" t="n">
        <f aca="false">CI6*'Taux avec population simulée'!AR117</f>
        <v>89719.0505058629</v>
      </c>
      <c r="CJ31" s="12" t="n">
        <f aca="false">CJ6*'Taux avec population simulée'!AS117</f>
        <v>90401.5890176174</v>
      </c>
      <c r="CK31" s="12" t="n">
        <f aca="false">CK6*'Taux avec population simulée'!AT117</f>
        <v>88263.6013395207</v>
      </c>
      <c r="CL31" s="12" t="n">
        <f aca="false">CL6*'Taux avec population simulée'!AU117</f>
        <v>88305.361179984</v>
      </c>
      <c r="CM31" s="12" t="n">
        <f aca="false">CM6*'Taux avec population simulée'!AV117</f>
        <v>90271.9898460519</v>
      </c>
      <c r="CN31" s="12" t="n">
        <f aca="false">CN6*'Taux avec population simulée'!AW117</f>
        <v>90190.2046931691</v>
      </c>
      <c r="CO31" s="12" t="n">
        <f aca="false">CO6*'Taux avec population simulée'!AX117</f>
        <v>89744.7547350268</v>
      </c>
      <c r="CP31" s="12" t="n">
        <f aca="false">CP6*'Taux avec population simulée'!AY117</f>
        <v>89783.0569619165</v>
      </c>
      <c r="CQ31" s="12" t="n">
        <f aca="false">CQ6*'Taux avec population simulée'!AZ117</f>
        <v>91097.5565483709</v>
      </c>
      <c r="CR31" s="12" t="n">
        <f aca="false">CR6*'Taux avec population simulée'!BA117</f>
        <v>92925.018714881</v>
      </c>
      <c r="CS31" s="12" t="n">
        <f aca="false">CS6*'Taux avec population simulée'!BB117</f>
        <v>90564.2244149646</v>
      </c>
      <c r="CT31" s="12" t="n">
        <f aca="false">CT6*'Taux avec population simulée'!BC117</f>
        <v>88868.5574152668</v>
      </c>
      <c r="CU31" s="12" t="n">
        <f aca="false">CU6*'Taux avec population simulée'!BD117</f>
        <v>88552.3156229552</v>
      </c>
      <c r="CV31" s="12" t="n">
        <f aca="false">CV6*'Taux avec population simulée'!BE117</f>
        <v>90834.1248640084</v>
      </c>
      <c r="CW31" s="12" t="n">
        <f aca="false">CW6*'Taux avec population simulée'!BF117</f>
        <v>91215.8765921065</v>
      </c>
      <c r="CX31" s="12" t="n">
        <f aca="false">CX6*'Taux avec population simulée'!BG117</f>
        <v>93614.8896366933</v>
      </c>
      <c r="CY31" s="12" t="n">
        <f aca="false">CY6*'Taux avec population simulée'!BH117</f>
        <v>90482.4877393649</v>
      </c>
      <c r="CZ31" s="12" t="n">
        <f aca="false">CZ6*'Taux avec population simulée'!BI117</f>
        <v>90598.9092307282</v>
      </c>
      <c r="DA31" s="12" t="n">
        <f aca="false">DA6*'Taux avec population simulée'!BJ117</f>
        <v>90875.9669271974</v>
      </c>
      <c r="DB31" s="12" t="n">
        <f aca="false">DB6*'Taux avec population simulée'!BK117</f>
        <v>90665.7660324439</v>
      </c>
      <c r="DC31" s="12" t="n">
        <f aca="false">DC6*'Taux avec population simulée'!BL117</f>
        <v>90483.8835519921</v>
      </c>
      <c r="DD31" s="12" t="n">
        <f aca="false">DD6*'Taux avec population simulée'!BM117</f>
        <v>90630.3787098728</v>
      </c>
      <c r="DE31" s="12" t="n">
        <f aca="false">DE6*'Taux avec population simulée'!BN117</f>
        <v>91339.0209516705</v>
      </c>
      <c r="DF31" s="12" t="n">
        <f aca="false">DF6*'Taux avec population simulée'!BO117</f>
        <v>89254.7763768424</v>
      </c>
      <c r="DG31" s="12" t="n">
        <f aca="false">DG6*'Taux avec population simulée'!BP117</f>
        <v>90231.8703290619</v>
      </c>
      <c r="DH31" s="12" t="n">
        <f aca="false">DH6*'Taux avec population simulée'!BQ117</f>
        <v>93011.7220508524</v>
      </c>
      <c r="DI31" s="12" t="n">
        <f aca="false">DI6*'Taux avec population simulée'!BR117</f>
        <v>95802.2340374374</v>
      </c>
      <c r="DJ31" s="12" t="n">
        <f aca="false">DJ6*'Taux avec population simulée'!BS117</f>
        <v>97517.9396340519</v>
      </c>
      <c r="DK31" s="12" t="n">
        <f aca="false">DK6*'Taux avec population simulée'!BT117</f>
        <v>96984.7445776704</v>
      </c>
      <c r="DL31" s="12" t="n">
        <f aca="false">DL6*'Taux avec population simulée'!BU117</f>
        <v>96145.4023189628</v>
      </c>
      <c r="DM31" s="12" t="n">
        <f aca="false">DM6*'Taux avec population simulée'!BV117</f>
        <v>97625.0495162631</v>
      </c>
      <c r="DN31" s="12" t="n">
        <f aca="false">DN6*'Taux avec population simulée'!BW117</f>
        <v>99472.1529098531</v>
      </c>
      <c r="DO31" s="12" t="n">
        <f aca="false">DO6*'Taux avec population simulée'!BX117</f>
        <v>98622.875670725</v>
      </c>
      <c r="DP31" s="12" t="n">
        <f aca="false">DP6*'Taux avec population simulée'!BY117</f>
        <v>99176.2197579268</v>
      </c>
      <c r="DQ31" s="12" t="n">
        <f aca="false">DQ6*'Taux avec population simulée'!BZ117</f>
        <v>99359.0015145046</v>
      </c>
      <c r="DR31" s="12" t="n">
        <f aca="false">DR6*'Taux avec population simulée'!CA117</f>
        <v>100751.387544957</v>
      </c>
      <c r="DS31" s="12" t="n">
        <f aca="false">DS6*'Taux avec population simulée'!CB117</f>
        <v>100424.676523379</v>
      </c>
      <c r="DT31" s="12" t="n">
        <f aca="false">DT6*'Taux avec population simulée'!CC117</f>
        <v>100662.699045831</v>
      </c>
      <c r="DU31" s="12" t="n">
        <f aca="false">DU6*'Taux avec population simulée'!CD117</f>
        <v>101605.195430384</v>
      </c>
      <c r="DV31" s="12" t="n">
        <f aca="false">DV6*'Taux avec population simulée'!CE117</f>
        <v>100039.026269656</v>
      </c>
      <c r="DW31" s="12" t="n">
        <f aca="false">DW6*'Taux avec population simulée'!CF117</f>
        <v>98947.8935793662</v>
      </c>
      <c r="DX31" s="12" t="n">
        <f aca="false">DX6*'Taux avec population simulée'!CG117</f>
        <v>97838.4199416732</v>
      </c>
      <c r="DY31" s="12" t="n">
        <f aca="false">DY6*'Taux avec population simulée'!CH117</f>
        <v>98281.5116324635</v>
      </c>
      <c r="DZ31" s="12" t="n">
        <f aca="false">DZ6*'Taux avec population simulée'!CI117</f>
        <v>97564.684138069</v>
      </c>
      <c r="EA31" s="12" t="n">
        <f aca="false">EA6*'Taux avec population simulée'!CJ117</f>
        <v>96814.2292494225</v>
      </c>
      <c r="EB31" s="12" t="n">
        <f aca="false">EB6*'Taux avec population simulée'!CK117</f>
        <v>97214.8338726839</v>
      </c>
      <c r="EC31" s="12" t="n">
        <f aca="false">EC6*'Taux avec population simulée'!CL117</f>
        <v>97991.2869906796</v>
      </c>
      <c r="ED31" s="12" t="n">
        <f aca="false">ED6*'Taux avec population simulée'!CM117</f>
        <v>99039.2711682732</v>
      </c>
      <c r="EE31" s="12" t="n">
        <f aca="false">EE6*'Taux avec population simulée'!CN117</f>
        <v>99993.6211871133</v>
      </c>
      <c r="EF31" s="12" t="n">
        <f aca="false">EF6*'Taux avec population simulée'!CO117</f>
        <v>98833.0952125038</v>
      </c>
      <c r="EG31" s="12" t="n">
        <f aca="false">EG6*'Taux avec population simulée'!CP117</f>
        <v>99007.8420430486</v>
      </c>
      <c r="EH31" s="12" t="n">
        <f aca="false">EH6*'Taux avec population simulée'!CQ117</f>
        <v>97767.4326678744</v>
      </c>
      <c r="EI31" s="12" t="n">
        <f aca="false">EI6*'Taux avec population simulée'!CR117</f>
        <v>99358.4481592318</v>
      </c>
      <c r="EJ31" s="12" t="n">
        <f aca="false">EJ6*'Taux avec population simulée'!CS117</f>
        <v>99111.6060226965</v>
      </c>
      <c r="EK31" s="12" t="n">
        <f aca="false">EK6*'Taux avec population simulée'!CT117</f>
        <v>99562.8762355352</v>
      </c>
      <c r="EL31" s="12" t="n">
        <f aca="false">EL6*'Taux avec population simulée'!CU117</f>
        <v>99879.6153591064</v>
      </c>
      <c r="EM31" s="12" t="n">
        <f aca="false">EM6*'Taux avec population simulée'!CV117</f>
        <v>99619.3453854249</v>
      </c>
      <c r="EN31" s="12" t="n">
        <f aca="false">EN6*'Taux avec population simulée'!CW117</f>
        <v>99844.7434202043</v>
      </c>
      <c r="EO31" s="12" t="n">
        <f aca="false">EO6*'Taux avec population simulée'!CX117</f>
        <v>102437.529284803</v>
      </c>
      <c r="EP31" s="12" t="n">
        <f aca="false">EP6*'Taux avec population simulée'!CY117</f>
        <v>102195.15524832</v>
      </c>
      <c r="EQ31" s="12" t="n">
        <f aca="false">EQ6*'Taux avec population simulée'!CZ117</f>
        <v>101364.084973737</v>
      </c>
      <c r="ER31" s="12" t="n">
        <f aca="false">ER6*'Taux avec population simulée'!DA117</f>
        <v>101180.685229395</v>
      </c>
      <c r="ES31" s="12" t="n">
        <f aca="false">ES6*'Taux avec population simulée'!DB117</f>
        <v>99871.4890293994</v>
      </c>
      <c r="ET31" s="12" t="n">
        <f aca="false">ET6*'Taux avec population simulée'!DC117</f>
        <v>98420.2602131738</v>
      </c>
      <c r="EU31" s="12" t="n">
        <f aca="false">EU6*'Taux avec population simulée'!DD117</f>
        <v>97784.8982219706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348213.999970453</v>
      </c>
      <c r="GQ31" s="12" t="n">
        <f aca="false">GQ6*'Taux avec population simulée'!C131</f>
        <v>325604.163884935</v>
      </c>
      <c r="GR31" s="12" t="n">
        <f aca="false">GR6*'Taux avec population simulée'!D131</f>
        <v>284839.259632363</v>
      </c>
      <c r="GS31" s="12" t="n">
        <f aca="false">GS6*'Taux avec population simulée'!E131</f>
        <v>315815.45647208</v>
      </c>
      <c r="GT31" s="12" t="n">
        <f aca="false">GT6*'Taux avec population simulée'!F131</f>
        <v>328282.229215512</v>
      </c>
      <c r="GU31" s="12" t="n">
        <f aca="false">GU6*'Taux avec population simulée'!G131</f>
        <v>319365.755621528</v>
      </c>
      <c r="GV31" s="12" t="n">
        <f aca="false">GV6*'Taux avec population simulée'!H131</f>
        <v>305364.27822542</v>
      </c>
      <c r="GW31" s="12" t="n">
        <f aca="false">GW6*'Taux avec population simulée'!I131</f>
        <v>292621.196715865</v>
      </c>
      <c r="GX31" s="12" t="n">
        <f aca="false">GX6*'Taux avec population simulée'!J131</f>
        <v>283262.157681193</v>
      </c>
      <c r="GY31" s="12" t="n">
        <f aca="false">GY6*'Taux avec population simulée'!K131</f>
        <v>306627.687936421</v>
      </c>
      <c r="GZ31" s="12" t="n">
        <f aca="false">GZ6*'Taux avec population simulée'!L131</f>
        <v>308412.751467206</v>
      </c>
      <c r="HA31" s="1" t="n">
        <f aca="false">HA6*'Taux avec population simulée'!M131</f>
        <v>307583.27148553</v>
      </c>
      <c r="HB31" s="12" t="n">
        <f aca="false">HB6*'Taux avec population simulée'!N131</f>
        <v>305109.943356363</v>
      </c>
      <c r="HC31" s="12" t="n">
        <f aca="false">HC6*'Taux avec population simulée'!O131</f>
        <v>310904.433900862</v>
      </c>
      <c r="HD31" s="12" t="n">
        <f aca="false">HD6*'Taux avec population simulée'!P131</f>
        <v>314428.042599049</v>
      </c>
      <c r="HE31" s="12" t="n">
        <f aca="false">HE6*'Taux avec population simulée'!Q131</f>
        <v>314219.578616917</v>
      </c>
      <c r="HF31" s="12" t="n">
        <f aca="false">HF6*'Taux avec population simulée'!R131</f>
        <v>317458.520894045</v>
      </c>
      <c r="HG31" s="12" t="n">
        <f aca="false">HG6*'Taux avec population simulée'!S131</f>
        <v>318150.800366564</v>
      </c>
      <c r="HH31" s="12" t="n">
        <f aca="false">HH6*'Taux avec population simulée'!T131</f>
        <v>319585.252408894</v>
      </c>
      <c r="HI31" s="12" t="n">
        <f aca="false">HI6*'Taux avec population simulée'!U131</f>
        <v>321653.719592814</v>
      </c>
      <c r="HJ31" s="12" t="n">
        <f aca="false">HJ6*'Taux avec population simulée'!V131</f>
        <v>328877.485888744</v>
      </c>
      <c r="HK31" s="12" t="n">
        <f aca="false">HK6*'Taux avec population simulée'!W131</f>
        <v>327949.527994002</v>
      </c>
      <c r="HL31" s="12" t="n">
        <f aca="false">HL6*'Taux avec population simulée'!X131</f>
        <v>329548.85888585</v>
      </c>
      <c r="HM31" s="12" t="n">
        <f aca="false">HM6*'Taux avec population simulée'!Y131</f>
        <v>330623.704139639</v>
      </c>
      <c r="HN31" s="12" t="n">
        <f aca="false">HN6*'Taux avec population simulée'!Z131</f>
        <v>334583.491279013</v>
      </c>
      <c r="HO31" s="12" t="n">
        <f aca="false">HO6*'Taux avec population simulée'!AA131</f>
        <v>330826.781259818</v>
      </c>
      <c r="HP31" s="12" t="n">
        <f aca="false">HP6*'Taux avec population simulée'!AB131</f>
        <v>333769.603006549</v>
      </c>
      <c r="HQ31" s="12" t="n">
        <f aca="false">HQ6*'Taux avec population simulée'!AC131</f>
        <v>338910.417703963</v>
      </c>
      <c r="HR31" s="12" t="n">
        <f aca="false">HR6*'Taux avec population simulée'!AD131</f>
        <v>339037.77473704</v>
      </c>
      <c r="HS31" s="12" t="n">
        <f aca="false">HS6*'Taux avec population simulée'!AE131</f>
        <v>345846.842179837</v>
      </c>
      <c r="HT31" s="12" t="n">
        <f aca="false">HT6*'Taux avec population simulée'!AF131</f>
        <v>353995.07850932</v>
      </c>
      <c r="HU31" s="12" t="n">
        <f aca="false">HU6*'Taux avec population simulée'!AG131</f>
        <v>358216.642406729</v>
      </c>
      <c r="HV31" s="12" t="n">
        <f aca="false">HV6*'Taux avec population simulée'!AH131</f>
        <v>355923.422315332</v>
      </c>
      <c r="HW31" s="12" t="n">
        <f aca="false">HW6*'Taux avec population simulée'!AI131</f>
        <v>350472.761324577</v>
      </c>
      <c r="HX31" s="12" t="n">
        <f aca="false">HX6*'Taux avec population simulée'!AJ131</f>
        <v>350719.506074594</v>
      </c>
      <c r="HY31" s="12" t="n">
        <f aca="false">HY6*'Taux avec population simulée'!AK131</f>
        <v>360891.873067757</v>
      </c>
      <c r="HZ31" s="12" t="n">
        <f aca="false">HZ6*'Taux avec population simulée'!AL131</f>
        <v>358369.414251872</v>
      </c>
      <c r="IA31" s="12" t="n">
        <f aca="false">IA6*'Taux avec population simulée'!AM131</f>
        <v>359789.40059931</v>
      </c>
      <c r="IB31" s="12" t="n">
        <f aca="false">IB6*'Taux avec population simulée'!AN131</f>
        <v>357537.809486842</v>
      </c>
      <c r="IC31" s="12" t="n">
        <f aca="false">IC6*'Taux avec population simulée'!AO131</f>
        <v>360943.190612344</v>
      </c>
      <c r="ID31" s="12" t="n">
        <f aca="false">ID6*'Taux avec population simulée'!AP131</f>
        <v>360150.240062497</v>
      </c>
      <c r="IE31" s="12" t="n">
        <f aca="false">IE6*'Taux avec population simulée'!AQ131</f>
        <v>360667.119873263</v>
      </c>
      <c r="IF31" s="12" t="n">
        <f aca="false">IF6*'Taux avec population simulée'!AR131</f>
        <v>360272.454897328</v>
      </c>
      <c r="IG31" s="12" t="n">
        <f aca="false">IG6*'Taux avec population simulée'!AS131</f>
        <v>360758.091792274</v>
      </c>
      <c r="IH31" s="12" t="n">
        <f aca="false">IH6*'Taux avec population simulée'!AT131</f>
        <v>360770.468866292</v>
      </c>
      <c r="II31" s="12" t="n">
        <f aca="false">II6*'Taux avec population simulée'!AU131</f>
        <v>363623.356291092</v>
      </c>
      <c r="IJ31" s="12" t="n">
        <f aca="false">IJ6*'Taux avec population simulée'!AV131</f>
        <v>360095.564914296</v>
      </c>
      <c r="IK31" s="12" t="n">
        <f aca="false">IK6*'Taux avec population simulée'!AW131</f>
        <v>353098.544935369</v>
      </c>
      <c r="IL31" s="12" t="n">
        <f aca="false">IL6*'Taux avec population simulée'!AX131</f>
        <v>350926.737164328</v>
      </c>
      <c r="IM31" s="12" t="n">
        <f aca="false">IM6*'Taux avec population simulée'!AY131</f>
        <v>348731.857143877</v>
      </c>
      <c r="IN31" s="12" t="n">
        <f aca="false">IN6*'Taux avec population simulée'!AZ131</f>
        <v>347211.800472645</v>
      </c>
      <c r="IO31" s="12" t="n">
        <f aca="false">IO6*'Taux avec population simulée'!BA131</f>
        <v>345965.556480293</v>
      </c>
      <c r="IP31" s="12" t="n">
        <f aca="false">IP6*'Taux avec population simulée'!BB131</f>
        <v>349138.879893611</v>
      </c>
      <c r="IQ31" s="12" t="n">
        <f aca="false">IQ6*'Taux avec population simulée'!BC131</f>
        <v>350986.651325501</v>
      </c>
      <c r="IR31" s="12" t="n">
        <f aca="false">IR6*'Taux avec population simulée'!BD131</f>
        <v>344244.252033948</v>
      </c>
      <c r="IS31" s="12" t="n">
        <f aca="false">IS6*'Taux avec population simulée'!BE131</f>
        <v>342878.924324346</v>
      </c>
      <c r="IT31" s="12" t="n">
        <f aca="false">IT6*'Taux avec population simulée'!BF131</f>
        <v>344369.294065485</v>
      </c>
      <c r="IU31" s="12" t="n">
        <f aca="false">IU6*'Taux avec population simulée'!BG131</f>
        <v>337109.369533722</v>
      </c>
      <c r="IV31" s="12" t="n">
        <f aca="false">IV6*'Taux avec population simulée'!BH131</f>
        <v>335916.691698427</v>
      </c>
      <c r="IW31" s="12" t="n">
        <f aca="false">IW6*'Taux avec population simulée'!BI131</f>
        <v>332406.583537342</v>
      </c>
      <c r="IX31" s="12" t="n">
        <f aca="false">IX6*'Taux avec population simulée'!BJ131</f>
        <v>332737.592694858</v>
      </c>
      <c r="IY31" s="12" t="n">
        <f aca="false">IY6*'Taux avec population simulée'!BK131</f>
        <v>329938.329384955</v>
      </c>
      <c r="IZ31" s="12" t="n">
        <f aca="false">IZ6*'Taux avec population simulée'!BL131</f>
        <v>330585.866636038</v>
      </c>
      <c r="JA31" s="12" t="n">
        <f aca="false">JA6*'Taux avec population simulée'!BM131</f>
        <v>331669.331745468</v>
      </c>
      <c r="JB31" s="12" t="n">
        <f aca="false">JB6*'Taux avec population simulée'!BN131</f>
        <v>335955.951465583</v>
      </c>
      <c r="JC31" s="12" t="n">
        <f aca="false">JC6*'Taux avec population simulée'!BO131</f>
        <v>335863.844359847</v>
      </c>
      <c r="JD31" s="12" t="n">
        <f aca="false">JD6*'Taux avec population simulée'!BP131</f>
        <v>333037.400576628</v>
      </c>
      <c r="JE31" s="12" t="n">
        <f aca="false">JE6*'Taux avec population simulée'!BQ131</f>
        <v>334206.37023347</v>
      </c>
      <c r="JF31" s="12" t="n">
        <f aca="false">JF6*'Taux avec population simulée'!BR131</f>
        <v>332903.594302727</v>
      </c>
      <c r="JG31" s="12" t="n">
        <f aca="false">JG6*'Taux avec population simulée'!BS131</f>
        <v>331248.293241516</v>
      </c>
      <c r="JH31" s="12" t="n">
        <f aca="false">JH6*'Taux avec population simulée'!BT131</f>
        <v>328969.15211676</v>
      </c>
      <c r="JI31" s="12" t="n">
        <f aca="false">JI6*'Taux avec population simulée'!BU131</f>
        <v>324040.244783397</v>
      </c>
      <c r="JJ31" s="12" t="n">
        <f aca="false">JJ6*'Taux avec population simulée'!BV131</f>
        <v>319475.926778564</v>
      </c>
      <c r="JK31" s="12" t="n">
        <f aca="false">JK6*'Taux avec population simulée'!BW131</f>
        <v>317519.905823858</v>
      </c>
      <c r="JL31" s="12" t="n">
        <f aca="false">JL6*'Taux avec population simulée'!BX131</f>
        <v>320753.665120224</v>
      </c>
      <c r="JM31" s="12" t="n">
        <f aca="false">JM6*'Taux avec population simulée'!BY131</f>
        <v>321034.82830375</v>
      </c>
      <c r="JN31" s="12" t="n">
        <f aca="false">JN6*'Taux avec population simulée'!BZ131</f>
        <v>318449.529252538</v>
      </c>
      <c r="JO31" s="12" t="n">
        <f aca="false">JO6*'Taux avec population simulée'!CA131</f>
        <v>318098.115889772</v>
      </c>
      <c r="JP31" s="12" t="n">
        <f aca="false">JP6*'Taux avec population simulée'!CB131</f>
        <v>324423.444437844</v>
      </c>
      <c r="JQ31" s="12" t="n">
        <f aca="false">JQ6*'Taux avec population simulée'!CC131</f>
        <v>324141.675351501</v>
      </c>
      <c r="JR31" s="12" t="n">
        <f aca="false">JR6*'Taux avec population simulée'!CD131</f>
        <v>327426.145618572</v>
      </c>
      <c r="JS31" s="12" t="n">
        <f aca="false">JS6*'Taux avec population simulée'!CE131</f>
        <v>332903.078842466</v>
      </c>
      <c r="JT31" s="12" t="n">
        <f aca="false">JT6*'Taux avec population simulée'!CF131</f>
        <v>332621.910231557</v>
      </c>
      <c r="JU31" s="12" t="n">
        <f aca="false">JU6*'Taux avec population simulée'!CG131</f>
        <v>335313.139050408</v>
      </c>
      <c r="JV31" s="12" t="n">
        <f aca="false">JV6*'Taux avec population simulée'!CH131</f>
        <v>332683.534142307</v>
      </c>
      <c r="JW31" s="12" t="n">
        <f aca="false">JW6*'Taux avec population simulée'!CI131</f>
        <v>327862.179876212</v>
      </c>
      <c r="JX31" s="12" t="n">
        <f aca="false">JX6*'Taux avec population simulée'!CJ131</f>
        <v>331800.553467625</v>
      </c>
      <c r="JY31" s="12" t="n">
        <f aca="false">JY6*'Taux avec population simulée'!CK131</f>
        <v>326099.02165459</v>
      </c>
      <c r="JZ31" s="12" t="n">
        <f aca="false">JZ6*'Taux avec population simulée'!CL131</f>
        <v>329424.992146567</v>
      </c>
      <c r="KA31" s="12" t="n">
        <f aca="false">KA6*'Taux avec population simulée'!CM131</f>
        <v>330564.109182787</v>
      </c>
      <c r="KB31" s="12" t="n">
        <f aca="false">KB6*'Taux avec population simulée'!CN131</f>
        <v>324044.666738935</v>
      </c>
      <c r="KC31" s="12" t="n">
        <f aca="false">KC6*'Taux avec population simulée'!CO131</f>
        <v>325046.494143612</v>
      </c>
      <c r="KD31" s="12" t="n">
        <f aca="false">KD6*'Taux avec population simulée'!CP131</f>
        <v>330064.07639533</v>
      </c>
      <c r="KE31" s="12" t="n">
        <f aca="false">KE6*'Taux avec population simulée'!CQ131</f>
        <v>329477.240718903</v>
      </c>
      <c r="KF31" s="12" t="n">
        <f aca="false">KF6*'Taux avec population simulée'!CR131</f>
        <v>329552.000118168</v>
      </c>
      <c r="KG31" s="12" t="n">
        <f aca="false">KG6*'Taux avec population simulée'!CS131</f>
        <v>324830.055189906</v>
      </c>
      <c r="KH31" s="12" t="n">
        <f aca="false">KH6*'Taux avec population simulée'!CT131</f>
        <v>326616.889643473</v>
      </c>
      <c r="KI31" s="12" t="n">
        <f aca="false">KI6*'Taux avec population simulée'!CU131</f>
        <v>329904.339435492</v>
      </c>
      <c r="KJ31" s="12" t="n">
        <f aca="false">KJ6*'Taux avec population simulée'!CV131</f>
        <v>329181.750069903</v>
      </c>
      <c r="KK31" s="12" t="n">
        <f aca="false">KK6*'Taux avec population simulée'!CW131</f>
        <v>330351.478446344</v>
      </c>
      <c r="KL31" s="12" t="n">
        <f aca="false">KL6*'Taux avec population simulée'!CX131</f>
        <v>327811.365573121</v>
      </c>
      <c r="KM31" s="12" t="n">
        <f aca="false">KM6*'Taux avec population simulée'!CY131</f>
        <v>320583.164697923</v>
      </c>
      <c r="KN31" s="12" t="n">
        <f aca="false">KN6*'Taux avec population simulée'!CZ131</f>
        <v>318946.860038177</v>
      </c>
      <c r="KO31" s="12" t="n">
        <f aca="false">KO6*'Taux avec population simulée'!DA131</f>
        <v>309024.993809216</v>
      </c>
      <c r="KP31" s="12" t="n">
        <f aca="false">KP6*'Taux avec population simulée'!DB131</f>
        <v>301900.306691852</v>
      </c>
      <c r="KQ31" s="12" t="n">
        <f aca="false">KQ6*'Taux avec population simulée'!DC131</f>
        <v>304647.372329805</v>
      </c>
      <c r="KR31" s="12" t="n">
        <f aca="false">KR6*'Taux avec population simulée'!DD131</f>
        <v>303803.828434175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C32" s="0" t="n">
        <v>7</v>
      </c>
      <c r="D32" s="0" t="n">
        <v>0.6305950534</v>
      </c>
      <c r="E32" s="0" t="n">
        <v>0.2337214036</v>
      </c>
      <c r="F32" s="0" t="n">
        <v>0.076596523</v>
      </c>
      <c r="G32" s="0" t="n">
        <v>0.0402059307</v>
      </c>
      <c r="H32" s="0" t="n">
        <v>0.0310440917</v>
      </c>
      <c r="I32" s="0" t="n">
        <v>0.041581226</v>
      </c>
      <c r="J32" s="0" t="n">
        <v>0.0534196536</v>
      </c>
      <c r="K32" s="0" t="n">
        <v>0.0723485981</v>
      </c>
      <c r="L32" s="0" t="n">
        <v>0.112209132</v>
      </c>
      <c r="M32" s="0" t="n">
        <v>0.2416818372</v>
      </c>
      <c r="N32" s="0" t="n">
        <v>0.5424265199</v>
      </c>
      <c r="Q32" s="0" t="n">
        <v>7</v>
      </c>
      <c r="R32" s="0" t="n">
        <v>0.7583611865</v>
      </c>
      <c r="S32" s="0" t="n">
        <v>0.4203533641</v>
      </c>
      <c r="T32" s="0" t="n">
        <v>0.3064919805</v>
      </c>
      <c r="U32" s="0" t="n">
        <v>0.2974681118</v>
      </c>
      <c r="V32" s="0" t="n">
        <v>0.3017805399</v>
      </c>
      <c r="W32" s="0" t="n">
        <v>0.2805524708</v>
      </c>
      <c r="X32" s="0" t="n">
        <v>0.308061445</v>
      </c>
      <c r="Y32" s="0" t="n">
        <v>0.3635077663</v>
      </c>
      <c r="Z32" s="0" t="n">
        <v>0.4793283093</v>
      </c>
      <c r="AA32" s="0" t="n">
        <v>0.6501063598</v>
      </c>
      <c r="AB32" s="0" t="n">
        <v>0.7936948962</v>
      </c>
      <c r="AR32" s="13" t="n">
        <v>35</v>
      </c>
      <c r="AS32" s="8" t="n">
        <f aca="false">AS7*'Taux avec population simulée'!B118</f>
        <v>35651.999987218</v>
      </c>
      <c r="AT32" s="8" t="n">
        <f aca="false">AT7*'Taux avec population simulée'!C118</f>
        <v>29347.2884562304</v>
      </c>
      <c r="AU32" s="8" t="n">
        <f aca="false">AU7*'Taux avec population simulée'!D118</f>
        <v>46503.0044824632</v>
      </c>
      <c r="AV32" s="8" t="n">
        <f aca="false">AV7*'Taux avec population simulée'!E118</f>
        <v>45816.249811644</v>
      </c>
      <c r="AW32" s="8" t="n">
        <f aca="false">AW7*'Taux avec population simulée'!F118</f>
        <v>31171.984498082</v>
      </c>
      <c r="AX32" s="8" t="n">
        <f aca="false">AX7*'Taux avec population simulée'!G118</f>
        <v>30247.2630663021</v>
      </c>
      <c r="AY32" s="8" t="n">
        <f aca="false">AY7*'Taux avec population simulée'!H118</f>
        <v>30125.1777667065</v>
      </c>
      <c r="AZ32" s="8" t="n">
        <f aca="false">AZ7*'Taux avec population simulée'!I118</f>
        <v>29613.3047088535</v>
      </c>
      <c r="BA32" s="8" t="n">
        <f aca="false">BA7*'Taux avec population simulée'!J118</f>
        <v>29007.94954679</v>
      </c>
      <c r="BB32" s="8" t="n">
        <f aca="false">BB7*'Taux avec population simulée'!K118</f>
        <v>34662.5099844356</v>
      </c>
      <c r="BC32" s="8" t="n">
        <f aca="false">BC7*'Taux avec population simulée'!L118</f>
        <v>41631.4227885894</v>
      </c>
      <c r="BD32" s="9" t="n">
        <f aca="false">BD7*'Taux avec population simulée'!M118</f>
        <v>46974.1746287016</v>
      </c>
      <c r="BE32" s="8" t="n">
        <f aca="false">BE7*'Taux avec population simulée'!N118</f>
        <v>69421.7697060098</v>
      </c>
      <c r="BF32" s="8" t="n">
        <f aca="false">BF7*'Taux avec population simulée'!O118</f>
        <v>67649.6151207887</v>
      </c>
      <c r="BG32" s="8" t="n">
        <f aca="false">BG7*'Taux avec population simulée'!P118</f>
        <v>68890.7273235146</v>
      </c>
      <c r="BH32" s="8" t="n">
        <f aca="false">BH7*'Taux avec population simulée'!Q118</f>
        <v>67853.8267434588</v>
      </c>
      <c r="BI32" s="8" t="n">
        <f aca="false">BI7*'Taux avec population simulée'!R118</f>
        <v>66688.191698962</v>
      </c>
      <c r="BJ32" s="8" t="n">
        <f aca="false">BJ7*'Taux avec population simulée'!S118</f>
        <v>66141.329709579</v>
      </c>
      <c r="BK32" s="8" t="n">
        <f aca="false">BK7*'Taux avec population simulée'!T118</f>
        <v>66006.313245254</v>
      </c>
      <c r="BL32" s="8" t="n">
        <f aca="false">BL7*'Taux avec population simulée'!U118</f>
        <v>65654.2321473748</v>
      </c>
      <c r="BM32" s="8" t="n">
        <f aca="false">BM7*'Taux avec population simulée'!V118</f>
        <v>66782.5716338228</v>
      </c>
      <c r="BN32" s="8" t="n">
        <f aca="false">BN7*'Taux avec population simulée'!W118</f>
        <v>64947.8122655678</v>
      </c>
      <c r="BO32" s="8" t="n">
        <f aca="false">BO7*'Taux avec population simulée'!X118</f>
        <v>65210.3046991253</v>
      </c>
      <c r="BP32" s="8" t="n">
        <f aca="false">BP7*'Taux avec population simulée'!Y118</f>
        <v>65314.9192707916</v>
      </c>
      <c r="BQ32" s="8" t="n">
        <f aca="false">BQ7*'Taux avec population simulée'!Z118</f>
        <v>64450.5064785073</v>
      </c>
      <c r="BR32" s="8" t="n">
        <f aca="false">BR7*'Taux avec population simulée'!AA118</f>
        <v>65441.0162374769</v>
      </c>
      <c r="BS32" s="8" t="n">
        <f aca="false">BS7*'Taux avec population simulée'!AB118</f>
        <v>65991.3742691899</v>
      </c>
      <c r="BT32" s="8" t="n">
        <f aca="false">BT7*'Taux avec population simulée'!AC118</f>
        <v>66080.6542641795</v>
      </c>
      <c r="BU32" s="8" t="n">
        <f aca="false">BU7*'Taux avec population simulée'!AD118</f>
        <v>67284.5788039691</v>
      </c>
      <c r="BV32" s="8" t="n">
        <f aca="false">BV7*'Taux avec population simulée'!AE118</f>
        <v>68177.4808435304</v>
      </c>
      <c r="BW32" s="8" t="n">
        <f aca="false">BW7*'Taux avec population simulée'!AF118</f>
        <v>67271.563985669</v>
      </c>
      <c r="BX32" s="8" t="n">
        <f aca="false">BX7*'Taux avec population simulée'!AG118</f>
        <v>66439.0555349941</v>
      </c>
      <c r="BY32" s="8" t="n">
        <f aca="false">BY7*'Taux avec population simulée'!AH118</f>
        <v>65643.0006858441</v>
      </c>
      <c r="BZ32" s="8" t="n">
        <f aca="false">BZ7*'Taux avec population simulée'!AI118</f>
        <v>66090.7640879442</v>
      </c>
      <c r="CA32" s="8" t="n">
        <f aca="false">CA7*'Taux avec population simulée'!AJ118</f>
        <v>66263.7944781835</v>
      </c>
      <c r="CB32" s="8" t="n">
        <f aca="false">CB7*'Taux avec population simulée'!AK118</f>
        <v>65887.7025042647</v>
      </c>
      <c r="CC32" s="8" t="n">
        <f aca="false">CC7*'Taux avec population simulée'!AL118</f>
        <v>65450.7239049794</v>
      </c>
      <c r="CD32" s="8" t="n">
        <f aca="false">CD7*'Taux avec population simulée'!AM118</f>
        <v>67356.6021855594</v>
      </c>
      <c r="CE32" s="8" t="n">
        <f aca="false">CE7*'Taux avec population simulée'!AN118</f>
        <v>65930.6997543743</v>
      </c>
      <c r="CF32" s="8" t="n">
        <f aca="false">CF7*'Taux avec population simulée'!AO118</f>
        <v>66186.6739344842</v>
      </c>
      <c r="CG32" s="8" t="n">
        <f aca="false">CG7*'Taux avec population simulée'!AP118</f>
        <v>64092.0232816347</v>
      </c>
      <c r="CH32" s="8" t="n">
        <f aca="false">CH7*'Taux avec population simulée'!AQ118</f>
        <v>64185.8195054061</v>
      </c>
      <c r="CI32" s="8" t="n">
        <f aca="false">CI7*'Taux avec population simulée'!AR118</f>
        <v>64409.9569632522</v>
      </c>
      <c r="CJ32" s="8" t="n">
        <f aca="false">CJ7*'Taux avec population simulée'!AS118</f>
        <v>64117.7708442211</v>
      </c>
      <c r="CK32" s="8" t="n">
        <f aca="false">CK7*'Taux avec population simulée'!AT118</f>
        <v>61179.3756219534</v>
      </c>
      <c r="CL32" s="8" t="n">
        <f aca="false">CL7*'Taux avec population simulée'!AU118</f>
        <v>61242.1432400686</v>
      </c>
      <c r="CM32" s="8" t="n">
        <f aca="false">CM7*'Taux avec population simulée'!AV118</f>
        <v>62607.7900913217</v>
      </c>
      <c r="CN32" s="8" t="n">
        <f aca="false">CN7*'Taux avec population simulée'!AW118</f>
        <v>65334.0687684683</v>
      </c>
      <c r="CO32" s="8" t="n">
        <f aca="false">CO7*'Taux avec population simulée'!AX118</f>
        <v>65425.4892489911</v>
      </c>
      <c r="CP32" s="8" t="n">
        <f aca="false">CP7*'Taux avec population simulée'!AY118</f>
        <v>66720.8229352117</v>
      </c>
      <c r="CQ32" s="8" t="n">
        <f aca="false">CQ7*'Taux avec population simulée'!AZ118</f>
        <v>67250.5983588256</v>
      </c>
      <c r="CR32" s="8" t="n">
        <f aca="false">CR7*'Taux avec population simulée'!BA118</f>
        <v>68034.0981694027</v>
      </c>
      <c r="CS32" s="8" t="n">
        <f aca="false">CS7*'Taux avec population simulée'!BB118</f>
        <v>68079.5901673727</v>
      </c>
      <c r="CT32" s="8" t="n">
        <f aca="false">CT7*'Taux avec population simulée'!BC118</f>
        <v>69344.1874228638</v>
      </c>
      <c r="CU32" s="8" t="n">
        <f aca="false">CU7*'Taux avec population simulée'!BD118</f>
        <v>69651.3451782525</v>
      </c>
      <c r="CV32" s="8" t="n">
        <f aca="false">CV7*'Taux avec population simulée'!BE118</f>
        <v>71076.9001211376</v>
      </c>
      <c r="CW32" s="8" t="n">
        <f aca="false">CW7*'Taux avec population simulée'!BF118</f>
        <v>73567.2464022194</v>
      </c>
      <c r="CX32" s="8" t="n">
        <f aca="false">CX7*'Taux avec population simulée'!BG118</f>
        <v>73806.1649023217</v>
      </c>
      <c r="CY32" s="8" t="n">
        <f aca="false">CY7*'Taux avec population simulée'!BH118</f>
        <v>73947.2486332011</v>
      </c>
      <c r="CZ32" s="8" t="n">
        <f aca="false">CZ7*'Taux avec population simulée'!BI118</f>
        <v>74210.087049417</v>
      </c>
      <c r="DA32" s="8" t="n">
        <f aca="false">DA7*'Taux avec population simulée'!BJ118</f>
        <v>74648.7066473352</v>
      </c>
      <c r="DB32" s="8" t="n">
        <f aca="false">DB7*'Taux avec population simulée'!BK118</f>
        <v>75176.5154839375</v>
      </c>
      <c r="DC32" s="8" t="n">
        <f aca="false">DC7*'Taux avec population simulée'!BL118</f>
        <v>75111.20600468</v>
      </c>
      <c r="DD32" s="8" t="n">
        <f aca="false">DD7*'Taux avec population simulée'!BM118</f>
        <v>76081.328608017</v>
      </c>
      <c r="DE32" s="8" t="n">
        <f aca="false">DE7*'Taux avec population simulée'!BN118</f>
        <v>76912.1107163814</v>
      </c>
      <c r="DF32" s="8" t="n">
        <f aca="false">DF7*'Taux avec population simulée'!BO118</f>
        <v>76753.8626083677</v>
      </c>
      <c r="DG32" s="8" t="n">
        <f aca="false">DG7*'Taux avec population simulée'!BP118</f>
        <v>78583.1170251548</v>
      </c>
      <c r="DH32" s="8" t="n">
        <f aca="false">DH7*'Taux avec population simulée'!BQ118</f>
        <v>78542.5111465517</v>
      </c>
      <c r="DI32" s="8" t="n">
        <f aca="false">DI7*'Taux avec population simulée'!BR118</f>
        <v>80297.778193291</v>
      </c>
      <c r="DJ32" s="8" t="n">
        <f aca="false">DJ7*'Taux avec population simulée'!BS118</f>
        <v>81023.792708857</v>
      </c>
      <c r="DK32" s="8" t="n">
        <f aca="false">DK7*'Taux avec population simulée'!BT118</f>
        <v>82965.1139943241</v>
      </c>
      <c r="DL32" s="8" t="n">
        <f aca="false">DL7*'Taux avec population simulée'!BU118</f>
        <v>83897.0908206025</v>
      </c>
      <c r="DM32" s="8" t="n">
        <f aca="false">DM7*'Taux avec population simulée'!BV118</f>
        <v>82080.0447679424</v>
      </c>
      <c r="DN32" s="8" t="n">
        <f aca="false">DN7*'Taux avec population simulée'!BW118</f>
        <v>81381.9125632551</v>
      </c>
      <c r="DO32" s="8" t="n">
        <f aca="false">DO7*'Taux avec population simulée'!BX118</f>
        <v>81114.076919776</v>
      </c>
      <c r="DP32" s="8" t="n">
        <f aca="false">DP7*'Taux avec population simulée'!BY118</f>
        <v>82118.7756562189</v>
      </c>
      <c r="DQ32" s="8" t="n">
        <f aca="false">DQ7*'Taux avec population simulée'!BZ118</f>
        <v>81621.7006696083</v>
      </c>
      <c r="DR32" s="8" t="n">
        <f aca="false">DR7*'Taux avec population simulée'!CA118</f>
        <v>84307.6861770646</v>
      </c>
      <c r="DS32" s="8" t="n">
        <f aca="false">DS7*'Taux avec population simulée'!CB118</f>
        <v>82000.3657020556</v>
      </c>
      <c r="DT32" s="8" t="n">
        <f aca="false">DT7*'Taux avec population simulée'!CC118</f>
        <v>82699.4016306734</v>
      </c>
      <c r="DU32" s="8" t="n">
        <f aca="false">DU7*'Taux avec population simulée'!CD118</f>
        <v>84477.1233432135</v>
      </c>
      <c r="DV32" s="8" t="n">
        <f aca="false">DV7*'Taux avec population simulée'!CE118</f>
        <v>84216.9773625718</v>
      </c>
      <c r="DW32" s="8" t="n">
        <f aca="false">DW7*'Taux avec population simulée'!CF118</f>
        <v>84115.8115262464</v>
      </c>
      <c r="DX32" s="8" t="n">
        <f aca="false">DX7*'Taux avec population simulée'!CG118</f>
        <v>85818.4112991108</v>
      </c>
      <c r="DY32" s="8" t="n">
        <f aca="false">DY7*'Taux avec population simulée'!CH118</f>
        <v>85248.299263035</v>
      </c>
      <c r="DZ32" s="8" t="n">
        <f aca="false">DZ7*'Taux avec population simulée'!CI118</f>
        <v>83588.6005935608</v>
      </c>
      <c r="EA32" s="8" t="n">
        <f aca="false">EA7*'Taux avec population simulée'!CJ118</f>
        <v>83942.9043010468</v>
      </c>
      <c r="EB32" s="8" t="n">
        <f aca="false">EB7*'Taux avec population simulée'!CK118</f>
        <v>85396.8571725176</v>
      </c>
      <c r="EC32" s="8" t="n">
        <f aca="false">EC7*'Taux avec population simulée'!CL118</f>
        <v>88050.360022226</v>
      </c>
      <c r="ED32" s="8" t="n">
        <f aca="false">ED7*'Taux avec population simulée'!CM118</f>
        <v>87662.5321238866</v>
      </c>
      <c r="EE32" s="8" t="n">
        <f aca="false">EE7*'Taux avec population simulée'!CN118</f>
        <v>87627.8568766371</v>
      </c>
      <c r="EF32" s="8" t="n">
        <f aca="false">EF7*'Taux avec population simulée'!CO118</f>
        <v>86334.0259093362</v>
      </c>
      <c r="EG32" s="8" t="n">
        <f aca="false">EG7*'Taux avec population simulée'!CP118</f>
        <v>88893.6729924071</v>
      </c>
      <c r="EH32" s="8" t="n">
        <f aca="false">EH7*'Taux avec population simulée'!CQ118</f>
        <v>90185.0440639208</v>
      </c>
      <c r="EI32" s="8" t="n">
        <f aca="false">EI7*'Taux avec population simulée'!CR118</f>
        <v>90355.3958704433</v>
      </c>
      <c r="EJ32" s="8" t="n">
        <f aca="false">EJ7*'Taux avec population simulée'!CS118</f>
        <v>91796.1811062467</v>
      </c>
      <c r="EK32" s="8" t="n">
        <f aca="false">EK7*'Taux avec population simulée'!CT118</f>
        <v>92049.3160655551</v>
      </c>
      <c r="EL32" s="8" t="n">
        <f aca="false">EL7*'Taux avec population simulée'!CU118</f>
        <v>92716.6043521969</v>
      </c>
      <c r="EM32" s="8" t="n">
        <f aca="false">EM7*'Taux avec population simulée'!CV118</f>
        <v>93457.9340809191</v>
      </c>
      <c r="EN32" s="8" t="n">
        <f aca="false">EN7*'Taux avec population simulée'!CW118</f>
        <v>93376.5770888103</v>
      </c>
      <c r="EO32" s="8" t="n">
        <f aca="false">EO7*'Taux avec population simulée'!CX118</f>
        <v>92972.8268144657</v>
      </c>
      <c r="EP32" s="8" t="n">
        <f aca="false">EP7*'Taux avec population simulée'!CY118</f>
        <v>91446.9376070894</v>
      </c>
      <c r="EQ32" s="8" t="n">
        <f aca="false">EQ7*'Taux avec population simulée'!CZ118</f>
        <v>90050.3234064634</v>
      </c>
      <c r="ER32" s="8" t="n">
        <f aca="false">ER7*'Taux avec population simulée'!DA118</f>
        <v>88108.3346258465</v>
      </c>
      <c r="ES32" s="8" t="n">
        <f aca="false">ES7*'Taux avec population simulée'!DB118</f>
        <v>88298.013459365</v>
      </c>
      <c r="ET32" s="8" t="n">
        <f aca="false">ET7*'Taux avec population simulée'!DC118</f>
        <v>86679.8355514702</v>
      </c>
      <c r="EU32" s="8" t="n">
        <f aca="false">EU7*'Taux avec population simulée'!DD118</f>
        <v>85730.5554036698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311553.99997788</v>
      </c>
      <c r="GQ32" s="8" t="n">
        <f aca="false">GQ7*'Taux avec population simulée'!C132</f>
        <v>328247.021662667</v>
      </c>
      <c r="GR32" s="8" t="n">
        <f aca="false">GR7*'Taux avec population simulée'!D132</f>
        <v>320517.874217795</v>
      </c>
      <c r="GS32" s="8" t="n">
        <f aca="false">GS7*'Taux avec population simulée'!E132</f>
        <v>320562.316538418</v>
      </c>
      <c r="GT32" s="8" t="n">
        <f aca="false">GT7*'Taux avec population simulée'!F132</f>
        <v>334378.123238573</v>
      </c>
      <c r="GU32" s="8" t="n">
        <f aca="false">GU7*'Taux avec population simulée'!G132</f>
        <v>319454.142944292</v>
      </c>
      <c r="GV32" s="8" t="n">
        <f aca="false">GV7*'Taux avec population simulée'!H132</f>
        <v>308970.595988027</v>
      </c>
      <c r="GW32" s="8" t="n">
        <f aca="false">GW7*'Taux avec population simulée'!I132</f>
        <v>295729.812683485</v>
      </c>
      <c r="GX32" s="8" t="n">
        <f aca="false">GX7*'Taux avec population simulée'!J132</f>
        <v>276689.105621009</v>
      </c>
      <c r="GY32" s="8" t="n">
        <f aca="false">GY7*'Taux avec population simulée'!K132</f>
        <v>286019.852079551</v>
      </c>
      <c r="GZ32" s="8" t="n">
        <f aca="false">GZ7*'Taux avec population simulée'!L132</f>
        <v>288600.009834341</v>
      </c>
      <c r="HA32" s="9" t="n">
        <f aca="false">HA7*'Taux avec population simulée'!M132</f>
        <v>295361.266817549</v>
      </c>
      <c r="HB32" s="8" t="n">
        <f aca="false">HB7*'Taux avec population simulée'!N132</f>
        <v>328049.206993201</v>
      </c>
      <c r="HC32" s="8" t="n">
        <f aca="false">HC7*'Taux avec population simulée'!O132</f>
        <v>325348.076545255</v>
      </c>
      <c r="HD32" s="8" t="n">
        <f aca="false">HD7*'Taux avec population simulée'!P132</f>
        <v>325002.525010312</v>
      </c>
      <c r="HE32" s="8" t="n">
        <f aca="false">HE7*'Taux avec population simulée'!Q132</f>
        <v>318755.164994323</v>
      </c>
      <c r="HF32" s="8" t="n">
        <f aca="false">HF7*'Taux avec population simulée'!R132</f>
        <v>320596.577111019</v>
      </c>
      <c r="HG32" s="8" t="n">
        <f aca="false">HG7*'Taux avec population simulée'!S132</f>
        <v>319782.311497119</v>
      </c>
      <c r="HH32" s="8" t="n">
        <f aca="false">HH7*'Taux avec population simulée'!T132</f>
        <v>318254.02689321</v>
      </c>
      <c r="HI32" s="8" t="n">
        <f aca="false">HI7*'Taux avec population simulée'!U132</f>
        <v>315450.022326826</v>
      </c>
      <c r="HJ32" s="8" t="n">
        <f aca="false">HJ7*'Taux avec population simulée'!V132</f>
        <v>310259.573465575</v>
      </c>
      <c r="HK32" s="8" t="n">
        <f aca="false">HK7*'Taux avec population simulée'!W132</f>
        <v>305094.63753399</v>
      </c>
      <c r="HL32" s="8" t="n">
        <f aca="false">HL7*'Taux avec population simulée'!X132</f>
        <v>299849.464870455</v>
      </c>
      <c r="HM32" s="8" t="n">
        <f aca="false">HM7*'Taux avec population simulée'!Y132</f>
        <v>304769.759142463</v>
      </c>
      <c r="HN32" s="8" t="n">
        <f aca="false">HN7*'Taux avec population simulée'!Z132</f>
        <v>296980.164273876</v>
      </c>
      <c r="HO32" s="8" t="n">
        <f aca="false">HO7*'Taux avec population simulée'!AA132</f>
        <v>300089.167127729</v>
      </c>
      <c r="HP32" s="8" t="n">
        <f aca="false">HP7*'Taux avec population simulée'!AB132</f>
        <v>297690.38548793</v>
      </c>
      <c r="HQ32" s="8" t="n">
        <f aca="false">HQ7*'Taux avec population simulée'!AC132</f>
        <v>296692.949998778</v>
      </c>
      <c r="HR32" s="8" t="n">
        <f aca="false">HR7*'Taux avec population simulée'!AD132</f>
        <v>299390.523482553</v>
      </c>
      <c r="HS32" s="8" t="n">
        <f aca="false">HS7*'Taux avec population simulée'!AE132</f>
        <v>292903.385417838</v>
      </c>
      <c r="HT32" s="8" t="n">
        <f aca="false">HT7*'Taux avec population simulée'!AF132</f>
        <v>293550.156339313</v>
      </c>
      <c r="HU32" s="8" t="n">
        <f aca="false">HU7*'Taux avec population simulée'!AG132</f>
        <v>292600.752797229</v>
      </c>
      <c r="HV32" s="8" t="n">
        <f aca="false">HV7*'Taux avec population simulée'!AH132</f>
        <v>291803.728161514</v>
      </c>
      <c r="HW32" s="8" t="n">
        <f aca="false">HW7*'Taux avec population simulée'!AI132</f>
        <v>296321.275510181</v>
      </c>
      <c r="HX32" s="8" t="n">
        <f aca="false">HX7*'Taux avec population simulée'!AJ132</f>
        <v>300047.955717833</v>
      </c>
      <c r="HY32" s="8" t="n">
        <f aca="false">HY7*'Taux avec population simulée'!AK132</f>
        <v>300612.021629151</v>
      </c>
      <c r="HZ32" s="8" t="n">
        <f aca="false">HZ7*'Taux avec population simulée'!AL132</f>
        <v>302997.587538417</v>
      </c>
      <c r="IA32" s="8" t="n">
        <f aca="false">IA7*'Taux avec population simulée'!AM132</f>
        <v>305113.811614074</v>
      </c>
      <c r="IB32" s="8" t="n">
        <f aca="false">IB7*'Taux avec population simulée'!AN132</f>
        <v>307152.391149834</v>
      </c>
      <c r="IC32" s="8" t="n">
        <f aca="false">IC7*'Taux avec population simulée'!AO132</f>
        <v>309852.38623482</v>
      </c>
      <c r="ID32" s="8" t="n">
        <f aca="false">ID7*'Taux avec population simulée'!AP132</f>
        <v>316434.847180386</v>
      </c>
      <c r="IE32" s="8" t="n">
        <f aca="false">IE7*'Taux avec population simulée'!AQ132</f>
        <v>315948.90961335</v>
      </c>
      <c r="IF32" s="8" t="n">
        <f aca="false">IF7*'Taux avec population simulée'!AR132</f>
        <v>317791.676547077</v>
      </c>
      <c r="IG32" s="8" t="n">
        <f aca="false">IG7*'Taux avec population simulée'!AS132</f>
        <v>317919.20006903</v>
      </c>
      <c r="IH32" s="8" t="n">
        <f aca="false">IH7*'Taux avec population simulée'!AT132</f>
        <v>322205.911539776</v>
      </c>
      <c r="II32" s="8" t="n">
        <f aca="false">II7*'Taux avec population simulée'!AU132</f>
        <v>319046.456093877</v>
      </c>
      <c r="IJ32" s="8" t="n">
        <f aca="false">IJ7*'Taux avec population simulée'!AV132</f>
        <v>321533.979851452</v>
      </c>
      <c r="IK32" s="8" t="n">
        <f aca="false">IK7*'Taux avec population simulée'!AW132</f>
        <v>327301.790327155</v>
      </c>
      <c r="IL32" s="8" t="n">
        <f aca="false">IL7*'Taux avec population simulée'!AX132</f>
        <v>328835.906326282</v>
      </c>
      <c r="IM32" s="8" t="n">
        <f aca="false">IM7*'Taux avec population simulée'!AY132</f>
        <v>334722.545207888</v>
      </c>
      <c r="IN32" s="8" t="n">
        <f aca="false">IN7*'Taux avec population simulée'!AZ132</f>
        <v>342093.651890573</v>
      </c>
      <c r="IO32" s="8" t="n">
        <f aca="false">IO7*'Taux avec population simulée'!BA132</f>
        <v>343988.27636384</v>
      </c>
      <c r="IP32" s="8" t="n">
        <f aca="false">IP7*'Taux avec population simulée'!BB132</f>
        <v>340757.509971707</v>
      </c>
      <c r="IQ32" s="8" t="n">
        <f aca="false">IQ7*'Taux avec population simulée'!BC132</f>
        <v>336851.11470242</v>
      </c>
      <c r="IR32" s="8" t="n">
        <f aca="false">IR7*'Taux avec population simulée'!BD132</f>
        <v>335242.871951096</v>
      </c>
      <c r="IS32" s="8" t="n">
        <f aca="false">IS7*'Taux avec population simulée'!BE132</f>
        <v>344373.491458904</v>
      </c>
      <c r="IT32" s="8" t="n">
        <f aca="false">IT7*'Taux avec population simulée'!BF132</f>
        <v>341101.392123345</v>
      </c>
      <c r="IU32" s="8" t="n">
        <f aca="false">IU7*'Taux avec population simulée'!BG132</f>
        <v>341028.022850099</v>
      </c>
      <c r="IV32" s="8" t="n">
        <f aca="false">IV7*'Taux avec population simulée'!BH132</f>
        <v>339733.931918401</v>
      </c>
      <c r="IW32" s="8" t="n">
        <f aca="false">IW7*'Taux avec population simulée'!BI132</f>
        <v>342579.980294536</v>
      </c>
      <c r="IX32" s="8" t="n">
        <f aca="false">IX7*'Taux avec population simulée'!BJ132</f>
        <v>342060.404618271</v>
      </c>
      <c r="IY32" s="8" t="n">
        <f aca="false">IY7*'Taux avec population simulée'!BK132</f>
        <v>342385.808168922</v>
      </c>
      <c r="IZ32" s="8" t="n">
        <f aca="false">IZ7*'Taux avec population simulée'!BL132</f>
        <v>341799.681728134</v>
      </c>
      <c r="JA32" s="8" t="n">
        <f aca="false">JA7*'Taux avec population simulée'!BM132</f>
        <v>343937.240133255</v>
      </c>
      <c r="JB32" s="8" t="n">
        <f aca="false">JB7*'Taux avec population simulée'!BN132</f>
        <v>342128.288046625</v>
      </c>
      <c r="JC32" s="8" t="n">
        <f aca="false">JC7*'Taux avec population simulée'!BO132</f>
        <v>344224.705585852</v>
      </c>
      <c r="JD32" s="8" t="n">
        <f aca="false">JD7*'Taux avec population simulée'!BP132</f>
        <v>342761.516062608</v>
      </c>
      <c r="JE32" s="8" t="n">
        <f aca="false">JE7*'Taux avec population simulée'!BQ132</f>
        <v>336679.639172054</v>
      </c>
      <c r="JF32" s="8" t="n">
        <f aca="false">JF7*'Taux avec population simulée'!BR132</f>
        <v>335167.170699119</v>
      </c>
      <c r="JG32" s="8" t="n">
        <f aca="false">JG7*'Taux avec population simulée'!BS132</f>
        <v>333562.738437582</v>
      </c>
      <c r="JH32" s="8" t="n">
        <f aca="false">JH7*'Taux avec population simulée'!BT132</f>
        <v>332923.775589808</v>
      </c>
      <c r="JI32" s="8" t="n">
        <f aca="false">JI7*'Taux avec population simulée'!BU132</f>
        <v>331420.983979121</v>
      </c>
      <c r="JJ32" s="8" t="n">
        <f aca="false">JJ7*'Taux avec population simulée'!BV132</f>
        <v>335726.625713532</v>
      </c>
      <c r="JK32" s="8" t="n">
        <f aca="false">JK7*'Taux avec population simulée'!BW132</f>
        <v>337455.802300135</v>
      </c>
      <c r="JL32" s="8" t="n">
        <f aca="false">JL7*'Taux avec population simulée'!BX132</f>
        <v>332881.905048546</v>
      </c>
      <c r="JM32" s="8" t="n">
        <f aca="false">JM7*'Taux avec population simulée'!BY132</f>
        <v>329304.788329511</v>
      </c>
      <c r="JN32" s="8" t="n">
        <f aca="false">JN7*'Taux avec population simulée'!BZ132</f>
        <v>331302.471903977</v>
      </c>
      <c r="JO32" s="8" t="n">
        <f aca="false">JO7*'Taux avec population simulée'!CA132</f>
        <v>325095.4294332</v>
      </c>
      <c r="JP32" s="8" t="n">
        <f aca="false">JP7*'Taux avec population simulée'!CB132</f>
        <v>323243.338544124</v>
      </c>
      <c r="JQ32" s="8" t="n">
        <f aca="false">JQ7*'Taux avec population simulée'!CC132</f>
        <v>320136.633771652</v>
      </c>
      <c r="JR32" s="8" t="n">
        <f aca="false">JR7*'Taux avec population simulée'!CD132</f>
        <v>320571.872492123</v>
      </c>
      <c r="JS32" s="8" t="n">
        <f aca="false">JS7*'Taux avec population simulée'!CE132</f>
        <v>319276.641310656</v>
      </c>
      <c r="JT32" s="8" t="n">
        <f aca="false">JT7*'Taux avec population simulée'!CF132</f>
        <v>319909.051573004</v>
      </c>
      <c r="JU32" s="8" t="n">
        <f aca="false">JU7*'Taux avec population simulée'!CG132</f>
        <v>318895.876227289</v>
      </c>
      <c r="JV32" s="8" t="n">
        <f aca="false">JV7*'Taux avec population simulée'!CH132</f>
        <v>323639.020363806</v>
      </c>
      <c r="JW32" s="8" t="n">
        <f aca="false">JW7*'Taux avec population simulée'!CI132</f>
        <v>324794.669163337</v>
      </c>
      <c r="JX32" s="8" t="n">
        <f aca="false">JX7*'Taux avec population simulée'!CJ132</f>
        <v>321641.370019145</v>
      </c>
      <c r="JY32" s="8" t="n">
        <f aca="false">JY7*'Taux avec population simulée'!CK132</f>
        <v>323360.695828137</v>
      </c>
      <c r="JZ32" s="8" t="n">
        <f aca="false">JZ7*'Taux avec population simulée'!CL132</f>
        <v>321140.266915323</v>
      </c>
      <c r="KA32" s="8" t="n">
        <f aca="false">KA7*'Taux avec population simulée'!CM132</f>
        <v>319430.685503643</v>
      </c>
      <c r="KB32" s="8" t="n">
        <f aca="false">KB7*'Taux avec population simulée'!CN132</f>
        <v>317142.324567561</v>
      </c>
      <c r="KC32" s="8" t="n">
        <f aca="false">KC7*'Taux avec population simulée'!CO132</f>
        <v>315149.403561914</v>
      </c>
      <c r="KD32" s="8" t="n">
        <f aca="false">KD7*'Taux avec population simulée'!CP132</f>
        <v>310204.048879982</v>
      </c>
      <c r="KE32" s="8" t="n">
        <f aca="false">KE7*'Taux avec population simulée'!CQ132</f>
        <v>308317.6287734</v>
      </c>
      <c r="KF32" s="8" t="n">
        <f aca="false">KF7*'Taux avec population simulée'!CR132</f>
        <v>311549.434605568</v>
      </c>
      <c r="KG32" s="8" t="n">
        <f aca="false">KG7*'Taux avec population simulée'!CS132</f>
        <v>312756.302817126</v>
      </c>
      <c r="KH32" s="8" t="n">
        <f aca="false">KH7*'Taux avec population simulée'!CT132</f>
        <v>308554.977050815</v>
      </c>
      <c r="KI32" s="8" t="n">
        <f aca="false">KI7*'Taux avec population simulée'!CU132</f>
        <v>308386.234132524</v>
      </c>
      <c r="KJ32" s="8" t="n">
        <f aca="false">KJ7*'Taux avec population simulée'!CV132</f>
        <v>314763.697898529</v>
      </c>
      <c r="KK32" s="8" t="n">
        <f aca="false">KK7*'Taux avec population simulée'!CW132</f>
        <v>314383.594422601</v>
      </c>
      <c r="KL32" s="8" t="n">
        <f aca="false">KL7*'Taux avec population simulée'!CX132</f>
        <v>318270.654419838</v>
      </c>
      <c r="KM32" s="8" t="n">
        <f aca="false">KM7*'Taux avec population simulée'!CY132</f>
        <v>323656.051146118</v>
      </c>
      <c r="KN32" s="8" t="n">
        <f aca="false">KN7*'Taux avec population simulée'!CZ132</f>
        <v>322766.623595613</v>
      </c>
      <c r="KO32" s="8" t="n">
        <f aca="false">KO7*'Taux avec population simulée'!DA132</f>
        <v>325329.272932151</v>
      </c>
      <c r="KP32" s="8" t="n">
        <f aca="false">KP7*'Taux avec population simulée'!DB132</f>
        <v>322291.470033902</v>
      </c>
      <c r="KQ32" s="8" t="n">
        <f aca="false">KQ7*'Taux avec population simulée'!DC132</f>
        <v>316642.827060239</v>
      </c>
      <c r="KR32" s="8" t="n">
        <f aca="false">KR7*'Taux avec population simulée'!DD132</f>
        <v>319760.826484572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C33" s="0" t="n">
        <v>8</v>
      </c>
      <c r="D33" s="0" t="n">
        <v>0.602806114</v>
      </c>
      <c r="E33" s="0" t="n">
        <v>0.2355400677</v>
      </c>
      <c r="F33" s="0" t="n">
        <v>0.0807019348</v>
      </c>
      <c r="G33" s="0" t="n">
        <v>0.0350073982</v>
      </c>
      <c r="H33" s="0" t="n">
        <v>0.0262996747</v>
      </c>
      <c r="I33" s="0" t="n">
        <v>0.0222137255</v>
      </c>
      <c r="J33" s="0" t="n">
        <v>0.0487804486</v>
      </c>
      <c r="K33" s="0" t="n">
        <v>0.0774976119</v>
      </c>
      <c r="L33" s="0" t="n">
        <v>0.130776152</v>
      </c>
      <c r="M33" s="0" t="n">
        <v>0.2146959918</v>
      </c>
      <c r="N33" s="0" t="n">
        <v>0.5410582754</v>
      </c>
      <c r="Q33" s="0" t="n">
        <v>8</v>
      </c>
      <c r="R33" s="0" t="n">
        <v>0.7913624324</v>
      </c>
      <c r="S33" s="0" t="n">
        <v>0.4286243718</v>
      </c>
      <c r="T33" s="0" t="n">
        <v>0.3020511449</v>
      </c>
      <c r="U33" s="0" t="n">
        <v>0.3120675436</v>
      </c>
      <c r="V33" s="0" t="n">
        <v>0.3182570523</v>
      </c>
      <c r="W33" s="0" t="n">
        <v>0.2909404344</v>
      </c>
      <c r="X33" s="0" t="n">
        <v>0.3322396023</v>
      </c>
      <c r="Y33" s="0" t="n">
        <v>0.3833364719</v>
      </c>
      <c r="Z33" s="0" t="n">
        <v>0.4247983751</v>
      </c>
      <c r="AA33" s="0" t="n">
        <v>0.5902656301</v>
      </c>
      <c r="AB33" s="0" t="n">
        <v>0.8088032979</v>
      </c>
      <c r="AR33" s="12" t="n">
        <v>40</v>
      </c>
      <c r="AS33" s="12" t="n">
        <f aca="false">AS8*'Taux avec population simulée'!B119</f>
        <v>21860.9999756928</v>
      </c>
      <c r="AT33" s="12" t="n">
        <f aca="false">AT8*'Taux avec population simulée'!C119</f>
        <v>27886.957780192</v>
      </c>
      <c r="AU33" s="12" t="n">
        <f aca="false">AU8*'Taux avec population simulée'!D119</f>
        <v>43629.1317359258</v>
      </c>
      <c r="AV33" s="12" t="n">
        <f aca="false">AV8*'Taux avec population simulée'!E119</f>
        <v>38400.4514525814</v>
      </c>
      <c r="AW33" s="12" t="n">
        <f aca="false">AW8*'Taux avec population simulée'!F119</f>
        <v>31424.4072454512</v>
      </c>
      <c r="AX33" s="12" t="n">
        <f aca="false">AX8*'Taux avec population simulée'!G119</f>
        <v>36913.3788316946</v>
      </c>
      <c r="AY33" s="12" t="n">
        <f aca="false">AY8*'Taux avec population simulée'!H119</f>
        <v>41346.9288087152</v>
      </c>
      <c r="AZ33" s="12" t="n">
        <f aca="false">AZ8*'Taux avec population simulée'!I119</f>
        <v>46452.4632801414</v>
      </c>
      <c r="BA33" s="12" t="n">
        <f aca="false">BA8*'Taux avec population simulée'!J119</f>
        <v>50635.1095666652</v>
      </c>
      <c r="BB33" s="12" t="n">
        <f aca="false">BB8*'Taux avec population simulée'!K119</f>
        <v>48282.5885749788</v>
      </c>
      <c r="BC33" s="12" t="n">
        <f aca="false">BC8*'Taux avec population simulée'!L119</f>
        <v>43266.468125472</v>
      </c>
      <c r="BD33" s="1" t="n">
        <f aca="false">BD8*'Taux avec population simulée'!M119</f>
        <v>37053.9582757014</v>
      </c>
      <c r="BE33" s="12" t="n">
        <f aca="false">BE8*'Taux avec population simulée'!N119</f>
        <v>58922.1114380036</v>
      </c>
      <c r="BF33" s="12" t="n">
        <f aca="false">BF8*'Taux avec population simulée'!O119</f>
        <v>60573.9897621545</v>
      </c>
      <c r="BG33" s="12" t="n">
        <f aca="false">BG8*'Taux avec population simulée'!P119</f>
        <v>61111.4824167948</v>
      </c>
      <c r="BH33" s="12" t="n">
        <f aca="false">BH8*'Taux avec population simulée'!Q119</f>
        <v>61252.6782944968</v>
      </c>
      <c r="BI33" s="12" t="n">
        <f aca="false">BI8*'Taux avec population simulée'!R119</f>
        <v>61838.3988313323</v>
      </c>
      <c r="BJ33" s="12" t="n">
        <f aca="false">BJ8*'Taux avec population simulée'!S119</f>
        <v>61770.2994818753</v>
      </c>
      <c r="BK33" s="12" t="n">
        <f aca="false">BK8*'Taux avec population simulée'!T119</f>
        <v>63212.0336818082</v>
      </c>
      <c r="BL33" s="12" t="n">
        <f aca="false">BL8*'Taux avec population simulée'!U119</f>
        <v>64108.0649603795</v>
      </c>
      <c r="BM33" s="12" t="n">
        <f aca="false">BM8*'Taux avec population simulée'!V119</f>
        <v>63012.4642636297</v>
      </c>
      <c r="BN33" s="12" t="n">
        <f aca="false">BN8*'Taux avec population simulée'!W119</f>
        <v>62249.4638214204</v>
      </c>
      <c r="BO33" s="12" t="n">
        <f aca="false">BO8*'Taux avec population simulée'!X119</f>
        <v>63264.5641433755</v>
      </c>
      <c r="BP33" s="12" t="n">
        <f aca="false">BP8*'Taux avec population simulée'!Y119</f>
        <v>64657.8532296349</v>
      </c>
      <c r="BQ33" s="12" t="n">
        <f aca="false">BQ8*'Taux avec population simulée'!Z119</f>
        <v>65201.614977982</v>
      </c>
      <c r="BR33" s="12" t="n">
        <f aca="false">BR8*'Taux avec population simulée'!AA119</f>
        <v>64796.7328427223</v>
      </c>
      <c r="BS33" s="12" t="n">
        <f aca="false">BS8*'Taux avec population simulée'!AB119</f>
        <v>66565.2232000766</v>
      </c>
      <c r="BT33" s="12" t="n">
        <f aca="false">BT8*'Taux avec population simulée'!AC119</f>
        <v>67507.9505596846</v>
      </c>
      <c r="BU33" s="12" t="n">
        <f aca="false">BU8*'Taux avec population simulée'!AD119</f>
        <v>67746.233113631</v>
      </c>
      <c r="BV33" s="12" t="n">
        <f aca="false">BV8*'Taux avec population simulée'!AE119</f>
        <v>67525.0348013205</v>
      </c>
      <c r="BW33" s="12" t="n">
        <f aca="false">BW8*'Taux avec population simulée'!AF119</f>
        <v>66833.4146419842</v>
      </c>
      <c r="BX33" s="12" t="n">
        <f aca="false">BX8*'Taux avec population simulée'!AG119</f>
        <v>66340.4762530615</v>
      </c>
      <c r="BY33" s="12" t="n">
        <f aca="false">BY8*'Taux avec population simulée'!AH119</f>
        <v>66803.5326170121</v>
      </c>
      <c r="BZ33" s="12" t="n">
        <f aca="false">BZ8*'Taux avec population simulée'!AI119</f>
        <v>65071.5741350576</v>
      </c>
      <c r="CA33" s="12" t="n">
        <f aca="false">CA8*'Taux avec population simulée'!AJ119</f>
        <v>65696.6782089764</v>
      </c>
      <c r="CB33" s="12" t="n">
        <f aca="false">CB8*'Taux avec population simulée'!AK119</f>
        <v>65409.2570615947</v>
      </c>
      <c r="CC33" s="12" t="n">
        <f aca="false">CC8*'Taux avec population simulée'!AL119</f>
        <v>64783.5482297761</v>
      </c>
      <c r="CD33" s="12" t="n">
        <f aca="false">CD8*'Taux avec population simulée'!AM119</f>
        <v>65178.2420892198</v>
      </c>
      <c r="CE33" s="12" t="n">
        <f aca="false">CE8*'Taux avec population simulée'!AN119</f>
        <v>63267.4451276677</v>
      </c>
      <c r="CF33" s="12" t="n">
        <f aca="false">CF8*'Taux avec population simulée'!AO119</f>
        <v>63525.7540328158</v>
      </c>
      <c r="CG33" s="12" t="n">
        <f aca="false">CG8*'Taux avec population simulée'!AP119</f>
        <v>63983.8953821602</v>
      </c>
      <c r="CH33" s="12" t="n">
        <f aca="false">CH8*'Taux avec population simulée'!AQ119</f>
        <v>62570.9116557306</v>
      </c>
      <c r="CI33" s="12" t="n">
        <f aca="false">CI8*'Taux avec population simulée'!AR119</f>
        <v>61952.2204266142</v>
      </c>
      <c r="CJ33" s="12" t="n">
        <f aca="false">CJ8*'Taux avec population simulée'!AS119</f>
        <v>60223.3069940514</v>
      </c>
      <c r="CK33" s="12" t="n">
        <f aca="false">CK8*'Taux avec population simulée'!AT119</f>
        <v>58538.3029546783</v>
      </c>
      <c r="CL33" s="12" t="n">
        <f aca="false">CL8*'Taux avec population simulée'!AU119</f>
        <v>58900.955321679</v>
      </c>
      <c r="CM33" s="12" t="n">
        <f aca="false">CM8*'Taux avec population simulée'!AV119</f>
        <v>59422.7049093136</v>
      </c>
      <c r="CN33" s="12" t="n">
        <f aca="false">CN8*'Taux avec population simulée'!AW119</f>
        <v>59953.6735462117</v>
      </c>
      <c r="CO33" s="12" t="n">
        <f aca="false">CO8*'Taux avec population simulée'!AX119</f>
        <v>60799.9868273528</v>
      </c>
      <c r="CP33" s="12" t="n">
        <f aca="false">CP8*'Taux avec population simulée'!AY119</f>
        <v>62535.848240371</v>
      </c>
      <c r="CQ33" s="12" t="n">
        <f aca="false">CQ8*'Taux avec population simulée'!AZ119</f>
        <v>62554.8544441622</v>
      </c>
      <c r="CR33" s="12" t="n">
        <f aca="false">CR8*'Taux avec population simulée'!BA119</f>
        <v>63513.5135283887</v>
      </c>
      <c r="CS33" s="12" t="n">
        <f aca="false">CS8*'Taux avec population simulée'!BB119</f>
        <v>62420.5675627207</v>
      </c>
      <c r="CT33" s="12" t="n">
        <f aca="false">CT8*'Taux avec population simulée'!BC119</f>
        <v>62706.8226101131</v>
      </c>
      <c r="CU33" s="12" t="n">
        <f aca="false">CU8*'Taux avec population simulée'!BD119</f>
        <v>62548.357212137</v>
      </c>
      <c r="CV33" s="12" t="n">
        <f aca="false">CV8*'Taux avec population simulée'!BE119</f>
        <v>63667.2295985813</v>
      </c>
      <c r="CW33" s="12" t="n">
        <f aca="false">CW8*'Taux avec population simulée'!BF119</f>
        <v>64117.8191648177</v>
      </c>
      <c r="CX33" s="12" t="n">
        <f aca="false">CX8*'Taux avec population simulée'!BG119</f>
        <v>66743.3448862366</v>
      </c>
      <c r="CY33" s="12" t="n">
        <f aca="false">CY8*'Taux avec population simulée'!BH119</f>
        <v>65792.1453365019</v>
      </c>
      <c r="CZ33" s="12" t="n">
        <f aca="false">CZ8*'Taux avec population simulée'!BI119</f>
        <v>65616.7568703108</v>
      </c>
      <c r="DA33" s="12" t="n">
        <f aca="false">DA8*'Taux avec population simulée'!BJ119</f>
        <v>64922.1354644138</v>
      </c>
      <c r="DB33" s="12" t="n">
        <f aca="false">DB8*'Taux avec population simulée'!BK119</f>
        <v>65485.1569250258</v>
      </c>
      <c r="DC33" s="12" t="n">
        <f aca="false">DC8*'Taux avec population simulée'!BL119</f>
        <v>66212.9468967483</v>
      </c>
      <c r="DD33" s="12" t="n">
        <f aca="false">DD8*'Taux avec population simulée'!BM119</f>
        <v>66327.5968873551</v>
      </c>
      <c r="DE33" s="12" t="n">
        <f aca="false">DE8*'Taux avec population simulée'!BN119</f>
        <v>66051.8435796468</v>
      </c>
      <c r="DF33" s="12" t="n">
        <f aca="false">DF8*'Taux avec population simulée'!BO119</f>
        <v>66239.1027774339</v>
      </c>
      <c r="DG33" s="12" t="n">
        <f aca="false">DG8*'Taux avec population simulée'!BP119</f>
        <v>67710.1580743367</v>
      </c>
      <c r="DH33" s="12" t="n">
        <f aca="false">DH8*'Taux avec population simulée'!BQ119</f>
        <v>70583.6017659475</v>
      </c>
      <c r="DI33" s="12" t="n">
        <f aca="false">DI8*'Taux avec population simulée'!BR119</f>
        <v>72656.2500730264</v>
      </c>
      <c r="DJ33" s="12" t="n">
        <f aca="false">DJ8*'Taux avec population simulée'!BS119</f>
        <v>74726.9224164288</v>
      </c>
      <c r="DK33" s="12" t="n">
        <f aca="false">DK8*'Taux avec population simulée'!BT119</f>
        <v>75821.3752033211</v>
      </c>
      <c r="DL33" s="12" t="n">
        <f aca="false">DL8*'Taux avec population simulée'!BU119</f>
        <v>76162.6644147254</v>
      </c>
      <c r="DM33" s="12" t="n">
        <f aca="false">DM8*'Taux avec population simulée'!BV119</f>
        <v>77024.7657386876</v>
      </c>
      <c r="DN33" s="12" t="n">
        <f aca="false">DN8*'Taux avec population simulée'!BW119</f>
        <v>79575.3695572786</v>
      </c>
      <c r="DO33" s="12" t="n">
        <f aca="false">DO8*'Taux avec population simulée'!BX119</f>
        <v>79903.3967470969</v>
      </c>
      <c r="DP33" s="12" t="n">
        <f aca="false">DP8*'Taux avec population simulée'!BY119</f>
        <v>80364.051497308</v>
      </c>
      <c r="DQ33" s="12" t="n">
        <f aca="false">DQ8*'Taux avec population simulée'!BZ119</f>
        <v>82683.2950264273</v>
      </c>
      <c r="DR33" s="12" t="n">
        <f aca="false">DR8*'Taux avec population simulée'!CA119</f>
        <v>83380.634528795</v>
      </c>
      <c r="DS33" s="12" t="n">
        <f aca="false">DS8*'Taux avec population simulée'!CB119</f>
        <v>84640.3838331927</v>
      </c>
      <c r="DT33" s="12" t="n">
        <f aca="false">DT8*'Taux avec population simulée'!CC119</f>
        <v>85687.0582463976</v>
      </c>
      <c r="DU33" s="12" t="n">
        <f aca="false">DU8*'Taux avec population simulée'!CD119</f>
        <v>87867.4930628412</v>
      </c>
      <c r="DV33" s="12" t="n">
        <f aca="false">DV8*'Taux avec population simulée'!CE119</f>
        <v>88905.3310858072</v>
      </c>
      <c r="DW33" s="12" t="n">
        <f aca="false">DW8*'Taux avec population simulée'!CF119</f>
        <v>89287.0716947777</v>
      </c>
      <c r="DX33" s="12" t="n">
        <f aca="false">DX8*'Taux avec population simulée'!CG119</f>
        <v>92230.5437315385</v>
      </c>
      <c r="DY33" s="12" t="n">
        <f aca="false">DY8*'Taux avec population simulée'!CH119</f>
        <v>91738.8174284324</v>
      </c>
      <c r="DZ33" s="12" t="n">
        <f aca="false">DZ8*'Taux avec population simulée'!CI119</f>
        <v>91928.2357570925</v>
      </c>
      <c r="EA33" s="12" t="n">
        <f aca="false">EA8*'Taux avec population simulée'!CJ119</f>
        <v>93303.7305864528</v>
      </c>
      <c r="EB33" s="12" t="n">
        <f aca="false">EB8*'Taux avec population simulée'!CK119</f>
        <v>91715.5191085848</v>
      </c>
      <c r="EC33" s="12" t="n">
        <f aca="false">EC8*'Taux avec population simulée'!CL119</f>
        <v>93060.835869946</v>
      </c>
      <c r="ED33" s="12" t="n">
        <f aca="false">ED8*'Taux avec population simulée'!CM119</f>
        <v>91319.8125405171</v>
      </c>
      <c r="EE33" s="12" t="n">
        <f aca="false">EE8*'Taux avec population simulée'!CN119</f>
        <v>93748.3572584884</v>
      </c>
      <c r="EF33" s="12" t="n">
        <f aca="false">EF8*'Taux avec population simulée'!CO119</f>
        <v>94074.3500369785</v>
      </c>
      <c r="EG33" s="12" t="n">
        <f aca="false">EG8*'Taux avec population simulée'!CP119</f>
        <v>93236.696991572</v>
      </c>
      <c r="EH33" s="12" t="n">
        <f aca="false">EH8*'Taux avec population simulée'!CQ119</f>
        <v>91956.9953076436</v>
      </c>
      <c r="EI33" s="12" t="n">
        <f aca="false">EI8*'Taux avec population simulée'!CR119</f>
        <v>92635.13087303</v>
      </c>
      <c r="EJ33" s="12" t="n">
        <f aca="false">EJ8*'Taux avec population simulée'!CS119</f>
        <v>94766.1458381508</v>
      </c>
      <c r="EK33" s="12" t="n">
        <f aca="false">EK8*'Taux avec population simulée'!CT119</f>
        <v>94330.5567223346</v>
      </c>
      <c r="EL33" s="12" t="n">
        <f aca="false">EL8*'Taux avec population simulée'!CU119</f>
        <v>96417.8390352712</v>
      </c>
      <c r="EM33" s="12" t="n">
        <f aca="false">EM8*'Taux avec population simulée'!CV119</f>
        <v>94755.3269213811</v>
      </c>
      <c r="EN33" s="12" t="n">
        <f aca="false">EN8*'Taux avec population simulée'!CW119</f>
        <v>95244.5163984409</v>
      </c>
      <c r="EO33" s="12" t="n">
        <f aca="false">EO8*'Taux avec population simulée'!CX119</f>
        <v>95410.3217411515</v>
      </c>
      <c r="EP33" s="12" t="n">
        <f aca="false">EP8*'Taux avec population simulée'!CY119</f>
        <v>95075.5013613185</v>
      </c>
      <c r="EQ33" s="12" t="n">
        <f aca="false">EQ8*'Taux avec population simulée'!CZ119</f>
        <v>94804.3678678463</v>
      </c>
      <c r="ER33" s="12" t="n">
        <f aca="false">ER8*'Taux avec population simulée'!DA119</f>
        <v>95329.3392946727</v>
      </c>
      <c r="ES33" s="12" t="n">
        <f aca="false">ES8*'Taux avec population simulée'!DB119</f>
        <v>94641.9214751816</v>
      </c>
      <c r="ET33" s="12" t="n">
        <f aca="false">ET8*'Taux avec population simulée'!DC119</f>
        <v>91981.5360312234</v>
      </c>
      <c r="EU33" s="12" t="n">
        <f aca="false">EU8*'Taux avec population simulée'!DD119</f>
        <v>92161.6663733365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295935.000013641</v>
      </c>
      <c r="GQ33" s="12" t="n">
        <f aca="false">GQ8*'Taux avec population simulée'!C133</f>
        <v>295282.226621055</v>
      </c>
      <c r="GR33" s="12" t="n">
        <f aca="false">GR8*'Taux avec population simulée'!D133</f>
        <v>295439.693709623</v>
      </c>
      <c r="GS33" s="12" t="n">
        <f aca="false">GS8*'Taux avec population simulée'!E133</f>
        <v>297605.160328265</v>
      </c>
      <c r="GT33" s="12" t="n">
        <f aca="false">GT8*'Taux avec population simulée'!F133</f>
        <v>274176.040019199</v>
      </c>
      <c r="GU33" s="12" t="n">
        <f aca="false">GU8*'Taux avec population simulée'!G133</f>
        <v>274321.089206928</v>
      </c>
      <c r="GV33" s="12" t="n">
        <f aca="false">GV8*'Taux avec population simulée'!H133</f>
        <v>273703.342948772</v>
      </c>
      <c r="GW33" s="12" t="n">
        <f aca="false">GW8*'Taux avec population simulée'!I133</f>
        <v>273588.046426573</v>
      </c>
      <c r="GX33" s="12" t="n">
        <f aca="false">GX8*'Taux avec population simulée'!J133</f>
        <v>278124.294787846</v>
      </c>
      <c r="GY33" s="12" t="n">
        <f aca="false">GY8*'Taux avec population simulée'!K133</f>
        <v>267886.830581051</v>
      </c>
      <c r="GZ33" s="12" t="n">
        <f aca="false">GZ8*'Taux avec population simulée'!L133</f>
        <v>269204.369520973</v>
      </c>
      <c r="HA33" s="1" t="n">
        <f aca="false">HA8*'Taux avec population simulée'!M133</f>
        <v>277983.941890654</v>
      </c>
      <c r="HB33" s="12" t="n">
        <f aca="false">HB8*'Taux avec population simulée'!N133</f>
        <v>303977.734410215</v>
      </c>
      <c r="HC33" s="12" t="n">
        <f aca="false">HC8*'Taux avec population simulée'!O133</f>
        <v>306401.779340205</v>
      </c>
      <c r="HD33" s="12" t="n">
        <f aca="false">HD8*'Taux avec population simulée'!P133</f>
        <v>305165.299535408</v>
      </c>
      <c r="HE33" s="12" t="n">
        <f aca="false">HE8*'Taux avec population simulée'!Q133</f>
        <v>306501.595658917</v>
      </c>
      <c r="HF33" s="12" t="n">
        <f aca="false">HF8*'Taux avec population simulée'!R133</f>
        <v>312612.803049881</v>
      </c>
      <c r="HG33" s="12" t="n">
        <f aca="false">HG8*'Taux avec population simulée'!S133</f>
        <v>313972.078333031</v>
      </c>
      <c r="HH33" s="12" t="n">
        <f aca="false">HH8*'Taux avec population simulée'!T133</f>
        <v>310657.413527875</v>
      </c>
      <c r="HI33" s="12" t="n">
        <f aca="false">HI8*'Taux avec population simulée'!U133</f>
        <v>304059.751602699</v>
      </c>
      <c r="HJ33" s="12" t="n">
        <f aca="false">HJ8*'Taux avec population simulée'!V133</f>
        <v>303498.11717027</v>
      </c>
      <c r="HK33" s="12" t="n">
        <f aca="false">HK8*'Taux avec population simulée'!W133</f>
        <v>306373.391701857</v>
      </c>
      <c r="HL33" s="12" t="n">
        <f aca="false">HL8*'Taux avec population simulée'!X133</f>
        <v>307545.7711025</v>
      </c>
      <c r="HM33" s="12" t="n">
        <f aca="false">HM8*'Taux avec population simulée'!Y133</f>
        <v>308100.578788699</v>
      </c>
      <c r="HN33" s="12" t="n">
        <f aca="false">HN8*'Taux avec population simulée'!Z133</f>
        <v>310996.035652889</v>
      </c>
      <c r="HO33" s="12" t="n">
        <f aca="false">HO8*'Taux avec population simulée'!AA133</f>
        <v>310525.743107995</v>
      </c>
      <c r="HP33" s="12" t="n">
        <f aca="false">HP8*'Taux avec population simulée'!AB133</f>
        <v>313836.71258552</v>
      </c>
      <c r="HQ33" s="12" t="n">
        <f aca="false">HQ8*'Taux avec population simulée'!AC133</f>
        <v>313578.135198036</v>
      </c>
      <c r="HR33" s="12" t="n">
        <f aca="false">HR8*'Taux avec population simulée'!AD133</f>
        <v>307864.071640246</v>
      </c>
      <c r="HS33" s="12" t="n">
        <f aca="false">HS8*'Taux avec population simulée'!AE133</f>
        <v>309721.184757489</v>
      </c>
      <c r="HT33" s="12" t="n">
        <f aca="false">HT8*'Taux avec population simulée'!AF133</f>
        <v>312160.178636307</v>
      </c>
      <c r="HU33" s="12" t="n">
        <f aca="false">HU8*'Taux avec population simulée'!AG133</f>
        <v>311591.091187444</v>
      </c>
      <c r="HV33" s="12" t="n">
        <f aca="false">HV8*'Taux avec population simulée'!AH133</f>
        <v>313664.452346698</v>
      </c>
      <c r="HW33" s="12" t="n">
        <f aca="false">HW8*'Taux avec population simulée'!AI133</f>
        <v>310500.610138349</v>
      </c>
      <c r="HX33" s="12" t="n">
        <f aca="false">HX8*'Taux avec population simulée'!AJ133</f>
        <v>311496.814516624</v>
      </c>
      <c r="HY33" s="12" t="n">
        <f aca="false">HY8*'Taux avec population simulée'!AK133</f>
        <v>305779.864338081</v>
      </c>
      <c r="HZ33" s="12" t="n">
        <f aca="false">HZ8*'Taux avec population simulée'!AL133</f>
        <v>306560.699600413</v>
      </c>
      <c r="IA33" s="12" t="n">
        <f aca="false">IA8*'Taux avec population simulée'!AM133</f>
        <v>306023.913685899</v>
      </c>
      <c r="IB33" s="12" t="n">
        <f aca="false">IB8*'Taux avec population simulée'!AN133</f>
        <v>304971.4543892</v>
      </c>
      <c r="IC33" s="12" t="n">
        <f aca="false">IC8*'Taux avec population simulée'!AO133</f>
        <v>304007.537291769</v>
      </c>
      <c r="ID33" s="12" t="n">
        <f aca="false">ID8*'Taux avec population simulée'!AP133</f>
        <v>298808.87759066</v>
      </c>
      <c r="IE33" s="12" t="n">
        <f aca="false">IE8*'Taux avec population simulée'!AQ133</f>
        <v>294903.160081593</v>
      </c>
      <c r="IF33" s="12" t="n">
        <f aca="false">IF8*'Taux avec population simulée'!AR133</f>
        <v>290168.326361619</v>
      </c>
      <c r="IG33" s="12" t="n">
        <f aca="false">IG8*'Taux avec population simulée'!AS133</f>
        <v>295070.736885686</v>
      </c>
      <c r="IH33" s="12" t="n">
        <f aca="false">IH8*'Taux avec population simulée'!AT133</f>
        <v>288215.306958427</v>
      </c>
      <c r="II33" s="12" t="n">
        <f aca="false">II8*'Taux avec population simulée'!AU133</f>
        <v>291790.769931433</v>
      </c>
      <c r="IJ33" s="12" t="n">
        <f aca="false">IJ8*'Taux avec population simulée'!AV133</f>
        <v>289227.690517349</v>
      </c>
      <c r="IK33" s="12" t="n">
        <f aca="false">IK8*'Taux avec population simulée'!AW133</f>
        <v>288974.100671232</v>
      </c>
      <c r="IL33" s="12" t="n">
        <f aca="false">IL8*'Taux avec population simulée'!AX133</f>
        <v>293088.093606069</v>
      </c>
      <c r="IM33" s="12" t="n">
        <f aca="false">IM8*'Taux avec population simulée'!AY133</f>
        <v>286081.488798585</v>
      </c>
      <c r="IN33" s="12" t="n">
        <f aca="false">IN8*'Taux avec population simulée'!AZ133</f>
        <v>286345.913158907</v>
      </c>
      <c r="IO33" s="12" t="n">
        <f aca="false">IO8*'Taux avec population simulée'!BA133</f>
        <v>283645.754945774</v>
      </c>
      <c r="IP33" s="12" t="n">
        <f aca="false">IP8*'Taux avec population simulée'!BB133</f>
        <v>282183.93855115</v>
      </c>
      <c r="IQ33" s="12" t="n">
        <f aca="false">IQ8*'Taux avec population simulée'!BC133</f>
        <v>287020.615209635</v>
      </c>
      <c r="IR33" s="12" t="n">
        <f aca="false">IR8*'Taux avec population simulée'!BD133</f>
        <v>289362.658537719</v>
      </c>
      <c r="IS33" s="12" t="n">
        <f aca="false">IS8*'Taux avec population simulée'!BE133</f>
        <v>289965.057256589</v>
      </c>
      <c r="IT33" s="12" t="n">
        <f aca="false">IT8*'Taux avec population simulée'!BF133</f>
        <v>291782.457827001</v>
      </c>
      <c r="IU33" s="12" t="n">
        <f aca="false">IU8*'Taux avec population simulée'!BG133</f>
        <v>292839.503249329</v>
      </c>
      <c r="IV33" s="12" t="n">
        <f aca="false">IV8*'Taux avec population simulée'!BH133</f>
        <v>295691.135338775</v>
      </c>
      <c r="IW33" s="12" t="n">
        <f aca="false">IW8*'Taux avec population simulée'!BI133</f>
        <v>297818.808279008</v>
      </c>
      <c r="IX33" s="12" t="n">
        <f aca="false">IX8*'Taux avec population simulée'!BJ133</f>
        <v>304939.919044637</v>
      </c>
      <c r="IY33" s="12" t="n">
        <f aca="false">IY8*'Taux avec population simulée'!BK133</f>
        <v>302751.517762131</v>
      </c>
      <c r="IZ33" s="12" t="n">
        <f aca="false">IZ8*'Taux avec population simulée'!BL133</f>
        <v>304431.080844535</v>
      </c>
      <c r="JA33" s="12" t="n">
        <f aca="false">JA8*'Taux avec population simulée'!BM133</f>
        <v>306136.385049687</v>
      </c>
      <c r="JB33" s="12" t="n">
        <f aca="false">JB8*'Taux avec population simulée'!BN133</f>
        <v>308721.909856534</v>
      </c>
      <c r="JC33" s="12" t="n">
        <f aca="false">JC8*'Taux avec population simulée'!BO133</f>
        <v>305129.335390074</v>
      </c>
      <c r="JD33" s="12" t="n">
        <f aca="false">JD8*'Taux avec population simulée'!BP133</f>
        <v>309425.71778992</v>
      </c>
      <c r="JE33" s="12" t="n">
        <f aca="false">JE8*'Taux avec population simulée'!BQ133</f>
        <v>315353.969628124</v>
      </c>
      <c r="JF33" s="12" t="n">
        <f aca="false">JF8*'Taux avec population simulée'!BR133</f>
        <v>317475.584576142</v>
      </c>
      <c r="JG33" s="12" t="n">
        <f aca="false">JG8*'Taux avec population simulée'!BS133</f>
        <v>323659.523170447</v>
      </c>
      <c r="JH33" s="12" t="n">
        <f aca="false">JH8*'Taux avec population simulée'!BT133</f>
        <v>331148.231467306</v>
      </c>
      <c r="JI33" s="12" t="n">
        <f aca="false">JI8*'Taux avec population simulée'!BU133</f>
        <v>331751.034949019</v>
      </c>
      <c r="JJ33" s="12" t="n">
        <f aca="false">JJ8*'Taux avec population simulée'!BV133</f>
        <v>330800.00614794</v>
      </c>
      <c r="JK33" s="12" t="n">
        <f aca="false">JK8*'Taux avec population simulée'!BW133</f>
        <v>326938.538297769</v>
      </c>
      <c r="JL33" s="12" t="n">
        <f aca="false">JL8*'Taux avec population simulée'!BX133</f>
        <v>327700.163817499</v>
      </c>
      <c r="JM33" s="12" t="n">
        <f aca="false">JM8*'Taux avec population simulée'!BY133</f>
        <v>335268.962334676</v>
      </c>
      <c r="JN33" s="12" t="n">
        <f aca="false">JN8*'Taux avec population simulée'!BZ133</f>
        <v>333373.357407745</v>
      </c>
      <c r="JO33" s="12" t="n">
        <f aca="false">JO8*'Taux avec population simulée'!CA133</f>
        <v>334302.063243723</v>
      </c>
      <c r="JP33" s="12" t="n">
        <f aca="false">JP8*'Taux avec population simulée'!CB133</f>
        <v>332550.55545877</v>
      </c>
      <c r="JQ33" s="12" t="n">
        <f aca="false">JQ8*'Taux avec population simulée'!CC133</f>
        <v>335235.324924624</v>
      </c>
      <c r="JR33" s="12" t="n">
        <f aca="false">JR8*'Taux avec population simulée'!CD133</f>
        <v>335528.090434726</v>
      </c>
      <c r="JS33" s="12" t="n">
        <f aca="false">JS8*'Taux avec population simulée'!CE133</f>
        <v>336692.876495138</v>
      </c>
      <c r="JT33" s="12" t="n">
        <f aca="false">JT8*'Taux avec population simulée'!CF133</f>
        <v>336486.653935603</v>
      </c>
      <c r="JU33" s="12" t="n">
        <f aca="false">JU8*'Taux avec population simulée'!CG133</f>
        <v>336185.949918598</v>
      </c>
      <c r="JV33" s="12" t="n">
        <f aca="false">JV8*'Taux avec population simulée'!CH133</f>
        <v>335077.472457301</v>
      </c>
      <c r="JW33" s="12" t="n">
        <f aca="false">JW8*'Taux avec population simulée'!CI133</f>
        <v>338711.889908094</v>
      </c>
      <c r="JX33" s="12" t="n">
        <f aca="false">JX8*'Taux avec population simulée'!CJ133</f>
        <v>337024.926333088</v>
      </c>
      <c r="JY33" s="12" t="n">
        <f aca="false">JY8*'Taux avec population simulée'!CK133</f>
        <v>331145.931619176</v>
      </c>
      <c r="JZ33" s="12" t="n">
        <f aca="false">JZ8*'Taux avec population simulée'!CL133</f>
        <v>329046.29989225</v>
      </c>
      <c r="KA33" s="12" t="n">
        <f aca="false">KA8*'Taux avec population simulée'!CM133</f>
        <v>326612.688304626</v>
      </c>
      <c r="KB33" s="12" t="n">
        <f aca="false">KB8*'Taux avec population simulée'!CN133</f>
        <v>325704.876743526</v>
      </c>
      <c r="KC33" s="12" t="n">
        <f aca="false">KC8*'Taux avec population simulée'!CO133</f>
        <v>327213.862312551</v>
      </c>
      <c r="KD33" s="12" t="n">
        <f aca="false">KD8*'Taux avec population simulée'!CP133</f>
        <v>331486.038746725</v>
      </c>
      <c r="KE33" s="12" t="n">
        <f aca="false">KE8*'Taux avec population simulée'!CQ133</f>
        <v>333157.191783209</v>
      </c>
      <c r="KF33" s="12" t="n">
        <f aca="false">KF8*'Taux avec population simulée'!CR133</f>
        <v>328786.432509784</v>
      </c>
      <c r="KG33" s="12" t="n">
        <f aca="false">KG8*'Taux avec population simulée'!CS133</f>
        <v>326423.628063613</v>
      </c>
      <c r="KH33" s="12" t="n">
        <f aca="false">KH8*'Taux avec population simulée'!CT133</f>
        <v>326499.81753154</v>
      </c>
      <c r="KI33" s="12" t="n">
        <f aca="false">KI8*'Taux avec population simulée'!CU133</f>
        <v>320493.872859729</v>
      </c>
      <c r="KJ33" s="12" t="n">
        <f aca="false">KJ8*'Taux avec population simulée'!CV133</f>
        <v>318771.514856685</v>
      </c>
      <c r="KK33" s="12" t="n">
        <f aca="false">KK8*'Taux avec population simulée'!CW133</f>
        <v>316160.6840536</v>
      </c>
      <c r="KL33" s="12" t="n">
        <f aca="false">KL8*'Taux avec population simulée'!CX133</f>
        <v>317305.282865743</v>
      </c>
      <c r="KM33" s="12" t="n">
        <f aca="false">KM8*'Taux avec population simulée'!CY133</f>
        <v>315802.189730195</v>
      </c>
      <c r="KN33" s="12" t="n">
        <f aca="false">KN8*'Taux avec population simulée'!CZ133</f>
        <v>315803.311506521</v>
      </c>
      <c r="KO33" s="12" t="n">
        <f aca="false">KO8*'Taux avec population simulée'!DA133</f>
        <v>314399.613772068</v>
      </c>
      <c r="KP33" s="12" t="n">
        <f aca="false">KP8*'Taux avec population simulée'!DB133</f>
        <v>318152.628330849</v>
      </c>
      <c r="KQ33" s="12" t="n">
        <f aca="false">KQ8*'Taux avec population simulée'!DC133</f>
        <v>318578.655232088</v>
      </c>
      <c r="KR33" s="12" t="n">
        <f aca="false">KR8*'Taux avec population simulée'!DD133</f>
        <v>314587.572647235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C34" s="0" t="n">
        <v>9</v>
      </c>
      <c r="D34" s="0" t="n">
        <v>0.6438123099</v>
      </c>
      <c r="E34" s="0" t="n">
        <v>0.231594883</v>
      </c>
      <c r="F34" s="0" t="n">
        <v>0.0772879204</v>
      </c>
      <c r="G34" s="0" t="n">
        <v>0.0274425045</v>
      </c>
      <c r="H34" s="0" t="n">
        <v>0.0207180034</v>
      </c>
      <c r="I34" s="0" t="n">
        <v>0.0310038399</v>
      </c>
      <c r="J34" s="0" t="n">
        <v>0.0436759254</v>
      </c>
      <c r="K34" s="0" t="n">
        <v>0.0611419624</v>
      </c>
      <c r="L34" s="0" t="n">
        <v>0.1274456969</v>
      </c>
      <c r="M34" s="0" t="n">
        <v>0.2787803969</v>
      </c>
      <c r="N34" s="0" t="n">
        <v>0.5356277998</v>
      </c>
      <c r="Q34" s="0" t="n">
        <v>9</v>
      </c>
      <c r="R34" s="0" t="n">
        <v>0.7532809386</v>
      </c>
      <c r="S34" s="0" t="n">
        <v>0.4516303723</v>
      </c>
      <c r="T34" s="0" t="n">
        <v>0.3290796694</v>
      </c>
      <c r="U34" s="0" t="n">
        <v>0.322398365</v>
      </c>
      <c r="V34" s="0" t="n">
        <v>0.309677307</v>
      </c>
      <c r="W34" s="0" t="n">
        <v>0.3323925365</v>
      </c>
      <c r="X34" s="0" t="n">
        <v>0.3422709366</v>
      </c>
      <c r="Y34" s="0" t="n">
        <v>0.3816576548</v>
      </c>
      <c r="Z34" s="0" t="n">
        <v>0.4704387943</v>
      </c>
      <c r="AA34" s="0" t="n">
        <v>0.6058765394</v>
      </c>
      <c r="AB34" s="0" t="n">
        <v>0.7933598278</v>
      </c>
      <c r="AR34" s="12" t="n">
        <v>45</v>
      </c>
      <c r="AS34" s="4" t="n">
        <f aca="false">AS9*'Taux avec population simulée'!B120</f>
        <v>33354.000021631</v>
      </c>
      <c r="AT34" s="4" t="n">
        <f aca="false">AT9*'Taux avec population simulée'!C120</f>
        <v>41067.147030858</v>
      </c>
      <c r="AU34" s="4" t="n">
        <f aca="false">AU9*'Taux avec population simulée'!D120</f>
        <v>38385.8749070345</v>
      </c>
      <c r="AV34" s="4" t="n">
        <f aca="false">AV9*'Taux avec population simulée'!E120</f>
        <v>36614.9319378717</v>
      </c>
      <c r="AW34" s="4" t="n">
        <f aca="false">AW9*'Taux avec population simulée'!F120</f>
        <v>29004.0308875177</v>
      </c>
      <c r="AX34" s="4" t="n">
        <f aca="false">AX9*'Taux avec population simulée'!G120</f>
        <v>29097.4548717204</v>
      </c>
      <c r="AY34" s="4" t="n">
        <f aca="false">AY9*'Taux avec population simulée'!H120</f>
        <v>29923.8671386151</v>
      </c>
      <c r="AZ34" s="4" t="n">
        <f aca="false">AZ9*'Taux avec population simulée'!I120</f>
        <v>30277.323910514</v>
      </c>
      <c r="BA34" s="4" t="n">
        <f aca="false">BA9*'Taux avec population simulée'!J120</f>
        <v>30731.9406088106</v>
      </c>
      <c r="BB34" s="4" t="n">
        <f aca="false">BB9*'Taux avec population simulée'!K120</f>
        <v>34627.582478216</v>
      </c>
      <c r="BC34" s="4" t="n">
        <f aca="false">BC9*'Taux avec population simulée'!L120</f>
        <v>42350.309066247</v>
      </c>
      <c r="BD34" s="1" t="n">
        <f aca="false">BD9*'Taux avec population simulée'!M120</f>
        <v>51813.3684465273</v>
      </c>
      <c r="BE34" s="4" t="n">
        <f aca="false">BE9*'Taux avec population simulée'!N120</f>
        <v>63484.1284646319</v>
      </c>
      <c r="BF34" s="4" t="n">
        <f aca="false">BF9*'Taux avec population simulée'!O120</f>
        <v>63152.3501844175</v>
      </c>
      <c r="BG34" s="4" t="n">
        <f aca="false">BG9*'Taux avec population simulée'!P120</f>
        <v>65008.1177551215</v>
      </c>
      <c r="BH34" s="4" t="n">
        <f aca="false">BH9*'Taux avec population simulée'!Q120</f>
        <v>64348.0091712708</v>
      </c>
      <c r="BI34" s="4" t="n">
        <f aca="false">BI9*'Taux avec population simulée'!R120</f>
        <v>64166.6949492337</v>
      </c>
      <c r="BJ34" s="4" t="n">
        <f aca="false">BJ9*'Taux avec population simulée'!S120</f>
        <v>63705.881342116</v>
      </c>
      <c r="BK34" s="4" t="n">
        <f aca="false">BK9*'Taux avec population simulée'!T120</f>
        <v>64614.5832729827</v>
      </c>
      <c r="BL34" s="4" t="n">
        <f aca="false">BL9*'Taux avec population simulée'!U120</f>
        <v>64382.365185274</v>
      </c>
      <c r="BM34" s="4" t="n">
        <f aca="false">BM9*'Taux avec population simulée'!V120</f>
        <v>63987.7182878721</v>
      </c>
      <c r="BN34" s="4" t="n">
        <f aca="false">BN9*'Taux avec population simulée'!W120</f>
        <v>63988.1270655891</v>
      </c>
      <c r="BO34" s="4" t="n">
        <f aca="false">BO9*'Taux avec population simulée'!X120</f>
        <v>64856.3145773866</v>
      </c>
      <c r="BP34" s="4" t="n">
        <f aca="false">BP9*'Taux avec population simulée'!Y120</f>
        <v>66730.9285853503</v>
      </c>
      <c r="BQ34" s="4" t="n">
        <f aca="false">BQ9*'Taux avec population simulée'!Z120</f>
        <v>66084.534882024</v>
      </c>
      <c r="BR34" s="4" t="n">
        <f aca="false">BR9*'Taux avec population simulée'!AA120</f>
        <v>67682.7723314254</v>
      </c>
      <c r="BS34" s="4" t="n">
        <f aca="false">BS9*'Taux avec population simulée'!AB120</f>
        <v>67562.0503940481</v>
      </c>
      <c r="BT34" s="4" t="n">
        <f aca="false">BT9*'Taux avec population simulée'!AC120</f>
        <v>68267.9761011175</v>
      </c>
      <c r="BU34" s="4" t="n">
        <f aca="false">BU9*'Taux avec population simulée'!AD120</f>
        <v>67394.2678550971</v>
      </c>
      <c r="BV34" s="4" t="n">
        <f aca="false">BV9*'Taux avec population simulée'!AE120</f>
        <v>66914.2847665571</v>
      </c>
      <c r="BW34" s="4" t="n">
        <f aca="false">BW9*'Taux avec population simulée'!AF120</f>
        <v>66216.2255351405</v>
      </c>
      <c r="BX34" s="4" t="n">
        <f aca="false">BX9*'Taux avec population simulée'!AG120</f>
        <v>64043.2335843397</v>
      </c>
      <c r="BY34" s="4" t="n">
        <f aca="false">BY9*'Taux avec population simulée'!AH120</f>
        <v>63720.4140755564</v>
      </c>
      <c r="BZ34" s="4" t="n">
        <f aca="false">BZ9*'Taux avec population simulée'!AI120</f>
        <v>65194.8228514562</v>
      </c>
      <c r="CA34" s="4" t="n">
        <f aca="false">CA9*'Taux avec population simulée'!AJ120</f>
        <v>65189.7457663904</v>
      </c>
      <c r="CB34" s="4" t="n">
        <f aca="false">CB9*'Taux avec population simulée'!AK120</f>
        <v>65933.2224447043</v>
      </c>
      <c r="CC34" s="4" t="n">
        <f aca="false">CC9*'Taux avec population simulée'!AL120</f>
        <v>67347.807234237</v>
      </c>
      <c r="CD34" s="4" t="n">
        <f aca="false">CD9*'Taux avec population simulée'!AM120</f>
        <v>68094.6911193226</v>
      </c>
      <c r="CE34" s="4" t="n">
        <f aca="false">CE9*'Taux avec population simulée'!AN120</f>
        <v>67858.1829861182</v>
      </c>
      <c r="CF34" s="4" t="n">
        <f aca="false">CF9*'Taux avec population simulée'!AO120</f>
        <v>68999.0704989515</v>
      </c>
      <c r="CG34" s="4" t="n">
        <f aca="false">CG9*'Taux avec population simulée'!AP120</f>
        <v>67235.4930570238</v>
      </c>
      <c r="CH34" s="4" t="n">
        <f aca="false">CH9*'Taux avec population simulée'!AQ120</f>
        <v>66729.6037376294</v>
      </c>
      <c r="CI34" s="4" t="n">
        <f aca="false">CI9*'Taux avec population simulée'!AR120</f>
        <v>67062.9662920101</v>
      </c>
      <c r="CJ34" s="4" t="n">
        <f aca="false">CJ9*'Taux avec population simulée'!AS120</f>
        <v>66604.7562661928</v>
      </c>
      <c r="CK34" s="4" t="n">
        <f aca="false">CK9*'Taux avec population simulée'!AT120</f>
        <v>66205.845140212</v>
      </c>
      <c r="CL34" s="4" t="n">
        <f aca="false">CL9*'Taux avec population simulée'!AU120</f>
        <v>65265.8014748731</v>
      </c>
      <c r="CM34" s="4" t="n">
        <f aca="false">CM9*'Taux avec population simulée'!AV120</f>
        <v>67212.7134543937</v>
      </c>
      <c r="CN34" s="4" t="n">
        <f aca="false">CN9*'Taux avec population simulée'!AW120</f>
        <v>68746.4122848649</v>
      </c>
      <c r="CO34" s="4" t="n">
        <f aca="false">CO9*'Taux avec population simulée'!AX120</f>
        <v>68639.6340739916</v>
      </c>
      <c r="CP34" s="4" t="n">
        <f aca="false">CP9*'Taux avec population simulée'!AY120</f>
        <v>68956.0843220289</v>
      </c>
      <c r="CQ34" s="4" t="n">
        <f aca="false">CQ9*'Taux avec population simulée'!AZ120</f>
        <v>69167.3937138389</v>
      </c>
      <c r="CR34" s="4" t="n">
        <f aca="false">CR9*'Taux avec population simulée'!BA120</f>
        <v>70319.5874969046</v>
      </c>
      <c r="CS34" s="4" t="n">
        <f aca="false">CS9*'Taux avec population simulée'!BB120</f>
        <v>70473.6830539056</v>
      </c>
      <c r="CT34" s="4" t="n">
        <f aca="false">CT9*'Taux avec population simulée'!BC120</f>
        <v>68358.7888885917</v>
      </c>
      <c r="CU34" s="4" t="n">
        <f aca="false">CU9*'Taux avec population simulée'!BD120</f>
        <v>68745.4192740584</v>
      </c>
      <c r="CV34" s="4" t="n">
        <f aca="false">CV9*'Taux avec population simulée'!BE120</f>
        <v>69758.9271651221</v>
      </c>
      <c r="CW34" s="4" t="n">
        <f aca="false">CW9*'Taux avec population simulée'!BF120</f>
        <v>69926.5617437064</v>
      </c>
      <c r="CX34" s="4" t="n">
        <f aca="false">CX9*'Taux avec population simulée'!BG120</f>
        <v>70960.2894220458</v>
      </c>
      <c r="CY34" s="4" t="n">
        <f aca="false">CY9*'Taux avec population simulée'!BH120</f>
        <v>69424.6981189487</v>
      </c>
      <c r="CZ34" s="4" t="n">
        <f aca="false">CZ9*'Taux avec population simulée'!BI120</f>
        <v>69185.3987515921</v>
      </c>
      <c r="DA34" s="4" t="n">
        <f aca="false">DA9*'Taux avec population simulée'!BJ120</f>
        <v>71087.3144679649</v>
      </c>
      <c r="DB34" s="4" t="n">
        <f aca="false">DB9*'Taux avec population simulée'!BK120</f>
        <v>69963.8892274581</v>
      </c>
      <c r="DC34" s="4" t="n">
        <f aca="false">DC9*'Taux avec population simulée'!BL120</f>
        <v>69639.2203332665</v>
      </c>
      <c r="DD34" s="4" t="n">
        <f aca="false">DD9*'Taux avec population simulée'!BM120</f>
        <v>68256.3348791173</v>
      </c>
      <c r="DE34" s="4" t="n">
        <f aca="false">DE9*'Taux avec population simulée'!BN120</f>
        <v>69033.6274020141</v>
      </c>
      <c r="DF34" s="4" t="n">
        <f aca="false">DF9*'Taux avec population simulée'!BO120</f>
        <v>69513.6082836117</v>
      </c>
      <c r="DG34" s="4" t="n">
        <f aca="false">DG9*'Taux avec population simulée'!BP120</f>
        <v>70023.740012561</v>
      </c>
      <c r="DH34" s="4" t="n">
        <f aca="false">DH9*'Taux avec population simulée'!BQ120</f>
        <v>70545.8530218837</v>
      </c>
      <c r="DI34" s="4" t="n">
        <f aca="false">DI9*'Taux avec population simulée'!BR120</f>
        <v>73268.4224309913</v>
      </c>
      <c r="DJ34" s="4" t="n">
        <f aca="false">DJ9*'Taux avec population simulée'!BS120</f>
        <v>75663.6357623662</v>
      </c>
      <c r="DK34" s="4" t="n">
        <f aca="false">DK9*'Taux avec population simulée'!BT120</f>
        <v>75994.0495835323</v>
      </c>
      <c r="DL34" s="4" t="n">
        <f aca="false">DL9*'Taux avec population simulée'!BU120</f>
        <v>76509.9950471033</v>
      </c>
      <c r="DM34" s="4" t="n">
        <f aca="false">DM9*'Taux avec population simulée'!BV120</f>
        <v>75580.154516311</v>
      </c>
      <c r="DN34" s="4" t="n">
        <f aca="false">DN9*'Taux avec population simulée'!BW120</f>
        <v>76849.1466448923</v>
      </c>
      <c r="DO34" s="4" t="n">
        <f aca="false">DO9*'Taux avec population simulée'!BX120</f>
        <v>76771.1731139334</v>
      </c>
      <c r="DP34" s="4" t="n">
        <f aca="false">DP9*'Taux avec population simulée'!BY120</f>
        <v>76985.6676103511</v>
      </c>
      <c r="DQ34" s="4" t="n">
        <f aca="false">DQ9*'Taux avec population simulée'!BZ120</f>
        <v>76537.7338626955</v>
      </c>
      <c r="DR34" s="4" t="n">
        <f aca="false">DR9*'Taux avec population simulée'!CA120</f>
        <v>79807.2065661481</v>
      </c>
      <c r="DS34" s="4" t="n">
        <f aca="false">DS9*'Taux avec population simulée'!CB120</f>
        <v>79640.4093173609</v>
      </c>
      <c r="DT34" s="4" t="n">
        <f aca="false">DT9*'Taux avec population simulée'!CC120</f>
        <v>80082.5599280455</v>
      </c>
      <c r="DU34" s="4" t="n">
        <f aca="false">DU9*'Taux avec population simulée'!CD120</f>
        <v>80513.1516023503</v>
      </c>
      <c r="DV34" s="4" t="n">
        <f aca="false">DV9*'Taux avec population simulée'!CE120</f>
        <v>81468.1799298303</v>
      </c>
      <c r="DW34" s="4" t="n">
        <f aca="false">DW9*'Taux avec population simulée'!CF120</f>
        <v>82573.7291511371</v>
      </c>
      <c r="DX34" s="4" t="n">
        <f aca="false">DX9*'Taux avec population simulée'!CG120</f>
        <v>84199.8455845448</v>
      </c>
      <c r="DY34" s="4" t="n">
        <f aca="false">DY9*'Taux avec population simulée'!CH120</f>
        <v>82682.5133262896</v>
      </c>
      <c r="DZ34" s="4" t="n">
        <f aca="false">DZ9*'Taux avec population simulée'!CI120</f>
        <v>83133.3005802825</v>
      </c>
      <c r="EA34" s="4" t="n">
        <f aca="false">EA9*'Taux avec population simulée'!CJ120</f>
        <v>84143.0945108958</v>
      </c>
      <c r="EB34" s="4" t="n">
        <f aca="false">EB9*'Taux avec population simulée'!CK120</f>
        <v>86387.7380951321</v>
      </c>
      <c r="EC34" s="4" t="n">
        <f aca="false">EC9*'Taux avec population simulée'!CL120</f>
        <v>88754.5463645137</v>
      </c>
      <c r="ED34" s="4" t="n">
        <f aca="false">ED9*'Taux avec population simulée'!CM120</f>
        <v>89137.733212451</v>
      </c>
      <c r="EE34" s="4" t="n">
        <f aca="false">EE9*'Taux avec population simulée'!CN120</f>
        <v>90653.6100545282</v>
      </c>
      <c r="EF34" s="4" t="n">
        <f aca="false">EF9*'Taux avec population simulée'!CO120</f>
        <v>90299.5408386004</v>
      </c>
      <c r="EG34" s="4" t="n">
        <f aca="false">EG9*'Taux avec population simulée'!CP120</f>
        <v>92552.0125835638</v>
      </c>
      <c r="EH34" s="4" t="n">
        <f aca="false">EH9*'Taux avec population simulée'!CQ120</f>
        <v>95216.5186616478</v>
      </c>
      <c r="EI34" s="4" t="n">
        <f aca="false">EI9*'Taux avec population simulée'!CR120</f>
        <v>96940.1650983979</v>
      </c>
      <c r="EJ34" s="4" t="n">
        <f aca="false">EJ9*'Taux avec population simulée'!CS120</f>
        <v>97996.841607343</v>
      </c>
      <c r="EK34" s="4" t="n">
        <f aca="false">EK9*'Taux avec population simulée'!CT120</f>
        <v>100681.04985252</v>
      </c>
      <c r="EL34" s="4" t="n">
        <f aca="false">EL9*'Taux avec population simulée'!CU120</f>
        <v>100312.832904755</v>
      </c>
      <c r="EM34" s="4" t="n">
        <f aca="false">EM9*'Taux avec population simulée'!CV120</f>
        <v>102868.128263694</v>
      </c>
      <c r="EN34" s="4" t="n">
        <f aca="false">EN9*'Taux avec population simulée'!CW120</f>
        <v>103707.588637182</v>
      </c>
      <c r="EO34" s="4" t="n">
        <f aca="false">EO9*'Taux avec population simulée'!CX120</f>
        <v>104706.442168677</v>
      </c>
      <c r="EP34" s="4" t="n">
        <f aca="false">EP9*'Taux avec population simulée'!CY120</f>
        <v>105998.949616411</v>
      </c>
      <c r="EQ34" s="4" t="n">
        <f aca="false">EQ9*'Taux avec population simulée'!CZ120</f>
        <v>105941.291539745</v>
      </c>
      <c r="ER34" s="4" t="n">
        <f aca="false">ER9*'Taux avec population simulée'!DA120</f>
        <v>108058.974431552</v>
      </c>
      <c r="ES34" s="4" t="n">
        <f aca="false">ES9*'Taux avec population simulée'!DB120</f>
        <v>107358.369358795</v>
      </c>
      <c r="ET34" s="4" t="n">
        <f aca="false">ET9*'Taux avec population simulée'!DC120</f>
        <v>106601.719040596</v>
      </c>
      <c r="EU34" s="4" t="n">
        <f aca="false">EU9*'Taux avec population simulée'!DD120</f>
        <v>107895.141391337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247811.999988167</v>
      </c>
      <c r="GQ34" s="4" t="n">
        <f aca="false">GQ9*'Taux avec population simulée'!C134</f>
        <v>245087.531421401</v>
      </c>
      <c r="GR34" s="4" t="n">
        <f aca="false">GR9*'Taux avec population simulée'!D134</f>
        <v>239980.980267875</v>
      </c>
      <c r="GS34" s="4" t="n">
        <f aca="false">GS9*'Taux avec population simulée'!E134</f>
        <v>262751.033285633</v>
      </c>
      <c r="GT34" s="4" t="n">
        <f aca="false">GT9*'Taux avec population simulée'!F134</f>
        <v>268328.266292097</v>
      </c>
      <c r="GU34" s="4" t="n">
        <f aca="false">GU9*'Taux avec population simulée'!G134</f>
        <v>259421.639181635</v>
      </c>
      <c r="GV34" s="4" t="n">
        <f aca="false">GV9*'Taux avec population simulée'!H134</f>
        <v>250993.09253944</v>
      </c>
      <c r="GW34" s="4" t="n">
        <f aca="false">GW9*'Taux avec population simulée'!I134</f>
        <v>245692.433544637</v>
      </c>
      <c r="GX34" s="4" t="n">
        <f aca="false">GX9*'Taux avec population simulée'!J134</f>
        <v>236006.366874329</v>
      </c>
      <c r="GY34" s="4" t="n">
        <f aca="false">GY9*'Taux avec population simulée'!K134</f>
        <v>244327.058189628</v>
      </c>
      <c r="GZ34" s="4" t="n">
        <f aca="false">GZ9*'Taux avec population simulée'!L134</f>
        <v>242047.359809147</v>
      </c>
      <c r="HA34" s="1" t="n">
        <f aca="false">HA9*'Taux avec population simulée'!M134</f>
        <v>240185.49024305</v>
      </c>
      <c r="HB34" s="4" t="n">
        <f aca="false">HB9*'Taux avec population simulée'!N134</f>
        <v>264481.391807035</v>
      </c>
      <c r="HC34" s="4" t="n">
        <f aca="false">HC9*'Taux avec population simulée'!O134</f>
        <v>266541.785175262</v>
      </c>
      <c r="HD34" s="4" t="n">
        <f aca="false">HD9*'Taux avec population simulée'!P134</f>
        <v>266409.836019849</v>
      </c>
      <c r="HE34" s="4" t="n">
        <f aca="false">HE9*'Taux avec population simulée'!Q134</f>
        <v>271402.803527666</v>
      </c>
      <c r="HF34" s="4" t="n">
        <f aca="false">HF9*'Taux avec population simulée'!R134</f>
        <v>274690.3279436</v>
      </c>
      <c r="HG34" s="4" t="n">
        <f aca="false">HG9*'Taux avec population simulée'!S134</f>
        <v>275939.831723134</v>
      </c>
      <c r="HH34" s="4" t="n">
        <f aca="false">HH9*'Taux avec population simulée'!T134</f>
        <v>276926.682694671</v>
      </c>
      <c r="HI34" s="4" t="n">
        <f aca="false">HI9*'Taux avec population simulée'!U134</f>
        <v>284178.270974068</v>
      </c>
      <c r="HJ34" s="4" t="n">
        <f aca="false">HJ9*'Taux avec population simulée'!V134</f>
        <v>286915.152489081</v>
      </c>
      <c r="HK34" s="4" t="n">
        <f aca="false">HK9*'Taux avec population simulée'!W134</f>
        <v>287292.813552441</v>
      </c>
      <c r="HL34" s="4" t="n">
        <f aca="false">HL9*'Taux avec population simulée'!X134</f>
        <v>291916.870579407</v>
      </c>
      <c r="HM34" s="4" t="n">
        <f aca="false">HM9*'Taux avec population simulée'!Y134</f>
        <v>291614.181347242</v>
      </c>
      <c r="HN34" s="4" t="n">
        <f aca="false">HN9*'Taux avec population simulée'!Z134</f>
        <v>291109.967462347</v>
      </c>
      <c r="HO34" s="4" t="n">
        <f aca="false">HO9*'Taux avec population simulée'!AA134</f>
        <v>291863.331028547</v>
      </c>
      <c r="HP34" s="4" t="n">
        <f aca="false">HP9*'Taux avec population simulée'!AB134</f>
        <v>291511.835499882</v>
      </c>
      <c r="HQ34" s="4" t="n">
        <f aca="false">HQ9*'Taux avec population simulée'!AC134</f>
        <v>291506.562259661</v>
      </c>
      <c r="HR34" s="4" t="n">
        <f aca="false">HR9*'Taux avec population simulée'!AD134</f>
        <v>296000.609152225</v>
      </c>
      <c r="HS34" s="4" t="n">
        <f aca="false">HS9*'Taux avec population simulée'!AE134</f>
        <v>298076.517692818</v>
      </c>
      <c r="HT34" s="4" t="n">
        <f aca="false">HT9*'Taux avec population simulée'!AF134</f>
        <v>297598.13085165</v>
      </c>
      <c r="HU34" s="4" t="n">
        <f aca="false">HU9*'Taux avec population simulée'!AG134</f>
        <v>299572.648515555</v>
      </c>
      <c r="HV34" s="4" t="n">
        <f aca="false">HV9*'Taux avec population simulée'!AH134</f>
        <v>301001.26074055</v>
      </c>
      <c r="HW34" s="4" t="n">
        <f aca="false">HW9*'Taux avec population simulée'!AI134</f>
        <v>302992.077654446</v>
      </c>
      <c r="HX34" s="4" t="n">
        <f aca="false">HX9*'Taux avec population simulée'!AJ134</f>
        <v>301417.579720109</v>
      </c>
      <c r="HY34" s="4" t="n">
        <f aca="false">HY9*'Taux avec population simulée'!AK134</f>
        <v>303215.388845501</v>
      </c>
      <c r="HZ34" s="4" t="n">
        <f aca="false">HZ9*'Taux avec population simulée'!AL134</f>
        <v>309066.561196656</v>
      </c>
      <c r="IA34" s="4" t="n">
        <f aca="false">IA9*'Taux avec population simulée'!AM134</f>
        <v>310259.140367268</v>
      </c>
      <c r="IB34" s="4" t="n">
        <f aca="false">IB9*'Taux avec population simulée'!AN134</f>
        <v>307972.114944477</v>
      </c>
      <c r="IC34" s="4" t="n">
        <f aca="false">IC9*'Taux avec population simulée'!AO134</f>
        <v>302424.455359401</v>
      </c>
      <c r="ID34" s="4" t="n">
        <f aca="false">ID9*'Taux avec population simulée'!AP134</f>
        <v>301533.968495621</v>
      </c>
      <c r="IE34" s="4" t="n">
        <f aca="false">IE9*'Taux avec population simulée'!AQ134</f>
        <v>304146.157904435</v>
      </c>
      <c r="IF34" s="4" t="n">
        <f aca="false">IF9*'Taux avec population simulée'!AR134</f>
        <v>305986.527853374</v>
      </c>
      <c r="IG34" s="4" t="n">
        <f aca="false">IG9*'Taux avec population simulée'!AS134</f>
        <v>305038.256636018</v>
      </c>
      <c r="IH34" s="4" t="n">
        <f aca="false">IH9*'Taux avec population simulée'!AT134</f>
        <v>308944.299142091</v>
      </c>
      <c r="II34" s="4" t="n">
        <f aca="false">II9*'Taux avec population simulée'!AU134</f>
        <v>309094.558106849</v>
      </c>
      <c r="IJ34" s="4" t="n">
        <f aca="false">IJ9*'Taux avec population simulée'!AV134</f>
        <v>312286.335534568</v>
      </c>
      <c r="IK34" s="4" t="n">
        <f aca="false">IK9*'Taux avec population simulée'!AW134</f>
        <v>313258.603724163</v>
      </c>
      <c r="IL34" s="4" t="n">
        <f aca="false">IL9*'Taux avec population simulée'!AX134</f>
        <v>309407.104587445</v>
      </c>
      <c r="IM34" s="4" t="n">
        <f aca="false">IM9*'Taux avec population simulée'!AY134</f>
        <v>311271.279649067</v>
      </c>
      <c r="IN34" s="4" t="n">
        <f aca="false">IN9*'Taux avec population simulée'!AZ134</f>
        <v>313647.629582528</v>
      </c>
      <c r="IO34" s="4" t="n">
        <f aca="false">IO9*'Taux avec population simulée'!BA134</f>
        <v>311351.961884992</v>
      </c>
      <c r="IP34" s="4" t="n">
        <f aca="false">IP9*'Taux avec population simulée'!BB134</f>
        <v>312529.820922658</v>
      </c>
      <c r="IQ34" s="4" t="n">
        <f aca="false">IQ9*'Taux avec population simulée'!BC134</f>
        <v>310372.48032441</v>
      </c>
      <c r="IR34" s="4" t="n">
        <f aca="false">IR9*'Taux avec population simulée'!BD134</f>
        <v>309986.091859825</v>
      </c>
      <c r="IS34" s="4" t="n">
        <f aca="false">IS9*'Taux avec population simulée'!BE134</f>
        <v>304982.404162896</v>
      </c>
      <c r="IT34" s="4" t="n">
        <f aca="false">IT9*'Taux avec population simulée'!BF134</f>
        <v>305498.578160707</v>
      </c>
      <c r="IU34" s="4" t="n">
        <f aca="false">IU9*'Taux avec population simulée'!BG134</f>
        <v>304235.253796009</v>
      </c>
      <c r="IV34" s="4" t="n">
        <f aca="false">IV9*'Taux avec population simulée'!BH134</f>
        <v>304716.981749007</v>
      </c>
      <c r="IW34" s="4" t="n">
        <f aca="false">IW9*'Taux avec population simulée'!BI134</f>
        <v>303417.474119559</v>
      </c>
      <c r="IX34" s="4" t="n">
        <f aca="false">IX9*'Taux avec population simulée'!BJ134</f>
        <v>299073.699671472</v>
      </c>
      <c r="IY34" s="4" t="n">
        <f aca="false">IY9*'Taux avec population simulée'!BK134</f>
        <v>294383.374476767</v>
      </c>
      <c r="IZ34" s="4" t="n">
        <f aca="false">IZ9*'Taux avec population simulée'!BL134</f>
        <v>289337.476170012</v>
      </c>
      <c r="JA34" s="4" t="n">
        <f aca="false">JA9*'Taux avec population simulée'!BM134</f>
        <v>295797.293673738</v>
      </c>
      <c r="JB34" s="4" t="n">
        <f aca="false">JB9*'Taux avec population simulée'!BN134</f>
        <v>287179.289293617</v>
      </c>
      <c r="JC34" s="4" t="n">
        <f aca="false">JC9*'Taux avec population simulée'!BO134</f>
        <v>290418.551405085</v>
      </c>
      <c r="JD34" s="4" t="n">
        <f aca="false">JD9*'Taux avec population simulée'!BP134</f>
        <v>289504.248282129</v>
      </c>
      <c r="JE34" s="4" t="n">
        <f aca="false">JE9*'Taux avec population simulée'!BQ134</f>
        <v>289580.930891762</v>
      </c>
      <c r="JF34" s="4" t="n">
        <f aca="false">JF9*'Taux avec population simulée'!BR134</f>
        <v>293951.511527987</v>
      </c>
      <c r="JG34" s="4" t="n">
        <f aca="false">JG9*'Taux avec population simulée'!BS134</f>
        <v>287781.824091306</v>
      </c>
      <c r="JH34" s="4" t="n">
        <f aca="false">JH9*'Taux avec population simulée'!BT134</f>
        <v>288774.84818663</v>
      </c>
      <c r="JI34" s="4" t="n">
        <f aca="false">JI9*'Taux avec population simulée'!BU134</f>
        <v>285516.742322803</v>
      </c>
      <c r="JJ34" s="4" t="n">
        <f aca="false">JJ9*'Taux avec population simulée'!BV134</f>
        <v>285551.928221061</v>
      </c>
      <c r="JK34" s="4" t="n">
        <f aca="false">JK9*'Taux avec population simulée'!BW134</f>
        <v>290473.945948302</v>
      </c>
      <c r="JL34" s="4" t="n">
        <f aca="false">JL9*'Taux avec population simulée'!BX134</f>
        <v>294273.884020122</v>
      </c>
      <c r="JM34" s="4" t="n">
        <f aca="false">JM9*'Taux avec population simulée'!BY134</f>
        <v>292815.868966198</v>
      </c>
      <c r="JN34" s="4" t="n">
        <f aca="false">JN9*'Taux avec population simulée'!BZ134</f>
        <v>295700.220541271</v>
      </c>
      <c r="JO34" s="4" t="n">
        <f aca="false">JO9*'Taux avec population simulée'!CA134</f>
        <v>297484.876050345</v>
      </c>
      <c r="JP34" s="4" t="n">
        <f aca="false">JP9*'Taux avec population simulée'!CB134</f>
        <v>299771.126131308</v>
      </c>
      <c r="JQ34" s="4" t="n">
        <f aca="false">JQ9*'Taux avec population simulée'!CC134</f>
        <v>302102.714222428</v>
      </c>
      <c r="JR34" s="4" t="n">
        <f aca="false">JR9*'Taux avec population simulée'!CD134</f>
        <v>309200.103306806</v>
      </c>
      <c r="JS34" s="4" t="n">
        <f aca="false">JS9*'Taux avec population simulée'!CE134</f>
        <v>307874.018666702</v>
      </c>
      <c r="JT34" s="4" t="n">
        <f aca="false">JT9*'Taux avec population simulée'!CF134</f>
        <v>309948.508237539</v>
      </c>
      <c r="JU34" s="4" t="n">
        <f aca="false">JU9*'Taux avec population simulée'!CG134</f>
        <v>309353.954828697</v>
      </c>
      <c r="JV34" s="4" t="n">
        <f aca="false">JV9*'Taux avec population simulée'!CH134</f>
        <v>312867.225559738</v>
      </c>
      <c r="JW34" s="4" t="n">
        <f aca="false">JW9*'Taux avec population simulée'!CI134</f>
        <v>310514.72231424</v>
      </c>
      <c r="JX34" s="4" t="n">
        <f aca="false">JX9*'Taux avec population simulée'!CJ134</f>
        <v>314184.211773415</v>
      </c>
      <c r="JY34" s="4" t="n">
        <f aca="false">JY9*'Taux avec population simulée'!CK134</f>
        <v>320939.823827873</v>
      </c>
      <c r="JZ34" s="4" t="n">
        <f aca="false">JZ9*'Taux avec population simulée'!CL134</f>
        <v>322224.302093384</v>
      </c>
      <c r="KA34" s="4" t="n">
        <f aca="false">KA9*'Taux avec population simulée'!CM134</f>
        <v>328107.435452751</v>
      </c>
      <c r="KB34" s="4" t="n">
        <f aca="false">KB9*'Taux avec population simulée'!CN134</f>
        <v>335031.203921001</v>
      </c>
      <c r="KC34" s="4" t="n">
        <f aca="false">KC9*'Taux avec population simulée'!CO134</f>
        <v>338869.918787196</v>
      </c>
      <c r="KD34" s="4" t="n">
        <f aca="false">KD9*'Taux avec population simulée'!CP134</f>
        <v>337637.038763227</v>
      </c>
      <c r="KE34" s="4" t="n">
        <f aca="false">KE9*'Taux avec population simulée'!CQ134</f>
        <v>333748.345052784</v>
      </c>
      <c r="KF34" s="4" t="n">
        <f aca="false">KF9*'Taux avec population simulée'!CR134</f>
        <v>334250.687168643</v>
      </c>
      <c r="KG34" s="4" t="n">
        <f aca="false">KG9*'Taux avec population simulée'!CS134</f>
        <v>343143.656082603</v>
      </c>
      <c r="KH34" s="4" t="n">
        <f aca="false">KH9*'Taux avec population simulée'!CT134</f>
        <v>339325.295673819</v>
      </c>
      <c r="KI34" s="4" t="n">
        <f aca="false">KI9*'Taux avec population simulée'!CU134</f>
        <v>341290.438038691</v>
      </c>
      <c r="KJ34" s="4" t="n">
        <f aca="false">KJ9*'Taux avec population simulée'!CV134</f>
        <v>338888.742976493</v>
      </c>
      <c r="KK34" s="4" t="n">
        <f aca="false">KK9*'Taux avec population simulée'!CW134</f>
        <v>341467.39851565</v>
      </c>
      <c r="KL34" s="4" t="n">
        <f aca="false">KL9*'Taux avec population simulée'!CX134</f>
        <v>342180.389841582</v>
      </c>
      <c r="KM34" s="4" t="n">
        <f aca="false">KM9*'Taux avec population simulée'!CY134</f>
        <v>343250.757157659</v>
      </c>
      <c r="KN34" s="4" t="n">
        <f aca="false">KN9*'Taux avec population simulée'!CZ134</f>
        <v>342300.105812654</v>
      </c>
      <c r="KO34" s="4" t="n">
        <f aca="false">KO9*'Taux avec population simulée'!DA134</f>
        <v>341522.548811624</v>
      </c>
      <c r="KP34" s="4" t="n">
        <f aca="false">KP9*'Taux avec population simulée'!DB134</f>
        <v>340395.314077731</v>
      </c>
      <c r="KQ34" s="4" t="n">
        <f aca="false">KQ9*'Taux avec population simulée'!DC134</f>
        <v>342841.135188424</v>
      </c>
      <c r="KR34" s="4" t="n">
        <f aca="false">KR9*'Taux avec population simulée'!DD134</f>
        <v>340705.591520765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C35" s="0" t="n">
        <v>10</v>
      </c>
      <c r="D35" s="0" t="n">
        <v>0.6567294518</v>
      </c>
      <c r="E35" s="0" t="n">
        <v>0.2379482014</v>
      </c>
      <c r="F35" s="0" t="n">
        <v>0.0866917818</v>
      </c>
      <c r="G35" s="0" t="n">
        <v>0.0311313368</v>
      </c>
      <c r="H35" s="0" t="n">
        <v>0.0251121473</v>
      </c>
      <c r="I35" s="0" t="n">
        <v>0.0296292783</v>
      </c>
      <c r="J35" s="0" t="n">
        <v>0.0471976853</v>
      </c>
      <c r="K35" s="0" t="n">
        <v>0.0837483463</v>
      </c>
      <c r="L35" s="0" t="n">
        <v>0.1229285389</v>
      </c>
      <c r="M35" s="0" t="n">
        <v>0.2560614187</v>
      </c>
      <c r="N35" s="0" t="n">
        <v>0.4873641375</v>
      </c>
      <c r="Q35" s="0" t="n">
        <v>10</v>
      </c>
      <c r="R35" s="0" t="n">
        <v>0.7652214436</v>
      </c>
      <c r="S35" s="0" t="n">
        <v>0.4492209236</v>
      </c>
      <c r="T35" s="0" t="n">
        <v>0.3120972641</v>
      </c>
      <c r="U35" s="0" t="n">
        <v>0.3315834345</v>
      </c>
      <c r="V35" s="0" t="n">
        <v>0.3317713436</v>
      </c>
      <c r="W35" s="0" t="n">
        <v>0.2928974495</v>
      </c>
      <c r="X35" s="0" t="n">
        <v>0.3393321679</v>
      </c>
      <c r="Y35" s="0" t="n">
        <v>0.3818215424</v>
      </c>
      <c r="Z35" s="0" t="n">
        <v>0.4720430281</v>
      </c>
      <c r="AA35" s="0" t="n">
        <v>0.6104846191</v>
      </c>
      <c r="AB35" s="0" t="n">
        <v>0.7632772501</v>
      </c>
      <c r="AR35" s="12" t="n">
        <v>50</v>
      </c>
      <c r="AS35" s="12" t="n">
        <f aca="false">AS10*'Taux avec population simulée'!B121</f>
        <v>54654.999994948</v>
      </c>
      <c r="AT35" s="12" t="n">
        <f aca="false">AT10*'Taux avec population simulée'!C121</f>
        <v>54406.2862207584</v>
      </c>
      <c r="AU35" s="12" t="n">
        <f aca="false">AU10*'Taux avec population simulée'!D121</f>
        <v>45359.428801314</v>
      </c>
      <c r="AV35" s="12" t="n">
        <f aca="false">AV10*'Taux avec population simulée'!E121</f>
        <v>44483.27947206</v>
      </c>
      <c r="AW35" s="12" t="n">
        <f aca="false">AW10*'Taux avec population simulée'!F121</f>
        <v>50819.64494934</v>
      </c>
      <c r="AX35" s="12" t="n">
        <f aca="false">AX10*'Taux avec population simulée'!G121</f>
        <v>49595.4767423438</v>
      </c>
      <c r="AY35" s="12" t="n">
        <f aca="false">AY10*'Taux avec population simulée'!H121</f>
        <v>47181.1841682041</v>
      </c>
      <c r="AZ35" s="12" t="n">
        <f aca="false">AZ10*'Taux avec population simulée'!I121</f>
        <v>45152.2806963089</v>
      </c>
      <c r="BA35" s="12" t="n">
        <f aca="false">BA10*'Taux avec population simulée'!J121</f>
        <v>43125.8292733444</v>
      </c>
      <c r="BB35" s="12" t="n">
        <f aca="false">BB10*'Taux avec population simulée'!K121</f>
        <v>54582.813773481</v>
      </c>
      <c r="BC35" s="12" t="n">
        <f aca="false">BC10*'Taux avec population simulée'!L121</f>
        <v>72452.329753503</v>
      </c>
      <c r="BD35" s="1" t="n">
        <f aca="false">BD10*'Taux avec population simulée'!M121</f>
        <v>43135.8182567207</v>
      </c>
      <c r="BE35" s="12" t="n">
        <f aca="false">BE10*'Taux avec population simulée'!N121</f>
        <v>69633.6150380216</v>
      </c>
      <c r="BF35" s="12" t="n">
        <f aca="false">BF10*'Taux avec population simulée'!O121</f>
        <v>70371.48460452</v>
      </c>
      <c r="BG35" s="12" t="n">
        <f aca="false">BG10*'Taux avec population simulée'!P121</f>
        <v>71395.7888519602</v>
      </c>
      <c r="BH35" s="12" t="n">
        <f aca="false">BH10*'Taux avec population simulée'!Q121</f>
        <v>71348.2010640932</v>
      </c>
      <c r="BI35" s="12" t="n">
        <f aca="false">BI10*'Taux avec population simulée'!R121</f>
        <v>70641.4251814582</v>
      </c>
      <c r="BJ35" s="12" t="n">
        <f aca="false">BJ10*'Taux avec population simulée'!S121</f>
        <v>69730.2195739279</v>
      </c>
      <c r="BK35" s="12" t="n">
        <f aca="false">BK10*'Taux avec population simulée'!T121</f>
        <v>70404.6722522674</v>
      </c>
      <c r="BL35" s="12" t="n">
        <f aca="false">BL10*'Taux avec population simulée'!U121</f>
        <v>70445.3133360695</v>
      </c>
      <c r="BM35" s="12" t="n">
        <f aca="false">BM10*'Taux avec population simulée'!V121</f>
        <v>68873.9238585422</v>
      </c>
      <c r="BN35" s="12" t="n">
        <f aca="false">BN10*'Taux avec population simulée'!W121</f>
        <v>68378.5241952846</v>
      </c>
      <c r="BO35" s="12" t="n">
        <f aca="false">BO10*'Taux avec population simulée'!X121</f>
        <v>66950.6826440761</v>
      </c>
      <c r="BP35" s="12" t="n">
        <f aca="false">BP10*'Taux avec population simulée'!Y121</f>
        <v>66714.1378050405</v>
      </c>
      <c r="BQ35" s="12" t="n">
        <f aca="false">BQ10*'Taux avec population simulée'!Z121</f>
        <v>67314.5715668318</v>
      </c>
      <c r="BR35" s="12" t="n">
        <f aca="false">BR10*'Taux avec population simulée'!AA121</f>
        <v>67276.7205449509</v>
      </c>
      <c r="BS35" s="12" t="n">
        <f aca="false">BS10*'Taux avec population simulée'!AB121</f>
        <v>69325.9075190994</v>
      </c>
      <c r="BT35" s="12" t="n">
        <f aca="false">BT10*'Taux avec population simulée'!AC121</f>
        <v>70218.4939328604</v>
      </c>
      <c r="BU35" s="12" t="n">
        <f aca="false">BU10*'Taux avec population simulée'!AD121</f>
        <v>71079.0303226148</v>
      </c>
      <c r="BV35" s="12" t="n">
        <f aca="false">BV10*'Taux avec population simulée'!AE121</f>
        <v>73703.5477414165</v>
      </c>
      <c r="BW35" s="12" t="n">
        <f aca="false">BW10*'Taux avec population simulée'!AF121</f>
        <v>74405.5502011001</v>
      </c>
      <c r="BX35" s="12" t="n">
        <f aca="false">BX10*'Taux avec population simulée'!AG121</f>
        <v>75231.2618957021</v>
      </c>
      <c r="BY35" s="12" t="n">
        <f aca="false">BY10*'Taux avec population simulée'!AH121</f>
        <v>76006.8461200607</v>
      </c>
      <c r="BZ35" s="12" t="n">
        <f aca="false">BZ10*'Taux avec population simulée'!AI121</f>
        <v>75752.9722379826</v>
      </c>
      <c r="CA35" s="12" t="n">
        <f aca="false">CA10*'Taux avec population simulée'!AJ121</f>
        <v>77238.1342112492</v>
      </c>
      <c r="CB35" s="12" t="n">
        <f aca="false">CB10*'Taux avec population simulée'!AK121</f>
        <v>77122.5668501335</v>
      </c>
      <c r="CC35" s="12" t="n">
        <f aca="false">CC10*'Taux avec population simulée'!AL121</f>
        <v>77593.3500394998</v>
      </c>
      <c r="CD35" s="12" t="n">
        <f aca="false">CD10*'Taux avec population simulée'!AM121</f>
        <v>78207.951230724</v>
      </c>
      <c r="CE35" s="12" t="n">
        <f aca="false">CE10*'Taux avec population simulée'!AN121</f>
        <v>77797.0517014724</v>
      </c>
      <c r="CF35" s="12" t="n">
        <f aca="false">CF10*'Taux avec population simulée'!AO121</f>
        <v>78039.9100528172</v>
      </c>
      <c r="CG35" s="12" t="n">
        <f aca="false">CG10*'Taux avec population simulée'!AP121</f>
        <v>77352.7496059221</v>
      </c>
      <c r="CH35" s="12" t="n">
        <f aca="false">CH10*'Taux avec population simulée'!AQ121</f>
        <v>78086.2771373767</v>
      </c>
      <c r="CI35" s="12" t="n">
        <f aca="false">CI10*'Taux avec population simulée'!AR121</f>
        <v>78583.641193295</v>
      </c>
      <c r="CJ35" s="12" t="n">
        <f aca="false">CJ10*'Taux avec population simulée'!AS121</f>
        <v>79176.2582321605</v>
      </c>
      <c r="CK35" s="12" t="n">
        <f aca="false">CK10*'Taux avec population simulée'!AT121</f>
        <v>78142.5494489173</v>
      </c>
      <c r="CL35" s="12" t="n">
        <f aca="false">CL10*'Taux avec population simulée'!AU121</f>
        <v>79460.0824609133</v>
      </c>
      <c r="CM35" s="12" t="n">
        <f aca="false">CM10*'Taux avec population simulée'!AV121</f>
        <v>79162.9830578765</v>
      </c>
      <c r="CN35" s="12" t="n">
        <f aca="false">CN10*'Taux avec population simulée'!AW121</f>
        <v>80296.4137582846</v>
      </c>
      <c r="CO35" s="12" t="n">
        <f aca="false">CO10*'Taux avec population simulée'!AX121</f>
        <v>79120.3300662903</v>
      </c>
      <c r="CP35" s="12" t="n">
        <f aca="false">CP10*'Taux avec population simulée'!AY121</f>
        <v>79012.9752136183</v>
      </c>
      <c r="CQ35" s="12" t="n">
        <f aca="false">CQ10*'Taux avec population simulée'!AZ121</f>
        <v>79108.9422750513</v>
      </c>
      <c r="CR35" s="12" t="n">
        <f aca="false">CR10*'Taux avec population simulée'!BA121</f>
        <v>78304.7175990822</v>
      </c>
      <c r="CS35" s="12" t="n">
        <f aca="false">CS10*'Taux avec population simulée'!BB121</f>
        <v>77915.1705310428</v>
      </c>
      <c r="CT35" s="12" t="n">
        <f aca="false">CT10*'Taux avec population simulée'!BC121</f>
        <v>79883.9234504707</v>
      </c>
      <c r="CU35" s="12" t="n">
        <f aca="false">CU10*'Taux avec population simulée'!BD121</f>
        <v>79947.1985912416</v>
      </c>
      <c r="CV35" s="12" t="n">
        <f aca="false">CV10*'Taux avec population simulée'!BE121</f>
        <v>81996.1979594502</v>
      </c>
      <c r="CW35" s="12" t="n">
        <f aca="false">CW10*'Taux avec population simulée'!BF121</f>
        <v>84475.2508157317</v>
      </c>
      <c r="CX35" s="12" t="n">
        <f aca="false">CX10*'Taux avec population simulée'!BG121</f>
        <v>85690.4944577698</v>
      </c>
      <c r="CY35" s="12" t="n">
        <f aca="false">CY10*'Taux avec population simulée'!BH121</f>
        <v>86183.8662652963</v>
      </c>
      <c r="CZ35" s="12" t="n">
        <f aca="false">CZ10*'Taux avec population simulée'!BI121</f>
        <v>87464.3155229159</v>
      </c>
      <c r="DA35" s="12" t="n">
        <f aca="false">DA10*'Taux avec population simulée'!BJ121</f>
        <v>86860.3886425551</v>
      </c>
      <c r="DB35" s="12" t="n">
        <f aca="false">DB10*'Taux avec population simulée'!BK121</f>
        <v>87033.7409615963</v>
      </c>
      <c r="DC35" s="12" t="n">
        <f aca="false">DC10*'Taux avec population simulée'!BL121</f>
        <v>88062.7544766136</v>
      </c>
      <c r="DD35" s="12" t="n">
        <f aca="false">DD10*'Taux avec population simulée'!BM121</f>
        <v>88090.3602042535</v>
      </c>
      <c r="DE35" s="12" t="n">
        <f aca="false">DE10*'Taux avec population simulée'!BN121</f>
        <v>90492.3714182926</v>
      </c>
      <c r="DF35" s="12" t="n">
        <f aca="false">DF10*'Taux avec population simulée'!BO121</f>
        <v>89351.0192636169</v>
      </c>
      <c r="DG35" s="12" t="n">
        <f aca="false">DG10*'Taux avec population simulée'!BP121</f>
        <v>92005.85524417</v>
      </c>
      <c r="DH35" s="12" t="n">
        <f aca="false">DH10*'Taux avec population simulée'!BQ121</f>
        <v>93615.8985278487</v>
      </c>
      <c r="DI35" s="12" t="n">
        <f aca="false">DI10*'Taux avec population simulée'!BR121</f>
        <v>95073.9098381453</v>
      </c>
      <c r="DJ35" s="12" t="n">
        <f aca="false">DJ10*'Taux avec population simulée'!BS121</f>
        <v>96090.7469620121</v>
      </c>
      <c r="DK35" s="12" t="n">
        <f aca="false">DK10*'Taux avec population simulée'!BT121</f>
        <v>97017.1329681089</v>
      </c>
      <c r="DL35" s="12" t="n">
        <f aca="false">DL10*'Taux avec population simulée'!BU121</f>
        <v>97797.636398567</v>
      </c>
      <c r="DM35" s="12" t="n">
        <f aca="false">DM10*'Taux avec population simulée'!BV121</f>
        <v>98733.0504917895</v>
      </c>
      <c r="DN35" s="12" t="n">
        <f aca="false">DN10*'Taux avec population simulée'!BW121</f>
        <v>96720.4454929666</v>
      </c>
      <c r="DO35" s="12" t="n">
        <f aca="false">DO10*'Taux avec population simulée'!BX121</f>
        <v>97370.6603618383</v>
      </c>
      <c r="DP35" s="12" t="n">
        <f aca="false">DP10*'Taux avec population simulée'!BY121</f>
        <v>97524.6233265151</v>
      </c>
      <c r="DQ35" s="12" t="n">
        <f aca="false">DQ10*'Taux avec population simulée'!BZ121</f>
        <v>97274.0570823769</v>
      </c>
      <c r="DR35" s="12" t="n">
        <f aca="false">DR10*'Taux avec population simulée'!CA121</f>
        <v>98843.0987469131</v>
      </c>
      <c r="DS35" s="12" t="n">
        <f aca="false">DS10*'Taux avec population simulée'!CB121</f>
        <v>97624.0461639569</v>
      </c>
      <c r="DT35" s="12" t="n">
        <f aca="false">DT10*'Taux avec population simulée'!CC121</f>
        <v>97841.4898630856</v>
      </c>
      <c r="DU35" s="12" t="n">
        <f aca="false">DU10*'Taux avec population simulée'!CD121</f>
        <v>101402.693579697</v>
      </c>
      <c r="DV35" s="12" t="n">
        <f aca="false">DV10*'Taux avec population simulée'!CE121</f>
        <v>99912.8376716795</v>
      </c>
      <c r="DW35" s="12" t="n">
        <f aca="false">DW10*'Taux avec population simulée'!CF121</f>
        <v>99504.7606197956</v>
      </c>
      <c r="DX35" s="12" t="n">
        <f aca="false">DX10*'Taux avec population simulée'!CG121</f>
        <v>98789.8645825305</v>
      </c>
      <c r="DY35" s="12" t="n">
        <f aca="false">DY10*'Taux avec population simulée'!CH121</f>
        <v>98625.6294528603</v>
      </c>
      <c r="DZ35" s="12" t="n">
        <f aca="false">DZ10*'Taux avec population simulée'!CI121</f>
        <v>99841.2861189046</v>
      </c>
      <c r="EA35" s="12" t="n">
        <f aca="false">EA10*'Taux avec population simulée'!CJ121</f>
        <v>99526.2006102282</v>
      </c>
      <c r="EB35" s="12" t="n">
        <f aca="false">EB10*'Taux avec population simulée'!CK121</f>
        <v>98938.5863691455</v>
      </c>
      <c r="EC35" s="12" t="n">
        <f aca="false">EC10*'Taux avec population simulée'!CL121</f>
        <v>101532.87825269</v>
      </c>
      <c r="ED35" s="12" t="n">
        <f aca="false">ED10*'Taux avec population simulée'!CM121</f>
        <v>102525.709687404</v>
      </c>
      <c r="EE35" s="12" t="n">
        <f aca="false">EE10*'Taux avec population simulée'!CN121</f>
        <v>102912.308363309</v>
      </c>
      <c r="EF35" s="12" t="n">
        <f aca="false">EF10*'Taux avec population simulée'!CO121</f>
        <v>103205.588483211</v>
      </c>
      <c r="EG35" s="12" t="n">
        <f aca="false">EG10*'Taux avec population simulée'!CP121</f>
        <v>103130.228585222</v>
      </c>
      <c r="EH35" s="12" t="n">
        <f aca="false">EH10*'Taux avec population simulée'!CQ121</f>
        <v>104136.833810844</v>
      </c>
      <c r="EI35" s="12" t="n">
        <f aca="false">EI10*'Taux avec population simulée'!CR121</f>
        <v>104194.21257878</v>
      </c>
      <c r="EJ35" s="12" t="n">
        <f aca="false">EJ10*'Taux avec population simulée'!CS121</f>
        <v>105378.017050136</v>
      </c>
      <c r="EK35" s="12" t="n">
        <f aca="false">EK10*'Taux avec population simulée'!CT121</f>
        <v>104759.604258281</v>
      </c>
      <c r="EL35" s="12" t="n">
        <f aca="false">EL10*'Taux avec population simulée'!CU121</f>
        <v>108380.58755222</v>
      </c>
      <c r="EM35" s="12" t="n">
        <f aca="false">EM10*'Taux avec population simulée'!CV121</f>
        <v>108992.79561528</v>
      </c>
      <c r="EN35" s="12" t="n">
        <f aca="false">EN10*'Taux avec population simulée'!CW121</f>
        <v>108966.65298821</v>
      </c>
      <c r="EO35" s="12" t="n">
        <f aca="false">EO10*'Taux avec population simulée'!CX121</f>
        <v>108020.973192145</v>
      </c>
      <c r="EP35" s="12" t="n">
        <f aca="false">EP10*'Taux avec population simulée'!CY121</f>
        <v>109360.494008635</v>
      </c>
      <c r="EQ35" s="12" t="n">
        <f aca="false">EQ10*'Taux avec population simulée'!CZ121</f>
        <v>110746.569645506</v>
      </c>
      <c r="ER35" s="12" t="n">
        <f aca="false">ER10*'Taux avec population simulée'!DA121</f>
        <v>111921.557499566</v>
      </c>
      <c r="ES35" s="12" t="n">
        <f aca="false">ES10*'Taux avec population simulée'!DB121</f>
        <v>109831.026255566</v>
      </c>
      <c r="ET35" s="12" t="n">
        <f aca="false">ET10*'Taux avec population simulée'!DC121</f>
        <v>110031.768525091</v>
      </c>
      <c r="EU35" s="12" t="n">
        <f aca="false">EU10*'Taux avec population simulée'!DD121</f>
        <v>110914.999843419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235119.000024432</v>
      </c>
      <c r="GQ35" s="12" t="n">
        <f aca="false">GQ10*'Taux avec population simulée'!C135</f>
        <v>230743.53206823</v>
      </c>
      <c r="GR35" s="12" t="n">
        <f aca="false">GR10*'Taux avec population simulée'!D135</f>
        <v>246111.450479063</v>
      </c>
      <c r="GS35" s="12" t="n">
        <f aca="false">GS10*'Taux avec population simulée'!E135</f>
        <v>227020.287959847</v>
      </c>
      <c r="GT35" s="12" t="n">
        <f aca="false">GT10*'Taux avec population simulée'!F135</f>
        <v>221430.839843589</v>
      </c>
      <c r="GU35" s="12" t="n">
        <f aca="false">GU10*'Taux avec population simulée'!G135</f>
        <v>221443.26568176</v>
      </c>
      <c r="GV35" s="12" t="n">
        <f aca="false">GV10*'Taux avec population simulée'!H135</f>
        <v>217445.105300212</v>
      </c>
      <c r="GW35" s="12" t="n">
        <f aca="false">GW10*'Taux avec population simulée'!I135</f>
        <v>217248.633008587</v>
      </c>
      <c r="GX35" s="12" t="n">
        <f aca="false">GX10*'Taux avec population simulée'!J135</f>
        <v>218442.446747515</v>
      </c>
      <c r="GY35" s="12" t="n">
        <f aca="false">GY10*'Taux avec population simulée'!K135</f>
        <v>230341.464672258</v>
      </c>
      <c r="GZ35" s="12" t="n">
        <f aca="false">GZ10*'Taux avec population simulée'!L135</f>
        <v>232224.951794127</v>
      </c>
      <c r="HA35" s="1" t="n">
        <f aca="false">HA10*'Taux avec population simulée'!M135</f>
        <v>234867.295916064</v>
      </c>
      <c r="HB35" s="12" t="n">
        <f aca="false">HB10*'Taux avec population simulée'!N135</f>
        <v>243039.623005554</v>
      </c>
      <c r="HC35" s="12" t="n">
        <f aca="false">HC10*'Taux avec population simulée'!O135</f>
        <v>245963.453997804</v>
      </c>
      <c r="HD35" s="12" t="n">
        <f aca="false">HD10*'Taux avec population simulée'!P135</f>
        <v>249436.182528697</v>
      </c>
      <c r="HE35" s="12" t="n">
        <f aca="false">HE10*'Taux avec population simulée'!Q135</f>
        <v>255191.954594843</v>
      </c>
      <c r="HF35" s="12" t="n">
        <f aca="false">HF10*'Taux avec population simulée'!R135</f>
        <v>253799.191087302</v>
      </c>
      <c r="HG35" s="12" t="n">
        <f aca="false">HG10*'Taux avec population simulée'!S135</f>
        <v>256560.240354172</v>
      </c>
      <c r="HH35" s="12" t="n">
        <f aca="false">HH10*'Taux avec population simulée'!T135</f>
        <v>259757.137182581</v>
      </c>
      <c r="HI35" s="12" t="n">
        <f aca="false">HI10*'Taux avec population simulée'!U135</f>
        <v>256229.286542151</v>
      </c>
      <c r="HJ35" s="12" t="n">
        <f aca="false">HJ10*'Taux avec population simulée'!V135</f>
        <v>261248.063553657</v>
      </c>
      <c r="HK35" s="12" t="n">
        <f aca="false">HK10*'Taux avec population simulée'!W135</f>
        <v>265079.672036799</v>
      </c>
      <c r="HL35" s="12" t="n">
        <f aca="false">HL10*'Taux avec population simulée'!X135</f>
        <v>266896.299738777</v>
      </c>
      <c r="HM35" s="12" t="n">
        <f aca="false">HM10*'Taux avec population simulée'!Y135</f>
        <v>270067.427087099</v>
      </c>
      <c r="HN35" s="12" t="n">
        <f aca="false">HN10*'Taux avec population simulée'!Z135</f>
        <v>275674.123326033</v>
      </c>
      <c r="HO35" s="12" t="n">
        <f aca="false">HO10*'Taux avec population simulée'!AA135</f>
        <v>274929.765547486</v>
      </c>
      <c r="HP35" s="12" t="n">
        <f aca="false">HP10*'Taux avec population simulée'!AB135</f>
        <v>274408.471774012</v>
      </c>
      <c r="HQ35" s="12" t="n">
        <f aca="false">HQ10*'Taux avec population simulée'!AC135</f>
        <v>277604.17140191</v>
      </c>
      <c r="HR35" s="12" t="n">
        <f aca="false">HR10*'Taux avec population simulée'!AD135</f>
        <v>275692.990490039</v>
      </c>
      <c r="HS35" s="12" t="n">
        <f aca="false">HS10*'Taux avec population simulée'!AE135</f>
        <v>281203.916936597</v>
      </c>
      <c r="HT35" s="12" t="n">
        <f aca="false">HT10*'Taux avec population simulée'!AF135</f>
        <v>285626.245484394</v>
      </c>
      <c r="HU35" s="12" t="n">
        <f aca="false">HU10*'Taux avec population simulée'!AG135</f>
        <v>285237.440332366</v>
      </c>
      <c r="HV35" s="12" t="n">
        <f aca="false">HV10*'Taux avec population simulée'!AH135</f>
        <v>286500.543280556</v>
      </c>
      <c r="HW35" s="12" t="n">
        <f aca="false">HW10*'Taux avec population simulée'!AI135</f>
        <v>288152.12166615</v>
      </c>
      <c r="HX35" s="12" t="n">
        <f aca="false">HX10*'Taux avec population simulée'!AJ135</f>
        <v>287627.424601814</v>
      </c>
      <c r="HY35" s="12" t="n">
        <f aca="false">HY10*'Taux avec population simulée'!AK135</f>
        <v>294630.607216788</v>
      </c>
      <c r="HZ35" s="12" t="n">
        <f aca="false">HZ10*'Taux avec population simulée'!AL135</f>
        <v>297104.459247932</v>
      </c>
      <c r="IA35" s="12" t="n">
        <f aca="false">IA10*'Taux avec population simulée'!AM135</f>
        <v>299619.781860792</v>
      </c>
      <c r="IB35" s="12" t="n">
        <f aca="false">IB10*'Taux avec population simulée'!AN135</f>
        <v>301008.133332073</v>
      </c>
      <c r="IC35" s="12" t="n">
        <f aca="false">IC10*'Taux avec population simulée'!AO135</f>
        <v>309792.808699574</v>
      </c>
      <c r="ID35" s="12" t="n">
        <f aca="false">ID10*'Taux avec population simulée'!AP135</f>
        <v>312163.828061075</v>
      </c>
      <c r="IE35" s="12" t="n">
        <f aca="false">IE10*'Taux avec population simulée'!AQ135</f>
        <v>313417.268452112</v>
      </c>
      <c r="IF35" s="12" t="n">
        <f aca="false">IF10*'Taux avec population simulée'!AR135</f>
        <v>318491.039041014</v>
      </c>
      <c r="IG35" s="12" t="n">
        <f aca="false">IG10*'Taux avec population simulée'!AS135</f>
        <v>317489.52517622</v>
      </c>
      <c r="IH35" s="12" t="n">
        <f aca="false">IH10*'Taux avec population simulée'!AT135</f>
        <v>316692.026342356</v>
      </c>
      <c r="II35" s="12" t="n">
        <f aca="false">II10*'Taux avec population simulée'!AU135</f>
        <v>318082.018717367</v>
      </c>
      <c r="IJ35" s="12" t="n">
        <f aca="false">IJ10*'Taux avec population simulée'!AV135</f>
        <v>317357.222076482</v>
      </c>
      <c r="IK35" s="12" t="n">
        <f aca="false">IK10*'Taux avec population simulée'!AW135</f>
        <v>317915.959554334</v>
      </c>
      <c r="IL35" s="12" t="n">
        <f aca="false">IL10*'Taux avec population simulée'!AX135</f>
        <v>324359.265175925</v>
      </c>
      <c r="IM35" s="12" t="n">
        <f aca="false">IM10*'Taux avec population simulée'!AY135</f>
        <v>325776.829134045</v>
      </c>
      <c r="IN35" s="12" t="n">
        <f aca="false">IN10*'Taux avec population simulée'!AZ135</f>
        <v>324051.501546417</v>
      </c>
      <c r="IO35" s="12" t="n">
        <f aca="false">IO10*'Taux avec population simulée'!BA135</f>
        <v>324723.546771382</v>
      </c>
      <c r="IP35" s="12" t="n">
        <f aca="false">IP10*'Taux avec population simulée'!BB135</f>
        <v>325594.249128194</v>
      </c>
      <c r="IQ35" s="12" t="n">
        <f aca="false">IQ10*'Taux avec population simulée'!BC135</f>
        <v>328308.81402136</v>
      </c>
      <c r="IR35" s="12" t="n">
        <f aca="false">IR10*'Taux avec population simulée'!BD135</f>
        <v>326283.941457561</v>
      </c>
      <c r="IS35" s="12" t="n">
        <f aca="false">IS10*'Taux avec population simulée'!BE135</f>
        <v>328437.783039867</v>
      </c>
      <c r="IT35" s="12" t="n">
        <f aca="false">IT10*'Taux avec population simulée'!BF135</f>
        <v>334108.222607312</v>
      </c>
      <c r="IU35" s="12" t="n">
        <f aca="false">IU10*'Taux avec population simulée'!BG135</f>
        <v>334642.103265937</v>
      </c>
      <c r="IV35" s="12" t="n">
        <f aca="false">IV10*'Taux avec population simulée'!BH135</f>
        <v>333639.934742222</v>
      </c>
      <c r="IW35" s="12" t="n">
        <f aca="false">IW10*'Taux avec population simulée'!BI135</f>
        <v>328344.373892929</v>
      </c>
      <c r="IX35" s="12" t="n">
        <f aca="false">IX10*'Taux avec population simulée'!BJ135</f>
        <v>328392.857261921</v>
      </c>
      <c r="IY35" s="12" t="n">
        <f aca="false">IY10*'Taux avec population simulée'!BK135</f>
        <v>330427.401688741</v>
      </c>
      <c r="IZ35" s="12" t="n">
        <f aca="false">IZ10*'Taux avec population simulée'!BL135</f>
        <v>331788.118533453</v>
      </c>
      <c r="JA35" s="12" t="n">
        <f aca="false">JA10*'Taux avec population simulée'!BM135</f>
        <v>332528.658791735</v>
      </c>
      <c r="JB35" s="12" t="n">
        <f aca="false">JB10*'Taux avec population simulée'!BN135</f>
        <v>335709.075926318</v>
      </c>
      <c r="JC35" s="12" t="n">
        <f aca="false">JC10*'Taux avec population simulée'!BO135</f>
        <v>335390.77593636</v>
      </c>
      <c r="JD35" s="12" t="n">
        <f aca="false">JD10*'Taux avec population simulée'!BP135</f>
        <v>340323.250367095</v>
      </c>
      <c r="JE35" s="12" t="n">
        <f aca="false">JE10*'Taux avec population simulée'!BQ135</f>
        <v>341955.163868495</v>
      </c>
      <c r="JF35" s="12" t="n">
        <f aca="false">JF10*'Taux avec population simulée'!BR135</f>
        <v>338469.53360643</v>
      </c>
      <c r="JG35" s="12" t="n">
        <f aca="false">JG10*'Taux avec population simulée'!BS135</f>
        <v>340564.810675237</v>
      </c>
      <c r="JH35" s="12" t="n">
        <f aca="false">JH10*'Taux avec population simulée'!BT135</f>
        <v>343863.347453817</v>
      </c>
      <c r="JI35" s="12" t="n">
        <f aca="false">JI10*'Taux avec population simulée'!BU135</f>
        <v>340923.782649122</v>
      </c>
      <c r="JJ35" s="12" t="n">
        <f aca="false">JJ10*'Taux avec population simulée'!BV135</f>
        <v>344155.851779535</v>
      </c>
      <c r="JK35" s="12" t="n">
        <f aca="false">JK10*'Taux avec population simulée'!BW135</f>
        <v>341591.334516472</v>
      </c>
      <c r="JL35" s="12" t="n">
        <f aca="false">JL10*'Taux avec population simulée'!BX135</f>
        <v>343394.940306032</v>
      </c>
      <c r="JM35" s="12" t="n">
        <f aca="false">JM10*'Taux avec population simulée'!BY135</f>
        <v>335990.946929466</v>
      </c>
      <c r="JN35" s="12" t="n">
        <f aca="false">JN10*'Taux avec population simulée'!BZ135</f>
        <v>337774.549549533</v>
      </c>
      <c r="JO35" s="12" t="n">
        <f aca="false">JO10*'Taux avec population simulée'!CA135</f>
        <v>337248.976887146</v>
      </c>
      <c r="JP35" s="12" t="n">
        <f aca="false">JP10*'Taux avec population simulée'!CB135</f>
        <v>336528.366728379</v>
      </c>
      <c r="JQ35" s="12" t="n">
        <f aca="false">JQ10*'Taux avec population simulée'!CC135</f>
        <v>335452.846586777</v>
      </c>
      <c r="JR35" s="12" t="n">
        <f aca="false">JR10*'Taux avec population simulée'!CD135</f>
        <v>330611.108426594</v>
      </c>
      <c r="JS35" s="12" t="n">
        <f aca="false">JS10*'Taux avec population simulée'!CE135</f>
        <v>326250.659319339</v>
      </c>
      <c r="JT35" s="12" t="n">
        <f aca="false">JT10*'Taux avec population simulée'!CF135</f>
        <v>321029.841799723</v>
      </c>
      <c r="JU35" s="12" t="n">
        <f aca="false">JU10*'Taux avec population simulée'!CG135</f>
        <v>325651.78642659</v>
      </c>
      <c r="JV35" s="12" t="n">
        <f aca="false">JV10*'Taux avec population simulée'!CH135</f>
        <v>317158.430131182</v>
      </c>
      <c r="JW35" s="12" t="n">
        <f aca="false">JW10*'Taux avec population simulée'!CI135</f>
        <v>321612.443256811</v>
      </c>
      <c r="JX35" s="12" t="n">
        <f aca="false">JX10*'Taux avec population simulée'!CJ135</f>
        <v>320329.892673997</v>
      </c>
      <c r="JY35" s="12" t="n">
        <f aca="false">JY10*'Taux avec population simulée'!CK135</f>
        <v>320583.432907494</v>
      </c>
      <c r="JZ35" s="12" t="n">
        <f aca="false">JZ10*'Taux avec population simulée'!CL135</f>
        <v>324499.39125977</v>
      </c>
      <c r="KA35" s="12" t="n">
        <f aca="false">KA10*'Taux avec population simulée'!CM135</f>
        <v>317090.92369679</v>
      </c>
      <c r="KB35" s="12" t="n">
        <f aca="false">KB10*'Taux avec population simulée'!CN135</f>
        <v>317899.992074079</v>
      </c>
      <c r="KC35" s="12" t="n">
        <f aca="false">KC10*'Taux avec population simulée'!CO135</f>
        <v>316803.308566906</v>
      </c>
      <c r="KD35" s="12" t="n">
        <f aca="false">KD10*'Taux avec population simulée'!CP135</f>
        <v>315905.207847124</v>
      </c>
      <c r="KE35" s="12" t="n">
        <f aca="false">KE10*'Taux avec population simulée'!CQ135</f>
        <v>321498.347404569</v>
      </c>
      <c r="KF35" s="12" t="n">
        <f aca="false">KF10*'Taux avec population simulée'!CR135</f>
        <v>325864.504152519</v>
      </c>
      <c r="KG35" s="12" t="n">
        <f aca="false">KG10*'Taux avec population simulée'!CS135</f>
        <v>325391.876205613</v>
      </c>
      <c r="KH35" s="12" t="n">
        <f aca="false">KH10*'Taux avec population simulée'!CT135</f>
        <v>327322.512749392</v>
      </c>
      <c r="KI35" s="12" t="n">
        <f aca="false">KI10*'Taux avec population simulée'!CU135</f>
        <v>329339.332769731</v>
      </c>
      <c r="KJ35" s="12" t="n">
        <f aca="false">KJ10*'Taux avec population simulée'!CV135</f>
        <v>332271.735076449</v>
      </c>
      <c r="KK35" s="12" t="n">
        <f aca="false">KK10*'Taux avec population simulée'!CW135</f>
        <v>335161.280006234</v>
      </c>
      <c r="KL35" s="12" t="n">
        <f aca="false">KL10*'Taux avec population simulée'!CX135</f>
        <v>343084.098440885</v>
      </c>
      <c r="KM35" s="12" t="n">
        <f aca="false">KM10*'Taux avec population simulée'!CY135</f>
        <v>341647.756333442</v>
      </c>
      <c r="KN35" s="12" t="n">
        <f aca="false">KN10*'Taux avec population simulée'!CZ135</f>
        <v>343212.98192603</v>
      </c>
      <c r="KO35" s="12" t="n">
        <f aca="false">KO10*'Taux avec population simulée'!DA135</f>
        <v>343219.541933526</v>
      </c>
      <c r="KP35" s="12" t="n">
        <f aca="false">KP10*'Taux avec population simulée'!DB135</f>
        <v>346091.749774219</v>
      </c>
      <c r="KQ35" s="12" t="n">
        <f aca="false">KQ10*'Taux avec population simulée'!DC135</f>
        <v>342014.064920349</v>
      </c>
      <c r="KR35" s="12" t="n">
        <f aca="false">KR10*'Taux avec population simulée'!DD135</f>
        <v>344938.70146574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C36" s="0" t="n">
        <v>11</v>
      </c>
      <c r="D36" s="0" t="n">
        <v>0.6092483178</v>
      </c>
      <c r="E36" s="0" t="n">
        <v>0.2127090067</v>
      </c>
      <c r="F36" s="0" t="n">
        <v>0.0769631811</v>
      </c>
      <c r="G36" s="0" t="n">
        <v>0.0394594293</v>
      </c>
      <c r="H36" s="0" t="n">
        <v>0.0292834734</v>
      </c>
      <c r="I36" s="0" t="n">
        <v>0.0326654285</v>
      </c>
      <c r="J36" s="0" t="n">
        <v>0.0403194321</v>
      </c>
      <c r="K36" s="0" t="n">
        <v>0.0579393534</v>
      </c>
      <c r="L36" s="0" t="n">
        <v>0.1217479224</v>
      </c>
      <c r="M36" s="0" t="n">
        <v>0.2431820446</v>
      </c>
      <c r="N36" s="0" t="n">
        <v>0.5148741559</v>
      </c>
      <c r="Q36" s="0" t="n">
        <v>11</v>
      </c>
      <c r="R36" s="0" t="n">
        <v>0.7585604152</v>
      </c>
      <c r="S36" s="0" t="n">
        <v>0.4562632786</v>
      </c>
      <c r="T36" s="0" t="n">
        <v>0.3296687199</v>
      </c>
      <c r="U36" s="0" t="n">
        <v>0.3143629357</v>
      </c>
      <c r="V36" s="0" t="n">
        <v>0.2957244579</v>
      </c>
      <c r="W36" s="0" t="n">
        <v>0.3243880849</v>
      </c>
      <c r="X36" s="0" t="n">
        <v>0.2915687956</v>
      </c>
      <c r="Y36" s="0" t="n">
        <v>0.3928963356</v>
      </c>
      <c r="Z36" s="0" t="n">
        <v>0.4607921413</v>
      </c>
      <c r="AA36" s="0" t="n">
        <v>0.607835989</v>
      </c>
      <c r="AB36" s="0" t="n">
        <v>0.7444348177</v>
      </c>
      <c r="AR36" s="12" t="n">
        <v>55</v>
      </c>
      <c r="AS36" s="4" t="n">
        <f aca="false">AS11*'Taux avec population simulée'!B122</f>
        <v>90352.4674009265</v>
      </c>
      <c r="AT36" s="4" t="n">
        <f aca="false">AT11*'Taux avec population simulée'!C122</f>
        <v>86846.76784344</v>
      </c>
      <c r="AU36" s="4" t="n">
        <f aca="false">AU11*'Taux avec population simulée'!D122</f>
        <v>84308.0227981128</v>
      </c>
      <c r="AV36" s="4" t="n">
        <f aca="false">AV11*'Taux avec population simulée'!E122</f>
        <v>89696.1859621512</v>
      </c>
      <c r="AW36" s="4" t="n">
        <f aca="false">AW11*'Taux avec population simulée'!F122</f>
        <v>77681.3443620225</v>
      </c>
      <c r="AX36" s="4" t="n">
        <f aca="false">AX11*'Taux avec population simulée'!G122</f>
        <v>78878.403143199</v>
      </c>
      <c r="AY36" s="4" t="n">
        <f aca="false">AY11*'Taux avec population simulée'!H122</f>
        <v>80364.1707364848</v>
      </c>
      <c r="AZ36" s="4" t="n">
        <f aca="false">AZ11*'Taux avec population simulée'!I122</f>
        <v>82048.8510890796</v>
      </c>
      <c r="BA36" s="4" t="n">
        <f aca="false">BA11*'Taux avec population simulée'!J122</f>
        <v>85417.1170617765</v>
      </c>
      <c r="BB36" s="4" t="n">
        <f aca="false">BB11*'Taux avec population simulée'!K122</f>
        <v>78770.2706316656</v>
      </c>
      <c r="BC36" s="4" t="n">
        <f aca="false">BC11*'Taux avec population simulée'!L122</f>
        <v>78351.5372875512</v>
      </c>
      <c r="BD36" s="1" t="n">
        <f aca="false">BD11*'Taux avec population simulée'!M122</f>
        <v>84326.7297139365</v>
      </c>
      <c r="BE36" s="4" t="n">
        <f aca="false">BE11*'Taux avec population simulée'!N122</f>
        <v>89026.8541306022</v>
      </c>
      <c r="BF36" s="4" t="n">
        <f aca="false">BF11*'Taux avec population simulée'!O122</f>
        <v>89433.853215935</v>
      </c>
      <c r="BG36" s="4" t="n">
        <f aca="false">BG11*'Taux avec population simulée'!P122</f>
        <v>90760.0019626882</v>
      </c>
      <c r="BH36" s="4" t="n">
        <f aca="false">BH11*'Taux avec population simulée'!Q122</f>
        <v>89644.3744364494</v>
      </c>
      <c r="BI36" s="4" t="n">
        <f aca="false">BI11*'Taux avec population simulée'!R122</f>
        <v>88081.9037932049</v>
      </c>
      <c r="BJ36" s="4" t="n">
        <f aca="false">BJ11*'Taux avec population simulée'!S122</f>
        <v>89661.4218840937</v>
      </c>
      <c r="BK36" s="4" t="n">
        <f aca="false">BK11*'Taux avec population simulée'!T122</f>
        <v>91228.7416501848</v>
      </c>
      <c r="BL36" s="4" t="n">
        <f aca="false">BL11*'Taux avec population simulée'!U122</f>
        <v>93470.3988051115</v>
      </c>
      <c r="BM36" s="4" t="n">
        <f aca="false">BM11*'Taux avec population simulée'!V122</f>
        <v>98183.6379552952</v>
      </c>
      <c r="BN36" s="4" t="n">
        <f aca="false">BN11*'Taux avec population simulée'!W122</f>
        <v>98444.7816463388</v>
      </c>
      <c r="BO36" s="4" t="n">
        <f aca="false">BO11*'Taux avec population simulée'!X122</f>
        <v>101068.626001589</v>
      </c>
      <c r="BP36" s="4" t="n">
        <f aca="false">BP11*'Taux avec population simulée'!Y122</f>
        <v>103673.747022564</v>
      </c>
      <c r="BQ36" s="4" t="n">
        <f aca="false">BQ11*'Taux avec population simulée'!Z122</f>
        <v>102177.14524467</v>
      </c>
      <c r="BR36" s="4" t="n">
        <f aca="false">BR11*'Taux avec population simulée'!AA122</f>
        <v>104294.086869414</v>
      </c>
      <c r="BS36" s="4" t="n">
        <f aca="false">BS11*'Taux avec population simulée'!AB122</f>
        <v>104563.240851578</v>
      </c>
      <c r="BT36" s="4" t="n">
        <f aca="false">BT11*'Taux avec population simulée'!AC122</f>
        <v>106032.388876311</v>
      </c>
      <c r="BU36" s="4" t="n">
        <f aca="false">BU11*'Taux avec population simulée'!AD122</f>
        <v>106651.229764317</v>
      </c>
      <c r="BV36" s="4" t="n">
        <f aca="false">BV11*'Taux avec population simulée'!AE122</f>
        <v>104777.626839631</v>
      </c>
      <c r="BW36" s="4" t="n">
        <f aca="false">BW11*'Taux avec population simulée'!AF122</f>
        <v>103902.985610378</v>
      </c>
      <c r="BX36" s="4" t="n">
        <f aca="false">BX11*'Taux avec population simulée'!AG122</f>
        <v>102568.80144168</v>
      </c>
      <c r="BY36" s="4" t="n">
        <f aca="false">BY11*'Taux avec population simulée'!AH122</f>
        <v>104467.729380513</v>
      </c>
      <c r="BZ36" s="4" t="n">
        <f aca="false">BZ11*'Taux avec population simulée'!AI122</f>
        <v>105630.610968914</v>
      </c>
      <c r="CA36" s="4" t="n">
        <f aca="false">CA11*'Taux avec population simulée'!AJ122</f>
        <v>106020.659856694</v>
      </c>
      <c r="CB36" s="4" t="n">
        <f aca="false">CB11*'Taux avec population simulée'!AK122</f>
        <v>106916.137259843</v>
      </c>
      <c r="CC36" s="4" t="n">
        <f aca="false">CC11*'Taux avec population simulée'!AL122</f>
        <v>106912.091378115</v>
      </c>
      <c r="CD36" s="4" t="n">
        <f aca="false">CD11*'Taux avec population simulée'!AM122</f>
        <v>106575.269835846</v>
      </c>
      <c r="CE36" s="4" t="n">
        <f aca="false">CE11*'Taux avec population simulée'!AN122</f>
        <v>106045.714958609</v>
      </c>
      <c r="CF36" s="4" t="n">
        <f aca="false">CF11*'Taux avec population simulée'!AO122</f>
        <v>107016.516576312</v>
      </c>
      <c r="CG36" s="4" t="n">
        <f aca="false">CG11*'Taux avec population simulée'!AP122</f>
        <v>104078.417714438</v>
      </c>
      <c r="CH36" s="4" t="n">
        <f aca="false">CH11*'Taux avec population simulée'!AQ122</f>
        <v>104581.270908568</v>
      </c>
      <c r="CI36" s="4" t="n">
        <f aca="false">CI11*'Taux avec population simulée'!AR122</f>
        <v>101737.476672624</v>
      </c>
      <c r="CJ36" s="4" t="n">
        <f aca="false">CJ11*'Taux avec population simulée'!AS122</f>
        <v>99354.2460341564</v>
      </c>
      <c r="CK36" s="4" t="n">
        <f aca="false">CK11*'Taux avec population simulée'!AT122</f>
        <v>99797.0846591939</v>
      </c>
      <c r="CL36" s="4" t="n">
        <f aca="false">CL11*'Taux avec population simulée'!AU122</f>
        <v>99385.6286102112</v>
      </c>
      <c r="CM36" s="4" t="n">
        <f aca="false">CM11*'Taux avec population simulée'!AV122</f>
        <v>102535.872203075</v>
      </c>
      <c r="CN36" s="4" t="n">
        <f aca="false">CN11*'Taux avec population simulée'!AW122</f>
        <v>104488.603974598</v>
      </c>
      <c r="CO36" s="4" t="n">
        <f aca="false">CO11*'Taux avec population simulée'!AX122</f>
        <v>106064.273476674</v>
      </c>
      <c r="CP36" s="4" t="n">
        <f aca="false">CP11*'Taux avec population simulée'!AY122</f>
        <v>110311.98063147</v>
      </c>
      <c r="CQ36" s="4" t="n">
        <f aca="false">CQ11*'Taux avec population simulée'!AZ122</f>
        <v>112193.951904287</v>
      </c>
      <c r="CR36" s="4" t="n">
        <f aca="false">CR11*'Taux avec population simulée'!BA122</f>
        <v>115675.716026462</v>
      </c>
      <c r="CS36" s="4" t="n">
        <f aca="false">CS11*'Taux avec population simulée'!BB122</f>
        <v>116810.479057502</v>
      </c>
      <c r="CT36" s="4" t="n">
        <f aca="false">CT11*'Taux avec population simulée'!BC122</f>
        <v>116382.091040019</v>
      </c>
      <c r="CU36" s="4" t="n">
        <f aca="false">CU11*'Taux avec population simulée'!BD122</f>
        <v>118601.61500508</v>
      </c>
      <c r="CV36" s="4" t="n">
        <f aca="false">CV11*'Taux avec population simulée'!BE122</f>
        <v>119596.289403277</v>
      </c>
      <c r="CW36" s="4" t="n">
        <f aca="false">CW11*'Taux avec population simulée'!BF122</f>
        <v>121235.519163066</v>
      </c>
      <c r="CX36" s="4" t="n">
        <f aca="false">CX11*'Taux avec population simulée'!BG122</f>
        <v>122707.355769928</v>
      </c>
      <c r="CY36" s="4" t="n">
        <f aca="false">CY11*'Taux avec population simulée'!BH122</f>
        <v>122938.640272246</v>
      </c>
      <c r="CZ36" s="4" t="n">
        <f aca="false">CZ11*'Taux avec population simulée'!BI122</f>
        <v>122884.29148692</v>
      </c>
      <c r="DA36" s="4" t="n">
        <f aca="false">DA11*'Taux avec population simulée'!BJ122</f>
        <v>123464.276815935</v>
      </c>
      <c r="DB36" s="4" t="n">
        <f aca="false">DB11*'Taux avec population simulée'!BK122</f>
        <v>125347.068996134</v>
      </c>
      <c r="DC36" s="4" t="n">
        <f aca="false">DC11*'Taux avec population simulée'!BL122</f>
        <v>126928.878546216</v>
      </c>
      <c r="DD36" s="4" t="n">
        <f aca="false">DD11*'Taux avec population simulée'!BM122</f>
        <v>129455.246037385</v>
      </c>
      <c r="DE36" s="4" t="n">
        <f aca="false">DE11*'Taux avec population simulée'!BN122</f>
        <v>130750.386660208</v>
      </c>
      <c r="DF36" s="4" t="n">
        <f aca="false">DF11*'Taux avec population simulée'!BO122</f>
        <v>133326.795363169</v>
      </c>
      <c r="DG36" s="4" t="n">
        <f aca="false">DG11*'Taux avec population simulée'!BP122</f>
        <v>132537.667891099</v>
      </c>
      <c r="DH36" s="4" t="n">
        <f aca="false">DH11*'Taux avec population simulée'!BQ122</f>
        <v>133893.175310512</v>
      </c>
      <c r="DI36" s="4" t="n">
        <f aca="false">DI11*'Taux avec population simulée'!BR122</f>
        <v>132730.053272141</v>
      </c>
      <c r="DJ36" s="4" t="n">
        <f aca="false">DJ11*'Taux avec population simulée'!BS122</f>
        <v>131938.444526901</v>
      </c>
      <c r="DK36" s="4" t="n">
        <f aca="false">DK11*'Taux avec population simulée'!BT122</f>
        <v>132632.791768921</v>
      </c>
      <c r="DL36" s="4" t="n">
        <f aca="false">DL11*'Taux avec population simulée'!BU122</f>
        <v>130543.641289235</v>
      </c>
      <c r="DM36" s="4" t="n">
        <f aca="false">DM11*'Taux avec population simulée'!BV122</f>
        <v>130430.727525214</v>
      </c>
      <c r="DN36" s="4" t="n">
        <f aca="false">DN11*'Taux avec population simulée'!BW122</f>
        <v>134307.768206819</v>
      </c>
      <c r="DO36" s="4" t="n">
        <f aca="false">DO11*'Taux avec population simulée'!BX122</f>
        <v>134694.913337438</v>
      </c>
      <c r="DP36" s="4" t="n">
        <f aca="false">DP11*'Taux avec population simulée'!BY122</f>
        <v>136385.455639893</v>
      </c>
      <c r="DQ36" s="4" t="n">
        <f aca="false">DQ11*'Taux avec population simulée'!BZ122</f>
        <v>138651.89168179</v>
      </c>
      <c r="DR36" s="4" t="n">
        <f aca="false">DR11*'Taux avec population simulée'!CA122</f>
        <v>139891.272344629</v>
      </c>
      <c r="DS36" s="4" t="n">
        <f aca="false">DS11*'Taux avec population simulée'!CB122</f>
        <v>141483.461964942</v>
      </c>
      <c r="DT36" s="4" t="n">
        <f aca="false">DT11*'Taux avec population simulée'!CC122</f>
        <v>143701.610348187</v>
      </c>
      <c r="DU36" s="4" t="n">
        <f aca="false">DU11*'Taux avec population simulée'!CD122</f>
        <v>143523.505155382</v>
      </c>
      <c r="DV36" s="4" t="n">
        <f aca="false">DV11*'Taux avec population simulée'!CE122</f>
        <v>143539.442599865</v>
      </c>
      <c r="DW36" s="4" t="n">
        <f aca="false">DW11*'Taux avec population simulée'!CF122</f>
        <v>145562.008852283</v>
      </c>
      <c r="DX36" s="4" t="n">
        <f aca="false">DX11*'Taux avec population simulée'!CG122</f>
        <v>146818.561642924</v>
      </c>
      <c r="DY36" s="4" t="n">
        <f aca="false">DY11*'Taux avec population simulée'!CH122</f>
        <v>149369.899321126</v>
      </c>
      <c r="DZ36" s="4" t="n">
        <f aca="false">DZ11*'Taux avec population simulée'!CI122</f>
        <v>147988.806586976</v>
      </c>
      <c r="EA36" s="4" t="n">
        <f aca="false">EA11*'Taux avec population simulée'!CJ122</f>
        <v>150942.028207055</v>
      </c>
      <c r="EB36" s="4" t="n">
        <f aca="false">EB11*'Taux avec population simulée'!CK122</f>
        <v>152060.430589736</v>
      </c>
      <c r="EC36" s="4" t="n">
        <f aca="false">EC11*'Taux avec population simulée'!CL122</f>
        <v>153995.882216096</v>
      </c>
      <c r="ED36" s="4" t="n">
        <f aca="false">ED11*'Taux avec population simulée'!CM122</f>
        <v>153463.674175657</v>
      </c>
      <c r="EE36" s="4" t="n">
        <f aca="false">EE11*'Taux avec population simulée'!CN122</f>
        <v>154534.441535887</v>
      </c>
      <c r="EF36" s="4" t="n">
        <f aca="false">EF11*'Taux avec population simulée'!CO122</f>
        <v>155445.051098866</v>
      </c>
      <c r="EG36" s="4" t="n">
        <f aca="false">EG11*'Taux avec population simulée'!CP122</f>
        <v>157739.180783354</v>
      </c>
      <c r="EH36" s="4" t="n">
        <f aca="false">EH11*'Taux avec population simulée'!CQ122</f>
        <v>153849.697222589</v>
      </c>
      <c r="EI36" s="4" t="n">
        <f aca="false">EI11*'Taux avec population simulée'!CR122</f>
        <v>155994.280877682</v>
      </c>
      <c r="EJ36" s="4" t="n">
        <f aca="false">EJ11*'Taux avec population simulée'!CS122</f>
        <v>156550.400598109</v>
      </c>
      <c r="EK36" s="4" t="n">
        <f aca="false">EK11*'Taux avec population simulée'!CT122</f>
        <v>155957.14009207</v>
      </c>
      <c r="EL36" s="4" t="n">
        <f aca="false">EL11*'Taux avec population simulée'!CU122</f>
        <v>156975.241396655</v>
      </c>
      <c r="EM36" s="4" t="n">
        <f aca="false">EM11*'Taux avec population simulée'!CV122</f>
        <v>155889.929603713</v>
      </c>
      <c r="EN36" s="4" t="n">
        <f aca="false">EN11*'Taux avec population simulée'!CW122</f>
        <v>155977.893079889</v>
      </c>
      <c r="EO36" s="4" t="n">
        <f aca="false">EO11*'Taux avec population simulée'!CX122</f>
        <v>160641.151502313</v>
      </c>
      <c r="EP36" s="4" t="n">
        <f aca="false">EP11*'Taux avec population simulée'!CY122</f>
        <v>157979.178021088</v>
      </c>
      <c r="EQ36" s="4" t="n">
        <f aca="false">EQ11*'Taux avec population simulée'!CZ122</f>
        <v>156965.354914967</v>
      </c>
      <c r="ER36" s="4" t="n">
        <f aca="false">ER11*'Taux avec population simulée'!DA122</f>
        <v>154476.914108149</v>
      </c>
      <c r="ES36" s="4" t="n">
        <f aca="false">ES11*'Taux avec population simulée'!DB122</f>
        <v>154749.673107125</v>
      </c>
      <c r="ET36" s="4" t="n">
        <f aca="false">ET11*'Taux avec population simulée'!DC122</f>
        <v>155978.619510079</v>
      </c>
      <c r="EU36" s="4" t="n">
        <f aca="false">EU11*'Taux avec population simulée'!DD122</f>
        <v>155350.103410328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252213.097658124</v>
      </c>
      <c r="GQ36" s="4" t="n">
        <f aca="false">GQ11*'Taux avec population simulée'!C136</f>
        <v>284953.157058048</v>
      </c>
      <c r="GR36" s="4" t="n">
        <f aca="false">GR11*'Taux avec population simulée'!D136</f>
        <v>268100.012031022</v>
      </c>
      <c r="GS36" s="4" t="n">
        <f aca="false">GS11*'Taux avec population simulée'!E136</f>
        <v>294140.753440291</v>
      </c>
      <c r="GT36" s="4" t="n">
        <f aca="false">GT11*'Taux avec population simulée'!F136</f>
        <v>307293.521583478</v>
      </c>
      <c r="GU36" s="4" t="n">
        <f aca="false">GU11*'Taux avec population simulée'!G136</f>
        <v>303426.407527337</v>
      </c>
      <c r="GV36" s="4" t="n">
        <f aca="false">GV11*'Taux avec population simulée'!H136</f>
        <v>306043.72541243</v>
      </c>
      <c r="GW36" s="4" t="n">
        <f aca="false">GW11*'Taux avec population simulée'!I136</f>
        <v>303855.271275566</v>
      </c>
      <c r="GX36" s="4" t="n">
        <f aca="false">GX11*'Taux avec population simulée'!J136</f>
        <v>298012.999867045</v>
      </c>
      <c r="GY36" s="4" t="n">
        <f aca="false">GY11*'Taux avec population simulée'!K136</f>
        <v>290461.315792977</v>
      </c>
      <c r="GZ36" s="4" t="n">
        <f aca="false">GZ11*'Taux avec population simulée'!L136</f>
        <v>306174.94616473</v>
      </c>
      <c r="HA36" s="1" t="n">
        <f aca="false">HA11*'Taux avec population simulée'!M136</f>
        <v>283200.814641247</v>
      </c>
      <c r="HB36" s="4" t="n">
        <f aca="false">HB11*'Taux avec population simulée'!N136</f>
        <v>305796.007681516</v>
      </c>
      <c r="HC36" s="4" t="n">
        <f aca="false">HC11*'Taux avec population simulée'!O136</f>
        <v>303307.011490933</v>
      </c>
      <c r="HD36" s="4" t="n">
        <f aca="false">HD11*'Taux avec population simulée'!P136</f>
        <v>304494.041974606</v>
      </c>
      <c r="HE36" s="4" t="n">
        <f aca="false">HE11*'Taux avec population simulée'!Q136</f>
        <v>297952.238017026</v>
      </c>
      <c r="HF36" s="4" t="n">
        <f aca="false">HF11*'Taux avec population simulée'!R136</f>
        <v>300056.733264343</v>
      </c>
      <c r="HG36" s="4" t="n">
        <f aca="false">HG11*'Taux avec population simulée'!S136</f>
        <v>296548.20370384</v>
      </c>
      <c r="HH36" s="4" t="n">
        <f aca="false">HH11*'Taux avec population simulée'!T136</f>
        <v>293263.311162687</v>
      </c>
      <c r="HI36" s="4" t="n">
        <f aca="false">HI11*'Taux avec population simulée'!U136</f>
        <v>295068.569392806</v>
      </c>
      <c r="HJ36" s="4" t="n">
        <f aca="false">HJ11*'Taux avec population simulée'!V136</f>
        <v>289772.153578363</v>
      </c>
      <c r="HK36" s="4" t="n">
        <f aca="false">HK11*'Taux avec population simulée'!W136</f>
        <v>286839.374390359</v>
      </c>
      <c r="HL36" s="4" t="n">
        <f aca="false">HL11*'Taux avec population simulée'!X136</f>
        <v>284013.933938429</v>
      </c>
      <c r="HM36" s="4" t="n">
        <f aca="false">HM11*'Taux avec population simulée'!Y136</f>
        <v>279230.645878748</v>
      </c>
      <c r="HN36" s="4" t="n">
        <f aca="false">HN11*'Taux avec population simulée'!Z136</f>
        <v>276518.260071876</v>
      </c>
      <c r="HO36" s="4" t="n">
        <f aca="false">HO11*'Taux avec population simulée'!AA136</f>
        <v>279116.067486794</v>
      </c>
      <c r="HP36" s="4" t="n">
        <f aca="false">HP11*'Taux avec population simulée'!AB136</f>
        <v>275765.361640852</v>
      </c>
      <c r="HQ36" s="4" t="n">
        <f aca="false">HQ11*'Taux avec population simulée'!AC136</f>
        <v>277007.561740851</v>
      </c>
      <c r="HR36" s="4" t="n">
        <f aca="false">HR11*'Taux avec population simulée'!AD136</f>
        <v>279275.65604993</v>
      </c>
      <c r="HS36" s="4" t="n">
        <f aca="false">HS11*'Taux avec population simulée'!AE136</f>
        <v>278355.685984909</v>
      </c>
      <c r="HT36" s="4" t="n">
        <f aca="false">HT11*'Taux avec population simulée'!AF136</f>
        <v>276498.228183237</v>
      </c>
      <c r="HU36" s="4" t="n">
        <f aca="false">HU11*'Taux avec population simulée'!AG136</f>
        <v>288135.429813181</v>
      </c>
      <c r="HV36" s="4" t="n">
        <f aca="false">HV11*'Taux avec population simulée'!AH136</f>
        <v>291419.012804623</v>
      </c>
      <c r="HW36" s="4" t="n">
        <f aca="false">HW11*'Taux avec population simulée'!AI136</f>
        <v>295506.769084534</v>
      </c>
      <c r="HX36" s="4" t="n">
        <f aca="false">HX11*'Taux avec population simulée'!AJ136</f>
        <v>300463.232988821</v>
      </c>
      <c r="HY36" s="4" t="n">
        <f aca="false">HY11*'Taux avec population simulée'!AK136</f>
        <v>307911.312380389</v>
      </c>
      <c r="HZ36" s="4" t="n">
        <f aca="false">HZ11*'Taux avec population simulée'!AL136</f>
        <v>305608.24067286</v>
      </c>
      <c r="IA36" s="4" t="n">
        <f aca="false">IA11*'Taux avec population simulée'!AM136</f>
        <v>309497.201352846</v>
      </c>
      <c r="IB36" s="4" t="n">
        <f aca="false">IB11*'Taux avec population simulée'!AN136</f>
        <v>314502.763141017</v>
      </c>
      <c r="IC36" s="4" t="n">
        <f aca="false">IC11*'Taux avec population simulée'!AO136</f>
        <v>310675.924981598</v>
      </c>
      <c r="ID36" s="4" t="n">
        <f aca="false">ID11*'Taux avec population simulée'!AP136</f>
        <v>317859.175498577</v>
      </c>
      <c r="IE36" s="4" t="n">
        <f aca="false">IE11*'Taux avec population simulée'!AQ136</f>
        <v>322262.391460762</v>
      </c>
      <c r="IF36" s="4" t="n">
        <f aca="false">IF11*'Taux avec population simulée'!AR136</f>
        <v>326250.764182318</v>
      </c>
      <c r="IG36" s="4" t="n">
        <f aca="false">IG11*'Taux avec population simulée'!AS136</f>
        <v>330811.858290106</v>
      </c>
      <c r="IH36" s="4" t="n">
        <f aca="false">IH11*'Taux avec population simulée'!AT136</f>
        <v>338356.509905752</v>
      </c>
      <c r="II36" s="4" t="n">
        <f aca="false">II11*'Taux avec population simulée'!AU136</f>
        <v>338111.457117179</v>
      </c>
      <c r="IJ36" s="4" t="n">
        <f aca="false">IJ11*'Taux avec population simulée'!AV136</f>
        <v>337536.21301838</v>
      </c>
      <c r="IK36" s="4" t="n">
        <f aca="false">IK11*'Taux avec population simulée'!AW136</f>
        <v>341751.687525633</v>
      </c>
      <c r="IL36" s="4" t="n">
        <f aca="false">IL11*'Taux avec population simulée'!AX136</f>
        <v>340308.680162258</v>
      </c>
      <c r="IM36" s="4" t="n">
        <f aca="false">IM11*'Taux avec population simulée'!AY136</f>
        <v>345712.866033143</v>
      </c>
      <c r="IN36" s="4" t="n">
        <f aca="false">IN11*'Taux avec population simulée'!AZ136</f>
        <v>350512.198955218</v>
      </c>
      <c r="IO36" s="4" t="n">
        <f aca="false">IO11*'Taux avec population simulée'!BA136</f>
        <v>348270.600484172</v>
      </c>
      <c r="IP36" s="4" t="n">
        <f aca="false">IP11*'Taux avec population simulée'!BB136</f>
        <v>348864.504816339</v>
      </c>
      <c r="IQ36" s="4" t="n">
        <f aca="false">IQ11*'Taux avec population simulée'!BC136</f>
        <v>352094.107110474</v>
      </c>
      <c r="IR36" s="4" t="n">
        <f aca="false">IR11*'Taux avec population simulée'!BD136</f>
        <v>351164.29322992</v>
      </c>
      <c r="IS36" s="4" t="n">
        <f aca="false">IS11*'Taux avec population simulée'!BE136</f>
        <v>359015.863084302</v>
      </c>
      <c r="IT36" s="4" t="n">
        <f aca="false">IT11*'Taux avec population simulée'!BF136</f>
        <v>362054.171903224</v>
      </c>
      <c r="IU36" s="4" t="n">
        <f aca="false">IU11*'Taux avec population simulée'!BG136</f>
        <v>364550.119846118</v>
      </c>
      <c r="IV36" s="4" t="n">
        <f aca="false">IV11*'Taux avec population simulée'!BH136</f>
        <v>367217.966521403</v>
      </c>
      <c r="IW36" s="4" t="n">
        <f aca="false">IW11*'Taux avec population simulée'!BI136</f>
        <v>376868.591360753</v>
      </c>
      <c r="IX36" s="4" t="n">
        <f aca="false">IX11*'Taux avec population simulée'!BJ136</f>
        <v>380459.953723056</v>
      </c>
      <c r="IY36" s="4" t="n">
        <f aca="false">IY11*'Taux avec population simulée'!BK136</f>
        <v>382025.245131743</v>
      </c>
      <c r="IZ36" s="4" t="n">
        <f aca="false">IZ11*'Taux avec population simulée'!BL136</f>
        <v>388480.176297182</v>
      </c>
      <c r="JA36" s="4" t="n">
        <f aca="false">JA11*'Taux avec population simulée'!BM136</f>
        <v>388917.592659489</v>
      </c>
      <c r="JB36" s="4" t="n">
        <f aca="false">JB11*'Taux avec population simulée'!BN136</f>
        <v>387217.025241532</v>
      </c>
      <c r="JC36" s="4" t="n">
        <f aca="false">JC11*'Taux avec population simulée'!BO136</f>
        <v>389060.680185792</v>
      </c>
      <c r="JD36" s="4" t="n">
        <f aca="false">JD11*'Taux avec population simulée'!BP136</f>
        <v>390007.871840302</v>
      </c>
      <c r="JE36" s="4" t="n">
        <f aca="false">JE11*'Taux avec population simulée'!BQ136</f>
        <v>391394.029737282</v>
      </c>
      <c r="JF36" s="4" t="n">
        <f aca="false">JF11*'Taux avec population simulée'!BR136</f>
        <v>399624.023148637</v>
      </c>
      <c r="JG36" s="4" t="n">
        <f aca="false">JG11*'Taux avec population simulée'!BS136</f>
        <v>402617.486056626</v>
      </c>
      <c r="JH36" s="4" t="n">
        <f aca="false">JH11*'Taux avec population simulée'!BT136</f>
        <v>399774.558461825</v>
      </c>
      <c r="JI36" s="4" t="n">
        <f aca="false">JI11*'Taux avec population simulée'!BU136</f>
        <v>399914.714049984</v>
      </c>
      <c r="JJ36" s="4" t="n">
        <f aca="false">JJ11*'Taux avec population simulée'!BV136</f>
        <v>401767.186231236</v>
      </c>
      <c r="JK36" s="4" t="n">
        <f aca="false">JK11*'Taux avec population simulée'!BW136</f>
        <v>405017.589859357</v>
      </c>
      <c r="JL36" s="4" t="n">
        <f aca="false">JL11*'Taux avec population simulée'!BX136</f>
        <v>404040.701098937</v>
      </c>
      <c r="JM36" s="4" t="n">
        <f aca="false">JM11*'Taux avec population simulée'!BY136</f>
        <v>404883.336568471</v>
      </c>
      <c r="JN36" s="4" t="n">
        <f aca="false">JN11*'Taux avec population simulée'!BZ136</f>
        <v>412282.356330452</v>
      </c>
      <c r="JO36" s="4" t="n">
        <f aca="false">JO11*'Taux avec population simulée'!CA136</f>
        <v>414087.970967573</v>
      </c>
      <c r="JP36" s="4" t="n">
        <f aca="false">JP11*'Taux avec population simulée'!CB136</f>
        <v>411264.920812163</v>
      </c>
      <c r="JQ36" s="4" t="n">
        <f aca="false">JQ11*'Taux avec population simulée'!CC136</f>
        <v>406347.212123341</v>
      </c>
      <c r="JR36" s="4" t="n">
        <f aca="false">JR11*'Taux avec population simulée'!CD136</f>
        <v>406792.404112395</v>
      </c>
      <c r="JS36" s="4" t="n">
        <f aca="false">JS11*'Taux avec population simulée'!CE136</f>
        <v>410554.84610287</v>
      </c>
      <c r="JT36" s="4" t="n">
        <f aca="false">JT11*'Taux avec population simulée'!CF136</f>
        <v>414073.762354672</v>
      </c>
      <c r="JU36" s="4" t="n">
        <f aca="false">JU11*'Taux avec population simulée'!CG136</f>
        <v>413038.44045468</v>
      </c>
      <c r="JV36" s="4" t="n">
        <f aca="false">JV11*'Taux avec population simulée'!CH136</f>
        <v>417923.19437756</v>
      </c>
      <c r="JW36" s="4" t="n">
        <f aca="false">JW11*'Taux avec population simulée'!CI136</f>
        <v>418206.356382965</v>
      </c>
      <c r="JX36" s="4" t="n">
        <f aca="false">JX11*'Taux avec population simulée'!CJ136</f>
        <v>424197.083885508</v>
      </c>
      <c r="JY36" s="4" t="n">
        <f aca="false">JY11*'Taux avec population simulée'!CK136</f>
        <v>426753.103488107</v>
      </c>
      <c r="JZ36" s="4" t="n">
        <f aca="false">JZ11*'Taux avec population simulée'!CL136</f>
        <v>421225.951995089</v>
      </c>
      <c r="KA36" s="4" t="n">
        <f aca="false">KA11*'Taux avec population simulée'!CM136</f>
        <v>423587.609060403</v>
      </c>
      <c r="KB36" s="4" t="n">
        <f aca="false">KB11*'Taux avec population simulée'!CN136</f>
        <v>428155.013699106</v>
      </c>
      <c r="KC36" s="4" t="n">
        <f aca="false">KC11*'Taux avec population simulée'!CO136</f>
        <v>427204.999439221</v>
      </c>
      <c r="KD36" s="4" t="n">
        <f aca="false">KD11*'Taux avec population simulée'!CP136</f>
        <v>429494.444103507</v>
      </c>
      <c r="KE36" s="4" t="n">
        <f aca="false">KE11*'Taux avec population simulée'!CQ136</f>
        <v>426504.260472233</v>
      </c>
      <c r="KF36" s="4" t="n">
        <f aca="false">KF11*'Taux avec population simulée'!CR136</f>
        <v>428501.815939177</v>
      </c>
      <c r="KG36" s="4" t="n">
        <f aca="false">KG11*'Taux avec population simulée'!CS136</f>
        <v>420806.077600442</v>
      </c>
      <c r="KH36" s="4" t="n">
        <f aca="false">KH11*'Taux avec population simulée'!CT136</f>
        <v>421078.796578561</v>
      </c>
      <c r="KI36" s="4" t="n">
        <f aca="false">KI11*'Taux avec population simulée'!CU136</f>
        <v>420029.286076037</v>
      </c>
      <c r="KJ36" s="4" t="n">
        <f aca="false">KJ11*'Taux avec population simulée'!CV136</f>
        <v>420107.709344051</v>
      </c>
      <c r="KK36" s="4" t="n">
        <f aca="false">KK11*'Taux avec population simulée'!CW136</f>
        <v>418427.008053631</v>
      </c>
      <c r="KL36" s="4" t="n">
        <f aca="false">KL11*'Taux avec population simulée'!CX136</f>
        <v>412573.92705921</v>
      </c>
      <c r="KM36" s="4" t="n">
        <f aca="false">KM11*'Taux avec population simulée'!CY136</f>
        <v>406791.427234149</v>
      </c>
      <c r="KN36" s="4" t="n">
        <f aca="false">KN11*'Taux avec population simulée'!CZ136</f>
        <v>399605.750995329</v>
      </c>
      <c r="KO36" s="4" t="n">
        <f aca="false">KO11*'Taux avec population simulée'!DA136</f>
        <v>405669.563012332</v>
      </c>
      <c r="KP36" s="4" t="n">
        <f aca="false">KP11*'Taux avec population simulée'!DB136</f>
        <v>394870.697803352</v>
      </c>
      <c r="KQ36" s="4" t="n">
        <f aca="false">KQ11*'Taux avec population simulée'!DC136</f>
        <v>398882.824230258</v>
      </c>
      <c r="KR36" s="4" t="n">
        <f aca="false">KR11*'Taux avec population simulée'!DD136</f>
        <v>395844.447633418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C37" s="0" t="n">
        <v>12</v>
      </c>
      <c r="D37" s="0" t="n">
        <v>0.6463397433</v>
      </c>
      <c r="E37" s="0" t="n">
        <v>0.2213386214</v>
      </c>
      <c r="F37" s="0" t="n">
        <v>0.0891089328</v>
      </c>
      <c r="G37" s="0" t="n">
        <v>0.0337875077</v>
      </c>
      <c r="H37" s="0" t="n">
        <v>0.0270387546</v>
      </c>
      <c r="I37" s="0" t="n">
        <v>0.044581461</v>
      </c>
      <c r="J37" s="0" t="n">
        <v>0.0395798165</v>
      </c>
      <c r="K37" s="0" t="n">
        <v>0.0638496218</v>
      </c>
      <c r="L37" s="0" t="n">
        <v>0.1414811616</v>
      </c>
      <c r="M37" s="0" t="n">
        <v>0.2727422801</v>
      </c>
      <c r="N37" s="0" t="n">
        <v>0.4732550684</v>
      </c>
      <c r="Q37" s="0" t="n">
        <v>12</v>
      </c>
      <c r="R37" s="0" t="n">
        <v>0.7731852582</v>
      </c>
      <c r="S37" s="0" t="n">
        <v>0.4715156859</v>
      </c>
      <c r="T37" s="0" t="n">
        <v>0.3054016945</v>
      </c>
      <c r="U37" s="0" t="n">
        <v>0.3278387699</v>
      </c>
      <c r="V37" s="0" t="n">
        <v>0.2832028291</v>
      </c>
      <c r="W37" s="0" t="n">
        <v>0.3121319086</v>
      </c>
      <c r="X37" s="0" t="n">
        <v>0.2871192009</v>
      </c>
      <c r="Y37" s="0" t="n">
        <v>0.3751559592</v>
      </c>
      <c r="Z37" s="0" t="n">
        <v>0.4381163627</v>
      </c>
      <c r="AA37" s="0" t="n">
        <v>0.6068396417</v>
      </c>
      <c r="AB37" s="0" t="n">
        <v>0.752568339</v>
      </c>
      <c r="AR37" s="12" t="n">
        <v>60</v>
      </c>
      <c r="AS37" s="12" t="n">
        <f aca="false">AS12*'Taux avec population simulée'!B123</f>
        <v>176727.349084408</v>
      </c>
      <c r="AT37" s="12" t="n">
        <f aca="false">AT12*'Taux avec population simulée'!C123</f>
        <v>136194.803071188</v>
      </c>
      <c r="AU37" s="12" t="n">
        <f aca="false">AU12*'Taux avec population simulée'!D123</f>
        <v>136727.828429685</v>
      </c>
      <c r="AV37" s="12" t="n">
        <f aca="false">AV12*'Taux avec population simulée'!E123</f>
        <v>139467.529507857</v>
      </c>
      <c r="AW37" s="12" t="n">
        <f aca="false">AW12*'Taux avec population simulée'!F123</f>
        <v>139261.787786442</v>
      </c>
      <c r="AX37" s="12" t="n">
        <f aca="false">AX12*'Taux avec population simulée'!G123</f>
        <v>133568.244635172</v>
      </c>
      <c r="AY37" s="12" t="n">
        <f aca="false">AY12*'Taux avec population simulée'!H123</f>
        <v>128238.164967133</v>
      </c>
      <c r="AZ37" s="12" t="n">
        <f aca="false">AZ12*'Taux avec population simulée'!I123</f>
        <v>122285.115792923</v>
      </c>
      <c r="BA37" s="12" t="n">
        <f aca="false">BA12*'Taux avec population simulée'!J123</f>
        <v>115180.606241535</v>
      </c>
      <c r="BB37" s="12" t="n">
        <f aca="false">BB12*'Taux avec population simulée'!K123</f>
        <v>107820.233080883</v>
      </c>
      <c r="BC37" s="12" t="n">
        <f aca="false">BC12*'Taux avec population simulée'!L123</f>
        <v>128227.244032498</v>
      </c>
      <c r="BD37" s="1" t="n">
        <f aca="false">BD12*'Taux avec population simulée'!M123</f>
        <v>122190.205528921</v>
      </c>
      <c r="BE37" s="12" t="n">
        <f aca="false">BE12*'Taux avec population simulée'!N123</f>
        <v>139611.952982262</v>
      </c>
      <c r="BF37" s="12" t="n">
        <f aca="false">BF12*'Taux avec population simulée'!O123</f>
        <v>139062.611455623</v>
      </c>
      <c r="BG37" s="12" t="n">
        <f aca="false">BG12*'Taux avec population simulée'!P123</f>
        <v>139393.227257625</v>
      </c>
      <c r="BH37" s="12" t="n">
        <f aca="false">BH12*'Taux avec population simulée'!Q123</f>
        <v>141810.53119143</v>
      </c>
      <c r="BI37" s="12" t="n">
        <f aca="false">BI12*'Taux avec population simulée'!R123</f>
        <v>143632.142038182</v>
      </c>
      <c r="BJ37" s="12" t="n">
        <f aca="false">BJ12*'Taux avec population simulée'!S123</f>
        <v>144156.167568548</v>
      </c>
      <c r="BK37" s="12" t="n">
        <f aca="false">BK12*'Taux avec population simulée'!T123</f>
        <v>145559.978854599</v>
      </c>
      <c r="BL37" s="12" t="n">
        <f aca="false">BL12*'Taux avec population simulée'!U123</f>
        <v>146131.166656827</v>
      </c>
      <c r="BM37" s="12" t="n">
        <f aca="false">BM12*'Taux avec population simulée'!V123</f>
        <v>144130.665271345</v>
      </c>
      <c r="BN37" s="12" t="n">
        <f aca="false">BN12*'Taux avec population simulée'!W123</f>
        <v>143604.51424195</v>
      </c>
      <c r="BO37" s="12" t="n">
        <f aca="false">BO12*'Taux avec population simulée'!X123</f>
        <v>147546.119134249</v>
      </c>
      <c r="BP37" s="12" t="n">
        <f aca="false">BP12*'Taux avec population simulée'!Y123</f>
        <v>150726.282639009</v>
      </c>
      <c r="BQ37" s="12" t="n">
        <f aca="false">BQ12*'Taux avec population simulée'!Z123</f>
        <v>151095.950692734</v>
      </c>
      <c r="BR37" s="12" t="n">
        <f aca="false">BR12*'Taux avec population simulée'!AA123</f>
        <v>150143.587795026</v>
      </c>
      <c r="BS37" s="12" t="n">
        <f aca="false">BS12*'Taux avec population simulée'!AB123</f>
        <v>149961.703097844</v>
      </c>
      <c r="BT37" s="12" t="n">
        <f aca="false">BT12*'Taux avec population simulée'!AC123</f>
        <v>149706.405056646</v>
      </c>
      <c r="BU37" s="12" t="n">
        <f aca="false">BU12*'Taux avec population simulée'!AD123</f>
        <v>152925.973488509</v>
      </c>
      <c r="BV37" s="12" t="n">
        <f aca="false">BV12*'Taux avec population simulée'!AE123</f>
        <v>154813.778997541</v>
      </c>
      <c r="BW37" s="12" t="n">
        <f aca="false">BW12*'Taux avec population simulée'!AF123</f>
        <v>152685.768410806</v>
      </c>
      <c r="BX37" s="12" t="n">
        <f aca="false">BX12*'Taux avec population simulée'!AG123</f>
        <v>153502.674659603</v>
      </c>
      <c r="BY37" s="12" t="n">
        <f aca="false">BY12*'Taux avec population simulée'!AH123</f>
        <v>151818.260715623</v>
      </c>
      <c r="BZ37" s="12" t="n">
        <f aca="false">BZ12*'Taux avec population simulée'!AI123</f>
        <v>152692.7256393</v>
      </c>
      <c r="CA37" s="12" t="n">
        <f aca="false">CA12*'Taux avec population simulée'!AJ123</f>
        <v>154319.36703472</v>
      </c>
      <c r="CB37" s="12" t="n">
        <f aca="false">CB12*'Taux avec population simulée'!AK123</f>
        <v>152797.422741867</v>
      </c>
      <c r="CC37" s="12" t="n">
        <f aca="false">CC12*'Taux avec population simulée'!AL123</f>
        <v>150853.231152173</v>
      </c>
      <c r="CD37" s="12" t="n">
        <f aca="false">CD12*'Taux avec population simulée'!AM123</f>
        <v>153953.63930087</v>
      </c>
      <c r="CE37" s="12" t="n">
        <f aca="false">CE12*'Taux avec population simulée'!AN123</f>
        <v>156057.923292096</v>
      </c>
      <c r="CF37" s="12" t="n">
        <f aca="false">CF12*'Taux avec population simulée'!AO123</f>
        <v>159065.486757933</v>
      </c>
      <c r="CG37" s="12" t="n">
        <f aca="false">CG12*'Taux avec population simulée'!AP123</f>
        <v>167190.977903056</v>
      </c>
      <c r="CH37" s="12" t="n">
        <f aca="false">CH12*'Taux avec population simulée'!AQ123</f>
        <v>166951.241836216</v>
      </c>
      <c r="CI37" s="12" t="n">
        <f aca="false">CI12*'Taux avec population simulée'!AR123</f>
        <v>169951.415196346</v>
      </c>
      <c r="CJ37" s="12" t="n">
        <f aca="false">CJ12*'Taux avec population simulée'!AS123</f>
        <v>172631.705329089</v>
      </c>
      <c r="CK37" s="12" t="n">
        <f aca="false">CK12*'Taux avec population simulée'!AT123</f>
        <v>169749.972924938</v>
      </c>
      <c r="CL37" s="12" t="n">
        <f aca="false">CL12*'Taux avec population simulée'!AU123</f>
        <v>173558.922482055</v>
      </c>
      <c r="CM37" s="12" t="n">
        <f aca="false">CM12*'Taux avec population simulée'!AV123</f>
        <v>173763.192421558</v>
      </c>
      <c r="CN37" s="12" t="n">
        <f aca="false">CN12*'Taux avec population simulée'!AW123</f>
        <v>175725.61383681</v>
      </c>
      <c r="CO37" s="12" t="n">
        <f aca="false">CO12*'Taux avec population simulée'!AX123</f>
        <v>177071.686503014</v>
      </c>
      <c r="CP37" s="12" t="n">
        <f aca="false">CP12*'Taux avec population simulée'!AY123</f>
        <v>174348.499038059</v>
      </c>
      <c r="CQ37" s="12" t="n">
        <f aca="false">CQ12*'Taux avec population simulée'!AZ123</f>
        <v>173836.466275489</v>
      </c>
      <c r="CR37" s="12" t="n">
        <f aca="false">CR12*'Taux avec population simulée'!BA123</f>
        <v>172696.361400108</v>
      </c>
      <c r="CS37" s="12" t="n">
        <f aca="false">CS12*'Taux avec population simulée'!BB123</f>
        <v>174917.535697338</v>
      </c>
      <c r="CT37" s="12" t="n">
        <f aca="false">CT12*'Taux avec population simulée'!BC123</f>
        <v>175861.814524703</v>
      </c>
      <c r="CU37" s="12" t="n">
        <f aca="false">CU12*'Taux avec population simulée'!BD123</f>
        <v>176796.955530413</v>
      </c>
      <c r="CV37" s="12" t="n">
        <f aca="false">CV12*'Taux avec population simulée'!BE123</f>
        <v>179459.320312281</v>
      </c>
      <c r="CW37" s="12" t="n">
        <f aca="false">CW12*'Taux avec population simulée'!BF123</f>
        <v>180164.951209316</v>
      </c>
      <c r="CX37" s="12" t="n">
        <f aca="false">CX12*'Taux avec population simulée'!BG123</f>
        <v>179141.10989196</v>
      </c>
      <c r="CY37" s="12" t="n">
        <f aca="false">CY12*'Taux avec population simulée'!BH123</f>
        <v>179452.447241757</v>
      </c>
      <c r="CZ37" s="12" t="n">
        <f aca="false">CZ12*'Taux avec population simulée'!BI123</f>
        <v>181045.070137483</v>
      </c>
      <c r="DA37" s="12" t="n">
        <f aca="false">DA12*'Taux avec population simulée'!BJ123</f>
        <v>178199.619701799</v>
      </c>
      <c r="DB37" s="12" t="n">
        <f aca="false">DB12*'Taux avec population simulée'!BK123</f>
        <v>178653.82632091</v>
      </c>
      <c r="DC37" s="12" t="n">
        <f aca="false">DC12*'Taux avec population simulée'!BL123</f>
        <v>174825.506864717</v>
      </c>
      <c r="DD37" s="12" t="n">
        <f aca="false">DD12*'Taux avec population simulée'!BM123</f>
        <v>170600.499002294</v>
      </c>
      <c r="DE37" s="12" t="n">
        <f aca="false">DE12*'Taux avec population simulée'!BN123</f>
        <v>173466.742796906</v>
      </c>
      <c r="DF37" s="12" t="n">
        <f aca="false">DF12*'Taux avec population simulée'!BO123</f>
        <v>171510.975694038</v>
      </c>
      <c r="DG37" s="12" t="n">
        <f aca="false">DG12*'Taux avec population simulée'!BP123</f>
        <v>176478.641140623</v>
      </c>
      <c r="DH37" s="12" t="n">
        <f aca="false">DH12*'Taux avec population simulée'!BQ123</f>
        <v>178752.226631261</v>
      </c>
      <c r="DI37" s="12" t="n">
        <f aca="false">DI12*'Taux avec population simulée'!BR123</f>
        <v>182002.055103907</v>
      </c>
      <c r="DJ37" s="12" t="n">
        <f aca="false">DJ12*'Taux avec population simulée'!BS123</f>
        <v>190226.069967202</v>
      </c>
      <c r="DK37" s="12" t="n">
        <f aca="false">DK12*'Taux avec population simulée'!BT123</f>
        <v>193101.577709986</v>
      </c>
      <c r="DL37" s="12" t="n">
        <f aca="false">DL12*'Taux avec population simulée'!BU123</f>
        <v>197887.826721304</v>
      </c>
      <c r="DM37" s="12" t="n">
        <f aca="false">DM12*'Taux avec population simulée'!BV123</f>
        <v>200051.813355669</v>
      </c>
      <c r="DN37" s="12" t="n">
        <f aca="false">DN12*'Taux avec population simulée'!BW123</f>
        <v>199575.003524201</v>
      </c>
      <c r="DO37" s="12" t="n">
        <f aca="false">DO12*'Taux avec population simulée'!BX123</f>
        <v>202860.542866656</v>
      </c>
      <c r="DP37" s="12" t="n">
        <f aca="false">DP12*'Taux avec population simulée'!BY123</f>
        <v>203463.04792466</v>
      </c>
      <c r="DQ37" s="12" t="n">
        <f aca="false">DQ12*'Taux avec population simulée'!BZ123</f>
        <v>205085.120872948</v>
      </c>
      <c r="DR37" s="12" t="n">
        <f aca="false">DR12*'Taux avec population simulée'!CA123</f>
        <v>206625.020955421</v>
      </c>
      <c r="DS37" s="12" t="n">
        <f aca="false">DS12*'Taux avec population simulée'!CB123</f>
        <v>208248.55634643</v>
      </c>
      <c r="DT37" s="12" t="n">
        <f aca="false">DT12*'Taux avec population simulée'!CC123</f>
        <v>208072.216304268</v>
      </c>
      <c r="DU37" s="12" t="n">
        <f aca="false">DU12*'Taux avec population simulée'!CD123</f>
        <v>207728.124905918</v>
      </c>
      <c r="DV37" s="12" t="n">
        <f aca="false">DV12*'Taux avec population simulée'!CE123</f>
        <v>211200.836211444</v>
      </c>
      <c r="DW37" s="12" t="n">
        <f aca="false">DW12*'Taux avec population simulée'!CF123</f>
        <v>212212.369408897</v>
      </c>
      <c r="DX37" s="12" t="n">
        <f aca="false">DX12*'Taux avec population simulée'!CG123</f>
        <v>216889.932886162</v>
      </c>
      <c r="DY37" s="12" t="n">
        <f aca="false">DY12*'Taux avec population simulée'!CH123</f>
        <v>217743.104143287</v>
      </c>
      <c r="DZ37" s="12" t="n">
        <f aca="false">DZ12*'Taux avec population simulée'!CI123</f>
        <v>222715.729053634</v>
      </c>
      <c r="EA37" s="12" t="n">
        <f aca="false">EA12*'Taux avec population simulée'!CJ123</f>
        <v>220602.617928532</v>
      </c>
      <c r="EB37" s="12" t="n">
        <f aca="false">EB12*'Taux avec population simulée'!CK123</f>
        <v>221493.646750979</v>
      </c>
      <c r="EC37" s="12" t="n">
        <f aca="false">EC12*'Taux avec population simulée'!CL123</f>
        <v>217497.638079471</v>
      </c>
      <c r="ED37" s="12" t="n">
        <f aca="false">ED12*'Taux avec population simulée'!CM123</f>
        <v>213956.490759986</v>
      </c>
      <c r="EE37" s="12" t="n">
        <f aca="false">EE12*'Taux avec population simulée'!CN123</f>
        <v>214401.335246534</v>
      </c>
      <c r="EF37" s="12" t="n">
        <f aca="false">EF12*'Taux avec population simulée'!CO123</f>
        <v>210829.076299394</v>
      </c>
      <c r="EG37" s="12" t="n">
        <f aca="false">EG12*'Taux avec population simulée'!CP123</f>
        <v>212271.436208901</v>
      </c>
      <c r="EH37" s="12" t="n">
        <f aca="false">EH12*'Taux avec population simulée'!CQ123</f>
        <v>218711.157820554</v>
      </c>
      <c r="EI37" s="12" t="n">
        <f aca="false">EI12*'Taux avec population simulée'!CR123</f>
        <v>219536.307472001</v>
      </c>
      <c r="EJ37" s="12" t="n">
        <f aca="false">EJ12*'Taux avec population simulée'!CS123</f>
        <v>222631.620286134</v>
      </c>
      <c r="EK37" s="12" t="n">
        <f aca="false">EK12*'Taux avec population simulée'!CT123</f>
        <v>225837.906523436</v>
      </c>
      <c r="EL37" s="12" t="n">
        <f aca="false">EL12*'Taux avec population simulée'!CU123</f>
        <v>226242.113470674</v>
      </c>
      <c r="EM37" s="12" t="n">
        <f aca="false">EM12*'Taux avec population simulée'!CV123</f>
        <v>229723.475648956</v>
      </c>
      <c r="EN37" s="12" t="n">
        <f aca="false">EN12*'Taux avec population simulée'!CW123</f>
        <v>233588.210119536</v>
      </c>
      <c r="EO37" s="12" t="n">
        <f aca="false">EO12*'Taux avec population simulée'!CX123</f>
        <v>231689.751187453</v>
      </c>
      <c r="EP37" s="12" t="n">
        <f aca="false">EP12*'Taux avec population simulée'!CY123</f>
        <v>232523.242620961</v>
      </c>
      <c r="EQ37" s="12" t="n">
        <f aca="false">EQ12*'Taux avec population simulée'!CZ123</f>
        <v>235478.001155169</v>
      </c>
      <c r="ER37" s="12" t="n">
        <f aca="false">ER12*'Taux avec population simulée'!DA123</f>
        <v>237529.958402427</v>
      </c>
      <c r="ES37" s="12" t="n">
        <f aca="false">ES12*'Taux avec population simulée'!DB123</f>
        <v>241722.458625161</v>
      </c>
      <c r="ET37" s="12" t="n">
        <f aca="false">ET12*'Taux avec population simulée'!DC123</f>
        <v>238613.772421156</v>
      </c>
      <c r="EU37" s="12" t="n">
        <f aca="false">EU12*'Taux avec population simulée'!DD123</f>
        <v>242288.050131663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313798.573886421</v>
      </c>
      <c r="GQ37" s="12" t="n">
        <f aca="false">GQ12*'Taux avec population simulée'!C137</f>
        <v>396417.321063641</v>
      </c>
      <c r="GR37" s="12" t="n">
        <f aca="false">GR12*'Taux avec population simulée'!D137</f>
        <v>394383.231220696</v>
      </c>
      <c r="GS37" s="12" t="n">
        <f aca="false">GS12*'Taux avec population simulée'!E137</f>
        <v>388707.368683731</v>
      </c>
      <c r="GT37" s="12" t="n">
        <f aca="false">GT12*'Taux avec population simulée'!F137</f>
        <v>402970.378804395</v>
      </c>
      <c r="GU37" s="12" t="n">
        <f aca="false">GU12*'Taux avec population simulée'!G137</f>
        <v>403367.409223664</v>
      </c>
      <c r="GV37" s="12" t="n">
        <f aca="false">GV12*'Taux avec population simulée'!H137</f>
        <v>397530.255009659</v>
      </c>
      <c r="GW37" s="12" t="n">
        <f aca="false">GW12*'Taux avec population simulée'!I137</f>
        <v>397715.723622519</v>
      </c>
      <c r="GX37" s="12" t="n">
        <f aca="false">GX12*'Taux avec population simulée'!J137</f>
        <v>402482.933845912</v>
      </c>
      <c r="GY37" s="12" t="n">
        <f aca="false">GY12*'Taux avec population simulée'!K137</f>
        <v>389350.473946736</v>
      </c>
      <c r="GZ37" s="12" t="n">
        <f aca="false">GZ12*'Taux avec population simulée'!L137</f>
        <v>407316.810950784</v>
      </c>
      <c r="HA37" s="1" t="n">
        <f aca="false">HA12*'Taux avec population simulée'!M137</f>
        <v>414753.427083368</v>
      </c>
      <c r="HB37" s="12" t="n">
        <f aca="false">HB12*'Taux avec population simulée'!N137</f>
        <v>404609.194840233</v>
      </c>
      <c r="HC37" s="12" t="n">
        <f aca="false">HC12*'Taux avec population simulée'!O137</f>
        <v>408351.421096788</v>
      </c>
      <c r="HD37" s="12" t="n">
        <f aca="false">HD12*'Taux avec population simulée'!P137</f>
        <v>405459.80815263</v>
      </c>
      <c r="HE37" s="12" t="n">
        <f aca="false">HE12*'Taux avec population simulée'!Q137</f>
        <v>408374.802255327</v>
      </c>
      <c r="HF37" s="12" t="n">
        <f aca="false">HF12*'Taux avec population simulée'!R137</f>
        <v>401097.083186943</v>
      </c>
      <c r="HG37" s="12" t="n">
        <f aca="false">HG12*'Taux avec population simulée'!S137</f>
        <v>392163.993697872</v>
      </c>
      <c r="HH37" s="12" t="n">
        <f aca="false">HH12*'Taux avec population simulée'!T137</f>
        <v>397617.337374966</v>
      </c>
      <c r="HI37" s="12" t="n">
        <f aca="false">HI12*'Taux avec population simulée'!U137</f>
        <v>397311.039212364</v>
      </c>
      <c r="HJ37" s="12" t="n">
        <f aca="false">HJ12*'Taux avec population simulée'!V137</f>
        <v>401943.739264472</v>
      </c>
      <c r="HK37" s="12" t="n">
        <f aca="false">HK12*'Taux avec population simulée'!W137</f>
        <v>405846.707204545</v>
      </c>
      <c r="HL37" s="12" t="n">
        <f aca="false">HL12*'Taux avec population simulée'!X137</f>
        <v>409509.119311886</v>
      </c>
      <c r="HM37" s="12" t="n">
        <f aca="false">HM12*'Taux avec population simulée'!Y137</f>
        <v>426659.62973597</v>
      </c>
      <c r="HN37" s="12" t="n">
        <f aca="false">HN12*'Taux avec population simulée'!Z137</f>
        <v>431310.838281743</v>
      </c>
      <c r="HO37" s="12" t="n">
        <f aca="false">HO12*'Taux avec population simulée'!AA137</f>
        <v>431555.985925087</v>
      </c>
      <c r="HP37" s="12" t="n">
        <f aca="false">HP12*'Taux avec population simulée'!AB137</f>
        <v>440379.54721103</v>
      </c>
      <c r="HQ37" s="12" t="n">
        <f aca="false">HQ12*'Taux avec population simulée'!AC137</f>
        <v>442902.889982269</v>
      </c>
      <c r="HR37" s="12" t="n">
        <f aca="false">HR12*'Taux avec population simulée'!AD137</f>
        <v>438950.592535521</v>
      </c>
      <c r="HS37" s="12" t="n">
        <f aca="false">HS12*'Taux avec population simulée'!AE137</f>
        <v>442585.346360359</v>
      </c>
      <c r="HT37" s="12" t="n">
        <f aca="false">HT12*'Taux avec population simulée'!AF137</f>
        <v>443428.215417083</v>
      </c>
      <c r="HU37" s="12" t="n">
        <f aca="false">HU12*'Taux avec population simulée'!AG137</f>
        <v>437943.852655904</v>
      </c>
      <c r="HV37" s="12" t="n">
        <f aca="false">HV12*'Taux avec population simulée'!AH137</f>
        <v>440360.896722612</v>
      </c>
      <c r="HW37" s="12" t="n">
        <f aca="false">HW12*'Taux avec population simulée'!AI137</f>
        <v>435323.093349637</v>
      </c>
      <c r="HX37" s="12" t="n">
        <f aca="false">HX12*'Taux avec population simulée'!AJ137</f>
        <v>439164.573462234</v>
      </c>
      <c r="HY37" s="12" t="n">
        <f aca="false">HY12*'Taux avec population simulée'!AK137</f>
        <v>428677.182075818</v>
      </c>
      <c r="HZ37" s="12" t="n">
        <f aca="false">HZ12*'Taux avec population simulée'!AL137</f>
        <v>430902.888817426</v>
      </c>
      <c r="IA37" s="12" t="n">
        <f aca="false">IA12*'Taux avec population simulée'!AM137</f>
        <v>426717.485609211</v>
      </c>
      <c r="IB37" s="12" t="n">
        <f aca="false">IB12*'Taux avec population simulée'!AN137</f>
        <v>421989.302078102</v>
      </c>
      <c r="IC37" s="12" t="n">
        <f aca="false">IC12*'Taux avec population simulée'!AO137</f>
        <v>426061.560876833</v>
      </c>
      <c r="ID37" s="12" t="n">
        <f aca="false">ID12*'Taux avec population simulée'!AP137</f>
        <v>418341.783488342</v>
      </c>
      <c r="IE37" s="12" t="n">
        <f aca="false">IE12*'Taux avec population simulée'!AQ137</f>
        <v>414243.578377273</v>
      </c>
      <c r="IF37" s="12" t="n">
        <f aca="false">IF12*'Taux avec population simulée'!AR137</f>
        <v>409601.00187099</v>
      </c>
      <c r="IG37" s="12" t="n">
        <f aca="false">IG12*'Taux avec population simulée'!AS137</f>
        <v>401942.858454049</v>
      </c>
      <c r="IH37" s="12" t="n">
        <f aca="false">IH12*'Taux avec population simulée'!AT137</f>
        <v>399963.307375971</v>
      </c>
      <c r="II37" s="12" t="n">
        <f aca="false">II12*'Taux avec population simulée'!AU137</f>
        <v>402885.369853221</v>
      </c>
      <c r="IJ37" s="12" t="n">
        <f aca="false">IJ12*'Taux avec population simulée'!AV137</f>
        <v>400388.140297499</v>
      </c>
      <c r="IK37" s="12" t="n">
        <f aca="false">IK12*'Taux avec population simulée'!AW137</f>
        <v>403450.215963093</v>
      </c>
      <c r="IL37" s="12" t="n">
        <f aca="false">IL12*'Taux avec population simulée'!AX137</f>
        <v>407875.507439169</v>
      </c>
      <c r="IM37" s="12" t="n">
        <f aca="false">IM12*'Taux avec population simulée'!AY137</f>
        <v>406286.518805176</v>
      </c>
      <c r="IN37" s="12" t="n">
        <f aca="false">IN12*'Taux avec population simulée'!AZ137</f>
        <v>404712.021970687</v>
      </c>
      <c r="IO37" s="12" t="n">
        <f aca="false">IO12*'Taux avec population simulée'!BA137</f>
        <v>421764.694158866</v>
      </c>
      <c r="IP37" s="12" t="n">
        <f aca="false">IP12*'Taux avec population simulée'!BB137</f>
        <v>425686.953185961</v>
      </c>
      <c r="IQ37" s="12" t="n">
        <f aca="false">IQ12*'Taux avec population simulée'!BC137</f>
        <v>431874.043001527</v>
      </c>
      <c r="IR37" s="12" t="n">
        <f aca="false">IR12*'Taux avec population simulée'!BD137</f>
        <v>437934.127583561</v>
      </c>
      <c r="IS37" s="12" t="n">
        <f aca="false">IS12*'Taux avec population simulée'!BE137</f>
        <v>448528.79068482</v>
      </c>
      <c r="IT37" s="12" t="n">
        <f aca="false">IT12*'Taux avec population simulée'!BF137</f>
        <v>445593.984493227</v>
      </c>
      <c r="IU37" s="12" t="n">
        <f aca="false">IU12*'Taux avec population simulée'!BG137</f>
        <v>451786.784438286</v>
      </c>
      <c r="IV37" s="12" t="n">
        <f aca="false">IV12*'Taux avec population simulée'!BH137</f>
        <v>459236.752735446</v>
      </c>
      <c r="IW37" s="12" t="n">
        <f aca="false">IW12*'Taux avec population simulée'!BI137</f>
        <v>454517.487018794</v>
      </c>
      <c r="IX37" s="12" t="n">
        <f aca="false">IX12*'Taux avec population simulée'!BJ137</f>
        <v>467062.668319599</v>
      </c>
      <c r="IY37" s="12" t="n">
        <f aca="false">IY12*'Taux avec population simulée'!BK137</f>
        <v>472408.182804099</v>
      </c>
      <c r="IZ37" s="12" t="n">
        <f aca="false">IZ12*'Taux avec population simulée'!BL137</f>
        <v>479220.585507244</v>
      </c>
      <c r="JA37" s="12" t="n">
        <f aca="false">JA12*'Taux avec population simulée'!BM137</f>
        <v>485511.292821254</v>
      </c>
      <c r="JB37" s="12" t="n">
        <f aca="false">JB12*'Taux avec population simulée'!BN137</f>
        <v>495405.754879719</v>
      </c>
      <c r="JC37" s="12" t="n">
        <f aca="false">JC12*'Taux avec population simulée'!BO137</f>
        <v>495514.687171264</v>
      </c>
      <c r="JD37" s="12" t="n">
        <f aca="false">JD12*'Taux avec population simulée'!BP137</f>
        <v>495664.25864301</v>
      </c>
      <c r="JE37" s="12" t="n">
        <f aca="false">JE12*'Taux avec population simulée'!BQ137</f>
        <v>502136.861973198</v>
      </c>
      <c r="JF37" s="12" t="n">
        <f aca="false">JF12*'Taux avec population simulée'!BR137</f>
        <v>499957.613712954</v>
      </c>
      <c r="JG37" s="12" t="n">
        <f aca="false">JG12*'Taux avec population simulée'!BS137</f>
        <v>507721.693133187</v>
      </c>
      <c r="JH37" s="12" t="n">
        <f aca="false">JH12*'Taux avec population simulée'!BT137</f>
        <v>515348.368599313</v>
      </c>
      <c r="JI37" s="12" t="n">
        <f aca="false">JI12*'Taux avec population simulée'!BU137</f>
        <v>511653.26681332</v>
      </c>
      <c r="JJ37" s="12" t="n">
        <f aca="false">JJ12*'Taux avec population simulée'!BV137</f>
        <v>512285.877882957</v>
      </c>
      <c r="JK37" s="12" t="n">
        <f aca="false">JK12*'Taux avec population simulée'!BW137</f>
        <v>516224.613580095</v>
      </c>
      <c r="JL37" s="12" t="n">
        <f aca="false">JL12*'Taux avec population simulée'!BX137</f>
        <v>517194.636324158</v>
      </c>
      <c r="JM37" s="12" t="n">
        <f aca="false">JM12*'Taux avec population simulée'!BY137</f>
        <v>527060.727653806</v>
      </c>
      <c r="JN37" s="12" t="n">
        <f aca="false">JN12*'Taux avec population simulée'!BZ137</f>
        <v>533286.919556973</v>
      </c>
      <c r="JO37" s="12" t="n">
        <f aca="false">JO12*'Taux avec population simulée'!CA137</f>
        <v>534953.116958536</v>
      </c>
      <c r="JP37" s="12" t="n">
        <f aca="false">JP12*'Taux avec population simulée'!CB137</f>
        <v>539299.902714146</v>
      </c>
      <c r="JQ37" s="12" t="n">
        <f aca="false">JQ12*'Taux avec population simulée'!CC137</f>
        <v>554146.125736228</v>
      </c>
      <c r="JR37" s="12" t="n">
        <f aca="false">JR12*'Taux avec population simulée'!CD137</f>
        <v>557325.859017476</v>
      </c>
      <c r="JS37" s="12" t="n">
        <f aca="false">JS12*'Taux avec population simulée'!CE137</f>
        <v>562549.194980638</v>
      </c>
      <c r="JT37" s="12" t="n">
        <f aca="false">JT12*'Taux avec population simulée'!CF137</f>
        <v>569719.285389652</v>
      </c>
      <c r="JU37" s="12" t="n">
        <f aca="false">JU12*'Taux avec population simulée'!CG137</f>
        <v>569159.212216202</v>
      </c>
      <c r="JV37" s="12" t="n">
        <f aca="false">JV12*'Taux avec population simulée'!CH137</f>
        <v>568270.703745035</v>
      </c>
      <c r="JW37" s="12" t="n">
        <f aca="false">JW12*'Taux avec population simulée'!CI137</f>
        <v>572953.465401058</v>
      </c>
      <c r="JX37" s="12" t="n">
        <f aca="false">JX12*'Taux avec population simulée'!CJ137</f>
        <v>575340.842918389</v>
      </c>
      <c r="JY37" s="12" t="n">
        <f aca="false">JY12*'Taux avec population simulée'!CK137</f>
        <v>577297.286393336</v>
      </c>
      <c r="JZ37" s="12" t="n">
        <f aca="false">JZ12*'Taux avec population simulée'!CL137</f>
        <v>588871.888268858</v>
      </c>
      <c r="KA37" s="12" t="n">
        <f aca="false">KA12*'Taux avec population simulée'!CM137</f>
        <v>594460.322143312</v>
      </c>
      <c r="KB37" s="12" t="n">
        <f aca="false">KB12*'Taux avec population simulée'!CN137</f>
        <v>588484.769690056</v>
      </c>
      <c r="KC37" s="12" t="n">
        <f aca="false">KC12*'Taux avec population simulée'!CO137</f>
        <v>593006.096906842</v>
      </c>
      <c r="KD37" s="12" t="n">
        <f aca="false">KD12*'Taux avec population simulée'!CP137</f>
        <v>594948.100636274</v>
      </c>
      <c r="KE37" s="12" t="n">
        <f aca="false">KE12*'Taux avec population simulée'!CQ137</f>
        <v>598349.529117068</v>
      </c>
      <c r="KF37" s="12" t="n">
        <f aca="false">KF12*'Taux avec population simulée'!CR137</f>
        <v>596424.086108707</v>
      </c>
      <c r="KG37" s="12" t="n">
        <f aca="false">KG12*'Taux avec population simulée'!CS137</f>
        <v>596685.312707055</v>
      </c>
      <c r="KH37" s="12" t="n">
        <f aca="false">KH12*'Taux avec population simulée'!CT137</f>
        <v>608327.975829706</v>
      </c>
      <c r="KI37" s="12" t="n">
        <f aca="false">KI12*'Taux avec population simulée'!CU137</f>
        <v>611851.401899688</v>
      </c>
      <c r="KJ37" s="12" t="n">
        <f aca="false">KJ12*'Taux avec population simulée'!CV137</f>
        <v>609561.927286122</v>
      </c>
      <c r="KK37" s="12" t="n">
        <f aca="false">KK12*'Taux avec population simulée'!CW137</f>
        <v>602739.774506069</v>
      </c>
      <c r="KL37" s="12" t="n">
        <f aca="false">KL12*'Taux avec population simulée'!CX137</f>
        <v>604427.658481162</v>
      </c>
      <c r="KM37" s="12" t="n">
        <f aca="false">KM12*'Taux avec population simulée'!CY137</f>
        <v>609772.859565805</v>
      </c>
      <c r="KN37" s="12" t="n">
        <f aca="false">KN12*'Taux avec population simulée'!CZ137</f>
        <v>616444.715255366</v>
      </c>
      <c r="KO37" s="12" t="n">
        <f aca="false">KO12*'Taux avec population simulée'!DA137</f>
        <v>615263.77292615</v>
      </c>
      <c r="KP37" s="12" t="n">
        <f aca="false">KP12*'Taux avec population simulée'!DB137</f>
        <v>621187.693500531</v>
      </c>
      <c r="KQ37" s="12" t="n">
        <f aca="false">KQ12*'Taux avec population simulée'!DC137</f>
        <v>621656.364830958</v>
      </c>
      <c r="KR37" s="12" t="n">
        <f aca="false">KR12*'Taux avec population simulée'!DD137</f>
        <v>630119.900834181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C38" s="0" t="n">
        <v>13</v>
      </c>
      <c r="D38" s="0" t="n">
        <v>0.6503926703</v>
      </c>
      <c r="E38" s="0" t="n">
        <v>0.2278828673</v>
      </c>
      <c r="F38" s="0" t="n">
        <v>0.0794151573</v>
      </c>
      <c r="G38" s="0" t="n">
        <v>0.0296439452</v>
      </c>
      <c r="H38" s="0" t="n">
        <v>0.0211461155</v>
      </c>
      <c r="I38" s="0" t="n">
        <v>0.0397052236</v>
      </c>
      <c r="J38" s="0" t="n">
        <v>0.0511453104</v>
      </c>
      <c r="K38" s="0" t="n">
        <v>0.0713421474</v>
      </c>
      <c r="L38" s="0" t="n">
        <v>0.1304102485</v>
      </c>
      <c r="M38" s="0" t="n">
        <v>0.2598604246</v>
      </c>
      <c r="N38" s="0" t="n">
        <v>0.4806230129</v>
      </c>
      <c r="Q38" s="0" t="n">
        <v>13</v>
      </c>
      <c r="R38" s="0" t="n">
        <v>0.7624890006</v>
      </c>
      <c r="S38" s="0" t="n">
        <v>0.4297263082</v>
      </c>
      <c r="T38" s="0" t="n">
        <v>0.3322379166</v>
      </c>
      <c r="U38" s="0" t="n">
        <v>0.3254764398</v>
      </c>
      <c r="V38" s="0" t="n">
        <v>0.2926046068</v>
      </c>
      <c r="W38" s="0" t="n">
        <v>0.3142227655</v>
      </c>
      <c r="X38" s="0" t="n">
        <v>0.312976943</v>
      </c>
      <c r="Y38" s="0" t="n">
        <v>0.3842597219</v>
      </c>
      <c r="Z38" s="0" t="n">
        <v>0.4404898902</v>
      </c>
      <c r="AA38" s="0" t="n">
        <v>0.5840244269</v>
      </c>
      <c r="AB38" s="0" t="n">
        <v>0.7889663264</v>
      </c>
      <c r="AR38" s="12" t="n">
        <v>65</v>
      </c>
      <c r="AS38" s="4" t="n">
        <f aca="false">AS13*'Taux avec population simulée'!B124</f>
        <v>254898.99999213</v>
      </c>
      <c r="AT38" s="4" t="n">
        <f aca="false">AT13*'Taux avec population simulée'!C124</f>
        <v>217350.892163225</v>
      </c>
      <c r="AU38" s="4" t="n">
        <f aca="false">AU13*'Taux avec population simulée'!D124</f>
        <v>218094.480495011</v>
      </c>
      <c r="AV38" s="4" t="n">
        <f aca="false">AV13*'Taux avec population simulée'!E124</f>
        <v>242598.048714322</v>
      </c>
      <c r="AW38" s="4" t="n">
        <f aca="false">AW13*'Taux avec population simulée'!F124</f>
        <v>261388.864099552</v>
      </c>
      <c r="AX38" s="4" t="n">
        <f aca="false">AX13*'Taux avec population simulée'!G124</f>
        <v>260383.176791257</v>
      </c>
      <c r="AY38" s="4" t="n">
        <f aca="false">AY13*'Taux avec population simulée'!H124</f>
        <v>261056.136090852</v>
      </c>
      <c r="AZ38" s="4" t="n">
        <f aca="false">AZ13*'Taux avec population simulée'!I124</f>
        <v>261065.730746318</v>
      </c>
      <c r="BA38" s="4" t="n">
        <f aca="false">BA13*'Taux avec population simulée'!J124</f>
        <v>270539.351546208</v>
      </c>
      <c r="BB38" s="4" t="n">
        <f aca="false">BB13*'Taux avec population simulée'!K124</f>
        <v>287967.489221157</v>
      </c>
      <c r="BC38" s="4" t="n">
        <f aca="false">BC13*'Taux avec population simulée'!L124</f>
        <v>283151.287880829</v>
      </c>
      <c r="BD38" s="1" t="n">
        <f aca="false">BD13*'Taux avec population simulée'!M124</f>
        <v>275924.754912976</v>
      </c>
      <c r="BE38" s="4" t="n">
        <f aca="false">BE13*'Taux avec population simulée'!N124</f>
        <v>272851.902672468</v>
      </c>
      <c r="BF38" s="4" t="n">
        <f aca="false">BF13*'Taux avec population simulée'!O124</f>
        <v>275015.753448216</v>
      </c>
      <c r="BG38" s="4" t="n">
        <f aca="false">BG13*'Taux avec population simulée'!P124</f>
        <v>272922.414193041</v>
      </c>
      <c r="BH38" s="4" t="n">
        <f aca="false">BH13*'Taux avec population simulée'!Q124</f>
        <v>275610.996822463</v>
      </c>
      <c r="BI38" s="4" t="n">
        <f aca="false">BI13*'Taux avec population simulée'!R124</f>
        <v>277784.59946821</v>
      </c>
      <c r="BJ38" s="4" t="n">
        <f aca="false">BJ13*'Taux avec population simulée'!S124</f>
        <v>278272.629724253</v>
      </c>
      <c r="BK38" s="4" t="n">
        <f aca="false">BK13*'Taux avec population simulée'!T124</f>
        <v>273706.83736677</v>
      </c>
      <c r="BL38" s="4" t="n">
        <f aca="false">BL13*'Taux avec population simulée'!U124</f>
        <v>271054.834253152</v>
      </c>
      <c r="BM38" s="4" t="n">
        <f aca="false">BM13*'Taux avec population simulée'!V124</f>
        <v>270255.448627444</v>
      </c>
      <c r="BN38" s="4" t="n">
        <f aca="false">BN13*'Taux avec population simulée'!W124</f>
        <v>283289.055700241</v>
      </c>
      <c r="BO38" s="4" t="n">
        <f aca="false">BO13*'Taux avec population simulée'!X124</f>
        <v>276405.655627984</v>
      </c>
      <c r="BP38" s="4" t="n">
        <f aca="false">BP13*'Taux avec population simulée'!Y124</f>
        <v>269685.180536918</v>
      </c>
      <c r="BQ38" s="4" t="n">
        <f aca="false">BQ13*'Taux avec population simulée'!Z124</f>
        <v>274451.798314881</v>
      </c>
      <c r="BR38" s="4" t="n">
        <f aca="false">BR13*'Taux avec population simulée'!AA124</f>
        <v>276553.161613075</v>
      </c>
      <c r="BS38" s="4" t="n">
        <f aca="false">BS13*'Taux avec population simulée'!AB124</f>
        <v>279330.786125883</v>
      </c>
      <c r="BT38" s="4" t="n">
        <f aca="false">BT13*'Taux avec population simulée'!AC124</f>
        <v>279497.028433299</v>
      </c>
      <c r="BU38" s="4" t="n">
        <f aca="false">BU13*'Taux avec population simulée'!AD124</f>
        <v>277739.06228764</v>
      </c>
      <c r="BV38" s="4" t="n">
        <f aca="false">BV13*'Taux avec population simulée'!AE124</f>
        <v>273981.588287889</v>
      </c>
      <c r="BW38" s="4" t="n">
        <f aca="false">BW13*'Taux avec population simulée'!AF124</f>
        <v>280786.444196828</v>
      </c>
      <c r="BX38" s="4" t="n">
        <f aca="false">BX13*'Taux avec population simulée'!AG124</f>
        <v>284119.988043713</v>
      </c>
      <c r="BY38" s="4" t="n">
        <f aca="false">BY13*'Taux avec population simulée'!AH124</f>
        <v>285694.502909882</v>
      </c>
      <c r="BZ38" s="4" t="n">
        <f aca="false">BZ13*'Taux avec population simulée'!AI124</f>
        <v>281717.836357873</v>
      </c>
      <c r="CA38" s="4" t="n">
        <f aca="false">CA13*'Taux avec population simulée'!AJ124</f>
        <v>281774.787402233</v>
      </c>
      <c r="CB38" s="4" t="n">
        <f aca="false">CB13*'Taux avec population simulée'!AK124</f>
        <v>287673.029493914</v>
      </c>
      <c r="CC38" s="4" t="n">
        <f aca="false">CC13*'Taux avec population simulée'!AL124</f>
        <v>292512.974778966</v>
      </c>
      <c r="CD38" s="4" t="n">
        <f aca="false">CD13*'Taux avec population simulée'!AM124</f>
        <v>294788.138886957</v>
      </c>
      <c r="CE38" s="4" t="n">
        <f aca="false">CE13*'Taux avec population simulée'!AN124</f>
        <v>299127.669034317</v>
      </c>
      <c r="CF38" s="4" t="n">
        <f aca="false">CF13*'Taux avec population simulée'!AO124</f>
        <v>300894.423488733</v>
      </c>
      <c r="CG38" s="4" t="n">
        <f aca="false">CG13*'Taux avec population simulée'!AP124</f>
        <v>295380.308805457</v>
      </c>
      <c r="CH38" s="4" t="n">
        <f aca="false">CH13*'Taux avec population simulée'!AQ124</f>
        <v>296081.716273159</v>
      </c>
      <c r="CI38" s="4" t="n">
        <f aca="false">CI13*'Taux avec population simulée'!AR124</f>
        <v>301567.654852185</v>
      </c>
      <c r="CJ38" s="4" t="n">
        <f aca="false">CJ13*'Taux avec population simulée'!AS124</f>
        <v>307646.899604947</v>
      </c>
      <c r="CK38" s="4" t="n">
        <f aca="false">CK13*'Taux avec population simulée'!AT124</f>
        <v>307732.509240787</v>
      </c>
      <c r="CL38" s="4" t="n">
        <f aca="false">CL13*'Taux avec population simulée'!AU124</f>
        <v>302383.230632856</v>
      </c>
      <c r="CM38" s="4" t="n">
        <f aca="false">CM13*'Taux avec population simulée'!AV124</f>
        <v>301325.748888041</v>
      </c>
      <c r="CN38" s="4" t="n">
        <f aca="false">CN13*'Taux avec population simulée'!AW124</f>
        <v>300740.36333826</v>
      </c>
      <c r="CO38" s="4" t="n">
        <f aca="false">CO13*'Taux avec population simulée'!AX124</f>
        <v>305994.65146942</v>
      </c>
      <c r="CP38" s="4" t="n">
        <f aca="false">CP13*'Taux avec population simulée'!AY124</f>
        <v>310142.027709197</v>
      </c>
      <c r="CQ38" s="4" t="n">
        <f aca="false">CQ13*'Taux avec population simulée'!AZ124</f>
        <v>307042.225825318</v>
      </c>
      <c r="CR38" s="4" t="n">
        <f aca="false">CR13*'Taux avec population simulée'!BA124</f>
        <v>307267.528030398</v>
      </c>
      <c r="CS38" s="4" t="n">
        <f aca="false">CS13*'Taux avec population simulée'!BB124</f>
        <v>304002.223458733</v>
      </c>
      <c r="CT38" s="4" t="n">
        <f aca="false">CT13*'Taux avec population simulée'!BC124</f>
        <v>308170.055658563</v>
      </c>
      <c r="CU38" s="4" t="n">
        <f aca="false">CU13*'Taux avec population simulée'!BD124</f>
        <v>311254.093008213</v>
      </c>
      <c r="CV38" s="4" t="n">
        <f aca="false">CV13*'Taux avec population simulée'!BE124</f>
        <v>309373.399274846</v>
      </c>
      <c r="CW38" s="4" t="n">
        <f aca="false">CW13*'Taux avec population simulée'!BF124</f>
        <v>307977.159986976</v>
      </c>
      <c r="CX38" s="4" t="n">
        <f aca="false">CX13*'Taux avec population simulée'!BG124</f>
        <v>312009.710679821</v>
      </c>
      <c r="CY38" s="4" t="n">
        <f aca="false">CY13*'Taux avec population simulée'!BH124</f>
        <v>315239.033162965</v>
      </c>
      <c r="CZ38" s="4" t="n">
        <f aca="false">CZ13*'Taux avec population simulée'!BI124</f>
        <v>320436.57533141</v>
      </c>
      <c r="DA38" s="4" t="n">
        <f aca="false">DA13*'Taux avec population simulée'!BJ124</f>
        <v>339619.752150232</v>
      </c>
      <c r="DB38" s="4" t="n">
        <f aca="false">DB13*'Taux avec population simulée'!BK124</f>
        <v>336586.297827745</v>
      </c>
      <c r="DC38" s="4" t="n">
        <f aca="false">DC13*'Taux avec population simulée'!BL124</f>
        <v>339334.487966495</v>
      </c>
      <c r="DD38" s="4" t="n">
        <f aca="false">DD13*'Taux avec population simulée'!BM124</f>
        <v>346559.899661407</v>
      </c>
      <c r="DE38" s="4" t="n">
        <f aca="false">DE13*'Taux avec population simulée'!BN124</f>
        <v>341501.86215534</v>
      </c>
      <c r="DF38" s="4" t="n">
        <f aca="false">DF13*'Taux avec population simulée'!BO124</f>
        <v>351102.197807069</v>
      </c>
      <c r="DG38" s="4" t="n">
        <f aca="false">DG13*'Taux avec population simulée'!BP124</f>
        <v>350745.869024994</v>
      </c>
      <c r="DH38" s="4" t="n">
        <f aca="false">DH13*'Taux avec population simulée'!BQ124</f>
        <v>353160.808813657</v>
      </c>
      <c r="DI38" s="4" t="n">
        <f aca="false">DI13*'Taux avec population simulée'!BR124</f>
        <v>356727.345555135</v>
      </c>
      <c r="DJ38" s="4" t="n">
        <f aca="false">DJ13*'Taux avec population simulée'!BS124</f>
        <v>350925.107315234</v>
      </c>
      <c r="DK38" s="4" t="n">
        <f aca="false">DK13*'Taux avec population simulée'!BT124</f>
        <v>350171.177720651</v>
      </c>
      <c r="DL38" s="4" t="n">
        <f aca="false">DL13*'Taux avec population simulée'!BU124</f>
        <v>345383.501577975</v>
      </c>
      <c r="DM38" s="4" t="n">
        <f aca="false">DM13*'Taux avec population simulée'!BV124</f>
        <v>352724.699251709</v>
      </c>
      <c r="DN38" s="4" t="n">
        <f aca="false">DN13*'Taux avec population simulée'!BW124</f>
        <v>354794.364830871</v>
      </c>
      <c r="DO38" s="4" t="n">
        <f aca="false">DO13*'Taux avec population simulée'!BX124</f>
        <v>356149.387133123</v>
      </c>
      <c r="DP38" s="4" t="n">
        <f aca="false">DP13*'Taux avec population simulée'!BY124</f>
        <v>358250.271867641</v>
      </c>
      <c r="DQ38" s="4" t="n">
        <f aca="false">DQ13*'Taux avec population simulée'!BZ124</f>
        <v>357719.781629034</v>
      </c>
      <c r="DR38" s="4" t="n">
        <f aca="false">DR13*'Taux avec population simulée'!CA124</f>
        <v>355952.986807562</v>
      </c>
      <c r="DS38" s="4" t="n">
        <f aca="false">DS13*'Taux avec population simulée'!CB124</f>
        <v>357851.034240191</v>
      </c>
      <c r="DT38" s="4" t="n">
        <f aca="false">DT13*'Taux avec population simulée'!CC124</f>
        <v>360871.715967556</v>
      </c>
      <c r="DU38" s="4" t="n">
        <f aca="false">DU13*'Taux avec population simulée'!CD124</f>
        <v>357244.240880831</v>
      </c>
      <c r="DV38" s="4" t="n">
        <f aca="false">DV13*'Taux avec population simulée'!CE124</f>
        <v>357069.666220598</v>
      </c>
      <c r="DW38" s="4" t="n">
        <f aca="false">DW13*'Taux avec population simulée'!CF124</f>
        <v>351788.043527656</v>
      </c>
      <c r="DX38" s="4" t="n">
        <f aca="false">DX13*'Taux avec population simulée'!CG124</f>
        <v>343177.837922079</v>
      </c>
      <c r="DY38" s="4" t="n">
        <f aca="false">DY13*'Taux avec population simulée'!CH124</f>
        <v>347004.154391809</v>
      </c>
      <c r="DZ38" s="4" t="n">
        <f aca="false">DZ13*'Taux avec population simulée'!CI124</f>
        <v>344272.991427482</v>
      </c>
      <c r="EA38" s="4" t="n">
        <f aca="false">EA13*'Taux avec population simulée'!CJ124</f>
        <v>349928.519415478</v>
      </c>
      <c r="EB38" s="4" t="n">
        <f aca="false">EB13*'Taux avec population simulée'!CK124</f>
        <v>352771.801673564</v>
      </c>
      <c r="EC38" s="4" t="n">
        <f aca="false">EC13*'Taux avec population simulée'!CL124</f>
        <v>358446.666221303</v>
      </c>
      <c r="ED38" s="4" t="n">
        <f aca="false">ED13*'Taux avec population simulée'!CM124</f>
        <v>373504.355192889</v>
      </c>
      <c r="EE38" s="4" t="n">
        <f aca="false">EE13*'Taux avec population simulée'!CN124</f>
        <v>379834.662531561</v>
      </c>
      <c r="EF38" s="4" t="n">
        <f aca="false">EF13*'Taux avec population simulée'!CO124</f>
        <v>388163.200525143</v>
      </c>
      <c r="EG38" s="4" t="n">
        <f aca="false">EG13*'Taux avec population simulée'!CP124</f>
        <v>390717.735177675</v>
      </c>
      <c r="EH38" s="4" t="n">
        <f aca="false">EH13*'Taux avec population simulée'!CQ124</f>
        <v>390405.352574195</v>
      </c>
      <c r="EI38" s="4" t="n">
        <f aca="false">EI13*'Taux avec population simulée'!CR124</f>
        <v>398011.75228875</v>
      </c>
      <c r="EJ38" s="4" t="n">
        <f aca="false">EJ13*'Taux avec population simulée'!CS124</f>
        <v>396374.730249201</v>
      </c>
      <c r="EK38" s="4" t="n">
        <f aca="false">EK13*'Taux avec population simulée'!CT124</f>
        <v>400216.972697563</v>
      </c>
      <c r="EL38" s="4" t="n">
        <f aca="false">EL13*'Taux avec population simulée'!CU124</f>
        <v>400973.48125263</v>
      </c>
      <c r="EM38" s="4" t="n">
        <f aca="false">EM13*'Taux avec population simulée'!CV124</f>
        <v>402651.990023156</v>
      </c>
      <c r="EN38" s="4" t="n">
        <f aca="false">EN13*'Taux avec population simulée'!CW124</f>
        <v>402214.915296728</v>
      </c>
      <c r="EO38" s="4" t="n">
        <f aca="false">EO13*'Taux avec population simulée'!CX124</f>
        <v>403556.386426935</v>
      </c>
      <c r="EP38" s="4" t="n">
        <f aca="false">EP13*'Taux avec population simulée'!CY124</f>
        <v>410632.932848662</v>
      </c>
      <c r="EQ38" s="4" t="n">
        <f aca="false">EQ13*'Taux avec population simulée'!CZ124</f>
        <v>412234.383078795</v>
      </c>
      <c r="ER38" s="4" t="n">
        <f aca="false">ER13*'Taux avec population simulée'!DA124</f>
        <v>419376.171178417</v>
      </c>
      <c r="ES38" s="4" t="n">
        <f aca="false">ES13*'Taux avec population simulée'!DB124</f>
        <v>423463.573813497</v>
      </c>
      <c r="ET38" s="4" t="n">
        <f aca="false">ET13*'Taux avec population simulée'!DC124</f>
        <v>432788.889913259</v>
      </c>
      <c r="EU38" s="4" t="n">
        <f aca="false">EU13*'Taux avec population simulée'!DD124</f>
        <v>427293.680347065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404590.999993049</v>
      </c>
      <c r="GQ38" s="4" t="n">
        <f aca="false">GQ13*'Taux avec population simulée'!C138</f>
        <v>401125.887482946</v>
      </c>
      <c r="GR38" s="4" t="n">
        <f aca="false">GR13*'Taux avec population simulée'!D138</f>
        <v>409941.45574305</v>
      </c>
      <c r="GS38" s="4" t="n">
        <f aca="false">GS13*'Taux avec population simulée'!E138</f>
        <v>404107.373439661</v>
      </c>
      <c r="GT38" s="4" t="n">
        <f aca="false">GT13*'Taux avec population simulée'!F138</f>
        <v>413671.558140689</v>
      </c>
      <c r="GU38" s="4" t="n">
        <f aca="false">GU13*'Taux avec population simulée'!G138</f>
        <v>420447.932173244</v>
      </c>
      <c r="GV38" s="4" t="n">
        <f aca="false">GV13*'Taux avec population simulée'!H138</f>
        <v>436765.772156237</v>
      </c>
      <c r="GW38" s="4" t="n">
        <f aca="false">GW13*'Taux avec population simulée'!I138</f>
        <v>438046.187727494</v>
      </c>
      <c r="GX38" s="4" t="n">
        <f aca="false">GX13*'Taux avec population simulée'!J138</f>
        <v>444701.599483264</v>
      </c>
      <c r="GY38" s="4" t="n">
        <f aca="false">GY13*'Taux avec population simulée'!K138</f>
        <v>435587.623620199</v>
      </c>
      <c r="GZ38" s="4" t="n">
        <f aca="false">GZ13*'Taux avec population simulée'!L138</f>
        <v>434753.63936915</v>
      </c>
      <c r="HA38" s="1" t="n">
        <f aca="false">HA13*'Taux avec population simulée'!M138</f>
        <v>435451.508249835</v>
      </c>
      <c r="HB38" s="4" t="n">
        <f aca="false">HB13*'Taux avec population simulée'!N138</f>
        <v>452934.350879444</v>
      </c>
      <c r="HC38" s="4" t="n">
        <f aca="false">HC13*'Taux avec population simulée'!O138</f>
        <v>456777.036130595</v>
      </c>
      <c r="HD38" s="4" t="n">
        <f aca="false">HD13*'Taux avec population simulée'!P138</f>
        <v>449950.518825297</v>
      </c>
      <c r="HE38" s="4" t="n">
        <f aca="false">HE13*'Taux avec population simulée'!Q138</f>
        <v>460225.17465354</v>
      </c>
      <c r="HF38" s="4" t="n">
        <f aca="false">HF13*'Taux avec population simulée'!R138</f>
        <v>462986.886436639</v>
      </c>
      <c r="HG38" s="4" t="n">
        <f aca="false">HG13*'Taux avec population simulée'!S138</f>
        <v>470987.061156244</v>
      </c>
      <c r="HH38" s="4" t="n">
        <f aca="false">HH13*'Taux avec population simulée'!T138</f>
        <v>476738.978752652</v>
      </c>
      <c r="HI38" s="4" t="n">
        <f aca="false">HI13*'Taux avec population simulée'!U138</f>
        <v>483209.08706475</v>
      </c>
      <c r="HJ38" s="4" t="n">
        <f aca="false">HJ13*'Taux avec population simulée'!V138</f>
        <v>482377.939001069</v>
      </c>
      <c r="HK38" s="4" t="n">
        <f aca="false">HK13*'Taux avec population simulée'!W138</f>
        <v>491803.646547625</v>
      </c>
      <c r="HL38" s="4" t="n">
        <f aca="false">HL13*'Taux avec population simulée'!X138</f>
        <v>494269.565266337</v>
      </c>
      <c r="HM38" s="4" t="n">
        <f aca="false">HM13*'Taux avec population simulée'!Y138</f>
        <v>484801.568231106</v>
      </c>
      <c r="HN38" s="4" t="n">
        <f aca="false">HN13*'Taux avec population simulée'!Z138</f>
        <v>485804.5664915</v>
      </c>
      <c r="HO38" s="4" t="n">
        <f aca="false">HO13*'Taux avec population simulée'!AA138</f>
        <v>487290.55373036</v>
      </c>
      <c r="HP38" s="4" t="n">
        <f aca="false">HP13*'Taux avec population simulée'!AB138</f>
        <v>483156.276554331</v>
      </c>
      <c r="HQ38" s="4" t="n">
        <f aca="false">HQ13*'Taux avec population simulée'!AC138</f>
        <v>485038.181765598</v>
      </c>
      <c r="HR38" s="4" t="n">
        <f aca="false">HR13*'Taux avec population simulée'!AD138</f>
        <v>491195.972271393</v>
      </c>
      <c r="HS38" s="4" t="n">
        <f aca="false">HS13*'Taux avec population simulée'!AE138</f>
        <v>494202.453100233</v>
      </c>
      <c r="HT38" s="4" t="n">
        <f aca="false">HT13*'Taux avec population simulée'!AF138</f>
        <v>501105.48185454</v>
      </c>
      <c r="HU38" s="4" t="n">
        <f aca="false">HU13*'Taux avec population simulée'!AG138</f>
        <v>499948.247920019</v>
      </c>
      <c r="HV38" s="4" t="n">
        <f aca="false">HV13*'Taux avec population simulée'!AH138</f>
        <v>490490.890461711</v>
      </c>
      <c r="HW38" s="4" t="n">
        <f aca="false">HW13*'Taux avec population simulée'!AI138</f>
        <v>496318.279422893</v>
      </c>
      <c r="HX38" s="4" t="n">
        <f aca="false">HX13*'Taux avec population simulée'!AJ138</f>
        <v>493995.402180535</v>
      </c>
      <c r="HY38" s="4" t="n">
        <f aca="false">HY13*'Taux avec population simulée'!AK138</f>
        <v>496994.841022811</v>
      </c>
      <c r="HZ38" s="4" t="n">
        <f aca="false">HZ13*'Taux avec population simulée'!AL138</f>
        <v>486907.086112821</v>
      </c>
      <c r="IA38" s="4" t="n">
        <f aca="false">IA13*'Taux avec population simulée'!AM138</f>
        <v>475033.211992135</v>
      </c>
      <c r="IB38" s="4" t="n">
        <f aca="false">IB13*'Taux avec population simulée'!AN138</f>
        <v>481497.591336544</v>
      </c>
      <c r="IC38" s="4" t="n">
        <f aca="false">IC13*'Taux avec population simulée'!AO138</f>
        <v>480919.219281591</v>
      </c>
      <c r="ID38" s="4" t="n">
        <f aca="false">ID13*'Taux avec population simulée'!AP138</f>
        <v>485894.798666369</v>
      </c>
      <c r="IE38" s="4" t="n">
        <f aca="false">IE13*'Taux avec population simulée'!AQ138</f>
        <v>491364.287301504</v>
      </c>
      <c r="IF38" s="4" t="n">
        <f aca="false">IF13*'Taux avec population simulée'!AR138</f>
        <v>495947.198988204</v>
      </c>
      <c r="IG38" s="4" t="n">
        <f aca="false">IG13*'Taux avec population simulée'!AS138</f>
        <v>517910.190518568</v>
      </c>
      <c r="IH38" s="4" t="n">
        <f aca="false">IH13*'Taux avec population simulée'!AT138</f>
        <v>527431.711515522</v>
      </c>
      <c r="II38" s="4" t="n">
        <f aca="false">II13*'Taux avec population simulée'!AU138</f>
        <v>529045.55672531</v>
      </c>
      <c r="IJ38" s="4" t="n">
        <f aca="false">IJ13*'Taux avec population simulée'!AV138</f>
        <v>540491.442872062</v>
      </c>
      <c r="IK38" s="4" t="n">
        <f aca="false">IK13*'Taux avec population simulée'!AW138</f>
        <v>542813.680265596</v>
      </c>
      <c r="IL38" s="4" t="n">
        <f aca="false">IL13*'Taux avec population simulée'!AX138</f>
        <v>539216.289420311</v>
      </c>
      <c r="IM38" s="4" t="n">
        <f aca="false">IM13*'Taux avec population simulée'!AY138</f>
        <v>545254.524463752</v>
      </c>
      <c r="IN38" s="4" t="n">
        <f aca="false">IN13*'Taux avec population simulée'!AZ138</f>
        <v>544424.927544322</v>
      </c>
      <c r="IO38" s="4" t="n">
        <f aca="false">IO13*'Taux avec population simulée'!BA138</f>
        <v>537734.818167472</v>
      </c>
      <c r="IP38" s="4" t="n">
        <f aca="false">IP13*'Taux avec population simulée'!BB138</f>
        <v>539653.664099676</v>
      </c>
      <c r="IQ38" s="4" t="n">
        <f aca="false">IQ13*'Taux avec population simulée'!BC138</f>
        <v>536525.45909195</v>
      </c>
      <c r="IR38" s="4" t="n">
        <f aca="false">IR13*'Taux avec population simulée'!BD138</f>
        <v>541603.821787292</v>
      </c>
      <c r="IS38" s="4" t="n">
        <f aca="false">IS13*'Taux avec population simulée'!BE138</f>
        <v>527425.492203385</v>
      </c>
      <c r="IT38" s="4" t="n">
        <f aca="false">IT13*'Taux avec population simulée'!BF138</f>
        <v>531111.976928798</v>
      </c>
      <c r="IU38" s="4" t="n">
        <f aca="false">IU13*'Taux avec population simulée'!BG138</f>
        <v>524494.580750489</v>
      </c>
      <c r="IV38" s="4" t="n">
        <f aca="false">IV13*'Taux avec population simulée'!BH138</f>
        <v>517365.101437253</v>
      </c>
      <c r="IW38" s="4" t="n">
        <f aca="false">IW13*'Taux avec population simulée'!BI138</f>
        <v>522535.200198983</v>
      </c>
      <c r="IX38" s="4" t="n">
        <f aca="false">IX13*'Taux avec population simulée'!BJ138</f>
        <v>510120.112136895</v>
      </c>
      <c r="IY38" s="4" t="n">
        <f aca="false">IY13*'Taux avec population simulée'!BK138</f>
        <v>505509.476921956</v>
      </c>
      <c r="IZ38" s="4" t="n">
        <f aca="false">IZ13*'Taux avec population simulée'!BL138</f>
        <v>499701.409589789</v>
      </c>
      <c r="JA38" s="4" t="n">
        <f aca="false">JA13*'Taux avec population simulée'!BM138</f>
        <v>492772.690117353</v>
      </c>
      <c r="JB38" s="4" t="n">
        <f aca="false">JB13*'Taux avec population simulée'!BN138</f>
        <v>490839.41755757</v>
      </c>
      <c r="JC38" s="4" t="n">
        <f aca="false">JC13*'Taux avec population simulée'!BO138</f>
        <v>494236.59294706</v>
      </c>
      <c r="JD38" s="4" t="n">
        <f aca="false">JD13*'Taux avec population simulée'!BP138</f>
        <v>492757.469553718</v>
      </c>
      <c r="JE38" s="4" t="n">
        <f aca="false">JE13*'Taux avec population simulée'!BQ138</f>
        <v>497421.236228807</v>
      </c>
      <c r="JF38" s="4" t="n">
        <f aca="false">JF13*'Taux avec population simulée'!BR138</f>
        <v>504678.713756406</v>
      </c>
      <c r="JG38" s="4" t="n">
        <f aca="false">JG13*'Taux avec population simulée'!BS138</f>
        <v>500751.182353197</v>
      </c>
      <c r="JH38" s="4" t="n">
        <f aca="false">JH13*'Taux avec population simulée'!BT138</f>
        <v>499012.670297903</v>
      </c>
      <c r="JI38" s="4" t="n">
        <f aca="false">JI13*'Taux avec population simulée'!BU138</f>
        <v>523828.282595504</v>
      </c>
      <c r="JJ38" s="4" t="n">
        <f aca="false">JJ13*'Taux avec population simulée'!BV138</f>
        <v>531415.891962146</v>
      </c>
      <c r="JK38" s="4" t="n">
        <f aca="false">JK13*'Taux avec population simulée'!BW138</f>
        <v>538111.831344842</v>
      </c>
      <c r="JL38" s="4" t="n">
        <f aca="false">JL13*'Taux avec population simulée'!BX138</f>
        <v>545937.460188709</v>
      </c>
      <c r="JM38" s="4" t="n">
        <f aca="false">JM13*'Taux avec population simulée'!BY138</f>
        <v>557544.598611243</v>
      </c>
      <c r="JN38" s="4" t="n">
        <f aca="false">JN13*'Taux avec population simulée'!BZ138</f>
        <v>553062.970703262</v>
      </c>
      <c r="JO38" s="4" t="n">
        <f aca="false">JO13*'Taux avec population simulée'!CA138</f>
        <v>562439.681640853</v>
      </c>
      <c r="JP38" s="4" t="n">
        <f aca="false">JP13*'Taux avec population simulée'!CB138</f>
        <v>571800.240137166</v>
      </c>
      <c r="JQ38" s="4" t="n">
        <f aca="false">JQ13*'Taux avec population simulée'!CC138</f>
        <v>563302.891020094</v>
      </c>
      <c r="JR38" s="4" t="n">
        <f aca="false">JR13*'Taux avec population simulée'!CD138</f>
        <v>577810.02079897</v>
      </c>
      <c r="JS38" s="4" t="n">
        <f aca="false">JS13*'Taux avec population simulée'!CE138</f>
        <v>584325.474690111</v>
      </c>
      <c r="JT38" s="4" t="n">
        <f aca="false">JT13*'Taux avec population simulée'!CF138</f>
        <v>592929.025626325</v>
      </c>
      <c r="JU38" s="4" t="n">
        <f aca="false">JU13*'Taux avec population simulée'!CG138</f>
        <v>600393.553726299</v>
      </c>
      <c r="JV38" s="4" t="n">
        <f aca="false">JV13*'Taux avec population simulée'!CH138</f>
        <v>610962.728706016</v>
      </c>
      <c r="JW38" s="4" t="n">
        <f aca="false">JW13*'Taux avec population simulée'!CI138</f>
        <v>609016.027737194</v>
      </c>
      <c r="JX38" s="4" t="n">
        <f aca="false">JX13*'Taux avec population simulée'!CJ138</f>
        <v>607535.337046152</v>
      </c>
      <c r="JY38" s="4" t="n">
        <f aca="false">JY13*'Taux avec population simulée'!CK138</f>
        <v>614397.286583183</v>
      </c>
      <c r="JZ38" s="4" t="n">
        <f aca="false">JZ13*'Taux avec population simulée'!CL138</f>
        <v>612032.440107182</v>
      </c>
      <c r="KA38" s="4" t="n">
        <f aca="false">KA13*'Taux avec population simulée'!CM138</f>
        <v>620564.208562969</v>
      </c>
      <c r="KB38" s="4" t="n">
        <f aca="false">KB13*'Taux avec population simulée'!CN138</f>
        <v>629851.069090938</v>
      </c>
      <c r="KC38" s="4" t="n">
        <f aca="false">KC13*'Taux avec population simulée'!CO138</f>
        <v>623961.509154053</v>
      </c>
      <c r="KD38" s="4" t="n">
        <f aca="false">KD13*'Taux avec population simulée'!CP138</f>
        <v>627797.676745141</v>
      </c>
      <c r="KE38" s="4" t="n">
        <f aca="false">KE13*'Taux avec population simulée'!CQ138</f>
        <v>631496.456308963</v>
      </c>
      <c r="KF38" s="4" t="n">
        <f aca="false">KF13*'Taux avec population simulée'!CR138</f>
        <v>631697.628142099</v>
      </c>
      <c r="KG38" s="4" t="n">
        <f aca="false">KG13*'Taux avec population simulée'!CS138</f>
        <v>644079.425625785</v>
      </c>
      <c r="KH38" s="4" t="n">
        <f aca="false">KH13*'Taux avec population simulée'!CT138</f>
        <v>651033.236881392</v>
      </c>
      <c r="KI38" s="4" t="n">
        <f aca="false">KI13*'Taux avec population simulée'!CU138</f>
        <v>654439.813412017</v>
      </c>
      <c r="KJ38" s="4" t="n">
        <f aca="false">KJ13*'Taux avec population simulée'!CV138</f>
        <v>662905.68059803</v>
      </c>
      <c r="KK38" s="4" t="n">
        <f aca="false">KK13*'Taux avec population simulée'!CW138</f>
        <v>682210.520213086</v>
      </c>
      <c r="KL38" s="4" t="n">
        <f aca="false">KL13*'Taux avec population simulée'!CX138</f>
        <v>687542.630321696</v>
      </c>
      <c r="KM38" s="4" t="n">
        <f aca="false">KM13*'Taux avec population simulée'!CY138</f>
        <v>691783.433070276</v>
      </c>
      <c r="KN38" s="4" t="n">
        <f aca="false">KN13*'Taux avec population simulée'!CZ138</f>
        <v>698868.445880847</v>
      </c>
      <c r="KO38" s="4" t="n">
        <f aca="false">KO13*'Taux avec population simulée'!DA138</f>
        <v>699898.539044642</v>
      </c>
      <c r="KP38" s="4" t="n">
        <f aca="false">KP13*'Taux avec population simulée'!DB138</f>
        <v>701128.973606319</v>
      </c>
      <c r="KQ38" s="4" t="n">
        <f aca="false">KQ13*'Taux avec population simulée'!DC138</f>
        <v>702885.185925202</v>
      </c>
      <c r="KR38" s="4" t="n">
        <f aca="false">KR13*'Taux avec population simulée'!DD138</f>
        <v>702855.956716294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C39" s="0" t="n">
        <v>14</v>
      </c>
      <c r="D39" s="0" t="n">
        <v>0.6482338815</v>
      </c>
      <c r="E39" s="0" t="n">
        <v>0.226306646</v>
      </c>
      <c r="F39" s="0" t="n">
        <v>0.0890233988</v>
      </c>
      <c r="G39" s="0" t="n">
        <v>0.0404573639</v>
      </c>
      <c r="H39" s="0" t="n">
        <v>0.0223399691</v>
      </c>
      <c r="I39" s="0" t="n">
        <v>0.0466603777</v>
      </c>
      <c r="J39" s="0" t="n">
        <v>0.0497103665</v>
      </c>
      <c r="K39" s="0" t="n">
        <v>0.0706818882</v>
      </c>
      <c r="L39" s="0" t="n">
        <v>0.1218671459</v>
      </c>
      <c r="M39" s="0" t="n">
        <v>0.2126364112</v>
      </c>
      <c r="N39" s="0" t="n">
        <v>0.5323761916</v>
      </c>
      <c r="Q39" s="0" t="n">
        <v>14</v>
      </c>
      <c r="R39" s="0" t="n">
        <v>0.7475394195</v>
      </c>
      <c r="S39" s="0" t="n">
        <v>0.4355798116</v>
      </c>
      <c r="T39" s="0" t="n">
        <v>0.3309200572</v>
      </c>
      <c r="U39" s="0" t="n">
        <v>0.3149205141</v>
      </c>
      <c r="V39" s="0" t="n">
        <v>0.2678421696</v>
      </c>
      <c r="W39" s="0" t="n">
        <v>0.2987939208</v>
      </c>
      <c r="X39" s="0" t="n">
        <v>0.3033704287</v>
      </c>
      <c r="Y39" s="0" t="n">
        <v>0.3444166656</v>
      </c>
      <c r="Z39" s="0" t="n">
        <v>0.4523363161</v>
      </c>
      <c r="AA39" s="0" t="n">
        <v>0.6198282952</v>
      </c>
      <c r="AB39" s="0" t="n">
        <v>0.7486473831</v>
      </c>
      <c r="AR39" s="12" t="s">
        <v>35</v>
      </c>
      <c r="AS39" s="13" t="n">
        <f aca="false">SUM('Taux avec population simulée'!B114:B124)</f>
        <v>8766035</v>
      </c>
      <c r="AT39" s="13" t="n">
        <f aca="false">SUM('Taux avec population simulée'!C114:C124)</f>
        <v>8619780</v>
      </c>
      <c r="AU39" s="13" t="n">
        <f aca="false">SUM('Taux avec population simulée'!D114:D124)</f>
        <v>8637952</v>
      </c>
      <c r="AV39" s="13" t="n">
        <f aca="false">SUM('Taux avec population simulée'!E114:E124)</f>
        <v>8673952</v>
      </c>
      <c r="AW39" s="13" t="n">
        <f aca="false">SUM('Taux avec population simulée'!F114:F124)</f>
        <v>8704902</v>
      </c>
      <c r="AX39" s="13" t="n">
        <f aca="false">SUM('Taux avec population simulée'!G114:G124)</f>
        <v>8740769</v>
      </c>
      <c r="AY39" s="13" t="n">
        <f aca="false">SUM('Taux avec population simulée'!H114:H124)</f>
        <v>8767759</v>
      </c>
      <c r="AZ39" s="13" t="n">
        <f aca="false">SUM('Taux avec population simulée'!I114:I124)</f>
        <v>8809470</v>
      </c>
      <c r="BA39" s="13" t="n">
        <f aca="false">SUM('Taux avec population simulée'!J114:J124)</f>
        <v>8837684</v>
      </c>
      <c r="BB39" s="13" t="n">
        <f aca="false">SUM('Taux avec population simulée'!K114:K124)</f>
        <v>8863375</v>
      </c>
      <c r="BC39" s="13" t="n">
        <f aca="false">SUM('Taux avec population simulée'!L114:L124)</f>
        <v>8895671</v>
      </c>
      <c r="BD39" s="9" t="n">
        <f aca="false">SUM('Taux avec population simulée'!M114:M124)</f>
        <v>8939366</v>
      </c>
      <c r="BE39" s="13" t="n">
        <f aca="false">SUM('Taux avec population simulée'!N114:N124)</f>
        <v>8973283</v>
      </c>
      <c r="BF39" s="13" t="n">
        <f aca="false">SUM('Taux avec population simulée'!O114:O124)</f>
        <v>8996306</v>
      </c>
      <c r="BG39" s="13" t="n">
        <f aca="false">SUM('Taux avec population simulée'!P114:P124)</f>
        <v>9017178</v>
      </c>
      <c r="BH39" s="13" t="n">
        <f aca="false">SUM('Taux avec population simulée'!Q114:Q124)</f>
        <v>9046504</v>
      </c>
      <c r="BI39" s="13" t="n">
        <f aca="false">SUM('Taux avec population simulée'!R114:R124)</f>
        <v>9077274</v>
      </c>
      <c r="BJ39" s="13" t="n">
        <f aca="false">SUM('Taux avec population simulée'!S114:S124)</f>
        <v>9110213</v>
      </c>
      <c r="BK39" s="13" t="n">
        <f aca="false">SUM('Taux avec population simulée'!T114:T124)</f>
        <v>9124952</v>
      </c>
      <c r="BL39" s="13" t="n">
        <f aca="false">SUM('Taux avec population simulée'!U114:U124)</f>
        <v>9156875</v>
      </c>
      <c r="BM39" s="13" t="n">
        <f aca="false">SUM('Taux avec population simulée'!V114:V124)</f>
        <v>9186074</v>
      </c>
      <c r="BN39" s="13" t="n">
        <f aca="false">SUM('Taux avec population simulée'!W114:W124)</f>
        <v>9237437</v>
      </c>
      <c r="BO39" s="13" t="n">
        <f aca="false">SUM('Taux avec population simulée'!X114:X124)</f>
        <v>9261997</v>
      </c>
      <c r="BP39" s="13" t="n">
        <f aca="false">SUM('Taux avec population simulée'!Y114:Y124)</f>
        <v>9283852</v>
      </c>
      <c r="BQ39" s="13" t="n">
        <f aca="false">SUM('Taux avec population simulée'!Z114:Z124)</f>
        <v>9306278</v>
      </c>
      <c r="BR39" s="13" t="n">
        <f aca="false">SUM('Taux avec population simulée'!AA114:AA124)</f>
        <v>9326381</v>
      </c>
      <c r="BS39" s="13" t="n">
        <f aca="false">SUM('Taux avec population simulée'!AB114:AB124)</f>
        <v>9338387</v>
      </c>
      <c r="BT39" s="13" t="n">
        <f aca="false">SUM('Taux avec population simulée'!AC114:AC124)</f>
        <v>9355255</v>
      </c>
      <c r="BU39" s="13" t="n">
        <f aca="false">SUM('Taux avec population simulée'!AD114:AD124)</f>
        <v>9380202</v>
      </c>
      <c r="BV39" s="13" t="n">
        <f aca="false">SUM('Taux avec population simulée'!AE114:AE124)</f>
        <v>9377468</v>
      </c>
      <c r="BW39" s="13" t="n">
        <f aca="false">SUM('Taux avec population simulée'!AF114:AF124)</f>
        <v>9393373</v>
      </c>
      <c r="BX39" s="13" t="n">
        <f aca="false">SUM('Taux avec population simulée'!AG114:AG124)</f>
        <v>9430564</v>
      </c>
      <c r="BY39" s="13" t="n">
        <f aca="false">SUM('Taux avec population simulée'!AH114:AH124)</f>
        <v>9457382</v>
      </c>
      <c r="BZ39" s="13" t="n">
        <f aca="false">SUM('Taux avec population simulée'!AI114:AI124)</f>
        <v>9494319</v>
      </c>
      <c r="CA39" s="13" t="n">
        <f aca="false">SUM('Taux avec population simulée'!AJ114:AJ124)</f>
        <v>9514693</v>
      </c>
      <c r="CB39" s="13" t="n">
        <f aca="false">SUM('Taux avec population simulée'!AK114:AK124)</f>
        <v>9540806</v>
      </c>
      <c r="CC39" s="13" t="n">
        <f aca="false">SUM('Taux avec population simulée'!AL114:AL124)</f>
        <v>9564669</v>
      </c>
      <c r="CD39" s="13" t="n">
        <f aca="false">SUM('Taux avec population simulée'!AM114:AM124)</f>
        <v>9592898</v>
      </c>
      <c r="CE39" s="13" t="n">
        <f aca="false">SUM('Taux avec population simulée'!AN114:AN124)</f>
        <v>9633685</v>
      </c>
      <c r="CF39" s="13" t="n">
        <f aca="false">SUM('Taux avec population simulée'!AO114:AO124)</f>
        <v>9654943</v>
      </c>
      <c r="CG39" s="13" t="n">
        <f aca="false">SUM('Taux avec population simulée'!AP114:AP124)</f>
        <v>9690391</v>
      </c>
      <c r="CH39" s="13" t="n">
        <f aca="false">SUM('Taux avec population simulée'!AQ114:AQ124)</f>
        <v>9715674</v>
      </c>
      <c r="CI39" s="13" t="n">
        <f aca="false">SUM('Taux avec population simulée'!AR114:AR124)</f>
        <v>9737046</v>
      </c>
      <c r="CJ39" s="13" t="n">
        <f aca="false">SUM('Taux avec population simulée'!AS114:AS124)</f>
        <v>9768892</v>
      </c>
      <c r="CK39" s="13" t="n">
        <f aca="false">SUM('Taux avec population simulée'!AT114:AT124)</f>
        <v>9805646</v>
      </c>
      <c r="CL39" s="13" t="n">
        <f aca="false">SUM('Taux avec population simulée'!AU114:AU124)</f>
        <v>9823346</v>
      </c>
      <c r="CM39" s="13" t="n">
        <f aca="false">SUM('Taux avec population simulée'!AV114:AV124)</f>
        <v>9830585</v>
      </c>
      <c r="CN39" s="13" t="n">
        <f aca="false">SUM('Taux avec population simulée'!AW114:AW124)</f>
        <v>9846998</v>
      </c>
      <c r="CO39" s="13" t="n">
        <f aca="false">SUM('Taux avec population simulée'!AX114:AX124)</f>
        <v>9870220</v>
      </c>
      <c r="CP39" s="13" t="n">
        <f aca="false">SUM('Taux avec population simulée'!AY114:AY124)</f>
        <v>9874406</v>
      </c>
      <c r="CQ39" s="13" t="n">
        <f aca="false">SUM('Taux avec population simulée'!AZ114:AZ124)</f>
        <v>9878491</v>
      </c>
      <c r="CR39" s="13" t="n">
        <f aca="false">SUM('Taux avec population simulée'!BA114:BA124)</f>
        <v>9888015</v>
      </c>
      <c r="CS39" s="13" t="n">
        <f aca="false">SUM('Taux avec population simulée'!BB114:BB124)</f>
        <v>9916187</v>
      </c>
      <c r="CT39" s="13" t="n">
        <f aca="false">SUM('Taux avec population simulée'!BC114:BC124)</f>
        <v>9946863</v>
      </c>
      <c r="CU39" s="13" t="n">
        <f aca="false">SUM('Taux avec population simulée'!BD114:BD124)</f>
        <v>9976814</v>
      </c>
      <c r="CV39" s="13" t="n">
        <f aca="false">SUM('Taux avec population simulée'!BE114:BE124)</f>
        <v>9972958</v>
      </c>
      <c r="CW39" s="13" t="n">
        <f aca="false">SUM('Taux avec population simulée'!BF114:BF124)</f>
        <v>9991153</v>
      </c>
      <c r="CX39" s="13" t="n">
        <f aca="false">SUM('Taux avec population simulée'!BG114:BG124)</f>
        <v>10001037</v>
      </c>
      <c r="CY39" s="13" t="n">
        <f aca="false">SUM('Taux avec population simulée'!BH114:BH124)</f>
        <v>10021739</v>
      </c>
      <c r="CZ39" s="13" t="n">
        <f aca="false">SUM('Taux avec population simulée'!BI114:BI124)</f>
        <v>10040752</v>
      </c>
      <c r="DA39" s="13" t="n">
        <f aca="false">SUM('Taux avec population simulée'!BJ114:BJ124)</f>
        <v>10067056</v>
      </c>
      <c r="DB39" s="13" t="n">
        <f aca="false">SUM('Taux avec population simulée'!BK114:BK124)</f>
        <v>10077109</v>
      </c>
      <c r="DC39" s="13" t="n">
        <f aca="false">SUM('Taux avec population simulée'!BL114:BL124)</f>
        <v>10080831</v>
      </c>
      <c r="DD39" s="13" t="n">
        <f aca="false">SUM('Taux avec population simulée'!BM114:BM124)</f>
        <v>10097238</v>
      </c>
      <c r="DE39" s="13" t="n">
        <f aca="false">SUM('Taux avec population simulée'!BN114:BN124)</f>
        <v>10112680</v>
      </c>
      <c r="DF39" s="13" t="n">
        <f aca="false">SUM('Taux avec population simulée'!BO114:BO124)</f>
        <v>10126857</v>
      </c>
      <c r="DG39" s="13" t="n">
        <f aca="false">SUM('Taux avec population simulée'!BP114:BP124)</f>
        <v>10135713</v>
      </c>
      <c r="DH39" s="13" t="n">
        <f aca="false">SUM('Taux avec population simulée'!BQ114:BQ124)</f>
        <v>10143836</v>
      </c>
      <c r="DI39" s="13" t="n">
        <f aca="false">SUM('Taux avec population simulée'!BR114:BR124)</f>
        <v>10144832</v>
      </c>
      <c r="DJ39" s="13" t="n">
        <f aca="false">SUM('Taux avec population simulée'!BS114:BS124)</f>
        <v>10154944</v>
      </c>
      <c r="DK39" s="13" t="n">
        <f aca="false">SUM('Taux avec population simulée'!BT114:BT124)</f>
        <v>10163456</v>
      </c>
      <c r="DL39" s="13" t="n">
        <f aca="false">SUM('Taux avec population simulée'!BU114:BU124)</f>
        <v>10167574</v>
      </c>
      <c r="DM39" s="13" t="n">
        <f aca="false">SUM('Taux avec population simulée'!BV114:BV124)</f>
        <v>10190399</v>
      </c>
      <c r="DN39" s="13" t="n">
        <f aca="false">SUM('Taux avec population simulée'!BW114:BW124)</f>
        <v>10199792</v>
      </c>
      <c r="DO39" s="13" t="n">
        <f aca="false">SUM('Taux avec population simulée'!BX114:BX124)</f>
        <v>10232009</v>
      </c>
      <c r="DP39" s="13" t="n">
        <f aca="false">SUM('Taux avec population simulée'!BY114:BY124)</f>
        <v>10242772</v>
      </c>
      <c r="DQ39" s="13" t="n">
        <f aca="false">SUM('Taux avec population simulée'!BZ114:BZ124)</f>
        <v>10264439</v>
      </c>
      <c r="DR39" s="13" t="n">
        <f aca="false">SUM('Taux avec population simulée'!CA114:CA124)</f>
        <v>10267759</v>
      </c>
      <c r="DS39" s="13" t="n">
        <f aca="false">SUM('Taux avec population simulée'!CB114:CB124)</f>
        <v>10278927</v>
      </c>
      <c r="DT39" s="13" t="n">
        <f aca="false">SUM('Taux avec population simulée'!CC114:CC124)</f>
        <v>10283558</v>
      </c>
      <c r="DU39" s="13" t="n">
        <f aca="false">SUM('Taux avec population simulée'!CD114:CD124)</f>
        <v>10281695</v>
      </c>
      <c r="DV39" s="13" t="n">
        <f aca="false">SUM('Taux avec population simulée'!CE114:CE124)</f>
        <v>10287854</v>
      </c>
      <c r="DW39" s="13" t="n">
        <f aca="false">SUM('Taux avec population simulée'!CF114:CF124)</f>
        <v>10293783</v>
      </c>
      <c r="DX39" s="13" t="n">
        <f aca="false">SUM('Taux avec population simulée'!CG114:CG124)</f>
        <v>10281290</v>
      </c>
      <c r="DY39" s="13" t="n">
        <f aca="false">SUM('Taux avec population simulée'!CH114:CH124)</f>
        <v>10290471</v>
      </c>
      <c r="DZ39" s="13" t="n">
        <f aca="false">SUM('Taux avec population simulée'!CI114:CI124)</f>
        <v>10298864</v>
      </c>
      <c r="EA39" s="13" t="n">
        <f aca="false">SUM('Taux avec population simulée'!CJ114:CJ124)</f>
        <v>10301860</v>
      </c>
      <c r="EB39" s="13" t="n">
        <f aca="false">SUM('Taux avec population simulée'!CK114:CK124)</f>
        <v>10311053</v>
      </c>
      <c r="EC39" s="13" t="n">
        <f aca="false">SUM('Taux avec population simulée'!CL114:CL124)</f>
        <v>10295880</v>
      </c>
      <c r="ED39" s="13" t="n">
        <f aca="false">SUM('Taux avec population simulée'!CM114:CM124)</f>
        <v>10306917</v>
      </c>
      <c r="EE39" s="13" t="n">
        <f aca="false">SUM('Taux avec population simulée'!CN114:CN124)</f>
        <v>10307917</v>
      </c>
      <c r="EF39" s="13" t="n">
        <f aca="false">SUM('Taux avec population simulée'!CO114:CO124)</f>
        <v>10318903</v>
      </c>
      <c r="EG39" s="13" t="n">
        <f aca="false">SUM('Taux avec population simulée'!CP114:CP124)</f>
        <v>10318624</v>
      </c>
      <c r="EH39" s="13" t="n">
        <f aca="false">SUM('Taux avec population simulée'!CQ114:CQ124)</f>
        <v>10327955</v>
      </c>
      <c r="EI39" s="13" t="n">
        <f aca="false">SUM('Taux avec population simulée'!CR114:CR124)</f>
        <v>10334221</v>
      </c>
      <c r="EJ39" s="13" t="n">
        <f aca="false">SUM('Taux avec population simulée'!CS114:CS124)</f>
        <v>10329049</v>
      </c>
      <c r="EK39" s="13" t="n">
        <f aca="false">SUM('Taux avec population simulée'!CT114:CT124)</f>
        <v>10330615</v>
      </c>
      <c r="EL39" s="13" t="n">
        <f aca="false">SUM('Taux avec population simulée'!CU114:CU124)</f>
        <v>10329702</v>
      </c>
      <c r="EM39" s="13" t="n">
        <f aca="false">SUM('Taux avec population simulée'!CV114:CV124)</f>
        <v>10322796</v>
      </c>
      <c r="EN39" s="13" t="n">
        <f aca="false">SUM('Taux avec population simulée'!CW114:CW124)</f>
        <v>10316434</v>
      </c>
      <c r="EO39" s="13" t="n">
        <f aca="false">SUM('Taux avec population simulée'!CX114:CX124)</f>
        <v>10326147</v>
      </c>
      <c r="EP39" s="13" t="n">
        <f aca="false">SUM('Taux avec population simulée'!CY114:CY124)</f>
        <v>10329984</v>
      </c>
      <c r="EQ39" s="13" t="n">
        <f aca="false">SUM('Taux avec population simulée'!CZ114:CZ124)</f>
        <v>10336845</v>
      </c>
      <c r="ER39" s="13" t="n">
        <f aca="false">SUM('Taux avec population simulée'!DA114:DA124)</f>
        <v>10340040</v>
      </c>
      <c r="ES39" s="13" t="n">
        <f aca="false">SUM('Taux avec population simulée'!DB114:DB124)</f>
        <v>10333950</v>
      </c>
      <c r="ET39" s="13" t="n">
        <f aca="false">SUM('Taux avec population simulée'!DC114:DC124)</f>
        <v>10338657</v>
      </c>
      <c r="EU39" s="13" t="n">
        <f aca="false">SUM('Taux avec population simulée'!DD114:DD124)</f>
        <v>10329150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9032500</v>
      </c>
      <c r="GQ39" s="13" t="n">
        <f aca="false">SUM('Taux avec population simulée'!C128:C138)</f>
        <v>9225164</v>
      </c>
      <c r="GR39" s="13" t="n">
        <f aca="false">SUM('Taux avec population simulée'!D128:D138)</f>
        <v>9245581</v>
      </c>
      <c r="GS39" s="13" t="n">
        <f aca="false">SUM('Taux avec population simulée'!E128:E138)</f>
        <v>9260975</v>
      </c>
      <c r="GT39" s="13" t="n">
        <f aca="false">SUM('Taux avec population simulée'!F128:F138)</f>
        <v>9283564</v>
      </c>
      <c r="GU39" s="13" t="n">
        <f aca="false">SUM('Taux avec population simulée'!G128:G138)</f>
        <v>9296754</v>
      </c>
      <c r="GV39" s="13" t="n">
        <f aca="false">SUM('Taux avec population simulée'!H128:H138)</f>
        <v>9337713</v>
      </c>
      <c r="GW39" s="13" t="n">
        <f aca="false">SUM('Taux avec population simulée'!I128:I138)</f>
        <v>9376308</v>
      </c>
      <c r="GX39" s="13" t="n">
        <f aca="false">SUM('Taux avec population simulée'!J128:J138)</f>
        <v>9421543</v>
      </c>
      <c r="GY39" s="13" t="n">
        <f aca="false">SUM('Taux avec population simulée'!K128:K138)</f>
        <v>9452735</v>
      </c>
      <c r="GZ39" s="13" t="n">
        <f aca="false">SUM('Taux avec population simulée'!L128:L138)</f>
        <v>9462549</v>
      </c>
      <c r="HA39" s="9" t="n">
        <f aca="false">SUM('Taux avec population simulée'!M128:M138)</f>
        <v>9485309</v>
      </c>
      <c r="HB39" s="13" t="n">
        <f aca="false">SUM('Taux avec population simulée'!N128:N138)</f>
        <v>9504027</v>
      </c>
      <c r="HC39" s="13" t="n">
        <f aca="false">SUM('Taux avec population simulée'!O128:O138)</f>
        <v>9525866</v>
      </c>
      <c r="HD39" s="13" t="n">
        <f aca="false">SUM('Taux avec population simulée'!P128:P138)</f>
        <v>9542848</v>
      </c>
      <c r="HE39" s="13" t="n">
        <f aca="false">SUM('Taux avec population simulée'!Q128:Q138)</f>
        <v>9567938</v>
      </c>
      <c r="HF39" s="13" t="n">
        <f aca="false">SUM('Taux avec population simulée'!R128:R138)</f>
        <v>9574322</v>
      </c>
      <c r="HG39" s="13" t="n">
        <f aca="false">SUM('Taux avec population simulée'!S128:S138)</f>
        <v>9581948</v>
      </c>
      <c r="HH39" s="13" t="n">
        <f aca="false">SUM('Taux avec population simulée'!T128:T138)</f>
        <v>9608193</v>
      </c>
      <c r="HI39" s="13" t="n">
        <f aca="false">SUM('Taux avec population simulée'!U128:U138)</f>
        <v>9642949</v>
      </c>
      <c r="HJ39" s="13" t="n">
        <f aca="false">SUM('Taux avec population simulée'!V128:V138)</f>
        <v>9659157</v>
      </c>
      <c r="HK39" s="13" t="n">
        <f aca="false">SUM('Taux avec population simulée'!W128:W138)</f>
        <v>9675372</v>
      </c>
      <c r="HL39" s="13" t="n">
        <f aca="false">SUM('Taux avec population simulée'!X128:X138)</f>
        <v>9708997</v>
      </c>
      <c r="HM39" s="13" t="n">
        <f aca="false">SUM('Taux avec population simulée'!Y128:Y138)</f>
        <v>9725359</v>
      </c>
      <c r="HN39" s="13" t="n">
        <f aca="false">SUM('Taux avec population simulée'!Z128:Z138)</f>
        <v>9752408</v>
      </c>
      <c r="HO39" s="13" t="n">
        <f aca="false">SUM('Taux avec population simulée'!AA128:AA138)</f>
        <v>9780577</v>
      </c>
      <c r="HP39" s="13" t="n">
        <f aca="false">SUM('Taux avec population simulée'!AB128:AB138)</f>
        <v>9803735</v>
      </c>
      <c r="HQ39" s="13" t="n">
        <f aca="false">SUM('Taux avec population simulée'!AC128:AC138)</f>
        <v>9853043</v>
      </c>
      <c r="HR39" s="13" t="n">
        <f aca="false">SUM('Taux avec population simulée'!AD128:AD138)</f>
        <v>9880744</v>
      </c>
      <c r="HS39" s="13" t="n">
        <f aca="false">SUM('Taux avec population simulée'!AE128:AE138)</f>
        <v>9894562</v>
      </c>
      <c r="HT39" s="13" t="n">
        <f aca="false">SUM('Taux avec population simulée'!AF128:AF138)</f>
        <v>9916286</v>
      </c>
      <c r="HU39" s="13" t="n">
        <f aca="false">SUM('Taux avec population simulée'!AG128:AG138)</f>
        <v>9917216</v>
      </c>
      <c r="HV39" s="13" t="n">
        <f aca="false">SUM('Taux avec population simulée'!AH128:AH138)</f>
        <v>9932456</v>
      </c>
      <c r="HW39" s="13" t="n">
        <f aca="false">SUM('Taux avec population simulée'!AI128:AI138)</f>
        <v>9952679</v>
      </c>
      <c r="HX39" s="13" t="n">
        <f aca="false">SUM('Taux avec population simulée'!AJ128:AJ138)</f>
        <v>9959471</v>
      </c>
      <c r="HY39" s="13" t="n">
        <f aca="false">SUM('Taux avec population simulée'!AK128:AK138)</f>
        <v>9969096</v>
      </c>
      <c r="HZ39" s="13" t="n">
        <f aca="false">SUM('Taux avec population simulée'!AL128:AL138)</f>
        <v>9988482</v>
      </c>
      <c r="IA39" s="13" t="n">
        <f aca="false">SUM('Taux avec population simulée'!AM128:AM138)</f>
        <v>9985089</v>
      </c>
      <c r="IB39" s="13" t="n">
        <f aca="false">SUM('Taux avec population simulée'!AN128:AN138)</f>
        <v>9997099</v>
      </c>
      <c r="IC39" s="13" t="n">
        <f aca="false">SUM('Taux avec population simulée'!AO128:AO138)</f>
        <v>10009715</v>
      </c>
      <c r="ID39" s="13" t="n">
        <f aca="false">SUM('Taux avec population simulée'!AP128:AP138)</f>
        <v>10036339</v>
      </c>
      <c r="IE39" s="13" t="n">
        <f aca="false">SUM('Taux avec population simulée'!AQ128:AQ138)</f>
        <v>10050274</v>
      </c>
      <c r="IF39" s="13" t="n">
        <f aca="false">SUM('Taux avec population simulée'!AR128:AR138)</f>
        <v>10080492</v>
      </c>
      <c r="IG39" s="13" t="n">
        <f aca="false">SUM('Taux avec population simulée'!AS128:AS138)</f>
        <v>10118126</v>
      </c>
      <c r="IH39" s="13" t="n">
        <f aca="false">SUM('Taux avec population simulée'!AT128:AT138)</f>
        <v>10137610</v>
      </c>
      <c r="II39" s="13" t="n">
        <f aca="false">SUM('Taux avec population simulée'!AU128:AU138)</f>
        <v>10141576</v>
      </c>
      <c r="IJ39" s="13" t="n">
        <f aca="false">SUM('Taux avec population simulée'!AV128:AV138)</f>
        <v>10170702</v>
      </c>
      <c r="IK39" s="13" t="n">
        <f aca="false">SUM('Taux avec population simulée'!AW128:AW138)</f>
        <v>10186263</v>
      </c>
      <c r="IL39" s="13" t="n">
        <f aca="false">SUM('Taux avec population simulée'!AX128:AX138)</f>
        <v>10187373</v>
      </c>
      <c r="IM39" s="13" t="n">
        <f aca="false">SUM('Taux avec population simulée'!AY128:AY138)</f>
        <v>10206053</v>
      </c>
      <c r="IN39" s="13" t="n">
        <f aca="false">SUM('Taux avec population simulée'!AZ128:AZ138)</f>
        <v>10219979</v>
      </c>
      <c r="IO39" s="13" t="n">
        <f aca="false">SUM('Taux avec population simulée'!BA128:BA138)</f>
        <v>10245151</v>
      </c>
      <c r="IP39" s="13" t="n">
        <f aca="false">SUM('Taux avec population simulée'!BB128:BB138)</f>
        <v>10275934</v>
      </c>
      <c r="IQ39" s="13" t="n">
        <f aca="false">SUM('Taux avec population simulée'!BC128:BC138)</f>
        <v>10279069</v>
      </c>
      <c r="IR39" s="13" t="n">
        <f aca="false">SUM('Taux avec population simulée'!BD128:BD138)</f>
        <v>10308426</v>
      </c>
      <c r="IS39" s="13" t="n">
        <f aca="false">SUM('Taux avec population simulée'!BE128:BE138)</f>
        <v>10304663</v>
      </c>
      <c r="IT39" s="13" t="n">
        <f aca="false">SUM('Taux avec population simulée'!BF128:BF138)</f>
        <v>10333826</v>
      </c>
      <c r="IU39" s="13" t="n">
        <f aca="false">SUM('Taux avec population simulée'!BG128:BG138)</f>
        <v>10355270</v>
      </c>
      <c r="IV39" s="13" t="n">
        <f aca="false">SUM('Taux avec population simulée'!BH128:BH138)</f>
        <v>10360398</v>
      </c>
      <c r="IW39" s="13" t="n">
        <f aca="false">SUM('Taux avec population simulée'!BI128:BI138)</f>
        <v>10381618</v>
      </c>
      <c r="IX39" s="13" t="n">
        <f aca="false">SUM('Taux avec population simulée'!BJ128:BJ138)</f>
        <v>10386600</v>
      </c>
      <c r="IY39" s="13" t="n">
        <f aca="false">SUM('Taux avec population simulée'!BK128:BK138)</f>
        <v>10403241</v>
      </c>
      <c r="IZ39" s="13" t="n">
        <f aca="false">SUM('Taux avec population simulée'!BL128:BL138)</f>
        <v>10427949</v>
      </c>
      <c r="JA39" s="13" t="n">
        <f aca="false">SUM('Taux avec population simulée'!BM128:BM138)</f>
        <v>10421102</v>
      </c>
      <c r="JB39" s="13" t="n">
        <f aca="false">SUM('Taux avec population simulée'!BN128:BN138)</f>
        <v>10455679</v>
      </c>
      <c r="JC39" s="13" t="n">
        <f aca="false">SUM('Taux avec population simulée'!BO128:BO138)</f>
        <v>10473284</v>
      </c>
      <c r="JD39" s="13" t="n">
        <f aca="false">SUM('Taux avec population simulée'!BP128:BP138)</f>
        <v>10481222</v>
      </c>
      <c r="JE39" s="13" t="n">
        <f aca="false">SUM('Taux avec population simulée'!BQ128:BQ138)</f>
        <v>10494339</v>
      </c>
      <c r="JF39" s="13" t="n">
        <f aca="false">SUM('Taux avec population simulée'!BR128:BR138)</f>
        <v>10499832</v>
      </c>
      <c r="JG39" s="13" t="n">
        <f aca="false">SUM('Taux avec population simulée'!BS128:BS138)</f>
        <v>10504764</v>
      </c>
      <c r="JH39" s="13" t="n">
        <f aca="false">SUM('Taux avec population simulée'!BT128:BT138)</f>
        <v>10510759</v>
      </c>
      <c r="JI39" s="13" t="n">
        <f aca="false">SUM('Taux avec population simulée'!BU128:BU138)</f>
        <v>10538672</v>
      </c>
      <c r="JJ39" s="13" t="n">
        <f aca="false">SUM('Taux avec population simulée'!BV128:BV138)</f>
        <v>10539052</v>
      </c>
      <c r="JK39" s="13" t="n">
        <f aca="false">SUM('Taux avec population simulée'!BW128:BW138)</f>
        <v>10544606</v>
      </c>
      <c r="JL39" s="13" t="n">
        <f aca="false">SUM('Taux avec population simulée'!BX128:BX138)</f>
        <v>10541308</v>
      </c>
      <c r="JM39" s="13" t="n">
        <f aca="false">SUM('Taux avec population simulée'!BY128:BY138)</f>
        <v>10572367</v>
      </c>
      <c r="JN39" s="13" t="n">
        <f aca="false">SUM('Taux avec population simulée'!BZ128:BZ138)</f>
        <v>10578702</v>
      </c>
      <c r="JO39" s="13" t="n">
        <f aca="false">SUM('Taux avec population simulée'!CA128:CA138)</f>
        <v>10594031</v>
      </c>
      <c r="JP39" s="13" t="n">
        <f aca="false">SUM('Taux avec population simulée'!CB128:CB138)</f>
        <v>10610422</v>
      </c>
      <c r="JQ39" s="13" t="n">
        <f aca="false">SUM('Taux avec population simulée'!CC128:CC138)</f>
        <v>10617843</v>
      </c>
      <c r="JR39" s="13" t="n">
        <f aca="false">SUM('Taux avec population simulée'!CD128:CD138)</f>
        <v>10633155</v>
      </c>
      <c r="JS39" s="13" t="n">
        <f aca="false">SUM('Taux avec population simulée'!CE128:CE138)</f>
        <v>10638566</v>
      </c>
      <c r="JT39" s="13" t="n">
        <f aca="false">SUM('Taux avec population simulée'!CF128:CF138)</f>
        <v>10650240</v>
      </c>
      <c r="JU39" s="13" t="n">
        <f aca="false">SUM('Taux avec population simulée'!CG128:CG138)</f>
        <v>10671965</v>
      </c>
      <c r="JV39" s="13" t="n">
        <f aca="false">SUM('Taux avec population simulée'!CH128:CH138)</f>
        <v>10678276</v>
      </c>
      <c r="JW39" s="13" t="n">
        <f aca="false">SUM('Taux avec population simulée'!CI128:CI138)</f>
        <v>10659992</v>
      </c>
      <c r="JX39" s="13" t="n">
        <f aca="false">SUM('Taux avec population simulée'!CJ128:CJ138)</f>
        <v>10666130</v>
      </c>
      <c r="JY39" s="13" t="n">
        <f aca="false">SUM('Taux avec population simulée'!CK128:CK138)</f>
        <v>10662107</v>
      </c>
      <c r="JZ39" s="13" t="n">
        <f aca="false">SUM('Taux avec population simulée'!CL128:CL138)</f>
        <v>10668173</v>
      </c>
      <c r="KA39" s="13" t="n">
        <f aca="false">SUM('Taux avec population simulée'!CM128:CM138)</f>
        <v>10668100</v>
      </c>
      <c r="KB39" s="13" t="n">
        <f aca="false">SUM('Taux avec population simulée'!CN128:CN138)</f>
        <v>10668924</v>
      </c>
      <c r="KC39" s="13" t="n">
        <f aca="false">SUM('Taux avec population simulée'!CO128:CO138)</f>
        <v>10651325</v>
      </c>
      <c r="KD39" s="13" t="n">
        <f aca="false">SUM('Taux avec population simulée'!CP128:CP138)</f>
        <v>10645047</v>
      </c>
      <c r="KE39" s="13" t="n">
        <f aca="false">SUM('Taux avec population simulée'!CQ128:CQ138)</f>
        <v>10641572</v>
      </c>
      <c r="KF39" s="13" t="n">
        <f aca="false">SUM('Taux avec population simulée'!CR128:CR138)</f>
        <v>10638007</v>
      </c>
      <c r="KG39" s="13" t="n">
        <f aca="false">SUM('Taux avec population simulée'!CS128:CS138)</f>
        <v>10640221</v>
      </c>
      <c r="KH39" s="13" t="n">
        <f aca="false">SUM('Taux avec population simulée'!CT128:CT138)</f>
        <v>10658964</v>
      </c>
      <c r="KI39" s="13" t="n">
        <f aca="false">SUM('Taux avec population simulée'!CU128:CU138)</f>
        <v>10661799</v>
      </c>
      <c r="KJ39" s="13" t="n">
        <f aca="false">SUM('Taux avec population simulée'!CV128:CV138)</f>
        <v>10663825</v>
      </c>
      <c r="KK39" s="13" t="n">
        <f aca="false">SUM('Taux avec population simulée'!CW128:CW138)</f>
        <v>10675177</v>
      </c>
      <c r="KL39" s="13" t="n">
        <f aca="false">SUM('Taux avec population simulée'!CX128:CX138)</f>
        <v>10665432</v>
      </c>
      <c r="KM39" s="13" t="n">
        <f aca="false">SUM('Taux avec population simulée'!CY128:CY138)</f>
        <v>10656068</v>
      </c>
      <c r="KN39" s="13" t="n">
        <f aca="false">SUM('Taux avec population simulée'!CZ128:CZ138)</f>
        <v>10663461</v>
      </c>
      <c r="KO39" s="13" t="n">
        <f aca="false">SUM('Taux avec population simulée'!DA128:DA138)</f>
        <v>10669191</v>
      </c>
      <c r="KP39" s="13" t="n">
        <f aca="false">SUM('Taux avec population simulée'!DB128:DB138)</f>
        <v>10675779</v>
      </c>
      <c r="KQ39" s="13" t="n">
        <f aca="false">SUM('Taux avec population simulée'!DC128:DC138)</f>
        <v>10663008</v>
      </c>
      <c r="KR39" s="13" t="n">
        <f aca="false">SUM('Taux avec population simulée'!DD128:DD138)</f>
        <v>10667046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C40" s="0" t="n">
        <v>15</v>
      </c>
      <c r="D40" s="0" t="n">
        <v>0.6158778064</v>
      </c>
      <c r="E40" s="0" t="n">
        <v>0.2226371602</v>
      </c>
      <c r="F40" s="0" t="n">
        <v>0.0814289515</v>
      </c>
      <c r="G40" s="0" t="n">
        <v>0.0355472761</v>
      </c>
      <c r="H40" s="0" t="n">
        <v>0.0238853258</v>
      </c>
      <c r="I40" s="0" t="n">
        <v>0.0393389483</v>
      </c>
      <c r="J40" s="0" t="n">
        <v>0.0457443837</v>
      </c>
      <c r="K40" s="0" t="n">
        <v>0.0639108359</v>
      </c>
      <c r="L40" s="0" t="n">
        <v>0.1204594626</v>
      </c>
      <c r="M40" s="0" t="n">
        <v>0.211463511</v>
      </c>
      <c r="N40" s="0" t="n">
        <v>0.5181699803</v>
      </c>
      <c r="Q40" s="0" t="n">
        <v>15</v>
      </c>
      <c r="R40" s="0" t="n">
        <v>0.7398322506</v>
      </c>
      <c r="S40" s="0" t="n">
        <v>0.4430879565</v>
      </c>
      <c r="T40" s="0" t="n">
        <v>0.3404063651</v>
      </c>
      <c r="U40" s="0" t="n">
        <v>0.3159608983</v>
      </c>
      <c r="V40" s="0" t="n">
        <v>0.2835865401</v>
      </c>
      <c r="W40" s="0" t="n">
        <v>0.2967882565</v>
      </c>
      <c r="X40" s="0" t="n">
        <v>0.3280180614</v>
      </c>
      <c r="Y40" s="0" t="n">
        <v>0.3892696194</v>
      </c>
      <c r="Z40" s="0" t="n">
        <v>0.4461342799</v>
      </c>
      <c r="AA40" s="0" t="n">
        <v>0.6166605074</v>
      </c>
      <c r="AB40" s="0" t="n">
        <v>0.7786488947</v>
      </c>
      <c r="AR40" s="20" t="s">
        <v>40</v>
      </c>
      <c r="AS40" s="14" t="n">
        <f aca="false">SUM(AS28:AS38)/AS39</f>
        <v>0.210865438761741</v>
      </c>
      <c r="AT40" s="14" t="n">
        <f aca="false">SUM(AT28:AT38)/AT39</f>
        <v>0.207864929533701</v>
      </c>
      <c r="AU40" s="14" t="n">
        <f aca="false">SUM(AU28:AU38)/AU39</f>
        <v>0.205249876144145</v>
      </c>
      <c r="AV40" s="14" t="n">
        <f aca="false">SUM(AV28:AV38)/AV39</f>
        <v>0.212416440149483</v>
      </c>
      <c r="AW40" s="14" t="n">
        <f aca="false">SUM(AW28:AW38)/AW39</f>
        <v>0.209690219653342</v>
      </c>
      <c r="AX40" s="14" t="n">
        <f aca="false">SUM(AX28:AX38)/AX39</f>
        <v>0.208522852643176</v>
      </c>
      <c r="AY40" s="14" t="n">
        <f aca="false">SUM(AY28:AY38)/AY39</f>
        <v>0.207423390107938</v>
      </c>
      <c r="AZ40" s="14" t="n">
        <f aca="false">SUM(AZ28:AZ38)/AZ39</f>
        <v>0.208082926022475</v>
      </c>
      <c r="BA40" s="14" t="n">
        <f aca="false">SUM(BA28:BA38)/BA39</f>
        <v>0.20732604184435</v>
      </c>
      <c r="BB40" s="14" t="n">
        <f aca="false">SUM(BB28:BB38)/BB39</f>
        <v>0.208129354541343</v>
      </c>
      <c r="BC40" s="14" t="n">
        <f aca="false">SUM(BC28:BC38)/BC39</f>
        <v>0.216334175207697</v>
      </c>
      <c r="BD40" s="15" t="n">
        <f aca="false">SUM(BD28:BD38)/BD39</f>
        <v>0.212756842857378</v>
      </c>
      <c r="BE40" s="14" t="n">
        <f aca="false">1-(Salariés!BE40+Indépendants!BE40+'Au noir'!BE40+Chômeurs!BE40)</f>
        <v>0.22</v>
      </c>
      <c r="BF40" s="14" t="n">
        <f aca="false">1-(Salariés!BF40+Indépendants!BF40+'Au noir'!BF40+Chômeurs!BF40)</f>
        <v>0.22</v>
      </c>
      <c r="BG40" s="14" t="n">
        <f aca="false">1-(Salariés!BG40+Indépendants!BG40+'Au noir'!BG40+Chômeurs!BG40)</f>
        <v>0.22</v>
      </c>
      <c r="BH40" s="14" t="n">
        <f aca="false">1-(Salariés!BH40+Indépendants!BH40+'Au noir'!BH40+Chômeurs!BH40)</f>
        <v>0.22</v>
      </c>
      <c r="BI40" s="14" t="n">
        <f aca="false">1-(Salariés!BI40+Indépendants!BI40+'Au noir'!BI40+Chômeurs!BI40)</f>
        <v>0.22</v>
      </c>
      <c r="BJ40" s="14" t="n">
        <f aca="false">1-(Salariés!BJ40+Indépendants!BJ40+'Au noir'!BJ40+Chômeurs!BJ40)</f>
        <v>0.22</v>
      </c>
      <c r="BK40" s="14" t="n">
        <f aca="false">1-(Salariés!BK40+Indépendants!BK40+'Au noir'!BK40+Chômeurs!BK40)</f>
        <v>0.22</v>
      </c>
      <c r="BL40" s="14" t="n">
        <f aca="false">1-(Salariés!BL40+Indépendants!BL40+'Au noir'!BL40+Chômeurs!BL40)</f>
        <v>0.22</v>
      </c>
      <c r="BM40" s="14" t="n">
        <f aca="false">1-(Salariés!BM40+Indépendants!BM40+'Au noir'!BM40+Chômeurs!BM40)</f>
        <v>0.22</v>
      </c>
      <c r="BN40" s="14" t="n">
        <f aca="false">1-(Salariés!BN40+Indépendants!BN40+'Au noir'!BN40+Chômeurs!BN40)</f>
        <v>0.22</v>
      </c>
      <c r="BO40" s="14" t="n">
        <f aca="false">1-(Salariés!BO40+Indépendants!BO40+'Au noir'!BO40+Chômeurs!BO40)</f>
        <v>0.22</v>
      </c>
      <c r="BP40" s="14" t="n">
        <f aca="false">1-(Salariés!BP40+Indépendants!BP40+'Au noir'!BP40+Chômeurs!BP40)</f>
        <v>0.22</v>
      </c>
      <c r="BQ40" s="14" t="n">
        <f aca="false">1-(Salariés!BQ40+Indépendants!BQ40+'Au noir'!BQ40+Chômeurs!BQ40)</f>
        <v>0.22</v>
      </c>
      <c r="BR40" s="14" t="n">
        <f aca="false">1-(Salariés!BR40+Indépendants!BR40+'Au noir'!BR40+Chômeurs!BR40)</f>
        <v>0.22</v>
      </c>
      <c r="BS40" s="14" t="n">
        <f aca="false">1-(Salariés!BS40+Indépendants!BS40+'Au noir'!BS40+Chômeurs!BS40)</f>
        <v>0.22</v>
      </c>
      <c r="BT40" s="14" t="n">
        <f aca="false">1-(Salariés!BT40+Indépendants!BT40+'Au noir'!BT40+Chômeurs!BT40)</f>
        <v>0.22</v>
      </c>
      <c r="BU40" s="14" t="n">
        <f aca="false">1-(Salariés!BU40+Indépendants!BU40+'Au noir'!BU40+Chômeurs!BU40)</f>
        <v>0.22</v>
      </c>
      <c r="BV40" s="14" t="n">
        <f aca="false">1-(Salariés!BV40+Indépendants!BV40+'Au noir'!BV40+Chômeurs!BV40)</f>
        <v>0.22</v>
      </c>
      <c r="BW40" s="14" t="n">
        <f aca="false">1-(Salariés!BW40+Indépendants!BW40+'Au noir'!BW40+Chômeurs!BW40)</f>
        <v>0.22</v>
      </c>
      <c r="BX40" s="14" t="n">
        <f aca="false">1-(Salariés!BX40+Indépendants!BX40+'Au noir'!BX40+Chômeurs!BX40)</f>
        <v>0.22</v>
      </c>
      <c r="BY40" s="14" t="n">
        <f aca="false">1-(Salariés!BY40+Indépendants!BY40+'Au noir'!BY40+Chômeurs!BY40)</f>
        <v>0.22</v>
      </c>
      <c r="BZ40" s="14" t="n">
        <f aca="false">1-(Salariés!BZ40+Indépendants!BZ40+'Au noir'!BZ40+Chômeurs!BZ40)</f>
        <v>0.22</v>
      </c>
      <c r="CA40" s="14" t="n">
        <f aca="false">1-(Salariés!CA40+Indépendants!CA40+'Au noir'!CA40+Chômeurs!CA40)</f>
        <v>0.22</v>
      </c>
      <c r="CB40" s="14" t="n">
        <f aca="false">1-(Salariés!CB40+Indépendants!CB40+'Au noir'!CB40+Chômeurs!CB40)</f>
        <v>0.22</v>
      </c>
      <c r="CC40" s="14" t="n">
        <f aca="false">1-(Salariés!CC40+Indépendants!CC40+'Au noir'!CC40+Chômeurs!CC40)</f>
        <v>0.22</v>
      </c>
      <c r="CD40" s="14" t="n">
        <f aca="false">1-(Salariés!CD40+Indépendants!CD40+'Au noir'!CD40+Chômeurs!CD40)</f>
        <v>0.22</v>
      </c>
      <c r="CE40" s="14" t="n">
        <f aca="false">1-(Salariés!CE40+Indépendants!CE40+'Au noir'!CE40+Chômeurs!CE40)</f>
        <v>0.22</v>
      </c>
      <c r="CF40" s="14" t="n">
        <f aca="false">1-(Salariés!CF40+Indépendants!CF40+'Au noir'!CF40+Chômeurs!CF40)</f>
        <v>0.22</v>
      </c>
      <c r="CG40" s="14" t="n">
        <f aca="false">1-(Salariés!CG40+Indépendants!CG40+'Au noir'!CG40+Chômeurs!CG40)</f>
        <v>0.22</v>
      </c>
      <c r="CH40" s="14" t="n">
        <f aca="false">1-(Salariés!CH40+Indépendants!CH40+'Au noir'!CH40+Chômeurs!CH40)</f>
        <v>0.22</v>
      </c>
      <c r="CI40" s="14" t="n">
        <f aca="false">1-(Salariés!CI40+Indépendants!CI40+'Au noir'!CI40+Chômeurs!CI40)</f>
        <v>0.22</v>
      </c>
      <c r="CJ40" s="14" t="n">
        <f aca="false">1-(Salariés!CJ40+Indépendants!CJ40+'Au noir'!CJ40+Chômeurs!CJ40)</f>
        <v>0.22</v>
      </c>
      <c r="CK40" s="14" t="n">
        <f aca="false">1-(Salariés!CK40+Indépendants!CK40+'Au noir'!CK40+Chômeurs!CK40)</f>
        <v>0.22</v>
      </c>
      <c r="CL40" s="14" t="n">
        <f aca="false">1-(Salariés!CL40+Indépendants!CL40+'Au noir'!CL40+Chômeurs!CL40)</f>
        <v>0.22</v>
      </c>
      <c r="CM40" s="14" t="n">
        <f aca="false">1-(Salariés!CM40+Indépendants!CM40+'Au noir'!CM40+Chômeurs!CM40)</f>
        <v>0.22</v>
      </c>
      <c r="CN40" s="14" t="n">
        <f aca="false">1-(Salariés!CN40+Indépendants!CN40+'Au noir'!CN40+Chômeurs!CN40)</f>
        <v>0.22</v>
      </c>
      <c r="CO40" s="14" t="n">
        <f aca="false">1-(Salariés!CO40+Indépendants!CO40+'Au noir'!CO40+Chômeurs!CO40)</f>
        <v>0.22</v>
      </c>
      <c r="CP40" s="14" t="n">
        <f aca="false">1-(Salariés!CP40+Indépendants!CP40+'Au noir'!CP40+Chômeurs!CP40)</f>
        <v>0.22</v>
      </c>
      <c r="CQ40" s="14" t="n">
        <f aca="false">1-(Salariés!CQ40+Indépendants!CQ40+'Au noir'!CQ40+Chômeurs!CQ40)</f>
        <v>0.22</v>
      </c>
      <c r="CR40" s="14" t="n">
        <f aca="false">1-(Salariés!CR40+Indépendants!CR40+'Au noir'!CR40+Chômeurs!CR40)</f>
        <v>0.22</v>
      </c>
      <c r="CS40" s="14" t="n">
        <f aca="false">1-(Salariés!CS40+Indépendants!CS40+'Au noir'!CS40+Chômeurs!CS40)</f>
        <v>0.22</v>
      </c>
      <c r="CT40" s="14" t="n">
        <f aca="false">1-(Salariés!CT40+Indépendants!CT40+'Au noir'!CT40+Chômeurs!CT40)</f>
        <v>0.22</v>
      </c>
      <c r="CU40" s="14" t="n">
        <f aca="false">1-(Salariés!CU40+Indépendants!CU40+'Au noir'!CU40+Chômeurs!CU40)</f>
        <v>0.22</v>
      </c>
      <c r="CV40" s="14" t="n">
        <f aca="false">1-(Salariés!CV40+Indépendants!CV40+'Au noir'!CV40+Chômeurs!CV40)</f>
        <v>0.22</v>
      </c>
      <c r="CW40" s="14" t="n">
        <f aca="false">1-(Salariés!CW40+Indépendants!CW40+'Au noir'!CW40+Chômeurs!CW40)</f>
        <v>0.22</v>
      </c>
      <c r="CX40" s="14" t="n">
        <f aca="false">1-(Salariés!CX40+Indépendants!CX40+'Au noir'!CX40+Chômeurs!CX40)</f>
        <v>0.22</v>
      </c>
      <c r="CY40" s="14" t="n">
        <f aca="false">1-(Salariés!CY40+Indépendants!CY40+'Au noir'!CY40+Chômeurs!CY40)</f>
        <v>0.22</v>
      </c>
      <c r="CZ40" s="14" t="n">
        <f aca="false">1-(Salariés!CZ40+Indépendants!CZ40+'Au noir'!CZ40+Chômeurs!CZ40)</f>
        <v>0.22</v>
      </c>
      <c r="DA40" s="14" t="n">
        <f aca="false">1-(Salariés!DA40+Indépendants!DA40+'Au noir'!DA40+Chômeurs!DA40)</f>
        <v>0.22</v>
      </c>
      <c r="DB40" s="14" t="n">
        <f aca="false">1-(Salariés!DB40+Indépendants!DB40+'Au noir'!DB40+Chômeurs!DB40)</f>
        <v>0.22</v>
      </c>
      <c r="DC40" s="14" t="n">
        <f aca="false">1-(Salariés!DC40+Indépendants!DC40+'Au noir'!DC40+Chômeurs!DC40)</f>
        <v>0.22</v>
      </c>
      <c r="DD40" s="14" t="n">
        <f aca="false">1-(Salariés!DD40+Indépendants!DD40+'Au noir'!DD40+Chômeurs!DD40)</f>
        <v>0.22</v>
      </c>
      <c r="DE40" s="14" t="n">
        <f aca="false">1-(Salariés!DE40+Indépendants!DE40+'Au noir'!DE40+Chômeurs!DE40)</f>
        <v>0.22</v>
      </c>
      <c r="DF40" s="14" t="n">
        <f aca="false">1-(Salariés!DF40+Indépendants!DF40+'Au noir'!DF40+Chômeurs!DF40)</f>
        <v>0.22</v>
      </c>
      <c r="DG40" s="14" t="n">
        <f aca="false">1-(Salariés!DG40+Indépendants!DG40+'Au noir'!DG40+Chômeurs!DG40)</f>
        <v>0.22</v>
      </c>
      <c r="DH40" s="14" t="n">
        <f aca="false">1-(Salariés!DH40+Indépendants!DH40+'Au noir'!DH40+Chômeurs!DH40)</f>
        <v>0.22</v>
      </c>
      <c r="DI40" s="14" t="n">
        <f aca="false">1-(Salariés!DI40+Indépendants!DI40+'Au noir'!DI40+Chômeurs!DI40)</f>
        <v>0.22</v>
      </c>
      <c r="DJ40" s="14" t="n">
        <f aca="false">1-(Salariés!DJ40+Indépendants!DJ40+'Au noir'!DJ40+Chômeurs!DJ40)</f>
        <v>0.22</v>
      </c>
      <c r="DK40" s="14" t="n">
        <f aca="false">1-(Salariés!DK40+Indépendants!DK40+'Au noir'!DK40+Chômeurs!DK40)</f>
        <v>0.22</v>
      </c>
      <c r="DL40" s="14" t="n">
        <f aca="false">1-(Salariés!DL40+Indépendants!DL40+'Au noir'!DL40+Chômeurs!DL40)</f>
        <v>0.22</v>
      </c>
      <c r="DM40" s="14" t="n">
        <f aca="false">1-(Salariés!DM40+Indépendants!DM40+'Au noir'!DM40+Chômeurs!DM40)</f>
        <v>0.22</v>
      </c>
      <c r="DN40" s="14" t="n">
        <f aca="false">1-(Salariés!DN40+Indépendants!DN40+'Au noir'!DN40+Chômeurs!DN40)</f>
        <v>0.22</v>
      </c>
      <c r="DO40" s="14" t="n">
        <f aca="false">1-(Salariés!DO40+Indépendants!DO40+'Au noir'!DO40+Chômeurs!DO40)</f>
        <v>0.22</v>
      </c>
      <c r="DP40" s="14" t="n">
        <f aca="false">1-(Salariés!DP40+Indépendants!DP40+'Au noir'!DP40+Chômeurs!DP40)</f>
        <v>0.22</v>
      </c>
      <c r="DQ40" s="14" t="n">
        <f aca="false">1-(Salariés!DQ40+Indépendants!DQ40+'Au noir'!DQ40+Chômeurs!DQ40)</f>
        <v>0.22</v>
      </c>
      <c r="DR40" s="14" t="n">
        <f aca="false">1-(Salariés!DR40+Indépendants!DR40+'Au noir'!DR40+Chômeurs!DR40)</f>
        <v>0.22</v>
      </c>
      <c r="DS40" s="14" t="n">
        <f aca="false">1-(Salariés!DS40+Indépendants!DS40+'Au noir'!DS40+Chômeurs!DS40)</f>
        <v>0.22</v>
      </c>
      <c r="DT40" s="14" t="n">
        <f aca="false">1-(Salariés!DT40+Indépendants!DT40+'Au noir'!DT40+Chômeurs!DT40)</f>
        <v>0.22</v>
      </c>
      <c r="DU40" s="14" t="n">
        <f aca="false">1-(Salariés!DU40+Indépendants!DU40+'Au noir'!DU40+Chômeurs!DU40)</f>
        <v>0.22</v>
      </c>
      <c r="DV40" s="14" t="n">
        <f aca="false">1-(Salariés!DV40+Indépendants!DV40+'Au noir'!DV40+Chômeurs!DV40)</f>
        <v>0.22</v>
      </c>
      <c r="DW40" s="14" t="n">
        <f aca="false">1-(Salariés!DW40+Indépendants!DW40+'Au noir'!DW40+Chômeurs!DW40)</f>
        <v>0.22</v>
      </c>
      <c r="DX40" s="14" t="n">
        <f aca="false">1-(Salariés!DX40+Indépendants!DX40+'Au noir'!DX40+Chômeurs!DX40)</f>
        <v>0.22</v>
      </c>
      <c r="DY40" s="14" t="n">
        <f aca="false">1-(Salariés!DY40+Indépendants!DY40+'Au noir'!DY40+Chômeurs!DY40)</f>
        <v>0.22</v>
      </c>
      <c r="DZ40" s="14" t="n">
        <f aca="false">1-(Salariés!DZ40+Indépendants!DZ40+'Au noir'!DZ40+Chômeurs!DZ40)</f>
        <v>0.22</v>
      </c>
      <c r="EA40" s="14" t="n">
        <f aca="false">1-(Salariés!EA40+Indépendants!EA40+'Au noir'!EA40+Chômeurs!EA40)</f>
        <v>0.22</v>
      </c>
      <c r="EB40" s="14" t="n">
        <f aca="false">1-(Salariés!EB40+Indépendants!EB40+'Au noir'!EB40+Chômeurs!EB40)</f>
        <v>0.22</v>
      </c>
      <c r="EC40" s="14" t="n">
        <f aca="false">1-(Salariés!EC40+Indépendants!EC40+'Au noir'!EC40+Chômeurs!EC40)</f>
        <v>0.22</v>
      </c>
      <c r="ED40" s="14" t="n">
        <f aca="false">1-(Salariés!ED40+Indépendants!ED40+'Au noir'!ED40+Chômeurs!ED40)</f>
        <v>0.22</v>
      </c>
      <c r="EE40" s="14" t="n">
        <f aca="false">1-(Salariés!EE40+Indépendants!EE40+'Au noir'!EE40+Chômeurs!EE40)</f>
        <v>0.22</v>
      </c>
      <c r="EF40" s="14" t="n">
        <f aca="false">1-(Salariés!EF40+Indépendants!EF40+'Au noir'!EF40+Chômeurs!EF40)</f>
        <v>0.22</v>
      </c>
      <c r="EG40" s="14" t="n">
        <f aca="false">1-(Salariés!EG40+Indépendants!EG40+'Au noir'!EG40+Chômeurs!EG40)</f>
        <v>0.22</v>
      </c>
      <c r="EH40" s="14" t="n">
        <f aca="false">1-(Salariés!EH40+Indépendants!EH40+'Au noir'!EH40+Chômeurs!EH40)</f>
        <v>0.22</v>
      </c>
      <c r="EI40" s="14" t="n">
        <f aca="false">1-(Salariés!EI40+Indépendants!EI40+'Au noir'!EI40+Chômeurs!EI40)</f>
        <v>0.22</v>
      </c>
      <c r="EJ40" s="14" t="n">
        <f aca="false">1-(Salariés!EJ40+Indépendants!EJ40+'Au noir'!EJ40+Chômeurs!EJ40)</f>
        <v>0.22</v>
      </c>
      <c r="EK40" s="14" t="n">
        <f aca="false">1-(Salariés!EK40+Indépendants!EK40+'Au noir'!EK40+Chômeurs!EK40)</f>
        <v>0.22</v>
      </c>
      <c r="EL40" s="14" t="n">
        <f aca="false">1-(Salariés!EL40+Indépendants!EL40+'Au noir'!EL40+Chômeurs!EL40)</f>
        <v>0.22</v>
      </c>
      <c r="EM40" s="14" t="n">
        <f aca="false">1-(Salariés!EM40+Indépendants!EM40+'Au noir'!EM40+Chômeurs!EM40)</f>
        <v>0.22</v>
      </c>
      <c r="EN40" s="14" t="n">
        <f aca="false">1-(Salariés!EN40+Indépendants!EN40+'Au noir'!EN40+Chômeurs!EN40)</f>
        <v>0.22</v>
      </c>
      <c r="EO40" s="14" t="n">
        <f aca="false">1-(Salariés!EO40+Indépendants!EO40+'Au noir'!EO40+Chômeurs!EO40)</f>
        <v>0.22</v>
      </c>
      <c r="EP40" s="14" t="n">
        <f aca="false">1-(Salariés!EP40+Indépendants!EP40+'Au noir'!EP40+Chômeurs!EP40)</f>
        <v>0.22</v>
      </c>
      <c r="EQ40" s="14" t="n">
        <f aca="false">1-(Salariés!EQ40+Indépendants!EQ40+'Au noir'!EQ40+Chômeurs!EQ40)</f>
        <v>0.22</v>
      </c>
      <c r="ER40" s="14" t="n">
        <f aca="false">1-(Salariés!ER40+Indépendants!ER40+'Au noir'!ER40+Chômeurs!ER40)</f>
        <v>0.22</v>
      </c>
      <c r="ES40" s="14" t="n">
        <f aca="false">1-(Salariés!ES40+Indépendants!ES40+'Au noir'!ES40+Chômeurs!ES40)</f>
        <v>0.22</v>
      </c>
      <c r="ET40" s="14" t="n">
        <f aca="false">1-(Salariés!ET40+Indépendants!ET40+'Au noir'!ET40+Chômeurs!ET40)</f>
        <v>0.22</v>
      </c>
      <c r="EU40" s="14" t="n">
        <f aca="false">1-(Salariés!EU40+Indépendants!EU40+'Au noir'!EU40+Chômeurs!EU40)</f>
        <v>0.22</v>
      </c>
      <c r="EV40" s="14" t="n">
        <f aca="false">1-(Salariés!EV40+Indépendants!EV40+'Au noir'!EV40+Chômeurs!EV40)</f>
        <v>0.22</v>
      </c>
      <c r="GO40" s="3" t="s">
        <v>40</v>
      </c>
      <c r="GP40" s="14" t="n">
        <f aca="false">SUM(GP28:GP38)/GP39</f>
        <v>0.462350364965372</v>
      </c>
      <c r="GQ40" s="14" t="n">
        <f aca="false">SUM(GQ28:GQ38)/GQ39</f>
        <v>0.461259710701421</v>
      </c>
      <c r="GR40" s="14" t="n">
        <f aca="false">SUM(GR28:GR38)/GR39</f>
        <v>0.450828063411653</v>
      </c>
      <c r="GS40" s="14" t="n">
        <f aca="false">SUM(GS28:GS38)/GS39</f>
        <v>0.464680814483942</v>
      </c>
      <c r="GT40" s="14" t="n">
        <f aca="false">SUM(GT28:GT38)/GT39</f>
        <v>0.471027928026026</v>
      </c>
      <c r="GU40" s="14" t="n">
        <f aca="false">SUM(GU28:GU38)/GU39</f>
        <v>0.462558675886222</v>
      </c>
      <c r="GV40" s="14" t="n">
        <f aca="false">SUM(GV28:GV38)/GV39</f>
        <v>0.454980332417206</v>
      </c>
      <c r="GW40" s="14" t="n">
        <f aca="false">SUM(GW28:GW38)/GW39</f>
        <v>0.446492054323979</v>
      </c>
      <c r="GX40" s="14" t="n">
        <f aca="false">SUM(GX28:GX38)/GX39</f>
        <v>0.439179313711378</v>
      </c>
      <c r="GY40" s="14" t="n">
        <f aca="false">SUM(GY28:GY38)/GY39</f>
        <v>0.438161625542218</v>
      </c>
      <c r="GZ40" s="14" t="n">
        <f aca="false">SUM(GZ28:GZ38)/GZ39</f>
        <v>0.451120518186896</v>
      </c>
      <c r="HA40" s="15" t="n">
        <f aca="false">SUM(HA28:HA38)/HA39</f>
        <v>0.447662582679969</v>
      </c>
      <c r="HB40" s="14" t="n">
        <f aca="false">1-(Salariés!HB40+Indépendants!HB40+'Au noir'!HB40+Chômeurs!HB40)</f>
        <v>0.4525</v>
      </c>
      <c r="HC40" s="14" t="n">
        <f aca="false">1-(Salariés!HC40+Indépendants!HC40+'Au noir'!HC40+Chômeurs!HC40)</f>
        <v>0.452450980392157</v>
      </c>
      <c r="HD40" s="14" t="n">
        <f aca="false">1-(Salariés!HD40+Indépendants!HD40+'Au noir'!HD40+Chômeurs!HD40)</f>
        <v>0.452401960784314</v>
      </c>
      <c r="HE40" s="14" t="n">
        <f aca="false">1-(Salariés!HE40+Indépendants!HE40+'Au noir'!HE40+Chômeurs!HE40)</f>
        <v>0.452352941176471</v>
      </c>
      <c r="HF40" s="14" t="n">
        <f aca="false">1-(Salariés!HF40+Indépendants!HF40+'Au noir'!HF40+Chômeurs!HF40)</f>
        <v>0.452303921568627</v>
      </c>
      <c r="HG40" s="14" t="n">
        <f aca="false">1-(Salariés!HG40+Indépendants!HG40+'Au noir'!HG40+Chômeurs!HG40)</f>
        <v>0.452254901960784</v>
      </c>
      <c r="HH40" s="14" t="n">
        <f aca="false">1-(Salariés!HH40+Indépendants!HH40+'Au noir'!HH40+Chômeurs!HH40)</f>
        <v>0.452205882352941</v>
      </c>
      <c r="HI40" s="14" t="n">
        <f aca="false">1-(Salariés!HI40+Indépendants!HI40+'Au noir'!HI40+Chômeurs!HI40)</f>
        <v>0.452156862745098</v>
      </c>
      <c r="HJ40" s="14" t="n">
        <f aca="false">1-(Salariés!HJ40+Indépendants!HJ40+'Au noir'!HJ40+Chômeurs!HJ40)</f>
        <v>0.452107843137255</v>
      </c>
      <c r="HK40" s="14" t="n">
        <f aca="false">1-(Salariés!HK40+Indépendants!HK40+'Au noir'!HK40+Chômeurs!HK40)</f>
        <v>0.452058823529412</v>
      </c>
      <c r="HL40" s="14" t="n">
        <f aca="false">1-(Salariés!HL40+Indépendants!HL40+'Au noir'!HL40+Chômeurs!HL40)</f>
        <v>0.452009803921569</v>
      </c>
      <c r="HM40" s="14" t="n">
        <f aca="false">1-(Salariés!HM40+Indépendants!HM40+'Au noir'!HM40+Chômeurs!HM40)</f>
        <v>0.451960784313725</v>
      </c>
      <c r="HN40" s="14" t="n">
        <f aca="false">1-(Salariés!HN40+Indépendants!HN40+'Au noir'!HN40+Chômeurs!HN40)</f>
        <v>0.451911764705882</v>
      </c>
      <c r="HO40" s="14" t="n">
        <f aca="false">1-(Salariés!HO40+Indépendants!HO40+'Au noir'!HO40+Chômeurs!HO40)</f>
        <v>0.451862745098039</v>
      </c>
      <c r="HP40" s="14" t="n">
        <f aca="false">1-(Salariés!HP40+Indépendants!HP40+'Au noir'!HP40+Chômeurs!HP40)</f>
        <v>0.451813725490196</v>
      </c>
      <c r="HQ40" s="14" t="n">
        <f aca="false">1-(Salariés!HQ40+Indépendants!HQ40+'Au noir'!HQ40+Chômeurs!HQ40)</f>
        <v>0.451764705882353</v>
      </c>
      <c r="HR40" s="14" t="n">
        <f aca="false">1-(Salariés!HR40+Indépendants!HR40+'Au noir'!HR40+Chômeurs!HR40)</f>
        <v>0.45171568627451</v>
      </c>
      <c r="HS40" s="14" t="n">
        <f aca="false">1-(Salariés!HS40+Indépendants!HS40+'Au noir'!HS40+Chômeurs!HS40)</f>
        <v>0.451666666666667</v>
      </c>
      <c r="HT40" s="14" t="n">
        <f aca="false">1-(Salariés!HT40+Indépendants!HT40+'Au noir'!HT40+Chômeurs!HT40)</f>
        <v>0.451617647058824</v>
      </c>
      <c r="HU40" s="14" t="n">
        <f aca="false">1-(Salariés!HU40+Indépendants!HU40+'Au noir'!HU40+Chômeurs!HU40)</f>
        <v>0.45156862745098</v>
      </c>
      <c r="HV40" s="14" t="n">
        <f aca="false">1-(Salariés!HV40+Indépendants!HV40+'Au noir'!HV40+Chômeurs!HV40)</f>
        <v>0.451519607843137</v>
      </c>
      <c r="HW40" s="14" t="n">
        <f aca="false">1-(Salariés!HW40+Indépendants!HW40+'Au noir'!HW40+Chômeurs!HW40)</f>
        <v>0.451470588235294</v>
      </c>
      <c r="HX40" s="14" t="n">
        <f aca="false">1-(Salariés!HX40+Indépendants!HX40+'Au noir'!HX40+Chômeurs!HX40)</f>
        <v>0.451421568627451</v>
      </c>
      <c r="HY40" s="14" t="n">
        <f aca="false">1-(Salariés!HY40+Indépendants!HY40+'Au noir'!HY40+Chômeurs!HY40)</f>
        <v>0.451372549019608</v>
      </c>
      <c r="HZ40" s="14" t="n">
        <f aca="false">1-(Salariés!HZ40+Indépendants!HZ40+'Au noir'!HZ40+Chômeurs!HZ40)</f>
        <v>0.451323529411765</v>
      </c>
      <c r="IA40" s="14" t="n">
        <f aca="false">1-(Salariés!IA40+Indépendants!IA40+'Au noir'!IA40+Chômeurs!IA40)</f>
        <v>0.451274509803922</v>
      </c>
      <c r="IB40" s="14" t="n">
        <f aca="false">1-(Salariés!IB40+Indépendants!IB40+'Au noir'!IB40+Chômeurs!IB40)</f>
        <v>0.451225490196079</v>
      </c>
      <c r="IC40" s="14" t="n">
        <f aca="false">1-(Salariés!IC40+Indépendants!IC40+'Au noir'!IC40+Chômeurs!IC40)</f>
        <v>0.451176470588235</v>
      </c>
      <c r="ID40" s="14" t="n">
        <f aca="false">1-(Salariés!ID40+Indépendants!ID40+'Au noir'!ID40+Chômeurs!ID40)</f>
        <v>0.451127450980392</v>
      </c>
      <c r="IE40" s="14" t="n">
        <f aca="false">1-(Salariés!IE40+Indépendants!IE40+'Au noir'!IE40+Chômeurs!IE40)</f>
        <v>0.451078431372549</v>
      </c>
      <c r="IF40" s="14" t="n">
        <f aca="false">1-(Salariés!IF40+Indépendants!IF40+'Au noir'!IF40+Chômeurs!IF40)</f>
        <v>0.451029411764706</v>
      </c>
      <c r="IG40" s="14" t="n">
        <f aca="false">1-(Salariés!IG40+Indépendants!IG40+'Au noir'!IG40+Chômeurs!IG40)</f>
        <v>0.450980392156863</v>
      </c>
      <c r="IH40" s="14" t="n">
        <f aca="false">1-(Salariés!IH40+Indépendants!IH40+'Au noir'!IH40+Chômeurs!IH40)</f>
        <v>0.45093137254902</v>
      </c>
      <c r="II40" s="14" t="n">
        <f aca="false">1-(Salariés!II40+Indépendants!II40+'Au noir'!II40+Chômeurs!II40)</f>
        <v>0.450882352941176</v>
      </c>
      <c r="IJ40" s="14" t="n">
        <f aca="false">1-(Salariés!IJ40+Indépendants!IJ40+'Au noir'!IJ40+Chômeurs!IJ40)</f>
        <v>0.450833333333333</v>
      </c>
      <c r="IK40" s="14" t="n">
        <f aca="false">1-(Salariés!IK40+Indépendants!IK40+'Au noir'!IK40+Chômeurs!IK40)</f>
        <v>0.45078431372549</v>
      </c>
      <c r="IL40" s="14" t="n">
        <f aca="false">1-(Salariés!IL40+Indépendants!IL40+'Au noir'!IL40+Chômeurs!IL40)</f>
        <v>0.450735294117647</v>
      </c>
      <c r="IM40" s="14" t="n">
        <f aca="false">1-(Salariés!IM40+Indépendants!IM40+'Au noir'!IM40+Chômeurs!IM40)</f>
        <v>0.450686274509804</v>
      </c>
      <c r="IN40" s="14" t="n">
        <f aca="false">1-(Salariés!IN40+Indépendants!IN40+'Au noir'!IN40+Chômeurs!IN40)</f>
        <v>0.450637254901961</v>
      </c>
      <c r="IO40" s="14" t="n">
        <f aca="false">1-(Salariés!IO40+Indépendants!IO40+'Au noir'!IO40+Chômeurs!IO40)</f>
        <v>0.450588235294118</v>
      </c>
      <c r="IP40" s="14" t="n">
        <f aca="false">1-(Salariés!IP40+Indépendants!IP40+'Au noir'!IP40+Chômeurs!IP40)</f>
        <v>0.450539215686274</v>
      </c>
      <c r="IQ40" s="14" t="n">
        <f aca="false">1-(Salariés!IQ40+Indépendants!IQ40+'Au noir'!IQ40+Chômeurs!IQ40)</f>
        <v>0.450490196078431</v>
      </c>
      <c r="IR40" s="14" t="n">
        <f aca="false">1-(Salariés!IR40+Indépendants!IR40+'Au noir'!IR40+Chômeurs!IR40)</f>
        <v>0.450441176470588</v>
      </c>
      <c r="IS40" s="14" t="n">
        <f aca="false">1-(Salariés!IS40+Indépendants!IS40+'Au noir'!IS40+Chômeurs!IS40)</f>
        <v>0.450392156862745</v>
      </c>
      <c r="IT40" s="14" t="n">
        <f aca="false">1-(Salariés!IT40+Indépendants!IT40+'Au noir'!IT40+Chômeurs!IT40)</f>
        <v>0.450343137254902</v>
      </c>
      <c r="IU40" s="14" t="n">
        <f aca="false">1-(Salariés!IU40+Indépendants!IU40+'Au noir'!IU40+Chômeurs!IU40)</f>
        <v>0.450294117647059</v>
      </c>
      <c r="IV40" s="14" t="n">
        <f aca="false">1-(Salariés!IV40+Indépendants!IV40+'Au noir'!IV40+Chômeurs!IV40)</f>
        <v>0.450245098039216</v>
      </c>
      <c r="IW40" s="14" t="n">
        <f aca="false">1-(Salariés!IW40+Indépendants!IW40+'Au noir'!IW40+Chômeurs!IW40)</f>
        <v>0.450196078431373</v>
      </c>
      <c r="IX40" s="14" t="n">
        <f aca="false">1-(Salariés!IX40+Indépendants!IX40+'Au noir'!IX40+Chômeurs!IX40)</f>
        <v>0.450147058823529</v>
      </c>
      <c r="IY40" s="14" t="n">
        <f aca="false">1-(Salariés!IY40+Indépendants!IY40+'Au noir'!IY40+Chômeurs!IY40)</f>
        <v>0.450098039215686</v>
      </c>
      <c r="IZ40" s="14" t="n">
        <f aca="false">1-(Salariés!IZ40+Indépendants!IZ40+'Au noir'!IZ40+Chômeurs!IZ40)</f>
        <v>0.450049019607843</v>
      </c>
      <c r="JA40" s="14" t="n">
        <f aca="false">1-(Salariés!JA40+Indépendants!JA40+'Au noir'!JA40+Chômeurs!JA40)</f>
        <v>0.45</v>
      </c>
      <c r="JB40" s="14" t="n">
        <f aca="false">1-(Salariés!JB40+Indépendants!JB40+'Au noir'!JB40+Chômeurs!JB40)</f>
        <v>0.45</v>
      </c>
      <c r="JC40" s="14" t="n">
        <f aca="false">1-(Salariés!JC40+Indépendants!JC40+'Au noir'!JC40+Chômeurs!JC40)</f>
        <v>0.45</v>
      </c>
      <c r="JD40" s="14" t="n">
        <f aca="false">1-(Salariés!JD40+Indépendants!JD40+'Au noir'!JD40+Chômeurs!JD40)</f>
        <v>0.45</v>
      </c>
      <c r="JE40" s="14" t="n">
        <f aca="false">1-(Salariés!JE40+Indépendants!JE40+'Au noir'!JE40+Chômeurs!JE40)</f>
        <v>0.45</v>
      </c>
      <c r="JF40" s="14" t="n">
        <f aca="false">1-(Salariés!JF40+Indépendants!JF40+'Au noir'!JF40+Chômeurs!JF40)</f>
        <v>0.45</v>
      </c>
      <c r="JG40" s="14" t="n">
        <f aca="false">1-(Salariés!JG40+Indépendants!JG40+'Au noir'!JG40+Chômeurs!JG40)</f>
        <v>0.45</v>
      </c>
      <c r="JH40" s="14" t="n">
        <f aca="false">1-(Salariés!JH40+Indépendants!JH40+'Au noir'!JH40+Chômeurs!JH40)</f>
        <v>0.45</v>
      </c>
      <c r="JI40" s="14" t="n">
        <f aca="false">1-(Salariés!JI40+Indépendants!JI40+'Au noir'!JI40+Chômeurs!JI40)</f>
        <v>0.45</v>
      </c>
      <c r="JJ40" s="14" t="n">
        <f aca="false">1-(Salariés!JJ40+Indépendants!JJ40+'Au noir'!JJ40+Chômeurs!JJ40)</f>
        <v>0.45</v>
      </c>
      <c r="JK40" s="14" t="n">
        <f aca="false">1-(Salariés!JK40+Indépendants!JK40+'Au noir'!JK40+Chômeurs!JK40)</f>
        <v>0.45</v>
      </c>
      <c r="JL40" s="14" t="n">
        <f aca="false">1-(Salariés!JL40+Indépendants!JL40+'Au noir'!JL40+Chômeurs!JL40)</f>
        <v>0.45</v>
      </c>
      <c r="JM40" s="14" t="n">
        <f aca="false">1-(Salariés!JM40+Indépendants!JM40+'Au noir'!JM40+Chômeurs!JM40)</f>
        <v>0.45</v>
      </c>
      <c r="JN40" s="14" t="n">
        <f aca="false">1-(Salariés!JN40+Indépendants!JN40+'Au noir'!JN40+Chômeurs!JN40)</f>
        <v>0.45</v>
      </c>
      <c r="JO40" s="14" t="n">
        <f aca="false">1-(Salariés!JO40+Indépendants!JO40+'Au noir'!JO40+Chômeurs!JO40)</f>
        <v>0.45</v>
      </c>
      <c r="JP40" s="14" t="n">
        <f aca="false">1-(Salariés!JP40+Indépendants!JP40+'Au noir'!JP40+Chômeurs!JP40)</f>
        <v>0.45</v>
      </c>
      <c r="JQ40" s="14" t="n">
        <f aca="false">1-(Salariés!JQ40+Indépendants!JQ40+'Au noir'!JQ40+Chômeurs!JQ40)</f>
        <v>0.45</v>
      </c>
      <c r="JR40" s="14" t="n">
        <f aca="false">1-(Salariés!JR40+Indépendants!JR40+'Au noir'!JR40+Chômeurs!JR40)</f>
        <v>0.45</v>
      </c>
      <c r="JS40" s="14" t="n">
        <f aca="false">1-(Salariés!JS40+Indépendants!JS40+'Au noir'!JS40+Chômeurs!JS40)</f>
        <v>0.45</v>
      </c>
      <c r="JT40" s="14" t="n">
        <f aca="false">1-(Salariés!JT40+Indépendants!JT40+'Au noir'!JT40+Chômeurs!JT40)</f>
        <v>0.45</v>
      </c>
      <c r="JU40" s="14" t="n">
        <f aca="false">1-(Salariés!JU40+Indépendants!JU40+'Au noir'!JU40+Chômeurs!JU40)</f>
        <v>0.45</v>
      </c>
      <c r="JV40" s="14" t="n">
        <f aca="false">1-(Salariés!JV40+Indépendants!JV40+'Au noir'!JV40+Chômeurs!JV40)</f>
        <v>0.45</v>
      </c>
      <c r="JW40" s="14" t="n">
        <f aca="false">1-(Salariés!JW40+Indépendants!JW40+'Au noir'!JW40+Chômeurs!JW40)</f>
        <v>0.45</v>
      </c>
      <c r="JX40" s="14" t="n">
        <f aca="false">1-(Salariés!JX40+Indépendants!JX40+'Au noir'!JX40+Chômeurs!JX40)</f>
        <v>0.45</v>
      </c>
      <c r="JY40" s="14" t="n">
        <f aca="false">1-(Salariés!JY40+Indépendants!JY40+'Au noir'!JY40+Chômeurs!JY40)</f>
        <v>0.45</v>
      </c>
      <c r="JZ40" s="14" t="n">
        <f aca="false">1-(Salariés!JZ40+Indépendants!JZ40+'Au noir'!JZ40+Chômeurs!JZ40)</f>
        <v>0.45</v>
      </c>
      <c r="KA40" s="14" t="n">
        <f aca="false">1-(Salariés!KA40+Indépendants!KA40+'Au noir'!KA40+Chômeurs!KA40)</f>
        <v>0.45</v>
      </c>
      <c r="KB40" s="14" t="n">
        <f aca="false">1-(Salariés!KB40+Indépendants!KB40+'Au noir'!KB40+Chômeurs!KB40)</f>
        <v>0.45</v>
      </c>
      <c r="KC40" s="14" t="n">
        <f aca="false">1-(Salariés!KC40+Indépendants!KC40+'Au noir'!KC40+Chômeurs!KC40)</f>
        <v>0.45</v>
      </c>
      <c r="KD40" s="14" t="n">
        <f aca="false">1-(Salariés!KD40+Indépendants!KD40+'Au noir'!KD40+Chômeurs!KD40)</f>
        <v>0.45</v>
      </c>
      <c r="KE40" s="14" t="n">
        <f aca="false">1-(Salariés!KE40+Indépendants!KE40+'Au noir'!KE40+Chômeurs!KE40)</f>
        <v>0.45</v>
      </c>
      <c r="KF40" s="14" t="n">
        <f aca="false">1-(Salariés!KF40+Indépendants!KF40+'Au noir'!KF40+Chômeurs!KF40)</f>
        <v>0.45</v>
      </c>
      <c r="KG40" s="14" t="n">
        <f aca="false">1-(Salariés!KG40+Indépendants!KG40+'Au noir'!KG40+Chômeurs!KG40)</f>
        <v>0.45</v>
      </c>
      <c r="KH40" s="14" t="n">
        <f aca="false">1-(Salariés!KH40+Indépendants!KH40+'Au noir'!KH40+Chômeurs!KH40)</f>
        <v>0.45</v>
      </c>
      <c r="KI40" s="14" t="n">
        <f aca="false">1-(Salariés!KI40+Indépendants!KI40+'Au noir'!KI40+Chômeurs!KI40)</f>
        <v>0.45</v>
      </c>
      <c r="KJ40" s="14" t="n">
        <f aca="false">1-(Salariés!KJ40+Indépendants!KJ40+'Au noir'!KJ40+Chômeurs!KJ40)</f>
        <v>0.45</v>
      </c>
      <c r="KK40" s="14" t="n">
        <f aca="false">1-(Salariés!KK40+Indépendants!KK40+'Au noir'!KK40+Chômeurs!KK40)</f>
        <v>0.45</v>
      </c>
      <c r="KL40" s="14" t="n">
        <f aca="false">1-(Salariés!KL40+Indépendants!KL40+'Au noir'!KL40+Chômeurs!KL40)</f>
        <v>0.45</v>
      </c>
      <c r="KM40" s="14" t="n">
        <f aca="false">1-(Salariés!KM40+Indépendants!KM40+'Au noir'!KM40+Chômeurs!KM40)</f>
        <v>0.45</v>
      </c>
      <c r="KN40" s="14" t="n">
        <f aca="false">1-(Salariés!KN40+Indépendants!KN40+'Au noir'!KN40+Chômeurs!KN40)</f>
        <v>0.45</v>
      </c>
      <c r="KO40" s="14" t="n">
        <f aca="false">1-(Salariés!KO40+Indépendants!KO40+'Au noir'!KO40+Chômeurs!KO40)</f>
        <v>0.45</v>
      </c>
      <c r="KP40" s="14" t="n">
        <f aca="false">1-(Salariés!KP40+Indépendants!KP40+'Au noir'!KP40+Chômeurs!KP40)</f>
        <v>0.45</v>
      </c>
      <c r="KQ40" s="14" t="n">
        <f aca="false">1-(Salariés!KQ40+Indépendants!KQ40+'Au noir'!KQ40+Chômeurs!KQ40)</f>
        <v>0.45</v>
      </c>
      <c r="KR40" s="14" t="n">
        <f aca="false">1-(Salariés!KR40+Indépendants!KR40+'Au noir'!KR40+Chômeurs!KR40)</f>
        <v>0.45</v>
      </c>
      <c r="KS40" s="14" t="n">
        <f aca="false">1-(Salariés!KS40+Indépendants!KS40+'Au noir'!KS40+Chômeurs!KS40)</f>
        <v>0.45</v>
      </c>
    </row>
    <row r="41" customFormat="false" ht="12.8" hidden="false" customHeight="false" outlineLevel="0" collapsed="false">
      <c r="C41" s="0" t="n">
        <v>16</v>
      </c>
      <c r="D41" s="0" t="n">
        <v>0.6593795994</v>
      </c>
      <c r="E41" s="0" t="n">
        <v>0.2194518374</v>
      </c>
      <c r="F41" s="0" t="n">
        <v>0.0959947348</v>
      </c>
      <c r="G41" s="0" t="n">
        <v>0.0336572229</v>
      </c>
      <c r="H41" s="0" t="n">
        <v>0.0238783232</v>
      </c>
      <c r="I41" s="0" t="n">
        <v>0.0348971495</v>
      </c>
      <c r="J41" s="0" t="n">
        <v>0.0486410133</v>
      </c>
      <c r="K41" s="0" t="n">
        <v>0.0824918112</v>
      </c>
      <c r="L41" s="0" t="n">
        <v>0.1345051679</v>
      </c>
      <c r="M41" s="0" t="n">
        <v>0.2474651905</v>
      </c>
      <c r="N41" s="0" t="n">
        <v>0.4931465606</v>
      </c>
      <c r="Q41" s="0" t="n">
        <v>16</v>
      </c>
      <c r="R41" s="0" t="n">
        <v>0.7309572067</v>
      </c>
      <c r="S41" s="0" t="n">
        <v>0.4603012767</v>
      </c>
      <c r="T41" s="0" t="n">
        <v>0.3416636529</v>
      </c>
      <c r="U41" s="0" t="n">
        <v>0.3170503987</v>
      </c>
      <c r="V41" s="0" t="n">
        <v>0.3297872845</v>
      </c>
      <c r="W41" s="0" t="n">
        <v>0.2971927963</v>
      </c>
      <c r="X41" s="0" t="n">
        <v>0.3280195147</v>
      </c>
      <c r="Y41" s="0" t="n">
        <v>0.370849098</v>
      </c>
      <c r="Z41" s="0" t="n">
        <v>0.4410753824</v>
      </c>
      <c r="AA41" s="0" t="n">
        <v>0.6068489376</v>
      </c>
      <c r="AB41" s="0" t="n">
        <v>0.7791574873</v>
      </c>
      <c r="AR41" s="3"/>
      <c r="AS41" s="16" t="n">
        <f aca="false">(SUM(AS28:AS38)+SUM(GP28:GP38))/(AS39+GP39)</f>
        <v>0.338490414409135</v>
      </c>
      <c r="AT41" s="16" t="n">
        <f aca="false">(SUM(AT28:AT38)+SUM(GQ28:GQ38))/(AT39+GQ39)</f>
        <v>0.338860488444748</v>
      </c>
      <c r="AU41" s="16" t="n">
        <f aca="false">(SUM(AU28:AU38)+SUM(GR28:GR38))/(AU39+GR39)</f>
        <v>0.332210976180414</v>
      </c>
      <c r="AV41" s="16" t="n">
        <f aca="false">(SUM(AV28:AV38)+SUM(GS28:GS38))/(AV39+GS39)</f>
        <v>0.342677024098449</v>
      </c>
      <c r="AW41" s="16" t="n">
        <f aca="false">(SUM(AW28:AW38)+SUM(GT28:GT38))/(AW39+GT39)</f>
        <v>0.344562495104242</v>
      </c>
      <c r="AX41" s="16" t="n">
        <f aca="false">(SUM(AX28:AX38)+SUM(GU28:GU38))/(AX39+GU39)</f>
        <v>0.339455938958746</v>
      </c>
      <c r="AY41" s="16" t="n">
        <f aca="false">(SUM(AY28:AY38)+SUM(GV28:GV38))/(AY39+GV39)</f>
        <v>0.335098364747732</v>
      </c>
      <c r="AZ41" s="16" t="n">
        <f aca="false">(SUM(AZ28:AZ38)+SUM(GW28:GW38))/(AZ39+GW39)</f>
        <v>0.331003013189844</v>
      </c>
      <c r="BA41" s="16" t="n">
        <f aca="false">(SUM(BA28:BA38)+SUM(GX28:GX38))/(BA39+GX39)</f>
        <v>0.326959560316183</v>
      </c>
      <c r="BB41" s="16" t="n">
        <f aca="false">(SUM(BB28:BB38)+SUM(GY28:GY38))/(BB39+GY39)</f>
        <v>0.326846380111699</v>
      </c>
      <c r="BC41" s="16" t="n">
        <f aca="false">(SUM(BC28:BC38)+SUM(GZ28:GZ38))/(BC39+GZ39)</f>
        <v>0.337352295426949</v>
      </c>
      <c r="BD41" s="17" t="n">
        <f aca="false">(SUM(BD28:BD38)+SUM(HA28:HA38))/(BD39+HA39)</f>
        <v>0.333689968032768</v>
      </c>
      <c r="BE41" s="16" t="n">
        <f aca="false">(SUM(BE28:BE38)+SUM(HB28:HB38))/(BE39+HB39)</f>
        <v>0.339589175994774</v>
      </c>
      <c r="BF41" s="16" t="n">
        <f aca="false">(SUM(BF28:BF38)+SUM(HC28:HC38))/(BF39+HC39)</f>
        <v>0.339548446628415</v>
      </c>
      <c r="BG41" s="16" t="n">
        <f aca="false">(SUM(BG28:BG38)+SUM(HD28:HD38))/(BG39+HD39)</f>
        <v>0.339492105596548</v>
      </c>
      <c r="BH41" s="16" t="n">
        <f aca="false">(SUM(BH28:BH38)+SUM(HE28:HE38))/(BH39+HE39)</f>
        <v>0.339430844894202</v>
      </c>
      <c r="BI41" s="16" t="n">
        <f aca="false">(SUM(BI28:BI38)+SUM(HF28:HF38))/(BI39+HF39)</f>
        <v>0.339247304464496</v>
      </c>
      <c r="BJ41" s="16" t="n">
        <f aca="false">(SUM(BJ28:BJ38)+SUM(HG28:HG38))/(BJ39+HG39)</f>
        <v>0.339058165256191</v>
      </c>
      <c r="BK41" s="16" t="n">
        <f aca="false">(SUM(BK28:BK38)+SUM(HH28:HH38))/(BK39+HH39)</f>
        <v>0.339097937553057</v>
      </c>
      <c r="BL41" s="16" t="n">
        <f aca="false">(SUM(BL28:BL38)+SUM(HI28:HI38))/(BL39+HI39)</f>
        <v>0.339079667312363</v>
      </c>
      <c r="BM41" s="16" t="n">
        <f aca="false">(SUM(BM28:BM38)+SUM(HJ28:HJ38))/(BM39+HJ39)</f>
        <v>0.338967291926224</v>
      </c>
      <c r="BN41" s="16" t="n">
        <f aca="false">(SUM(BN28:BN38)+SUM(HK28:HK38))/(BN39+HK39)</f>
        <v>0.338716127441958</v>
      </c>
      <c r="BO41" s="16" t="n">
        <f aca="false">(SUM(BO28:BO38)+SUM(HL28:HL38))/(BO39+HL39)</f>
        <v>0.338738242721762</v>
      </c>
      <c r="BP41" s="16" t="n">
        <f aca="false">(SUM(BP28:BP38)+SUM(HM28:HM38))/(BP39+HM39)</f>
        <v>0.338674147042323</v>
      </c>
      <c r="BQ41" s="16" t="n">
        <f aca="false">(SUM(BQ28:BQ38)+SUM(HN28:HN38))/(BQ39+HN39)</f>
        <v>0.338670203675729</v>
      </c>
      <c r="BR41" s="16" t="n">
        <f aca="false">(SUM(BR28:BR38)+SUM(HO28:HO38))/(BR39+HO39)</f>
        <v>0.338687204517995</v>
      </c>
      <c r="BS41" s="16" t="n">
        <f aca="false">(SUM(BS28:BS38)+SUM(HP28:HP38))/(BS39+HP39)</f>
        <v>0.338724576829498</v>
      </c>
      <c r="BT41" s="16" t="n">
        <f aca="false">(SUM(BT28:BT38)+SUM(HQ28:HQ38))/(BT39+HQ39)</f>
        <v>0.338885474024882</v>
      </c>
      <c r="BU41" s="16" t="n">
        <f aca="false">(SUM(BU28:BU38)+SUM(HR28:HR38))/(BU39+HR39)</f>
        <v>0.338868687802912</v>
      </c>
      <c r="BV41" s="16" t="n">
        <f aca="false">(SUM(BV28:BV38)+SUM(HS28:HS38))/(BV39+HS39)</f>
        <v>0.338941294542748</v>
      </c>
      <c r="BW41" s="16" t="n">
        <f aca="false">(SUM(BW28:BW38)+SUM(HT28:HT38))/(BW39+HT39)</f>
        <v>0.338944971057353</v>
      </c>
      <c r="BX41" s="16" t="n">
        <f aca="false">(SUM(BX28:BX38)+SUM(HU28:HU38))/(BX39+HU39)</f>
        <v>0.338696620348944</v>
      </c>
      <c r="BY41" s="16" t="n">
        <f aca="false">(SUM(BY28:BY38)+SUM(HV28:HV38))/(BY39+HV39)</f>
        <v>0.338596056245504</v>
      </c>
      <c r="BZ41" s="16" t="n">
        <f aca="false">(SUM(BZ28:BZ38)+SUM(HW28:HW38))/(BZ39+HW39)</f>
        <v>0.338463140822407</v>
      </c>
      <c r="CA41" s="16" t="n">
        <f aca="false">(SUM(CA28:CA38)+SUM(HX28:HX38))/(CA39+HX39)</f>
        <v>0.338353547886298</v>
      </c>
      <c r="CB41" s="16" t="n">
        <f aca="false">(SUM(CB28:CB38)+SUM(HY28:HY38))/(CB39+HY39)</f>
        <v>0.338225870788135</v>
      </c>
      <c r="CC41" s="16" t="n">
        <f aca="false">(SUM(CC28:CC38)+SUM(HZ28:HZ38))/(CC39+HZ39)</f>
        <v>0.33816872429952</v>
      </c>
      <c r="CD41" s="16" t="n">
        <f aca="false">(SUM(CD28:CD38)+SUM(IA28:IA38))/(CD39+IA39)</f>
        <v>0.33795372853315</v>
      </c>
      <c r="CE41" s="16" t="n">
        <f aca="false">(SUM(CE28:CE38)+SUM(IB28:IB38))/(CE39+IB39)</f>
        <v>0.337753020807204</v>
      </c>
      <c r="CF41" s="16" t="n">
        <f aca="false">(SUM(CF28:CF38)+SUM(IC28:IC38))/(CF39+IC39)</f>
        <v>0.337673573844718</v>
      </c>
      <c r="CG41" s="16" t="n">
        <f aca="false">(SUM(CG28:CG38)+SUM(ID28:ID38))/(CG39+ID39)</f>
        <v>0.337590368512424</v>
      </c>
      <c r="CH41" s="16" t="n">
        <f aca="false">(SUM(CH28:CH38)+SUM(IE28:IE38))/(CH39+IE39)</f>
        <v>0.337495075408693</v>
      </c>
      <c r="CI41" s="16" t="n">
        <f aca="false">(SUM(CI28:CI38)+SUM(IF28:IF38))/(CI39+IF39)</f>
        <v>0.337516622753988</v>
      </c>
      <c r="CJ41" s="16" t="n">
        <f aca="false">(SUM(CJ28:CJ38)+SUM(IG28:IG38))/(CJ39+IG39)</f>
        <v>0.337518308243728</v>
      </c>
      <c r="CK41" s="16" t="n">
        <f aca="false">(SUM(CK28:CK38)+SUM(IH28:IH38))/(CK39+IH39)</f>
        <v>0.337387661857555</v>
      </c>
      <c r="CL41" s="16" t="n">
        <f aca="false">(SUM(CL28:CL38)+SUM(II28:II38))/(CL39+II39)</f>
        <v>0.337281246048032</v>
      </c>
      <c r="CM41" s="16" t="n">
        <f aca="false">(SUM(CM28:CM38)+SUM(IJ28:IJ38))/(CM39+IJ39)</f>
        <v>0.337379298892116</v>
      </c>
      <c r="CN41" s="16" t="n">
        <f aca="false">(SUM(CN28:CN38)+SUM(IK28:IK38))/(CN39+IK39)</f>
        <v>0.337346332975063</v>
      </c>
      <c r="CO41" s="16" t="n">
        <f aca="false">(SUM(CO28:CO38)+SUM(IL28:IL38))/(CO39+IL39)</f>
        <v>0.337191853750407</v>
      </c>
      <c r="CP41" s="16" t="n">
        <f aca="false">(SUM(CP28:CP38)+SUM(IM28:IM38))/(CP39+IM39)</f>
        <v>0.337248133821025</v>
      </c>
      <c r="CQ41" s="16" t="n">
        <f aca="false">(SUM(CQ28:CQ38)+SUM(IN28:IN38))/(CQ39+IN39)</f>
        <v>0.337277976966192</v>
      </c>
      <c r="CR41" s="16" t="n">
        <f aca="false">(SUM(CR28:CR38)+SUM(IO28:IO38))/(CR39+IO39)</f>
        <v>0.337339284313841</v>
      </c>
      <c r="CS41" s="16" t="n">
        <f aca="false">(SUM(CS28:CS38)+SUM(IP28:IP38))/(CS39+IP39)</f>
        <v>0.337323274994436</v>
      </c>
      <c r="CT41" s="16" t="n">
        <f aca="false">(SUM(CT28:CT38)+SUM(IQ28:IQ38))/(CT39+IQ39)</f>
        <v>0.337137970666258</v>
      </c>
      <c r="CU41" s="16" t="n">
        <f aca="false">(SUM(CU28:CU38)+SUM(IR28:IR38))/(CU39+IR39)</f>
        <v>0.337104151343539</v>
      </c>
      <c r="CV41" s="16" t="n">
        <f aca="false">(SUM(CV28:CV38)+SUM(IS28:IS38))/(CV39+IS39)</f>
        <v>0.337080476763705</v>
      </c>
      <c r="CW41" s="16" t="n">
        <f aca="false">(SUM(CW28:CW38)+SUM(IT28:IT38))/(CW39+IT39)</f>
        <v>0.337113326448518</v>
      </c>
      <c r="CX41" s="16" t="n">
        <f aca="false">(SUM(CX28:CX38)+SUM(IU28:IU38))/(CX39+IU39)</f>
        <v>0.337150805774695</v>
      </c>
      <c r="CY41" s="16" t="n">
        <f aca="false">(SUM(CY28:CY38)+SUM(IV28:IV38))/(CY39+IV39)</f>
        <v>0.337035365488678</v>
      </c>
      <c r="CZ41" s="16" t="n">
        <f aca="false">(SUM(CZ28:CZ38)+SUM(IW28:IW38))/(CZ39+IW39)</f>
        <v>0.337019119297738</v>
      </c>
      <c r="DA41" s="16" t="n">
        <f aca="false">(SUM(DA28:DA38)+SUM(IX28:IX38))/(DA39+IX39)</f>
        <v>0.336871303652338</v>
      </c>
      <c r="DB41" s="16" t="n">
        <f aca="false">(SUM(DB28:DB38)+SUM(IY28:IY38))/(DB39+IY39)</f>
        <v>0.336881076523997</v>
      </c>
      <c r="DC41" s="16" t="n">
        <f aca="false">(SUM(DC28:DC38)+SUM(IZ28:IZ38))/(DC39+IZ39)</f>
        <v>0.336971338322933</v>
      </c>
      <c r="DD41" s="16" t="n">
        <f aca="false">(SUM(DD28:DD38)+SUM(JA28:JA38))/(DD39+JA39)</f>
        <v>0.336815174132021</v>
      </c>
      <c r="DE41" s="16" t="n">
        <f aca="false">(SUM(DE28:DE38)+SUM(JB28:JB38))/(DE39+JB39)</f>
        <v>0.336917745844479</v>
      </c>
      <c r="DF41" s="16" t="n">
        <f aca="false">(SUM(DF28:DF38)+SUM(JC28:JC38))/(DF39+JC39)</f>
        <v>0.336933923898871</v>
      </c>
      <c r="DG41" s="16" t="n">
        <f aca="false">(SUM(DG28:DG38)+SUM(JD28:JD38))/(DG39+JD39)</f>
        <v>0.336927228028803</v>
      </c>
      <c r="DH41" s="16" t="n">
        <f aca="false">(SUM(DH28:DH38)+SUM(JE28:JE38))/(DH39+JE39)</f>
        <v>0.336953072158754</v>
      </c>
      <c r="DI41" s="16" t="n">
        <f aca="false">(SUM(DI28:DI38)+SUM(JF28:JF38))/(DI39+JF39)</f>
        <v>0.336977508570738</v>
      </c>
      <c r="DJ41" s="16" t="n">
        <f aca="false">(SUM(DJ28:DJ38)+SUM(JG28:JG38))/(DJ39+JG39)</f>
        <v>0.336947234685021</v>
      </c>
      <c r="DK41" s="16" t="n">
        <f aca="false">(SUM(DK28:DK38)+SUM(JH28:JH38))/(DK39+JH39)</f>
        <v>0.33693186754612</v>
      </c>
      <c r="DL41" s="16" t="n">
        <f aca="false">(SUM(DL28:DL38)+SUM(JI28:JI38))/(DL39+JI39)</f>
        <v>0.337061033661051</v>
      </c>
      <c r="DM41" s="16" t="n">
        <f aca="false">(SUM(DM28:DM38)+SUM(JJ28:JJ38))/(DM39+JJ39)</f>
        <v>0.336934209207952</v>
      </c>
      <c r="DN41" s="16" t="n">
        <f aca="false">(SUM(DN28:DN38)+SUM(JK28:JK38))/(DN39+JK39)</f>
        <v>0.336911533417359</v>
      </c>
      <c r="DO41" s="16" t="n">
        <f aca="false">(SUM(DO28:DO38)+SUM(JL28:JL38))/(DO39+JL39)</f>
        <v>0.336712263140258</v>
      </c>
      <c r="DP41" s="16" t="n">
        <f aca="false">(SUM(DP28:DP38)+SUM(JM28:JM38))/(DP39+JM39)</f>
        <v>0.336820954690718</v>
      </c>
      <c r="DQ41" s="16" t="n">
        <f aca="false">(SUM(DQ28:DQ38)+SUM(JN28:JN38))/(DQ39+JN39)</f>
        <v>0.336733915488073</v>
      </c>
      <c r="DR41" s="16" t="n">
        <f aca="false">(SUM(DR28:DR38)+SUM(JO28:JO38))/(DR39+JO39)</f>
        <v>0.336798564744444</v>
      </c>
      <c r="DS41" s="16" t="n">
        <f aca="false">(SUM(DS28:DS38)+SUM(JP28:JP38))/(DS39+JP39)</f>
        <v>0.336824945573938</v>
      </c>
      <c r="DT41" s="16" t="n">
        <f aca="false">(SUM(DT28:DT38)+SUM(JQ28:JQ38))/(DT39+JQ39)</f>
        <v>0.336839243933935</v>
      </c>
      <c r="DU41" s="16" t="n">
        <f aca="false">(SUM(DU28:DU38)+SUM(JR28:JR38))/(DU39+JR39)</f>
        <v>0.33693249772291</v>
      </c>
      <c r="DV41" s="16" t="n">
        <f aca="false">(SUM(DV28:DV38)+SUM(JS28:JS38))/(DV39+JS39)</f>
        <v>0.336927318671803</v>
      </c>
      <c r="DW41" s="16" t="n">
        <f aca="false">(SUM(DW28:DW38)+SUM(JT28:JT38))/(DW39+JT39)</f>
        <v>0.336957243601194</v>
      </c>
      <c r="DX41" s="16" t="n">
        <f aca="false">(SUM(DX28:DX38)+SUM(JU28:JU38))/(DX39+JU39)</f>
        <v>0.337144183564797</v>
      </c>
      <c r="DY41" s="16" t="n">
        <f aca="false">(SUM(DY28:DY38)+SUM(JV28:JV38))/(DY39+JV39)</f>
        <v>0.337126859320683</v>
      </c>
      <c r="DZ41" s="16" t="n">
        <f aca="false">(SUM(DZ28:DZ38)+SUM(JW28:JW38))/(DZ39+JW39)</f>
        <v>0.336981487920906</v>
      </c>
      <c r="EA41" s="16" t="n">
        <f aca="false">(SUM(EA28:EA38)+SUM(JX28:JX38))/(EA39+JX39)</f>
        <v>0.336997857209966</v>
      </c>
      <c r="EB41" s="16" t="n">
        <f aca="false">(SUM(EB28:EB38)+SUM(JY28:JY38))/(EB39+JY39)</f>
        <v>0.336924898775387</v>
      </c>
      <c r="EC41" s="16" t="n">
        <f aca="false">(SUM(EC28:EC38)+SUM(JZ28:JZ38))/(EC39+JZ39)</f>
        <v>0.337042243215088</v>
      </c>
      <c r="ED41" s="16" t="n">
        <f aca="false">(SUM(ED28:ED38)+SUM(KA28:KA38))/(ED39+KA39)</f>
        <v>0.336980262757355</v>
      </c>
      <c r="EE41" s="16" t="n">
        <f aca="false">(SUM(EE28:EE38)+SUM(KB28:KB38))/(EE39+KB39)</f>
        <v>0.336979125693902</v>
      </c>
      <c r="EF41" s="16" t="n">
        <f aca="false">(SUM(EF28:EF38)+SUM(KC28:KC38))/(EF39+KC39)</f>
        <v>0.336822990670392</v>
      </c>
      <c r="EG41" s="16" t="n">
        <f aca="false">(SUM(EG28:EG38)+SUM(KD28:KD38))/(EG39+KD39)</f>
        <v>0.336790652266962</v>
      </c>
      <c r="EH41" s="16" t="n">
        <f aca="false">(SUM(EH28:EH38)+SUM(KE28:KE38))/(EH39+KE39)</f>
        <v>0.336719922199485</v>
      </c>
      <c r="EI41" s="16" t="n">
        <f aca="false">(SUM(EI28:EI38)+SUM(KF28:KF38))/(EI39+KF39)</f>
        <v>0.336665792971543</v>
      </c>
      <c r="EJ41" s="16" t="n">
        <f aca="false">(SUM(EJ28:EJ38)+SUM(KG28:KG38))/(EJ39+KG39)</f>
        <v>0.336706534371487</v>
      </c>
      <c r="EK41" s="16" t="n">
        <f aca="false">(SUM(EK28:EK38)+SUM(KH28:KH38))/(EK39+KH39)</f>
        <v>0.33679899439622</v>
      </c>
      <c r="EL41" s="16" t="n">
        <f aca="false">(SUM(EL28:EL38)+SUM(KI28:KI38))/(EL39+KI39)</f>
        <v>0.336819362750668</v>
      </c>
      <c r="EM41" s="16" t="n">
        <f aca="false">(SUM(EM28:EM38)+SUM(KJ28:KJ38))/(EM39+KJ39)</f>
        <v>0.336868730321094</v>
      </c>
      <c r="EN41" s="16" t="n">
        <f aca="false">(SUM(EN28:EN38)+SUM(KK28:KK38))/(EN39+KK39)</f>
        <v>0.336965330102583</v>
      </c>
      <c r="EO41" s="16" t="n">
        <f aca="false">(SUM(EO28:EO38)+SUM(KL28:KL38))/(EO39+KL39)</f>
        <v>0.336858734638304</v>
      </c>
      <c r="EP41" s="16" t="n">
        <f aca="false">(SUM(EP28:EP38)+SUM(KM28:KM38))/(EP39+KM39)</f>
        <v>0.336786884927189</v>
      </c>
      <c r="EQ41" s="16" t="n">
        <f aca="false">(SUM(EQ28:EQ38)+SUM(KN28:KN38))/(EQ39+KN39)</f>
        <v>0.336788585366328</v>
      </c>
      <c r="ER41" s="16" t="n">
        <f aca="false">(SUM(ER28:ER38)+SUM(KO28:KO38))/(ER39+KO39)</f>
        <v>0.336801701594885</v>
      </c>
      <c r="ES41" s="16" t="n">
        <f aca="false">(SUM(ES28:ES38)+SUM(KP28:KP38))/(ES39+KP39)</f>
        <v>0.336871053881752</v>
      </c>
      <c r="ET41" s="16" t="n">
        <f aca="false">(SUM(ET28:ET38)+SUM(KQ28:KQ38))/(ET39+KQ39)</f>
        <v>0.336776067040399</v>
      </c>
      <c r="EU41" s="16" t="n">
        <f aca="false">(SUM(EU28:EU38)+SUM(KR28:KR38))/(EU39+KR39)</f>
        <v>0.336850718101508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C42" s="0" t="n">
        <v>17</v>
      </c>
      <c r="D42" s="0" t="n">
        <v>0.6070659757</v>
      </c>
      <c r="E42" s="0" t="n">
        <v>0.2287550884</v>
      </c>
      <c r="F42" s="0" t="n">
        <v>0.0855308322</v>
      </c>
      <c r="G42" s="0" t="n">
        <v>0.0358840515</v>
      </c>
      <c r="H42" s="0" t="n">
        <v>0.0278723657</v>
      </c>
      <c r="I42" s="0" t="n">
        <v>0.030196234</v>
      </c>
      <c r="J42" s="0" t="n">
        <v>0.0462548914</v>
      </c>
      <c r="K42" s="0" t="n">
        <v>0.0889029296</v>
      </c>
      <c r="L42" s="0" t="n">
        <v>0.1237680865</v>
      </c>
      <c r="M42" s="0" t="n">
        <v>0.2472609023</v>
      </c>
      <c r="N42" s="0" t="n">
        <v>0.5355192282</v>
      </c>
      <c r="Q42" s="0" t="n">
        <v>17</v>
      </c>
      <c r="R42" s="0" t="n">
        <v>0.7302957596</v>
      </c>
      <c r="S42" s="0" t="n">
        <v>0.4534647429</v>
      </c>
      <c r="T42" s="0" t="n">
        <v>0.3470951634</v>
      </c>
      <c r="U42" s="0" t="n">
        <v>0.3298038291</v>
      </c>
      <c r="V42" s="0" t="n">
        <v>0.2926325535</v>
      </c>
      <c r="W42" s="0" t="n">
        <v>0.3070775351</v>
      </c>
      <c r="X42" s="0" t="n">
        <v>0.3373062134</v>
      </c>
      <c r="Y42" s="0" t="n">
        <v>0.3538080053</v>
      </c>
      <c r="Z42" s="0" t="n">
        <v>0.4790541461</v>
      </c>
      <c r="AA42" s="0" t="n">
        <v>0.640358449</v>
      </c>
      <c r="AB42" s="0" t="n">
        <v>0.777494199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0.22</v>
      </c>
      <c r="BF42" s="16" t="n">
        <f aca="false">SUM(BF28:BF38)/BF39</f>
        <v>0.22</v>
      </c>
      <c r="BG42" s="16" t="n">
        <f aca="false">SUM(BG28:BG38)/BG39</f>
        <v>0.22</v>
      </c>
      <c r="BH42" s="16" t="n">
        <f aca="false">SUM(BH28:BH38)/BH39</f>
        <v>0.22</v>
      </c>
      <c r="BI42" s="16" t="n">
        <f aca="false">SUM(BI28:BI38)/BI39</f>
        <v>0.22</v>
      </c>
      <c r="BJ42" s="16" t="n">
        <f aca="false">SUM(BJ28:BJ38)/BJ39</f>
        <v>0.22</v>
      </c>
      <c r="BK42" s="16" t="n">
        <f aca="false">SUM(BK28:BK38)/BK39</f>
        <v>0.22</v>
      </c>
      <c r="BL42" s="16" t="n">
        <f aca="false">SUM(BL28:BL38)/BL39</f>
        <v>0.22</v>
      </c>
      <c r="BM42" s="16" t="n">
        <f aca="false">SUM(BM28:BM38)/BM39</f>
        <v>0.22</v>
      </c>
      <c r="BN42" s="16" t="n">
        <f aca="false">SUM(BN28:BN38)/BN39</f>
        <v>0.22</v>
      </c>
      <c r="BO42" s="16" t="n">
        <f aca="false">SUM(BO28:BO38)/BO39</f>
        <v>0.22</v>
      </c>
      <c r="BP42" s="16" t="n">
        <f aca="false">SUM(BP28:BP38)/BP39</f>
        <v>0.22</v>
      </c>
      <c r="BQ42" s="16" t="n">
        <f aca="false">SUM(BQ28:BQ38)/BQ39</f>
        <v>0.220000000000001</v>
      </c>
      <c r="BR42" s="16" t="n">
        <f aca="false">SUM(BR28:BR38)/BR39</f>
        <v>0.22</v>
      </c>
      <c r="BS42" s="16" t="n">
        <f aca="false">SUM(BS28:BS38)/BS39</f>
        <v>0.22</v>
      </c>
      <c r="BT42" s="16" t="n">
        <f aca="false">SUM(BT28:BT38)/BT39</f>
        <v>0.220000000000001</v>
      </c>
      <c r="BU42" s="16" t="n">
        <f aca="false">SUM(BU28:BU38)/BU39</f>
        <v>0.22</v>
      </c>
      <c r="BV42" s="16" t="n">
        <f aca="false">SUM(BV28:BV38)/BV39</f>
        <v>0.22</v>
      </c>
      <c r="BW42" s="16" t="n">
        <f aca="false">SUM(BW28:BW38)/BW39</f>
        <v>0.22</v>
      </c>
      <c r="BX42" s="16" t="n">
        <f aca="false">SUM(BX28:BX38)/BX39</f>
        <v>0.22</v>
      </c>
      <c r="BY42" s="16" t="n">
        <f aca="false">SUM(BY28:BY38)/BY39</f>
        <v>0.22</v>
      </c>
      <c r="BZ42" s="16" t="n">
        <f aca="false">SUM(BZ28:BZ38)/BZ39</f>
        <v>0.22</v>
      </c>
      <c r="CA42" s="16" t="n">
        <f aca="false">SUM(CA28:CA38)/CA39</f>
        <v>0.22</v>
      </c>
      <c r="CB42" s="16" t="n">
        <f aca="false">SUM(CB28:CB38)/CB39</f>
        <v>0.22</v>
      </c>
      <c r="CC42" s="16" t="n">
        <f aca="false">SUM(CC28:CC38)/CC39</f>
        <v>0.22</v>
      </c>
      <c r="CD42" s="16" t="n">
        <f aca="false">SUM(CD28:CD38)/CD39</f>
        <v>0.22</v>
      </c>
      <c r="CE42" s="16" t="n">
        <f aca="false">SUM(CE28:CE38)/CE39</f>
        <v>0.220000000000001</v>
      </c>
      <c r="CF42" s="16" t="n">
        <f aca="false">SUM(CF28:CF38)/CF39</f>
        <v>0.22</v>
      </c>
      <c r="CG42" s="16" t="n">
        <f aca="false">SUM(CG28:CG38)/CG39</f>
        <v>0.22</v>
      </c>
      <c r="CH42" s="16" t="n">
        <f aca="false">SUM(CH28:CH38)/CH39</f>
        <v>0.22</v>
      </c>
      <c r="CI42" s="16" t="n">
        <f aca="false">SUM(CI28:CI38)/CI39</f>
        <v>0.22</v>
      </c>
      <c r="CJ42" s="16" t="n">
        <f aca="false">SUM(CJ28:CJ38)/CJ39</f>
        <v>0.22</v>
      </c>
      <c r="CK42" s="16" t="n">
        <f aca="false">SUM(CK28:CK38)/CK39</f>
        <v>0.22</v>
      </c>
      <c r="CL42" s="16" t="n">
        <f aca="false">SUM(CL28:CL38)/CL39</f>
        <v>0.22</v>
      </c>
      <c r="CM42" s="16" t="n">
        <f aca="false">SUM(CM28:CM38)/CM39</f>
        <v>0.22</v>
      </c>
      <c r="CN42" s="16" t="n">
        <f aca="false">SUM(CN28:CN38)/CN39</f>
        <v>0.22</v>
      </c>
      <c r="CO42" s="16" t="n">
        <f aca="false">SUM(CO28:CO38)/CO39</f>
        <v>0.22</v>
      </c>
      <c r="CP42" s="16" t="n">
        <f aca="false">SUM(CP28:CP38)/CP39</f>
        <v>0.22</v>
      </c>
      <c r="CQ42" s="16" t="n">
        <f aca="false">SUM(CQ28:CQ38)/CQ39</f>
        <v>0.22</v>
      </c>
      <c r="CR42" s="16" t="n">
        <f aca="false">SUM(CR28:CR38)/CR39</f>
        <v>0.22</v>
      </c>
      <c r="CS42" s="16" t="n">
        <f aca="false">SUM(CS28:CS38)/CS39</f>
        <v>0.22</v>
      </c>
      <c r="CT42" s="16" t="n">
        <f aca="false">SUM(CT28:CT38)/CT39</f>
        <v>0.22</v>
      </c>
      <c r="CU42" s="16" t="n">
        <f aca="false">SUM(CU28:CU38)/CU39</f>
        <v>0.22</v>
      </c>
      <c r="CV42" s="16" t="n">
        <f aca="false">SUM(CV28:CV38)/CV39</f>
        <v>0.22</v>
      </c>
      <c r="CW42" s="16" t="n">
        <f aca="false">SUM(CW28:CW38)/CW39</f>
        <v>0.22</v>
      </c>
      <c r="CX42" s="16" t="n">
        <f aca="false">SUM(CX28:CX38)/CX39</f>
        <v>0.22</v>
      </c>
      <c r="CY42" s="16" t="n">
        <f aca="false">SUM(CY28:CY38)/CY39</f>
        <v>0.22</v>
      </c>
      <c r="CZ42" s="16" t="n">
        <f aca="false">SUM(CZ28:CZ38)/CZ39</f>
        <v>0.22</v>
      </c>
      <c r="DA42" s="16" t="n">
        <f aca="false">SUM(DA28:DA38)/DA39</f>
        <v>0.22</v>
      </c>
      <c r="DB42" s="16" t="n">
        <f aca="false">SUM(DB28:DB38)/DB39</f>
        <v>0.22</v>
      </c>
      <c r="DC42" s="16" t="n">
        <f aca="false">SUM(DC28:DC38)/DC39</f>
        <v>0.22</v>
      </c>
      <c r="DD42" s="16" t="n">
        <f aca="false">SUM(DD28:DD38)/DD39</f>
        <v>0.22</v>
      </c>
      <c r="DE42" s="16" t="n">
        <f aca="false">SUM(DE28:DE38)/DE39</f>
        <v>0.22</v>
      </c>
      <c r="DF42" s="16" t="n">
        <f aca="false">SUM(DF28:DF38)/DF39</f>
        <v>0.22</v>
      </c>
      <c r="DG42" s="16" t="n">
        <f aca="false">SUM(DG28:DG38)/DG39</f>
        <v>0.22</v>
      </c>
      <c r="DH42" s="16" t="n">
        <f aca="false">SUM(DH28:DH38)/DH39</f>
        <v>0.22</v>
      </c>
      <c r="DI42" s="16" t="n">
        <f aca="false">SUM(DI28:DI38)/DI39</f>
        <v>0.22</v>
      </c>
      <c r="DJ42" s="16" t="n">
        <f aca="false">SUM(DJ28:DJ38)/DJ39</f>
        <v>0.22</v>
      </c>
      <c r="DK42" s="16" t="n">
        <f aca="false">SUM(DK28:DK38)/DK39</f>
        <v>0.22</v>
      </c>
      <c r="DL42" s="16" t="n">
        <f aca="false">SUM(DL28:DL38)/DL39</f>
        <v>0.22</v>
      </c>
      <c r="DM42" s="16" t="n">
        <f aca="false">SUM(DM28:DM38)/DM39</f>
        <v>0.22</v>
      </c>
      <c r="DN42" s="16" t="n">
        <f aca="false">SUM(DN28:DN38)/DN39</f>
        <v>0.22</v>
      </c>
      <c r="DO42" s="16" t="n">
        <f aca="false">SUM(DO28:DO38)/DO39</f>
        <v>0.22</v>
      </c>
      <c r="DP42" s="16" t="n">
        <f aca="false">SUM(DP28:DP38)/DP39</f>
        <v>0.22</v>
      </c>
      <c r="DQ42" s="16" t="n">
        <f aca="false">SUM(DQ28:DQ38)/DQ39</f>
        <v>0.22</v>
      </c>
      <c r="DR42" s="16" t="n">
        <f aca="false">SUM(DR28:DR38)/DR39</f>
        <v>0.22</v>
      </c>
      <c r="DS42" s="16" t="n">
        <f aca="false">SUM(DS28:DS38)/DS39</f>
        <v>0.22</v>
      </c>
      <c r="DT42" s="16" t="n">
        <f aca="false">SUM(DT28:DT38)/DT39</f>
        <v>0.22</v>
      </c>
      <c r="DU42" s="16" t="n">
        <f aca="false">SUM(DU28:DU38)/DU39</f>
        <v>0.22</v>
      </c>
      <c r="DV42" s="16" t="n">
        <f aca="false">SUM(DV28:DV38)/DV39</f>
        <v>0.22</v>
      </c>
      <c r="DW42" s="16" t="n">
        <f aca="false">SUM(DW28:DW38)/DW39</f>
        <v>0.22</v>
      </c>
      <c r="DX42" s="16" t="n">
        <f aca="false">SUM(DX28:DX38)/DX39</f>
        <v>0.22</v>
      </c>
      <c r="DY42" s="16" t="n">
        <f aca="false">SUM(DY28:DY38)/DY39</f>
        <v>0.22</v>
      </c>
      <c r="DZ42" s="16" t="n">
        <f aca="false">SUM(DZ28:DZ38)/DZ39</f>
        <v>0.22</v>
      </c>
      <c r="EA42" s="16" t="n">
        <f aca="false">SUM(EA28:EA38)/EA39</f>
        <v>0.22</v>
      </c>
      <c r="EB42" s="16" t="n">
        <f aca="false">SUM(EB28:EB38)/EB39</f>
        <v>0.22</v>
      </c>
      <c r="EC42" s="16" t="n">
        <f aca="false">SUM(EC28:EC38)/EC39</f>
        <v>0.22</v>
      </c>
      <c r="ED42" s="16" t="n">
        <f aca="false">SUM(ED28:ED38)/ED39</f>
        <v>0.22</v>
      </c>
      <c r="EE42" s="16" t="n">
        <f aca="false">SUM(EE28:EE38)/EE39</f>
        <v>0.22</v>
      </c>
      <c r="EF42" s="16" t="n">
        <f aca="false">SUM(EF28:EF38)/EF39</f>
        <v>0.22</v>
      </c>
      <c r="EG42" s="16" t="n">
        <f aca="false">SUM(EG28:EG38)/EG39</f>
        <v>0.22</v>
      </c>
      <c r="EH42" s="16" t="n">
        <f aca="false">SUM(EH28:EH38)/EH39</f>
        <v>0.22</v>
      </c>
      <c r="EI42" s="16" t="n">
        <f aca="false">SUM(EI28:EI38)/EI39</f>
        <v>0.22</v>
      </c>
      <c r="EJ42" s="16" t="n">
        <f aca="false">SUM(EJ28:EJ38)/EJ39</f>
        <v>0.22</v>
      </c>
      <c r="EK42" s="16" t="n">
        <f aca="false">SUM(EK28:EK38)/EK39</f>
        <v>0.22</v>
      </c>
      <c r="EL42" s="16" t="n">
        <f aca="false">SUM(EL28:EL38)/EL39</f>
        <v>0.220000000000001</v>
      </c>
      <c r="EM42" s="16" t="n">
        <f aca="false">SUM(EM28:EM38)/EM39</f>
        <v>0.22</v>
      </c>
      <c r="EN42" s="16" t="n">
        <f aca="false">SUM(EN28:EN38)/EN39</f>
        <v>0.220000000000001</v>
      </c>
      <c r="EO42" s="16" t="n">
        <f aca="false">SUM(EO28:EO38)/EO39</f>
        <v>0.22</v>
      </c>
      <c r="EP42" s="16" t="n">
        <f aca="false">SUM(EP28:EP38)/EP39</f>
        <v>0.22</v>
      </c>
      <c r="EQ42" s="16" t="n">
        <f aca="false">SUM(EQ28:EQ38)/EQ39</f>
        <v>0.22</v>
      </c>
      <c r="ER42" s="16" t="n">
        <f aca="false">SUM(ER28:ER38)/ER39</f>
        <v>0.22</v>
      </c>
      <c r="ES42" s="16" t="n">
        <f aca="false">SUM(ES28:ES38)/ES39</f>
        <v>0.22</v>
      </c>
      <c r="ET42" s="16" t="n">
        <f aca="false">SUM(ET28:ET38)/ET39</f>
        <v>0.22</v>
      </c>
      <c r="EU42" s="16" t="n">
        <f aca="false">SUM(EU28:EU38)/EU39</f>
        <v>0.22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0.4525</v>
      </c>
      <c r="HC42" s="16" t="n">
        <f aca="false">SUM(HC28:HC38)/HC39</f>
        <v>0.452450980392157</v>
      </c>
      <c r="HD42" s="16" t="n">
        <f aca="false">SUM(HD28:HD38)/HD39</f>
        <v>0.452401960784314</v>
      </c>
      <c r="HE42" s="16" t="n">
        <f aca="false">SUM(HE28:HE38)/HE39</f>
        <v>0.452352941176471</v>
      </c>
      <c r="HF42" s="16" t="n">
        <f aca="false">SUM(HF28:HF38)/HF39</f>
        <v>0.452303921568627</v>
      </c>
      <c r="HG42" s="16" t="n">
        <f aca="false">SUM(HG28:HG38)/HG39</f>
        <v>0.452254901960784</v>
      </c>
      <c r="HH42" s="16" t="n">
        <f aca="false">SUM(HH28:HH38)/HH39</f>
        <v>0.452205882352942</v>
      </c>
      <c r="HI42" s="16" t="n">
        <f aca="false">SUM(HI28:HI38)/HI39</f>
        <v>0.452156862745099</v>
      </c>
      <c r="HJ42" s="16" t="n">
        <f aca="false">SUM(HJ28:HJ38)/HJ39</f>
        <v>0.452107843137255</v>
      </c>
      <c r="HK42" s="16" t="n">
        <f aca="false">SUM(HK28:HK38)/HK39</f>
        <v>0.452058823529412</v>
      </c>
      <c r="HL42" s="16" t="n">
        <f aca="false">SUM(HL28:HL38)/HL39</f>
        <v>0.452009803921569</v>
      </c>
      <c r="HM42" s="16" t="n">
        <f aca="false">SUM(HM28:HM38)/HM39</f>
        <v>0.451960784313726</v>
      </c>
      <c r="HN42" s="16" t="n">
        <f aca="false">SUM(HN28:HN38)/HN39</f>
        <v>0.451911764705883</v>
      </c>
      <c r="HO42" s="16" t="n">
        <f aca="false">SUM(HO28:HO38)/HO39</f>
        <v>0.451862745098039</v>
      </c>
      <c r="HP42" s="16" t="n">
        <f aca="false">SUM(HP28:HP38)/HP39</f>
        <v>0.451813725490196</v>
      </c>
      <c r="HQ42" s="16" t="n">
        <f aca="false">SUM(HQ28:HQ38)/HQ39</f>
        <v>0.451764705882353</v>
      </c>
      <c r="HR42" s="16" t="n">
        <f aca="false">SUM(HR28:HR38)/HR39</f>
        <v>0.45171568627451</v>
      </c>
      <c r="HS42" s="16" t="n">
        <f aca="false">SUM(HS28:HS38)/HS39</f>
        <v>0.451666666666667</v>
      </c>
      <c r="HT42" s="16" t="n">
        <f aca="false">SUM(HT28:HT38)/HT39</f>
        <v>0.451617647058824</v>
      </c>
      <c r="HU42" s="16" t="n">
        <f aca="false">SUM(HU28:HU38)/HU39</f>
        <v>0.45156862745098</v>
      </c>
      <c r="HV42" s="16" t="n">
        <f aca="false">SUM(HV28:HV38)/HV39</f>
        <v>0.451519607843138</v>
      </c>
      <c r="HW42" s="16" t="n">
        <f aca="false">SUM(HW28:HW38)/HW39</f>
        <v>0.451470588235294</v>
      </c>
      <c r="HX42" s="16" t="n">
        <f aca="false">SUM(HX28:HX38)/HX39</f>
        <v>0.451421568627451</v>
      </c>
      <c r="HY42" s="16" t="n">
        <f aca="false">SUM(HY28:HY38)/HY39</f>
        <v>0.451372549019608</v>
      </c>
      <c r="HZ42" s="16" t="n">
        <f aca="false">SUM(HZ28:HZ38)/HZ39</f>
        <v>0.451323529411765</v>
      </c>
      <c r="IA42" s="16" t="n">
        <f aca="false">SUM(IA28:IA38)/IA39</f>
        <v>0.451274509803922</v>
      </c>
      <c r="IB42" s="16" t="n">
        <f aca="false">SUM(IB28:IB38)/IB39</f>
        <v>0.451225490196079</v>
      </c>
      <c r="IC42" s="16" t="n">
        <f aca="false">SUM(IC28:IC38)/IC39</f>
        <v>0.451176470588236</v>
      </c>
      <c r="ID42" s="16" t="n">
        <f aca="false">SUM(ID28:ID38)/ID39</f>
        <v>0.451127450980392</v>
      </c>
      <c r="IE42" s="16" t="n">
        <f aca="false">SUM(IE28:IE38)/IE39</f>
        <v>0.451078431372549</v>
      </c>
      <c r="IF42" s="16" t="n">
        <f aca="false">SUM(IF28:IF38)/IF39</f>
        <v>0.451029411764706</v>
      </c>
      <c r="IG42" s="16" t="n">
        <f aca="false">SUM(IG28:IG38)/IG39</f>
        <v>0.450980392156863</v>
      </c>
      <c r="IH42" s="16" t="n">
        <f aca="false">SUM(IH28:IH38)/IH39</f>
        <v>0.450931372549019</v>
      </c>
      <c r="II42" s="16" t="n">
        <f aca="false">SUM(II28:II38)/II39</f>
        <v>0.450882352941177</v>
      </c>
      <c r="IJ42" s="16" t="n">
        <f aca="false">SUM(IJ28:IJ38)/IJ39</f>
        <v>0.450833333333333</v>
      </c>
      <c r="IK42" s="16" t="n">
        <f aca="false">SUM(IK28:IK38)/IK39</f>
        <v>0.45078431372549</v>
      </c>
      <c r="IL42" s="16" t="n">
        <f aca="false">SUM(IL28:IL38)/IL39</f>
        <v>0.450735294117647</v>
      </c>
      <c r="IM42" s="16" t="n">
        <f aca="false">SUM(IM28:IM38)/IM39</f>
        <v>0.450686274509804</v>
      </c>
      <c r="IN42" s="16" t="n">
        <f aca="false">SUM(IN28:IN38)/IN39</f>
        <v>0.450637254901961</v>
      </c>
      <c r="IO42" s="16" t="n">
        <f aca="false">SUM(IO28:IO38)/IO39</f>
        <v>0.450588235294118</v>
      </c>
      <c r="IP42" s="16" t="n">
        <f aca="false">SUM(IP28:IP38)/IP39</f>
        <v>0.450539215686275</v>
      </c>
      <c r="IQ42" s="16" t="n">
        <f aca="false">SUM(IQ28:IQ38)/IQ39</f>
        <v>0.450490196078432</v>
      </c>
      <c r="IR42" s="16" t="n">
        <f aca="false">SUM(IR28:IR38)/IR39</f>
        <v>0.450441176470588</v>
      </c>
      <c r="IS42" s="16" t="n">
        <f aca="false">SUM(IS28:IS38)/IS39</f>
        <v>0.450392156862745</v>
      </c>
      <c r="IT42" s="16" t="n">
        <f aca="false">SUM(IT28:IT38)/IT39</f>
        <v>0.450343137254902</v>
      </c>
      <c r="IU42" s="16" t="n">
        <f aca="false">SUM(IU28:IU38)/IU39</f>
        <v>0.450294117647059</v>
      </c>
      <c r="IV42" s="16" t="n">
        <f aca="false">SUM(IV28:IV38)/IV39</f>
        <v>0.450245098039216</v>
      </c>
      <c r="IW42" s="16" t="n">
        <f aca="false">SUM(IW28:IW38)/IW39</f>
        <v>0.450196078431372</v>
      </c>
      <c r="IX42" s="16" t="n">
        <f aca="false">SUM(IX28:IX38)/IX39</f>
        <v>0.45014705882353</v>
      </c>
      <c r="IY42" s="16" t="n">
        <f aca="false">SUM(IY28:IY38)/IY39</f>
        <v>0.450098039215686</v>
      </c>
      <c r="IZ42" s="16" t="n">
        <f aca="false">SUM(IZ28:IZ38)/IZ39</f>
        <v>0.450049019607843</v>
      </c>
      <c r="JA42" s="16" t="n">
        <f aca="false">SUM(JA28:JA38)/JA39</f>
        <v>0.45</v>
      </c>
      <c r="JB42" s="16" t="n">
        <f aca="false">SUM(JB28:JB38)/JB39</f>
        <v>0.45</v>
      </c>
      <c r="JC42" s="16" t="n">
        <f aca="false">SUM(JC28:JC38)/JC39</f>
        <v>0.45</v>
      </c>
      <c r="JD42" s="16" t="n">
        <f aca="false">SUM(JD28:JD38)/JD39</f>
        <v>0.45</v>
      </c>
      <c r="JE42" s="16" t="n">
        <f aca="false">SUM(JE28:JE38)/JE39</f>
        <v>0.45</v>
      </c>
      <c r="JF42" s="16" t="n">
        <f aca="false">SUM(JF28:JF38)/JF39</f>
        <v>0.45</v>
      </c>
      <c r="JG42" s="16" t="n">
        <f aca="false">SUM(JG28:JG38)/JG39</f>
        <v>0.45</v>
      </c>
      <c r="JH42" s="16" t="n">
        <f aca="false">SUM(JH28:JH38)/JH39</f>
        <v>0.45</v>
      </c>
      <c r="JI42" s="16" t="n">
        <f aca="false">SUM(JI28:JI38)/JI39</f>
        <v>0.45</v>
      </c>
      <c r="JJ42" s="16" t="n">
        <f aca="false">SUM(JJ28:JJ38)/JJ39</f>
        <v>0.45</v>
      </c>
      <c r="JK42" s="16" t="n">
        <f aca="false">SUM(JK28:JK38)/JK39</f>
        <v>0.45</v>
      </c>
      <c r="JL42" s="16" t="n">
        <f aca="false">SUM(JL28:JL38)/JL39</f>
        <v>0.45</v>
      </c>
      <c r="JM42" s="16" t="n">
        <f aca="false">SUM(JM28:JM38)/JM39</f>
        <v>0.45</v>
      </c>
      <c r="JN42" s="16" t="n">
        <f aca="false">SUM(JN28:JN38)/JN39</f>
        <v>0.45</v>
      </c>
      <c r="JO42" s="16" t="n">
        <f aca="false">SUM(JO28:JO38)/JO39</f>
        <v>0.45</v>
      </c>
      <c r="JP42" s="16" t="n">
        <f aca="false">SUM(JP28:JP38)/JP39</f>
        <v>0.45</v>
      </c>
      <c r="JQ42" s="16" t="n">
        <f aca="false">SUM(JQ28:JQ38)/JQ39</f>
        <v>0.45</v>
      </c>
      <c r="JR42" s="16" t="n">
        <f aca="false">SUM(JR28:JR38)/JR39</f>
        <v>0.450000000000001</v>
      </c>
      <c r="JS42" s="16" t="n">
        <f aca="false">SUM(JS28:JS38)/JS39</f>
        <v>0.45</v>
      </c>
      <c r="JT42" s="16" t="n">
        <f aca="false">SUM(JT28:JT38)/JT39</f>
        <v>0.45</v>
      </c>
      <c r="JU42" s="16" t="n">
        <f aca="false">SUM(JU28:JU38)/JU39</f>
        <v>0.45</v>
      </c>
      <c r="JV42" s="16" t="n">
        <f aca="false">SUM(JV28:JV38)/JV39</f>
        <v>0.45</v>
      </c>
      <c r="JW42" s="16" t="n">
        <f aca="false">SUM(JW28:JW38)/JW39</f>
        <v>0.45</v>
      </c>
      <c r="JX42" s="16" t="n">
        <f aca="false">SUM(JX28:JX38)/JX39</f>
        <v>0.45</v>
      </c>
      <c r="JY42" s="16" t="n">
        <f aca="false">SUM(JY28:JY38)/JY39</f>
        <v>0.45</v>
      </c>
      <c r="JZ42" s="16" t="n">
        <f aca="false">SUM(JZ28:JZ38)/JZ39</f>
        <v>0.45</v>
      </c>
      <c r="KA42" s="16" t="n">
        <f aca="false">SUM(KA28:KA38)/KA39</f>
        <v>0.45</v>
      </c>
      <c r="KB42" s="16" t="n">
        <f aca="false">SUM(KB28:KB38)/KB39</f>
        <v>0.45</v>
      </c>
      <c r="KC42" s="16" t="n">
        <f aca="false">SUM(KC28:KC38)/KC39</f>
        <v>0.45</v>
      </c>
      <c r="KD42" s="16" t="n">
        <f aca="false">SUM(KD28:KD38)/KD39</f>
        <v>0.45</v>
      </c>
      <c r="KE42" s="16" t="n">
        <f aca="false">SUM(KE28:KE38)/KE39</f>
        <v>0.45</v>
      </c>
      <c r="KF42" s="16" t="n">
        <f aca="false">SUM(KF28:KF38)/KF39</f>
        <v>0.45</v>
      </c>
      <c r="KG42" s="16" t="n">
        <f aca="false">SUM(KG28:KG38)/KG39</f>
        <v>0.45</v>
      </c>
      <c r="KH42" s="16" t="n">
        <f aca="false">SUM(KH28:KH38)/KH39</f>
        <v>0.450000000000001</v>
      </c>
      <c r="KI42" s="16" t="n">
        <f aca="false">SUM(KI28:KI38)/KI39</f>
        <v>0.45</v>
      </c>
      <c r="KJ42" s="16" t="n">
        <f aca="false">SUM(KJ28:KJ38)/KJ39</f>
        <v>0.45</v>
      </c>
      <c r="KK42" s="16" t="n">
        <f aca="false">SUM(KK28:KK38)/KK39</f>
        <v>0.45</v>
      </c>
      <c r="KL42" s="16" t="n">
        <f aca="false">SUM(KL28:KL38)/KL39</f>
        <v>0.45</v>
      </c>
      <c r="KM42" s="16" t="n">
        <f aca="false">SUM(KM28:KM38)/KM39</f>
        <v>0.45</v>
      </c>
      <c r="KN42" s="16" t="n">
        <f aca="false">SUM(KN28:KN38)/KN39</f>
        <v>0.450000000000001</v>
      </c>
      <c r="KO42" s="16" t="n">
        <f aca="false">SUM(KO28:KO38)/KO39</f>
        <v>0.45</v>
      </c>
      <c r="KP42" s="16" t="n">
        <f aca="false">SUM(KP28:KP38)/KP39</f>
        <v>0.450000000000001</v>
      </c>
      <c r="KQ42" s="16" t="n">
        <f aca="false">SUM(KQ28:KQ38)/KQ39</f>
        <v>0.45</v>
      </c>
      <c r="KR42" s="16" t="n">
        <f aca="false">SUM(KR28:KR38)/KR39</f>
        <v>0.45</v>
      </c>
      <c r="KS42" s="16" t="e">
        <f aca="false">SUM(KS28:KS38)/KS39</f>
        <v>#DIV/0!</v>
      </c>
    </row>
    <row r="43" customFormat="false" ht="14.05" hidden="false" customHeight="false" outlineLevel="0" collapsed="false">
      <c r="C43" s="0" t="n">
        <v>18</v>
      </c>
      <c r="D43" s="0" t="n">
        <v>0.6533634881</v>
      </c>
      <c r="E43" s="0" t="n">
        <v>0.228044201</v>
      </c>
      <c r="F43" s="0" t="n">
        <v>0.0819398095</v>
      </c>
      <c r="G43" s="0" t="n">
        <v>0.0389488337</v>
      </c>
      <c r="H43" s="0" t="n">
        <v>0.0270967421</v>
      </c>
      <c r="I43" s="0" t="n">
        <v>0.0350381533</v>
      </c>
      <c r="J43" s="0" t="n">
        <v>0.0581406562</v>
      </c>
      <c r="K43" s="0" t="n">
        <v>0.0700285011</v>
      </c>
      <c r="L43" s="0" t="n">
        <v>0.1165670272</v>
      </c>
      <c r="M43" s="0" t="n">
        <v>0.2459204974</v>
      </c>
      <c r="N43" s="0" t="n">
        <v>0.5361249149</v>
      </c>
      <c r="Q43" s="0" t="n">
        <v>18</v>
      </c>
      <c r="R43" s="0" t="n">
        <v>0.7886864652</v>
      </c>
      <c r="S43" s="0" t="n">
        <v>0.4585699166</v>
      </c>
      <c r="T43" s="0" t="n">
        <v>0.3584802215</v>
      </c>
      <c r="U43" s="0" t="n">
        <v>0.3185341611</v>
      </c>
      <c r="V43" s="0" t="n">
        <v>0.2939256674</v>
      </c>
      <c r="W43" s="0" t="n">
        <v>0.28997122</v>
      </c>
      <c r="X43" s="0" t="n">
        <v>0.3195456599</v>
      </c>
      <c r="Y43" s="0" t="n">
        <v>0.3592722266</v>
      </c>
      <c r="Z43" s="0" t="n">
        <v>0.4720785114</v>
      </c>
      <c r="AA43" s="0" t="n">
        <v>0.6376917271</v>
      </c>
      <c r="AB43" s="0" t="n">
        <v>0.7790113557</v>
      </c>
      <c r="BD43" s="1" t="s">
        <v>34</v>
      </c>
      <c r="HA43" s="1" t="s">
        <v>34</v>
      </c>
    </row>
    <row r="44" customFormat="false" ht="12.8" hidden="false" customHeight="false" outlineLevel="0" collapsed="false">
      <c r="C44" s="0" t="n">
        <v>19</v>
      </c>
      <c r="D44" s="0" t="n">
        <v>0.6547916527</v>
      </c>
      <c r="E44" s="0" t="n">
        <v>0.2479585415</v>
      </c>
      <c r="F44" s="0" t="n">
        <v>0.0891550325</v>
      </c>
      <c r="G44" s="0" t="n">
        <v>0.0420719732</v>
      </c>
      <c r="H44" s="0" t="n">
        <v>0.0271452674</v>
      </c>
      <c r="I44" s="0" t="n">
        <v>0.0392056571</v>
      </c>
      <c r="J44" s="0" t="n">
        <v>0.0478043677</v>
      </c>
      <c r="K44" s="0" t="n">
        <v>0.0783113111</v>
      </c>
      <c r="L44" s="0" t="n">
        <v>0.1227312268</v>
      </c>
      <c r="M44" s="0" t="n">
        <v>0.2446820047</v>
      </c>
      <c r="N44" s="0" t="n">
        <v>0.5212298153</v>
      </c>
      <c r="Q44" s="0" t="n">
        <v>19</v>
      </c>
      <c r="R44" s="0" t="n">
        <v>0.7893591669</v>
      </c>
      <c r="S44" s="0" t="n">
        <v>0.4540320225</v>
      </c>
      <c r="T44" s="0" t="n">
        <v>0.3446079466</v>
      </c>
      <c r="U44" s="0" t="n">
        <v>0.3259182486</v>
      </c>
      <c r="V44" s="0" t="n">
        <v>0.3160630269</v>
      </c>
      <c r="W44" s="0" t="n">
        <v>0.3061245995</v>
      </c>
      <c r="X44" s="0" t="n">
        <v>0.3433791496</v>
      </c>
      <c r="Y44" s="0" t="n">
        <v>0.3661997441</v>
      </c>
      <c r="Z44" s="0" t="n">
        <v>0.4574640106</v>
      </c>
      <c r="AA44" s="0" t="n">
        <v>0.6601550045</v>
      </c>
      <c r="AB44" s="0" t="n">
        <v>0.796126684</v>
      </c>
      <c r="BD44" s="1" t="n">
        <v>16</v>
      </c>
      <c r="BE44" s="18" t="n">
        <f aca="false">BE15*'Taux avec population simulée'!N114/100</f>
        <v>20565082.2344382</v>
      </c>
      <c r="BF44" s="18" t="n">
        <f aca="false">BF15*'Taux avec population simulée'!O114/100</f>
        <v>20556377.3474162</v>
      </c>
      <c r="BG44" s="18" t="n">
        <f aca="false">BG15*'Taux avec population simulée'!P114/100</f>
        <v>20366149.9633763</v>
      </c>
      <c r="BH44" s="18" t="n">
        <f aca="false">BH15*'Taux avec population simulée'!Q114/100</f>
        <v>20353882.0466173</v>
      </c>
      <c r="BI44" s="18" t="n">
        <f aca="false">BI15*'Taux avec population simulée'!R114/100</f>
        <v>20442061.69873</v>
      </c>
      <c r="BJ44" s="18" t="n">
        <f aca="false">BJ15*'Taux avec population simulée'!S114/100</f>
        <v>20429089.7102266</v>
      </c>
      <c r="BK44" s="18" t="n">
        <f aca="false">BK15*'Taux avec population simulée'!T114/100</f>
        <v>20447011.5364484</v>
      </c>
      <c r="BL44" s="18" t="n">
        <f aca="false">BL15*'Taux avec population simulée'!U114/100</f>
        <v>20476753.2337737</v>
      </c>
      <c r="BM44" s="18" t="n">
        <f aca="false">BM15*'Taux avec population simulée'!V114/100</f>
        <v>20556142.6568347</v>
      </c>
      <c r="BN44" s="18" t="n">
        <f aca="false">BN15*'Taux avec population simulée'!W114/100</f>
        <v>20508372.4557507</v>
      </c>
      <c r="BO44" s="18" t="n">
        <f aca="false">BO15*'Taux avec population simulée'!X114/100</f>
        <v>20449123.7516817</v>
      </c>
      <c r="BP44" s="18" t="n">
        <f aca="false">BP15*'Taux avec population simulée'!Y114/100</f>
        <v>20107990.3237528</v>
      </c>
      <c r="BQ44" s="18" t="n">
        <f aca="false">BQ15*'Taux avec population simulée'!Z114/100</f>
        <v>20160518.3429886</v>
      </c>
      <c r="BR44" s="18" t="n">
        <f aca="false">BR15*'Taux avec population simulée'!AA114/100</f>
        <v>20140782.9986372</v>
      </c>
      <c r="BS44" s="18" t="n">
        <f aca="false">BS15*'Taux avec population simulée'!AB114/100</f>
        <v>19756445.1682093</v>
      </c>
      <c r="BT44" s="18" t="n">
        <f aca="false">BT15*'Taux avec population simulée'!AC114/100</f>
        <v>19408014.9967472</v>
      </c>
      <c r="BU44" s="18" t="n">
        <f aca="false">BU15*'Taux avec population simulée'!AD114/100</f>
        <v>19228348.6888736</v>
      </c>
      <c r="BV44" s="18" t="n">
        <f aca="false">BV15*'Taux avec population simulée'!AE114/100</f>
        <v>19129095.9084167</v>
      </c>
      <c r="BW44" s="18" t="n">
        <f aca="false">BW15*'Taux avec population simulée'!AF114/100</f>
        <v>19195150.6393485</v>
      </c>
      <c r="BX44" s="18" t="n">
        <f aca="false">BX15*'Taux avec population simulée'!AG114/100</f>
        <v>19421755.0635172</v>
      </c>
      <c r="BY44" s="18" t="n">
        <f aca="false">BY15*'Taux avec population simulée'!AH114/100</f>
        <v>19278679.1508465</v>
      </c>
      <c r="BZ44" s="18" t="n">
        <f aca="false">BZ15*'Taux avec population simulée'!AI114/100</f>
        <v>19306991.3691755</v>
      </c>
      <c r="CA44" s="18" t="n">
        <f aca="false">CA15*'Taux avec population simulée'!AJ114/100</f>
        <v>19247038.5933621</v>
      </c>
      <c r="CB44" s="18" t="n">
        <f aca="false">CB15*'Taux avec population simulée'!AK114/100</f>
        <v>19080898.9971845</v>
      </c>
      <c r="CC44" s="18" t="n">
        <f aca="false">CC15*'Taux avec population simulée'!AL114/100</f>
        <v>18974498.8217463</v>
      </c>
      <c r="CD44" s="18" t="n">
        <f aca="false">CD15*'Taux avec population simulée'!AM114/100</f>
        <v>18758370.1317144</v>
      </c>
      <c r="CE44" s="18" t="n">
        <f aca="false">CE15*'Taux avec population simulée'!AN114/100</f>
        <v>18982478.3015165</v>
      </c>
      <c r="CF44" s="18" t="n">
        <f aca="false">CF15*'Taux avec population simulée'!AO114/100</f>
        <v>18749131.8570072</v>
      </c>
      <c r="CG44" s="18" t="n">
        <f aca="false">CG15*'Taux avec population simulée'!AP114/100</f>
        <v>19135987.2773092</v>
      </c>
      <c r="CH44" s="18" t="n">
        <f aca="false">CH15*'Taux avec population simulée'!AQ114/100</f>
        <v>19376993.1689775</v>
      </c>
      <c r="CI44" s="18" t="n">
        <f aca="false">CI15*'Taux avec population simulée'!AR114/100</f>
        <v>19380278.8371182</v>
      </c>
      <c r="CJ44" s="18" t="n">
        <f aca="false">CJ15*'Taux avec population simulée'!AS114/100</f>
        <v>19590305.5720317</v>
      </c>
      <c r="CK44" s="18" t="n">
        <f aca="false">CK15*'Taux avec population simulée'!AT114/100</f>
        <v>19993226.6294111</v>
      </c>
      <c r="CL44" s="18" t="n">
        <f aca="false">CL15*'Taux avec population simulée'!AU114/100</f>
        <v>20172423.5561216</v>
      </c>
      <c r="CM44" s="18" t="n">
        <f aca="false">CM15*'Taux avec population simulée'!AV114/100</f>
        <v>19962802.1958488</v>
      </c>
      <c r="CN44" s="18" t="n">
        <f aca="false">CN15*'Taux avec population simulée'!AW114/100</f>
        <v>19532507.6824664</v>
      </c>
      <c r="CO44" s="18" t="n">
        <f aca="false">CO15*'Taux avec population simulée'!AX114/100</f>
        <v>19409764.5083545</v>
      </c>
      <c r="CP44" s="18" t="n">
        <f aca="false">CP15*'Taux avec population simulée'!AY114/100</f>
        <v>18828222.5829646</v>
      </c>
      <c r="CQ44" s="18" t="n">
        <f aca="false">CQ15*'Taux avec population simulée'!AZ114/100</f>
        <v>18796667.3675098</v>
      </c>
      <c r="CR44" s="18" t="n">
        <f aca="false">CR15*'Taux avec population simulée'!BA114/100</f>
        <v>18611453.8277105</v>
      </c>
      <c r="CS44" s="18" t="n">
        <f aca="false">CS15*'Taux avec population simulée'!BB114/100</f>
        <v>18791312.1551507</v>
      </c>
      <c r="CT44" s="18" t="n">
        <f aca="false">CT15*'Taux avec population simulée'!BC114/100</f>
        <v>18824723.5597499</v>
      </c>
      <c r="CU44" s="18" t="n">
        <f aca="false">CU15*'Taux avec population simulée'!BD114/100</f>
        <v>18620692.1024177</v>
      </c>
      <c r="CV44" s="18" t="n">
        <f aca="false">CV15*'Taux avec population simulée'!BE114/100</f>
        <v>18284615.1897442</v>
      </c>
      <c r="CW44" s="18" t="n">
        <f aca="false">CW15*'Taux avec population simulée'!BF114/100</f>
        <v>17978045.2838144</v>
      </c>
      <c r="CX44" s="18" t="n">
        <f aca="false">CX15*'Taux avec population simulée'!BG114/100</f>
        <v>17604609.8976714</v>
      </c>
      <c r="CY44" s="18" t="n">
        <f aca="false">CY15*'Taux avec population simulée'!BH114/100</f>
        <v>17757777.5053455</v>
      </c>
      <c r="CZ44" s="18" t="n">
        <f aca="false">CZ15*'Taux avec population simulée'!BI114/100</f>
        <v>17550481.7153801</v>
      </c>
      <c r="DA44" s="18" t="n">
        <f aca="false">DA15*'Taux avec population simulée'!BJ114/100</f>
        <v>16854432.1217373</v>
      </c>
      <c r="DB44" s="18" t="n">
        <f aca="false">DB15*'Taux avec population simulée'!BK114/100</f>
        <v>16878477.2385849</v>
      </c>
      <c r="DC44" s="18" t="n">
        <f aca="false">DC15*'Taux avec population simulée'!BL114/100</f>
        <v>16851210.4601189</v>
      </c>
      <c r="DD44" s="18" t="n">
        <f aca="false">DD15*'Taux avec population simulée'!BM114/100</f>
        <v>16835827.5592785</v>
      </c>
      <c r="DE44" s="18" t="n">
        <f aca="false">DE15*'Taux avec population simulée'!BN114/100</f>
        <v>16817991.0750864</v>
      </c>
      <c r="DF44" s="18" t="n">
        <f aca="false">DF15*'Taux avec population simulée'!BO114/100</f>
        <v>16792751.169824</v>
      </c>
      <c r="DG44" s="18" t="n">
        <f aca="false">DG15*'Taux avec population simulée'!BP114/100</f>
        <v>16630814.6686056</v>
      </c>
      <c r="DH44" s="18" t="n">
        <f aca="false">DH15*'Taux avec population simulée'!BQ114/100</f>
        <v>16540629.4787966</v>
      </c>
      <c r="DI44" s="18" t="n">
        <f aca="false">DI15*'Taux avec population simulée'!BR114/100</f>
        <v>16000329.0892243</v>
      </c>
      <c r="DJ44" s="18" t="n">
        <f aca="false">DJ15*'Taux avec population simulée'!BS114/100</f>
        <v>15786589.9760219</v>
      </c>
      <c r="DK44" s="18" t="n">
        <f aca="false">DK15*'Taux avec population simulée'!BT114/100</f>
        <v>15564423.3373939</v>
      </c>
      <c r="DL44" s="18" t="n">
        <f aca="false">DL15*'Taux avec population simulée'!BU114/100</f>
        <v>15857295.8475684</v>
      </c>
      <c r="DM44" s="18" t="n">
        <f aca="false">DM15*'Taux avec population simulée'!BV114/100</f>
        <v>15795508.218118</v>
      </c>
      <c r="DN44" s="18" t="n">
        <f aca="false">DN15*'Taux avec population simulée'!BW114/100</f>
        <v>15783304.3078813</v>
      </c>
      <c r="DO44" s="18" t="n">
        <f aca="false">DO15*'Taux avec population simulée'!BX114/100</f>
        <v>15898878.7515044</v>
      </c>
      <c r="DP44" s="18" t="n">
        <f aca="false">DP15*'Taux avec population simulée'!BY114/100</f>
        <v>15816139.6537805</v>
      </c>
      <c r="DQ44" s="18" t="n">
        <f aca="false">DQ15*'Taux avec population simulée'!BZ114/100</f>
        <v>16023243.4241793</v>
      </c>
      <c r="DR44" s="18" t="n">
        <f aca="false">DR15*'Taux avec population simulée'!CA114/100</f>
        <v>15761798.1164151</v>
      </c>
      <c r="DS44" s="18" t="n">
        <f aca="false">DS15*'Taux avec population simulée'!CB114/100</f>
        <v>15865808.7150237</v>
      </c>
      <c r="DT44" s="18" t="n">
        <f aca="false">DT15*'Taux avec population simulée'!CC114/100</f>
        <v>15785331.1810849</v>
      </c>
      <c r="DU44" s="18" t="n">
        <f aca="false">DU15*'Taux avec population simulée'!CD114/100</f>
        <v>15711190.2928459</v>
      </c>
      <c r="DV44" s="18" t="n">
        <f aca="false">DV15*'Taux avec population simulée'!CE114/100</f>
        <v>15815158.2204398</v>
      </c>
      <c r="DW44" s="18" t="n">
        <f aca="false">DW15*'Taux avec population simulée'!CF114/100</f>
        <v>15999347.6558835</v>
      </c>
      <c r="DX44" s="18" t="n">
        <f aca="false">DX15*'Taux avec population simulée'!CG114/100</f>
        <v>15933548.9510407</v>
      </c>
      <c r="DY44" s="18" t="n">
        <f aca="false">DY15*'Taux avec population simulée'!CH114/100</f>
        <v>16076624.8637113</v>
      </c>
      <c r="DZ44" s="18" t="n">
        <f aca="false">DZ15*'Taux avec population simulée'!CI114/100</f>
        <v>16088444.7348148</v>
      </c>
      <c r="EA44" s="18" t="n">
        <f aca="false">EA15*'Taux avec population simulée'!CJ114/100</f>
        <v>15924758.721989</v>
      </c>
      <c r="EB44" s="18" t="n">
        <f aca="false">EB15*'Taux avec population simulée'!CK114/100</f>
        <v>15895806.4384379</v>
      </c>
      <c r="EC44" s="18" t="n">
        <f aca="false">EC15*'Taux avec population simulée'!CL114/100</f>
        <v>15498219.2579102</v>
      </c>
      <c r="ED44" s="18" t="n">
        <f aca="false">ED15*'Taux avec population simulée'!CM114/100</f>
        <v>15483391.0802624</v>
      </c>
      <c r="EE44" s="18" t="n">
        <f aca="false">EE15*'Taux avec population simulée'!CN114/100</f>
        <v>15016911.546318</v>
      </c>
      <c r="EF44" s="18" t="n">
        <f aca="false">EF15*'Taux avec population simulée'!CO114/100</f>
        <v>14969098.6742191</v>
      </c>
      <c r="EG44" s="18" t="n">
        <f aca="false">EG15*'Taux avec population simulée'!CP114/100</f>
        <v>14644862.9681564</v>
      </c>
      <c r="EH44" s="18" t="n">
        <f aca="false">EH15*'Taux avec population simulée'!CQ114/100</f>
        <v>14618748.3070904</v>
      </c>
      <c r="EI44" s="18" t="n">
        <f aca="false">EI15*'Taux avec population simulée'!CR114/100</f>
        <v>14320157.8809308</v>
      </c>
      <c r="EJ44" s="18" t="n">
        <f aca="false">EJ15*'Taux avec population simulée'!CS114/100</f>
        <v>14091974.629214</v>
      </c>
      <c r="EK44" s="18" t="n">
        <f aca="false">EK15*'Taux avec population simulée'!CT114/100</f>
        <v>13911028.190896</v>
      </c>
      <c r="EL44" s="18" t="n">
        <f aca="false">EL15*'Taux avec population simulée'!CU114/100</f>
        <v>13778299.9993177</v>
      </c>
      <c r="EM44" s="18" t="n">
        <f aca="false">EM15*'Taux avec population simulée'!CV114/100</f>
        <v>13545913.6526417</v>
      </c>
      <c r="EN44" s="18" t="n">
        <f aca="false">EN15*'Taux avec population simulée'!CW114/100</f>
        <v>13541219.8410122</v>
      </c>
      <c r="EO44" s="18" t="n">
        <f aca="false">EO15*'Taux avec population simulée'!CX114/100</f>
        <v>13633047.8648915</v>
      </c>
      <c r="EP44" s="18" t="n">
        <f aca="false">EP15*'Taux avec population simulée'!CY114/100</f>
        <v>13467142.9592954</v>
      </c>
      <c r="EQ44" s="18" t="n">
        <f aca="false">EQ15*'Taux avec population simulée'!CZ114/100</f>
        <v>13503007.9472464</v>
      </c>
      <c r="ER44" s="18" t="n">
        <f aca="false">ER15*'Taux avec population simulée'!DA114/100</f>
        <v>13290762.3195626</v>
      </c>
      <c r="ES44" s="18" t="n">
        <f aca="false">ES15*'Taux avec population simulée'!DB114/100</f>
        <v>13303222.2558882</v>
      </c>
      <c r="ET44" s="18" t="n">
        <f aca="false">ET15*'Taux avec population simulée'!DC114/100</f>
        <v>13381438.2260419</v>
      </c>
      <c r="EU44" s="18" t="n">
        <f aca="false">EU15*'Taux avec population simulée'!DD114/100</f>
        <v>13464518.6918844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2298778.59492635</v>
      </c>
      <c r="HC44" s="18" t="n">
        <f aca="false">HC15*'Taux avec population simulée'!O128/100</f>
        <v>2279315.34644235</v>
      </c>
      <c r="HD44" s="18" t="n">
        <f aca="false">HD15*'Taux avec population simulée'!P128/100</f>
        <v>2335084.88174925</v>
      </c>
      <c r="HE44" s="18" t="n">
        <f aca="false">HE15*'Taux avec population simulée'!Q128/100</f>
        <v>2301447.93401166</v>
      </c>
      <c r="HF44" s="18" t="n">
        <f aca="false">HF15*'Taux avec population simulée'!R128/100</f>
        <v>2260902.91140196</v>
      </c>
      <c r="HG44" s="18" t="n">
        <f aca="false">HG15*'Taux avec population simulée'!S128/100</f>
        <v>2293407.16412891</v>
      </c>
      <c r="HH44" s="18" t="n">
        <f aca="false">HH15*'Taux avec population simulée'!T128/100</f>
        <v>2319052.47092398</v>
      </c>
      <c r="HI44" s="18" t="n">
        <f aca="false">HI15*'Taux avec population simulée'!U128/100</f>
        <v>2356101.15062132</v>
      </c>
      <c r="HJ44" s="18" t="n">
        <f aca="false">HJ15*'Taux avec population simulée'!V128/100</f>
        <v>2347907.53514678</v>
      </c>
      <c r="HK44" s="18" t="n">
        <f aca="false">HK15*'Taux avec population simulée'!W128/100</f>
        <v>2337707.8212799</v>
      </c>
      <c r="HL44" s="18" t="n">
        <f aca="false">HL15*'Taux avec population simulée'!X128/100</f>
        <v>2350702.42596821</v>
      </c>
      <c r="HM44" s="18" t="n">
        <f aca="false">HM15*'Taux avec population simulée'!Y128/100</f>
        <v>2320968.49959258</v>
      </c>
      <c r="HN44" s="18" t="n">
        <f aca="false">HN15*'Taux avec population simulée'!Z128/100</f>
        <v>2297312.91487644</v>
      </c>
      <c r="HO44" s="18" t="n">
        <f aca="false">HO15*'Taux avec population simulée'!AA128/100</f>
        <v>2306890.32883385</v>
      </c>
      <c r="HP44" s="18" t="n">
        <f aca="false">HP15*'Taux avec population simulée'!AB128/100</f>
        <v>2349845.39889992</v>
      </c>
      <c r="HQ44" s="18" t="n">
        <f aca="false">HQ15*'Taux avec population simulée'!AC128/100</f>
        <v>2393002.443498</v>
      </c>
      <c r="HR44" s="18" t="n">
        <f aca="false">HR15*'Taux avec population simulée'!AD128/100</f>
        <v>2438875.22673604</v>
      </c>
      <c r="HS44" s="18" t="n">
        <f aca="false">HS15*'Taux avec population simulée'!AE128/100</f>
        <v>2414403.55573513</v>
      </c>
      <c r="HT44" s="18" t="n">
        <f aca="false">HT15*'Taux avec population simulée'!AF128/100</f>
        <v>2387712.8942676</v>
      </c>
      <c r="HU44" s="18" t="n">
        <f aca="false">HU15*'Taux avec population simulée'!AG128/100</f>
        <v>2362638.0290562</v>
      </c>
      <c r="HV44" s="18" t="n">
        <f aca="false">HV15*'Taux avec population simulée'!AH128/100</f>
        <v>2396668.00831556</v>
      </c>
      <c r="HW44" s="18" t="n">
        <f aca="false">HW15*'Taux avec population simulée'!AI128/100</f>
        <v>2410667.02689281</v>
      </c>
      <c r="HX44" s="18" t="n">
        <f aca="false">HX15*'Taux avec population simulée'!AJ128/100</f>
        <v>2384699.65260075</v>
      </c>
      <c r="HY44" s="18" t="n">
        <f aca="false">HY15*'Taux avec population simulée'!AK128/100</f>
        <v>2340549.11165598</v>
      </c>
      <c r="HZ44" s="18" t="n">
        <f aca="false">HZ15*'Taux avec population simulée'!AL128/100</f>
        <v>2375618.98681667</v>
      </c>
      <c r="IA44" s="18" t="n">
        <f aca="false">IA15*'Taux avec population simulée'!AM128/100</f>
        <v>2400235.31525267</v>
      </c>
      <c r="IB44" s="18" t="n">
        <f aca="false">IB15*'Taux avec population simulée'!AN128/100</f>
        <v>2364463.98800106</v>
      </c>
      <c r="IC44" s="18" t="n">
        <f aca="false">IC15*'Taux avec population simulée'!AO128/100</f>
        <v>2358950.6291541</v>
      </c>
      <c r="ID44" s="18" t="n">
        <f aca="false">ID15*'Taux avec population simulée'!AP128/100</f>
        <v>2352449.2327316</v>
      </c>
      <c r="IE44" s="18" t="n">
        <f aca="false">IE15*'Taux avec population simulée'!AQ128/100</f>
        <v>2316759.78704702</v>
      </c>
      <c r="IF44" s="18" t="n">
        <f aca="false">IF15*'Taux avec population simulée'!AR128/100</f>
        <v>2324729.59290501</v>
      </c>
      <c r="IG44" s="18" t="n">
        <f aca="false">IG15*'Taux avec population simulée'!AS128/100</f>
        <v>2277833.29007904</v>
      </c>
      <c r="IH44" s="18" t="n">
        <f aca="false">IH15*'Taux avec population simulée'!AT128/100</f>
        <v>2235746.16462353</v>
      </c>
      <c r="II44" s="18" t="n">
        <f aca="false">II15*'Taux avec population simulée'!AU128/100</f>
        <v>2235366.78002961</v>
      </c>
      <c r="IJ44" s="18" t="n">
        <f aca="false">IJ15*'Taux avec population simulée'!AV128/100</f>
        <v>2241210.39453027</v>
      </c>
      <c r="IK44" s="18" t="n">
        <f aca="false">IK15*'Taux avec population simulée'!AW128/100</f>
        <v>2258184.44337643</v>
      </c>
      <c r="IL44" s="18" t="n">
        <f aca="false">IL15*'Taux avec population simulée'!AX128/100</f>
        <v>2218766.65700624</v>
      </c>
      <c r="IM44" s="18" t="n">
        <f aca="false">IM15*'Taux avec population simulée'!AY128/100</f>
        <v>2203072.68999138</v>
      </c>
      <c r="IN44" s="18" t="n">
        <f aca="false">IN15*'Taux avec population simulée'!AZ128/100</f>
        <v>2231985.0713111</v>
      </c>
      <c r="IO44" s="18" t="n">
        <f aca="false">IO15*'Taux avec population simulée'!BA128/100</f>
        <v>2260187.8123832</v>
      </c>
      <c r="IP44" s="18" t="n">
        <f aca="false">IP15*'Taux avec population simulée'!BB128/100</f>
        <v>2267718.18716476</v>
      </c>
      <c r="IQ44" s="18" t="n">
        <f aca="false">IQ15*'Taux avec population simulée'!BC128/100</f>
        <v>2243462.13762371</v>
      </c>
      <c r="IR44" s="18" t="n">
        <f aca="false">IR15*'Taux avec population simulée'!BD128/100</f>
        <v>2269101.98564764</v>
      </c>
      <c r="IS44" s="18" t="n">
        <f aca="false">IS15*'Taux avec population simulée'!BE128/100</f>
        <v>2242411.32418011</v>
      </c>
      <c r="IT44" s="18" t="n">
        <f aca="false">IT15*'Taux avec population simulée'!BF128/100</f>
        <v>2240435.24902902</v>
      </c>
      <c r="IU44" s="18" t="n">
        <f aca="false">IU15*'Taux avec population simulée'!BG128/100</f>
        <v>2262434.0967055</v>
      </c>
      <c r="IV44" s="18" t="n">
        <f aca="false">IV15*'Taux avec population simulée'!BH128/100</f>
        <v>2229416.7194918</v>
      </c>
      <c r="IW44" s="18" t="n">
        <f aca="false">IW15*'Taux avec population simulée'!BI128/100</f>
        <v>2225284.42974215</v>
      </c>
      <c r="IX44" s="18" t="n">
        <f aca="false">IX15*'Taux avec population simulée'!BJ128/100</f>
        <v>2212974.90083136</v>
      </c>
      <c r="IY44" s="18" t="n">
        <f aca="false">IY15*'Taux avec population simulée'!BK128/100</f>
        <v>2265990.48610034</v>
      </c>
      <c r="IZ44" s="18" t="n">
        <f aca="false">IZ15*'Taux avec population simulée'!BL128/100</f>
        <v>2280737.35632318</v>
      </c>
      <c r="JA44" s="18" t="n">
        <f aca="false">JA15*'Taux avec population simulée'!BM128/100</f>
        <v>2259614.64141396</v>
      </c>
      <c r="JB44" s="18" t="n">
        <f aca="false">JB15*'Taux avec population simulée'!BN128/100</f>
        <v>2339883.14157744</v>
      </c>
      <c r="JC44" s="18" t="n">
        <f aca="false">JC15*'Taux avec population simulée'!BO128/100</f>
        <v>2350306.66506088</v>
      </c>
      <c r="JD44" s="18" t="n">
        <f aca="false">JD15*'Taux avec population simulée'!BP128/100</f>
        <v>2335213.16287093</v>
      </c>
      <c r="JE44" s="18" t="n">
        <f aca="false">JE15*'Taux avec population simulée'!BQ128/100</f>
        <v>2293142.41372884</v>
      </c>
      <c r="JF44" s="18" t="n">
        <f aca="false">JF15*'Taux avec population simulée'!BR128/100</f>
        <v>2232279.84495243</v>
      </c>
      <c r="JG44" s="18" t="n">
        <f aca="false">JG15*'Taux avec population simulée'!BS128/100</f>
        <v>2245473.69478718</v>
      </c>
      <c r="JH44" s="18" t="n">
        <f aca="false">JH15*'Taux avec population simulée'!BT128/100</f>
        <v>2206904.74732857</v>
      </c>
      <c r="JI44" s="18" t="n">
        <f aca="false">JI15*'Taux avec population simulée'!BU128/100</f>
        <v>2243227.41046488</v>
      </c>
      <c r="JJ44" s="18" t="n">
        <f aca="false">JJ15*'Taux avec population simulée'!BV128/100</f>
        <v>2192698.29544817</v>
      </c>
      <c r="JK44" s="18" t="n">
        <f aca="false">JK15*'Taux avec population simulée'!BW128/100</f>
        <v>2149522.14515111</v>
      </c>
      <c r="JL44" s="18" t="n">
        <f aca="false">JL15*'Taux avec population simulée'!BX128/100</f>
        <v>2108685.07828566</v>
      </c>
      <c r="JM44" s="18" t="n">
        <f aca="false">JM15*'Taux avec population simulée'!BY128/100</f>
        <v>2108412.13972888</v>
      </c>
      <c r="JN44" s="18" t="n">
        <f aca="false">JN15*'Taux avec population simulée'!BZ128/100</f>
        <v>2094710.62417852</v>
      </c>
      <c r="JO44" s="18" t="n">
        <f aca="false">JO15*'Taux avec population simulée'!CA128/100</f>
        <v>2061021.81811514</v>
      </c>
      <c r="JP44" s="18" t="n">
        <f aca="false">JP15*'Taux avec population simulée'!CB128/100</f>
        <v>2039025.69982422</v>
      </c>
      <c r="JQ44" s="18" t="n">
        <f aca="false">JQ15*'Taux avec population simulée'!CC128/100</f>
        <v>2075080.88317489</v>
      </c>
      <c r="JR44" s="18" t="n">
        <f aca="false">JR15*'Taux avec population simulée'!CD128/100</f>
        <v>1986850.76531013</v>
      </c>
      <c r="JS44" s="18" t="n">
        <f aca="false">JS15*'Taux avec population simulée'!CE128/100</f>
        <v>1948876.8239053</v>
      </c>
      <c r="JT44" s="18" t="n">
        <f aca="false">JT15*'Taux avec population simulée'!CF128/100</f>
        <v>1934138.14183917</v>
      </c>
      <c r="JU44" s="18" t="n">
        <f aca="false">JU15*'Taux avec population simulée'!CG128/100</f>
        <v>1970242.45413005</v>
      </c>
      <c r="JV44" s="18" t="n">
        <f aca="false">JV15*'Taux avec population simulée'!CH128/100</f>
        <v>1976899.42552992</v>
      </c>
      <c r="JW44" s="18" t="n">
        <f aca="false">JW15*'Taux avec population simulée'!CI128/100</f>
        <v>1931315.95716207</v>
      </c>
      <c r="JX44" s="18" t="n">
        <f aca="false">JX15*'Taux avec population simulée'!CJ128/100</f>
        <v>1926856.14114428</v>
      </c>
      <c r="JY44" s="18" t="n">
        <f aca="false">JY15*'Taux avec population simulée'!CK128/100</f>
        <v>1881561.98764661</v>
      </c>
      <c r="JZ44" s="18" t="n">
        <f aca="false">JZ15*'Taux avec population simulée'!CL128/100</f>
        <v>1905891.73059799</v>
      </c>
      <c r="KA44" s="18" t="n">
        <f aca="false">KA15*'Taux avec population simulée'!CM128/100</f>
        <v>1886701.42067078</v>
      </c>
      <c r="KB44" s="18" t="n">
        <f aca="false">KB15*'Taux avec population simulée'!CN128/100</f>
        <v>1898915.42108669</v>
      </c>
      <c r="KC44" s="18" t="n">
        <f aca="false">KC15*'Taux avec population simulée'!CO128/100</f>
        <v>1847796.75878733</v>
      </c>
      <c r="KD44" s="18" t="n">
        <f aca="false">KD15*'Taux avec population simulée'!CP128/100</f>
        <v>1844551.51934722</v>
      </c>
      <c r="KE44" s="18" t="n">
        <f aca="false">KE15*'Taux avec population simulée'!CQ128/100</f>
        <v>1832310.22507563</v>
      </c>
      <c r="KF44" s="18" t="n">
        <f aca="false">KF15*'Taux avec population simulée'!CR128/100</f>
        <v>1806520.26084547</v>
      </c>
      <c r="KG44" s="18" t="n">
        <f aca="false">KG15*'Taux avec population simulée'!CS128/100</f>
        <v>1790002.01938913</v>
      </c>
      <c r="KH44" s="18" t="n">
        <f aca="false">KH15*'Taux avec population simulée'!CT128/100</f>
        <v>1801132.45373463</v>
      </c>
      <c r="KI44" s="18" t="n">
        <f aca="false">KI15*'Taux avec population simulée'!CU128/100</f>
        <v>1808613.69957597</v>
      </c>
      <c r="KJ44" s="18" t="n">
        <f aca="false">KJ15*'Taux avec population simulée'!CV128/100</f>
        <v>1808428.10135736</v>
      </c>
      <c r="KK44" s="18" t="n">
        <f aca="false">KK15*'Taux avec population simulée'!CW128/100</f>
        <v>1768876.57509435</v>
      </c>
      <c r="KL44" s="18" t="n">
        <f aca="false">KL15*'Taux avec population simulée'!CX128/100</f>
        <v>1737483.18229349</v>
      </c>
      <c r="KM44" s="18" t="n">
        <f aca="false">KM15*'Taux avec population simulée'!CY128/100</f>
        <v>1758354.79373047</v>
      </c>
      <c r="KN44" s="18" t="n">
        <f aca="false">KN15*'Taux avec population simulée'!CZ128/100</f>
        <v>1774114.26599896</v>
      </c>
      <c r="KO44" s="18" t="n">
        <f aca="false">KO15*'Taux avec population simulée'!DA128/100</f>
        <v>1812762.36563903</v>
      </c>
      <c r="KP44" s="18" t="n">
        <f aca="false">KP15*'Taux avec population simulée'!DB128/100</f>
        <v>1843910.11373878</v>
      </c>
      <c r="KQ44" s="18" t="n">
        <f aca="false">KQ15*'Taux avec population simulée'!DC128/100</f>
        <v>1844764.41142151</v>
      </c>
      <c r="KR44" s="18" t="n">
        <f aca="false">KR15*'Taux avec population simulée'!DD128/100</f>
        <v>1861285.38226341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C45" s="0" t="n">
        <v>20</v>
      </c>
      <c r="D45" s="0" t="n">
        <v>0.6562198173</v>
      </c>
      <c r="E45" s="0" t="n">
        <v>0.267872882</v>
      </c>
      <c r="F45" s="0" t="n">
        <v>0.0963702555</v>
      </c>
      <c r="G45" s="0" t="n">
        <v>0.0451951127</v>
      </c>
      <c r="H45" s="0" t="n">
        <v>0.0271937927</v>
      </c>
      <c r="I45" s="0" t="n">
        <v>0.0433731609</v>
      </c>
      <c r="J45" s="0" t="n">
        <v>0.0374680792</v>
      </c>
      <c r="K45" s="0" t="n">
        <v>0.0865941211</v>
      </c>
      <c r="L45" s="0" t="n">
        <v>0.1288954264</v>
      </c>
      <c r="M45" s="0" t="n">
        <v>0.2434435119</v>
      </c>
      <c r="N45" s="0" t="n">
        <v>0.5063347156</v>
      </c>
      <c r="Q45" s="0" t="n">
        <v>20</v>
      </c>
      <c r="R45" s="0" t="n">
        <v>0.7900318686</v>
      </c>
      <c r="S45" s="0" t="n">
        <v>0.4494941284</v>
      </c>
      <c r="T45" s="0" t="n">
        <v>0.3307356718</v>
      </c>
      <c r="U45" s="0" t="n">
        <v>0.333302336</v>
      </c>
      <c r="V45" s="0" t="n">
        <v>0.3382003863</v>
      </c>
      <c r="W45" s="0" t="n">
        <v>0.3222779791</v>
      </c>
      <c r="X45" s="0" t="n">
        <v>0.3672126394</v>
      </c>
      <c r="Y45" s="0" t="n">
        <v>0.3731272615</v>
      </c>
      <c r="Z45" s="0" t="n">
        <v>0.4428495099</v>
      </c>
      <c r="AA45" s="0" t="n">
        <v>0.6826182818</v>
      </c>
      <c r="AB45" s="0" t="n">
        <v>0.8132420124</v>
      </c>
      <c r="BD45" s="1" t="n">
        <v>20</v>
      </c>
      <c r="BE45" s="4" t="n">
        <f aca="false">BE16*'Taux avec population simulée'!N115/100</f>
        <v>9706382.10881909</v>
      </c>
      <c r="BF45" s="4" t="n">
        <f aca="false">BF16*'Taux avec population simulée'!O115/100</f>
        <v>9559472.79211481</v>
      </c>
      <c r="BG45" s="4" t="n">
        <f aca="false">BG16*'Taux avec population simulée'!P115/100</f>
        <v>9535055.50645606</v>
      </c>
      <c r="BH45" s="4" t="n">
        <f aca="false">BH16*'Taux avec population simulée'!Q115/100</f>
        <v>9600576.57498287</v>
      </c>
      <c r="BI45" s="4" t="n">
        <f aca="false">BI16*'Taux avec population simulée'!R115/100</f>
        <v>9529393.29204084</v>
      </c>
      <c r="BJ45" s="4" t="n">
        <f aca="false">BJ16*'Taux avec population simulée'!S115/100</f>
        <v>9638906.03502857</v>
      </c>
      <c r="BK45" s="4" t="n">
        <f aca="false">BK16*'Taux avec population simulée'!T115/100</f>
        <v>9440412.16034955</v>
      </c>
      <c r="BL45" s="4" t="n">
        <f aca="false">BL16*'Taux avec population simulée'!U115/100</f>
        <v>9460903.21137081</v>
      </c>
      <c r="BM45" s="4" t="n">
        <f aca="false">BM16*'Taux avec population simulée'!V115/100</f>
        <v>9479974.65276075</v>
      </c>
      <c r="BN45" s="4" t="n">
        <f aca="false">BN16*'Taux avec population simulée'!W115/100</f>
        <v>9466573.53784106</v>
      </c>
      <c r="BO45" s="4" t="n">
        <f aca="false">BO16*'Taux avec population simulée'!X115/100</f>
        <v>9460562.50505929</v>
      </c>
      <c r="BP45" s="4" t="n">
        <f aca="false">BP16*'Taux avec population simulée'!Y115/100</f>
        <v>9511749.57233726</v>
      </c>
      <c r="BQ45" s="4" t="n">
        <f aca="false">BQ16*'Taux avec population simulée'!Z115/100</f>
        <v>9510670.66901746</v>
      </c>
      <c r="BR45" s="4" t="n">
        <f aca="false">BR16*'Taux avec population simulée'!AA115/100</f>
        <v>9348307.88746934</v>
      </c>
      <c r="BS45" s="4" t="n">
        <f aca="false">BS16*'Taux avec population simulée'!AB115/100</f>
        <v>9346912.61400313</v>
      </c>
      <c r="BT45" s="4" t="n">
        <f aca="false">BT16*'Taux avec population simulée'!AC115/100</f>
        <v>9511538.65890632</v>
      </c>
      <c r="BU45" s="4" t="n">
        <f aca="false">BU16*'Taux avec population simulée'!AD115/100</f>
        <v>9600365.66155193</v>
      </c>
      <c r="BV45" s="4" t="n">
        <f aca="false">BV16*'Taux avec population simulée'!AE115/100</f>
        <v>9617214.39986197</v>
      </c>
      <c r="BW45" s="4" t="n">
        <f aca="false">BW16*'Taux avec population simulée'!AF115/100</f>
        <v>9487340.39873355</v>
      </c>
      <c r="BX45" s="4" t="n">
        <f aca="false">BX16*'Taux avec population simulée'!AG115/100</f>
        <v>9420196.91919952</v>
      </c>
      <c r="BY45" s="4" t="n">
        <f aca="false">BY16*'Taux avec population simulée'!AH115/100</f>
        <v>9604794.84360165</v>
      </c>
      <c r="BZ45" s="4" t="n">
        <f aca="false">BZ16*'Taux avec population simulée'!AI115/100</f>
        <v>9742253.61618885</v>
      </c>
      <c r="CA45" s="4" t="n">
        <f aca="false">CA16*'Taux avec population simulée'!AJ115/100</f>
        <v>9686037.07478848</v>
      </c>
      <c r="CB45" s="4" t="n">
        <f aca="false">CB16*'Taux avec population simulée'!AK115/100</f>
        <v>9714258.91425917</v>
      </c>
      <c r="CC45" s="4" t="n">
        <f aca="false">CC16*'Taux avec population simulée'!AL115/100</f>
        <v>9725404.87787881</v>
      </c>
      <c r="CD45" s="4" t="n">
        <f aca="false">CD16*'Taux avec population simulée'!AM115/100</f>
        <v>9697385.83978402</v>
      </c>
      <c r="CE45" s="4" t="n">
        <f aca="false">CE16*'Taux avec population simulée'!AN115/100</f>
        <v>9737564.84837797</v>
      </c>
      <c r="CF45" s="4" t="n">
        <f aca="false">CF16*'Taux avec population simulée'!AO115/100</f>
        <v>9724983.05101693</v>
      </c>
      <c r="CG45" s="4" t="n">
        <f aca="false">CG16*'Taux avec population simulée'!AP115/100</f>
        <v>9662779.8129999</v>
      </c>
      <c r="CH45" s="4" t="n">
        <f aca="false">CH16*'Taux avec population simulée'!AQ115/100</f>
        <v>9522279.01977416</v>
      </c>
      <c r="CI45" s="4" t="n">
        <f aca="false">CI16*'Taux avec population simulée'!AR115/100</f>
        <v>9427011.04542986</v>
      </c>
      <c r="CJ45" s="4" t="n">
        <f aca="false">CJ16*'Taux avec population simulée'!AS115/100</f>
        <v>9223520.14484858</v>
      </c>
      <c r="CK45" s="4" t="n">
        <f aca="false">CK16*'Taux avec population simulée'!AT115/100</f>
        <v>9306806.61390451</v>
      </c>
      <c r="CL45" s="4" t="n">
        <f aca="false">CL16*'Taux avec population simulée'!AU115/100</f>
        <v>9264534.69511125</v>
      </c>
      <c r="CM45" s="4" t="n">
        <f aca="false">CM16*'Taux avec population simulée'!AV115/100</f>
        <v>9163336.80853554</v>
      </c>
      <c r="CN45" s="4" t="n">
        <f aca="false">CN16*'Taux avec population simulée'!AW115/100</f>
        <v>9177338.2155279</v>
      </c>
      <c r="CO45" s="4" t="n">
        <f aca="false">CO16*'Taux avec population simulée'!AX115/100</f>
        <v>9105238.27036679</v>
      </c>
      <c r="CP45" s="4" t="n">
        <f aca="false">CP16*'Taux avec population simulée'!AY115/100</f>
        <v>9256771.45844167</v>
      </c>
      <c r="CQ45" s="4" t="n">
        <f aca="false">CQ16*'Taux avec population simulée'!AZ115/100</f>
        <v>9247077.5526735</v>
      </c>
      <c r="CR45" s="4" t="n">
        <f aca="false">CR16*'Taux avec population simulée'!BA115/100</f>
        <v>9211108.7006433</v>
      </c>
      <c r="CS45" s="4" t="n">
        <f aca="false">CS16*'Taux avec population simulée'!BB115/100</f>
        <v>9148556.64425972</v>
      </c>
      <c r="CT45" s="4" t="n">
        <f aca="false">CT16*'Taux avec population simulée'!BC115/100</f>
        <v>9048518.78155418</v>
      </c>
      <c r="CU45" s="4" t="n">
        <f aca="false">CU16*'Taux avec population simulée'!BD115/100</f>
        <v>9156246.87243397</v>
      </c>
      <c r="CV45" s="4" t="n">
        <f aca="false">CV16*'Taux avec population simulée'!BE115/100</f>
        <v>9042240.05095622</v>
      </c>
      <c r="CW45" s="4" t="n">
        <f aca="false">CW16*'Taux avec population simulée'!BF115/100</f>
        <v>9097977.98110946</v>
      </c>
      <c r="CX45" s="4" t="n">
        <f aca="false">CX16*'Taux avec population simulée'!BG115/100</f>
        <v>9067354.97334807</v>
      </c>
      <c r="CY45" s="4" t="n">
        <f aca="false">CY16*'Taux avec population simulée'!BH115/100</f>
        <v>9016938.55129853</v>
      </c>
      <c r="CZ45" s="4" t="n">
        <f aca="false">CZ16*'Taux avec population simulée'!BI115/100</f>
        <v>9025942.93238864</v>
      </c>
      <c r="DA45" s="4" t="n">
        <f aca="false">DA16*'Taux avec population simulée'!BJ115/100</f>
        <v>9250598.18455918</v>
      </c>
      <c r="DB45" s="4" t="n">
        <f aca="false">DB16*'Taux avec population simulée'!BK115/100</f>
        <v>9276272.83874852</v>
      </c>
      <c r="DC45" s="4" t="n">
        <f aca="false">DC16*'Taux avec population simulée'!BL115/100</f>
        <v>9241699.26018455</v>
      </c>
      <c r="DD45" s="4" t="n">
        <f aca="false">DD16*'Taux avec population simulée'!BM115/100</f>
        <v>9237489.10362079</v>
      </c>
      <c r="DE45" s="4" t="n">
        <f aca="false">DE16*'Taux avec population simulée'!BN115/100</f>
        <v>9186164.13140721</v>
      </c>
      <c r="DF45" s="4" t="n">
        <f aca="false">DF16*'Taux avec population simulée'!BO115/100</f>
        <v>9154324.3153904</v>
      </c>
      <c r="DG45" s="4" t="n">
        <f aca="false">DG16*'Taux avec population simulée'!BP115/100</f>
        <v>9093792.16071081</v>
      </c>
      <c r="DH45" s="4" t="n">
        <f aca="false">DH16*'Taux avec population simulée'!BQ115/100</f>
        <v>8868885.43483415</v>
      </c>
      <c r="DI45" s="4" t="n">
        <f aca="false">DI16*'Taux avec population simulée'!BR115/100</f>
        <v>8917265.73106962</v>
      </c>
      <c r="DJ45" s="4" t="n">
        <f aca="false">DJ16*'Taux avec population simulée'!BS115/100</f>
        <v>8814445.43348669</v>
      </c>
      <c r="DK45" s="4" t="n">
        <f aca="false">DK16*'Taux avec population simulée'!BT115/100</f>
        <v>8868252.69454133</v>
      </c>
      <c r="DL45" s="4" t="n">
        <f aca="false">DL16*'Taux avec population simulée'!BU115/100</f>
        <v>8689454.88949003</v>
      </c>
      <c r="DM45" s="4" t="n">
        <f aca="false">DM16*'Taux avec population simulée'!BV115/100</f>
        <v>8677084.00555993</v>
      </c>
      <c r="DN45" s="4" t="n">
        <f aca="false">DN16*'Taux avec population simulée'!BW115/100</f>
        <v>8581880.92765593</v>
      </c>
      <c r="DO45" s="4" t="n">
        <f aca="false">DO16*'Taux avec population simulée'!BX115/100</f>
        <v>8514997.03388305</v>
      </c>
      <c r="DP45" s="4" t="n">
        <f aca="false">DP16*'Taux avec population simulée'!BY115/100</f>
        <v>8535447.52462913</v>
      </c>
      <c r="DQ45" s="4" t="n">
        <f aca="false">DQ16*'Taux avec population simulée'!BZ115/100</f>
        <v>8350865.82433706</v>
      </c>
      <c r="DR45" s="4" t="n">
        <f aca="false">DR16*'Taux avec population simulée'!CA115/100</f>
        <v>8311595.36590716</v>
      </c>
      <c r="DS45" s="4" t="n">
        <f aca="false">DS16*'Taux avec population simulée'!CB115/100</f>
        <v>8274977.54947408</v>
      </c>
      <c r="DT45" s="4" t="n">
        <f aca="false">DT16*'Taux avec population simulée'!CC115/100</f>
        <v>8179425.65320352</v>
      </c>
      <c r="DU45" s="4" t="n">
        <f aca="false">DU16*'Taux avec population simulée'!CD115/100</f>
        <v>7983624.98079649</v>
      </c>
      <c r="DV45" s="4" t="n">
        <f aca="false">DV16*'Taux avec population simulée'!CE115/100</f>
        <v>7891253.01010009</v>
      </c>
      <c r="DW45" s="4" t="n">
        <f aca="false">DW16*'Taux avec population simulée'!CF115/100</f>
        <v>7847439.80084996</v>
      </c>
      <c r="DX45" s="4" t="n">
        <f aca="false">DX16*'Taux avec population simulée'!CG115/100</f>
        <v>7772524.97259132</v>
      </c>
      <c r="DY45" s="4" t="n">
        <f aca="false">DY16*'Taux avec population simulée'!CH115/100</f>
        <v>7640038.88974127</v>
      </c>
      <c r="DZ45" s="4" t="n">
        <f aca="false">DZ16*'Taux avec population simulée'!CI115/100</f>
        <v>7685020.2349166</v>
      </c>
      <c r="EA45" s="4" t="n">
        <f aca="false">EA16*'Taux avec population simulée'!CJ115/100</f>
        <v>7670499.65640193</v>
      </c>
      <c r="EB45" s="4" t="n">
        <f aca="false">EB16*'Taux avec population simulée'!CK115/100</f>
        <v>7687096.92100585</v>
      </c>
      <c r="EC45" s="4" t="n">
        <f aca="false">EC16*'Taux avec population simulée'!CL115/100</f>
        <v>7574087.88229754</v>
      </c>
      <c r="ED45" s="4" t="n">
        <f aca="false">ED16*'Taux avec population simulée'!CM115/100</f>
        <v>7466108.31771164</v>
      </c>
      <c r="EE45" s="4" t="n">
        <f aca="false">EE16*'Taux avec population simulée'!CN115/100</f>
        <v>7507406.78990057</v>
      </c>
      <c r="EF45" s="4" t="n">
        <f aca="false">EF16*'Taux avec population simulée'!CO115/100</f>
        <v>7624358.28735643</v>
      </c>
      <c r="EG45" s="4" t="n">
        <f aca="false">EG16*'Taux avec population simulée'!CP115/100</f>
        <v>7635082.42411419</v>
      </c>
      <c r="EH45" s="4" t="n">
        <f aca="false">EH16*'Taux avec population simulée'!CQ115/100</f>
        <v>7638619.28010994</v>
      </c>
      <c r="EI45" s="4" t="n">
        <f aca="false">EI16*'Taux avec population simulée'!CR115/100</f>
        <v>7598351.0389106</v>
      </c>
      <c r="EJ45" s="4" t="n">
        <f aca="false">EJ16*'Taux avec population simulée'!CS115/100</f>
        <v>7552023.09259927</v>
      </c>
      <c r="EK45" s="4" t="n">
        <f aca="false">EK16*'Taux avec population simulée'!CT115/100</f>
        <v>7595876.86212458</v>
      </c>
      <c r="EL45" s="4" t="n">
        <f aca="false">EL16*'Taux avec population simulée'!CU115/100</f>
        <v>7510083.76806249</v>
      </c>
      <c r="EM45" s="4" t="n">
        <f aca="false">EM16*'Taux avec population simulée'!CV115/100</f>
        <v>7538727.43439506</v>
      </c>
      <c r="EN45" s="4" t="n">
        <f aca="false">EN16*'Taux avec population simulée'!CW115/100</f>
        <v>7446598.82534975</v>
      </c>
      <c r="EO45" s="4" t="n">
        <f aca="false">EO16*'Taux avec population simulée'!CX115/100</f>
        <v>7370840.34336734</v>
      </c>
      <c r="EP45" s="4" t="n">
        <f aca="false">EP16*'Taux avec population simulée'!CY115/100</f>
        <v>7438592.22702909</v>
      </c>
      <c r="EQ45" s="4" t="n">
        <f aca="false">EQ16*'Taux avec population simulée'!CZ115/100</f>
        <v>7424095.98467953</v>
      </c>
      <c r="ER45" s="4" t="n">
        <f aca="false">ER16*'Taux avec population simulée'!DA115/100</f>
        <v>7462644.47021121</v>
      </c>
      <c r="ES45" s="4" t="n">
        <f aca="false">ES16*'Taux avec population simulée'!DB115/100</f>
        <v>7425961.75733784</v>
      </c>
      <c r="ET45" s="4" t="n">
        <f aca="false">ET16*'Taux avec population simulée'!DC115/100</f>
        <v>7371440.63544002</v>
      </c>
      <c r="EU45" s="4" t="n">
        <f aca="false">EU16*'Taux avec population simulée'!DD115/100</f>
        <v>7299535.37959977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1925030.13300204</v>
      </c>
      <c r="HC45" s="4" t="n">
        <f aca="false">HC16*'Taux avec population simulée'!O129/100</f>
        <v>1934602.3066662</v>
      </c>
      <c r="HD45" s="4" t="n">
        <f aca="false">HD16*'Taux avec population simulée'!P129/100</f>
        <v>1906254.01146438</v>
      </c>
      <c r="HE45" s="4" t="n">
        <f aca="false">HE16*'Taux avec population simulée'!Q129/100</f>
        <v>1893148.90648152</v>
      </c>
      <c r="HF45" s="4" t="n">
        <f aca="false">HF16*'Taux avec population simulée'!R129/100</f>
        <v>1903476.1975505</v>
      </c>
      <c r="HG45" s="4" t="n">
        <f aca="false">HG16*'Taux avec population simulée'!S129/100</f>
        <v>1868803.58197174</v>
      </c>
      <c r="HH45" s="4" t="n">
        <f aca="false">HH16*'Taux avec population simulée'!T129/100</f>
        <v>1859037.9625005</v>
      </c>
      <c r="HI45" s="4" t="n">
        <f aca="false">HI16*'Taux avec population simulée'!U129/100</f>
        <v>1843049.83623499</v>
      </c>
      <c r="HJ45" s="4" t="n">
        <f aca="false">HJ16*'Taux avec population simulée'!V129/100</f>
        <v>1842221.75242927</v>
      </c>
      <c r="HK45" s="4" t="n">
        <f aca="false">HK16*'Taux avec population simulée'!W129/100</f>
        <v>1832047.1817343</v>
      </c>
      <c r="HL45" s="4" t="n">
        <f aca="false">HL16*'Taux avec population simulée'!X129/100</f>
        <v>1835242.43133714</v>
      </c>
      <c r="HM45" s="4" t="n">
        <f aca="false">HM16*'Taux avec population simulée'!Y129/100</f>
        <v>1834366.83452616</v>
      </c>
      <c r="HN45" s="4" t="n">
        <f aca="false">HN16*'Taux avec population simulée'!Z129/100</f>
        <v>1865419.97724095</v>
      </c>
      <c r="HO45" s="4" t="n">
        <f aca="false">HO16*'Taux avec population simulée'!AA129/100</f>
        <v>1868542.26044288</v>
      </c>
      <c r="HP45" s="4" t="n">
        <f aca="false">HP16*'Taux avec population simulée'!AB129/100</f>
        <v>1849581.17756337</v>
      </c>
      <c r="HQ45" s="4" t="n">
        <f aca="false">HQ16*'Taux avec population simulée'!AC129/100</f>
        <v>1857066.17278276</v>
      </c>
      <c r="HR45" s="4" t="n">
        <f aca="false">HR16*'Taux avec population simulée'!AD129/100</f>
        <v>1845099.68303278</v>
      </c>
      <c r="HS45" s="4" t="n">
        <f aca="false">HS16*'Taux avec population simulée'!AE129/100</f>
        <v>1836287.71745257</v>
      </c>
      <c r="HT45" s="4" t="n">
        <f aca="false">HT16*'Taux avec population simulée'!AF129/100</f>
        <v>1823577.98854908</v>
      </c>
      <c r="HU45" s="4" t="n">
        <f aca="false">HU16*'Taux avec population simulée'!AG129/100</f>
        <v>1807554.22752964</v>
      </c>
      <c r="HV45" s="4" t="n">
        <f aca="false">HV16*'Taux avec population simulée'!AH129/100</f>
        <v>1778321.85105162</v>
      </c>
      <c r="HW45" s="4" t="n">
        <f aca="false">HW16*'Taux avec population simulée'!AI129/100</f>
        <v>1767096.9035621</v>
      </c>
      <c r="HX45" s="4" t="n">
        <f aca="false">HX16*'Taux avec population simulée'!AJ129/100</f>
        <v>1782341.7906741</v>
      </c>
      <c r="HY45" s="4" t="n">
        <f aca="false">HY16*'Taux avec population simulée'!AK129/100</f>
        <v>1789996.47519795</v>
      </c>
      <c r="HZ45" s="4" t="n">
        <f aca="false">HZ16*'Taux avec population simulée'!AL129/100</f>
        <v>1769896.77708556</v>
      </c>
      <c r="IA45" s="4" t="n">
        <f aca="false">IA16*'Taux avec population simulée'!AM129/100</f>
        <v>1770746.92050087</v>
      </c>
      <c r="IB45" s="4" t="n">
        <f aca="false">IB16*'Taux avec population simulée'!AN129/100</f>
        <v>1805750.43022331</v>
      </c>
      <c r="IC45" s="4" t="n">
        <f aca="false">IC16*'Taux avec population simulée'!AO129/100</f>
        <v>1805969.32942605</v>
      </c>
      <c r="ID45" s="4" t="n">
        <f aca="false">ID16*'Taux avec population simulée'!AP129/100</f>
        <v>1821163.30974672</v>
      </c>
      <c r="IE45" s="4" t="n">
        <f aca="false">IE16*'Taux avec population simulée'!AQ129/100</f>
        <v>1854288.35886888</v>
      </c>
      <c r="IF45" s="4" t="n">
        <f aca="false">IF16*'Taux avec population simulée'!AR129/100</f>
        <v>1853438.21545357</v>
      </c>
      <c r="IG45" s="4" t="n">
        <f aca="false">IG16*'Taux avec population simulée'!AS129/100</f>
        <v>1874686.7101571</v>
      </c>
      <c r="IH45" s="4" t="n">
        <f aca="false">IH16*'Taux avec population simulée'!AT129/100</f>
        <v>1864384.8724838</v>
      </c>
      <c r="II45" s="4" t="n">
        <f aca="false">II16*'Taux avec population simulée'!AU129/100</f>
        <v>1832484.98013979</v>
      </c>
      <c r="IJ45" s="4" t="n">
        <f aca="false">IJ16*'Taux avec population simulée'!AV129/100</f>
        <v>1853254.95100476</v>
      </c>
      <c r="IK45" s="4" t="n">
        <f aca="false">IK16*'Taux avec population simulée'!AW129/100</f>
        <v>1818811.41598701</v>
      </c>
      <c r="IL45" s="4" t="n">
        <f aca="false">IL16*'Taux avec population simulée'!AX129/100</f>
        <v>1838227.26620246</v>
      </c>
      <c r="IM45" s="4" t="n">
        <f aca="false">IM16*'Taux avec population simulée'!AY129/100</f>
        <v>1847806.2274388</v>
      </c>
      <c r="IN45" s="4" t="n">
        <f aca="false">IN16*'Taux avec population simulée'!AZ129/100</f>
        <v>1812263.10572819</v>
      </c>
      <c r="IO45" s="4" t="n">
        <f aca="false">IO16*'Taux avec population simulée'!BA129/100</f>
        <v>1813381.35824454</v>
      </c>
      <c r="IP45" s="4" t="n">
        <f aca="false">IP16*'Taux avec population simulée'!BB129/100</f>
        <v>1840574.06928303</v>
      </c>
      <c r="IQ45" s="4" t="n">
        <f aca="false">IQ16*'Taux avec population simulée'!BC129/100</f>
        <v>1837010.59388953</v>
      </c>
      <c r="IR45" s="4" t="n">
        <f aca="false">IR16*'Taux avec population simulée'!BD129/100</f>
        <v>1834663.79080896</v>
      </c>
      <c r="IS45" s="4" t="n">
        <f aca="false">IS16*'Taux avec population simulée'!BE129/100</f>
        <v>1808619.8763616</v>
      </c>
      <c r="IT45" s="4" t="n">
        <f aca="false">IT16*'Taux avec population simulée'!BF129/100</f>
        <v>1824865.93036987</v>
      </c>
      <c r="IU45" s="4" t="n">
        <f aca="false">IU16*'Taux avec population simulée'!BG129/100</f>
        <v>1841790.74159596</v>
      </c>
      <c r="IV45" s="4" t="n">
        <f aca="false">IV16*'Taux avec population simulée'!BH129/100</f>
        <v>1837816.61808568</v>
      </c>
      <c r="IW45" s="4" t="n">
        <f aca="false">IW16*'Taux avec population simulée'!BI129/100</f>
        <v>1848529.10387576</v>
      </c>
      <c r="IX45" s="4" t="n">
        <f aca="false">IX16*'Taux avec population simulée'!BJ129/100</f>
        <v>1827801.5553369</v>
      </c>
      <c r="IY45" s="4" t="n">
        <f aca="false">IY16*'Taux avec population simulée'!BK129/100</f>
        <v>1789906.53986659</v>
      </c>
      <c r="IZ45" s="4" t="n">
        <f aca="false">IZ16*'Taux avec population simulée'!BL129/100</f>
        <v>1786704.50269157</v>
      </c>
      <c r="JA45" s="4" t="n">
        <f aca="false">JA16*'Taux avec population simulée'!BM129/100</f>
        <v>1736130.30239258</v>
      </c>
      <c r="JB45" s="4" t="n">
        <f aca="false">JB16*'Taux avec population simulée'!BN129/100</f>
        <v>1702173.77567861</v>
      </c>
      <c r="JC45" s="4" t="n">
        <f aca="false">JC16*'Taux avec population simulée'!BO129/100</f>
        <v>1718533.52152086</v>
      </c>
      <c r="JD45" s="4" t="n">
        <f aca="false">JD16*'Taux avec population simulée'!BP129/100</f>
        <v>1717153.94747567</v>
      </c>
      <c r="JE45" s="4" t="n">
        <f aca="false">JE16*'Taux avec population simulée'!BQ129/100</f>
        <v>1751395.55222112</v>
      </c>
      <c r="JF45" s="4" t="n">
        <f aca="false">JF16*'Taux avec population simulée'!BR129/100</f>
        <v>1760964.33209919</v>
      </c>
      <c r="JG45" s="4" t="n">
        <f aca="false">JG16*'Taux avec population simulée'!BS129/100</f>
        <v>1733557.81253708</v>
      </c>
      <c r="JH45" s="4" t="n">
        <f aca="false">JH16*'Taux avec population simulée'!BT129/100</f>
        <v>1763363.73886415</v>
      </c>
      <c r="JI45" s="4" t="n">
        <f aca="false">JI16*'Taux avec population simulée'!BU129/100</f>
        <v>1748023.82574165</v>
      </c>
      <c r="JJ45" s="4" t="n">
        <f aca="false">JJ16*'Taux avec population simulée'!BV129/100</f>
        <v>1741237.9504566</v>
      </c>
      <c r="JK45" s="4" t="n">
        <f aca="false">JK16*'Taux avec population simulée'!BW129/100</f>
        <v>1755888.92500302</v>
      </c>
      <c r="JL45" s="4" t="n">
        <f aca="false">JL16*'Taux avec population simulée'!BX129/100</f>
        <v>1752303.38999994</v>
      </c>
      <c r="JM45" s="4" t="n">
        <f aca="false">JM16*'Taux avec population simulée'!BY129/100</f>
        <v>1763740.44912003</v>
      </c>
      <c r="JN45" s="4" t="n">
        <f aca="false">JN16*'Taux avec population simulée'!BZ129/100</f>
        <v>1740095.94143763</v>
      </c>
      <c r="JO45" s="4" t="n">
        <f aca="false">JO16*'Taux avec population simulée'!CA129/100</f>
        <v>1757349.94991435</v>
      </c>
      <c r="JP45" s="4" t="n">
        <f aca="false">JP16*'Taux avec population simulée'!CB129/100</f>
        <v>1758361.29816889</v>
      </c>
      <c r="JQ45" s="4" t="n">
        <f aca="false">JQ16*'Taux avec population simulée'!CC129/100</f>
        <v>1723663.22919446</v>
      </c>
      <c r="JR45" s="4" t="n">
        <f aca="false">JR16*'Taux avec population simulée'!CD129/100</f>
        <v>1766265.42597028</v>
      </c>
      <c r="JS45" s="4" t="n">
        <f aca="false">JS16*'Taux avec population simulée'!CE129/100</f>
        <v>1789341.47448276</v>
      </c>
      <c r="JT45" s="4" t="n">
        <f aca="false">JT16*'Taux avec population simulée'!CF129/100</f>
        <v>1775350.59133066</v>
      </c>
      <c r="JU45" s="4" t="n">
        <f aca="false">JU16*'Taux avec population simulée'!CG129/100</f>
        <v>1772883.30884392</v>
      </c>
      <c r="JV45" s="4" t="n">
        <f aca="false">JV16*'Taux avec population simulée'!CH129/100</f>
        <v>1768882.03504494</v>
      </c>
      <c r="JW45" s="4" t="n">
        <f aca="false">JW16*'Taux avec population simulée'!CI129/100</f>
        <v>1759554.21397919</v>
      </c>
      <c r="JX45" s="4" t="n">
        <f aca="false">JX16*'Taux avec population simulée'!CJ129/100</f>
        <v>1747978.00962945</v>
      </c>
      <c r="JY45" s="4" t="n">
        <f aca="false">JY16*'Taux avec population simulée'!CK129/100</f>
        <v>1737837.37679537</v>
      </c>
      <c r="JZ45" s="4" t="n">
        <f aca="false">JZ16*'Taux avec population simulée'!CL129/100</f>
        <v>1694955.1926672</v>
      </c>
      <c r="KA45" s="4" t="n">
        <f aca="false">KA16*'Taux avec population simulée'!CM129/100</f>
        <v>1697795.79162374</v>
      </c>
      <c r="KB45" s="4" t="n">
        <f aca="false">KB16*'Taux avec population simulée'!CN129/100</f>
        <v>1652880.72962823</v>
      </c>
      <c r="KC45" s="4" t="n">
        <f aca="false">KC16*'Taux avec population simulée'!CO129/100</f>
        <v>1680742.01652627</v>
      </c>
      <c r="KD45" s="4" t="n">
        <f aca="false">KD16*'Taux avec population simulée'!CP129/100</f>
        <v>1649807.6563246</v>
      </c>
      <c r="KE45" s="4" t="n">
        <f aca="false">KE16*'Taux avec population simulée'!CQ129/100</f>
        <v>1633133.9852691</v>
      </c>
      <c r="KF45" s="4" t="n">
        <f aca="false">KF16*'Taux avec population simulée'!CR129/100</f>
        <v>1640997.38763743</v>
      </c>
      <c r="KG45" s="4" t="n">
        <f aca="false">KG16*'Taux avec population simulée'!CS129/100</f>
        <v>1631284.37185057</v>
      </c>
      <c r="KH45" s="4" t="n">
        <f aca="false">KH16*'Taux avec population simulée'!CT129/100</f>
        <v>1623023.89650983</v>
      </c>
      <c r="KI45" s="4" t="n">
        <f aca="false">KI16*'Taux avec population simulée'!CU129/100</f>
        <v>1589386.38568823</v>
      </c>
      <c r="KJ45" s="4" t="n">
        <f aca="false">KJ16*'Taux avec population simulée'!CV129/100</f>
        <v>1560210.00668068</v>
      </c>
      <c r="KK45" s="4" t="n">
        <f aca="false">KK16*'Taux avec population simulée'!CW129/100</f>
        <v>1593321.48065848</v>
      </c>
      <c r="KL45" s="4" t="n">
        <f aca="false">KL16*'Taux avec population simulée'!CX129/100</f>
        <v>1543555.00144868</v>
      </c>
      <c r="KM45" s="4" t="n">
        <f aca="false">KM16*'Taux avec population simulée'!CY129/100</f>
        <v>1499347.54385274</v>
      </c>
      <c r="KN45" s="4" t="n">
        <f aca="false">KN16*'Taux avec population simulée'!CZ129/100</f>
        <v>1493508.53488653</v>
      </c>
      <c r="KO45" s="4" t="n">
        <f aca="false">KO16*'Taux avec population simulée'!DA129/100</f>
        <v>1481363.87136687</v>
      </c>
      <c r="KP45" s="4" t="n">
        <f aca="false">KP16*'Taux avec population simulée'!DB129/100</f>
        <v>1492324.10354145</v>
      </c>
      <c r="KQ45" s="4" t="n">
        <f aca="false">KQ16*'Taux avec population simulée'!DC129/100</f>
        <v>1475241.48126223</v>
      </c>
      <c r="KR45" s="4" t="n">
        <f aca="false">KR16*'Taux avec population simulée'!DD129/100</f>
        <v>1461898.81125314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C46" s="0" t="n">
        <v>21</v>
      </c>
      <c r="D46" s="0" t="n">
        <v>0.6752586943</v>
      </c>
      <c r="E46" s="0" t="n">
        <v>0.2571787356</v>
      </c>
      <c r="F46" s="0" t="n">
        <v>0.0894955953</v>
      </c>
      <c r="G46" s="0" t="n">
        <v>0.0367320954</v>
      </c>
      <c r="H46" s="0" t="n">
        <v>0.0296273094</v>
      </c>
      <c r="I46" s="0" t="n">
        <v>0.0372288234</v>
      </c>
      <c r="J46" s="0" t="n">
        <v>0.0557556744</v>
      </c>
      <c r="K46" s="0" t="n">
        <v>0.0730200656</v>
      </c>
      <c r="L46" s="0" t="n">
        <v>0.1269714593</v>
      </c>
      <c r="M46" s="0" t="n">
        <v>0.2710777584</v>
      </c>
      <c r="N46" s="0" t="n">
        <v>0.581152746</v>
      </c>
      <c r="Q46" s="0" t="n">
        <v>21</v>
      </c>
      <c r="R46" s="0" t="n">
        <v>0.7658805298</v>
      </c>
      <c r="S46" s="0" t="n">
        <v>0.4571134971</v>
      </c>
      <c r="T46" s="0" t="n">
        <v>0.3485136053</v>
      </c>
      <c r="U46" s="0" t="n">
        <v>0.3186232656</v>
      </c>
      <c r="V46" s="0" t="n">
        <v>0.3200298125</v>
      </c>
      <c r="W46" s="0" t="n">
        <v>0.3142612242</v>
      </c>
      <c r="X46" s="0" t="n">
        <v>0.333832812</v>
      </c>
      <c r="Y46" s="0" t="n">
        <v>0.3942265081</v>
      </c>
      <c r="Z46" s="0" t="n">
        <v>0.4591300126</v>
      </c>
      <c r="AA46" s="0" t="n">
        <v>0.632684642</v>
      </c>
      <c r="AB46" s="0" t="n">
        <v>0.8216527808</v>
      </c>
      <c r="BD46" s="1" t="n">
        <v>25</v>
      </c>
      <c r="BE46" s="18" t="n">
        <f aca="false">BE17*'Taux avec population simulée'!N116/100</f>
        <v>3129761.80626415</v>
      </c>
      <c r="BF46" s="18" t="n">
        <f aca="false">BF17*'Taux avec population simulée'!O116/100</f>
        <v>3211558.2300304</v>
      </c>
      <c r="BG46" s="18" t="n">
        <f aca="false">BG17*'Taux avec population simulée'!P116/100</f>
        <v>3237624.19509575</v>
      </c>
      <c r="BH46" s="18" t="n">
        <f aca="false">BH17*'Taux avec population simulée'!Q116/100</f>
        <v>3240133.23409072</v>
      </c>
      <c r="BI46" s="18" t="n">
        <f aca="false">BI17*'Taux avec population simulée'!R116/100</f>
        <v>3318602.77145968</v>
      </c>
      <c r="BJ46" s="18" t="n">
        <f aca="false">BJ17*'Taux avec population simulée'!S116/100</f>
        <v>3279094.9001605</v>
      </c>
      <c r="BK46" s="18" t="n">
        <f aca="false">BK17*'Taux avec population simulée'!T116/100</f>
        <v>3348089.09119687</v>
      </c>
      <c r="BL46" s="18" t="n">
        <f aca="false">BL17*'Taux avec population simulée'!U116/100</f>
        <v>3365672.81034673</v>
      </c>
      <c r="BM46" s="18" t="n">
        <f aca="false">BM17*'Taux avec population simulée'!V116/100</f>
        <v>3388961.01512778</v>
      </c>
      <c r="BN46" s="18" t="n">
        <f aca="false">BN17*'Taux avec population simulée'!W116/100</f>
        <v>3439950.8797788</v>
      </c>
      <c r="BO46" s="18" t="n">
        <f aca="false">BO17*'Taux avec population simulée'!X116/100</f>
        <v>3454680.89567129</v>
      </c>
      <c r="BP46" s="18" t="n">
        <f aca="false">BP17*'Taux avec population simulée'!Y116/100</f>
        <v>3521764.82884653</v>
      </c>
      <c r="BQ46" s="18" t="n">
        <f aca="false">BQ17*'Taux avec population simulée'!Z116/100</f>
        <v>3521744.38266147</v>
      </c>
      <c r="BR46" s="18" t="n">
        <f aca="false">BR17*'Taux avec population simulée'!AA116/100</f>
        <v>3541042.66047263</v>
      </c>
      <c r="BS46" s="18" t="n">
        <f aca="false">BS17*'Taux avec population simulée'!AB116/100</f>
        <v>3568177.66892815</v>
      </c>
      <c r="BT46" s="18" t="n">
        <f aca="false">BT17*'Taux avec population simulée'!AC116/100</f>
        <v>3507797.16356835</v>
      </c>
      <c r="BU46" s="18" t="n">
        <f aca="false">BU17*'Taux avec population simulée'!AD116/100</f>
        <v>3495827.38265869</v>
      </c>
      <c r="BV46" s="18" t="n">
        <f aca="false">BV17*'Taux avec population simulée'!AE116/100</f>
        <v>3449145.82128774</v>
      </c>
      <c r="BW46" s="18" t="n">
        <f aca="false">BW17*'Taux avec population simulée'!AF116/100</f>
        <v>3490969.95326563</v>
      </c>
      <c r="BX46" s="18" t="n">
        <f aca="false">BX17*'Taux avec population simulée'!AG116/100</f>
        <v>3529692.10688187</v>
      </c>
      <c r="BY46" s="18" t="n">
        <f aca="false">BY17*'Taux avec population simulée'!AH116/100</f>
        <v>3466729.5404376</v>
      </c>
      <c r="BZ46" s="18" t="n">
        <f aca="false">BZ17*'Taux avec population simulée'!AI116/100</f>
        <v>3413122.56409915</v>
      </c>
      <c r="CA46" s="18" t="n">
        <f aca="false">CA17*'Taux avec population simulée'!AJ116/100</f>
        <v>3403267.5029012</v>
      </c>
      <c r="CB46" s="18" t="n">
        <f aca="false">CB17*'Taux avec population simulée'!AK116/100</f>
        <v>3432969.96802329</v>
      </c>
      <c r="CC46" s="18" t="n">
        <f aca="false">CC17*'Taux avec population simulée'!AL116/100</f>
        <v>3406772.56319686</v>
      </c>
      <c r="CD46" s="18" t="n">
        <f aca="false">CD17*'Taux avec population simulée'!AM116/100</f>
        <v>3450235.31086297</v>
      </c>
      <c r="CE46" s="18" t="n">
        <f aca="false">CE17*'Taux avec population simulée'!AN116/100</f>
        <v>3378150.82499926</v>
      </c>
      <c r="CF46" s="18" t="n">
        <f aca="false">CF17*'Taux avec population simulée'!AO116/100</f>
        <v>3385455.95483212</v>
      </c>
      <c r="CG46" s="18" t="n">
        <f aca="false">CG17*'Taux avec population simulée'!AP116/100</f>
        <v>3392322.95212802</v>
      </c>
      <c r="CH46" s="18" t="n">
        <f aca="false">CH17*'Taux avec population simulée'!AQ116/100</f>
        <v>3391563.5223973</v>
      </c>
      <c r="CI46" s="18" t="n">
        <f aca="false">CI17*'Taux avec population simulée'!AR116/100</f>
        <v>3388850.02155175</v>
      </c>
      <c r="CJ46" s="18" t="n">
        <f aca="false">CJ17*'Taux avec population simulée'!AS116/100</f>
        <v>3410315.59497905</v>
      </c>
      <c r="CK46" s="18" t="n">
        <f aca="false">CK17*'Taux avec population simulée'!AT116/100</f>
        <v>3410344.80381485</v>
      </c>
      <c r="CL46" s="18" t="n">
        <f aca="false">CL17*'Taux avec population simulée'!AU116/100</f>
        <v>3353597.87762821</v>
      </c>
      <c r="CM46" s="18" t="n">
        <f aca="false">CM17*'Taux avec population simulée'!AV116/100</f>
        <v>3354196.65876205</v>
      </c>
      <c r="CN46" s="18" t="n">
        <f aca="false">CN17*'Taux avec population simulée'!AW116/100</f>
        <v>3414086.45568046</v>
      </c>
      <c r="CO46" s="18" t="n">
        <f aca="false">CO17*'Taux avec population simulée'!AX116/100</f>
        <v>3447530.57266816</v>
      </c>
      <c r="CP46" s="18" t="n">
        <f aca="false">CP17*'Taux avec population simulée'!AY116/100</f>
        <v>3453938.99124205</v>
      </c>
      <c r="CQ46" s="18" t="n">
        <f aca="false">CQ17*'Taux avec population simulée'!AZ116/100</f>
        <v>3408808.41905192</v>
      </c>
      <c r="CR46" s="18" t="n">
        <f aca="false">CR17*'Taux avec population simulée'!BA116/100</f>
        <v>3386168.65042557</v>
      </c>
      <c r="CS46" s="18" t="n">
        <f aca="false">CS17*'Taux avec population simulée'!BB116/100</f>
        <v>3449496.3273173</v>
      </c>
      <c r="CT46" s="18" t="n">
        <f aca="false">CT17*'Taux avec population simulée'!BC116/100</f>
        <v>3498161.16863888</v>
      </c>
      <c r="CU46" s="18" t="n">
        <f aca="false">CU17*'Taux avec population simulée'!BD116/100</f>
        <v>3477364.47755133</v>
      </c>
      <c r="CV46" s="18" t="n">
        <f aca="false">CV17*'Taux avec population simulée'!BE116/100</f>
        <v>3488130.85442615</v>
      </c>
      <c r="CW46" s="18" t="n">
        <f aca="false">CW17*'Taux avec population simulée'!BF116/100</f>
        <v>3491235.75367138</v>
      </c>
      <c r="CX46" s="18" t="n">
        <f aca="false">CX17*'Taux avec population simulée'!BG116/100</f>
        <v>3480895.82579921</v>
      </c>
      <c r="CY46" s="18" t="n">
        <f aca="false">CY17*'Taux avec population simulée'!BH116/100</f>
        <v>3494156.6372511</v>
      </c>
      <c r="CZ46" s="18" t="n">
        <f aca="false">CZ17*'Taux avec population simulée'!BI116/100</f>
        <v>3488230.16446786</v>
      </c>
      <c r="DA46" s="18" t="n">
        <f aca="false">DA17*'Taux avec population simulée'!BJ116/100</f>
        <v>3465079.24121507</v>
      </c>
      <c r="DB46" s="18" t="n">
        <f aca="false">DB17*'Taux avec population simulée'!BK116/100</f>
        <v>3415760.12197163</v>
      </c>
      <c r="DC46" s="18" t="n">
        <f aca="false">DC17*'Taux avec population simulée'!BL116/100</f>
        <v>3381457.2652115</v>
      </c>
      <c r="DD46" s="18" t="n">
        <f aca="false">DD17*'Taux avec population simulée'!BM116/100</f>
        <v>3308186.90061443</v>
      </c>
      <c r="DE46" s="18" t="n">
        <f aca="false">DE17*'Taux avec population simulée'!BN116/100</f>
        <v>3341484.97342314</v>
      </c>
      <c r="DF46" s="18" t="n">
        <f aca="false">DF17*'Taux avec population simulée'!BO116/100</f>
        <v>3327409.23545251</v>
      </c>
      <c r="DG46" s="18" t="n">
        <f aca="false">DG17*'Taux avec population simulée'!BP116/100</f>
        <v>3293097.61604163</v>
      </c>
      <c r="DH46" s="18" t="n">
        <f aca="false">DH17*'Taux avec population simulée'!BQ116/100</f>
        <v>3298880.96552946</v>
      </c>
      <c r="DI46" s="18" t="n">
        <f aca="false">DI17*'Taux avec population simulée'!BR116/100</f>
        <v>3274006.72096464</v>
      </c>
      <c r="DJ46" s="18" t="n">
        <f aca="false">DJ17*'Taux avec population simulée'!BS116/100</f>
        <v>3328989.43346913</v>
      </c>
      <c r="DK46" s="18" t="n">
        <f aca="false">DK17*'Taux avec population simulée'!BT116/100</f>
        <v>3326062.70812226</v>
      </c>
      <c r="DL46" s="18" t="n">
        <f aca="false">DL17*'Taux avec population simulée'!BU116/100</f>
        <v>3312752.24164952</v>
      </c>
      <c r="DM46" s="18" t="n">
        <f aca="false">DM17*'Taux avec population simulée'!BV116/100</f>
        <v>3287352.23804034</v>
      </c>
      <c r="DN46" s="18" t="n">
        <f aca="false">DN17*'Taux avec population simulée'!BW116/100</f>
        <v>3251331.90173534</v>
      </c>
      <c r="DO46" s="18" t="n">
        <f aca="false">DO17*'Taux avec population simulée'!BX116/100</f>
        <v>3283192.89982283</v>
      </c>
      <c r="DP46" s="18" t="n">
        <f aca="false">DP17*'Taux avec population simulée'!BY116/100</f>
        <v>3236692.43323382</v>
      </c>
      <c r="DQ46" s="18" t="n">
        <f aca="false">DQ17*'Taux avec population simulée'!BZ116/100</f>
        <v>3258867.78137099</v>
      </c>
      <c r="DR46" s="18" t="n">
        <f aca="false">DR17*'Taux avec population simulée'!CA116/100</f>
        <v>3247061.5699418</v>
      </c>
      <c r="DS46" s="18" t="n">
        <f aca="false">DS17*'Taux avec population simulée'!CB116/100</f>
        <v>3228186.8202497</v>
      </c>
      <c r="DT46" s="18" t="n">
        <f aca="false">DT17*'Taux avec population simulée'!CC116/100</f>
        <v>3232021.94038986</v>
      </c>
      <c r="DU46" s="18" t="n">
        <f aca="false">DU17*'Taux avec population simulée'!CD116/100</f>
        <v>3313085.2223776</v>
      </c>
      <c r="DV46" s="18" t="n">
        <f aca="false">DV17*'Taux avec population simulée'!CE116/100</f>
        <v>3319689.34015133</v>
      </c>
      <c r="DW46" s="18" t="n">
        <f aca="false">DW17*'Taux avec population simulée'!CF116/100</f>
        <v>3304617.58088002</v>
      </c>
      <c r="DX46" s="18" t="n">
        <f aca="false">DX17*'Taux avec population simulée'!CG116/100</f>
        <v>3302172.8013238</v>
      </c>
      <c r="DY46" s="18" t="n">
        <f aca="false">DY17*'Taux avec population simulée'!CH116/100</f>
        <v>3284165.55405488</v>
      </c>
      <c r="DZ46" s="18" t="n">
        <f aca="false">DZ17*'Taux avec population simulée'!CI116/100</f>
        <v>3273074.95910271</v>
      </c>
      <c r="EA46" s="18" t="n">
        <f aca="false">EA17*'Taux avec population simulée'!CJ116/100</f>
        <v>3253411.57084409</v>
      </c>
      <c r="EB46" s="18" t="n">
        <f aca="false">EB17*'Taux avec population simulée'!CK116/100</f>
        <v>3177658.45520426</v>
      </c>
      <c r="EC46" s="18" t="n">
        <f aca="false">EC17*'Taux avec population simulée'!CL116/100</f>
        <v>3194053.37473719</v>
      </c>
      <c r="ED46" s="18" t="n">
        <f aca="false">ED17*'Taux avec population simulée'!CM116/100</f>
        <v>3156525.86250505</v>
      </c>
      <c r="EE46" s="18" t="n">
        <f aca="false">EE17*'Taux avec population simulée'!CN116/100</f>
        <v>3170814.824977</v>
      </c>
      <c r="EF46" s="18" t="n">
        <f aca="false">EF17*'Taux avec population simulée'!CO116/100</f>
        <v>3106794.89867688</v>
      </c>
      <c r="EG46" s="18" t="n">
        <f aca="false">EG17*'Taux avec population simulée'!CP116/100</f>
        <v>3102845.86407711</v>
      </c>
      <c r="EH46" s="18" t="n">
        <f aca="false">EH17*'Taux avec population simulée'!CQ116/100</f>
        <v>3074007.98049461</v>
      </c>
      <c r="EI46" s="18" t="n">
        <f aca="false">EI17*'Taux avec population simulée'!CR116/100</f>
        <v>3050705.17129567</v>
      </c>
      <c r="EJ46" s="18" t="n">
        <f aca="false">EJ17*'Taux avec population simulée'!CS116/100</f>
        <v>3057908.07020324</v>
      </c>
      <c r="EK46" s="18" t="n">
        <f aca="false">EK17*'Taux avec population simulée'!CT116/100</f>
        <v>2989241.0181278</v>
      </c>
      <c r="EL46" s="18" t="n">
        <f aca="false">EL17*'Taux avec population simulée'!CU116/100</f>
        <v>2975101.02071841</v>
      </c>
      <c r="EM46" s="18" t="n">
        <f aca="false">EM17*'Taux avec population simulée'!CV116/100</f>
        <v>2961130.43455665</v>
      </c>
      <c r="EN46" s="18" t="n">
        <f aca="false">EN17*'Taux avec population simulée'!CW116/100</f>
        <v>2927017.43522919</v>
      </c>
      <c r="EO46" s="18" t="n">
        <f aca="false">EO17*'Taux avec population simulée'!CX116/100</f>
        <v>2853157.05214902</v>
      </c>
      <c r="EP46" s="18" t="n">
        <f aca="false">EP17*'Taux avec population simulée'!CY116/100</f>
        <v>2825808.81919218</v>
      </c>
      <c r="EQ46" s="18" t="n">
        <f aca="false">EQ17*'Taux avec population simulée'!CZ116/100</f>
        <v>2811627.92941268</v>
      </c>
      <c r="ER46" s="18" t="n">
        <f aca="false">ER17*'Taux avec population simulée'!DA116/100</f>
        <v>2785319.53101022</v>
      </c>
      <c r="ES46" s="18" t="n">
        <f aca="false">ES17*'Taux avec population simulée'!DB116/100</f>
        <v>2732822.49043206</v>
      </c>
      <c r="ET46" s="18" t="n">
        <f aca="false">ET17*'Taux avec population simulée'!DC116/100</f>
        <v>2752567.66343091</v>
      </c>
      <c r="EU46" s="18" t="n">
        <f aca="false">EU17*'Taux avec population simulée'!DD116/100</f>
        <v>2749240.77703362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1299746.27188955</v>
      </c>
      <c r="HC46" s="18" t="n">
        <f aca="false">HC17*'Taux avec population simulée'!O130/100</f>
        <v>1282185.48392772</v>
      </c>
      <c r="HD46" s="18" t="n">
        <f aca="false">HD17*'Taux avec population simulée'!P130/100</f>
        <v>1283279.03377672</v>
      </c>
      <c r="HE46" s="18" t="n">
        <f aca="false">HE17*'Taux avec population simulée'!Q130/100</f>
        <v>1316472.89956949</v>
      </c>
      <c r="HF46" s="18" t="n">
        <f aca="false">HF17*'Taux avec population simulée'!R130/100</f>
        <v>1306063.03632559</v>
      </c>
      <c r="HG46" s="18" t="n">
        <f aca="false">HG17*'Taux avec population simulée'!S130/100</f>
        <v>1311010.86375107</v>
      </c>
      <c r="HH46" s="18" t="n">
        <f aca="false">HH17*'Taux avec population simulée'!T130/100</f>
        <v>1303608.54826325</v>
      </c>
      <c r="HI46" s="18" t="n">
        <f aca="false">HI17*'Taux avec population simulée'!U130/100</f>
        <v>1316359.77372305</v>
      </c>
      <c r="HJ46" s="18" t="n">
        <f aca="false">HJ17*'Taux avec population simulée'!V130/100</f>
        <v>1314086.97262622</v>
      </c>
      <c r="HK46" s="18" t="n">
        <f aca="false">HK17*'Taux avec population simulée'!W130/100</f>
        <v>1316487.75447862</v>
      </c>
      <c r="HL46" s="18" t="n">
        <f aca="false">HL17*'Taux avec population simulée'!X130/100</f>
        <v>1319375.32027636</v>
      </c>
      <c r="HM46" s="18" t="n">
        <f aca="false">HM17*'Taux avec population simulée'!Y130/100</f>
        <v>1322008.06724825</v>
      </c>
      <c r="HN46" s="18" t="n">
        <f aca="false">HN17*'Taux avec population simulée'!Z130/100</f>
        <v>1321068.77991713</v>
      </c>
      <c r="HO46" s="18" t="n">
        <f aca="false">HO17*'Taux avec population simulée'!AA130/100</f>
        <v>1331709.4655952</v>
      </c>
      <c r="HP46" s="18" t="n">
        <f aca="false">HP17*'Taux avec population simulée'!AB130/100</f>
        <v>1323634.10845528</v>
      </c>
      <c r="HQ46" s="18" t="n">
        <f aca="false">HQ17*'Taux avec population simulée'!AC130/100</f>
        <v>1300271.90713568</v>
      </c>
      <c r="HR46" s="18" t="n">
        <f aca="false">HR17*'Taux avec population simulée'!AD130/100</f>
        <v>1290689.34806176</v>
      </c>
      <c r="HS46" s="18" t="n">
        <f aca="false">HS17*'Taux avec population simulée'!AE130/100</f>
        <v>1284413.72029716</v>
      </c>
      <c r="HT46" s="18" t="n">
        <f aca="false">HT17*'Taux avec population simulée'!AF130/100</f>
        <v>1276905.13507481</v>
      </c>
      <c r="HU46" s="18" t="n">
        <f aca="false">HU17*'Taux avec population simulée'!AG130/100</f>
        <v>1277445.62523006</v>
      </c>
      <c r="HV46" s="18" t="n">
        <f aca="false">HV17*'Taux avec population simulée'!AH130/100</f>
        <v>1293260.3900265</v>
      </c>
      <c r="HW46" s="18" t="n">
        <f aca="false">HW17*'Taux avec population simulée'!AI130/100</f>
        <v>1299706.27790344</v>
      </c>
      <c r="HX46" s="18" t="n">
        <f aca="false">HX17*'Taux avec population simulée'!AJ130/100</f>
        <v>1280398.3240909</v>
      </c>
      <c r="HY46" s="18" t="n">
        <f aca="false">HY17*'Taux avec population simulée'!AK130/100</f>
        <v>1271573.36538259</v>
      </c>
      <c r="HZ46" s="18" t="n">
        <f aca="false">HZ17*'Taux avec population simulée'!AL130/100</f>
        <v>1278833.98789102</v>
      </c>
      <c r="IA46" s="18" t="n">
        <f aca="false">IA17*'Taux avec population simulée'!AM130/100</f>
        <v>1255485.49879523</v>
      </c>
      <c r="IB46" s="18" t="n">
        <f aca="false">IB17*'Taux avec population simulée'!AN130/100</f>
        <v>1248909.34479208</v>
      </c>
      <c r="IC46" s="18" t="n">
        <f aca="false">IC17*'Taux avec population simulée'!AO130/100</f>
        <v>1238142.96372907</v>
      </c>
      <c r="ID46" s="18" t="n">
        <f aca="false">ID17*'Taux avec population simulée'!AP130/100</f>
        <v>1237585.33329405</v>
      </c>
      <c r="IE46" s="18" t="n">
        <f aca="false">IE17*'Taux avec population simulée'!AQ130/100</f>
        <v>1231065.17087147</v>
      </c>
      <c r="IF46" s="18" t="n">
        <f aca="false">IF17*'Taux avec population simulée'!AR130/100</f>
        <v>1235631.34140085</v>
      </c>
      <c r="IG46" s="18" t="n">
        <f aca="false">IG17*'Taux avec population simulée'!AS130/100</f>
        <v>1235259.96867261</v>
      </c>
      <c r="IH46" s="18" t="n">
        <f aca="false">IH17*'Taux avec population simulée'!AT130/100</f>
        <v>1256171.10998582</v>
      </c>
      <c r="II46" s="18" t="n">
        <f aca="false">II17*'Taux avec population simulée'!AU130/100</f>
        <v>1258273.65097032</v>
      </c>
      <c r="IJ46" s="18" t="n">
        <f aca="false">IJ17*'Taux avec population simulée'!AV130/100</f>
        <v>1245505.28523077</v>
      </c>
      <c r="IK46" s="18" t="n">
        <f aca="false">IK17*'Taux avec population simulée'!AW130/100</f>
        <v>1250545.67016697</v>
      </c>
      <c r="IL46" s="18" t="n">
        <f aca="false">IL17*'Taux avec population simulée'!AX130/100</f>
        <v>1242487.45330682</v>
      </c>
      <c r="IM46" s="18" t="n">
        <f aca="false">IM17*'Taux avec population simulée'!AY130/100</f>
        <v>1236553.4884522</v>
      </c>
      <c r="IN46" s="18" t="n">
        <f aca="false">IN17*'Taux avec population simulée'!AZ130/100</f>
        <v>1227994.77542291</v>
      </c>
      <c r="IO46" s="18" t="n">
        <f aca="false">IO17*'Taux avec population simulée'!BA130/100</f>
        <v>1217204.39796823</v>
      </c>
      <c r="IP46" s="18" t="n">
        <f aca="false">IP17*'Taux avec population simulée'!BB130/100</f>
        <v>1197519.35800086</v>
      </c>
      <c r="IQ46" s="18" t="n">
        <f aca="false">IQ17*'Taux avec population simulée'!BC130/100</f>
        <v>1189960.49462452</v>
      </c>
      <c r="IR46" s="18" t="n">
        <f aca="false">IR17*'Taux avec population simulée'!BD130/100</f>
        <v>1200226.3795184</v>
      </c>
      <c r="IS46" s="18" t="n">
        <f aca="false">IS17*'Taux avec population simulée'!BE130/100</f>
        <v>1205174.20694388</v>
      </c>
      <c r="IT46" s="18" t="n">
        <f aca="false">IT17*'Taux avec population simulée'!BF130/100</f>
        <v>1191845.92539867</v>
      </c>
      <c r="IU46" s="18" t="n">
        <f aca="false">IU17*'Taux avec population simulée'!BG130/100</f>
        <v>1192418.41074281</v>
      </c>
      <c r="IV46" s="18" t="n">
        <f aca="false">IV17*'Taux avec population simulée'!BH130/100</f>
        <v>1215989.72347555</v>
      </c>
      <c r="IW46" s="18" t="n">
        <f aca="false">IW17*'Taux avec population simulée'!BI130/100</f>
        <v>1216046.85774143</v>
      </c>
      <c r="IX46" s="18" t="n">
        <f aca="false">IX17*'Taux avec population simulée'!BJ130/100</f>
        <v>1226278.46207578</v>
      </c>
      <c r="IY46" s="18" t="n">
        <f aca="false">IY17*'Taux avec population simulée'!BK130/100</f>
        <v>1248584.82216187</v>
      </c>
      <c r="IZ46" s="18" t="n">
        <f aca="false">IZ17*'Taux avec population simulée'!BL130/100</f>
        <v>1248012.33681772</v>
      </c>
      <c r="JA46" s="18" t="n">
        <f aca="false">JA17*'Taux avec population simulée'!BM130/100</f>
        <v>1262189.63355395</v>
      </c>
      <c r="JB46" s="18" t="n">
        <f aca="false">JB17*'Taux avec population simulée'!BN130/100</f>
        <v>1255252.39099042</v>
      </c>
      <c r="JC46" s="18" t="n">
        <f aca="false">JC17*'Taux avec population simulée'!BO130/100</f>
        <v>1233667.06533978</v>
      </c>
      <c r="JD46" s="18" t="n">
        <f aca="false">JD17*'Taux avec population simulée'!BP130/100</f>
        <v>1247743.80576807</v>
      </c>
      <c r="JE46" s="18" t="n">
        <f aca="false">JE17*'Taux avec population simulée'!BQ130/100</f>
        <v>1224549.57919016</v>
      </c>
      <c r="JF46" s="18" t="n">
        <f aca="false">JF17*'Taux avec population simulée'!BR130/100</f>
        <v>1237624.18459485</v>
      </c>
      <c r="JG46" s="18" t="n">
        <f aca="false">JG17*'Taux avec population simulée'!BS130/100</f>
        <v>1244074.64321305</v>
      </c>
      <c r="JH46" s="18" t="n">
        <f aca="false">JH17*'Taux avec population simulée'!BT130/100</f>
        <v>1220094.24913659</v>
      </c>
      <c r="JI46" s="18" t="n">
        <f aca="false">JI17*'Taux avec population simulée'!BU130/100</f>
        <v>1220847.27876093</v>
      </c>
      <c r="JJ46" s="18" t="n">
        <f aca="false">JJ17*'Taux avec population simulée'!BV130/100</f>
        <v>1239158.81097647</v>
      </c>
      <c r="JK46" s="18" t="n">
        <f aca="false">JK17*'Taux avec population simulée'!BW130/100</f>
        <v>1236727.17662048</v>
      </c>
      <c r="JL46" s="18" t="n">
        <f aca="false">JL17*'Taux avec population simulée'!BX130/100</f>
        <v>1235146.84282616</v>
      </c>
      <c r="JM46" s="18" t="n">
        <f aca="false">JM17*'Taux avec population simulée'!BY130/100</f>
        <v>1217336.94946507</v>
      </c>
      <c r="JN46" s="18" t="n">
        <f aca="false">JN17*'Taux avec population simulée'!BZ130/100</f>
        <v>1228187.88924159</v>
      </c>
      <c r="JO46" s="18" t="n">
        <f aca="false">JO17*'Taux avec population simulée'!CA130/100</f>
        <v>1239820.4257754</v>
      </c>
      <c r="JP46" s="18" t="n">
        <f aca="false">JP17*'Taux avec population simulée'!CB130/100</f>
        <v>1237045.98582411</v>
      </c>
      <c r="JQ46" s="18" t="n">
        <f aca="false">JQ17*'Taux avec population simulée'!CC130/100</f>
        <v>1244259.75823451</v>
      </c>
      <c r="JR46" s="18" t="n">
        <f aca="false">JR17*'Taux avec population simulée'!CD130/100</f>
        <v>1229972.76370778</v>
      </c>
      <c r="JS46" s="18" t="n">
        <f aca="false">JS17*'Taux avec population simulée'!CE130/100</f>
        <v>1204454.31519375</v>
      </c>
      <c r="JT46" s="18" t="n">
        <f aca="false">JT17*'Taux avec population simulée'!CF130/100</f>
        <v>1202298.06799932</v>
      </c>
      <c r="JU46" s="18" t="n">
        <f aca="false">JU17*'Taux avec population simulée'!CG130/100</f>
        <v>1168535.14491836</v>
      </c>
      <c r="JV46" s="18" t="n">
        <f aca="false">JV17*'Taux avec population simulée'!CH130/100</f>
        <v>1145668.86902662</v>
      </c>
      <c r="JW46" s="18" t="n">
        <f aca="false">JW17*'Taux avec population simulée'!CI130/100</f>
        <v>1156628.36390832</v>
      </c>
      <c r="JX46" s="18" t="n">
        <f aca="false">JX17*'Taux avec population simulée'!CJ130/100</f>
        <v>1155255.9988418</v>
      </c>
      <c r="JY46" s="18" t="n">
        <f aca="false">JY17*'Taux avec population simulée'!CK130/100</f>
        <v>1178314.24586691</v>
      </c>
      <c r="JZ46" s="18" t="n">
        <f aca="false">JZ17*'Taux avec population simulée'!CL130/100</f>
        <v>1185188.64073797</v>
      </c>
      <c r="KA46" s="18" t="n">
        <f aca="false">KA17*'Taux avec population simulée'!CM130/100</f>
        <v>1166773.12415852</v>
      </c>
      <c r="KB46" s="18" t="n">
        <f aca="false">KB17*'Taux avec population simulée'!CN130/100</f>
        <v>1186844.39176326</v>
      </c>
      <c r="KC46" s="18" t="n">
        <f aca="false">KC17*'Taux avec population simulée'!CO130/100</f>
        <v>1176616.21548486</v>
      </c>
      <c r="KD46" s="18" t="n">
        <f aca="false">KD17*'Taux avec population simulée'!CP130/100</f>
        <v>1172046.61689953</v>
      </c>
      <c r="KE46" s="18" t="n">
        <f aca="false">KE17*'Taux avec population simulée'!CQ130/100</f>
        <v>1181912.56193223</v>
      </c>
      <c r="KF46" s="18" t="n">
        <f aca="false">KF17*'Taux avec population simulée'!CR130/100</f>
        <v>1179498.06785601</v>
      </c>
      <c r="KG46" s="18" t="n">
        <f aca="false">KG17*'Taux avec population simulée'!CS130/100</f>
        <v>1187204.33763832</v>
      </c>
      <c r="KH46" s="18" t="n">
        <f aca="false">KH17*'Taux avec population simulée'!CT130/100</f>
        <v>1171282.16042202</v>
      </c>
      <c r="KI46" s="18" t="n">
        <f aca="false">KI17*'Taux avec population simulée'!CU130/100</f>
        <v>1182852.99194866</v>
      </c>
      <c r="KJ46" s="18" t="n">
        <f aca="false">KJ17*'Taux avec population simulée'!CV130/100</f>
        <v>1183917.97466473</v>
      </c>
      <c r="KK46" s="18" t="n">
        <f aca="false">KK17*'Taux avec population simulée'!CW130/100</f>
        <v>1160552.34528917</v>
      </c>
      <c r="KL46" s="18" t="n">
        <f aca="false">KL17*'Taux avec population simulée'!CX130/100</f>
        <v>1189240.6028744</v>
      </c>
      <c r="KM46" s="18" t="n">
        <f aca="false">KM17*'Taux avec population simulée'!CY130/100</f>
        <v>1204827.97329263</v>
      </c>
      <c r="KN46" s="18" t="n">
        <f aca="false">KN17*'Taux avec population simulée'!CZ130/100</f>
        <v>1195518.51600963</v>
      </c>
      <c r="KO46" s="18" t="n">
        <f aca="false">KO17*'Taux avec population simulée'!DA130/100</f>
        <v>1193857.05155775</v>
      </c>
      <c r="KP46" s="18" t="n">
        <f aca="false">KP17*'Taux avec population simulée'!DB130/100</f>
        <v>1190956.91622152</v>
      </c>
      <c r="KQ46" s="18" t="n">
        <f aca="false">KQ17*'Taux avec population simulée'!DC130/100</f>
        <v>1184675.57503034</v>
      </c>
      <c r="KR46" s="18" t="n">
        <f aca="false">KR17*'Taux avec population simulée'!DD130/100</f>
        <v>1176880.17579324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C47" s="0" t="n">
        <v>22</v>
      </c>
      <c r="D47" s="0" t="n">
        <v>0.6816174917</v>
      </c>
      <c r="E47" s="0" t="n">
        <v>0.2501369715</v>
      </c>
      <c r="F47" s="0" t="n">
        <v>0.0782775781</v>
      </c>
      <c r="G47" s="0" t="n">
        <v>0.0441299359</v>
      </c>
      <c r="H47" s="0" t="n">
        <v>0.0263550394</v>
      </c>
      <c r="I47" s="0" t="n">
        <v>0.034109488</v>
      </c>
      <c r="J47" s="0" t="n">
        <v>0.0521672098</v>
      </c>
      <c r="K47" s="0" t="n">
        <v>0.0679462088</v>
      </c>
      <c r="L47" s="0" t="n">
        <v>0.1058381556</v>
      </c>
      <c r="M47" s="0" t="n">
        <v>0.2325367959</v>
      </c>
      <c r="N47" s="0" t="n">
        <v>0.5254416149</v>
      </c>
      <c r="Q47" s="0" t="n">
        <v>22</v>
      </c>
      <c r="R47" s="0" t="n">
        <v>0.8066214998</v>
      </c>
      <c r="S47" s="0" t="n">
        <v>0.4857181482</v>
      </c>
      <c r="T47" s="0" t="n">
        <v>0.3468045856</v>
      </c>
      <c r="U47" s="0" t="n">
        <v>0.3098411289</v>
      </c>
      <c r="V47" s="0" t="n">
        <v>0.339478957</v>
      </c>
      <c r="W47" s="0" t="n">
        <v>0.2891282795</v>
      </c>
      <c r="X47" s="0" t="n">
        <v>0.3237019434</v>
      </c>
      <c r="Y47" s="0" t="n">
        <v>0.3931153099</v>
      </c>
      <c r="Z47" s="0" t="n">
        <v>0.4441227301</v>
      </c>
      <c r="AA47" s="0" t="n">
        <v>0.6427473064</v>
      </c>
      <c r="AB47" s="0" t="n">
        <v>0.8199294509</v>
      </c>
      <c r="BD47" s="1" t="n">
        <v>30</v>
      </c>
      <c r="BE47" s="4" t="n">
        <f aca="false">BE18*'Taux avec population simulée'!N117/100</f>
        <v>1339183.79768909</v>
      </c>
      <c r="BF47" s="4" t="n">
        <f aca="false">BF18*'Taux avec population simulée'!O117/100</f>
        <v>1352239.26521959</v>
      </c>
      <c r="BG47" s="4" t="n">
        <f aca="false">BG18*'Taux avec population simulée'!P117/100</f>
        <v>1354050.53393629</v>
      </c>
      <c r="BH47" s="4" t="n">
        <f aca="false">BH18*'Taux avec population simulée'!Q117/100</f>
        <v>1354323.1376066</v>
      </c>
      <c r="BI47" s="4" t="n">
        <f aca="false">BI18*'Taux avec population simulée'!R117/100</f>
        <v>1348167.07224753</v>
      </c>
      <c r="BJ47" s="4" t="n">
        <f aca="false">BJ18*'Taux avec population simulée'!S117/100</f>
        <v>1379647.17547493</v>
      </c>
      <c r="BK47" s="4" t="n">
        <f aca="false">BK18*'Taux avec population simulée'!T117/100</f>
        <v>1380961.01275197</v>
      </c>
      <c r="BL47" s="4" t="n">
        <f aca="false">BL18*'Taux avec population simulée'!U117/100</f>
        <v>1381230.80607517</v>
      </c>
      <c r="BM47" s="4" t="n">
        <f aca="false">BM18*'Taux avec population simulée'!V117/100</f>
        <v>1366295.21632362</v>
      </c>
      <c r="BN47" s="4" t="n">
        <f aca="false">BN18*'Taux avec population simulée'!W117/100</f>
        <v>1379468.71843302</v>
      </c>
      <c r="BO47" s="4" t="n">
        <f aca="false">BO18*'Taux avec population simulée'!X117/100</f>
        <v>1395570.60223799</v>
      </c>
      <c r="BP47" s="4" t="n">
        <f aca="false">BP18*'Taux avec population simulée'!Y117/100</f>
        <v>1409258.39786974</v>
      </c>
      <c r="BQ47" s="4" t="n">
        <f aca="false">BQ18*'Taux avec population simulée'!Z117/100</f>
        <v>1387597.64746799</v>
      </c>
      <c r="BR47" s="4" t="n">
        <f aca="false">BR18*'Taux avec population simulée'!AA117/100</f>
        <v>1400658.73569272</v>
      </c>
      <c r="BS47" s="4" t="n">
        <f aca="false">BS18*'Taux avec population simulée'!AB117/100</f>
        <v>1413102.95272534</v>
      </c>
      <c r="BT47" s="4" t="n">
        <f aca="false">BT18*'Taux avec population simulée'!AC117/100</f>
        <v>1446592.45414115</v>
      </c>
      <c r="BU47" s="4" t="n">
        <f aca="false">BU18*'Taux avec population simulée'!AD117/100</f>
        <v>1453899.3566445</v>
      </c>
      <c r="BV47" s="4" t="n">
        <f aca="false">BV18*'Taux avec population simulée'!AE117/100</f>
        <v>1464861.11557308</v>
      </c>
      <c r="BW47" s="4" t="n">
        <f aca="false">BW18*'Taux avec population simulée'!AF117/100</f>
        <v>1473368.03629524</v>
      </c>
      <c r="BX47" s="4" t="n">
        <f aca="false">BX18*'Taux avec population simulée'!AG117/100</f>
        <v>1479255.71350467</v>
      </c>
      <c r="BY47" s="4" t="n">
        <f aca="false">BY18*'Taux avec population simulée'!AH117/100</f>
        <v>1497433.0386553</v>
      </c>
      <c r="BZ47" s="4" t="n">
        <f aca="false">BZ18*'Taux avec population simulée'!AI117/100</f>
        <v>1537033.63987631</v>
      </c>
      <c r="CA47" s="4" t="n">
        <f aca="false">CA18*'Taux avec population simulée'!AJ117/100</f>
        <v>1549427.27066083</v>
      </c>
      <c r="CB47" s="4" t="n">
        <f aca="false">CB18*'Taux avec population simulée'!AK117/100</f>
        <v>1552923.34247397</v>
      </c>
      <c r="CC47" s="4" t="n">
        <f aca="false">CC18*'Taux avec population simulée'!AL117/100</f>
        <v>1592092.55541258</v>
      </c>
      <c r="CD47" s="4" t="n">
        <f aca="false">CD18*'Taux avec population simulée'!AM117/100</f>
        <v>1574647.32568584</v>
      </c>
      <c r="CE47" s="4" t="n">
        <f aca="false">CE18*'Taux avec population simulée'!AN117/100</f>
        <v>1605086.19530651</v>
      </c>
      <c r="CF47" s="4" t="n">
        <f aca="false">CF18*'Taux avec population simulée'!AO117/100</f>
        <v>1613777.19376481</v>
      </c>
      <c r="CG47" s="4" t="n">
        <f aca="false">CG18*'Taux avec population simulée'!AP117/100</f>
        <v>1625361.44457973</v>
      </c>
      <c r="CH47" s="4" t="n">
        <f aca="false">CH18*'Taux avec population simulée'!AQ117/100</f>
        <v>1646977.22942761</v>
      </c>
      <c r="CI47" s="4" t="n">
        <f aca="false">CI18*'Taux avec population simulée'!AR117/100</f>
        <v>1654766.10646147</v>
      </c>
      <c r="CJ47" s="4" t="n">
        <f aca="false">CJ18*'Taux avec population simulée'!AS117/100</f>
        <v>1685075.70011477</v>
      </c>
      <c r="CK47" s="4" t="n">
        <f aca="false">CK18*'Taux avec population simulée'!AT117/100</f>
        <v>1685169.84674317</v>
      </c>
      <c r="CL47" s="4" t="n">
        <f aca="false">CL18*'Taux avec population simulée'!AU117/100</f>
        <v>1693675.36229178</v>
      </c>
      <c r="CM47" s="4" t="n">
        <f aca="false">CM18*'Taux avec population simulée'!AV117/100</f>
        <v>1708802.05564726</v>
      </c>
      <c r="CN47" s="4" t="n">
        <f aca="false">CN18*'Taux avec population simulée'!AW117/100</f>
        <v>1679459.2214021</v>
      </c>
      <c r="CO47" s="4" t="n">
        <f aca="false">CO18*'Taux avec population simulée'!AX117/100</f>
        <v>1673454.91478733</v>
      </c>
      <c r="CP47" s="4" t="n">
        <f aca="false">CP18*'Taux avec population simulée'!AY117/100</f>
        <v>1653930.02819426</v>
      </c>
      <c r="CQ47" s="4" t="n">
        <f aca="false">CQ18*'Taux avec population simulée'!AZ117/100</f>
        <v>1673613.69939942</v>
      </c>
      <c r="CR47" s="4" t="n">
        <f aca="false">CR18*'Taux avec population simulée'!BA117/100</f>
        <v>1692760.5943053</v>
      </c>
      <c r="CS47" s="4" t="n">
        <f aca="false">CS18*'Taux avec population simulée'!BB117/100</f>
        <v>1662470.67308182</v>
      </c>
      <c r="CT47" s="4" t="n">
        <f aca="false">CT18*'Taux avec population simulée'!BC117/100</f>
        <v>1637915.2651499</v>
      </c>
      <c r="CU47" s="4" t="n">
        <f aca="false">CU18*'Taux avec population simulée'!BD117/100</f>
        <v>1634190.15004676</v>
      </c>
      <c r="CV47" s="4" t="n">
        <f aca="false">CV18*'Taux avec population simulée'!BE117/100</f>
        <v>1648364.13572969</v>
      </c>
      <c r="CW47" s="4" t="n">
        <f aca="false">CW18*'Taux avec population simulée'!BF117/100</f>
        <v>1636348.49663236</v>
      </c>
      <c r="CX47" s="4" t="n">
        <f aca="false">CX18*'Taux avec population simulée'!BG117/100</f>
        <v>1656869.65127829</v>
      </c>
      <c r="CY47" s="4" t="n">
        <f aca="false">CY18*'Taux avec population simulée'!BH117/100</f>
        <v>1622639.62339724</v>
      </c>
      <c r="CZ47" s="4" t="n">
        <f aca="false">CZ18*'Taux avec population simulée'!BI117/100</f>
        <v>1625673.39310968</v>
      </c>
      <c r="DA47" s="4" t="n">
        <f aca="false">DA18*'Taux avec population simulée'!BJ117/100</f>
        <v>1629155.41318724</v>
      </c>
      <c r="DB47" s="4" t="n">
        <f aca="false">DB18*'Taux avec population simulée'!BK117/100</f>
        <v>1628790.06806207</v>
      </c>
      <c r="DC47" s="4" t="n">
        <f aca="false">DC18*'Taux avec population simulée'!BL117/100</f>
        <v>1627278.1013133</v>
      </c>
      <c r="DD47" s="4" t="n">
        <f aca="false">DD18*'Taux avec population simulée'!BM117/100</f>
        <v>1638148.52396059</v>
      </c>
      <c r="DE47" s="4" t="n">
        <f aca="false">DE18*'Taux avec population simulée'!BN117/100</f>
        <v>1637485.28204105</v>
      </c>
      <c r="DF47" s="4" t="n">
        <f aca="false">DF18*'Taux avec population simulée'!BO117/100</f>
        <v>1610914.85522648</v>
      </c>
      <c r="DG47" s="4" t="n">
        <f aca="false">DG18*'Taux avec population simulée'!BP117/100</f>
        <v>1610522.81180371</v>
      </c>
      <c r="DH47" s="4" t="n">
        <f aca="false">DH18*'Taux avec population simulée'!BQ117/100</f>
        <v>1639146.19718701</v>
      </c>
      <c r="DI47" s="4" t="n">
        <f aca="false">DI18*'Taux avec population simulée'!BR117/100</f>
        <v>1654892.57208172</v>
      </c>
      <c r="DJ47" s="4" t="n">
        <f aca="false">DJ18*'Taux avec population simulée'!BS117/100</f>
        <v>1656810.63398884</v>
      </c>
      <c r="DK47" s="4" t="n">
        <f aca="false">DK18*'Taux avec population simulée'!BT117/100</f>
        <v>1634905.38338795</v>
      </c>
      <c r="DL47" s="4" t="n">
        <f aca="false">DL18*'Taux avec population simulée'!BU117/100</f>
        <v>1621785.27787377</v>
      </c>
      <c r="DM47" s="4" t="n">
        <f aca="false">DM18*'Taux avec population simulée'!BV117/100</f>
        <v>1652582.46675181</v>
      </c>
      <c r="DN47" s="4" t="n">
        <f aca="false">DN18*'Taux avec population simulée'!BW117/100</f>
        <v>1675471.33884354</v>
      </c>
      <c r="DO47" s="4" t="n">
        <f aca="false">DO18*'Taux avec population simulée'!BX117/100</f>
        <v>1665875.40861367</v>
      </c>
      <c r="DP47" s="4" t="n">
        <f aca="false">DP18*'Taux avec population simulée'!BY117/100</f>
        <v>1671054.87834969</v>
      </c>
      <c r="DQ47" s="4" t="n">
        <f aca="false">DQ18*'Taux avec population simulée'!BZ117/100</f>
        <v>1672568.25027202</v>
      </c>
      <c r="DR47" s="4" t="n">
        <f aca="false">DR18*'Taux avec population simulée'!CA117/100</f>
        <v>1668314.78991094</v>
      </c>
      <c r="DS47" s="4" t="n">
        <f aca="false">DS18*'Taux avec population simulée'!CB117/100</f>
        <v>1673124.69900112</v>
      </c>
      <c r="DT47" s="4" t="n">
        <f aca="false">DT18*'Taux avec population simulée'!CC117/100</f>
        <v>1669287.17001331</v>
      </c>
      <c r="DU47" s="4" t="n">
        <f aca="false">DU18*'Taux avec population simulée'!CD117/100</f>
        <v>1658107.60918319</v>
      </c>
      <c r="DV47" s="4" t="n">
        <f aca="false">DV18*'Taux avec population simulée'!CE117/100</f>
        <v>1636293.69486358</v>
      </c>
      <c r="DW47" s="4" t="n">
        <f aca="false">DW18*'Taux avec population simulée'!CF117/100</f>
        <v>1619791.33659449</v>
      </c>
      <c r="DX47" s="4" t="n">
        <f aca="false">DX18*'Taux avec population simulée'!CG117/100</f>
        <v>1584216.55761811</v>
      </c>
      <c r="DY47" s="4" t="n">
        <f aca="false">DY18*'Taux avec population simulée'!CH117/100</f>
        <v>1600520.78641548</v>
      </c>
      <c r="DZ47" s="4" t="n">
        <f aca="false">DZ18*'Taux avec population simulée'!CI117/100</f>
        <v>1593569.39282239</v>
      </c>
      <c r="EA47" s="4" t="n">
        <f aca="false">EA18*'Taux avec population simulée'!CJ117/100</f>
        <v>1576843.61195752</v>
      </c>
      <c r="EB47" s="4" t="n">
        <f aca="false">EB18*'Taux avec population simulée'!CK117/100</f>
        <v>1583776.73829435</v>
      </c>
      <c r="EC47" s="4" t="n">
        <f aca="false">EC18*'Taux avec population simulée'!CL117/100</f>
        <v>1569491.74390031</v>
      </c>
      <c r="ED47" s="4" t="n">
        <f aca="false">ED18*'Taux avec population simulée'!CM117/100</f>
        <v>1595835.93777198</v>
      </c>
      <c r="EE47" s="4" t="n">
        <f aca="false">EE18*'Taux avec population simulée'!CN117/100</f>
        <v>1594235.44508904</v>
      </c>
      <c r="EF47" s="4" t="n">
        <f aca="false">EF18*'Taux avec population simulée'!CO117/100</f>
        <v>1587832.06918371</v>
      </c>
      <c r="EG47" s="4" t="n">
        <f aca="false">EG18*'Taux avec population simulée'!CP117/100</f>
        <v>1576711.52564304</v>
      </c>
      <c r="EH47" s="4" t="n">
        <f aca="false">EH18*'Taux avec population simulée'!CQ117/100</f>
        <v>1557060.17342971</v>
      </c>
      <c r="EI47" s="4" t="n">
        <f aca="false">EI18*'Taux avec population simulée'!CR117/100</f>
        <v>1572916.15186197</v>
      </c>
      <c r="EJ47" s="4" t="n">
        <f aca="false">EJ18*'Taux avec population simulée'!CS117/100</f>
        <v>1552924.74764753</v>
      </c>
      <c r="EK47" s="4" t="n">
        <f aca="false">EK18*'Taux avec population simulée'!CT117/100</f>
        <v>1558288.2951197</v>
      </c>
      <c r="EL47" s="4" t="n">
        <f aca="false">EL18*'Taux avec population simulée'!CU117/100</f>
        <v>1551343.9273944</v>
      </c>
      <c r="EM47" s="4" t="n">
        <f aca="false">EM18*'Taux avec population simulée'!CV117/100</f>
        <v>1542668.38584524</v>
      </c>
      <c r="EN47" s="4" t="n">
        <f aca="false">EN18*'Taux avec population simulée'!CW117/100</f>
        <v>1544513.37872733</v>
      </c>
      <c r="EO47" s="4" t="n">
        <f aca="false">EO18*'Taux avec population simulée'!CX117/100</f>
        <v>1583294.76376384</v>
      </c>
      <c r="EP47" s="4" t="n">
        <f aca="false">EP18*'Taux avec population simulée'!CY117/100</f>
        <v>1584105.548907</v>
      </c>
      <c r="EQ47" s="4" t="n">
        <f aca="false">EQ18*'Taux avec population simulée'!CZ117/100</f>
        <v>1578654.88067421</v>
      </c>
      <c r="ER47" s="4" t="n">
        <f aca="false">ER18*'Taux avec population simulée'!DA117/100</f>
        <v>1577319.9657938</v>
      </c>
      <c r="ES47" s="4" t="n">
        <f aca="false">ES18*'Taux avec population simulée'!DB117/100</f>
        <v>1568657.07080666</v>
      </c>
      <c r="ET47" s="4" t="n">
        <f aca="false">ET18*'Taux avec population simulée'!DC117/100</f>
        <v>1563703.83401352</v>
      </c>
      <c r="EU47" s="4" t="n">
        <f aca="false">EU18*'Taux avec population simulée'!DD117/100</f>
        <v>1552628.25602672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986415.741723207</v>
      </c>
      <c r="HC47" s="4" t="n">
        <f aca="false">HC18*'Taux avec population simulée'!O131/100</f>
        <v>1005623.80706054</v>
      </c>
      <c r="HD47" s="4" t="n">
        <f aca="false">HD18*'Taux avec population simulée'!P131/100</f>
        <v>1018441.60831519</v>
      </c>
      <c r="HE47" s="4" t="n">
        <f aca="false">HE18*'Taux avec population simulée'!Q131/100</f>
        <v>1017446.62390439</v>
      </c>
      <c r="HF47" s="4" t="n">
        <f aca="false">HF18*'Taux avec population simulée'!R131/100</f>
        <v>1025137.30465718</v>
      </c>
      <c r="HG47" s="4" t="n">
        <f aca="false">HG18*'Taux avec population simulée'!S131/100</f>
        <v>1029064.43875725</v>
      </c>
      <c r="HH47" s="4" t="n">
        <f aca="false">HH18*'Taux avec population simulée'!T131/100</f>
        <v>1037772.88191984</v>
      </c>
      <c r="HI47" s="4" t="n">
        <f aca="false">HI18*'Taux avec population simulée'!U131/100</f>
        <v>1048247.65536841</v>
      </c>
      <c r="HJ47" s="4" t="n">
        <f aca="false">HJ18*'Taux avec population simulée'!V131/100</f>
        <v>1071895.35978328</v>
      </c>
      <c r="HK47" s="4" t="n">
        <f aca="false">HK18*'Taux avec population simulée'!W131/100</f>
        <v>1071279.31844673</v>
      </c>
      <c r="HL47" s="4" t="n">
        <f aca="false">HL18*'Taux avec population simulée'!X131/100</f>
        <v>1078638.68285045</v>
      </c>
      <c r="HM47" s="4" t="n">
        <f aca="false">HM18*'Taux avec population simulée'!Y131/100</f>
        <v>1080725.97584959</v>
      </c>
      <c r="HN47" s="4" t="n">
        <f aca="false">HN18*'Taux avec population simulée'!Z131/100</f>
        <v>1094607.09551204</v>
      </c>
      <c r="HO47" s="4" t="n">
        <f aca="false">HO18*'Taux avec population simulée'!AA131/100</f>
        <v>1084072.2709752</v>
      </c>
      <c r="HP47" s="4" t="n">
        <f aca="false">HP18*'Taux avec population simulée'!AB131/100</f>
        <v>1096875.57713957</v>
      </c>
      <c r="HQ47" s="4" t="n">
        <f aca="false">HQ18*'Taux avec population simulée'!AC131/100</f>
        <v>1117807.52285567</v>
      </c>
      <c r="HR47" s="4" t="n">
        <f aca="false">HR18*'Taux avec population simulée'!AD131/100</f>
        <v>1122546.38201096</v>
      </c>
      <c r="HS47" s="4" t="n">
        <f aca="false">HS18*'Taux avec population simulée'!AE131/100</f>
        <v>1144629.65204007</v>
      </c>
      <c r="HT47" s="4" t="n">
        <f aca="false">HT18*'Taux avec population simulée'!AF131/100</f>
        <v>1170229.01682369</v>
      </c>
      <c r="HU47" s="4" t="n">
        <f aca="false">HU18*'Taux avec population simulée'!AG131/100</f>
        <v>1181890.31694736</v>
      </c>
      <c r="HV47" s="4" t="n">
        <f aca="false">HV18*'Taux avec population simulée'!AH131/100</f>
        <v>1174674.86808277</v>
      </c>
      <c r="HW47" s="4" t="n">
        <f aca="false">HW18*'Taux avec population simulée'!AI131/100</f>
        <v>1158763.40041868</v>
      </c>
      <c r="HX47" s="4" t="n">
        <f aca="false">HX18*'Taux avec population simulée'!AJ131/100</f>
        <v>1159754.24337512</v>
      </c>
      <c r="HY47" s="4" t="n">
        <f aca="false">HY18*'Taux avec population simulée'!AK131/100</f>
        <v>1189830.52032554</v>
      </c>
      <c r="HZ47" s="4" t="n">
        <f aca="false">HZ18*'Taux avec population simulée'!AL131/100</f>
        <v>1181141.74907118</v>
      </c>
      <c r="IA47" s="4" t="n">
        <f aca="false">IA18*'Taux avec population simulée'!AM131/100</f>
        <v>1185624.87341954</v>
      </c>
      <c r="IB47" s="4" t="n">
        <f aca="false">IB18*'Taux avec population simulée'!AN131/100</f>
        <v>1179381.63096675</v>
      </c>
      <c r="IC47" s="4" t="n">
        <f aca="false">IC18*'Taux avec population simulée'!AO131/100</f>
        <v>1191376.31816667</v>
      </c>
      <c r="ID47" s="4" t="n">
        <f aca="false">ID18*'Taux avec population simulée'!AP131/100</f>
        <v>1189642.08415201</v>
      </c>
      <c r="IE47" s="4" t="n">
        <f aca="false">IE18*'Taux avec population simulée'!AQ131/100</f>
        <v>1192104.17877104</v>
      </c>
      <c r="IF47" s="4" t="n">
        <f aca="false">IF18*'Taux avec population simulée'!AR131/100</f>
        <v>1192228.42240194</v>
      </c>
      <c r="IG47" s="4" t="n">
        <f aca="false">IG18*'Taux avec population simulée'!AS131/100</f>
        <v>1195010.44437054</v>
      </c>
      <c r="IH47" s="4" t="n">
        <f aca="false">IH18*'Taux avec population simulée'!AT131/100</f>
        <v>1194159.37549886</v>
      </c>
      <c r="II47" s="4" t="n">
        <f aca="false">II18*'Taux avec population simulée'!AU131/100</f>
        <v>1203800.6812568</v>
      </c>
      <c r="IJ47" s="4" t="n">
        <f aca="false">IJ18*'Taux avec population simulée'!AV131/100</f>
        <v>1196483.76676031</v>
      </c>
      <c r="IK47" s="4" t="n">
        <f aca="false">IK18*'Taux avec population simulée'!AW131/100</f>
        <v>1175039.31606675</v>
      </c>
      <c r="IL47" s="4" t="n">
        <f aca="false">IL18*'Taux avec population simulée'!AX131/100</f>
        <v>1166698.42697891</v>
      </c>
      <c r="IM47" s="4" t="n">
        <f aca="false">IM18*'Taux avec population simulée'!AY131/100</f>
        <v>1161012.21013799</v>
      </c>
      <c r="IN47" s="4" t="n">
        <f aca="false">IN18*'Taux avec population simulée'!AZ131/100</f>
        <v>1156396.55925001</v>
      </c>
      <c r="IO47" s="4" t="n">
        <f aca="false">IO18*'Taux avec population simulée'!BA131/100</f>
        <v>1156886.28622848</v>
      </c>
      <c r="IP47" s="4" t="n">
        <f aca="false">IP18*'Taux avec population simulée'!BB131/100</f>
        <v>1171215.71832576</v>
      </c>
      <c r="IQ47" s="4" t="n">
        <f aca="false">IQ18*'Taux avec population simulée'!BC131/100</f>
        <v>1177056.20434171</v>
      </c>
      <c r="IR47" s="4" t="n">
        <f aca="false">IR18*'Taux avec population simulée'!BD131/100</f>
        <v>1159561.66574722</v>
      </c>
      <c r="IS47" s="4" t="n">
        <f aca="false">IS18*'Taux avec population simulée'!BE131/100</f>
        <v>1151565.55273513</v>
      </c>
      <c r="IT47" s="4" t="n">
        <f aca="false">IT18*'Taux avec population simulée'!BF131/100</f>
        <v>1157956.85218141</v>
      </c>
      <c r="IU47" s="4" t="n">
        <f aca="false">IU18*'Taux avec population simulée'!BG131/100</f>
        <v>1137105.66482541</v>
      </c>
      <c r="IV47" s="4" t="n">
        <f aca="false">IV18*'Taux avec population simulée'!BH131/100</f>
        <v>1131147.1473601</v>
      </c>
      <c r="IW47" s="4" t="n">
        <f aca="false">IW18*'Taux avec population simulée'!BI131/100</f>
        <v>1121177.63134386</v>
      </c>
      <c r="IX47" s="4" t="n">
        <f aca="false">IX18*'Taux avec population simulée'!BJ131/100</f>
        <v>1120672.37391153</v>
      </c>
      <c r="IY47" s="4" t="n">
        <f aca="false">IY18*'Taux avec population simulée'!BK131/100</f>
        <v>1114764.58926218</v>
      </c>
      <c r="IZ47" s="4" t="n">
        <f aca="false">IZ18*'Taux avec population simulée'!BL131/100</f>
        <v>1118901.90217119</v>
      </c>
      <c r="JA47" s="4" t="n">
        <f aca="false">JA18*'Taux avec population simulée'!BM131/100</f>
        <v>1118258.94138127</v>
      </c>
      <c r="JB47" s="4" t="n">
        <f aca="false">JB18*'Taux avec population simulée'!BN131/100</f>
        <v>1137482.53717247</v>
      </c>
      <c r="JC47" s="4" t="n">
        <f aca="false">JC18*'Taux avec population simulée'!BO131/100</f>
        <v>1139174.32127991</v>
      </c>
      <c r="JD47" s="4" t="n">
        <f aca="false">JD18*'Taux avec population simulée'!BP131/100</f>
        <v>1127605.16851582</v>
      </c>
      <c r="JE47" s="4" t="n">
        <f aca="false">JE18*'Taux avec population simulée'!BQ131/100</f>
        <v>1131942.30659787</v>
      </c>
      <c r="JF47" s="4" t="n">
        <f aca="false">JF18*'Taux avec population simulée'!BR131/100</f>
        <v>1124640.92255524</v>
      </c>
      <c r="JG47" s="4" t="n">
        <f aca="false">JG18*'Taux avec population simulée'!BS131/100</f>
        <v>1119264.27942798</v>
      </c>
      <c r="JH47" s="4" t="n">
        <f aca="false">JH18*'Taux avec population simulée'!BT131/100</f>
        <v>1110186.21146346</v>
      </c>
      <c r="JI47" s="4" t="n">
        <f aca="false">JI18*'Taux avec population simulée'!BU131/100</f>
        <v>1100409.27307513</v>
      </c>
      <c r="JJ47" s="4" t="n">
        <f aca="false">JJ18*'Taux avec population simulée'!BV131/100</f>
        <v>1082573.06449566</v>
      </c>
      <c r="JK47" s="4" t="n">
        <f aca="false">JK18*'Taux avec population simulée'!BW131/100</f>
        <v>1075724.13434222</v>
      </c>
      <c r="JL47" s="4" t="n">
        <f aca="false">JL18*'Taux avec population simulée'!BX131/100</f>
        <v>1085150.08447327</v>
      </c>
      <c r="JM47" s="4" t="n">
        <f aca="false">JM18*'Taux avec population simulée'!BY131/100</f>
        <v>1090034.92989487</v>
      </c>
      <c r="JN47" s="4" t="n">
        <f aca="false">JN18*'Taux avec population simulée'!BZ131/100</f>
        <v>1079248.51200546</v>
      </c>
      <c r="JO47" s="4" t="n">
        <f aca="false">JO18*'Taux avec population simulée'!CA131/100</f>
        <v>1078746.3606639</v>
      </c>
      <c r="JP47" s="4" t="n">
        <f aca="false">JP18*'Taux avec population simulée'!CB131/100</f>
        <v>1100410.30843872</v>
      </c>
      <c r="JQ47" s="4" t="n">
        <f aca="false">JQ18*'Taux avec population simulée'!CC131/100</f>
        <v>1100462.07661826</v>
      </c>
      <c r="JR47" s="4" t="n">
        <f aca="false">JR18*'Taux avec population simulée'!CD131/100</f>
        <v>1109732.72221067</v>
      </c>
      <c r="JS47" s="4" t="n">
        <f aca="false">JS18*'Taux avec population simulée'!CE131/100</f>
        <v>1128977.02527369</v>
      </c>
      <c r="JT47" s="4" t="n">
        <f aca="false">JT18*'Taux avec population simulée'!CF131/100</f>
        <v>1129265.89171554</v>
      </c>
      <c r="JU47" s="4" t="n">
        <f aca="false">JU18*'Taux avec population simulée'!CG131/100</f>
        <v>1141874.54952483</v>
      </c>
      <c r="JV47" s="4" t="n">
        <f aca="false">JV18*'Taux avec population simulée'!CH131/100</f>
        <v>1135588.85716482</v>
      </c>
      <c r="JW47" s="4" t="n">
        <f aca="false">JW18*'Taux avec population simulée'!CI131/100</f>
        <v>1116154.04720109</v>
      </c>
      <c r="JX47" s="4" t="n">
        <f aca="false">JX18*'Taux avec population simulée'!CJ131/100</f>
        <v>1128741.99773857</v>
      </c>
      <c r="JY47" s="4" t="n">
        <f aca="false">JY18*'Taux avec population simulée'!CK131/100</f>
        <v>1107831.79465789</v>
      </c>
      <c r="JZ47" s="4" t="n">
        <f aca="false">JZ18*'Taux avec population simulée'!CL131/100</f>
        <v>1119678.42486432</v>
      </c>
      <c r="KA47" s="4" t="n">
        <f aca="false">KA18*'Taux avec population simulée'!CM131/100</f>
        <v>1125523.05233464</v>
      </c>
      <c r="KB47" s="4" t="n">
        <f aca="false">KB18*'Taux avec population simulée'!CN131/100</f>
        <v>1103459.45421375</v>
      </c>
      <c r="KC47" s="4" t="n">
        <f aca="false">KC18*'Taux avec population simulée'!CO131/100</f>
        <v>1104141.75882012</v>
      </c>
      <c r="KD47" s="4" t="n">
        <f aca="false">KD18*'Taux avec population simulée'!CP131/100</f>
        <v>1120733.46036339</v>
      </c>
      <c r="KE47" s="4" t="n">
        <f aca="false">KE18*'Taux avec population simulée'!CQ131/100</f>
        <v>1118530.20664208</v>
      </c>
      <c r="KF47" s="4" t="n">
        <f aca="false">KF18*'Taux avec population simulée'!CR131/100</f>
        <v>1117098.29879594</v>
      </c>
      <c r="KG47" s="4" t="n">
        <f aca="false">KG18*'Taux avec population simulée'!CS131/100</f>
        <v>1101437.38912083</v>
      </c>
      <c r="KH47" s="4" t="n">
        <f aca="false">KH18*'Taux avec population simulée'!CT131/100</f>
        <v>1111596.37667419</v>
      </c>
      <c r="KI47" s="4" t="n">
        <f aca="false">KI18*'Taux avec population simulée'!CU131/100</f>
        <v>1122952.24453857</v>
      </c>
      <c r="KJ47" s="4" t="n">
        <f aca="false">KJ18*'Taux avec population simulée'!CV131/100</f>
        <v>1120179.54084229</v>
      </c>
      <c r="KK47" s="4" t="n">
        <f aca="false">KK18*'Taux avec population simulée'!CW131/100</f>
        <v>1125554.11324236</v>
      </c>
      <c r="KL47" s="4" t="n">
        <f aca="false">KL18*'Taux avec population simulée'!CX131/100</f>
        <v>1112760.1253503</v>
      </c>
      <c r="KM47" s="4" t="n">
        <f aca="false">KM18*'Taux avec population simulée'!CY131/100</f>
        <v>1089594.90036876</v>
      </c>
      <c r="KN47" s="4" t="n">
        <f aca="false">KN18*'Taux avec population simulée'!CZ131/100</f>
        <v>1087320.20655968</v>
      </c>
      <c r="KO47" s="4" t="n">
        <f aca="false">KO18*'Taux avec population simulée'!DA131/100</f>
        <v>1056728.31854101</v>
      </c>
      <c r="KP47" s="4" t="n">
        <f aca="false">KP18*'Taux avec population simulée'!DB131/100</f>
        <v>1036087.30999395</v>
      </c>
      <c r="KQ47" s="4" t="n">
        <f aca="false">KQ18*'Taux avec population simulée'!DC131/100</f>
        <v>1046123.08928</v>
      </c>
      <c r="KR47" s="4" t="n">
        <f aca="false">KR18*'Taux avec population simulée'!DD131/100</f>
        <v>1045227.49977392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C48" s="0" t="n">
        <v>23</v>
      </c>
      <c r="D48" s="0" t="n">
        <v>0.6679176</v>
      </c>
      <c r="E48" s="0" t="n">
        <v>0.2486191645</v>
      </c>
      <c r="F48" s="0" t="n">
        <v>0.0884037634</v>
      </c>
      <c r="G48" s="0" t="n">
        <v>0.0464811972</v>
      </c>
      <c r="H48" s="0" t="n">
        <v>0.0360292019</v>
      </c>
      <c r="I48" s="0" t="n">
        <v>0.0513101174</v>
      </c>
      <c r="J48" s="0" t="n">
        <v>0.0373573935</v>
      </c>
      <c r="K48" s="0" t="n">
        <v>0.0651391044</v>
      </c>
      <c r="L48" s="0" t="n">
        <v>0.1107746732</v>
      </c>
      <c r="M48" s="0" t="n">
        <v>0.2641216461</v>
      </c>
      <c r="N48" s="0" t="n">
        <v>0.5622162311</v>
      </c>
      <c r="Q48" s="0" t="n">
        <v>23</v>
      </c>
      <c r="R48" s="0" t="n">
        <v>0.7752382395</v>
      </c>
      <c r="S48" s="0" t="n">
        <v>0.4885124345</v>
      </c>
      <c r="T48" s="0" t="n">
        <v>0.3280637907</v>
      </c>
      <c r="U48" s="0" t="n">
        <v>0.320987835</v>
      </c>
      <c r="V48" s="0" t="n">
        <v>0.3394414497</v>
      </c>
      <c r="W48" s="0" t="n">
        <v>0.3114602359</v>
      </c>
      <c r="X48" s="0" t="n">
        <v>0.3457611686</v>
      </c>
      <c r="Y48" s="0" t="n">
        <v>0.4038811955</v>
      </c>
      <c r="Z48" s="0" t="n">
        <v>0.4548131698</v>
      </c>
      <c r="AA48" s="0" t="n">
        <v>0.6751753202</v>
      </c>
      <c r="AB48" s="0" t="n">
        <v>0.8039268701</v>
      </c>
      <c r="BD48" s="9" t="n">
        <v>35</v>
      </c>
      <c r="BE48" s="19" t="n">
        <f aca="false">BE19*'Taux avec population simulée'!N118/100</f>
        <v>954333</v>
      </c>
      <c r="BF48" s="19" t="n">
        <f aca="false">BF19*'Taux avec population simulée'!O118/100</f>
        <v>930679</v>
      </c>
      <c r="BG48" s="19" t="n">
        <f aca="false">BG19*'Taux avec population simulée'!P118/100</f>
        <v>937480</v>
      </c>
      <c r="BH48" s="19" t="n">
        <f aca="false">BH19*'Taux avec population simulée'!Q118/100</f>
        <v>935064</v>
      </c>
      <c r="BI48" s="19" t="n">
        <f aca="false">BI19*'Taux avec population simulée'!R118/100</f>
        <v>928626</v>
      </c>
      <c r="BJ48" s="19" t="n">
        <f aca="false">BJ19*'Taux avec population simulée'!S118/100</f>
        <v>928554</v>
      </c>
      <c r="BK48" s="19" t="n">
        <f aca="false">BK19*'Taux avec population simulée'!T118/100</f>
        <v>919588</v>
      </c>
      <c r="BL48" s="19" t="n">
        <f aca="false">BL19*'Taux avec population simulée'!U118/100</f>
        <v>917539</v>
      </c>
      <c r="BM48" s="19" t="n">
        <f aca="false">BM19*'Taux avec population simulée'!V118/100</f>
        <v>941690</v>
      </c>
      <c r="BN48" s="19" t="n">
        <f aca="false">BN19*'Taux avec population simulée'!W118/100</f>
        <v>931125</v>
      </c>
      <c r="BO48" s="19" t="n">
        <f aca="false">BO19*'Taux avec population simulée'!X118/100</f>
        <v>929840</v>
      </c>
      <c r="BP48" s="19" t="n">
        <f aca="false">BP19*'Taux avec population simulée'!Y118/100</f>
        <v>915807</v>
      </c>
      <c r="BQ48" s="19" t="n">
        <f aca="false">BQ19*'Taux avec population simulée'!Z118/100</f>
        <v>917214</v>
      </c>
      <c r="BR48" s="19" t="n">
        <f aca="false">BR19*'Taux avec population simulée'!AA118/100</f>
        <v>928279</v>
      </c>
      <c r="BS48" s="19" t="n">
        <f aca="false">BS19*'Taux avec population simulée'!AB118/100</f>
        <v>925002</v>
      </c>
      <c r="BT48" s="19" t="n">
        <f aca="false">BT19*'Taux avec population simulée'!AC118/100</f>
        <v>919485</v>
      </c>
      <c r="BU48" s="19" t="n">
        <f aca="false">BU19*'Taux avec population simulée'!AD118/100</f>
        <v>935282</v>
      </c>
      <c r="BV48" s="19" t="n">
        <f aca="false">BV19*'Taux avec population simulée'!AE118/100</f>
        <v>946510</v>
      </c>
      <c r="BW48" s="19" t="n">
        <f aca="false">BW19*'Taux avec population simulée'!AF118/100</f>
        <v>944714</v>
      </c>
      <c r="BX48" s="19" t="n">
        <f aca="false">BX19*'Taux avec population simulée'!AG118/100</f>
        <v>949586</v>
      </c>
      <c r="BY48" s="19" t="n">
        <f aca="false">BY19*'Taux avec population simulée'!AH118/100</f>
        <v>943514</v>
      </c>
      <c r="BZ48" s="19" t="n">
        <f aca="false">BZ19*'Taux avec population simulée'!AI118/100</f>
        <v>953380</v>
      </c>
      <c r="CA48" s="19" t="n">
        <f aca="false">CA19*'Taux avec population simulée'!AJ118/100</f>
        <v>954956</v>
      </c>
      <c r="CB48" s="19" t="n">
        <f aca="false">CB19*'Taux avec population simulée'!AK118/100</f>
        <v>953685</v>
      </c>
      <c r="CC48" s="19" t="n">
        <f aca="false">CC19*'Taux avec population simulée'!AL118/100</f>
        <v>948896</v>
      </c>
      <c r="CD48" s="19" t="n">
        <f aca="false">CD19*'Taux avec population simulée'!AM118/100</f>
        <v>971917</v>
      </c>
      <c r="CE48" s="19" t="n">
        <f aca="false">CE19*'Taux avec population simulée'!AN118/100</f>
        <v>973705</v>
      </c>
      <c r="CF48" s="19" t="n">
        <f aca="false">CF19*'Taux avec population simulée'!AO118/100</f>
        <v>974005</v>
      </c>
      <c r="CG48" s="19" t="n">
        <f aca="false">CG19*'Taux avec population simulée'!AP118/100</f>
        <v>963351</v>
      </c>
      <c r="CH48" s="19" t="n">
        <f aca="false">CH19*'Taux avec population simulée'!AQ118/100</f>
        <v>975181</v>
      </c>
      <c r="CI48" s="19" t="n">
        <f aca="false">CI19*'Taux avec population simulée'!AR118/100</f>
        <v>986899</v>
      </c>
      <c r="CJ48" s="19" t="n">
        <f aca="false">CJ19*'Taux avec population simulée'!AS118/100</f>
        <v>996620</v>
      </c>
      <c r="CK48" s="19" t="n">
        <f aca="false">CK19*'Taux avec population simulée'!AT118/100</f>
        <v>981870</v>
      </c>
      <c r="CL48" s="19" t="n">
        <f aca="false">CL19*'Taux avec population simulée'!AU118/100</f>
        <v>990313</v>
      </c>
      <c r="CM48" s="19" t="n">
        <f aca="false">CM19*'Taux avec population simulée'!AV118/100</f>
        <v>998474</v>
      </c>
      <c r="CN48" s="19" t="n">
        <f aca="false">CN19*'Taux avec population simulée'!AW118/100</f>
        <v>1024050</v>
      </c>
      <c r="CO48" s="19" t="n">
        <f aca="false">CO19*'Taux avec population simulée'!AX118/100</f>
        <v>1029339</v>
      </c>
      <c r="CP48" s="19" t="n">
        <f aca="false">CP19*'Taux avec population simulée'!AY118/100</f>
        <v>1037279</v>
      </c>
      <c r="CQ48" s="19" t="n">
        <f aca="false">CQ19*'Taux avec population simulée'!AZ118/100</f>
        <v>1044677</v>
      </c>
      <c r="CR48" s="19" t="n">
        <f aca="false">CR19*'Taux avec population simulée'!BA118/100</f>
        <v>1048360</v>
      </c>
      <c r="CS48" s="19" t="n">
        <f aca="false">CS19*'Taux avec population simulée'!BB118/100</f>
        <v>1061573</v>
      </c>
      <c r="CT48" s="19" t="n">
        <f aca="false">CT19*'Taux avec population simulée'!BC118/100</f>
        <v>1088995</v>
      </c>
      <c r="CU48" s="19" t="n">
        <f aca="false">CU19*'Taux avec population simulée'!BD118/100</f>
        <v>1098101</v>
      </c>
      <c r="CV48" s="19" t="n">
        <f aca="false">CV19*'Taux avec population simulée'!BE118/100</f>
        <v>1099988</v>
      </c>
      <c r="CW48" s="19" t="n">
        <f aca="false">CW19*'Taux avec population simulée'!BF118/100</f>
        <v>1125411</v>
      </c>
      <c r="CX48" s="19" t="n">
        <f aca="false">CX19*'Taux avec population simulée'!BG118/100</f>
        <v>1112926</v>
      </c>
      <c r="CY48" s="19" t="n">
        <f aca="false">CY19*'Taux avec population simulée'!BH118/100</f>
        <v>1135502</v>
      </c>
      <c r="CZ48" s="19" t="n">
        <f aca="false">CZ19*'Taux avec population simulée'!BI118/100</f>
        <v>1142790</v>
      </c>
      <c r="DA48" s="19" t="n">
        <f aca="false">DA19*'Taux avec population simulée'!BJ118/100</f>
        <v>1150907</v>
      </c>
      <c r="DB48" s="19" t="n">
        <f aca="false">DB19*'Taux avec population simulée'!BK118/100</f>
        <v>1164895</v>
      </c>
      <c r="DC48" s="19" t="n">
        <f aca="false">DC19*'Taux avec population simulée'!BL118/100</f>
        <v>1168001</v>
      </c>
      <c r="DD48" s="19" t="n">
        <f aca="false">DD19*'Taux avec population simulée'!BM118/100</f>
        <v>1192991</v>
      </c>
      <c r="DE48" s="19" t="n">
        <f aca="false">DE19*'Taux avec population simulée'!BN118/100</f>
        <v>1193406</v>
      </c>
      <c r="DF48" s="19" t="n">
        <f aca="false">DF19*'Taux avec population simulée'!BO118/100</f>
        <v>1199543</v>
      </c>
      <c r="DG48" s="19" t="n">
        <f aca="false">DG19*'Taux avec population simulée'!BP118/100</f>
        <v>1209975</v>
      </c>
      <c r="DH48" s="19" t="n">
        <f aca="false">DH19*'Taux avec population simulée'!BQ118/100</f>
        <v>1189062</v>
      </c>
      <c r="DI48" s="19" t="n">
        <f aca="false">DI19*'Taux avec population simulée'!BR118/100</f>
        <v>1185496</v>
      </c>
      <c r="DJ48" s="19" t="n">
        <f aca="false">DJ19*'Taux avec population simulée'!BS118/100</f>
        <v>1171645</v>
      </c>
      <c r="DK48" s="19" t="n">
        <f aca="false">DK19*'Taux avec population simulée'!BT118/100</f>
        <v>1187957</v>
      </c>
      <c r="DL48" s="19" t="n">
        <f aca="false">DL19*'Taux avec population simulée'!BU118/100</f>
        <v>1201187</v>
      </c>
      <c r="DM48" s="19" t="n">
        <f aca="false">DM19*'Taux avec population simulée'!BV118/100</f>
        <v>1179492</v>
      </c>
      <c r="DN48" s="19" t="n">
        <f aca="false">DN19*'Taux avec population simulée'!BW118/100</f>
        <v>1161459</v>
      </c>
      <c r="DO48" s="19" t="n">
        <f aca="false">DO19*'Taux avec population simulée'!BX118/100</f>
        <v>1160992</v>
      </c>
      <c r="DP48" s="19" t="n">
        <f aca="false">DP19*'Taux avec population simulée'!BY118/100</f>
        <v>1171188</v>
      </c>
      <c r="DQ48" s="19" t="n">
        <f aca="false">DQ19*'Taux avec population simulée'!BZ118/100</f>
        <v>1161914</v>
      </c>
      <c r="DR48" s="19" t="n">
        <f aca="false">DR19*'Taux avec population simulée'!CA118/100</f>
        <v>1175674</v>
      </c>
      <c r="DS48" s="19" t="n">
        <f aca="false">DS19*'Taux avec population simulée'!CB118/100</f>
        <v>1151314</v>
      </c>
      <c r="DT48" s="19" t="n">
        <f aca="false">DT19*'Taux avec population simulée'!CC118/100</f>
        <v>1153815</v>
      </c>
      <c r="DU48" s="19" t="n">
        <f aca="false">DU19*'Taux avec population simulée'!CD118/100</f>
        <v>1155855</v>
      </c>
      <c r="DV48" s="19" t="n">
        <f aca="false">DV19*'Taux avec population simulée'!CE118/100</f>
        <v>1154704</v>
      </c>
      <c r="DW48" s="19" t="n">
        <f aca="false">DW19*'Taux avec population simulée'!CF118/100</f>
        <v>1153945</v>
      </c>
      <c r="DX48" s="19" t="n">
        <f aca="false">DX19*'Taux avec population simulée'!CG118/100</f>
        <v>1161313</v>
      </c>
      <c r="DY48" s="19" t="n">
        <f aca="false">DY19*'Taux avec population simulée'!CH118/100</f>
        <v>1160619</v>
      </c>
      <c r="DZ48" s="19" t="n">
        <f aca="false">DZ19*'Taux avec population simulée'!CI118/100</f>
        <v>1141710</v>
      </c>
      <c r="EA48" s="19" t="n">
        <f aca="false">EA19*'Taux avec population simulée'!CJ118/100</f>
        <v>1141810</v>
      </c>
      <c r="EB48" s="19" t="n">
        <f aca="false">EB19*'Taux avec population simulée'!CK118/100</f>
        <v>1161010</v>
      </c>
      <c r="EC48" s="19" t="n">
        <f aca="false">EC19*'Taux avec population simulée'!CL118/100</f>
        <v>1172081</v>
      </c>
      <c r="ED48" s="19" t="n">
        <f aca="false">ED19*'Taux avec population simulée'!CM118/100</f>
        <v>1174131</v>
      </c>
      <c r="EE48" s="19" t="n">
        <f aca="false">EE19*'Taux avec population simulée'!CN118/100</f>
        <v>1158583</v>
      </c>
      <c r="EF48" s="19" t="n">
        <f aca="false">EF19*'Taux avec population simulée'!CO118/100</f>
        <v>1151413</v>
      </c>
      <c r="EG48" s="19" t="n">
        <f aca="false">EG19*'Taux avec population simulée'!CP118/100</f>
        <v>1172612</v>
      </c>
      <c r="EH48" s="19" t="n">
        <f aca="false">EH19*'Taux avec population simulée'!CQ118/100</f>
        <v>1188901</v>
      </c>
      <c r="EI48" s="19" t="n">
        <f aca="false">EI19*'Taux avec population simulée'!CR118/100</f>
        <v>1181681</v>
      </c>
      <c r="EJ48" s="19" t="n">
        <f aca="false">EJ19*'Taux avec population simulée'!CS118/100</f>
        <v>1185367</v>
      </c>
      <c r="EK48" s="19" t="n">
        <f aca="false">EK19*'Taux avec population simulée'!CT118/100</f>
        <v>1186193</v>
      </c>
      <c r="EL48" s="19" t="n">
        <f aca="false">EL19*'Taux avec population simulée'!CU118/100</f>
        <v>1183166</v>
      </c>
      <c r="EM48" s="19" t="n">
        <f aca="false">EM19*'Taux avec population simulée'!CV118/100</f>
        <v>1187856</v>
      </c>
      <c r="EN48" s="19" t="n">
        <f aca="false">EN19*'Taux avec population simulée'!CW118/100</f>
        <v>1184399</v>
      </c>
      <c r="EO48" s="19" t="n">
        <f aca="false">EO19*'Taux avec population simulée'!CX118/100</f>
        <v>1177271</v>
      </c>
      <c r="EP48" s="19" t="n">
        <f aca="false">EP19*'Taux avec population simulée'!CY118/100</f>
        <v>1161407</v>
      </c>
      <c r="EQ48" s="19" t="n">
        <f aca="false">EQ19*'Taux avec population simulée'!CZ118/100</f>
        <v>1149416</v>
      </c>
      <c r="ER48" s="19" t="n">
        <f aca="false">ER19*'Taux avec population simulée'!DA118/100</f>
        <v>1125167</v>
      </c>
      <c r="ES48" s="19" t="n">
        <f aca="false">ES19*'Taux avec population simulée'!DB118/100</f>
        <v>1136658</v>
      </c>
      <c r="ET48" s="19" t="n">
        <f aca="false">ET19*'Taux avec population simulée'!DC118/100</f>
        <v>1130463</v>
      </c>
      <c r="EU48" s="19" t="n">
        <f aca="false">EU19*'Taux avec population simulée'!DD118/100</f>
        <v>1116717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1039722</v>
      </c>
      <c r="HC48" s="19" t="n">
        <f aca="false">HC19*'Taux avec population simulée'!O132/100</f>
        <v>1031840</v>
      </c>
      <c r="HD48" s="19" t="n">
        <f aca="false">HD19*'Taux avec population simulée'!P132/100</f>
        <v>1032476</v>
      </c>
      <c r="HE48" s="19" t="n">
        <f aca="false">HE19*'Taux avec population simulée'!Q132/100</f>
        <v>1012507</v>
      </c>
      <c r="HF48" s="19" t="n">
        <f aca="false">HF19*'Taux avec population simulée'!R132/100</f>
        <v>1015715</v>
      </c>
      <c r="HG48" s="19" t="n">
        <f aca="false">HG19*'Taux avec population simulée'!S132/100</f>
        <v>1015047</v>
      </c>
      <c r="HH48" s="19" t="n">
        <f aca="false">HH19*'Taux avec population simulée'!T132/100</f>
        <v>1014473</v>
      </c>
      <c r="HI48" s="19" t="n">
        <f aca="false">HI19*'Taux avec population simulée'!U132/100</f>
        <v>1009516</v>
      </c>
      <c r="HJ48" s="19" t="n">
        <f aca="false">HJ19*'Taux avec population simulée'!V132/100</f>
        <v>993256</v>
      </c>
      <c r="HK48" s="19" t="n">
        <f aca="false">HK19*'Taux avec population simulée'!W132/100</f>
        <v>979129</v>
      </c>
      <c r="HL48" s="19" t="n">
        <f aca="false">HL19*'Taux avec population simulée'!X132/100</f>
        <v>964510</v>
      </c>
      <c r="HM48" s="19" t="n">
        <f aca="false">HM19*'Taux avec population simulée'!Y132/100</f>
        <v>979181</v>
      </c>
      <c r="HN48" s="19" t="n">
        <f aca="false">HN19*'Taux avec population simulée'!Z132/100</f>
        <v>955315</v>
      </c>
      <c r="HO48" s="19" t="n">
        <f aca="false">HO19*'Taux avec population simulée'!AA132/100</f>
        <v>967194</v>
      </c>
      <c r="HP48" s="19" t="n">
        <f aca="false">HP19*'Taux avec population simulée'!AB132/100</f>
        <v>962523</v>
      </c>
      <c r="HQ48" s="19" t="n">
        <f aca="false">HQ19*'Taux avec population simulée'!AC132/100</f>
        <v>963104</v>
      </c>
      <c r="HR48" s="19" t="n">
        <f aca="false">HR19*'Taux avec population simulée'!AD132/100</f>
        <v>975950</v>
      </c>
      <c r="HS48" s="19" t="n">
        <f aca="false">HS19*'Taux avec population simulée'!AE132/100</f>
        <v>954546</v>
      </c>
      <c r="HT48" s="19" t="n">
        <f aca="false">HT19*'Taux avec population simulée'!AF132/100</f>
        <v>955635</v>
      </c>
      <c r="HU48" s="19" t="n">
        <f aca="false">HU19*'Taux avec population simulée'!AG132/100</f>
        <v>950778</v>
      </c>
      <c r="HV48" s="19" t="n">
        <f aca="false">HV19*'Taux avec population simulée'!AH132/100</f>
        <v>948686</v>
      </c>
      <c r="HW48" s="19" t="n">
        <f aca="false">HW19*'Taux avec population simulée'!AI132/100</f>
        <v>965354</v>
      </c>
      <c r="HX48" s="19" t="n">
        <f aca="false">HX19*'Taux avec population simulée'!AJ132/100</f>
        <v>977839</v>
      </c>
      <c r="HY48" s="19" t="n">
        <f aca="false">HY19*'Taux avec population simulée'!AK132/100</f>
        <v>976878</v>
      </c>
      <c r="HZ48" s="19" t="n">
        <f aca="false">HZ19*'Taux avec population simulée'!AL132/100</f>
        <v>984542</v>
      </c>
      <c r="IA48" s="19" t="n">
        <f aca="false">IA19*'Taux avec population simulée'!AM132/100</f>
        <v>991502</v>
      </c>
      <c r="IB48" s="19" t="n">
        <f aca="false">IB19*'Taux avec population simulée'!AN132/100</f>
        <v>999465</v>
      </c>
      <c r="IC48" s="19" t="n">
        <f aca="false">IC19*'Taux avec population simulée'!AO132/100</f>
        <v>1009156</v>
      </c>
      <c r="ID48" s="19" t="n">
        <f aca="false">ID19*'Taux avec population simulée'!AP132/100</f>
        <v>1031682</v>
      </c>
      <c r="IE48" s="19" t="n">
        <f aca="false">IE19*'Taux avec population simulée'!AQ132/100</f>
        <v>1031087</v>
      </c>
      <c r="IF48" s="19" t="n">
        <f aca="false">IF19*'Taux avec population simulée'!AR132/100</f>
        <v>1038643</v>
      </c>
      <c r="IG48" s="19" t="n">
        <f aca="false">IG19*'Taux avec population simulée'!AS132/100</f>
        <v>1040346</v>
      </c>
      <c r="IH48" s="19" t="n">
        <f aca="false">IH19*'Taux avec population simulée'!AT132/100</f>
        <v>1053753</v>
      </c>
      <c r="II48" s="19" t="n">
        <f aca="false">II19*'Taux avec population simulée'!AU132/100</f>
        <v>1043754</v>
      </c>
      <c r="IJ48" s="19" t="n">
        <f aca="false">IJ19*'Taux avec population simulée'!AV132/100</f>
        <v>1056168</v>
      </c>
      <c r="IK48" s="19" t="n">
        <f aca="false">IK19*'Taux avec population simulée'!AW132/100</f>
        <v>1076933</v>
      </c>
      <c r="IL48" s="19" t="n">
        <f aca="false">IL19*'Taux avec population simulée'!AX132/100</f>
        <v>1081180</v>
      </c>
      <c r="IM48" s="19" t="n">
        <f aca="false">IM19*'Taux avec population simulée'!AY132/100</f>
        <v>1102365</v>
      </c>
      <c r="IN48" s="19" t="n">
        <f aca="false">IN19*'Taux avec population simulée'!AZ132/100</f>
        <v>1127227</v>
      </c>
      <c r="IO48" s="19" t="n">
        <f aca="false">IO19*'Taux avec population simulée'!BA132/100</f>
        <v>1138490</v>
      </c>
      <c r="IP48" s="19" t="n">
        <f aca="false">IP19*'Taux avec population simulée'!BB132/100</f>
        <v>1131874</v>
      </c>
      <c r="IQ48" s="19" t="n">
        <f aca="false">IQ19*'Taux avec population simulée'!BC132/100</f>
        <v>1118750</v>
      </c>
      <c r="IR48" s="19" t="n">
        <f aca="false">IR19*'Taux avec population simulée'!BD132/100</f>
        <v>1118845</v>
      </c>
      <c r="IS48" s="19" t="n">
        <f aca="false">IS19*'Taux avec population simulée'!BE132/100</f>
        <v>1145957</v>
      </c>
      <c r="IT48" s="19" t="n">
        <f aca="false">IT19*'Taux avec population simulée'!BF132/100</f>
        <v>1136772</v>
      </c>
      <c r="IU48" s="19" t="n">
        <f aca="false">IU19*'Taux avec population simulée'!BG132/100</f>
        <v>1140605</v>
      </c>
      <c r="IV48" s="19" t="n">
        <f aca="false">IV19*'Taux avec population simulée'!BH132/100</f>
        <v>1134575</v>
      </c>
      <c r="IW48" s="19" t="n">
        <f aca="false">IW19*'Taux avec population simulée'!BI132/100</f>
        <v>1146363</v>
      </c>
      <c r="IX48" s="19" t="n">
        <f aca="false">IX19*'Taux avec population simulée'!BJ132/100</f>
        <v>1143136</v>
      </c>
      <c r="IY48" s="19" t="n">
        <f aca="false">IY19*'Taux avec population simulée'!BK132/100</f>
        <v>1148313</v>
      </c>
      <c r="IZ48" s="19" t="n">
        <f aca="false">IZ19*'Taux avec population simulée'!BL132/100</f>
        <v>1148727</v>
      </c>
      <c r="JA48" s="19" t="n">
        <f aca="false">JA19*'Taux avec population simulée'!BM132/100</f>
        <v>1151414</v>
      </c>
      <c r="JB48" s="19" t="n">
        <f aca="false">JB19*'Taux avec population simulée'!BN132/100</f>
        <v>1150325</v>
      </c>
      <c r="JC48" s="19" t="n">
        <f aca="false">JC19*'Taux avec population simulée'!BO132/100</f>
        <v>1159463</v>
      </c>
      <c r="JD48" s="19" t="n">
        <f aca="false">JD19*'Taux avec population simulée'!BP132/100</f>
        <v>1152396</v>
      </c>
      <c r="JE48" s="19" t="n">
        <f aca="false">JE19*'Taux avec population simulée'!BQ132/100</f>
        <v>1132269</v>
      </c>
      <c r="JF48" s="19" t="n">
        <f aca="false">JF19*'Taux avec population simulée'!BR132/100</f>
        <v>1124099</v>
      </c>
      <c r="JG48" s="19" t="n">
        <f aca="false">JG19*'Taux avec population simulée'!BS132/100</f>
        <v>1118827</v>
      </c>
      <c r="JH48" s="19" t="n">
        <f aca="false">JH19*'Taux avec population simulée'!BT132/100</f>
        <v>1115162</v>
      </c>
      <c r="JI48" s="19" t="n">
        <f aca="false">JI19*'Taux avec population simulée'!BU132/100</f>
        <v>1117301</v>
      </c>
      <c r="JJ48" s="19" t="n">
        <f aca="false">JJ19*'Taux avec population simulée'!BV132/100</f>
        <v>1129176</v>
      </c>
      <c r="JK48" s="19" t="n">
        <f aca="false">JK19*'Taux avec population simulée'!BW132/100</f>
        <v>1134672</v>
      </c>
      <c r="JL48" s="19" t="n">
        <f aca="false">JL19*'Taux avec population simulée'!BX132/100</f>
        <v>1117553</v>
      </c>
      <c r="JM48" s="19" t="n">
        <f aca="false">JM19*'Taux avec population simulée'!BY132/100</f>
        <v>1109623</v>
      </c>
      <c r="JN48" s="19" t="n">
        <f aca="false">JN19*'Taux avec population simulée'!BZ132/100</f>
        <v>1114032</v>
      </c>
      <c r="JO48" s="19" t="n">
        <f aca="false">JO19*'Taux avec population simulée'!CA132/100</f>
        <v>1093893</v>
      </c>
      <c r="JP48" s="19" t="n">
        <f aca="false">JP19*'Taux avec population simulée'!CB132/100</f>
        <v>1087842</v>
      </c>
      <c r="JQ48" s="19" t="n">
        <f aca="false">JQ19*'Taux avec population simulée'!CC132/100</f>
        <v>1078328</v>
      </c>
      <c r="JR48" s="19" t="n">
        <f aca="false">JR19*'Taux avec population simulée'!CD132/100</f>
        <v>1077840</v>
      </c>
      <c r="JS48" s="19" t="n">
        <f aca="false">JS19*'Taux avec population simulée'!CE132/100</f>
        <v>1074099</v>
      </c>
      <c r="JT48" s="19" t="n">
        <f aca="false">JT19*'Taux avec population simulée'!CF132/100</f>
        <v>1077315</v>
      </c>
      <c r="JU48" s="19" t="n">
        <f aca="false">JU19*'Taux avec population simulée'!CG132/100</f>
        <v>1077206</v>
      </c>
      <c r="JV48" s="19" t="n">
        <f aca="false">JV19*'Taux avec population simulée'!CH132/100</f>
        <v>1095773</v>
      </c>
      <c r="JW48" s="19" t="n">
        <f aca="false">JW19*'Taux avec population simulée'!CI132/100</f>
        <v>1096533</v>
      </c>
      <c r="JX48" s="19" t="n">
        <f aca="false">JX19*'Taux avec population simulée'!CJ132/100</f>
        <v>1084984</v>
      </c>
      <c r="JY48" s="19" t="n">
        <f aca="false">JY19*'Taux avec population simulée'!CK132/100</f>
        <v>1089132</v>
      </c>
      <c r="JZ48" s="19" t="n">
        <f aca="false">JZ19*'Taux avec population simulée'!CL132/100</f>
        <v>1082080</v>
      </c>
      <c r="KA48" s="19" t="n">
        <f aca="false">KA19*'Taux avec population simulée'!CM132/100</f>
        <v>1078166</v>
      </c>
      <c r="KB48" s="19" t="n">
        <f aca="false">KB19*'Taux avec population simulée'!CN132/100</f>
        <v>1070397</v>
      </c>
      <c r="KC48" s="19" t="n">
        <f aca="false">KC19*'Taux avec population simulée'!CO132/100</f>
        <v>1060954</v>
      </c>
      <c r="KD48" s="19" t="n">
        <f aca="false">KD19*'Taux avec population simulée'!CP132/100</f>
        <v>1043727</v>
      </c>
      <c r="KE48" s="19" t="n">
        <f aca="false">KE19*'Taux avec population simulée'!CQ132/100</f>
        <v>1037112</v>
      </c>
      <c r="KF48" s="19" t="n">
        <f aca="false">KF19*'Taux avec population simulée'!CR132/100</f>
        <v>1046318</v>
      </c>
      <c r="KG48" s="19" t="n">
        <f aca="false">KG19*'Taux avec population simulée'!CS132/100</f>
        <v>1050637</v>
      </c>
      <c r="KH48" s="19" t="n">
        <f aca="false">KH19*'Taux avec population simulée'!CT132/100</f>
        <v>1040380</v>
      </c>
      <c r="KI48" s="19" t="n">
        <f aca="false">KI19*'Taux avec population simulée'!CU132/100</f>
        <v>1039887</v>
      </c>
      <c r="KJ48" s="19" t="n">
        <f aca="false">KJ19*'Taux avec population simulée'!CV132/100</f>
        <v>1060952</v>
      </c>
      <c r="KK48" s="19" t="n">
        <f aca="false">KK19*'Taux avec population simulée'!CW132/100</f>
        <v>1061002</v>
      </c>
      <c r="KL48" s="19" t="n">
        <f aca="false">KL19*'Taux avec population simulée'!CX132/100</f>
        <v>1069810</v>
      </c>
      <c r="KM48" s="19" t="n">
        <f aca="false">KM19*'Taux avec population simulée'!CY132/100</f>
        <v>1089206</v>
      </c>
      <c r="KN48" s="19" t="n">
        <f aca="false">KN19*'Taux avec population simulée'!CZ132/100</f>
        <v>1089574</v>
      </c>
      <c r="KO48" s="19" t="n">
        <f aca="false">KO19*'Taux avec population simulée'!DA132/100</f>
        <v>1101632</v>
      </c>
      <c r="KP48" s="19" t="n">
        <f aca="false">KP19*'Taux avec population simulée'!DB132/100</f>
        <v>1095486</v>
      </c>
      <c r="KQ48" s="19" t="n">
        <f aca="false">KQ19*'Taux avec population simulée'!DC132/100</f>
        <v>1076840</v>
      </c>
      <c r="KR48" s="19" t="n">
        <f aca="false">KR19*'Taux avec population simulée'!DD132/100</f>
        <v>1089526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C49" s="0" t="n">
        <v>24</v>
      </c>
      <c r="D49" s="0" t="n">
        <v>0.6524568112</v>
      </c>
      <c r="E49" s="0" t="n">
        <v>0.2526833418</v>
      </c>
      <c r="F49" s="0" t="n">
        <v>0.098988153</v>
      </c>
      <c r="G49" s="0" t="n">
        <v>0.0541964738</v>
      </c>
      <c r="H49" s="0" t="n">
        <v>0.0400717429</v>
      </c>
      <c r="I49" s="0" t="n">
        <v>0.0434397316</v>
      </c>
      <c r="J49" s="0" t="n">
        <v>0.0430438135</v>
      </c>
      <c r="K49" s="0" t="n">
        <v>0.0706243482</v>
      </c>
      <c r="L49" s="0" t="n">
        <v>0.1046330392</v>
      </c>
      <c r="M49" s="0" t="n">
        <v>0.23679168</v>
      </c>
      <c r="N49" s="0" t="n">
        <v>0.5447234551</v>
      </c>
      <c r="Q49" s="0" t="n">
        <v>24</v>
      </c>
      <c r="R49" s="0" t="n">
        <v>0.7818386737</v>
      </c>
      <c r="S49" s="0" t="n">
        <v>0.4813984486</v>
      </c>
      <c r="T49" s="0" t="n">
        <v>0.3247857828</v>
      </c>
      <c r="U49" s="0" t="n">
        <v>0.3090383293</v>
      </c>
      <c r="V49" s="0" t="n">
        <v>0.2903611539</v>
      </c>
      <c r="W49" s="0" t="n">
        <v>0.3145243109</v>
      </c>
      <c r="X49" s="0" t="n">
        <v>0.3327885724</v>
      </c>
      <c r="Y49" s="0" t="n">
        <v>0.364968355</v>
      </c>
      <c r="Z49" s="0" t="n">
        <v>0.4326455065</v>
      </c>
      <c r="AA49" s="0" t="n">
        <v>0.6621465559</v>
      </c>
      <c r="AB49" s="0" t="n">
        <v>0.7865448014</v>
      </c>
      <c r="BD49" s="1" t="n">
        <v>40</v>
      </c>
      <c r="BE49" s="4" t="n">
        <f aca="false">BE20*'Taux avec population simulée'!N119/100</f>
        <v>963609.105675138</v>
      </c>
      <c r="BF49" s="4" t="n">
        <f aca="false">BF20*'Taux avec population simulée'!O119/100</f>
        <v>990788.792360933</v>
      </c>
      <c r="BG49" s="4" t="n">
        <f aca="false">BG20*'Taux avec population simulée'!P119/100</f>
        <v>988183.519662738</v>
      </c>
      <c r="BH49" s="4" t="n">
        <f aca="false">BH20*'Taux avec population simulée'!Q119/100</f>
        <v>1001900.6389425</v>
      </c>
      <c r="BI49" s="4" t="n">
        <f aca="false">BI20*'Taux avec population simulée'!R119/100</f>
        <v>1021282.433722</v>
      </c>
      <c r="BJ49" s="4" t="n">
        <f aca="false">BJ20*'Taux avec population simulée'!S119/100</f>
        <v>1027525.52756391</v>
      </c>
      <c r="BK49" s="4" t="n">
        <f aca="false">BK20*'Taux avec population simulée'!T119/100</f>
        <v>1042927.70854296</v>
      </c>
      <c r="BL49" s="4" t="n">
        <f aca="false">BL20*'Taux avec population simulée'!U119/100</f>
        <v>1060041.24296413</v>
      </c>
      <c r="BM49" s="4" t="n">
        <f aca="false">BM20*'Taux avec population simulée'!V119/100</f>
        <v>1050215.30162259</v>
      </c>
      <c r="BN49" s="4" t="n">
        <f aca="false">BN20*'Taux avec population simulée'!W119/100</f>
        <v>1053491.01376284</v>
      </c>
      <c r="BO49" s="4" t="n">
        <f aca="false">BO20*'Taux avec population simulée'!X119/100</f>
        <v>1064198.92356826</v>
      </c>
      <c r="BP49" s="4" t="n">
        <f aca="false">BP20*'Taux avec population simulée'!Y119/100</f>
        <v>1069202.7202597</v>
      </c>
      <c r="BQ49" s="4" t="n">
        <f aca="false">BQ20*'Taux avec population simulée'!Z119/100</f>
        <v>1092833.02166401</v>
      </c>
      <c r="BR49" s="4" t="n">
        <f aca="false">BR20*'Taux avec population simulée'!AA119/100</f>
        <v>1081783.31920185</v>
      </c>
      <c r="BS49" s="4" t="n">
        <f aca="false">BS20*'Taux avec population simulée'!AB119/100</f>
        <v>1097711.33503742</v>
      </c>
      <c r="BT49" s="4" t="n">
        <f aca="false">BT20*'Taux avec population simulée'!AC119/100</f>
        <v>1104364.34105157</v>
      </c>
      <c r="BU49" s="4" t="n">
        <f aca="false">BU20*'Taux avec population simulée'!AD119/100</f>
        <v>1106234.64002986</v>
      </c>
      <c r="BV49" s="4" t="n">
        <f aca="false">BV20*'Taux avec population simulée'!AE119/100</f>
        <v>1100391.89772643</v>
      </c>
      <c r="BW49" s="4" t="n">
        <f aca="false">BW20*'Taux avec population simulée'!AF119/100</f>
        <v>1100611.79230279</v>
      </c>
      <c r="BX49" s="4" t="n">
        <f aca="false">BX20*'Taux avec population simulée'!AG119/100</f>
        <v>1110546.48585329</v>
      </c>
      <c r="BY49" s="4" t="n">
        <f aca="false">BY20*'Taux avec population simulée'!AH119/100</f>
        <v>1123256.15335114</v>
      </c>
      <c r="BZ49" s="4" t="n">
        <f aca="false">BZ20*'Taux avec population simulée'!AI119/100</f>
        <v>1097120.96590306</v>
      </c>
      <c r="CA49" s="4" t="n">
        <f aca="false">CA20*'Taux avec population simulée'!AJ119/100</f>
        <v>1105600.05296438</v>
      </c>
      <c r="CB49" s="4" t="n">
        <f aca="false">CB20*'Taux avec population simulée'!AK119/100</f>
        <v>1104500.58008258</v>
      </c>
      <c r="CC49" s="4" t="n">
        <f aca="false">CC20*'Taux avec population simulée'!AL119/100</f>
        <v>1094831.19411877</v>
      </c>
      <c r="CD49" s="4" t="n">
        <f aca="false">CD20*'Taux avec population simulée'!AM119/100</f>
        <v>1095560.19244258</v>
      </c>
      <c r="CE49" s="4" t="n">
        <f aca="false">CE20*'Taux avec population simulée'!AN119/100</f>
        <v>1086280.40230429</v>
      </c>
      <c r="CF49" s="4" t="n">
        <f aca="false">CF20*'Taux avec population simulée'!AO119/100</f>
        <v>1085875.27044893</v>
      </c>
      <c r="CG49" s="4" t="n">
        <f aca="false">CG20*'Taux avec population simulée'!AP119/100</f>
        <v>1115185.78338283</v>
      </c>
      <c r="CH49" s="4" t="n">
        <f aca="false">CH20*'Taux avec population simulée'!AQ119/100</f>
        <v>1100977.48654392</v>
      </c>
      <c r="CI49" s="4" t="n">
        <f aca="false">CI20*'Taux avec population simulée'!AR119/100</f>
        <v>1097950.35088129</v>
      </c>
      <c r="CJ49" s="4" t="n">
        <f aca="false">CJ20*'Taux avec population simulée'!AS119/100</f>
        <v>1081218.0467311</v>
      </c>
      <c r="CK49" s="4" t="n">
        <f aca="false">CK20*'Taux avec population simulée'!AT119/100</f>
        <v>1082530.24371395</v>
      </c>
      <c r="CL49" s="4" t="n">
        <f aca="false">CL20*'Taux avec population simulée'!AU119/100</f>
        <v>1095824.30495006</v>
      </c>
      <c r="CM49" s="4" t="n">
        <f aca="false">CM20*'Taux avec population simulée'!AV119/100</f>
        <v>1090042.51168682</v>
      </c>
      <c r="CN49" s="4" t="n">
        <f aca="false">CN20*'Taux avec population simulée'!AW119/100</f>
        <v>1080754.35599399</v>
      </c>
      <c r="CO49" s="4" t="n">
        <f aca="false">CO20*'Taux avec population simulée'!AX119/100</f>
        <v>1098845.46521659</v>
      </c>
      <c r="CP49" s="4" t="n">
        <f aca="false">CP20*'Taux avec population simulée'!AY119/100</f>
        <v>1116327.08403732</v>
      </c>
      <c r="CQ49" s="4" t="n">
        <f aca="false">CQ20*'Taux avec population simulée'!AZ119/100</f>
        <v>1114832.0399339</v>
      </c>
      <c r="CR49" s="4" t="n">
        <f aca="false">CR20*'Taux avec population simulée'!BA119/100</f>
        <v>1122279.77362892</v>
      </c>
      <c r="CS49" s="4" t="n">
        <f aca="false">CS20*'Taux avec population simulée'!BB119/100</f>
        <v>1114356.3984046</v>
      </c>
      <c r="CT49" s="4" t="n">
        <f aca="false">CT20*'Taux avec population simulée'!BC119/100</f>
        <v>1125984.51920892</v>
      </c>
      <c r="CU49" s="4" t="n">
        <f aca="false">CU20*'Taux avec population simulée'!BD119/100</f>
        <v>1125929.54556483</v>
      </c>
      <c r="CV49" s="4" t="n">
        <f aca="false">CV20*'Taux avec population simulée'!BE119/100</f>
        <v>1125106.1359827</v>
      </c>
      <c r="CW49" s="4" t="n">
        <f aca="false">CW20*'Taux avec population simulée'!BF119/100</f>
        <v>1119655.37966322</v>
      </c>
      <c r="CX49" s="4" t="n">
        <f aca="false">CX20*'Taux avec population simulée'!BG119/100</f>
        <v>1148701.78008965</v>
      </c>
      <c r="CY49" s="4" t="n">
        <f aca="false">CY20*'Taux avec population simulée'!BH119/100</f>
        <v>1150625.85763281</v>
      </c>
      <c r="CZ49" s="4" t="n">
        <f aca="false">CZ20*'Taux avec population simulée'!BI119/100</f>
        <v>1149393.73095765</v>
      </c>
      <c r="DA49" s="4" t="n">
        <f aca="false">DA20*'Taux avec population simulée'!BJ119/100</f>
        <v>1137174.04593975</v>
      </c>
      <c r="DB49" s="4" t="n">
        <f aca="false">DB20*'Taux avec population simulée'!BK119/100</f>
        <v>1151308.24786706</v>
      </c>
      <c r="DC49" s="4" t="n">
        <f aca="false">DC20*'Taux avec population simulée'!BL119/100</f>
        <v>1166777.35328239</v>
      </c>
      <c r="DD49" s="4" t="n">
        <f aca="false">DD20*'Taux avec population simulée'!BM119/100</f>
        <v>1176753.87460557</v>
      </c>
      <c r="DE49" s="4" t="n">
        <f aca="false">DE20*'Taux avec population simulée'!BN119/100</f>
        <v>1160206.80773438</v>
      </c>
      <c r="DF49" s="4" t="n">
        <f aca="false">DF20*'Taux avec population simulée'!BO119/100</f>
        <v>1170768.91787504</v>
      </c>
      <c r="DG49" s="4" t="n">
        <f aca="false">DG20*'Taux avec population simulée'!BP119/100</f>
        <v>1179790.57090195</v>
      </c>
      <c r="DH49" s="4" t="n">
        <f aca="false">DH20*'Taux avec population simulée'!BQ119/100</f>
        <v>1210298.55321365</v>
      </c>
      <c r="DI49" s="4" t="n">
        <f aca="false">DI20*'Taux avec population simulée'!BR119/100</f>
        <v>1216692.2270372</v>
      </c>
      <c r="DJ49" s="4" t="n">
        <f aca="false">DJ20*'Taux avec population simulée'!BS119/100</f>
        <v>1227107.34243388</v>
      </c>
      <c r="DK49" s="4" t="n">
        <f aca="false">DK20*'Taux avec population simulée'!BT119/100</f>
        <v>1233375.5329394</v>
      </c>
      <c r="DL49" s="4" t="n">
        <f aca="false">DL20*'Taux avec population simulée'!BU119/100</f>
        <v>1238617.15039549</v>
      </c>
      <c r="DM49" s="4" t="n">
        <f aca="false">DM20*'Taux avec population simulée'!BV119/100</f>
        <v>1256624.60407273</v>
      </c>
      <c r="DN49" s="4" t="n">
        <f aca="false">DN20*'Taux avec population simulée'!BW119/100</f>
        <v>1289651.81337883</v>
      </c>
      <c r="DO49" s="4" t="n">
        <f aca="false">DO20*'Taux avec population simulée'!BX119/100</f>
        <v>1298216.94614395</v>
      </c>
      <c r="DP49" s="4" t="n">
        <f aca="false">DP20*'Taux avec population simulée'!BY119/100</f>
        <v>1301061.23468602</v>
      </c>
      <c r="DQ49" s="4" t="n">
        <f aca="false">DQ20*'Taux avec population simulée'!BZ119/100</f>
        <v>1336083.03120922</v>
      </c>
      <c r="DR49" s="4" t="n">
        <f aca="false">DR20*'Taux avec population simulée'!CA119/100</f>
        <v>1321317.82745409</v>
      </c>
      <c r="DS49" s="4" t="n">
        <f aca="false">DS20*'Taux avec population simulée'!CB119/100</f>
        <v>1349482.25941663</v>
      </c>
      <c r="DT49" s="4" t="n">
        <f aca="false">DT20*'Taux avec population simulée'!CC119/100</f>
        <v>1357866.93521963</v>
      </c>
      <c r="DU49" s="4" t="n">
        <f aca="false">DU20*'Taux avec population simulée'!CD119/100</f>
        <v>1367391.71659789</v>
      </c>
      <c r="DV49" s="4" t="n">
        <f aca="false">DV20*'Taux avec population simulée'!CE119/100</f>
        <v>1385957.27227057</v>
      </c>
      <c r="DW49" s="4" t="n">
        <f aca="false">DW20*'Taux avec population simulée'!CF119/100</f>
        <v>1392313.89863832</v>
      </c>
      <c r="DX49" s="4" t="n">
        <f aca="false">DX20*'Taux avec population simulée'!CG119/100</f>
        <v>1419579.63102791</v>
      </c>
      <c r="DY49" s="4" t="n">
        <f aca="false">DY20*'Taux avec population simulée'!CH119/100</f>
        <v>1419782.7944952</v>
      </c>
      <c r="DZ49" s="4" t="n">
        <f aca="false">DZ20*'Taux avec population simulée'!CI119/100</f>
        <v>1426589.96572864</v>
      </c>
      <c r="EA49" s="4" t="n">
        <f aca="false">EA20*'Taux avec population simulée'!CJ119/100</f>
        <v>1441891.76005327</v>
      </c>
      <c r="EB49" s="4" t="n">
        <f aca="false">EB20*'Taux avec population simulée'!CK119/100</f>
        <v>1416287.18777858</v>
      </c>
      <c r="EC49" s="4" t="n">
        <f aca="false">EC20*'Taux avec population simulée'!CL119/100</f>
        <v>1408717.55600319</v>
      </c>
      <c r="ED49" s="4" t="n">
        <f aca="false">ED20*'Taux avec population simulée'!CM119/100</f>
        <v>1390152.00033051</v>
      </c>
      <c r="EE49" s="4" t="n">
        <f aca="false">EE20*'Taux avec population simulée'!CN119/100</f>
        <v>1409664.05874492</v>
      </c>
      <c r="EF49" s="4" t="n">
        <f aca="false">EF20*'Taux avec population simulée'!CO119/100</f>
        <v>1425674.53504662</v>
      </c>
      <c r="EG49" s="4" t="n">
        <f aca="false">EG20*'Taux avec population simulée'!CP119/100</f>
        <v>1398234.321091</v>
      </c>
      <c r="EH49" s="4" t="n">
        <f aca="false">EH20*'Taux avec population simulée'!CQ119/100</f>
        <v>1377851.04992568</v>
      </c>
      <c r="EI49" s="4" t="n">
        <f aca="false">EI20*'Taux avec population simulée'!CR119/100</f>
        <v>1377294.14300946</v>
      </c>
      <c r="EJ49" s="4" t="n">
        <f aca="false">EJ20*'Taux avec population simulée'!CS119/100</f>
        <v>1392027.07962567</v>
      </c>
      <c r="EK49" s="4" t="n">
        <f aca="false">EK20*'Taux avec population simulée'!CT119/100</f>
        <v>1382511.85888117</v>
      </c>
      <c r="EL49" s="4" t="n">
        <f aca="false">EL20*'Taux avec population simulée'!CU119/100</f>
        <v>1399853.65343323</v>
      </c>
      <c r="EM49" s="4" t="n">
        <f aca="false">EM20*'Taux avec population simulée'!CV119/100</f>
        <v>1370218.07895166</v>
      </c>
      <c r="EN49" s="4" t="n">
        <f aca="false">EN20*'Taux avec population simulée'!CW119/100</f>
        <v>1374324.37114937</v>
      </c>
      <c r="EO49" s="4" t="n">
        <f aca="false">EO20*'Taux avec population simulée'!CX119/100</f>
        <v>1374290.90893122</v>
      </c>
      <c r="EP49" s="4" t="n">
        <f aca="false">EP20*'Taux avec population simulée'!CY119/100</f>
        <v>1372979.90702759</v>
      </c>
      <c r="EQ49" s="4" t="n">
        <f aca="false">EQ20*'Taux avec population simulée'!CZ119/100</f>
        <v>1375139.41517697</v>
      </c>
      <c r="ER49" s="4" t="n">
        <f aca="false">ER20*'Taux avec population simulée'!DA119/100</f>
        <v>1382928.94152872</v>
      </c>
      <c r="ES49" s="4" t="n">
        <f aca="false">ES20*'Taux avec population simulée'!DB119/100</f>
        <v>1382893.08915214</v>
      </c>
      <c r="ET49" s="4" t="n">
        <f aca="false">ET20*'Taux avec population simulée'!DC119/100</f>
        <v>1360267.84937131</v>
      </c>
      <c r="EU49" s="4" t="n">
        <f aca="false">EU20*'Taux avec population simulée'!DD119/100</f>
        <v>1361084.08847813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972507.606472236</v>
      </c>
      <c r="HC49" s="4" t="n">
        <f aca="false">HC20*'Taux avec population simulée'!O133/100</f>
        <v>980731.096978048</v>
      </c>
      <c r="HD49" s="4" t="n">
        <f aca="false">HD20*'Taux avec population simulée'!P133/100</f>
        <v>978302.736934836</v>
      </c>
      <c r="HE49" s="4" t="n">
        <f aca="false">HE20*'Taux avec population simulée'!Q133/100</f>
        <v>982297.428885006</v>
      </c>
      <c r="HF49" s="4" t="n">
        <f aca="false">HF20*'Taux avec population simulée'!R133/100</f>
        <v>999055.890719167</v>
      </c>
      <c r="HG49" s="4" t="n">
        <f aca="false">HG20*'Taux avec population simulée'!S133/100</f>
        <v>1005171.42979858</v>
      </c>
      <c r="HH49" s="4" t="n">
        <f aca="false">HH20*'Taux avec population simulée'!T133/100</f>
        <v>998667.035679567</v>
      </c>
      <c r="HI49" s="4" t="n">
        <f aca="false">HI20*'Taux avec population simulée'!U133/100</f>
        <v>981245.933114661</v>
      </c>
      <c r="HJ49" s="4" t="n">
        <f aca="false">HJ20*'Taux avec population simulée'!V133/100</f>
        <v>979625.042464902</v>
      </c>
      <c r="HK49" s="4" t="n">
        <f aca="false">HK20*'Taux avec population simulée'!W133/100</f>
        <v>991189.511984415</v>
      </c>
      <c r="HL49" s="4" t="n">
        <f aca="false">HL20*'Taux avec population simulée'!X133/100</f>
        <v>997141.374835425</v>
      </c>
      <c r="HM49" s="4" t="n">
        <f aca="false">HM20*'Taux avec population simulée'!Y133/100</f>
        <v>997558.005234996</v>
      </c>
      <c r="HN49" s="4" t="n">
        <f aca="false">HN20*'Taux avec population simulée'!Z133/100</f>
        <v>1008014.43628708</v>
      </c>
      <c r="HO49" s="4" t="n">
        <f aca="false">HO20*'Taux avec population simulée'!AA133/100</f>
        <v>1008317.98129248</v>
      </c>
      <c r="HP49" s="4" t="n">
        <f aca="false">HP20*'Taux avec population simulée'!AB133/100</f>
        <v>1022198.71743818</v>
      </c>
      <c r="HQ49" s="4" t="n">
        <f aca="false">HQ20*'Taux avec population simulée'!AC133/100</f>
        <v>1025289.71821214</v>
      </c>
      <c r="HR49" s="4" t="n">
        <f aca="false">HR20*'Taux avec population simulée'!AD133/100</f>
        <v>1010736.42156427</v>
      </c>
      <c r="HS49" s="4" t="n">
        <f aca="false">HS20*'Taux avec population simulée'!AE133/100</f>
        <v>1016351.01218706</v>
      </c>
      <c r="HT49" s="4" t="n">
        <f aca="false">HT20*'Taux avec population simulée'!AF133/100</f>
        <v>1023054.79371158</v>
      </c>
      <c r="HU49" s="4" t="n">
        <f aca="false">HU20*'Taux avec population simulée'!AG133/100</f>
        <v>1019068.03757855</v>
      </c>
      <c r="HV49" s="4" t="n">
        <f aca="false">HV20*'Taux avec population simulée'!AH133/100</f>
        <v>1026223.1687026</v>
      </c>
      <c r="HW49" s="4" t="n">
        <f aca="false">HW20*'Taux avec population simulée'!AI133/100</f>
        <v>1017807.23463127</v>
      </c>
      <c r="HX49" s="4" t="n">
        <f aca="false">HX20*'Taux avec population simulée'!AJ133/100</f>
        <v>1021234.51565631</v>
      </c>
      <c r="HY49" s="4" t="n">
        <f aca="false">HY20*'Taux avec population simulée'!AK133/100</f>
        <v>999413.002490227</v>
      </c>
      <c r="HZ49" s="4" t="n">
        <f aca="false">HZ20*'Taux avec population simulée'!AL133/100</f>
        <v>1001709.42957358</v>
      </c>
      <c r="IA49" s="4" t="n">
        <f aca="false">IA20*'Taux avec population simulée'!AM133/100</f>
        <v>999869.311975472</v>
      </c>
      <c r="IB49" s="4" t="n">
        <f aca="false">IB20*'Taux avec population simulée'!AN133/100</f>
        <v>997614.54793208</v>
      </c>
      <c r="IC49" s="4" t="n">
        <f aca="false">IC20*'Taux avec population simulée'!AO133/100</f>
        <v>995199.083591712</v>
      </c>
      <c r="ID49" s="4" t="n">
        <f aca="false">ID20*'Taux avec population simulée'!AP133/100</f>
        <v>979069.535265474</v>
      </c>
      <c r="IE49" s="4" t="n">
        <f aca="false">IE20*'Taux avec population simulée'!AQ133/100</f>
        <v>967045.780329292</v>
      </c>
      <c r="IF49" s="4" t="n">
        <f aca="false">IF20*'Taux avec population simulée'!AR133/100</f>
        <v>952790.076823981</v>
      </c>
      <c r="IG49" s="4" t="n">
        <f aca="false">IG20*'Taux avec population simulée'!AS133/100</f>
        <v>969920.53008633</v>
      </c>
      <c r="IH49" s="4" t="n">
        <f aca="false">IH20*'Taux avec population simulée'!AT133/100</f>
        <v>946650.730293164</v>
      </c>
      <c r="II49" s="4" t="n">
        <f aca="false">II20*'Taux avec population simulée'!AU133/100</f>
        <v>958525.688658071</v>
      </c>
      <c r="IJ49" s="4" t="n">
        <f aca="false">IJ20*'Taux avec population simulée'!AV133/100</f>
        <v>953844.548525752</v>
      </c>
      <c r="IK49" s="4" t="n">
        <f aca="false">IK20*'Taux avec population simulée'!AW133/100</f>
        <v>954439.734810853</v>
      </c>
      <c r="IL49" s="4" t="n">
        <f aca="false">IL20*'Taux avec population simulée'!AX133/100</f>
        <v>967125.138500639</v>
      </c>
      <c r="IM49" s="4" t="n">
        <f aca="false">IM20*'Taux avec population simulée'!AY133/100</f>
        <v>945415.718751579</v>
      </c>
      <c r="IN49" s="4" t="n">
        <f aca="false">IN20*'Taux avec population simulée'!AZ133/100</f>
        <v>946602.123413214</v>
      </c>
      <c r="IO49" s="4" t="n">
        <f aca="false">IO20*'Taux avec population simulée'!BA133/100</f>
        <v>941703.740286832</v>
      </c>
      <c r="IP49" s="4" t="n">
        <f aca="false">IP20*'Taux avec population simulée'!BB133/100</f>
        <v>940108.641042762</v>
      </c>
      <c r="IQ49" s="4" t="n">
        <f aca="false">IQ20*'Taux avec population simulée'!BC133/100</f>
        <v>955901.909117917</v>
      </c>
      <c r="IR49" s="4" t="n">
        <f aca="false">IR20*'Taux avec population simulée'!BD133/100</f>
        <v>968286.743733728</v>
      </c>
      <c r="IS49" s="4" t="n">
        <f aca="false">IS20*'Taux avec population simulée'!BE133/100</f>
        <v>967246.159711943</v>
      </c>
      <c r="IT49" s="4" t="n">
        <f aca="false">IT20*'Taux avec population simulée'!BF133/100</f>
        <v>974600.678241508</v>
      </c>
      <c r="IU49" s="4" t="n">
        <f aca="false">IU20*'Taux avec population simulée'!BG133/100</f>
        <v>981504.83914868</v>
      </c>
      <c r="IV49" s="4" t="n">
        <f aca="false">IV20*'Taux avec population simulée'!BH133/100</f>
        <v>989403.953129112</v>
      </c>
      <c r="IW49" s="4" t="n">
        <f aca="false">IW20*'Taux avec population simulée'!BI133/100</f>
        <v>998355.554857031</v>
      </c>
      <c r="IX49" s="4" t="n">
        <f aca="false">IX20*'Taux avec population simulée'!BJ133/100</f>
        <v>1020700.83195401</v>
      </c>
      <c r="IY49" s="4" t="n">
        <f aca="false">IY20*'Taux avec population simulée'!BK133/100</f>
        <v>1016875.76809509</v>
      </c>
      <c r="IZ49" s="4" t="n">
        <f aca="false">IZ20*'Taux avec population simulée'!BL133/100</f>
        <v>1024476.29695583</v>
      </c>
      <c r="JA49" s="4" t="n">
        <f aca="false">JA20*'Taux avec population simulée'!BM133/100</f>
        <v>1025972.19848572</v>
      </c>
      <c r="JB49" s="4" t="n">
        <f aca="false">JB20*'Taux avec population simulée'!BN133/100</f>
        <v>1039156.56667785</v>
      </c>
      <c r="JC49" s="4" t="n">
        <f aca="false">JC20*'Taux avec population simulée'!BO133/100</f>
        <v>1028907.45884841</v>
      </c>
      <c r="JD49" s="4" t="n">
        <f aca="false">JD20*'Taux avec population simulée'!BP133/100</f>
        <v>1041438.11410407</v>
      </c>
      <c r="JE49" s="4" t="n">
        <f aca="false">JE20*'Taux avec population simulée'!BQ133/100</f>
        <v>1061639.72859754</v>
      </c>
      <c r="JF49" s="4" t="n">
        <f aca="false">JF20*'Taux avec population simulée'!BR133/100</f>
        <v>1065804.04863896</v>
      </c>
      <c r="JG49" s="4" t="n">
        <f aca="false">JG20*'Taux avec population simulée'!BS133/100</f>
        <v>1086641.52048035</v>
      </c>
      <c r="JH49" s="4" t="n">
        <f aca="false">JH20*'Taux avec population simulée'!BT133/100</f>
        <v>1110203.95353036</v>
      </c>
      <c r="JI49" s="4" t="n">
        <f aca="false">JI20*'Taux avec population simulée'!BU133/100</f>
        <v>1119439.26072084</v>
      </c>
      <c r="JJ49" s="4" t="n">
        <f aca="false">JJ20*'Taux avec population simulée'!BV133/100</f>
        <v>1113578.65976688</v>
      </c>
      <c r="JK49" s="4" t="n">
        <f aca="false">JK20*'Taux avec population simulée'!BW133/100</f>
        <v>1100228.63139206</v>
      </c>
      <c r="JL49" s="4" t="n">
        <f aca="false">JL20*'Taux avec population simulée'!BX133/100</f>
        <v>1101031.14089981</v>
      </c>
      <c r="JM49" s="4" t="n">
        <f aca="false">JM20*'Taux avec population simulée'!BY133/100</f>
        <v>1130600.98752077</v>
      </c>
      <c r="JN49" s="4" t="n">
        <f aca="false">JN20*'Taux avec population simulée'!BZ133/100</f>
        <v>1121803.14224983</v>
      </c>
      <c r="JO49" s="4" t="n">
        <f aca="false">JO20*'Taux avec population simulée'!CA133/100</f>
        <v>1125674.82903442</v>
      </c>
      <c r="JP49" s="4" t="n">
        <f aca="false">JP20*'Taux avec population simulée'!CB133/100</f>
        <v>1119956.08081174</v>
      </c>
      <c r="JQ49" s="4" t="n">
        <f aca="false">JQ20*'Taux avec population simulée'!CC133/100</f>
        <v>1129973.06598999</v>
      </c>
      <c r="JR49" s="4" t="n">
        <f aca="false">JR20*'Taux avec population simulée'!CD133/100</f>
        <v>1128858.08368256</v>
      </c>
      <c r="JS49" s="4" t="n">
        <f aca="false">JS20*'Taux avec population simulée'!CE133/100</f>
        <v>1133392.41119789</v>
      </c>
      <c r="JT49" s="4" t="n">
        <f aca="false">JT20*'Taux avec population simulée'!CF133/100</f>
        <v>1133803.08973461</v>
      </c>
      <c r="JU49" s="4" t="n">
        <f aca="false">JU20*'Taux avec population simulée'!CG133/100</f>
        <v>1136254.26525209</v>
      </c>
      <c r="JV49" s="4" t="n">
        <f aca="false">JV20*'Taux avec population simulée'!CH133/100</f>
        <v>1135110.51560755</v>
      </c>
      <c r="JW49" s="4" t="n">
        <f aca="false">JW20*'Taux avec population simulée'!CI133/100</f>
        <v>1144074.02106117</v>
      </c>
      <c r="JX49" s="4" t="n">
        <f aca="false">JX20*'Taux avec population simulée'!CJ133/100</f>
        <v>1137395.0389652</v>
      </c>
      <c r="JY49" s="4" t="n">
        <f aca="false">JY20*'Taux avec population simulée'!CK133/100</f>
        <v>1115816.56019886</v>
      </c>
      <c r="JZ49" s="4" t="n">
        <f aca="false">JZ20*'Taux avec population simulée'!CL133/100</f>
        <v>1109162.37753143</v>
      </c>
      <c r="KA49" s="4" t="n">
        <f aca="false">KA20*'Taux avec population simulée'!CM133/100</f>
        <v>1102808.76393798</v>
      </c>
      <c r="KB49" s="4" t="n">
        <f aca="false">KB20*'Taux avec population simulée'!CN133/100</f>
        <v>1099648.32476409</v>
      </c>
      <c r="KC49" s="4" t="n">
        <f aca="false">KC20*'Taux avec population simulée'!CO133/100</f>
        <v>1101887.21717321</v>
      </c>
      <c r="KD49" s="4" t="n">
        <f aca="false">KD20*'Taux avec population simulée'!CP133/100</f>
        <v>1115616.18081621</v>
      </c>
      <c r="KE49" s="4" t="n">
        <f aca="false">KE20*'Taux avec population simulée'!CQ133/100</f>
        <v>1120935.16225073</v>
      </c>
      <c r="KF49" s="4" t="n">
        <f aca="false">KF20*'Taux avec population simulée'!CR133/100</f>
        <v>1104449.49413057</v>
      </c>
      <c r="KG49" s="4" t="n">
        <f aca="false">KG20*'Taux avec population simulée'!CS133/100</f>
        <v>1096768.61512134</v>
      </c>
      <c r="KH49" s="4" t="n">
        <f aca="false">KH20*'Taux avec population simulée'!CT133/100</f>
        <v>1101080.7397569</v>
      </c>
      <c r="KI49" s="4" t="n">
        <f aca="false">KI20*'Taux avec population simulée'!CU133/100</f>
        <v>1080897.97282912</v>
      </c>
      <c r="KJ49" s="4" t="n">
        <f aca="false">KJ20*'Taux avec population simulée'!CV133/100</f>
        <v>1074618.75752131</v>
      </c>
      <c r="KK49" s="4" t="n">
        <f aca="false">KK20*'Taux avec population simulée'!CW133/100</f>
        <v>1067134.28998616</v>
      </c>
      <c r="KL49" s="4" t="n">
        <f aca="false">KL20*'Taux avec population simulée'!CX133/100</f>
        <v>1066650.20514095</v>
      </c>
      <c r="KM49" s="4" t="n">
        <f aca="false">KM20*'Taux avec population simulée'!CY133/100</f>
        <v>1062849.94071058</v>
      </c>
      <c r="KN49" s="4" t="n">
        <f aca="false">KN20*'Taux avec population simulée'!CZ133/100</f>
        <v>1066143.30482147</v>
      </c>
      <c r="KO49" s="4" t="n">
        <f aca="false">KO20*'Taux avec population simulée'!DA133/100</f>
        <v>1064681.13051441</v>
      </c>
      <c r="KP49" s="4" t="n">
        <f aca="false">KP20*'Taux avec population simulée'!DB133/100</f>
        <v>1081505.06283993</v>
      </c>
      <c r="KQ49" s="4" t="n">
        <f aca="false">KQ20*'Taux avec population simulée'!DC133/100</f>
        <v>1083484.05723789</v>
      </c>
      <c r="KR49" s="4" t="n">
        <f aca="false">KR20*'Taux avec population simulée'!DD133/100</f>
        <v>1071950.33900977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C50" s="0" t="n">
        <v>25</v>
      </c>
      <c r="D50" s="0" t="n">
        <v>0.6451490041</v>
      </c>
      <c r="E50" s="0" t="n">
        <v>0.2614154156</v>
      </c>
      <c r="F50" s="0" t="n">
        <v>0.0998791797</v>
      </c>
      <c r="G50" s="0" t="n">
        <v>0.0426459775</v>
      </c>
      <c r="H50" s="0" t="n">
        <v>0.0416584562</v>
      </c>
      <c r="I50" s="0" t="n">
        <v>0.0309219813</v>
      </c>
      <c r="J50" s="0" t="n">
        <v>0.0524194758</v>
      </c>
      <c r="K50" s="0" t="n">
        <v>0.0738690188</v>
      </c>
      <c r="L50" s="0" t="n">
        <v>0.1127359115</v>
      </c>
      <c r="M50" s="0" t="n">
        <v>0.2396262271</v>
      </c>
      <c r="N50" s="0" t="n">
        <v>0.5407047952</v>
      </c>
      <c r="Q50" s="0" t="n">
        <v>25</v>
      </c>
      <c r="R50" s="0" t="n">
        <v>0.7685538237</v>
      </c>
      <c r="S50" s="0" t="n">
        <v>0.4688535373</v>
      </c>
      <c r="T50" s="0" t="n">
        <v>0.3460479728</v>
      </c>
      <c r="U50" s="0" t="n">
        <v>0.3042263388</v>
      </c>
      <c r="V50" s="0" t="n">
        <v>0.3090306873</v>
      </c>
      <c r="W50" s="0" t="n">
        <v>0.2879728082</v>
      </c>
      <c r="X50" s="0" t="n">
        <v>0.3235762342</v>
      </c>
      <c r="Y50" s="0" t="n">
        <v>0.3719650181</v>
      </c>
      <c r="Z50" s="0" t="n">
        <v>0.4243942068</v>
      </c>
      <c r="AA50" s="0" t="n">
        <v>0.6469319289</v>
      </c>
      <c r="AB50" s="0" t="n">
        <v>0.8039400974</v>
      </c>
      <c r="BD50" s="1" t="n">
        <v>45</v>
      </c>
      <c r="BE50" s="18" t="n">
        <f aca="false">BE21*'Taux avec population simulée'!N120/100</f>
        <v>1149262.7317173</v>
      </c>
      <c r="BF50" s="18" t="n">
        <f aca="false">BF21*'Taux avec population simulée'!O120/100</f>
        <v>1143855.62197714</v>
      </c>
      <c r="BG50" s="18" t="n">
        <f aca="false">BG21*'Taux avec population simulée'!P120/100</f>
        <v>1166017.87432309</v>
      </c>
      <c r="BH50" s="18" t="n">
        <f aca="false">BH21*'Taux avec population simulée'!Q120/100</f>
        <v>1166133.3339598</v>
      </c>
      <c r="BI50" s="18" t="n">
        <f aca="false">BI21*'Taux avec population simulée'!R120/100</f>
        <v>1173279.83562968</v>
      </c>
      <c r="BJ50" s="18" t="n">
        <f aca="false">BJ21*'Taux avec population simulée'!S120/100</f>
        <v>1172728.02853473</v>
      </c>
      <c r="BK50" s="18" t="n">
        <f aca="false">BK21*'Taux avec population simulée'!T120/100</f>
        <v>1181179.0741519</v>
      </c>
      <c r="BL50" s="18" t="n">
        <f aca="false">BL21*'Taux avec population simulée'!U120/100</f>
        <v>1179589.62980233</v>
      </c>
      <c r="BM50" s="18" t="n">
        <f aca="false">BM21*'Taux avec population simulée'!V120/100</f>
        <v>1180909.16850763</v>
      </c>
      <c r="BN50" s="18" t="n">
        <f aca="false">BN21*'Taux avec population simulée'!W120/100</f>
        <v>1196848.59627741</v>
      </c>
      <c r="BO50" s="18" t="n">
        <f aca="false">BO21*'Taux avec population simulée'!X120/100</f>
        <v>1207200.97721086</v>
      </c>
      <c r="BP50" s="18" t="n">
        <f aca="false">BP21*'Taux avec population simulée'!Y120/100</f>
        <v>1224560.40856465</v>
      </c>
      <c r="BQ50" s="18" t="n">
        <f aca="false">BQ21*'Taux avec population simulée'!Z120/100</f>
        <v>1227076.52895954</v>
      </c>
      <c r="BR50" s="18" t="n">
        <f aca="false">BR21*'Taux avec population simulée'!AA120/100</f>
        <v>1252416.17052883</v>
      </c>
      <c r="BS50" s="18" t="n">
        <f aca="false">BS21*'Taux avec population simulée'!AB120/100</f>
        <v>1237292.45759506</v>
      </c>
      <c r="BT50" s="18" t="n">
        <f aca="false">BT21*'Taux avec population simulée'!AC120/100</f>
        <v>1241964.82419248</v>
      </c>
      <c r="BU50" s="18" t="n">
        <f aca="false">BU21*'Taux avec population simulée'!AD120/100</f>
        <v>1224564.90699206</v>
      </c>
      <c r="BV50" s="18" t="n">
        <f aca="false">BV21*'Taux avec population simulée'!AE120/100</f>
        <v>1214040.08634144</v>
      </c>
      <c r="BW50" s="18" t="n">
        <f aca="false">BW21*'Taux avec population simulée'!AF120/100</f>
        <v>1212830.00936964</v>
      </c>
      <c r="BX50" s="18" t="n">
        <f aca="false">BX21*'Taux avec population simulée'!AG120/100</f>
        <v>1190481.82202431</v>
      </c>
      <c r="BY50" s="18" t="n">
        <f aca="false">BY21*'Taux avec population simulée'!AH120/100</f>
        <v>1189429.19001167</v>
      </c>
      <c r="BZ50" s="18" t="n">
        <f aca="false">BZ21*'Taux avec population simulée'!AI120/100</f>
        <v>1220544.81236828</v>
      </c>
      <c r="CA50" s="18" t="n">
        <f aca="false">CA21*'Taux avec population simulée'!AJ120/100</f>
        <v>1218517.52108467</v>
      </c>
      <c r="CB50" s="18" t="n">
        <f aca="false">CB21*'Taux avec population simulée'!AK120/100</f>
        <v>1236499.23489607</v>
      </c>
      <c r="CC50" s="18" t="n">
        <f aca="false">CC21*'Taux avec population simulée'!AL120/100</f>
        <v>1264360.99476346</v>
      </c>
      <c r="CD50" s="18" t="n">
        <f aca="false">CD21*'Taux avec population simulée'!AM120/100</f>
        <v>1272570.62477659</v>
      </c>
      <c r="CE50" s="18" t="n">
        <f aca="false">CE21*'Taux avec population simulée'!AN120/100</f>
        <v>1291826.89301925</v>
      </c>
      <c r="CF50" s="18" t="n">
        <f aca="false">CF21*'Taux avec population simulée'!AO120/100</f>
        <v>1308504.06288337</v>
      </c>
      <c r="CG50" s="18" t="n">
        <f aca="false">CG21*'Taux avec population simulée'!AP120/100</f>
        <v>1297323.9713075</v>
      </c>
      <c r="CH50" s="18" t="n">
        <f aca="false">CH21*'Taux avec population simulée'!AQ120/100</f>
        <v>1298531.04932769</v>
      </c>
      <c r="CI50" s="18" t="n">
        <f aca="false">CI21*'Taux avec population simulée'!AR120/100</f>
        <v>1313249.90379506</v>
      </c>
      <c r="CJ50" s="18" t="n">
        <f aca="false">CJ21*'Taux avec population simulée'!AS120/100</f>
        <v>1319180.33058994</v>
      </c>
      <c r="CK50" s="18" t="n">
        <f aca="false">CK21*'Taux avec population simulée'!AT120/100</f>
        <v>1346134.90759742</v>
      </c>
      <c r="CL50" s="18" t="n">
        <f aca="false">CL21*'Taux avec population simulée'!AU120/100</f>
        <v>1333977.15779899</v>
      </c>
      <c r="CM50" s="18" t="n">
        <f aca="false">CM21*'Taux avec population simulée'!AV120/100</f>
        <v>1357273.01385085</v>
      </c>
      <c r="CN50" s="18" t="n">
        <f aca="false">CN21*'Taux avec population simulée'!AW120/100</f>
        <v>1367772.34341285</v>
      </c>
      <c r="CO50" s="18" t="n">
        <f aca="false">CO21*'Taux avec population simulée'!AX120/100</f>
        <v>1368887.95340915</v>
      </c>
      <c r="CP50" s="18" t="n">
        <f aca="false">CP21*'Taux avec population simulée'!AY120/100</f>
        <v>1360996.21226594</v>
      </c>
      <c r="CQ50" s="18" t="n">
        <f aca="false">CQ21*'Taux avec population simulée'!AZ120/100</f>
        <v>1363687.7713296</v>
      </c>
      <c r="CR50" s="18" t="n">
        <f aca="false">CR21*'Taux avec population simulée'!BA120/100</f>
        <v>1376446.81092444</v>
      </c>
      <c r="CS50" s="18" t="n">
        <f aca="false">CS21*'Taux avec population simulée'!BB120/100</f>
        <v>1392281.27538811</v>
      </c>
      <c r="CT50" s="18" t="n">
        <f aca="false">CT21*'Taux avec population simulée'!BC120/100</f>
        <v>1357623.8911884</v>
      </c>
      <c r="CU50" s="18" t="n">
        <f aca="false">CU21*'Taux avec population simulée'!BD120/100</f>
        <v>1368372.13373344</v>
      </c>
      <c r="CV50" s="18" t="n">
        <f aca="false">CV21*'Taux avec population simulée'!BE120/100</f>
        <v>1366577.26119906</v>
      </c>
      <c r="CW50" s="18" t="n">
        <f aca="false">CW21*'Taux avec population simulée'!BF120/100</f>
        <v>1356097.42482249</v>
      </c>
      <c r="CX50" s="18" t="n">
        <f aca="false">CX21*'Taux avec population simulée'!BG120/100</f>
        <v>1359034.8979176</v>
      </c>
      <c r="CY50" s="18" t="n">
        <f aca="false">CY21*'Taux avec population simulée'!BH120/100</f>
        <v>1348453.09718652</v>
      </c>
      <c r="CZ50" s="18" t="n">
        <f aca="false">CZ21*'Taux avec population simulée'!BI120/100</f>
        <v>1345809.5213485</v>
      </c>
      <c r="DA50" s="18" t="n">
        <f aca="false">DA21*'Taux avec population simulée'!BJ120/100</f>
        <v>1382908.05215303</v>
      </c>
      <c r="DB50" s="18" t="n">
        <f aca="false">DB21*'Taux avec population simulée'!BK120/100</f>
        <v>1365839.51910473</v>
      </c>
      <c r="DC50" s="18" t="n">
        <f aca="false">DC21*'Taux avec population simulée'!BL120/100</f>
        <v>1362452.20326918</v>
      </c>
      <c r="DD50" s="18" t="n">
        <f aca="false">DD21*'Taux avec population simulée'!BM120/100</f>
        <v>1343482.3349046</v>
      </c>
      <c r="DE50" s="18" t="n">
        <f aca="false">DE21*'Taux avec population simulée'!BN120/100</f>
        <v>1346674.71888596</v>
      </c>
      <c r="DF50" s="18" t="n">
        <f aca="false">DF21*'Taux avec population simulée'!BO120/100</f>
        <v>1362425.21270475</v>
      </c>
      <c r="DG50" s="18" t="n">
        <f aca="false">DG21*'Taux avec population simulée'!BP120/100</f>
        <v>1354572.45793238</v>
      </c>
      <c r="DH50" s="18" t="n">
        <f aca="false">DH21*'Taux avec population simulée'!BQ120/100</f>
        <v>1344930.82852883</v>
      </c>
      <c r="DI50" s="18" t="n">
        <f aca="false">DI21*'Taux avec population simulée'!BR120/100</f>
        <v>1367796.33502567</v>
      </c>
      <c r="DJ50" s="18" t="n">
        <f aca="false">DJ21*'Taux avec population simulée'!BS120/100</f>
        <v>1388117.23108739</v>
      </c>
      <c r="DK50" s="18" t="n">
        <f aca="false">DK21*'Taux avec population simulée'!BT120/100</f>
        <v>1382321.75711465</v>
      </c>
      <c r="DL50" s="18" t="n">
        <f aca="false">DL21*'Taux avec population simulée'!BU120/100</f>
        <v>1390805.79119945</v>
      </c>
      <c r="DM50" s="18" t="n">
        <f aca="false">DM21*'Taux avec population simulée'!BV120/100</f>
        <v>1377195.04934938</v>
      </c>
      <c r="DN50" s="18" t="n">
        <f aca="false">DN21*'Taux avec population simulée'!BW120/100</f>
        <v>1391603.51232584</v>
      </c>
      <c r="DO50" s="18" t="n">
        <f aca="false">DO21*'Taux avec population simulée'!BX120/100</f>
        <v>1392780.60083001</v>
      </c>
      <c r="DP50" s="18" t="n">
        <f aca="false">DP21*'Taux avec population simulée'!BY120/100</f>
        <v>1391844.92792988</v>
      </c>
      <c r="DQ50" s="18" t="n">
        <f aca="false">DQ21*'Taux avec population simulée'!BZ120/100</f>
        <v>1380957.2341353</v>
      </c>
      <c r="DR50" s="18" t="n">
        <f aca="false">DR21*'Taux avec population simulée'!CA120/100</f>
        <v>1414950.35055496</v>
      </c>
      <c r="DS50" s="18" t="n">
        <f aca="false">DS21*'Taux avec population simulée'!CB120/100</f>
        <v>1419006.43259797</v>
      </c>
      <c r="DT50" s="18" t="n">
        <f aca="false">DT21*'Taux avec population simulée'!CC120/100</f>
        <v>1418739.52590531</v>
      </c>
      <c r="DU50" s="18" t="n">
        <f aca="false">DU21*'Taux avec population simulée'!CD120/100</f>
        <v>1403836.23591435</v>
      </c>
      <c r="DV50" s="18" t="n">
        <f aca="false">DV21*'Taux avec population simulée'!CE120/100</f>
        <v>1422113.34645865</v>
      </c>
      <c r="DW50" s="18" t="n">
        <f aca="false">DW21*'Taux avec population simulée'!CF120/100</f>
        <v>1441335.12675788</v>
      </c>
      <c r="DX50" s="18" t="n">
        <f aca="false">DX21*'Taux avec population simulée'!CG120/100</f>
        <v>1452453.73982589</v>
      </c>
      <c r="DY50" s="18" t="n">
        <f aca="false">DY21*'Taux avec population simulée'!CH120/100</f>
        <v>1432563.1933192</v>
      </c>
      <c r="DZ50" s="18" t="n">
        <f aca="false">DZ21*'Taux avec population simulée'!CI120/100</f>
        <v>1443371.4148963</v>
      </c>
      <c r="EA50" s="18" t="n">
        <f aca="false">EA21*'Taux avec population simulée'!CJ120/100</f>
        <v>1454854.40058407</v>
      </c>
      <c r="EB50" s="18" t="n">
        <f aca="false">EB21*'Taux avec population simulée'!CK120/100</f>
        <v>1491958.92929181</v>
      </c>
      <c r="EC50" s="18" t="n">
        <f aca="false">EC21*'Taux avec population simulée'!CL120/100</f>
        <v>1505640.14650455</v>
      </c>
      <c r="ED50" s="18" t="n">
        <f aca="false">ED21*'Taux avec population simulée'!CM120/100</f>
        <v>1518897.01206548</v>
      </c>
      <c r="EE50" s="18" t="n">
        <f aca="false">EE21*'Taux avec population simulée'!CN120/100</f>
        <v>1527740.92034263</v>
      </c>
      <c r="EF50" s="18" t="n">
        <f aca="false">EF21*'Taux avec population simulée'!CO120/100</f>
        <v>1531746.0202084</v>
      </c>
      <c r="EG50" s="18" t="n">
        <f aca="false">EG21*'Taux avec population simulée'!CP120/100</f>
        <v>1555019.38412324</v>
      </c>
      <c r="EH50" s="18" t="n">
        <f aca="false">EH21*'Taux avec population simulée'!CQ120/100</f>
        <v>1597860.90724746</v>
      </c>
      <c r="EI50" s="18" t="n">
        <f aca="false">EI21*'Taux avec population simulée'!CR120/100</f>
        <v>1614927.94081996</v>
      </c>
      <c r="EJ50" s="18" t="n">
        <f aca="false">EJ21*'Taux avec population simulée'!CS120/100</f>
        <v>1614719.51368355</v>
      </c>
      <c r="EK50" s="18" t="n">
        <f aca="false">EK21*'Taux avec population simulée'!CT120/100</f>
        <v>1654845.48613128</v>
      </c>
      <c r="EL50" s="18" t="n">
        <f aca="false">EL21*'Taux avec population simulée'!CU120/100</f>
        <v>1634437.62047308</v>
      </c>
      <c r="EM50" s="18" t="n">
        <f aca="false">EM21*'Taux avec population simulée'!CV120/100</f>
        <v>1669600.32801789</v>
      </c>
      <c r="EN50" s="18" t="n">
        <f aca="false">EN21*'Taux avec population simulée'!CW120/100</f>
        <v>1679262.95008266</v>
      </c>
      <c r="EO50" s="18" t="n">
        <f aca="false">EO21*'Taux avec population simulée'!CX120/100</f>
        <v>1692161.44092703</v>
      </c>
      <c r="EP50" s="18" t="n">
        <f aca="false">EP21*'Taux avec population simulée'!CY120/100</f>
        <v>1716409.46411284</v>
      </c>
      <c r="EQ50" s="18" t="n">
        <f aca="false">EQ21*'Taux avec population simulée'!CZ120/100</f>
        <v>1721531.67345071</v>
      </c>
      <c r="ER50" s="18" t="n">
        <f aca="false">ER21*'Taux avec population simulée'!DA120/100</f>
        <v>1755355.3491048</v>
      </c>
      <c r="ES50" s="18" t="n">
        <f aca="false">ES21*'Taux avec population simulée'!DB120/100</f>
        <v>1754176.76112483</v>
      </c>
      <c r="ET50" s="18" t="n">
        <f aca="false">ET21*'Taux avec population simulée'!DC120/100</f>
        <v>1759751.81215475</v>
      </c>
      <c r="EU50" s="18" t="n">
        <f aca="false">EU21*'Taux avec population simulée'!DD120/100</f>
        <v>1778426.28378644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844343.149089291</v>
      </c>
      <c r="HC50" s="18" t="n">
        <f aca="false">HC21*'Taux avec population simulée'!O134/100</f>
        <v>851157.025690764</v>
      </c>
      <c r="HD50" s="18" t="n">
        <f aca="false">HD21*'Taux avec population simulée'!P134/100</f>
        <v>851905.626427842</v>
      </c>
      <c r="HE50" s="18" t="n">
        <f aca="false">HE21*'Taux avec population simulée'!Q134/100</f>
        <v>867474.308154747</v>
      </c>
      <c r="HF50" s="18" t="n">
        <f aca="false">HF21*'Taux avec population simulée'!R134/100</f>
        <v>875421.147699702</v>
      </c>
      <c r="HG50" s="18" t="n">
        <f aca="false">HG21*'Taux avec population simulée'!S134/100</f>
        <v>880774.045443328</v>
      </c>
      <c r="HH50" s="18" t="n">
        <f aca="false">HH21*'Taux avec population simulée'!T134/100</f>
        <v>887312.227687329</v>
      </c>
      <c r="HI50" s="18" t="n">
        <f aca="false">HI21*'Taux avec population simulée'!U134/100</f>
        <v>913832.213745366</v>
      </c>
      <c r="HJ50" s="18" t="n">
        <f aca="false">HJ21*'Taux avec population simulée'!V134/100</f>
        <v>922659.464103418</v>
      </c>
      <c r="HK50" s="18" t="n">
        <f aca="false">HK21*'Taux avec population simulée'!W134/100</f>
        <v>925765.553452022</v>
      </c>
      <c r="HL50" s="18" t="n">
        <f aca="false">HL21*'Taux avec population simulée'!X134/100</f>
        <v>942488.327981922</v>
      </c>
      <c r="HM50" s="18" t="n">
        <f aca="false">HM21*'Taux avec population simulée'!Y134/100</f>
        <v>940076.505445931</v>
      </c>
      <c r="HN50" s="18" t="n">
        <f aca="false">HN21*'Taux avec population simulée'!Z134/100</f>
        <v>939279.607887106</v>
      </c>
      <c r="HO50" s="18" t="n">
        <f aca="false">HO21*'Taux avec population simulée'!AA134/100</f>
        <v>943216.805043273</v>
      </c>
      <c r="HP50" s="18" t="n">
        <f aca="false">HP21*'Taux avec population simulée'!AB134/100</f>
        <v>944726.080722867</v>
      </c>
      <c r="HQ50" s="18" t="n">
        <f aca="false">HQ21*'Taux avec population simulée'!AC134/100</f>
        <v>948068.623261274</v>
      </c>
      <c r="HR50" s="18" t="n">
        <f aca="false">HR21*'Taux avec population simulée'!AD134/100</f>
        <v>966345.951741156</v>
      </c>
      <c r="HS50" s="18" t="n">
        <f aca="false">HS21*'Taux avec population simulée'!AE134/100</f>
        <v>972489.70994089</v>
      </c>
      <c r="HT50" s="18" t="n">
        <f aca="false">HT21*'Taux avec population simulée'!AF134/100</f>
        <v>969560.708938691</v>
      </c>
      <c r="HU50" s="18" t="n">
        <f aca="false">HU21*'Taux avec population simulée'!AG134/100</f>
        <v>973850.070420097</v>
      </c>
      <c r="HV50" s="18" t="n">
        <f aca="false">HV21*'Taux avec population simulée'!AH134/100</f>
        <v>978677.740227225</v>
      </c>
      <c r="HW50" s="18" t="n">
        <f aca="false">HW21*'Taux avec population simulée'!AI134/100</f>
        <v>986791.606280722</v>
      </c>
      <c r="HX50" s="18" t="n">
        <f aca="false">HX21*'Taux avec population simulée'!AJ134/100</f>
        <v>981628.877272724</v>
      </c>
      <c r="HY50" s="18" t="n">
        <f aca="false">HY21*'Taux avec population simulée'!AK134/100</f>
        <v>984388.839398808</v>
      </c>
      <c r="HZ50" s="18" t="n">
        <f aca="false">HZ21*'Taux avec population simulée'!AL134/100</f>
        <v>1002975.06630111</v>
      </c>
      <c r="IA50" s="18" t="n">
        <f aca="false">IA21*'Taux avec population simulée'!AM134/100</f>
        <v>1006596.32174835</v>
      </c>
      <c r="IB50" s="18" t="n">
        <f aca="false">IB21*'Taux avec population simulée'!AN134/100</f>
        <v>1000158.75788299</v>
      </c>
      <c r="IC50" s="18" t="n">
        <f aca="false">IC21*'Taux avec population simulée'!AO134/100</f>
        <v>982685.37024844</v>
      </c>
      <c r="ID50" s="18" t="n">
        <f aca="false">ID21*'Taux avec population simulée'!AP134/100</f>
        <v>980497.926696815</v>
      </c>
      <c r="IE50" s="18" t="n">
        <f aca="false">IE21*'Taux avec population simulée'!AQ134/100</f>
        <v>989592.821942048</v>
      </c>
      <c r="IF50" s="18" t="n">
        <f aca="false">IF21*'Taux avec population simulée'!AR134/100</f>
        <v>996699.498025362</v>
      </c>
      <c r="IG50" s="18" t="n">
        <f aca="false">IG21*'Taux avec population simulée'!AS134/100</f>
        <v>994455.708181699</v>
      </c>
      <c r="IH50" s="18" t="n">
        <f aca="false">IH21*'Taux avec population simulée'!AT134/100</f>
        <v>1006259.25017991</v>
      </c>
      <c r="II50" s="18" t="n">
        <f aca="false">II21*'Taux avec population simulée'!AU134/100</f>
        <v>1006701.97104592</v>
      </c>
      <c r="IJ50" s="18" t="n">
        <f aca="false">IJ21*'Taux avec population simulée'!AV134/100</f>
        <v>1020781.50076896</v>
      </c>
      <c r="IK50" s="18" t="n">
        <f aca="false">IK21*'Taux avec population simulée'!AW134/100</f>
        <v>1025238.8949427</v>
      </c>
      <c r="IL50" s="18" t="n">
        <f aca="false">IL21*'Taux avec population simulée'!AX134/100</f>
        <v>1011546.74597742</v>
      </c>
      <c r="IM50" s="18" t="n">
        <f aca="false">IM21*'Taux avec population simulée'!AY134/100</f>
        <v>1018925.09168306</v>
      </c>
      <c r="IN50" s="18" t="n">
        <f aca="false">IN21*'Taux avec population simulée'!AZ134/100</f>
        <v>1026840.73953064</v>
      </c>
      <c r="IO50" s="18" t="n">
        <f aca="false">IO21*'Taux avec population simulée'!BA134/100</f>
        <v>1023363.36836485</v>
      </c>
      <c r="IP50" s="18" t="n">
        <f aca="false">IP21*'Taux avec population simulée'!BB134/100</f>
        <v>1030502.24232933</v>
      </c>
      <c r="IQ50" s="18" t="n">
        <f aca="false">IQ21*'Taux avec population simulée'!BC134/100</f>
        <v>1022867.31975816</v>
      </c>
      <c r="IR50" s="18" t="n">
        <f aca="false">IR21*'Taux avec population simulée'!BD134/100</f>
        <v>1026096.16352871</v>
      </c>
      <c r="IS50" s="18" t="n">
        <f aca="false">IS21*'Taux avec population simulée'!BE134/100</f>
        <v>1006287.42332593</v>
      </c>
      <c r="IT50" s="18" t="n">
        <f aca="false">IT21*'Taux avec population simulée'!BF134/100</f>
        <v>1009100.71319269</v>
      </c>
      <c r="IU50" s="18" t="n">
        <f aca="false">IU21*'Taux avec population simulée'!BG134/100</f>
        <v>1008092.51703872</v>
      </c>
      <c r="IV50" s="18" t="n">
        <f aca="false">IV21*'Taux avec population simulée'!BH134/100</f>
        <v>1007905.36685445</v>
      </c>
      <c r="IW50" s="18" t="n">
        <f aca="false">IW21*'Taux avec population simulée'!BI134/100</f>
        <v>1005212.81904206</v>
      </c>
      <c r="IX50" s="18" t="n">
        <f aca="false">IX21*'Taux avec population simulée'!BJ134/100</f>
        <v>989230.595778945</v>
      </c>
      <c r="IY50" s="18" t="n">
        <f aca="false">IY21*'Taux avec population simulée'!BK134/100</f>
        <v>976800.20128181</v>
      </c>
      <c r="IZ50" s="18" t="n">
        <f aca="false">IZ21*'Taux avec population simulée'!BL134/100</f>
        <v>961662.166215483</v>
      </c>
      <c r="JA50" s="18" t="n">
        <f aca="false">JA21*'Taux avec population simulée'!BM134/100</f>
        <v>979065.120984987</v>
      </c>
      <c r="JB50" s="18" t="n">
        <f aca="false">JB21*'Taux avec population simulée'!BN134/100</f>
        <v>954522.286067218</v>
      </c>
      <c r="JC50" s="18" t="n">
        <f aca="false">JC21*'Taux avec population simulée'!BO134/100</f>
        <v>966933.563072412</v>
      </c>
      <c r="JD50" s="18" t="n">
        <f aca="false">JD21*'Taux avec population simulée'!BP134/100</f>
        <v>962148.152984313</v>
      </c>
      <c r="JE50" s="18" t="n">
        <f aca="false">JE21*'Taux avec population simulée'!BQ134/100</f>
        <v>962582.824380035</v>
      </c>
      <c r="JF50" s="18" t="n">
        <f aca="false">JF21*'Taux avec population simulée'!BR134/100</f>
        <v>974475.916735235</v>
      </c>
      <c r="JG50" s="18" t="n">
        <f aca="false">JG21*'Taux avec population simulée'!BS134/100</f>
        <v>954067.490995767</v>
      </c>
      <c r="JH50" s="18" t="n">
        <f aca="false">JH21*'Taux avec population simulée'!BT134/100</f>
        <v>956019.487541375</v>
      </c>
      <c r="JI50" s="18" t="n">
        <f aca="false">JI21*'Taux avec population simulée'!BU134/100</f>
        <v>951095.224090753</v>
      </c>
      <c r="JJ50" s="18" t="n">
        <f aca="false">JJ21*'Taux avec population simulée'!BV134/100</f>
        <v>949024.49785835</v>
      </c>
      <c r="JK50" s="18" t="n">
        <f aca="false">JK21*'Taux avec population simulée'!BW134/100</f>
        <v>965060.048862142</v>
      </c>
      <c r="JL50" s="18" t="n">
        <f aca="false">JL21*'Taux avec population simulée'!BX134/100</f>
        <v>976164.293128808</v>
      </c>
      <c r="JM50" s="18" t="n">
        <f aca="false">JM21*'Taux avec population simulée'!BY134/100</f>
        <v>974719.413211543</v>
      </c>
      <c r="JN50" s="18" t="n">
        <f aca="false">JN21*'Taux avec population simulée'!BZ134/100</f>
        <v>982265.791609513</v>
      </c>
      <c r="JO50" s="18" t="n">
        <f aca="false">JO21*'Taux avec population simulée'!CA134/100</f>
        <v>988814.035691377</v>
      </c>
      <c r="JP50" s="18" t="n">
        <f aca="false">JP21*'Taux avec population simulée'!CB134/100</f>
        <v>996559.638479053</v>
      </c>
      <c r="JQ50" s="18" t="n">
        <f aca="false">JQ21*'Taux avec population simulée'!CC134/100</f>
        <v>1005128.299604</v>
      </c>
      <c r="JR50" s="18" t="n">
        <f aca="false">JR21*'Taux avec population simulée'!CD134/100</f>
        <v>1026879.98069831</v>
      </c>
      <c r="JS50" s="18" t="n">
        <f aca="false">JS21*'Taux avec population simulée'!CE134/100</f>
        <v>1022984.03707738</v>
      </c>
      <c r="JT50" s="18" t="n">
        <f aca="false">JT21*'Taux avec population simulée'!CF134/100</f>
        <v>1030804.09746525</v>
      </c>
      <c r="JU50" s="18" t="n">
        <f aca="false">JU21*'Taux avec population simulée'!CG134/100</f>
        <v>1031813.29980301</v>
      </c>
      <c r="JV50" s="18" t="n">
        <f aca="false">JV21*'Taux avec population simulée'!CH134/100</f>
        <v>1045792.21114741</v>
      </c>
      <c r="JW50" s="18" t="n">
        <f aca="false">JW21*'Taux avec population simulée'!CI134/100</f>
        <v>1034997.87148695</v>
      </c>
      <c r="JX50" s="18" t="n">
        <f aca="false">JX21*'Taux avec population simulée'!CJ134/100</f>
        <v>1046344.60604614</v>
      </c>
      <c r="JY50" s="18" t="n">
        <f aca="false">JY21*'Taux avec population simulée'!CK134/100</f>
        <v>1067220.90724628</v>
      </c>
      <c r="JZ50" s="18" t="n">
        <f aca="false">JZ21*'Taux avec population simulée'!CL134/100</f>
        <v>1071864.4454205</v>
      </c>
      <c r="KA50" s="18" t="n">
        <f aca="false">KA21*'Taux avec population simulée'!CM134/100</f>
        <v>1093151.26960549</v>
      </c>
      <c r="KB50" s="18" t="n">
        <f aca="false">KB21*'Taux avec population simulée'!CN134/100</f>
        <v>1116085.21664881</v>
      </c>
      <c r="KC50" s="18" t="n">
        <f aca="false">KC21*'Taux avec population simulée'!CO134/100</f>
        <v>1126064.54744229</v>
      </c>
      <c r="KD50" s="18" t="n">
        <f aca="false">KD21*'Taux avec population simulée'!CP134/100</f>
        <v>1121306.30431642</v>
      </c>
      <c r="KE50" s="18" t="n">
        <f aca="false">KE21*'Taux avec population simulée'!CQ134/100</f>
        <v>1108090.08028211</v>
      </c>
      <c r="KF50" s="18" t="n">
        <f aca="false">KF21*'Taux avec population simulée'!CR134/100</f>
        <v>1108037.75872522</v>
      </c>
      <c r="KG50" s="18" t="n">
        <f aca="false">KG21*'Taux avec population simulée'!CS134/100</f>
        <v>1137750.36593749</v>
      </c>
      <c r="KH50" s="18" t="n">
        <f aca="false">KH21*'Taux avec population simulée'!CT134/100</f>
        <v>1129033.79579594</v>
      </c>
      <c r="KI50" s="18" t="n">
        <f aca="false">KI21*'Taux avec population simulée'!CU134/100</f>
        <v>1135635.36761849</v>
      </c>
      <c r="KJ50" s="18" t="n">
        <f aca="false">KJ21*'Taux avec population simulée'!CV134/100</f>
        <v>1127150.21974781</v>
      </c>
      <c r="KK50" s="18" t="n">
        <f aca="false">KK21*'Taux avec population simulée'!CW134/100</f>
        <v>1137047.0434708</v>
      </c>
      <c r="KL50" s="18" t="n">
        <f aca="false">KL21*'Taux avec population simulée'!CX134/100</f>
        <v>1134964.24303296</v>
      </c>
      <c r="KM50" s="18" t="n">
        <f aca="false">KM21*'Taux avec population simulée'!CY134/100</f>
        <v>1139780.84481844</v>
      </c>
      <c r="KN50" s="18" t="n">
        <f aca="false">KN21*'Taux avec population simulée'!CZ134/100</f>
        <v>1139976.044473</v>
      </c>
      <c r="KO50" s="18" t="n">
        <f aca="false">KO21*'Taux avec population simulée'!DA134/100</f>
        <v>1140717.60192357</v>
      </c>
      <c r="KP50" s="18" t="n">
        <f aca="false">KP21*'Taux avec population simulée'!DB134/100</f>
        <v>1141112.02596784</v>
      </c>
      <c r="KQ50" s="18" t="n">
        <f aca="false">KQ21*'Taux avec population simulée'!DC134/100</f>
        <v>1149825.57755803</v>
      </c>
      <c r="KR50" s="18" t="n">
        <f aca="false">KR21*'Taux avec population simulée'!DD134/100</f>
        <v>1144729.25667993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C51" s="0" t="n">
        <v>26</v>
      </c>
      <c r="D51" s="0" t="n">
        <v>0.6584123697</v>
      </c>
      <c r="E51" s="0" t="n">
        <v>0.2427150626</v>
      </c>
      <c r="F51" s="0" t="n">
        <v>0.1046853836</v>
      </c>
      <c r="G51" s="0" t="n">
        <v>0.0452051034</v>
      </c>
      <c r="H51" s="0" t="n">
        <v>0.0392724994</v>
      </c>
      <c r="I51" s="0" t="n">
        <v>0.035323781</v>
      </c>
      <c r="J51" s="0" t="n">
        <v>0.0519614828</v>
      </c>
      <c r="K51" s="0" t="n">
        <v>0.0880612526</v>
      </c>
      <c r="L51" s="0" t="n">
        <v>0.1299384185</v>
      </c>
      <c r="M51" s="0" t="n">
        <v>0.2593979113</v>
      </c>
      <c r="N51" s="0" t="n">
        <v>0.5817915722</v>
      </c>
      <c r="Q51" s="0" t="n">
        <v>26</v>
      </c>
      <c r="R51" s="0" t="n">
        <v>0.796069232</v>
      </c>
      <c r="S51" s="0" t="n">
        <v>0.4549293974</v>
      </c>
      <c r="T51" s="0" t="n">
        <v>0.3299786968</v>
      </c>
      <c r="U51" s="0" t="n">
        <v>0.3179531516</v>
      </c>
      <c r="V51" s="0" t="n">
        <v>0.3092924639</v>
      </c>
      <c r="W51" s="0" t="n">
        <v>0.3071526031</v>
      </c>
      <c r="X51" s="0" t="n">
        <v>0.2996964778</v>
      </c>
      <c r="Y51" s="0" t="n">
        <v>0.3865852825</v>
      </c>
      <c r="Z51" s="0" t="n">
        <v>0.458383308</v>
      </c>
      <c r="AA51" s="0" t="n">
        <v>0.6448923031</v>
      </c>
      <c r="AB51" s="0" t="n">
        <v>0.7735476093</v>
      </c>
      <c r="BD51" s="1" t="n">
        <v>50</v>
      </c>
      <c r="BE51" s="4" t="n">
        <f aca="false">BE22*'Taux avec population simulée'!N121/100</f>
        <v>1498080.71180839</v>
      </c>
      <c r="BF51" s="4" t="n">
        <f aca="false">BF22*'Taux avec population simulée'!O121/100</f>
        <v>1512590.05738352</v>
      </c>
      <c r="BG51" s="4" t="n">
        <f aca="false">BG22*'Taux avec population simulée'!P121/100</f>
        <v>1520613.68861128</v>
      </c>
      <c r="BH51" s="4" t="n">
        <f aca="false">BH22*'Taux avec population simulée'!Q121/100</f>
        <v>1529416.03938776</v>
      </c>
      <c r="BI51" s="4" t="n">
        <f aca="false">BI22*'Taux avec population simulée'!R121/100</f>
        <v>1522769.80903312</v>
      </c>
      <c r="BJ51" s="4" t="n">
        <f aca="false">BJ22*'Taux avec population simulée'!S121/100</f>
        <v>1508594.5102839</v>
      </c>
      <c r="BK51" s="4" t="n">
        <f aca="false">BK22*'Taux avec population simulée'!T121/100</f>
        <v>1512898.07458664</v>
      </c>
      <c r="BL51" s="4" t="n">
        <f aca="false">BL22*'Taux avec population simulée'!U121/100</f>
        <v>1513958.7817157</v>
      </c>
      <c r="BM51" s="4" t="n">
        <f aca="false">BM22*'Taux avec population simulée'!V121/100</f>
        <v>1486126.607538</v>
      </c>
      <c r="BN51" s="4" t="n">
        <f aca="false">BN22*'Taux avec population simulée'!W121/100</f>
        <v>1488477.95013083</v>
      </c>
      <c r="BO51" s="4" t="n">
        <f aca="false">BO22*'Taux avec population simulée'!X121/100</f>
        <v>1449667.78253771</v>
      </c>
      <c r="BP51" s="4" t="n">
        <f aca="false">BP22*'Taux avec population simulée'!Y121/100</f>
        <v>1426499.24911148</v>
      </c>
      <c r="BQ51" s="4" t="n">
        <f aca="false">BQ22*'Taux avec population simulée'!Z121/100</f>
        <v>1450105.94785483</v>
      </c>
      <c r="BR51" s="4" t="n">
        <f aca="false">BR22*'Taux avec population simulée'!AA121/100</f>
        <v>1443555.15945044</v>
      </c>
      <c r="BS51" s="4" t="n">
        <f aca="false">BS22*'Taux avec population simulée'!AB121/100</f>
        <v>1473591.17502511</v>
      </c>
      <c r="BT51" s="4" t="n">
        <f aca="false">BT22*'Taux avec population simulée'!AC121/100</f>
        <v>1482534.51959176</v>
      </c>
      <c r="BU51" s="4" t="n">
        <f aca="false">BU22*'Taux avec population simulée'!AD121/100</f>
        <v>1496879.01088917</v>
      </c>
      <c r="BV51" s="4" t="n">
        <f aca="false">BV22*'Taux avec population simulée'!AE121/100</f>
        <v>1548059.75671746</v>
      </c>
      <c r="BW51" s="4" t="n">
        <f aca="false">BW22*'Taux avec population simulée'!AF121/100</f>
        <v>1572152.34175305</v>
      </c>
      <c r="BX51" s="4" t="n">
        <f aca="false">BX22*'Taux avec population simulée'!AG121/100</f>
        <v>1605342.27995685</v>
      </c>
      <c r="BY51" s="4" t="n">
        <f aca="false">BY22*'Taux avec population simulée'!AH121/100</f>
        <v>1624140.0058881</v>
      </c>
      <c r="BZ51" s="4" t="n">
        <f aca="false">BZ22*'Taux avec population simulée'!AI121/100</f>
        <v>1619782.21320452</v>
      </c>
      <c r="CA51" s="4" t="n">
        <f aca="false">CA22*'Taux avec population simulée'!AJ121/100</f>
        <v>1647072.10357391</v>
      </c>
      <c r="CB51" s="4" t="n">
        <f aca="false">CB22*'Taux avec population simulée'!AK121/100</f>
        <v>1646180.58899305</v>
      </c>
      <c r="CC51" s="4" t="n">
        <f aca="false">CC22*'Taux avec population simulée'!AL121/100</f>
        <v>1655212.86810426</v>
      </c>
      <c r="CD51" s="4" t="n">
        <f aca="false">CD22*'Taux avec population simulée'!AM121/100</f>
        <v>1660141.14335418</v>
      </c>
      <c r="CE51" s="4" t="n">
        <f aca="false">CE22*'Taux avec population simulée'!AN121/100</f>
        <v>1671691.78847118</v>
      </c>
      <c r="CF51" s="4" t="n">
        <f aca="false">CF22*'Taux avec population simulée'!AO121/100</f>
        <v>1669409.85820581</v>
      </c>
      <c r="CG51" s="4" t="n">
        <f aca="false">CG22*'Taux avec population simulée'!AP121/100</f>
        <v>1673572.4287184</v>
      </c>
      <c r="CH51" s="4" t="n">
        <f aca="false">CH22*'Taux avec population simulée'!AQ121/100</f>
        <v>1697738.76435192</v>
      </c>
      <c r="CI51" s="4" t="n">
        <f aca="false">CI22*'Taux avec population simulée'!AR121/100</f>
        <v>1714026.80081831</v>
      </c>
      <c r="CJ51" s="4" t="n">
        <f aca="false">CJ22*'Taux avec population simulée'!AS121/100</f>
        <v>1739184.43125343</v>
      </c>
      <c r="CK51" s="4" t="n">
        <f aca="false">CK22*'Taux avec population simulée'!AT121/100</f>
        <v>1746622.3959682</v>
      </c>
      <c r="CL51" s="4" t="n">
        <f aca="false">CL22*'Taux avec population simulée'!AU121/100</f>
        <v>1779827.51811864</v>
      </c>
      <c r="CM51" s="4" t="n">
        <f aca="false">CM22*'Taux avec population simulée'!AV121/100</f>
        <v>1755053.82461981</v>
      </c>
      <c r="CN51" s="4" t="n">
        <f aca="false">CN22*'Taux avec population simulée'!AW121/100</f>
        <v>1758140.50405671</v>
      </c>
      <c r="CO51" s="4" t="n">
        <f aca="false">CO22*'Taux avec population simulée'!AX121/100</f>
        <v>1732659.67247184</v>
      </c>
      <c r="CP51" s="4" t="n">
        <f aca="false">CP22*'Taux avec population simulée'!AY121/100</f>
        <v>1714254.5600178</v>
      </c>
      <c r="CQ51" s="4" t="n">
        <f aca="false">CQ22*'Taux avec population simulée'!AZ121/100</f>
        <v>1712358.73582395</v>
      </c>
      <c r="CR51" s="4" t="n">
        <f aca="false">CR22*'Taux avec population simulée'!BA121/100</f>
        <v>1683572.14214363</v>
      </c>
      <c r="CS51" s="4" t="n">
        <f aca="false">CS22*'Taux avec population simulée'!BB121/100</f>
        <v>1683704.45939286</v>
      </c>
      <c r="CT51" s="4" t="n">
        <f aca="false">CT22*'Taux avec population simulée'!BC121/100</f>
        <v>1730221.56446968</v>
      </c>
      <c r="CU51" s="4" t="n">
        <f aca="false">CU22*'Taux avec population simulée'!BD121/100</f>
        <v>1731269.25678734</v>
      </c>
      <c r="CV51" s="4" t="n">
        <f aca="false">CV22*'Taux avec population simulée'!BE121/100</f>
        <v>1752748.03386687</v>
      </c>
      <c r="CW51" s="4" t="n">
        <f aca="false">CW22*'Taux avec population simulée'!BF121/100</f>
        <v>1789731.78959361</v>
      </c>
      <c r="CX51" s="4" t="n">
        <f aca="false">CX22*'Taux avec population simulée'!BG121/100</f>
        <v>1796486.47670992</v>
      </c>
      <c r="CY51" s="4" t="n">
        <f aca="false">CY22*'Taux avec population simulée'!BH121/100</f>
        <v>1822255.8032808</v>
      </c>
      <c r="CZ51" s="4" t="n">
        <f aca="false">CZ22*'Taux avec population simulée'!BI121/100</f>
        <v>1848304.94829677</v>
      </c>
      <c r="DA51" s="4" t="n">
        <f aca="false">DA22*'Taux avec population simulée'!BJ121/100</f>
        <v>1832455.07714749</v>
      </c>
      <c r="DB51" s="4" t="n">
        <f aca="false">DB22*'Taux avec population simulée'!BK121/100</f>
        <v>1837771.62760416</v>
      </c>
      <c r="DC51" s="4" t="n">
        <f aca="false">DC22*'Taux avec population simulée'!BL121/100</f>
        <v>1859502.02437076</v>
      </c>
      <c r="DD51" s="4" t="n">
        <f aca="false">DD22*'Taux avec population simulée'!BM121/100</f>
        <v>1865261.07841501</v>
      </c>
      <c r="DE51" s="4" t="n">
        <f aca="false">DE22*'Taux avec population simulée'!BN121/100</f>
        <v>1903791.42756304</v>
      </c>
      <c r="DF51" s="4" t="n">
        <f aca="false">DF22*'Taux avec population simulée'!BO121/100</f>
        <v>1885676.97923026</v>
      </c>
      <c r="DG51" s="4" t="n">
        <f aca="false">DG22*'Taux avec population simulée'!BP121/100</f>
        <v>1923498.02115702</v>
      </c>
      <c r="DH51" s="4" t="n">
        <f aca="false">DH22*'Taux avec population simulée'!BQ121/100</f>
        <v>1937042.10155337</v>
      </c>
      <c r="DI51" s="4" t="n">
        <f aca="false">DI22*'Taux avec population simulée'!BR121/100</f>
        <v>1937677.65817671</v>
      </c>
      <c r="DJ51" s="4" t="n">
        <f aca="false">DJ22*'Taux avec population simulée'!BS121/100</f>
        <v>1933881.67151854</v>
      </c>
      <c r="DK51" s="4" t="n">
        <f aca="false">DK22*'Taux avec population simulée'!BT121/100</f>
        <v>1940213.37726437</v>
      </c>
      <c r="DL51" s="4" t="n">
        <f aca="false">DL22*'Taux avec population simulée'!BU121/100</f>
        <v>1954993.86474366</v>
      </c>
      <c r="DM51" s="4" t="n">
        <f aca="false">DM22*'Taux avec population simulée'!BV121/100</f>
        <v>1976925.99108695</v>
      </c>
      <c r="DN51" s="4" t="n">
        <f aca="false">DN22*'Taux avec population simulée'!BW121/100</f>
        <v>1927873.16692247</v>
      </c>
      <c r="DO51" s="4" t="n">
        <f aca="false">DO22*'Taux avec population simulée'!BX121/100</f>
        <v>1943293.54929557</v>
      </c>
      <c r="DP51" s="4" t="n">
        <f aca="false">DP22*'Taux avec population simulée'!BY121/100</f>
        <v>1941308.79055715</v>
      </c>
      <c r="DQ51" s="4" t="n">
        <f aca="false">DQ22*'Taux avec population simulée'!BZ121/100</f>
        <v>1933573.65431542</v>
      </c>
      <c r="DR51" s="4" t="n">
        <f aca="false">DR22*'Taux avec population simulée'!CA121/100</f>
        <v>1939790.39589388</v>
      </c>
      <c r="DS51" s="4" t="n">
        <f aca="false">DS22*'Taux avec population simulée'!CB121/100</f>
        <v>1922524.0794373</v>
      </c>
      <c r="DT51" s="4" t="n">
        <f aca="false">DT22*'Taux avec population simulée'!CC121/100</f>
        <v>1918743.27672576</v>
      </c>
      <c r="DU51" s="4" t="n">
        <f aca="false">DU22*'Taux avec population simulée'!CD121/100</f>
        <v>1965934.98286012</v>
      </c>
      <c r="DV51" s="4" t="n">
        <f aca="false">DV22*'Taux avec population simulée'!CE121/100</f>
        <v>1938549.65054047</v>
      </c>
      <c r="DW51" s="4" t="n">
        <f aca="false">DW22*'Taux avec population simulée'!CF121/100</f>
        <v>1930335.13541219</v>
      </c>
      <c r="DX51" s="4" t="n">
        <f aca="false">DX22*'Taux avec population simulée'!CG121/100</f>
        <v>1899759.00516445</v>
      </c>
      <c r="DY51" s="4" t="n">
        <f aca="false">DY22*'Taux avec population simulée'!CH121/100</f>
        <v>1902680.83032362</v>
      </c>
      <c r="DZ51" s="4" t="n">
        <f aca="false">DZ22*'Taux avec population simulée'!CI121/100</f>
        <v>1928628.02598363</v>
      </c>
      <c r="EA51" s="4" t="n">
        <f aca="false">EA22*'Taux avec population simulée'!CJ121/100</f>
        <v>1916450.50078423</v>
      </c>
      <c r="EB51" s="4" t="n">
        <f aca="false">EB22*'Taux avec population simulée'!CK121/100</f>
        <v>1903346.75484023</v>
      </c>
      <c r="EC51" s="4" t="n">
        <f aca="false">EC22*'Taux avec population simulée'!CL121/100</f>
        <v>1927782.06324267</v>
      </c>
      <c r="ED51" s="4" t="n">
        <f aca="false">ED22*'Taux avec population simulée'!CM121/100</f>
        <v>1953176.12941821</v>
      </c>
      <c r="EE51" s="4" t="n">
        <f aca="false">EE22*'Taux avec population simulée'!CN121/100</f>
        <v>1944414.99221115</v>
      </c>
      <c r="EF51" s="4" t="n">
        <f aca="false">EF22*'Taux avec population simulée'!CO121/100</f>
        <v>1958993.75011375</v>
      </c>
      <c r="EG51" s="4" t="n">
        <f aca="false">EG22*'Taux avec population simulée'!CP121/100</f>
        <v>1943599.39736345</v>
      </c>
      <c r="EH51" s="4" t="n">
        <f aca="false">EH22*'Taux avec population simulée'!CQ121/100</f>
        <v>1960588.06451019</v>
      </c>
      <c r="EI51" s="4" t="n">
        <f aca="false">EI22*'Taux avec population simulée'!CR121/100</f>
        <v>1950920.22877564</v>
      </c>
      <c r="EJ51" s="4" t="n">
        <f aca="false">EJ22*'Taux avec population simulée'!CS121/100</f>
        <v>1956954.76299451</v>
      </c>
      <c r="EK51" s="4" t="n">
        <f aca="false">EK22*'Taux avec population simulée'!CT121/100</f>
        <v>1941608.13121934</v>
      </c>
      <c r="EL51" s="4" t="n">
        <f aca="false">EL22*'Taux avec population simulée'!CU121/100</f>
        <v>1995554.52447001</v>
      </c>
      <c r="EM51" s="4" t="n">
        <f aca="false">EM22*'Taux avec population simulée'!CV121/100</f>
        <v>2000760.44902978</v>
      </c>
      <c r="EN51" s="4" t="n">
        <f aca="false">EN22*'Taux avec population simulée'!CW121/100</f>
        <v>1996643.43035709</v>
      </c>
      <c r="EO51" s="4" t="n">
        <f aca="false">EO22*'Taux avec population simulée'!CX121/100</f>
        <v>1976461.79614703</v>
      </c>
      <c r="EP51" s="4" t="n">
        <f aca="false">EP22*'Taux avec population simulée'!CY121/100</f>
        <v>2003619.36926719</v>
      </c>
      <c r="EQ51" s="4" t="n">
        <f aca="false">EQ22*'Taux avec population simulée'!CZ121/100</f>
        <v>2034039.32177814</v>
      </c>
      <c r="ER51" s="4" t="n">
        <f aca="false">ER22*'Taux avec population simulée'!DA121/100</f>
        <v>2054761.07066128</v>
      </c>
      <c r="ES51" s="4" t="n">
        <f aca="false">ES22*'Taux avec population simulée'!DB121/100</f>
        <v>2024911.60071667</v>
      </c>
      <c r="ET51" s="4" t="n">
        <f aca="false">ET22*'Taux avec population simulée'!DC121/100</f>
        <v>2043928.40930648</v>
      </c>
      <c r="EU51" s="4" t="n">
        <f aca="false">EU22*'Taux avec population simulée'!DD121/100</f>
        <v>2057819.55134015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777351.938196778</v>
      </c>
      <c r="HC51" s="4" t="n">
        <f aca="false">HC22*'Taux avec population simulée'!O135/100</f>
        <v>786927.364380655</v>
      </c>
      <c r="HD51" s="4" t="n">
        <f aca="false">HD22*'Taux avec population simulée'!P135/100</f>
        <v>799016.368041304</v>
      </c>
      <c r="HE51" s="4" t="n">
        <f aca="false">HE22*'Taux avec population simulée'!Q135/100</f>
        <v>817180.225317552</v>
      </c>
      <c r="HF51" s="4" t="n">
        <f aca="false">HF22*'Taux avec population simulée'!R135/100</f>
        <v>810747.895119836</v>
      </c>
      <c r="HG51" s="4" t="n">
        <f aca="false">HG22*'Taux avec population simulée'!S135/100</f>
        <v>820695.411708369</v>
      </c>
      <c r="HH51" s="4" t="n">
        <f aca="false">HH22*'Taux avec population simulée'!T135/100</f>
        <v>833669.113702748</v>
      </c>
      <c r="HI51" s="4" t="n">
        <f aca="false">HI22*'Taux avec population simulée'!U135/100</f>
        <v>824915.434001662</v>
      </c>
      <c r="HJ51" s="4" t="n">
        <f aca="false">HJ22*'Taux avec population simulée'!V135/100</f>
        <v>841143.521861541</v>
      </c>
      <c r="HK51" s="4" t="n">
        <f aca="false">HK22*'Taux avec population simulée'!W135/100</f>
        <v>855001.92218965</v>
      </c>
      <c r="HL51" s="4" t="n">
        <f aca="false">HL22*'Taux avec population simulée'!X135/100</f>
        <v>862329.067982853</v>
      </c>
      <c r="HM51" s="4" t="n">
        <f aca="false">HM22*'Taux avec population simulée'!Y135/100</f>
        <v>871490.810574846</v>
      </c>
      <c r="HN51" s="4" t="n">
        <f aca="false">HN22*'Taux avec population simulée'!Z135/100</f>
        <v>890313.414005561</v>
      </c>
      <c r="HO51" s="4" t="n">
        <f aca="false">HO22*'Taux avec population simulée'!AA135/100</f>
        <v>889171.287567099</v>
      </c>
      <c r="HP51" s="4" t="n">
        <f aca="false">HP22*'Taux avec population simulée'!AB135/100</f>
        <v>889646.798869726</v>
      </c>
      <c r="HQ51" s="4" t="n">
        <f aca="false">HQ22*'Taux avec population simulée'!AC135/100</f>
        <v>902771.13565028</v>
      </c>
      <c r="HR51" s="4" t="n">
        <f aca="false">HR22*'Taux avec population simulée'!AD135/100</f>
        <v>899495.39112107</v>
      </c>
      <c r="HS51" s="4" t="n">
        <f aca="false">HS22*'Taux avec population simulée'!AE135/100</f>
        <v>917009.495364413</v>
      </c>
      <c r="HT51" s="4" t="n">
        <f aca="false">HT22*'Taux avec population simulée'!AF135/100</f>
        <v>930357.536043839</v>
      </c>
      <c r="HU51" s="4" t="n">
        <f aca="false">HU22*'Taux avec population simulée'!AG135/100</f>
        <v>927399.923189909</v>
      </c>
      <c r="HV51" s="4" t="n">
        <f aca="false">HV22*'Taux avec population simulée'!AH135/100</f>
        <v>931705.380138047</v>
      </c>
      <c r="HW51" s="4" t="n">
        <f aca="false">HW22*'Taux avec population simulée'!AI135/100</f>
        <v>938449.097169871</v>
      </c>
      <c r="HX51" s="4" t="n">
        <f aca="false">HX22*'Taux avec population simulée'!AJ135/100</f>
        <v>936759.514456281</v>
      </c>
      <c r="HY51" s="4" t="n">
        <f aca="false">HY22*'Taux avec population simulée'!AK135/100</f>
        <v>957067.107085035</v>
      </c>
      <c r="HZ51" s="4" t="n">
        <f aca="false">HZ22*'Taux avec population simulée'!AL135/100</f>
        <v>964823.674432857</v>
      </c>
      <c r="IA51" s="4" t="n">
        <f aca="false">IA22*'Taux avec population simulée'!AM135/100</f>
        <v>972844.414726583</v>
      </c>
      <c r="IB51" s="4" t="n">
        <f aca="false">IB22*'Taux avec population simulée'!AN135/100</f>
        <v>978233.542823027</v>
      </c>
      <c r="IC51" s="4" t="n">
        <f aca="false">IC22*'Taux avec population simulée'!AO135/100</f>
        <v>1007311.6772558</v>
      </c>
      <c r="ID51" s="4" t="n">
        <f aca="false">ID22*'Taux avec population simulée'!AP135/100</f>
        <v>1015706.75623457</v>
      </c>
      <c r="IE51" s="4" t="n">
        <f aca="false">IE22*'Taux avec population simulée'!AQ135/100</f>
        <v>1020378.68288639</v>
      </c>
      <c r="IF51" s="4" t="n">
        <f aca="false">IF22*'Taux avec population simulée'!AR135/100</f>
        <v>1037945.62171891</v>
      </c>
      <c r="IG51" s="4" t="n">
        <f aca="false">IG22*'Taux avec population simulée'!AS135/100</f>
        <v>1035483.75469113</v>
      </c>
      <c r="IH51" s="4" t="n">
        <f aca="false">IH22*'Taux avec population simulée'!AT135/100</f>
        <v>1032123.69964727</v>
      </c>
      <c r="II51" s="4" t="n">
        <f aca="false">II22*'Taux avec population simulée'!AU135/100</f>
        <v>1036657.35705506</v>
      </c>
      <c r="IJ51" s="4" t="n">
        <f aca="false">IJ22*'Taux avec population simulée'!AV135/100</f>
        <v>1037537.55882801</v>
      </c>
      <c r="IK51" s="4" t="n">
        <f aca="false">IK22*'Taux avec population simulée'!AW135/100</f>
        <v>1040503.0406633</v>
      </c>
      <c r="IL51" s="4" t="n">
        <f aca="false">IL22*'Taux avec population simulée'!AX135/100</f>
        <v>1060685.85373038</v>
      </c>
      <c r="IM51" s="4" t="n">
        <f aca="false">IM22*'Taux avec population simulée'!AY135/100</f>
        <v>1066519.01720398</v>
      </c>
      <c r="IN51" s="4" t="n">
        <f aca="false">IN22*'Taux avec population simulée'!AZ135/100</f>
        <v>1061030.96477034</v>
      </c>
      <c r="IO51" s="4" t="n">
        <f aca="false">IO22*'Taux avec population simulée'!BA135/100</f>
        <v>1066865.25238414</v>
      </c>
      <c r="IP51" s="4" t="n">
        <f aca="false">IP22*'Taux avec population simulée'!BB135/100</f>
        <v>1072680.42961462</v>
      </c>
      <c r="IQ51" s="4" t="n">
        <f aca="false">IQ22*'Taux avec population simulée'!BC135/100</f>
        <v>1081207.03299624</v>
      </c>
      <c r="IR51" s="4" t="n">
        <f aca="false">IR22*'Taux avec population simulée'!BD135/100</f>
        <v>1078618.13812638</v>
      </c>
      <c r="IS51" s="4" t="n">
        <f aca="false">IS22*'Taux avec population simulée'!BE135/100</f>
        <v>1082822.42245694</v>
      </c>
      <c r="IT51" s="4" t="n">
        <f aca="false">IT22*'Taux avec population simulée'!BF135/100</f>
        <v>1102608.41403506</v>
      </c>
      <c r="IU51" s="4" t="n">
        <f aca="false">IU22*'Taux avec population simulée'!BG135/100</f>
        <v>1107392.75470641</v>
      </c>
      <c r="IV51" s="4" t="n">
        <f aca="false">IV22*'Taux avec population simulée'!BH135/100</f>
        <v>1102492.62759494</v>
      </c>
      <c r="IW51" s="4" t="n">
        <f aca="false">IW22*'Taux avec population simulée'!BI135/100</f>
        <v>1086530.96096136</v>
      </c>
      <c r="IX51" s="4" t="n">
        <f aca="false">IX22*'Taux avec population simulée'!BJ135/100</f>
        <v>1085266.3032416</v>
      </c>
      <c r="IY51" s="4" t="n">
        <f aca="false">IY22*'Taux avec population simulée'!BK135/100</f>
        <v>1094987.86765087</v>
      </c>
      <c r="IZ51" s="4" t="n">
        <f aca="false">IZ22*'Taux avec population simulée'!BL135/100</f>
        <v>1101117.80413604</v>
      </c>
      <c r="JA51" s="4" t="n">
        <f aca="false">JA22*'Taux avec population simulée'!BM135/100</f>
        <v>1099744.10481734</v>
      </c>
      <c r="JB51" s="4" t="n">
        <f aca="false">JB22*'Taux avec population simulée'!BN135/100</f>
        <v>1114193.8028882</v>
      </c>
      <c r="JC51" s="4" t="n">
        <f aca="false">JC22*'Taux avec population simulée'!BO135/100</f>
        <v>1114737.88674274</v>
      </c>
      <c r="JD51" s="4" t="n">
        <f aca="false">JD22*'Taux avec population simulée'!BP135/100</f>
        <v>1129396.67488993</v>
      </c>
      <c r="JE51" s="4" t="n">
        <f aca="false">JE22*'Taux avec population simulée'!BQ135/100</f>
        <v>1134979.15509997</v>
      </c>
      <c r="JF51" s="4" t="n">
        <f aca="false">JF22*'Taux avec population simulée'!BR135/100</f>
        <v>1120830.72660147</v>
      </c>
      <c r="JG51" s="4" t="n">
        <f aca="false">JG22*'Taux avec population simulée'!BS135/100</f>
        <v>1127795.89925177</v>
      </c>
      <c r="JH51" s="4" t="n">
        <f aca="false">JH22*'Taux avec population simulée'!BT135/100</f>
        <v>1137354.46333272</v>
      </c>
      <c r="JI51" s="4" t="n">
        <f aca="false">JI22*'Taux avec population simulée'!BU135/100</f>
        <v>1133542.50393033</v>
      </c>
      <c r="JJ51" s="4" t="n">
        <f aca="false">JJ22*'Taux avec population simulée'!BV135/100</f>
        <v>1142044.37622766</v>
      </c>
      <c r="JK51" s="4" t="n">
        <f aca="false">JK22*'Taux avec population simulée'!BW135/100</f>
        <v>1133201.88945114</v>
      </c>
      <c r="JL51" s="4" t="n">
        <f aca="false">JL22*'Taux avec population simulée'!BX135/100</f>
        <v>1137668.09844722</v>
      </c>
      <c r="JM51" s="4" t="n">
        <f aca="false">JM22*'Taux avec population simulée'!BY135/100</f>
        <v>1116416.22805438</v>
      </c>
      <c r="JN51" s="4" t="n">
        <f aca="false">JN22*'Taux avec population simulée'!BZ135/100</f>
        <v>1120332.73249493</v>
      </c>
      <c r="JO51" s="4" t="n">
        <f aca="false">JO22*'Taux avec population simulée'!CA135/100</f>
        <v>1119184.98535549</v>
      </c>
      <c r="JP51" s="4" t="n">
        <f aca="false">JP22*'Taux avec population simulée'!CB135/100</f>
        <v>1116926.58770306</v>
      </c>
      <c r="JQ51" s="4" t="n">
        <f aca="false">JQ22*'Taux avec population simulée'!CC135/100</f>
        <v>1114111.74065394</v>
      </c>
      <c r="JR51" s="4" t="n">
        <f aca="false">JR22*'Taux avec population simulée'!CD135/100</f>
        <v>1096339.08416567</v>
      </c>
      <c r="JS51" s="4" t="n">
        <f aca="false">JS22*'Taux avec population simulée'!CE135/100</f>
        <v>1082324.42835041</v>
      </c>
      <c r="JT51" s="4" t="n">
        <f aca="false">JT22*'Taux avec population simulée'!CF135/100</f>
        <v>1065795.07091818</v>
      </c>
      <c r="JU51" s="4" t="n">
        <f aca="false">JU22*'Taux avec population simulée'!CG135/100</f>
        <v>1083779.06576317</v>
      </c>
      <c r="JV51" s="4" t="n">
        <f aca="false">JV22*'Taux avec population simulée'!CH135/100</f>
        <v>1057428.09544429</v>
      </c>
      <c r="JW51" s="4" t="n">
        <f aca="false">JW22*'Taux avec population simulée'!CI135/100</f>
        <v>1069699.20981658</v>
      </c>
      <c r="JX51" s="4" t="n">
        <f aca="false">JX22*'Taux avec population simulée'!CJ135/100</f>
        <v>1064658.5651807</v>
      </c>
      <c r="JY51" s="4" t="n">
        <f aca="false">JY22*'Taux avec population simulée'!CK135/100</f>
        <v>1064117.85374674</v>
      </c>
      <c r="JZ51" s="4" t="n">
        <f aca="false">JZ22*'Taux avec population simulée'!CL135/100</f>
        <v>1077415.30811737</v>
      </c>
      <c r="KA51" s="4" t="n">
        <f aca="false">KA22*'Taux avec population simulée'!CM135/100</f>
        <v>1054201.81308367</v>
      </c>
      <c r="KB51" s="4" t="n">
        <f aca="false">KB22*'Taux avec population simulée'!CN135/100</f>
        <v>1056758.10788787</v>
      </c>
      <c r="KC51" s="4" t="n">
        <f aca="false">KC22*'Taux avec population simulée'!CO135/100</f>
        <v>1050894.59262899</v>
      </c>
      <c r="KD51" s="4" t="n">
        <f aca="false">KD22*'Taux avec population simulée'!CP135/100</f>
        <v>1047370.41311661</v>
      </c>
      <c r="KE51" s="4" t="n">
        <f aca="false">KE22*'Taux avec population simulée'!CQ135/100</f>
        <v>1065659.04995454</v>
      </c>
      <c r="KF51" s="4" t="n">
        <f aca="false">KF22*'Taux avec population simulée'!CR135/100</f>
        <v>1078709.19348221</v>
      </c>
      <c r="KG51" s="4" t="n">
        <f aca="false">KG22*'Taux avec population simulée'!CS135/100</f>
        <v>1077320.88034097</v>
      </c>
      <c r="KH51" s="4" t="n">
        <f aca="false">KH22*'Taux avec population simulée'!CT135/100</f>
        <v>1086908.67206699</v>
      </c>
      <c r="KI51" s="4" t="n">
        <f aca="false">KI22*'Taux avec population simulée'!CU135/100</f>
        <v>1093644.52011745</v>
      </c>
      <c r="KJ51" s="4" t="n">
        <f aca="false">KJ22*'Taux avec population simulée'!CV135/100</f>
        <v>1102953.52507503</v>
      </c>
      <c r="KK51" s="4" t="n">
        <f aca="false">KK22*'Taux avec population simulée'!CW135/100</f>
        <v>1113633.98107092</v>
      </c>
      <c r="KL51" s="4" t="n">
        <f aca="false">KL22*'Taux avec population simulée'!CX135/100</f>
        <v>1136156.12988449</v>
      </c>
      <c r="KM51" s="4" t="n">
        <f aca="false">KM22*'Taux avec population simulée'!CY135/100</f>
        <v>1132447.59138007</v>
      </c>
      <c r="KN51" s="4" t="n">
        <f aca="false">KN22*'Taux avec population simulée'!CZ135/100</f>
        <v>1140467.2075336</v>
      </c>
      <c r="KO51" s="4" t="n">
        <f aca="false">KO22*'Taux avec population simulée'!DA135/100</f>
        <v>1143301.16496605</v>
      </c>
      <c r="KP51" s="4" t="n">
        <f aca="false">KP22*'Taux avec population simulée'!DB135/100</f>
        <v>1156444.61212992</v>
      </c>
      <c r="KQ51" s="4" t="n">
        <f aca="false">KQ22*'Taux avec population simulée'!DC135/100</f>
        <v>1143235.96483472</v>
      </c>
      <c r="KR51" s="4" t="n">
        <f aca="false">KR22*'Taux avec population simulée'!DD135/100</f>
        <v>1154761.7742575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C52" s="0" t="n">
        <v>27</v>
      </c>
      <c r="D52" s="0" t="n">
        <v>0.6660863143</v>
      </c>
      <c r="E52" s="0" t="n">
        <v>0.2349890338</v>
      </c>
      <c r="F52" s="0" t="n">
        <v>0.0926326767</v>
      </c>
      <c r="G52" s="0" t="n">
        <v>0.0512211941</v>
      </c>
      <c r="H52" s="0" t="n">
        <v>0.0374577241</v>
      </c>
      <c r="I52" s="0" t="n">
        <v>0.0277957135</v>
      </c>
      <c r="J52" s="0" t="n">
        <v>0.053387164</v>
      </c>
      <c r="K52" s="0" t="n">
        <v>0.0743027037</v>
      </c>
      <c r="L52" s="0" t="n">
        <v>0.1342752703</v>
      </c>
      <c r="M52" s="0" t="n">
        <v>0.2501814402</v>
      </c>
      <c r="N52" s="0" t="n">
        <v>0.5835409621</v>
      </c>
      <c r="Q52" s="0" t="n">
        <v>27</v>
      </c>
      <c r="R52" s="0" t="n">
        <v>0.8080712845</v>
      </c>
      <c r="S52" s="0" t="n">
        <v>0.4776289324</v>
      </c>
      <c r="T52" s="0" t="n">
        <v>0.3267924794</v>
      </c>
      <c r="U52" s="0" t="n">
        <v>0.3252107571</v>
      </c>
      <c r="V52" s="0" t="n">
        <v>0.3033993759</v>
      </c>
      <c r="W52" s="0" t="n">
        <v>0.3020915758</v>
      </c>
      <c r="X52" s="0" t="n">
        <v>0.2975721819</v>
      </c>
      <c r="Y52" s="0" t="n">
        <v>0.3641004728</v>
      </c>
      <c r="Z52" s="0" t="n">
        <v>0.470760983</v>
      </c>
      <c r="AA52" s="0" t="n">
        <v>0.6443690596</v>
      </c>
      <c r="AB52" s="0" t="n">
        <v>0.7761141689</v>
      </c>
      <c r="BD52" s="1" t="n">
        <v>55</v>
      </c>
      <c r="BE52" s="18" t="n">
        <f aca="false">BE23*'Taux avec population simulée'!N122/100</f>
        <v>2227013.29256847</v>
      </c>
      <c r="BF52" s="18" t="n">
        <f aca="false">BF23*'Taux avec population simulée'!O122/100</f>
        <v>2232691.75591524</v>
      </c>
      <c r="BG52" s="18" t="n">
        <f aca="false">BG23*'Taux avec population simulée'!P122/100</f>
        <v>2249681.41336483</v>
      </c>
      <c r="BH52" s="18" t="n">
        <f aca="false">BH23*'Taux avec population simulée'!Q122/100</f>
        <v>2226582.64400593</v>
      </c>
      <c r="BI52" s="18" t="n">
        <f aca="false">BI23*'Taux avec population simulée'!R122/100</f>
        <v>2191719.16568631</v>
      </c>
      <c r="BJ52" s="18" t="n">
        <f aca="false">BJ23*'Taux avec population simulée'!S122/100</f>
        <v>2231899.05767623</v>
      </c>
      <c r="BK52" s="18" t="n">
        <f aca="false">BK23*'Taux avec population simulée'!T122/100</f>
        <v>2258420.14924009</v>
      </c>
      <c r="BL52" s="18" t="n">
        <f aca="false">BL23*'Taux avec population simulée'!U122/100</f>
        <v>2309979.83421889</v>
      </c>
      <c r="BM52" s="18" t="n">
        <f aca="false">BM23*'Taux avec population simulée'!V122/100</f>
        <v>2427874.64202577</v>
      </c>
      <c r="BN52" s="18" t="n">
        <f aca="false">BN23*'Taux avec population simulée'!W122/100</f>
        <v>2442855.87653325</v>
      </c>
      <c r="BO52" s="18" t="n">
        <f aca="false">BO23*'Taux avec population simulée'!X122/100</f>
        <v>2495886.6265133</v>
      </c>
      <c r="BP52" s="18" t="n">
        <f aca="false">BP23*'Taux avec population simulée'!Y122/100</f>
        <v>2536897.32723448</v>
      </c>
      <c r="BQ52" s="18" t="n">
        <f aca="false">BQ23*'Taux avec population simulée'!Z122/100</f>
        <v>2506885.31457959</v>
      </c>
      <c r="BR52" s="18" t="n">
        <f aca="false">BR23*'Taux avec population simulée'!AA122/100</f>
        <v>2549195.58308685</v>
      </c>
      <c r="BS52" s="18" t="n">
        <f aca="false">BS23*'Taux avec population simulée'!AB122/100</f>
        <v>2537682.40337505</v>
      </c>
      <c r="BT52" s="18" t="n">
        <f aca="false">BT23*'Taux avec population simulée'!AC122/100</f>
        <v>2558616.49677356</v>
      </c>
      <c r="BU52" s="18" t="n">
        <f aca="false">BU23*'Taux avec population simulée'!AD122/100</f>
        <v>2565228.66718071</v>
      </c>
      <c r="BV52" s="18" t="n">
        <f aca="false">BV23*'Taux avec population simulée'!AE122/100</f>
        <v>2512190.29510221</v>
      </c>
      <c r="BW52" s="18" t="n">
        <f aca="false">BW23*'Taux avec population simulée'!AF122/100</f>
        <v>2496416.36235572</v>
      </c>
      <c r="BX52" s="18" t="n">
        <f aca="false">BX23*'Taux avec population simulée'!AG122/100</f>
        <v>2474849.63478568</v>
      </c>
      <c r="BY52" s="18" t="n">
        <f aca="false">BY23*'Taux avec population simulée'!AH122/100</f>
        <v>2517975.4678273</v>
      </c>
      <c r="BZ52" s="18" t="n">
        <f aca="false">BZ23*'Taux avec population simulée'!AI122/100</f>
        <v>2542720.61045184</v>
      </c>
      <c r="CA52" s="18" t="n">
        <f aca="false">CA23*'Taux avec population simulée'!AJ122/100</f>
        <v>2544016.36718869</v>
      </c>
      <c r="CB52" s="18" t="n">
        <f aca="false">CB23*'Taux avec population simulée'!AK122/100</f>
        <v>2562717.18574076</v>
      </c>
      <c r="CC52" s="18" t="n">
        <f aca="false">CC23*'Taux avec population simulée'!AL122/100</f>
        <v>2557880.96427294</v>
      </c>
      <c r="CD52" s="18" t="n">
        <f aca="false">CD23*'Taux avec population simulée'!AM122/100</f>
        <v>2538551.32259858</v>
      </c>
      <c r="CE52" s="18" t="n">
        <f aca="false">CE23*'Taux avec population simulée'!AN122/100</f>
        <v>2539324.96559146</v>
      </c>
      <c r="CF52" s="18" t="n">
        <f aca="false">CF23*'Taux avec population simulée'!AO122/100</f>
        <v>2551668.95403453</v>
      </c>
      <c r="CG52" s="18" t="n">
        <f aca="false">CG23*'Taux avec population simulée'!AP122/100</f>
        <v>2493706.70635602</v>
      </c>
      <c r="CH52" s="18" t="n">
        <f aca="false">CH23*'Taux avec population simulée'!AQ122/100</f>
        <v>2509091.91208145</v>
      </c>
      <c r="CI52" s="18" t="n">
        <f aca="false">CI23*'Taux avec population simulée'!AR122/100</f>
        <v>2441621.09658402</v>
      </c>
      <c r="CJ52" s="18" t="n">
        <f aca="false">CJ23*'Taux avec population simulée'!AS122/100</f>
        <v>2390697.85682596</v>
      </c>
      <c r="CK52" s="18" t="n">
        <f aca="false">CK23*'Taux avec population simulée'!AT122/100</f>
        <v>2420565.04961027</v>
      </c>
      <c r="CL52" s="18" t="n">
        <f aca="false">CL23*'Taux avec population simulée'!AU122/100</f>
        <v>2409311.02124584</v>
      </c>
      <c r="CM52" s="18" t="n">
        <f aca="false">CM23*'Taux avec population simulée'!AV122/100</f>
        <v>2467677.24014231</v>
      </c>
      <c r="CN52" s="18" t="n">
        <f aca="false">CN23*'Taux avec population simulée'!AW122/100</f>
        <v>2492955.92965849</v>
      </c>
      <c r="CO52" s="18" t="n">
        <f aca="false">CO23*'Taux avec population simulée'!AX122/100</f>
        <v>2526698.95950566</v>
      </c>
      <c r="CP52" s="18" t="n">
        <f aca="false">CP23*'Taux avec population simulée'!AY122/100</f>
        <v>2609463.5155471</v>
      </c>
      <c r="CQ52" s="18" t="n">
        <f aca="false">CQ23*'Taux avec population simulée'!AZ122/100</f>
        <v>2646373.52730109</v>
      </c>
      <c r="CR52" s="18" t="n">
        <f aca="false">CR23*'Taux avec population simulée'!BA122/100</f>
        <v>2714034.89525982</v>
      </c>
      <c r="CS52" s="18" t="n">
        <f aca="false">CS23*'Taux avec population simulée'!BB122/100</f>
        <v>2743814.43391193</v>
      </c>
      <c r="CT52" s="18" t="n">
        <f aca="false">CT23*'Taux avec population simulée'!BC122/100</f>
        <v>2733052.03089766</v>
      </c>
      <c r="CU52" s="18" t="n">
        <f aca="false">CU23*'Taux avec population simulée'!BD122/100</f>
        <v>2779809.79385168</v>
      </c>
      <c r="CV52" s="18" t="n">
        <f aca="false">CV23*'Taux avec population simulée'!BE122/100</f>
        <v>2778719.83377303</v>
      </c>
      <c r="CW52" s="18" t="n">
        <f aca="false">CW23*'Taux avec population simulée'!BF122/100</f>
        <v>2798201.91741644</v>
      </c>
      <c r="CX52" s="18" t="n">
        <f aca="false">CX23*'Taux avec population simulée'!BG122/100</f>
        <v>2811319.5488524</v>
      </c>
      <c r="CY52" s="18" t="n">
        <f aca="false">CY23*'Taux avec population simulée'!BH122/100</f>
        <v>2825306.09951188</v>
      </c>
      <c r="CZ52" s="18" t="n">
        <f aca="false">CZ23*'Taux avec population simulée'!BI122/100</f>
        <v>2818537.67608648</v>
      </c>
      <c r="DA52" s="18" t="n">
        <f aca="false">DA23*'Taux avec population simulée'!BJ122/100</f>
        <v>2824223.7615317</v>
      </c>
      <c r="DB52" s="18" t="n">
        <f aca="false">DB23*'Taux avec population simulée'!BK122/100</f>
        <v>2864068.28118972</v>
      </c>
      <c r="DC52" s="18" t="n">
        <f aca="false">DC23*'Taux avec population simulée'!BL122/100</f>
        <v>2895699.98976567</v>
      </c>
      <c r="DD52" s="18" t="n">
        <f aca="false">DD23*'Taux avec population simulée'!BM122/100</f>
        <v>2953368.78665378</v>
      </c>
      <c r="DE52" s="18" t="n">
        <f aca="false">DE23*'Taux avec population simulée'!BN122/100</f>
        <v>2972031.4947136</v>
      </c>
      <c r="DF52" s="18" t="n">
        <f aca="false">DF23*'Taux avec population simulée'!BO122/100</f>
        <v>3035264.42347169</v>
      </c>
      <c r="DG52" s="18" t="n">
        <f aca="false">DG23*'Taux avec population simulée'!BP122/100</f>
        <v>3001372.76270471</v>
      </c>
      <c r="DH52" s="18" t="n">
        <f aca="false">DH23*'Taux avec population simulée'!BQ122/100</f>
        <v>3015020.12998308</v>
      </c>
      <c r="DI52" s="18" t="n">
        <f aca="false">DI23*'Taux avec population simulée'!BR122/100</f>
        <v>2963601.45382564</v>
      </c>
      <c r="DJ52" s="18" t="n">
        <f aca="false">DJ23*'Taux avec population simulée'!BS122/100</f>
        <v>2925090.80139673</v>
      </c>
      <c r="DK52" s="18" t="n">
        <f aca="false">DK23*'Taux avec population simulée'!BT122/100</f>
        <v>2929610.70577878</v>
      </c>
      <c r="DL52" s="18" t="n">
        <f aca="false">DL23*'Taux avec population simulée'!BU122/100</f>
        <v>2882940.59695696</v>
      </c>
      <c r="DM52" s="18" t="n">
        <f aca="false">DM23*'Taux avec population simulée'!BV122/100</f>
        <v>2882868.18702167</v>
      </c>
      <c r="DN52" s="18" t="n">
        <f aca="false">DN23*'Taux avec population simulée'!BW122/100</f>
        <v>2961006.12930272</v>
      </c>
      <c r="DO52" s="18" t="n">
        <f aca="false">DO23*'Taux avec population simulée'!BX122/100</f>
        <v>2971433.15998511</v>
      </c>
      <c r="DP52" s="18" t="n">
        <f aca="false">DP23*'Taux avec population simulée'!BY122/100</f>
        <v>3004059.55240905</v>
      </c>
      <c r="DQ52" s="18" t="n">
        <f aca="false">DQ23*'Taux avec population simulée'!BZ122/100</f>
        <v>3051693.85668506</v>
      </c>
      <c r="DR52" s="18" t="n">
        <f aca="false">DR23*'Taux avec population simulée'!CA122/100</f>
        <v>3056598.67703894</v>
      </c>
      <c r="DS52" s="18" t="n">
        <f aca="false">DS23*'Taux avec population simulée'!CB122/100</f>
        <v>3097075.83086849</v>
      </c>
      <c r="DT52" s="18" t="n">
        <f aca="false">DT23*'Taux avec population simulée'!CC122/100</f>
        <v>3138097.96473735</v>
      </c>
      <c r="DU52" s="18" t="n">
        <f aca="false">DU23*'Taux avec population simulée'!CD122/100</f>
        <v>3114397.04960074</v>
      </c>
      <c r="DV52" s="18" t="n">
        <f aca="false">DV23*'Taux avec population simulée'!CE122/100</f>
        <v>3115936.71348805</v>
      </c>
      <c r="DW52" s="18" t="n">
        <f aca="false">DW23*'Taux avec population simulée'!CF122/100</f>
        <v>3159214.98849872</v>
      </c>
      <c r="DX52" s="18" t="n">
        <f aca="false">DX23*'Taux avec population simulée'!CG122/100</f>
        <v>3170289.89754953</v>
      </c>
      <c r="DY52" s="18" t="n">
        <f aca="false">DY23*'Taux avec population simulée'!CH122/100</f>
        <v>3231232.38572279</v>
      </c>
      <c r="DZ52" s="18" t="n">
        <f aca="false">DZ23*'Taux avec population simulée'!CI122/100</f>
        <v>3203007.7551549</v>
      </c>
      <c r="EA52" s="18" t="n">
        <f aca="false">EA23*'Taux avec population simulée'!CJ122/100</f>
        <v>3260592.70896003</v>
      </c>
      <c r="EB52" s="18" t="n">
        <f aca="false">EB23*'Taux avec population simulée'!CK122/100</f>
        <v>3282673.92817559</v>
      </c>
      <c r="EC52" s="18" t="n">
        <f aca="false">EC23*'Taux avec population simulée'!CL122/100</f>
        <v>3299633.09723137</v>
      </c>
      <c r="ED52" s="18" t="n">
        <f aca="false">ED23*'Taux avec population simulée'!CM122/100</f>
        <v>3294854.04150194</v>
      </c>
      <c r="EE52" s="18" t="n">
        <f aca="false">EE23*'Taux avec population simulée'!CN122/100</f>
        <v>3301755.85165026</v>
      </c>
      <c r="EF52" s="18" t="n">
        <f aca="false">EF23*'Taux avec population simulée'!CO122/100</f>
        <v>3329450.74637574</v>
      </c>
      <c r="EG52" s="18" t="n">
        <f aca="false">EG23*'Taux avec population simulée'!CP122/100</f>
        <v>3364298.98049845</v>
      </c>
      <c r="EH52" s="18" t="n">
        <f aca="false">EH23*'Taux avec population simulée'!CQ122/100</f>
        <v>3279045.80931242</v>
      </c>
      <c r="EI52" s="18" t="n">
        <f aca="false">EI23*'Taux avec population simulée'!CR122/100</f>
        <v>3313947.39812429</v>
      </c>
      <c r="EJ52" s="18" t="n">
        <f aca="false">EJ23*'Taux avec population simulée'!CS122/100</f>
        <v>3309717.13348341</v>
      </c>
      <c r="EK52" s="18" t="n">
        <f aca="false">EK23*'Taux avec population simulée'!CT122/100</f>
        <v>3292895.16219977</v>
      </c>
      <c r="EL52" s="18" t="n">
        <f aca="false">EL23*'Taux avec population simulée'!CU122/100</f>
        <v>3301508.13345057</v>
      </c>
      <c r="EM52" s="18" t="n">
        <f aca="false">EM23*'Taux avec population simulée'!CV122/100</f>
        <v>3272406.96156069</v>
      </c>
      <c r="EN52" s="18" t="n">
        <f aca="false">EN23*'Taux avec population simulée'!CW122/100</f>
        <v>3270581.46898143</v>
      </c>
      <c r="EO52" s="18" t="n">
        <f aca="false">EO23*'Taux avec population simulée'!CX122/100</f>
        <v>3365545.19359536</v>
      </c>
      <c r="EP52" s="18" t="n">
        <f aca="false">EP23*'Taux avec population simulée'!CY122/100</f>
        <v>3311889.43154224</v>
      </c>
      <c r="EQ52" s="18" t="n">
        <f aca="false">EQ23*'Taux avec population simulée'!CZ122/100</f>
        <v>3294895.96304343</v>
      </c>
      <c r="ER52" s="18" t="n">
        <f aca="false">ER23*'Taux avec population simulée'!DA122/100</f>
        <v>3241343.09931942</v>
      </c>
      <c r="ES52" s="18" t="n">
        <f aca="false">ES23*'Taux avec population simulée'!DB122/100</f>
        <v>3254677.96056125</v>
      </c>
      <c r="ET52" s="18" t="n">
        <f aca="false">ET23*'Taux avec population simulée'!DC122/100</f>
        <v>3294610.13435148</v>
      </c>
      <c r="EU52" s="18" t="n">
        <f aca="false">EU23*'Taux avec population simulée'!DD122/100</f>
        <v>3278664.70438981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982405.807145433</v>
      </c>
      <c r="HC52" s="18" t="n">
        <f aca="false">HC23*'Taux avec population simulée'!O136/100</f>
        <v>974498.903097959</v>
      </c>
      <c r="HD52" s="18" t="n">
        <f aca="false">HD23*'Taux avec population simulée'!P136/100</f>
        <v>979090.325632894</v>
      </c>
      <c r="HE52" s="18" t="n">
        <f aca="false">HE23*'Taux avec population simulée'!Q136/100</f>
        <v>957755.861827185</v>
      </c>
      <c r="HF52" s="18" t="n">
        <f aca="false">HF23*'Taux avec population simulée'!R136/100</f>
        <v>962811.900950033</v>
      </c>
      <c r="HG52" s="18" t="n">
        <f aca="false">HG23*'Taux avec population simulée'!S136/100</f>
        <v>952392.417771549</v>
      </c>
      <c r="HH52" s="18" t="n">
        <f aca="false">HH23*'Taux avec population simulée'!T136/100</f>
        <v>943910.006772279</v>
      </c>
      <c r="HI52" s="18" t="n">
        <f aca="false">HI23*'Taux avec population simulée'!U136/100</f>
        <v>951715.846184316</v>
      </c>
      <c r="HJ52" s="18" t="n">
        <f aca="false">HJ23*'Taux avec population simulée'!V136/100</f>
        <v>934624.69339148</v>
      </c>
      <c r="HK52" s="18" t="n">
        <f aca="false">HK23*'Taux avec population simulée'!W136/100</f>
        <v>926198.429411898</v>
      </c>
      <c r="HL52" s="18" t="n">
        <f aca="false">HL23*'Taux avec population simulée'!X136/100</f>
        <v>918089.396093549</v>
      </c>
      <c r="HM52" s="18" t="n">
        <f aca="false">HM23*'Taux avec population simulée'!Y136/100</f>
        <v>901767.45747043</v>
      </c>
      <c r="HN52" s="18" t="n">
        <f aca="false">HN23*'Taux avec population simulée'!Z136/100</f>
        <v>893468.927960637</v>
      </c>
      <c r="HO52" s="18" t="n">
        <f aca="false">HO23*'Taux avec population simulée'!AA136/100</f>
        <v>902692.47961978</v>
      </c>
      <c r="HP52" s="18" t="n">
        <f aca="false">HP23*'Taux avec population simulée'!AB136/100</f>
        <v>893280.835444684</v>
      </c>
      <c r="HQ52" s="18" t="n">
        <f aca="false">HQ23*'Taux avec population simulée'!AC136/100</f>
        <v>899124.336518647</v>
      </c>
      <c r="HR52" s="18" t="n">
        <f aca="false">HR23*'Taux avec population simulée'!AD136/100</f>
        <v>908457.374866181</v>
      </c>
      <c r="HS52" s="18" t="n">
        <f aca="false">HS23*'Taux avec population simulée'!AE136/100</f>
        <v>905043.636069188</v>
      </c>
      <c r="HT52" s="18" t="n">
        <f aca="false">HT23*'Taux avec population simulée'!AF136/100</f>
        <v>898196.507018313</v>
      </c>
      <c r="HU52" s="18" t="n">
        <f aca="false">HU23*'Taux avec population simulée'!AG136/100</f>
        <v>934722.950675933</v>
      </c>
      <c r="HV52" s="18" t="n">
        <f aca="false">HV23*'Taux avec population simulée'!AH136/100</f>
        <v>945441.416734252</v>
      </c>
      <c r="HW52" s="18" t="n">
        <f aca="false">HW23*'Taux avec population simulée'!AI136/100</f>
        <v>959582.043642517</v>
      </c>
      <c r="HX52" s="18" t="n">
        <f aca="false">HX23*'Taux avec population simulée'!AJ136/100</f>
        <v>975588.155279894</v>
      </c>
      <c r="HY52" s="18" t="n">
        <f aca="false">HY23*'Taux avec population simulée'!AK136/100</f>
        <v>997900.980903656</v>
      </c>
      <c r="HZ52" s="18" t="n">
        <f aca="false">HZ23*'Taux avec population simulée'!AL136/100</f>
        <v>990170.939968197</v>
      </c>
      <c r="IA52" s="18" t="n">
        <f aca="false">IA23*'Taux avec population simulée'!AM136/100</f>
        <v>1002593.46807403</v>
      </c>
      <c r="IB52" s="18" t="n">
        <f aca="false">IB23*'Taux avec population simulée'!AN136/100</f>
        <v>1019377.21593408</v>
      </c>
      <c r="IC52" s="18" t="n">
        <f aca="false">IC23*'Taux avec population simulée'!AO136/100</f>
        <v>1007263.49643652</v>
      </c>
      <c r="ID52" s="18" t="n">
        <f aca="false">ID23*'Taux avec population simulée'!AP136/100</f>
        <v>1030971.57549952</v>
      </c>
      <c r="IE52" s="18" t="n">
        <f aca="false">IE23*'Taux avec population simulée'!AQ136/100</f>
        <v>1045604.89250554</v>
      </c>
      <c r="IF52" s="18" t="n">
        <f aca="false">IF23*'Taux avec population simulée'!AR136/100</f>
        <v>1059202.29699833</v>
      </c>
      <c r="IG52" s="18" t="n">
        <f aca="false">IG23*'Taux avec population simulée'!AS136/100</f>
        <v>1074482.70840625</v>
      </c>
      <c r="IH52" s="18" t="n">
        <f aca="false">IH23*'Taux avec population simulée'!AT136/100</f>
        <v>1098332.55869395</v>
      </c>
      <c r="II52" s="18" t="n">
        <f aca="false">II23*'Taux avec population simulée'!AU136/100</f>
        <v>1097424.38065051</v>
      </c>
      <c r="IJ52" s="18" t="n">
        <f aca="false">IJ23*'Taux avec population simulée'!AV136/100</f>
        <v>1097828.63919226</v>
      </c>
      <c r="IK52" s="18" t="n">
        <f aca="false">IK23*'Taux avec population simulée'!AW136/100</f>
        <v>1112226.13871559</v>
      </c>
      <c r="IL52" s="18" t="n">
        <f aca="false">IL23*'Taux avec population simulée'!AX136/100</f>
        <v>1106791.10720985</v>
      </c>
      <c r="IM52" s="18" t="n">
        <f aca="false">IM23*'Taux avec population simulée'!AY136/100</f>
        <v>1125130.12751524</v>
      </c>
      <c r="IN52" s="18" t="n">
        <f aca="false">IN23*'Taux avec population simulée'!AZ136/100</f>
        <v>1140733.38428636</v>
      </c>
      <c r="IO52" s="18" t="n">
        <f aca="false">IO23*'Taux avec population simulée'!BA136/100</f>
        <v>1135994.57582475</v>
      </c>
      <c r="IP52" s="18" t="n">
        <f aca="false">IP23*'Taux avec population simulée'!BB136/100</f>
        <v>1140003.47303042</v>
      </c>
      <c r="IQ52" s="18" t="n">
        <f aca="false">IQ23*'Taux avec population simulée'!BC136/100</f>
        <v>1150128.18435555</v>
      </c>
      <c r="IR52" s="18" t="n">
        <f aca="false">IR23*'Taux avec population simulée'!BD136/100</f>
        <v>1149980.79842887</v>
      </c>
      <c r="IS52" s="18" t="n">
        <f aca="false">IS23*'Taux avec population simulée'!BE136/100</f>
        <v>1173402.52769146</v>
      </c>
      <c r="IT52" s="18" t="n">
        <f aca="false">IT23*'Taux avec population simulée'!BF136/100</f>
        <v>1184031.15851828</v>
      </c>
      <c r="IU52" s="18" t="n">
        <f aca="false">IU23*'Taux avec population simulée'!BG136/100</f>
        <v>1194345.36603485</v>
      </c>
      <c r="IV52" s="18" t="n">
        <f aca="false">IV23*'Taux avec population simulée'!BH136/100</f>
        <v>1201838.18581213</v>
      </c>
      <c r="IW52" s="18" t="n">
        <f aca="false">IW23*'Taux avec population simulée'!BI136/100</f>
        <v>1234525.57699862</v>
      </c>
      <c r="IX52" s="18" t="n">
        <f aca="false">IX23*'Taux avec population simulée'!BJ136/100</f>
        <v>1245064.37259394</v>
      </c>
      <c r="IY52" s="18" t="n">
        <f aca="false">IY23*'Taux avec population simulée'!BK136/100</f>
        <v>1252458.93508677</v>
      </c>
      <c r="IZ52" s="18" t="n">
        <f aca="false">IZ23*'Taux avec population simulée'!BL136/100</f>
        <v>1274801.23789587</v>
      </c>
      <c r="JA52" s="18" t="n">
        <f aca="false">JA23*'Taux avec population simulée'!BM136/100</f>
        <v>1273066.29498753</v>
      </c>
      <c r="JB52" s="18" t="n">
        <f aca="false">JB23*'Taux avec population simulée'!BN136/100</f>
        <v>1270535.46807512</v>
      </c>
      <c r="JC52" s="18" t="n">
        <f aca="false">JC23*'Taux avec population simulée'!BO136/100</f>
        <v>1277799.48874717</v>
      </c>
      <c r="JD52" s="18" t="n">
        <f aca="false">JD23*'Taux avec population simulée'!BP136/100</f>
        <v>1279559.69781437</v>
      </c>
      <c r="JE52" s="18" t="n">
        <f aca="false">JE23*'Taux avec population simulée'!BQ136/100</f>
        <v>1284166.56077972</v>
      </c>
      <c r="JF52" s="18" t="n">
        <f aca="false">JF23*'Taux avec population simulée'!BR136/100</f>
        <v>1309073.37871304</v>
      </c>
      <c r="JG52" s="18" t="n">
        <f aca="false">JG23*'Taux avec population simulée'!BS136/100</f>
        <v>1318845.76748962</v>
      </c>
      <c r="JH52" s="18" t="n">
        <f aca="false">JH23*'Taux avec population simulée'!BT136/100</f>
        <v>1308396.80712581</v>
      </c>
      <c r="JI52" s="18" t="n">
        <f aca="false">JI23*'Taux avec population simulée'!BU136/100</f>
        <v>1313473.90138104</v>
      </c>
      <c r="JJ52" s="18" t="n">
        <f aca="false">JJ23*'Taux avec population simulée'!BV136/100</f>
        <v>1317750.90060572</v>
      </c>
      <c r="JK52" s="18" t="n">
        <f aca="false">JK23*'Taux avec population simulée'!BW136/100</f>
        <v>1328093.18163213</v>
      </c>
      <c r="JL52" s="18" t="n">
        <f aca="false">JL23*'Taux avec population simulée'!BX136/100</f>
        <v>1323635.10826896</v>
      </c>
      <c r="JM52" s="18" t="n">
        <f aca="false">JM23*'Taux avec population simulée'!BY136/100</f>
        <v>1328983.11189418</v>
      </c>
      <c r="JN52" s="18" t="n">
        <f aca="false">JN23*'Taux avec population simulée'!BZ136/100</f>
        <v>1351537.3697026</v>
      </c>
      <c r="JO52" s="18" t="n">
        <f aca="false">JO23*'Taux avec population simulée'!CA136/100</f>
        <v>1357936.72627147</v>
      </c>
      <c r="JP52" s="18" t="n">
        <f aca="false">JP23*'Taux avec population simulée'!CB136/100</f>
        <v>1348770.7253075</v>
      </c>
      <c r="JQ52" s="18" t="n">
        <f aca="false">JQ23*'Taux avec population simulée'!CC136/100</f>
        <v>1333219.40452959</v>
      </c>
      <c r="JR52" s="18" t="n">
        <f aca="false">JR23*'Taux avec population simulée'!CD136/100</f>
        <v>1333232.03760902</v>
      </c>
      <c r="JS52" s="18" t="n">
        <f aca="false">JS23*'Taux avec population simulée'!CE136/100</f>
        <v>1345888.97952205</v>
      </c>
      <c r="JT52" s="18" t="n">
        <f aca="false">JT23*'Taux avec population simulée'!CF136/100</f>
        <v>1358027.96517846</v>
      </c>
      <c r="JU52" s="18" t="n">
        <f aca="false">JU23*'Taux avec population simulée'!CG136/100</f>
        <v>1356808.17117575</v>
      </c>
      <c r="JV52" s="18" t="n">
        <f aca="false">JV23*'Taux avec population simulée'!CH136/100</f>
        <v>1374460.79416546</v>
      </c>
      <c r="JW52" s="18" t="n">
        <f aca="false">JW23*'Taux avec population simulée'!CI136/100</f>
        <v>1373087.9995341</v>
      </c>
      <c r="JX52" s="18" t="n">
        <f aca="false">JX23*'Taux avec population simulée'!CJ136/100</f>
        <v>1392022.17824818</v>
      </c>
      <c r="JY52" s="18" t="n">
        <f aca="false">JY23*'Taux avec population simulée'!CK136/100</f>
        <v>1399117.75786117</v>
      </c>
      <c r="JZ52" s="18" t="n">
        <f aca="false">JZ23*'Taux avec population simulée'!CL136/100</f>
        <v>1381208.26225639</v>
      </c>
      <c r="KA52" s="18" t="n">
        <f aca="false">KA23*'Taux avec population simulée'!CM136/100</f>
        <v>1390110.37222782</v>
      </c>
      <c r="KB52" s="18" t="n">
        <f aca="false">KB23*'Taux avec population simulée'!CN136/100</f>
        <v>1404885.46045855</v>
      </c>
      <c r="KC52" s="18" t="n">
        <f aca="false">KC23*'Taux avec population simulée'!CO136/100</f>
        <v>1399750.81550814</v>
      </c>
      <c r="KD52" s="18" t="n">
        <f aca="false">KD23*'Taux avec population simulée'!CP136/100</f>
        <v>1406683.56876404</v>
      </c>
      <c r="KE52" s="18" t="n">
        <f aca="false">KE23*'Taux avec population simulée'!CQ136/100</f>
        <v>1396633.25224</v>
      </c>
      <c r="KF52" s="18" t="n">
        <f aca="false">KF23*'Taux avec population simulée'!CR136/100</f>
        <v>1401902.65003766</v>
      </c>
      <c r="KG52" s="18" t="n">
        <f aca="false">KG23*'Taux avec population simulée'!CS136/100</f>
        <v>1376837.21677373</v>
      </c>
      <c r="KH52" s="18" t="n">
        <f aca="false">KH23*'Taux avec population simulée'!CT136/100</f>
        <v>1380401.14884838</v>
      </c>
      <c r="KI52" s="18" t="n">
        <f aca="false">KI23*'Taux avec population simulée'!CU136/100</f>
        <v>1376964.95124352</v>
      </c>
      <c r="KJ52" s="18" t="n">
        <f aca="false">KJ23*'Taux avec population simulée'!CV136/100</f>
        <v>1376804.93223741</v>
      </c>
      <c r="KK52" s="18" t="n">
        <f aca="false">KK23*'Taux avec population simulée'!CW136/100</f>
        <v>1372167.18841123</v>
      </c>
      <c r="KL52" s="18" t="n">
        <f aca="false">KL23*'Taux avec population simulée'!CX136/100</f>
        <v>1349845.94073452</v>
      </c>
      <c r="KM52" s="18" t="n">
        <f aca="false">KM23*'Taux avec population simulée'!CY136/100</f>
        <v>1331717.47175295</v>
      </c>
      <c r="KN52" s="18" t="n">
        <f aca="false">KN23*'Taux avec population simulée'!CZ136/100</f>
        <v>1310368.97119232</v>
      </c>
      <c r="KO52" s="18" t="n">
        <f aca="false">KO23*'Taux avec population simulée'!DA136/100</f>
        <v>1332417.90582355</v>
      </c>
      <c r="KP52" s="18" t="n">
        <f aca="false">KP23*'Taux avec population simulée'!DB136/100</f>
        <v>1299685.59702131</v>
      </c>
      <c r="KQ52" s="18" t="n">
        <f aca="false">KQ23*'Taux avec population simulée'!DC136/100</f>
        <v>1313163.68909726</v>
      </c>
      <c r="KR52" s="18" t="n">
        <f aca="false">KR23*'Taux avec population simulée'!DD136/100</f>
        <v>1304459.49737023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C53" s="0" t="n">
        <v>28</v>
      </c>
      <c r="D53" s="0" t="n">
        <v>0.6593529389</v>
      </c>
      <c r="E53" s="0" t="n">
        <v>0.2616675164</v>
      </c>
      <c r="F53" s="0" t="n">
        <v>0.0939551117</v>
      </c>
      <c r="G53" s="0" t="n">
        <v>0.0430023904</v>
      </c>
      <c r="H53" s="0" t="n">
        <v>0.0325296121</v>
      </c>
      <c r="I53" s="0" t="n">
        <v>0.0370427424</v>
      </c>
      <c r="J53" s="0" t="n">
        <v>0.0589998866</v>
      </c>
      <c r="K53" s="0" t="n">
        <v>0.0557429261</v>
      </c>
      <c r="L53" s="0" t="n">
        <v>0.1298157139</v>
      </c>
      <c r="M53" s="0" t="n">
        <v>0.2119118444</v>
      </c>
      <c r="N53" s="0" t="n">
        <v>0.6096055359</v>
      </c>
      <c r="Q53" s="0" t="n">
        <v>28</v>
      </c>
      <c r="R53" s="0" t="n">
        <v>0.8177698008</v>
      </c>
      <c r="S53" s="0" t="n">
        <v>0.4983805328</v>
      </c>
      <c r="T53" s="0" t="n">
        <v>0.3392789756</v>
      </c>
      <c r="U53" s="0" t="n">
        <v>0.2832310788</v>
      </c>
      <c r="V53" s="0" t="n">
        <v>0.291058529</v>
      </c>
      <c r="W53" s="0" t="n">
        <v>0.3048304876</v>
      </c>
      <c r="X53" s="0" t="n">
        <v>0.3148170234</v>
      </c>
      <c r="Y53" s="0" t="n">
        <v>0.3273176139</v>
      </c>
      <c r="Z53" s="0" t="n">
        <v>0.4367571141</v>
      </c>
      <c r="AA53" s="0" t="n">
        <v>0.6444750558</v>
      </c>
      <c r="AB53" s="0" t="n">
        <v>0.8005551097</v>
      </c>
      <c r="BD53" s="1" t="n">
        <v>60</v>
      </c>
      <c r="BE53" s="4" t="n">
        <f aca="false">BE24*'Taux avec population simulée'!N123/100</f>
        <v>3893480.39017937</v>
      </c>
      <c r="BF53" s="4" t="n">
        <f aca="false">BF24*'Taux avec population simulée'!O123/100</f>
        <v>3872655.61811971</v>
      </c>
      <c r="BG53" s="4" t="n">
        <f aca="false">BG24*'Taux avec population simulée'!P123/100</f>
        <v>3866505.72118683</v>
      </c>
      <c r="BH53" s="4" t="n">
        <f aca="false">BH24*'Taux avec population simulée'!Q123/100</f>
        <v>3935107.59811127</v>
      </c>
      <c r="BI53" s="4" t="n">
        <f aca="false">BI24*'Taux avec population simulée'!R123/100</f>
        <v>3987262.59570794</v>
      </c>
      <c r="BJ53" s="4" t="n">
        <f aca="false">BJ24*'Taux avec population simulée'!S123/100</f>
        <v>4000351.60152877</v>
      </c>
      <c r="BK53" s="4" t="n">
        <f aca="false">BK24*'Taux avec population simulée'!T123/100</f>
        <v>4026663.63029489</v>
      </c>
      <c r="BL53" s="4" t="n">
        <f aca="false">BL24*'Taux avec population simulée'!U123/100</f>
        <v>4036848.93175274</v>
      </c>
      <c r="BM53" s="4" t="n">
        <f aca="false">BM24*'Taux avec population simulée'!V123/100</f>
        <v>3980427.72236122</v>
      </c>
      <c r="BN53" s="4" t="n">
        <f aca="false">BN24*'Taux avec population simulée'!W123/100</f>
        <v>3970287.09327819</v>
      </c>
      <c r="BO53" s="4" t="n">
        <f aca="false">BO24*'Taux avec population simulée'!X123/100</f>
        <v>4067650.53418777</v>
      </c>
      <c r="BP53" s="4" t="n">
        <f aca="false">BP24*'Taux avec population simulée'!Y123/100</f>
        <v>4134919.68526356</v>
      </c>
      <c r="BQ53" s="4" t="n">
        <f aca="false">BQ24*'Taux avec population simulée'!Z123/100</f>
        <v>4147830.00158513</v>
      </c>
      <c r="BR53" s="4" t="n">
        <f aca="false">BR24*'Taux avec population simulée'!AA123/100</f>
        <v>4112181.44648266</v>
      </c>
      <c r="BS53" s="4" t="n">
        <f aca="false">BS24*'Taux avec population simulée'!AB123/100</f>
        <v>4091110.97636152</v>
      </c>
      <c r="BT53" s="4" t="n">
        <f aca="false">BT24*'Taux avec population simulée'!AC123/100</f>
        <v>4070494.67538434</v>
      </c>
      <c r="BU53" s="4" t="n">
        <f aca="false">BU24*'Taux avec population simulée'!AD123/100</f>
        <v>4149185.06362119</v>
      </c>
      <c r="BV53" s="4" t="n">
        <f aca="false">BV24*'Taux avec population simulée'!AE123/100</f>
        <v>4191728.0552368</v>
      </c>
      <c r="BW53" s="4" t="n">
        <f aca="false">BW24*'Taux avec population simulée'!AF123/100</f>
        <v>4136408.76442406</v>
      </c>
      <c r="BX53" s="4" t="n">
        <f aca="false">BX24*'Taux avec population simulée'!AG123/100</f>
        <v>4165125.65603439</v>
      </c>
      <c r="BY53" s="4" t="n">
        <f aca="false">BY24*'Taux avec population simulée'!AH123/100</f>
        <v>4114727.77184712</v>
      </c>
      <c r="BZ53" s="4" t="n">
        <f aca="false">BZ24*'Taux avec population simulée'!AI123/100</f>
        <v>4133706.08574775</v>
      </c>
      <c r="CA53" s="4" t="n">
        <f aca="false">CA24*'Taux avec population simulée'!AJ123/100</f>
        <v>4169019.59803911</v>
      </c>
      <c r="CB53" s="4" t="n">
        <f aca="false">CB24*'Taux avec population simulée'!AK123/100</f>
        <v>4123543.12047731</v>
      </c>
      <c r="CC53" s="4" t="n">
        <f aca="false">CC24*'Taux avec population simulée'!AL123/100</f>
        <v>4065469.03321763</v>
      </c>
      <c r="CD53" s="4" t="n">
        <f aca="false">CD24*'Taux avec population simulée'!AM123/100</f>
        <v>4137927.62516778</v>
      </c>
      <c r="CE53" s="4" t="n">
        <f aca="false">CE24*'Taux avec population simulée'!AN123/100</f>
        <v>4202628.1146917</v>
      </c>
      <c r="CF53" s="4" t="n">
        <f aca="false">CF24*'Taux avec population simulée'!AO123/100</f>
        <v>4272294.6832159</v>
      </c>
      <c r="CG53" s="4" t="n">
        <f aca="false">CG24*'Taux avec population simulée'!AP123/100</f>
        <v>4498716.6149664</v>
      </c>
      <c r="CH53" s="4" t="n">
        <f aca="false">CH24*'Taux avec population simulée'!AQ123/100</f>
        <v>4492983.66019846</v>
      </c>
      <c r="CI53" s="4" t="n">
        <f aca="false">CI24*'Taux avec population simulée'!AR123/100</f>
        <v>4572038.87282964</v>
      </c>
      <c r="CJ53" s="4" t="n">
        <f aca="false">CJ24*'Taux avec population simulée'!AS123/100</f>
        <v>4647892.56526574</v>
      </c>
      <c r="CK53" s="4" t="n">
        <f aca="false">CK24*'Taux avec population simulée'!AT123/100</f>
        <v>4585209.7780043</v>
      </c>
      <c r="CL53" s="4" t="n">
        <f aca="false">CL24*'Taux avec population simulée'!AU123/100</f>
        <v>4684136.75203241</v>
      </c>
      <c r="CM53" s="4" t="n">
        <f aca="false">CM24*'Taux avec population simulée'!AV123/100</f>
        <v>4670936.06527454</v>
      </c>
      <c r="CN53" s="4" t="n">
        <f aca="false">CN24*'Taux avec population simulée'!AW123/100</f>
        <v>4701410.07029427</v>
      </c>
      <c r="CO53" s="4" t="n">
        <f aca="false">CO24*'Taux avec population simulée'!AX123/100</f>
        <v>4731362.89760781</v>
      </c>
      <c r="CP53" s="4" t="n">
        <f aca="false">CP24*'Taux avec population simulée'!AY123/100</f>
        <v>4640052.56348568</v>
      </c>
      <c r="CQ53" s="4" t="n">
        <f aca="false">CQ24*'Taux avec population simulée'!AZ123/100</f>
        <v>4617641.92212009</v>
      </c>
      <c r="CR53" s="4" t="n">
        <f aca="false">CR24*'Taux avec population simulée'!BA123/100</f>
        <v>4573222.69076224</v>
      </c>
      <c r="CS53" s="4" t="n">
        <f aca="false">CS24*'Taux avec population simulée'!BB123/100</f>
        <v>4632033.87220636</v>
      </c>
      <c r="CT53" s="4" t="n">
        <f aca="false">CT24*'Taux avec population simulée'!BC123/100</f>
        <v>4654057.35299022</v>
      </c>
      <c r="CU53" s="4" t="n">
        <f aca="false">CU24*'Taux avec population simulée'!BD123/100</f>
        <v>4671479.57916813</v>
      </c>
      <c r="CV53" s="4" t="n">
        <f aca="false">CV24*'Taux avec population simulée'!BE123/100</f>
        <v>4719331.13799094</v>
      </c>
      <c r="CW53" s="4" t="n">
        <f aca="false">CW24*'Taux avec population simulée'!BF123/100</f>
        <v>4720045.89598798</v>
      </c>
      <c r="CX53" s="4" t="n">
        <f aca="false">CX24*'Taux avec population simulée'!BG123/100</f>
        <v>4673944.00517876</v>
      </c>
      <c r="CY53" s="4" t="n">
        <f aca="false">CY24*'Taux avec population simulée'!BH123/100</f>
        <v>4686325.69839836</v>
      </c>
      <c r="CZ53" s="4" t="n">
        <f aca="false">CZ24*'Taux avec population simulée'!BI123/100</f>
        <v>4720686.200027</v>
      </c>
      <c r="DA53" s="4" t="n">
        <f aca="false">DA24*'Taux avec population simulée'!BJ123/100</f>
        <v>4637543.46510023</v>
      </c>
      <c r="DB53" s="4" t="n">
        <f aca="false">DB24*'Taux avec population simulée'!BK123/100</f>
        <v>4644244.3213225</v>
      </c>
      <c r="DC53" s="4" t="n">
        <f aca="false">DC24*'Taux avec population simulée'!BL123/100</f>
        <v>4538824.96215459</v>
      </c>
      <c r="DD53" s="4" t="n">
        <f aca="false">DD24*'Taux avec population simulée'!BM123/100</f>
        <v>4426794.09151404</v>
      </c>
      <c r="DE53" s="4" t="n">
        <f aca="false">DE24*'Taux avec population simulée'!BN123/100</f>
        <v>4492909.20624043</v>
      </c>
      <c r="DF53" s="4" t="n">
        <f aca="false">DF24*'Taux avec population simulée'!BO123/100</f>
        <v>4444916.18489738</v>
      </c>
      <c r="DG53" s="4" t="n">
        <f aca="false">DG24*'Taux avec population simulée'!BP123/100</f>
        <v>4561421.73841524</v>
      </c>
      <c r="DH53" s="4" t="n">
        <f aca="false">DH24*'Taux avec population simulée'!BQ123/100</f>
        <v>4607344.9397252</v>
      </c>
      <c r="DI53" s="4" t="n">
        <f aca="false">DI24*'Taux avec population simulée'!BR123/100</f>
        <v>4671449.79758492</v>
      </c>
      <c r="DJ53" s="4" t="n">
        <f aca="false">DJ24*'Taux avec population simulée'!BS123/100</f>
        <v>4865342.7950742</v>
      </c>
      <c r="DK53" s="4" t="n">
        <f aca="false">DK24*'Taux avec population simulée'!BT123/100</f>
        <v>4929484.87991293</v>
      </c>
      <c r="DL53" s="4" t="n">
        <f aca="false">DL24*'Taux avec population simulée'!BU123/100</f>
        <v>5051068.19336812</v>
      </c>
      <c r="DM53" s="4" t="n">
        <f aca="false">DM24*'Taux avec population simulée'!BV123/100</f>
        <v>5108018.02586161</v>
      </c>
      <c r="DN53" s="4" t="n">
        <f aca="false">DN24*'Taux avec population simulée'!BW123/100</f>
        <v>5089203.51066864</v>
      </c>
      <c r="DO53" s="4" t="n">
        <f aca="false">DO24*'Taux avec population simulée'!BX123/100</f>
        <v>5174259.71231665</v>
      </c>
      <c r="DP53" s="4" t="n">
        <f aca="false">DP24*'Taux avec population simulée'!BY123/100</f>
        <v>5185286.34350019</v>
      </c>
      <c r="DQ53" s="4" t="n">
        <f aca="false">DQ24*'Taux avec population simulée'!BZ123/100</f>
        <v>5224575.6971501</v>
      </c>
      <c r="DR53" s="4" t="n">
        <f aca="false">DR24*'Taux avec population simulée'!CA123/100</f>
        <v>5244536.80329666</v>
      </c>
      <c r="DS53" s="4" t="n">
        <f aca="false">DS24*'Taux avec population simulée'!CB123/100</f>
        <v>5290043.06244167</v>
      </c>
      <c r="DT53" s="4" t="n">
        <f aca="false">DT24*'Taux avec population simulée'!CC123/100</f>
        <v>5279031.32204974</v>
      </c>
      <c r="DU53" s="4" t="n">
        <f aca="false">DU24*'Taux avec population simulée'!CD123/100</f>
        <v>5254126.47309031</v>
      </c>
      <c r="DV53" s="4" t="n">
        <f aca="false">DV24*'Taux avec population simulée'!CE123/100</f>
        <v>5342615.00220328</v>
      </c>
      <c r="DW53" s="4" t="n">
        <f aca="false">DW24*'Taux avec population simulée'!CF123/100</f>
        <v>5367251.81691383</v>
      </c>
      <c r="DX53" s="4" t="n">
        <f aca="false">DX24*'Taux avec population simulée'!CG123/100</f>
        <v>5471263.99627506</v>
      </c>
      <c r="DY53" s="4" t="n">
        <f aca="false">DY24*'Taux avec population simulée'!CH123/100</f>
        <v>5497419.67172933</v>
      </c>
      <c r="DZ53" s="4" t="n">
        <f aca="false">DZ24*'Taux avec population simulée'!CI123/100</f>
        <v>5623715.92072751</v>
      </c>
      <c r="EA53" s="4" t="n">
        <f aca="false">EA24*'Taux avec population simulée'!CJ123/100</f>
        <v>5564405.89776462</v>
      </c>
      <c r="EB53" s="4" t="n">
        <f aca="false">EB24*'Taux avec population simulée'!CK123/100</f>
        <v>5584597.81118106</v>
      </c>
      <c r="EC53" s="4" t="n">
        <f aca="false">EC24*'Taux avec population simulée'!CL123/100</f>
        <v>5463222.96880834</v>
      </c>
      <c r="ED53" s="4" t="n">
        <f aca="false">ED24*'Taux avec population simulée'!CM123/100</f>
        <v>5379529.27459219</v>
      </c>
      <c r="EE53" s="4" t="n">
        <f aca="false">EE24*'Taux avec population simulée'!CN123/100</f>
        <v>5377273.31966402</v>
      </c>
      <c r="EF53" s="4" t="n">
        <f aca="false">EF24*'Taux avec population simulée'!CO123/100</f>
        <v>5293624.29782269</v>
      </c>
      <c r="EG53" s="4" t="n">
        <f aca="false">EG24*'Taux avec population simulée'!CP123/100</f>
        <v>5318127.09540879</v>
      </c>
      <c r="EH53" s="4" t="n">
        <f aca="false">EH24*'Taux avec population simulée'!CQ123/100</f>
        <v>5477004.39643881</v>
      </c>
      <c r="EI53" s="4" t="n">
        <f aca="false">EI24*'Taux avec population simulée'!CR123/100</f>
        <v>5488209.71712161</v>
      </c>
      <c r="EJ53" s="4" t="n">
        <f aca="false">EJ24*'Taux avec population simulée'!CS123/100</f>
        <v>5551718.94331712</v>
      </c>
      <c r="EK53" s="4" t="n">
        <f aca="false">EK24*'Taux avec population simulée'!CT123/100</f>
        <v>5627341.82848334</v>
      </c>
      <c r="EL53" s="4" t="n">
        <f aca="false">EL24*'Taux avec population simulée'!CU123/100</f>
        <v>5625912.31248925</v>
      </c>
      <c r="EM53" s="4" t="n">
        <f aca="false">EM24*'Taux avec population simulée'!CV123/100</f>
        <v>5706404.48651032</v>
      </c>
      <c r="EN53" s="4" t="n">
        <f aca="false">EN24*'Taux avec population simulée'!CW123/100</f>
        <v>5798660.38589937</v>
      </c>
      <c r="EO53" s="4" t="n">
        <f aca="false">EO24*'Taux avec population simulée'!CX123/100</f>
        <v>5748843.2425847</v>
      </c>
      <c r="EP53" s="4" t="n">
        <f aca="false">EP24*'Taux avec population simulée'!CY123/100</f>
        <v>5770866.72336856</v>
      </c>
      <c r="EQ53" s="4" t="n">
        <f aca="false">EQ24*'Taux avec population simulée'!CZ123/100</f>
        <v>5847405.39221849</v>
      </c>
      <c r="ER53" s="4" t="n">
        <f aca="false">ER24*'Taux avec population simulée'!DA123/100</f>
        <v>5896448.2143697</v>
      </c>
      <c r="ES53" s="4" t="n">
        <f aca="false">ES24*'Taux avec population simulée'!DB123/100</f>
        <v>6006967.66966234</v>
      </c>
      <c r="ET53" s="4" t="n">
        <f aca="false">ET24*'Taux avec population simulée'!DC123/100</f>
        <v>5942103.38143077</v>
      </c>
      <c r="EU53" s="4" t="n">
        <f aca="false">EU24*'Taux avec population simulée'!DD123/100</f>
        <v>6030658.91910597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1304959.94333675</v>
      </c>
      <c r="HC53" s="4" t="n">
        <f aca="false">HC24*'Taux avec population simulée'!O137/100</f>
        <v>1316520.29610737</v>
      </c>
      <c r="HD53" s="4" t="n">
        <f aca="false">HD24*'Taux avec population simulée'!P137/100</f>
        <v>1307141.61062775</v>
      </c>
      <c r="HE53" s="4" t="n">
        <f aca="false">HE24*'Taux avec population simulée'!Q137/100</f>
        <v>1315835.16150271</v>
      </c>
      <c r="HF53" s="4" t="n">
        <f aca="false">HF24*'Taux avec population simulée'!R137/100</f>
        <v>1290901.22963611</v>
      </c>
      <c r="HG53" s="4" t="n">
        <f aca="false">HG24*'Taux avec population simulée'!S137/100</f>
        <v>1262142.13538452</v>
      </c>
      <c r="HH53" s="4" t="n">
        <f aca="false">HH24*'Taux avec population simulée'!T137/100</f>
        <v>1280332.35564384</v>
      </c>
      <c r="HI53" s="4" t="n">
        <f aca="false">HI24*'Taux avec population simulée'!U137/100</f>
        <v>1279955.63510592</v>
      </c>
      <c r="HJ53" s="4" t="n">
        <f aca="false">HJ24*'Taux avec population simulée'!V137/100</f>
        <v>1294355.88116237</v>
      </c>
      <c r="HK53" s="4" t="n">
        <f aca="false">HK24*'Taux avec population simulée'!W137/100</f>
        <v>1306973.94928945</v>
      </c>
      <c r="HL53" s="4" t="n">
        <f aca="false">HL24*'Taux avec population simulée'!X137/100</f>
        <v>1318822.01719617</v>
      </c>
      <c r="HM53" s="4" t="n">
        <f aca="false">HM24*'Taux avec population simulée'!Y137/100</f>
        <v>1372949.7208581</v>
      </c>
      <c r="HN53" s="4" t="n">
        <f aca="false">HN24*'Taux avec population simulée'!Z137/100</f>
        <v>1387621.12290612</v>
      </c>
      <c r="HO53" s="4" t="n">
        <f aca="false">HO24*'Taux avec population simulée'!AA137/100</f>
        <v>1388370.42419582</v>
      </c>
      <c r="HP53" s="4" t="n">
        <f aca="false">HP24*'Taux avec population simulée'!AB137/100</f>
        <v>1417123.30876821</v>
      </c>
      <c r="HQ53" s="4" t="n">
        <f aca="false">HQ24*'Taux avec population simulée'!AC137/100</f>
        <v>1425835.48868075</v>
      </c>
      <c r="HR53" s="4" t="n">
        <f aca="false">HR24*'Taux avec population simulée'!AD137/100</f>
        <v>1413799.06050507</v>
      </c>
      <c r="HS53" s="4" t="n">
        <f aca="false">HS24*'Taux avec population simulée'!AE137/100</f>
        <v>1424645.30016811</v>
      </c>
      <c r="HT53" s="4" t="n">
        <f aca="false">HT24*'Taux avec population simulée'!AF137/100</f>
        <v>1426276.3759037</v>
      </c>
      <c r="HU53" s="4" t="n">
        <f aca="false">HU24*'Taux avec population simulée'!AG137/100</f>
        <v>1407285.10702805</v>
      </c>
      <c r="HV53" s="4" t="n">
        <f aca="false">HV24*'Taux avec population simulée'!AH137/100</f>
        <v>1414540.08222251</v>
      </c>
      <c r="HW53" s="4" t="n">
        <f aca="false">HW24*'Taux avec population simulée'!AI137/100</f>
        <v>1398310.05069619</v>
      </c>
      <c r="HX53" s="4" t="n">
        <f aca="false">HX24*'Taux avec population simulée'!AJ137/100</f>
        <v>1409994.59705074</v>
      </c>
      <c r="HY53" s="4" t="n">
        <f aca="false">HY24*'Taux avec population simulée'!AK137/100</f>
        <v>1374736.0385736</v>
      </c>
      <c r="HZ53" s="4" t="n">
        <f aca="false">HZ24*'Taux avec population simulée'!AL137/100</f>
        <v>1381183.75547252</v>
      </c>
      <c r="IA53" s="4" t="n">
        <f aca="false">IA24*'Taux avec population simulée'!AM137/100</f>
        <v>1367118.83209269</v>
      </c>
      <c r="IB53" s="4" t="n">
        <f aca="false">IB24*'Taux avec population simulée'!AN137/100</f>
        <v>1351704.33843416</v>
      </c>
      <c r="IC53" s="4" t="n">
        <f aca="false">IC24*'Taux avec population simulée'!AO137/100</f>
        <v>1364370.01410175</v>
      </c>
      <c r="ID53" s="4" t="n">
        <f aca="false">ID24*'Taux avec population simulée'!AP137/100</f>
        <v>1339334.65747494</v>
      </c>
      <c r="IE53" s="4" t="n">
        <f aca="false">IE24*'Taux avec population simulée'!AQ137/100</f>
        <v>1325834.81490197</v>
      </c>
      <c r="IF53" s="4" t="n">
        <f aca="false">IF24*'Taux avec population simulée'!AR137/100</f>
        <v>1310780.48263684</v>
      </c>
      <c r="IG53" s="4" t="n">
        <f aca="false">IG24*'Taux avec population simulée'!AS137/100</f>
        <v>1285968.6744611</v>
      </c>
      <c r="IH53" s="4" t="n">
        <f aca="false">IH24*'Taux avec population simulée'!AT137/100</f>
        <v>1278823.40359911</v>
      </c>
      <c r="II53" s="4" t="n">
        <f aca="false">II24*'Taux avec population simulée'!AU137/100</f>
        <v>1287612.16955508</v>
      </c>
      <c r="IJ53" s="4" t="n">
        <f aca="false">IJ24*'Taux avec population simulée'!AV137/100</f>
        <v>1280158.48462634</v>
      </c>
      <c r="IK53" s="4" t="n">
        <f aca="false">IK24*'Taux avec population simulée'!AW137/100</f>
        <v>1289744.15941251</v>
      </c>
      <c r="IL53" s="4" t="n">
        <f aca="false">IL24*'Taux avec population simulée'!AX137/100</f>
        <v>1302999.75460375</v>
      </c>
      <c r="IM53" s="4" t="n">
        <f aca="false">IM24*'Taux avec population simulée'!AY137/100</f>
        <v>1297740.1563244</v>
      </c>
      <c r="IN53" s="4" t="n">
        <f aca="false">IN24*'Taux avec population simulée'!AZ137/100</f>
        <v>1292201.12248122</v>
      </c>
      <c r="IO53" s="4" t="n">
        <f aca="false">IO24*'Taux avec population simulée'!BA137/100</f>
        <v>1347303.74577698</v>
      </c>
      <c r="IP53" s="4" t="n">
        <f aca="false">IP24*'Taux avec population simulée'!BB137/100</f>
        <v>1360248.8570084</v>
      </c>
      <c r="IQ53" s="4" t="n">
        <f aca="false">IQ24*'Taux avec population simulée'!BC137/100</f>
        <v>1379244.26567018</v>
      </c>
      <c r="IR53" s="4" t="n">
        <f aca="false">IR24*'Taux avec population simulée'!BD137/100</f>
        <v>1399421.58327234</v>
      </c>
      <c r="IS53" s="4" t="n">
        <f aca="false">IS24*'Taux avec population simulée'!BE137/100</f>
        <v>1431608.42044034</v>
      </c>
      <c r="IT53" s="4" t="n">
        <f aca="false">IT24*'Taux avec population simulée'!BF137/100</f>
        <v>1421983.41768592</v>
      </c>
      <c r="IU53" s="4" t="n">
        <f aca="false">IU24*'Taux avec population simulée'!BG137/100</f>
        <v>1442171.08475341</v>
      </c>
      <c r="IV53" s="4" t="n">
        <f aca="false">IV24*'Taux avec population simulée'!BH137/100</f>
        <v>1464780.52670749</v>
      </c>
      <c r="IW53" s="4" t="n">
        <f aca="false">IW24*'Taux avec population simulée'!BI137/100</f>
        <v>1449653.74818507</v>
      </c>
      <c r="IX53" s="4" t="n">
        <f aca="false">IX24*'Taux avec population simulée'!BJ137/100</f>
        <v>1488507.71091692</v>
      </c>
      <c r="IY53" s="4" t="n">
        <f aca="false">IY24*'Taux avec population simulée'!BK137/100</f>
        <v>1506062.47400514</v>
      </c>
      <c r="IZ53" s="4" t="n">
        <f aca="false">IZ24*'Taux avec population simulée'!BL137/100</f>
        <v>1527728.04472137</v>
      </c>
      <c r="JA53" s="4" t="n">
        <f aca="false">JA24*'Taux avec population simulée'!BM137/100</f>
        <v>1545684.36706428</v>
      </c>
      <c r="JB53" s="4" t="n">
        <f aca="false">JB24*'Taux avec population simulée'!BN137/100</f>
        <v>1578688.81199314</v>
      </c>
      <c r="JC53" s="4" t="n">
        <f aca="false">JC24*'Taux avec population simulée'!BO137/100</f>
        <v>1579587.14558355</v>
      </c>
      <c r="JD53" s="4" t="n">
        <f aca="false">JD24*'Taux avec population simulée'!BP137/100</f>
        <v>1579402.92510072</v>
      </c>
      <c r="JE53" s="4" t="n">
        <f aca="false">JE24*'Taux avec population simulée'!BQ137/100</f>
        <v>1599977.66217145</v>
      </c>
      <c r="JF53" s="4" t="n">
        <f aca="false">JF24*'Taux avec population simulée'!BR137/100</f>
        <v>1592002.36419021</v>
      </c>
      <c r="JG53" s="4" t="n">
        <f aca="false">JG24*'Taux avec population simulée'!BS137/100</f>
        <v>1616702.39814041</v>
      </c>
      <c r="JH53" s="4" t="n">
        <f aca="false">JH24*'Taux avec population simulée'!BT137/100</f>
        <v>1640357.13609256</v>
      </c>
      <c r="JI53" s="4" t="n">
        <f aca="false">JI24*'Taux avec population simulée'!BU137/100</f>
        <v>1630825.27852609</v>
      </c>
      <c r="JJ53" s="4" t="n">
        <f aca="false">JJ24*'Taux avec population simulée'!BV137/100</f>
        <v>1631951.3003537</v>
      </c>
      <c r="JK53" s="4" t="n">
        <f aca="false">JK24*'Taux avec population simulée'!BW137/100</f>
        <v>1644296.14259614</v>
      </c>
      <c r="JL53" s="4" t="n">
        <f aca="false">JL24*'Taux avec population simulée'!BX137/100</f>
        <v>1646751.03577178</v>
      </c>
      <c r="JM53" s="4" t="n">
        <f aca="false">JM24*'Taux avec population simulée'!BY137/100</f>
        <v>1679391.17952111</v>
      </c>
      <c r="JN53" s="4" t="n">
        <f aca="false">JN24*'Taux avec population simulée'!BZ137/100</f>
        <v>1698351.40000078</v>
      </c>
      <c r="JO53" s="4" t="n">
        <f aca="false">JO24*'Taux avec population simulée'!CA137/100</f>
        <v>1703861.45534105</v>
      </c>
      <c r="JP53" s="4" t="n">
        <f aca="false">JP24*'Taux avec population simulée'!CB137/100</f>
        <v>1717752.50770339</v>
      </c>
      <c r="JQ53" s="4" t="n">
        <f aca="false">JQ24*'Taux avec population simulée'!CC137/100</f>
        <v>1765341.41917151</v>
      </c>
      <c r="JR53" s="4" t="n">
        <f aca="false">JR24*'Taux avec population simulée'!CD137/100</f>
        <v>1774653.86807304</v>
      </c>
      <c r="JS53" s="4" t="n">
        <f aca="false">JS24*'Taux avec population simulée'!CE137/100</f>
        <v>1791409.65243798</v>
      </c>
      <c r="JT53" s="4" t="n">
        <f aca="false">JT24*'Taux avec population simulée'!CF137/100</f>
        <v>1814524.14830004</v>
      </c>
      <c r="JU53" s="4" t="n">
        <f aca="false">JU24*'Taux avec population simulée'!CG137/100</f>
        <v>1813841.08358844</v>
      </c>
      <c r="JV53" s="4" t="n">
        <f aca="false">JV24*'Taux avec population simulée'!CH137/100</f>
        <v>1811791.88945363</v>
      </c>
      <c r="JW53" s="4" t="n">
        <f aca="false">JW24*'Taux avec population simulée'!CI137/100</f>
        <v>1825498.72133314</v>
      </c>
      <c r="JX53" s="4" t="n">
        <f aca="false">JX24*'Taux avec population simulée'!CJ137/100</f>
        <v>1832712.29866629</v>
      </c>
      <c r="JY53" s="4" t="n">
        <f aca="false">JY24*'Taux avec population simulée'!CK137/100</f>
        <v>1838249.26261641</v>
      </c>
      <c r="JZ53" s="4" t="n">
        <f aca="false">JZ24*'Taux avec population simulée'!CL137/100</f>
        <v>1875236.18180322</v>
      </c>
      <c r="KA53" s="4" t="n">
        <f aca="false">KA24*'Taux avec population simulée'!CM137/100</f>
        <v>1893589.9236147</v>
      </c>
      <c r="KB53" s="4" t="n">
        <f aca="false">KB24*'Taux avec population simulée'!CN137/100</f>
        <v>1874424.78372155</v>
      </c>
      <c r="KC53" s="4" t="n">
        <f aca="false">KC24*'Taux avec population simulée'!CO137/100</f>
        <v>1887719.70688104</v>
      </c>
      <c r="KD53" s="4" t="n">
        <f aca="false">KD24*'Taux avec population simulée'!CP137/100</f>
        <v>1893602.34297309</v>
      </c>
      <c r="KE53" s="4" t="n">
        <f aca="false">KE24*'Taux avec population simulée'!CQ137/100</f>
        <v>1904293.34065622</v>
      </c>
      <c r="KF53" s="4" t="n">
        <f aca="false">KF24*'Taux avec population simulée'!CR137/100</f>
        <v>1897479.25268471</v>
      </c>
      <c r="KG53" s="4" t="n">
        <f aca="false">KG24*'Taux avec population simulée'!CS137/100</f>
        <v>1898350.67766527</v>
      </c>
      <c r="KH53" s="4" t="n">
        <f aca="false">KH24*'Taux avec population simulée'!CT137/100</f>
        <v>1936807.22092856</v>
      </c>
      <c r="KI53" s="4" t="n">
        <f aca="false">KI24*'Taux avec population simulée'!CU137/100</f>
        <v>1948055.0198463</v>
      </c>
      <c r="KJ53" s="4" t="n">
        <f aca="false">KJ24*'Taux avec population simulée'!CV137/100</f>
        <v>1940553.72737705</v>
      </c>
      <c r="KK53" s="4" t="n">
        <f aca="false">KK24*'Taux avec population simulée'!CW137/100</f>
        <v>1919254.52773341</v>
      </c>
      <c r="KL53" s="4" t="n">
        <f aca="false">KL24*'Taux avec population simulée'!CX137/100</f>
        <v>1922922.37824542</v>
      </c>
      <c r="KM53" s="4" t="n">
        <f aca="false">KM24*'Taux avec population simulée'!CY137/100</f>
        <v>1940394.34561101</v>
      </c>
      <c r="KN53" s="4" t="n">
        <f aca="false">KN24*'Taux avec population simulée'!CZ137/100</f>
        <v>1962877.5240881</v>
      </c>
      <c r="KO53" s="4" t="n">
        <f aca="false">KO24*'Taux avec population simulée'!DA137/100</f>
        <v>1960314.99647305</v>
      </c>
      <c r="KP53" s="4" t="n">
        <f aca="false">KP24*'Taux avec population simulée'!DB137/100</f>
        <v>1980786.23889051</v>
      </c>
      <c r="KQ53" s="4" t="n">
        <f aca="false">KQ24*'Taux avec population simulée'!DC137/100</f>
        <v>1982421.45441223</v>
      </c>
      <c r="KR53" s="4" t="n">
        <f aca="false">KR24*'Taux avec population simulée'!DD137/100</f>
        <v>2010178.72042012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C54" s="0" t="n">
        <v>29</v>
      </c>
      <c r="D54" s="0" t="n">
        <v>0.6791088259</v>
      </c>
      <c r="E54" s="0" t="n">
        <v>0.2684965234</v>
      </c>
      <c r="F54" s="0" t="n">
        <v>0.0925250037</v>
      </c>
      <c r="G54" s="0" t="n">
        <v>0.0529294929</v>
      </c>
      <c r="H54" s="0" t="n">
        <v>0.027380219</v>
      </c>
      <c r="I54" s="0" t="n">
        <v>0.0366987918</v>
      </c>
      <c r="J54" s="0" t="n">
        <v>0.0647885005</v>
      </c>
      <c r="K54" s="0" t="n">
        <v>0.0792003558</v>
      </c>
      <c r="L54" s="0" t="n">
        <v>0.1274599336</v>
      </c>
      <c r="M54" s="0" t="n">
        <v>0.258005976</v>
      </c>
      <c r="N54" s="0" t="n">
        <v>0.5511491438</v>
      </c>
      <c r="Q54" s="0" t="n">
        <v>29</v>
      </c>
      <c r="R54" s="0" t="n">
        <v>0.8056401593</v>
      </c>
      <c r="S54" s="0" t="n">
        <v>0.4898490768</v>
      </c>
      <c r="T54" s="0" t="n">
        <v>0.3534417767</v>
      </c>
      <c r="U54" s="0" t="n">
        <v>0.2898355671</v>
      </c>
      <c r="V54" s="0" t="n">
        <v>0.3017222346</v>
      </c>
      <c r="W54" s="0" t="n">
        <v>0.306722099</v>
      </c>
      <c r="X54" s="0" t="n">
        <v>0.3272468639</v>
      </c>
      <c r="Y54" s="0" t="n">
        <v>0.3595832057</v>
      </c>
      <c r="Z54" s="0" t="n">
        <v>0.4423154639</v>
      </c>
      <c r="AA54" s="0" t="n">
        <v>0.6415572331</v>
      </c>
      <c r="AB54" s="0" t="n">
        <v>0.8242346559</v>
      </c>
      <c r="BD54" s="1" t="n">
        <v>65</v>
      </c>
      <c r="BE54" s="18" t="n">
        <f aca="false">BE25*'Taux avec population simulée'!N124/100</f>
        <v>8039303.95525698</v>
      </c>
      <c r="BF54" s="18" t="n">
        <f aca="false">BF25*'Taux avec population simulée'!O124/100</f>
        <v>8097973.85968454</v>
      </c>
      <c r="BG54" s="18" t="n">
        <f aca="false">BG25*'Taux avec population simulée'!P124/100</f>
        <v>8026011.69060406</v>
      </c>
      <c r="BH54" s="18" t="n">
        <f aca="false">BH25*'Taux avec population simulée'!Q124/100</f>
        <v>8102728.53398598</v>
      </c>
      <c r="BI54" s="18" t="n">
        <f aca="false">BI25*'Taux avec population simulée'!R124/100</f>
        <v>8165007.82620441</v>
      </c>
      <c r="BJ54" s="18" t="n">
        <f aca="false">BJ25*'Taux avec population simulée'!S124/100</f>
        <v>8175766.57827335</v>
      </c>
      <c r="BK54" s="18" t="n">
        <f aca="false">BK25*'Taux avec population simulée'!T124/100</f>
        <v>8033074.29075255</v>
      </c>
      <c r="BL54" s="18" t="n">
        <f aca="false">BL25*'Taux avec population simulée'!U124/100</f>
        <v>7949676.60939233</v>
      </c>
      <c r="BM54" s="18" t="n">
        <f aca="false">BM25*'Taux avec population simulée'!V124/100</f>
        <v>7922745.02356815</v>
      </c>
      <c r="BN54" s="18" t="n">
        <f aca="false">BN25*'Taux avec population simulée'!W124/100</f>
        <v>8303865.13919742</v>
      </c>
      <c r="BO54" s="18" t="n">
        <f aca="false">BO25*'Taux avec population simulée'!X124/100</f>
        <v>8093843.88711614</v>
      </c>
      <c r="BP54" s="18" t="n">
        <f aca="false">BP25*'Taux avec population simulée'!Y124/100</f>
        <v>7885262.91958603</v>
      </c>
      <c r="BQ54" s="18" t="n">
        <f aca="false">BQ25*'Taux avec population simulée'!Z124/100</f>
        <v>8022679.94802787</v>
      </c>
      <c r="BR54" s="18" t="n">
        <f aca="false">BR25*'Taux avec population simulée'!AA124/100</f>
        <v>8076976.94032419</v>
      </c>
      <c r="BS54" s="18" t="n">
        <f aca="false">BS25*'Taux avec population simulée'!AB124/100</f>
        <v>8147863.23419778</v>
      </c>
      <c r="BT54" s="18" t="n">
        <f aca="false">BT25*'Taux avec population simulée'!AC124/100</f>
        <v>8143195.32402593</v>
      </c>
      <c r="BU54" s="18" t="n">
        <f aca="false">BU25*'Taux avec population simulée'!AD124/100</f>
        <v>8084907.18176855</v>
      </c>
      <c r="BV54" s="18" t="n">
        <f aca="false">BV25*'Taux avec population simulée'!AE124/100</f>
        <v>7968816.7763795</v>
      </c>
      <c r="BW54" s="18" t="n">
        <f aca="false">BW25*'Taux avec population simulée'!AF124/100</f>
        <v>8165372.23554868</v>
      </c>
      <c r="BX54" s="18" t="n">
        <f aca="false">BX25*'Taux avec population simulée'!AG124/100</f>
        <v>8262895.11720586</v>
      </c>
      <c r="BY54" s="18" t="n">
        <f aca="false">BY25*'Taux avec population simulée'!AH124/100</f>
        <v>8303049.55637929</v>
      </c>
      <c r="BZ54" s="18" t="n">
        <f aca="false">BZ25*'Taux avec population simulée'!AI124/100</f>
        <v>8182534.18038124</v>
      </c>
      <c r="CA54" s="18" t="n">
        <f aca="false">CA25*'Taux avec population simulée'!AJ124/100</f>
        <v>8177068.04021718</v>
      </c>
      <c r="CB54" s="18" t="n">
        <f aca="false">CB25*'Taux avec population simulée'!AK124/100</f>
        <v>8343221.34837865</v>
      </c>
      <c r="CC54" s="18" t="n">
        <f aca="false">CC25*'Taux avec population simulée'!AL124/100</f>
        <v>8478122.21706243</v>
      </c>
      <c r="CD54" s="18" t="n">
        <f aca="false">CD25*'Taux avec population simulée'!AM124/100</f>
        <v>8535560.07084984</v>
      </c>
      <c r="CE54" s="18" t="n">
        <f aca="false">CE25*'Taux avec population simulée'!AN124/100</f>
        <v>8661610.99831563</v>
      </c>
      <c r="CF54" s="18" t="n">
        <f aca="false">CF25*'Taux avec population simulée'!AO124/100</f>
        <v>8703830.42377326</v>
      </c>
      <c r="CG54" s="18" t="n">
        <f aca="false">CG25*'Taux avec population simulée'!AP124/100</f>
        <v>8545086.77227863</v>
      </c>
      <c r="CH54" s="18" t="n">
        <f aca="false">CH25*'Taux avec population simulée'!AQ124/100</f>
        <v>8562960.18297381</v>
      </c>
      <c r="CI54" s="18" t="n">
        <f aca="false">CI25*'Taux avec population simulée'!AR124/100</f>
        <v>8717816.80146288</v>
      </c>
      <c r="CJ54" s="18" t="n">
        <f aca="false">CJ25*'Taux avec population simulée'!AS124/100</f>
        <v>8892542.40562767</v>
      </c>
      <c r="CK54" s="18" t="n">
        <f aca="false">CK25*'Taux avec population simulée'!AT124/100</f>
        <v>8898685.30600252</v>
      </c>
      <c r="CL54" s="18" t="n">
        <f aca="false">CL25*'Taux avec population simulée'!AU124/100</f>
        <v>8738796.36799732</v>
      </c>
      <c r="CM54" s="18" t="n">
        <f aca="false">CM25*'Taux avec population simulée'!AV124/100</f>
        <v>8696958.70470987</v>
      </c>
      <c r="CN54" s="18" t="n">
        <f aca="false">CN25*'Taux avec population simulée'!AW124/100</f>
        <v>8667077.13847969</v>
      </c>
      <c r="CO54" s="18" t="n">
        <f aca="false">CO25*'Taux avec population simulée'!AX124/100</f>
        <v>8812580.58379915</v>
      </c>
      <c r="CP54" s="18" t="n">
        <f aca="false">CP25*'Taux avec population simulée'!AY124/100</f>
        <v>8920011.9290553</v>
      </c>
      <c r="CQ54" s="18" t="n">
        <f aca="false">CQ25*'Taux avec population simulée'!AZ124/100</f>
        <v>8823859.92064562</v>
      </c>
      <c r="CR54" s="18" t="n">
        <f aca="false">CR25*'Taux avec population simulée'!BA124/100</f>
        <v>8820788.4704582</v>
      </c>
      <c r="CS54" s="18" t="n">
        <f aca="false">CS25*'Taux avec population simulée'!BB124/100</f>
        <v>8723803.52640447</v>
      </c>
      <c r="CT54" s="18" t="n">
        <f aca="false">CT25*'Taux avec population simulée'!BC124/100</f>
        <v>8838991.58484581</v>
      </c>
      <c r="CU54" s="18" t="n">
        <f aca="false">CU25*'Taux avec population simulée'!BD124/100</f>
        <v>8920289.57426999</v>
      </c>
      <c r="CV54" s="18" t="n">
        <f aca="false">CV25*'Taux avec population simulée'!BE124/100</f>
        <v>8853186.19644645</v>
      </c>
      <c r="CW54" s="18" t="n">
        <f aca="false">CW25*'Taux avec population simulée'!BF124/100</f>
        <v>8801995.35998939</v>
      </c>
      <c r="CX54" s="18" t="n">
        <f aca="false">CX25*'Taux avec population simulée'!BG124/100</f>
        <v>8905331.43832898</v>
      </c>
      <c r="CY54" s="18" t="n">
        <f aca="false">CY25*'Taux avec population simulée'!BH124/100</f>
        <v>8995843.77831542</v>
      </c>
      <c r="CZ54" s="18" t="n">
        <f aca="false">CZ25*'Taux avec population simulée'!BI124/100</f>
        <v>9137217.25106649</v>
      </c>
      <c r="DA54" s="18" t="n">
        <f aca="false">DA25*'Taux avec population simulée'!BJ124/100</f>
        <v>9675692.79211699</v>
      </c>
      <c r="DB54" s="18" t="n">
        <f aca="false">DB25*'Taux avec population simulée'!BK124/100</f>
        <v>9583167.5243241</v>
      </c>
      <c r="DC54" s="18" t="n">
        <f aca="false">DC25*'Taux avec population simulée'!BL124/100</f>
        <v>9654869.40101581</v>
      </c>
      <c r="DD54" s="18" t="n">
        <f aca="false">DD25*'Taux avec population simulée'!BM124/100</f>
        <v>9855624.24405707</v>
      </c>
      <c r="DE54" s="18" t="n">
        <f aca="false">DE25*'Taux avec population simulée'!BN124/100</f>
        <v>9707066.70137609</v>
      </c>
      <c r="DF54" s="18" t="n">
        <f aca="false">DF25*'Taux avec population simulée'!BO124/100</f>
        <v>9980182.82849393</v>
      </c>
      <c r="DG54" s="18" t="n">
        <f aca="false">DG25*'Taux avec population simulée'!BP124/100</f>
        <v>9962812.64975037</v>
      </c>
      <c r="DH54" s="18" t="n">
        <f aca="false">DH25*'Taux avec population simulée'!BQ124/100</f>
        <v>10024363.1232803</v>
      </c>
      <c r="DI54" s="18" t="n">
        <f aca="false">DI25*'Taux avec population simulée'!BR124/100</f>
        <v>10114979.5802222</v>
      </c>
      <c r="DJ54" s="18" t="n">
        <f aca="false">DJ25*'Taux avec population simulée'!BS124/100</f>
        <v>9941676.90778268</v>
      </c>
      <c r="DK54" s="18" t="n">
        <f aca="false">DK25*'Taux avec population simulée'!BT124/100</f>
        <v>9915144.43695459</v>
      </c>
      <c r="DL54" s="18" t="n">
        <f aca="false">DL25*'Taux avec population simulée'!BU124/100</f>
        <v>9778994.16480474</v>
      </c>
      <c r="DM54" s="18" t="n">
        <f aca="false">DM25*'Taux avec population simulée'!BV124/100</f>
        <v>9987019.84190549</v>
      </c>
      <c r="DN54" s="18" t="n">
        <f aca="false">DN25*'Taux avec population simulée'!BW124/100</f>
        <v>10042028.3000644</v>
      </c>
      <c r="DO54" s="18" t="n">
        <f aca="false">DO25*'Taux avec population simulée'!BX124/100</f>
        <v>10080412.7509943</v>
      </c>
      <c r="DP54" s="18" t="n">
        <f aca="false">DP25*'Taux avec population simulée'!BY124/100</f>
        <v>10137243.2558746</v>
      </c>
      <c r="DQ54" s="18" t="n">
        <f aca="false">DQ25*'Taux avec population simulée'!BZ124/100</f>
        <v>10121018.3636416</v>
      </c>
      <c r="DR54" s="18" t="n">
        <f aca="false">DR25*'Taux avec population simulée'!CA124/100</f>
        <v>10061584.9348736</v>
      </c>
      <c r="DS54" s="18" t="n">
        <f aca="false">DS25*'Taux avec population simulée'!CB124/100</f>
        <v>10116437.2175993</v>
      </c>
      <c r="DT54" s="18" t="n">
        <f aca="false">DT25*'Taux avec population simulée'!CC124/100</f>
        <v>10198325.2031047</v>
      </c>
      <c r="DU54" s="18" t="n">
        <f aca="false">DU25*'Taux avec population simulée'!CD124/100</f>
        <v>10088811.5187384</v>
      </c>
      <c r="DV54" s="18" t="n">
        <f aca="false">DV25*'Taux avec population simulée'!CE124/100</f>
        <v>10083588.3181372</v>
      </c>
      <c r="DW54" s="18" t="n">
        <f aca="false">DW25*'Taux avec population simulée'!CF124/100</f>
        <v>9933382.25699404</v>
      </c>
      <c r="DX54" s="18" t="n">
        <f aca="false">DX25*'Taux avec population simulée'!CG124/100</f>
        <v>9683536.26943176</v>
      </c>
      <c r="DY54" s="18" t="n">
        <f aca="false">DY25*'Taux avec population simulée'!CH124/100</f>
        <v>9792980.54249436</v>
      </c>
      <c r="DZ54" s="18" t="n">
        <f aca="false">DZ25*'Taux avec population simulée'!CI124/100</f>
        <v>9715309.29368698</v>
      </c>
      <c r="EA54" s="18" t="n">
        <f aca="false">EA25*'Taux avec population simulée'!CJ124/100</f>
        <v>9871502.07977171</v>
      </c>
      <c r="EB54" s="18" t="n">
        <f aca="false">EB25*'Taux avec population simulée'!CK124/100</f>
        <v>9949936.85291948</v>
      </c>
      <c r="EC54" s="18" t="n">
        <f aca="false">EC25*'Taux avec population simulée'!CL124/100</f>
        <v>10100420.5592773</v>
      </c>
      <c r="ED54" s="18" t="n">
        <f aca="false">ED25*'Taux avec population simulée'!CM124/100</f>
        <v>10526866.2562035</v>
      </c>
      <c r="EE54" s="18" t="n">
        <f aca="false">EE25*'Taux avec population simulée'!CN124/100</f>
        <v>10698208.0593143</v>
      </c>
      <c r="EF54" s="18" t="n">
        <f aca="false">EF25*'Taux avec population simulée'!CO124/100</f>
        <v>10934796.4878755</v>
      </c>
      <c r="EG54" s="18" t="n">
        <f aca="false">EG25*'Taux avec population simulée'!CP124/100</f>
        <v>11000129.8774555</v>
      </c>
      <c r="EH54" s="18" t="n">
        <f aca="false">EH25*'Taux avec population simulée'!CQ124/100</f>
        <v>10989232.3027792</v>
      </c>
      <c r="EI54" s="18" t="n">
        <f aca="false">EI25*'Taux avec population simulée'!CR124/100</f>
        <v>11197761.2118315</v>
      </c>
      <c r="EJ54" s="18" t="n">
        <f aca="false">EJ25*'Taux avec population simulée'!CS124/100</f>
        <v>11144279.8023534</v>
      </c>
      <c r="EK54" s="18" t="n">
        <f aca="false">EK25*'Taux avec population simulée'!CT124/100</f>
        <v>11249108.2237219</v>
      </c>
      <c r="EL54" s="18" t="n">
        <f aca="false">EL25*'Taux avec population simulée'!CU124/100</f>
        <v>11263944.8898814</v>
      </c>
      <c r="EM54" s="18" t="n">
        <f aca="false">EM25*'Taux avec population simulée'!CV124/100</f>
        <v>11307240.190546</v>
      </c>
      <c r="EN54" s="18" t="n">
        <f aca="false">EN25*'Taux avec population simulée'!CW124/100</f>
        <v>11292386.1715605</v>
      </c>
      <c r="EO54" s="18" t="n">
        <f aca="false">EO25*'Taux avec population simulée'!CX124/100</f>
        <v>11328254.4627322</v>
      </c>
      <c r="EP54" s="18" t="n">
        <f aca="false">EP25*'Taux avec population simulée'!CY124/100</f>
        <v>11526736.0855783</v>
      </c>
      <c r="EQ54" s="18" t="n">
        <f aca="false">EQ25*'Taux avec population simulée'!CZ124/100</f>
        <v>11572269.9007862</v>
      </c>
      <c r="ER54" s="18" t="n">
        <f aca="false">ER25*'Taux avec population simulée'!DA124/100</f>
        <v>11770682.1123286</v>
      </c>
      <c r="ES54" s="18" t="n">
        <f aca="false">ES25*'Taux avec population simulée'!DB124/100</f>
        <v>11887449.2779284</v>
      </c>
      <c r="ET54" s="18" t="n">
        <f aca="false">ET25*'Taux avec population simulée'!DC124/100</f>
        <v>12154734.8555379</v>
      </c>
      <c r="EU54" s="18" t="n">
        <f aca="false">EU25*'Taux avec population simulée'!DD124/100</f>
        <v>11998195.0129348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1469605.03648807</v>
      </c>
      <c r="HC54" s="18" t="n">
        <f aca="false">HC25*'Taux avec population simulée'!O138/100</f>
        <v>1481484.16173738</v>
      </c>
      <c r="HD54" s="18" t="n">
        <f aca="false">HD25*'Taux avec population simulée'!P138/100</f>
        <v>1458999.7128784</v>
      </c>
      <c r="HE54" s="18" t="n">
        <f aca="false">HE25*'Taux avec population simulée'!Q138/100</f>
        <v>1491661.36114452</v>
      </c>
      <c r="HF54" s="18" t="n">
        <f aca="false">HF25*'Taux avec population simulée'!R138/100</f>
        <v>1499592.22985936</v>
      </c>
      <c r="HG54" s="18" t="n">
        <f aca="false">HG25*'Taux avec population simulée'!S138/100</f>
        <v>1525168.68684775</v>
      </c>
      <c r="HH54" s="18" t="n">
        <f aca="false">HH25*'Taux avec population simulée'!T138/100</f>
        <v>1543715.45014022</v>
      </c>
      <c r="HI54" s="18" t="n">
        <f aca="false">HI25*'Taux avec population simulée'!U138/100</f>
        <v>1564587.82638472</v>
      </c>
      <c r="HJ54" s="18" t="n">
        <f aca="false">HJ25*'Taux avec population simulée'!V138/100</f>
        <v>1561287.04163803</v>
      </c>
      <c r="HK54" s="18" t="n">
        <f aca="false">HK25*'Taux avec population simulée'!W138/100</f>
        <v>1591422.22856081</v>
      </c>
      <c r="HL54" s="18" t="n">
        <f aca="false">HL25*'Taux avec population simulée'!X138/100</f>
        <v>1599033.32549474</v>
      </c>
      <c r="HM54" s="18" t="n">
        <f aca="false">HM25*'Taux avec population simulée'!Y138/100</f>
        <v>1567547.69741459</v>
      </c>
      <c r="HN54" s="18" t="n">
        <f aca="false">HN25*'Taux avec population simulée'!Z138/100</f>
        <v>1570264.43618128</v>
      </c>
      <c r="HO54" s="18" t="n">
        <f aca="false">HO25*'Taux avec population simulée'!AA138/100</f>
        <v>1574672.52982218</v>
      </c>
      <c r="HP54" s="18" t="n">
        <f aca="false">HP25*'Taux avec population simulée'!AB138/100</f>
        <v>1561099.40695667</v>
      </c>
      <c r="HQ54" s="18" t="n">
        <f aca="false">HQ25*'Taux avec population simulée'!AC138/100</f>
        <v>1567037.64821033</v>
      </c>
      <c r="HR54" s="18" t="n">
        <f aca="false">HR25*'Taux avec population simulée'!AD138/100</f>
        <v>1586844.99943249</v>
      </c>
      <c r="HS54" s="18" t="n">
        <f aca="false">HS25*'Taux avec population simulée'!AE138/100</f>
        <v>1595803.8947818</v>
      </c>
      <c r="HT54" s="18" t="n">
        <f aca="false">HT25*'Taux avec population simulée'!AF138/100</f>
        <v>1617260.3170063</v>
      </c>
      <c r="HU54" s="18" t="n">
        <f aca="false">HU25*'Taux avec population simulée'!AG138/100</f>
        <v>1612558.87900441</v>
      </c>
      <c r="HV54" s="18" t="n">
        <f aca="false">HV25*'Taux avec population simulée'!AH138/100</f>
        <v>1581474.94770688</v>
      </c>
      <c r="HW54" s="18" t="n">
        <f aca="false">HW25*'Taux avec population simulée'!AI138/100</f>
        <v>1599857.86099591</v>
      </c>
      <c r="HX54" s="18" t="n">
        <f aca="false">HX25*'Taux avec population simulée'!AJ138/100</f>
        <v>1591686.5027599</v>
      </c>
      <c r="HY54" s="18" t="n">
        <f aca="false">HY25*'Taux avec population simulée'!AK138/100</f>
        <v>1600283.34245645</v>
      </c>
      <c r="HZ54" s="18" t="n">
        <f aca="false">HZ25*'Taux avec population simulée'!AL138/100</f>
        <v>1567146.00063196</v>
      </c>
      <c r="IA54" s="18" t="n">
        <f aca="false">IA25*'Taux avec population simulée'!AM138/100</f>
        <v>1528287.12239707</v>
      </c>
      <c r="IB54" s="18" t="n">
        <f aca="false">IB25*'Taux avec population simulée'!AN138/100</f>
        <v>1548575.45266157</v>
      </c>
      <c r="IC54" s="18" t="n">
        <f aca="false">IC25*'Taux avec population simulée'!AO138/100</f>
        <v>1546191.69938574</v>
      </c>
      <c r="ID54" s="18" t="n">
        <f aca="false">ID25*'Taux avec population simulée'!AP138/100</f>
        <v>1561678.16745269</v>
      </c>
      <c r="IE54" s="18" t="n">
        <f aca="false">IE25*'Taux avec population simulée'!AQ138/100</f>
        <v>1578686.85490643</v>
      </c>
      <c r="IF54" s="18" t="n">
        <f aca="false">IF25*'Taux avec population simulée'!AR138/100</f>
        <v>1592941.8052056</v>
      </c>
      <c r="IG54" s="18" t="n">
        <f aca="false">IG25*'Taux avec population simulée'!AS138/100</f>
        <v>1662924.25586789</v>
      </c>
      <c r="IH54" s="18" t="n">
        <f aca="false">IH25*'Taux avec population simulée'!AT138/100</f>
        <v>1692700.02987989</v>
      </c>
      <c r="II54" s="18" t="n">
        <f aca="false">II25*'Taux avec population simulée'!AU138/100</f>
        <v>1697213.83320043</v>
      </c>
      <c r="IJ54" s="18" t="n">
        <f aca="false">IJ25*'Taux avec population simulée'!AV138/100</f>
        <v>1733757.66945126</v>
      </c>
      <c r="IK54" s="18" t="n">
        <f aca="false">IK25*'Taux avec population simulée'!AW138/100</f>
        <v>1740681.65346754</v>
      </c>
      <c r="IL54" s="18" t="n">
        <f aca="false">IL25*'Taux avec population simulée'!AX138/100</f>
        <v>1728273.97982004</v>
      </c>
      <c r="IM54" s="18" t="n">
        <f aca="false">IM25*'Taux avec population simulée'!AY138/100</f>
        <v>1747100.87376355</v>
      </c>
      <c r="IN54" s="18" t="n">
        <f aca="false">IN25*'Taux avec population simulée'!AZ138/100</f>
        <v>1743781.58982292</v>
      </c>
      <c r="IO54" s="18" t="n">
        <f aca="false">IO25*'Taux avec population simulée'!BA138/100</f>
        <v>1722232.67162873</v>
      </c>
      <c r="IP54" s="18" t="n">
        <f aca="false">IP25*'Taux avec population simulée'!BB138/100</f>
        <v>1728131.27175253</v>
      </c>
      <c r="IQ54" s="18" t="n">
        <f aca="false">IQ25*'Taux avec population simulée'!BC138/100</f>
        <v>1717327.74249354</v>
      </c>
      <c r="IR54" s="18" t="n">
        <f aca="false">IR25*'Taux avec population simulée'!BD138/100</f>
        <v>1733527.75089804</v>
      </c>
      <c r="IS54" s="18" t="n">
        <f aca="false">IS25*'Taux avec population simulée'!BE138/100</f>
        <v>1687028.70556732</v>
      </c>
      <c r="IT54" s="18" t="n">
        <f aca="false">IT25*'Taux avec population simulée'!BF138/100</f>
        <v>1698276.21548079</v>
      </c>
      <c r="IU54" s="18" t="n">
        <f aca="false">IU25*'Taux avec population simulée'!BG138/100</f>
        <v>1676870.00535412</v>
      </c>
      <c r="IV54" s="18" t="n">
        <f aca="false">IV25*'Taux avec population simulée'!BH138/100</f>
        <v>1653204.25082518</v>
      </c>
      <c r="IW54" s="18" t="n">
        <f aca="false">IW25*'Taux avec population simulée'!BI138/100</f>
        <v>1669282.69309811</v>
      </c>
      <c r="IX54" s="18" t="n">
        <f aca="false">IX25*'Taux avec population simulée'!BJ138/100</f>
        <v>1628774.74386086</v>
      </c>
      <c r="IY54" s="18" t="n">
        <f aca="false">IY25*'Taux avec population simulée'!BK138/100</f>
        <v>1613896.10645183</v>
      </c>
      <c r="IZ54" s="18" t="n">
        <f aca="false">IZ25*'Taux avec population simulée'!BL138/100</f>
        <v>1594945.00363474</v>
      </c>
      <c r="JA54" s="18" t="n">
        <f aca="false">JA25*'Taux avec population simulée'!BM138/100</f>
        <v>1571694.15959838</v>
      </c>
      <c r="JB54" s="18" t="n">
        <f aca="false">JB25*'Taux avec population simulée'!BN138/100</f>
        <v>1566083.6183516</v>
      </c>
      <c r="JC54" s="18" t="n">
        <f aca="false">JC25*'Taux avec population simulée'!BO138/100</f>
        <v>1577095.92422788</v>
      </c>
      <c r="JD54" s="18" t="n">
        <f aca="false">JD25*'Taux avec population simulée'!BP138/100</f>
        <v>1572132.85476888</v>
      </c>
      <c r="JE54" s="18" t="n">
        <f aca="false">JE25*'Taux avec population simulée'!BQ138/100</f>
        <v>1586940.13814416</v>
      </c>
      <c r="JF54" s="18" t="n">
        <f aca="false">JF25*'Taux avec population simulée'!BR138/100</f>
        <v>1609694.14668622</v>
      </c>
      <c r="JG54" s="18" t="n">
        <f aca="false">JG25*'Taux avec population simulée'!BS138/100</f>
        <v>1597154.33593917</v>
      </c>
      <c r="JH54" s="18" t="n">
        <f aca="false">JH25*'Taux avec population simulée'!BT138/100</f>
        <v>1591340.30355909</v>
      </c>
      <c r="JI54" s="18" t="n">
        <f aca="false">JI25*'Taux avec population simulée'!BU138/100</f>
        <v>1671291.17701123</v>
      </c>
      <c r="JJ54" s="18" t="n">
        <f aca="false">JJ25*'Taux avec population simulée'!BV138/100</f>
        <v>1695157.77993148</v>
      </c>
      <c r="JK54" s="18" t="n">
        <f aca="false">JK25*'Taux avec population simulée'!BW138/100</f>
        <v>1716408.06828069</v>
      </c>
      <c r="JL54" s="18" t="n">
        <f aca="false">JL25*'Taux avec population simulée'!BX138/100</f>
        <v>1741109.77767007</v>
      </c>
      <c r="JM54" s="18" t="n">
        <f aca="false">JM25*'Taux avec population simulée'!BY138/100</f>
        <v>1778557.4316818</v>
      </c>
      <c r="JN54" s="18" t="n">
        <f aca="false">JN25*'Taux avec population simulée'!BZ138/100</f>
        <v>1763913.99830996</v>
      </c>
      <c r="JO54" s="18" t="n">
        <f aca="false">JO25*'Taux avec population simulée'!CA138/100</f>
        <v>1793874.76426133</v>
      </c>
      <c r="JP54" s="18" t="n">
        <f aca="false">JP25*'Taux avec population simulée'!CB138/100</f>
        <v>1823748.31972701</v>
      </c>
      <c r="JQ54" s="18" t="n">
        <f aca="false">JQ25*'Taux avec population simulée'!CC138/100</f>
        <v>1796760.63851545</v>
      </c>
      <c r="JR54" s="18" t="n">
        <f aca="false">JR25*'Taux avec population simulée'!CD138/100</f>
        <v>1842683.56609215</v>
      </c>
      <c r="JS54" s="18" t="n">
        <f aca="false">JS25*'Taux avec population simulée'!CE138/100</f>
        <v>1863474.01733493</v>
      </c>
      <c r="JT54" s="18" t="n">
        <f aca="false">JT25*'Taux avec population simulée'!CF138/100</f>
        <v>1890995.53242866</v>
      </c>
      <c r="JU54" s="18" t="n">
        <f aca="false">JU25*'Taux avec population simulée'!CG138/100</f>
        <v>1915192.47809778</v>
      </c>
      <c r="JV54" s="18" t="n">
        <f aca="false">JV25*'Taux avec population simulée'!CH138/100</f>
        <v>1949178.14010136</v>
      </c>
      <c r="JW54" s="18" t="n">
        <f aca="false">JW25*'Taux avec population simulée'!CI138/100</f>
        <v>1942481.4318963</v>
      </c>
      <c r="JX54" s="18" t="n">
        <f aca="false">JX25*'Taux avec population simulée'!CJ138/100</f>
        <v>1937597.64469703</v>
      </c>
      <c r="JY54" s="18" t="n">
        <f aca="false">JY25*'Taux avec population simulée'!CK138/100</f>
        <v>1959196.77498905</v>
      </c>
      <c r="JZ54" s="18" t="n">
        <f aca="false">JZ25*'Taux avec population simulée'!CL138/100</f>
        <v>1951720.45789666</v>
      </c>
      <c r="KA54" s="18" t="n">
        <f aca="false">KA25*'Taux avec population simulée'!CM138/100</f>
        <v>1979096.62218088</v>
      </c>
      <c r="KB54" s="18" t="n">
        <f aca="false">KB25*'Taux avec population simulée'!CN138/100</f>
        <v>2008653.04860764</v>
      </c>
      <c r="KC54" s="18" t="n">
        <f aca="false">KC25*'Taux avec population simulée'!CO138/100</f>
        <v>1989419.17239752</v>
      </c>
      <c r="KD54" s="18" t="n">
        <f aca="false">KD25*'Taux avec population simulée'!CP138/100</f>
        <v>2001536.14442602</v>
      </c>
      <c r="KE54" s="18" t="n">
        <f aca="false">KE25*'Taux avec population simulée'!CQ138/100</f>
        <v>2013280.48983379</v>
      </c>
      <c r="KF54" s="18" t="n">
        <f aca="false">KF25*'Taux avec population simulée'!CR138/100</f>
        <v>2013650.47371252</v>
      </c>
      <c r="KG54" s="18" t="n">
        <f aca="false">KG25*'Taux avec population simulée'!CS138/100</f>
        <v>2053125.11083131</v>
      </c>
      <c r="KH54" s="18" t="n">
        <f aca="false">KH25*'Taux avec population simulée'!CT138/100</f>
        <v>2075802.47985563</v>
      </c>
      <c r="KI54" s="18" t="n">
        <f aca="false">KI25*'Taux avec population simulée'!CU138/100</f>
        <v>2086698.50508431</v>
      </c>
      <c r="KJ54" s="18" t="n">
        <f aca="false">KJ25*'Taux avec population simulée'!CV138/100</f>
        <v>2113625.40323007</v>
      </c>
      <c r="KK54" s="18" t="n">
        <f aca="false">KK25*'Taux avec population simulée'!CW138/100</f>
        <v>2175304.3585568</v>
      </c>
      <c r="KL54" s="18" t="n">
        <f aca="false">KL25*'Taux avec population simulée'!CX138/100</f>
        <v>2191639.14680285</v>
      </c>
      <c r="KM54" s="18" t="n">
        <f aca="false">KM25*'Taux avec population simulée'!CY138/100</f>
        <v>2205368.19144582</v>
      </c>
      <c r="KN54" s="18" t="n">
        <f aca="false">KN25*'Taux avec population simulée'!CZ138/100</f>
        <v>2228452.54273675</v>
      </c>
      <c r="KO54" s="18" t="n">
        <f aca="false">KO25*'Taux avec population simulée'!DA138/100</f>
        <v>2232194.66539593</v>
      </c>
      <c r="KP54" s="18" t="n">
        <f aca="false">KP25*'Taux avec population simulée'!DB138/100</f>
        <v>2236745.46710434</v>
      </c>
      <c r="KQ54" s="18" t="n">
        <f aca="false">KQ25*'Taux avec population simulée'!DC138/100</f>
        <v>2242390.36399701</v>
      </c>
      <c r="KR54" s="18" t="n">
        <f aca="false">KR25*'Taux avec population simulée'!DD138/100</f>
        <v>2242599.14061429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C55" s="0" t="n">
        <v>30</v>
      </c>
      <c r="D55" s="0" t="n">
        <v>0.686022278</v>
      </c>
      <c r="E55" s="0" t="n">
        <v>0.2354617126</v>
      </c>
      <c r="F55" s="0" t="n">
        <v>0.0768943535</v>
      </c>
      <c r="G55" s="0" t="n">
        <v>0.0329948427</v>
      </c>
      <c r="H55" s="0" t="n">
        <v>0.040823483</v>
      </c>
      <c r="I55" s="0" t="n">
        <v>0.044980524</v>
      </c>
      <c r="J55" s="0" t="n">
        <v>0.0500298831</v>
      </c>
      <c r="K55" s="0" t="n">
        <v>0.0737987909</v>
      </c>
      <c r="L55" s="0" t="n">
        <v>0.1394713041</v>
      </c>
      <c r="M55" s="0" t="n">
        <v>0.2646568954</v>
      </c>
      <c r="N55" s="0" t="n">
        <v>0.5419536914</v>
      </c>
      <c r="Q55" s="0" t="n">
        <v>30</v>
      </c>
      <c r="R55" s="0" t="n">
        <v>0.8172964915</v>
      </c>
      <c r="S55" s="0" t="n">
        <v>0.4919450485</v>
      </c>
      <c r="T55" s="0" t="n">
        <v>0.3327153202</v>
      </c>
      <c r="U55" s="0" t="n">
        <v>0.304632297</v>
      </c>
      <c r="V55" s="0" t="n">
        <v>0.3217282504</v>
      </c>
      <c r="W55" s="0" t="n">
        <v>0.3223789194</v>
      </c>
      <c r="X55" s="0" t="n">
        <v>0.3113801157</v>
      </c>
      <c r="Y55" s="0" t="n">
        <v>0.3829317001</v>
      </c>
      <c r="Z55" s="0" t="n">
        <v>0.4552046582</v>
      </c>
      <c r="AA55" s="0" t="n">
        <v>0.6758660254</v>
      </c>
      <c r="AB55" s="0" t="n">
        <v>0.7533332908</v>
      </c>
    </row>
    <row r="56" customFormat="false" ht="12.85" hidden="false" customHeight="false" outlineLevel="0" collapsed="false">
      <c r="C56" s="0" t="n">
        <v>31</v>
      </c>
      <c r="D56" s="0" t="n">
        <v>0.6956451681</v>
      </c>
      <c r="E56" s="0" t="n">
        <v>0.2599329187</v>
      </c>
      <c r="F56" s="0" t="n">
        <v>0.0896600745</v>
      </c>
      <c r="G56" s="0" t="n">
        <v>0.0370783966</v>
      </c>
      <c r="H56" s="0" t="n">
        <v>0.0301739242</v>
      </c>
      <c r="I56" s="0" t="n">
        <v>0.0323510427</v>
      </c>
      <c r="J56" s="0" t="n">
        <v>0.0550231091</v>
      </c>
      <c r="K56" s="0" t="n">
        <v>0.071891802</v>
      </c>
      <c r="L56" s="0" t="n">
        <v>0.1454838734</v>
      </c>
      <c r="M56" s="0" t="n">
        <v>0.226229136</v>
      </c>
      <c r="N56" s="0" t="n">
        <v>0.602020048</v>
      </c>
      <c r="Q56" s="0" t="n">
        <v>31</v>
      </c>
      <c r="R56" s="0" t="n">
        <v>0.819560318</v>
      </c>
      <c r="S56" s="0" t="n">
        <v>0.5150263122</v>
      </c>
      <c r="T56" s="0" t="n">
        <v>0.3367143648</v>
      </c>
      <c r="U56" s="0" t="n">
        <v>0.3111067905</v>
      </c>
      <c r="V56" s="0" t="n">
        <v>0.3118436495</v>
      </c>
      <c r="W56" s="0" t="n">
        <v>0.3207865418</v>
      </c>
      <c r="X56" s="0" t="n">
        <v>0.3327865893</v>
      </c>
      <c r="Y56" s="0" t="n">
        <v>0.3871410419</v>
      </c>
      <c r="Z56" s="0" t="n">
        <v>0.4246649143</v>
      </c>
      <c r="AA56" s="0" t="n">
        <v>0.6256701608</v>
      </c>
      <c r="AB56" s="0" t="n">
        <v>0.7684471954</v>
      </c>
    </row>
    <row r="57" customFormat="false" ht="12.85" hidden="false" customHeight="false" outlineLevel="0" collapsed="false">
      <c r="C57" s="0" t="n">
        <v>32</v>
      </c>
      <c r="D57" s="0" t="n">
        <v>0.7092700401</v>
      </c>
      <c r="E57" s="0" t="n">
        <v>0.2482128377</v>
      </c>
      <c r="F57" s="0" t="n">
        <v>0.0723888549</v>
      </c>
      <c r="G57" s="0" t="n">
        <v>0.0485597326</v>
      </c>
      <c r="H57" s="0" t="n">
        <v>0.0366255539</v>
      </c>
      <c r="I57" s="0" t="n">
        <v>0.0374069981</v>
      </c>
      <c r="J57" s="0" t="n">
        <v>0.0370299534</v>
      </c>
      <c r="K57" s="0" t="n">
        <v>0.0645210548</v>
      </c>
      <c r="L57" s="0" t="n">
        <v>0.1311238731</v>
      </c>
      <c r="M57" s="0" t="n">
        <v>0.2412157684</v>
      </c>
      <c r="N57" s="0" t="n">
        <v>0.5585931087</v>
      </c>
      <c r="Q57" s="0" t="n">
        <v>32</v>
      </c>
      <c r="R57" s="0" t="n">
        <v>0.8260882015</v>
      </c>
      <c r="S57" s="0" t="n">
        <v>0.5134081161</v>
      </c>
      <c r="T57" s="0" t="n">
        <v>0.3438948058</v>
      </c>
      <c r="U57" s="0" t="n">
        <v>0.3234855089</v>
      </c>
      <c r="V57" s="0" t="n">
        <v>0.3234781175</v>
      </c>
      <c r="W57" s="0" t="n">
        <v>0.3219208526</v>
      </c>
      <c r="X57" s="0" t="n">
        <v>0.3304461199</v>
      </c>
      <c r="Y57" s="0" t="n">
        <v>0.3404200431</v>
      </c>
      <c r="Z57" s="0" t="n">
        <v>0.4432749726</v>
      </c>
      <c r="AA57" s="0" t="n">
        <v>0.6541441364</v>
      </c>
      <c r="AB57" s="0" t="n">
        <v>0.8321869887</v>
      </c>
    </row>
    <row r="58" customFormat="false" ht="12.85" hidden="false" customHeight="false" outlineLevel="0" collapsed="false">
      <c r="C58" s="0" t="n">
        <v>33</v>
      </c>
      <c r="D58" s="0" t="n">
        <v>0.707259798</v>
      </c>
      <c r="E58" s="0" t="n">
        <v>0.2416387458</v>
      </c>
      <c r="F58" s="0" t="n">
        <v>0.0981221144</v>
      </c>
      <c r="G58" s="0" t="n">
        <v>0.0541123589</v>
      </c>
      <c r="H58" s="0" t="n">
        <v>0.0362030212</v>
      </c>
      <c r="I58" s="0" t="n">
        <v>0.0320116193</v>
      </c>
      <c r="J58" s="0" t="n">
        <v>0.0486379634</v>
      </c>
      <c r="K58" s="0" t="n">
        <v>0.0745852924</v>
      </c>
      <c r="L58" s="0" t="n">
        <v>0.116006836</v>
      </c>
      <c r="M58" s="0" t="n">
        <v>0.2652025706</v>
      </c>
      <c r="N58" s="0" t="n">
        <v>0.5558340848</v>
      </c>
      <c r="Q58" s="0" t="n">
        <v>33</v>
      </c>
      <c r="R58" s="0" t="n">
        <v>0.834454694</v>
      </c>
      <c r="S58" s="0" t="n">
        <v>0.5173215122</v>
      </c>
      <c r="T58" s="0" t="n">
        <v>0.3581424713</v>
      </c>
      <c r="U58" s="0" t="n">
        <v>0.3146679986</v>
      </c>
      <c r="V58" s="0" t="n">
        <v>0.3263541</v>
      </c>
      <c r="W58" s="0" t="n">
        <v>0.3236248613</v>
      </c>
      <c r="X58" s="0" t="n">
        <v>0.3188079097</v>
      </c>
      <c r="Y58" s="0" t="n">
        <v>0.3414596237</v>
      </c>
      <c r="Z58" s="0" t="n">
        <v>0.4445088063</v>
      </c>
      <c r="AA58" s="0" t="n">
        <v>0.6702759262</v>
      </c>
      <c r="AB58" s="0" t="n">
        <v>0.8003891107</v>
      </c>
    </row>
    <row r="59" customFormat="false" ht="12.85" hidden="false" customHeight="false" outlineLevel="0" collapsed="false">
      <c r="C59" s="0" t="n">
        <v>34</v>
      </c>
      <c r="D59" s="0" t="n">
        <v>0.6524824403</v>
      </c>
      <c r="E59" s="0" t="n">
        <v>0.253316097</v>
      </c>
      <c r="F59" s="0" t="n">
        <v>0.0811112539</v>
      </c>
      <c r="G59" s="0" t="n">
        <v>0.0471219216</v>
      </c>
      <c r="H59" s="0" t="n">
        <v>0.029662277</v>
      </c>
      <c r="I59" s="0" t="n">
        <v>0.0393965407</v>
      </c>
      <c r="J59" s="0" t="n">
        <v>0.0471454231</v>
      </c>
      <c r="K59" s="0" t="n">
        <v>0.0727940215</v>
      </c>
      <c r="L59" s="0" t="n">
        <v>0.1236396659</v>
      </c>
      <c r="M59" s="0" t="n">
        <v>0.2772852868</v>
      </c>
      <c r="N59" s="0" t="n">
        <v>0.5696288588</v>
      </c>
      <c r="Q59" s="0" t="n">
        <v>34</v>
      </c>
      <c r="R59" s="0" t="n">
        <v>0.798980996</v>
      </c>
      <c r="S59" s="0" t="n">
        <v>0.4824571012</v>
      </c>
      <c r="T59" s="0" t="n">
        <v>0.3396247217</v>
      </c>
      <c r="U59" s="0" t="n">
        <v>0.3038192991</v>
      </c>
      <c r="V59" s="0" t="n">
        <v>0.3198386795</v>
      </c>
      <c r="W59" s="0" t="n">
        <v>0.3103405586</v>
      </c>
      <c r="X59" s="0" t="n">
        <v>0.3123724685</v>
      </c>
      <c r="Y59" s="0" t="n">
        <v>0.3427184199</v>
      </c>
      <c r="Z59" s="0" t="n">
        <v>0.408789592</v>
      </c>
      <c r="AA59" s="0" t="n">
        <v>0.6434734664</v>
      </c>
      <c r="AB59" s="0" t="n">
        <v>0.8066098902</v>
      </c>
    </row>
    <row r="60" customFormat="false" ht="12.85" hidden="false" customHeight="false" outlineLevel="0" collapsed="false">
      <c r="C60" s="0" t="n">
        <v>35</v>
      </c>
      <c r="D60" s="0" t="n">
        <v>0.6903356848</v>
      </c>
      <c r="E60" s="0" t="n">
        <v>0.2582596097</v>
      </c>
      <c r="F60" s="0" t="n">
        <v>0.0779699388</v>
      </c>
      <c r="G60" s="0" t="n">
        <v>0.0367486498</v>
      </c>
      <c r="H60" s="0" t="n">
        <v>0.0324419062</v>
      </c>
      <c r="I60" s="0" t="n">
        <v>0.0248476031</v>
      </c>
      <c r="J60" s="0" t="n">
        <v>0.0563202092</v>
      </c>
      <c r="K60" s="0" t="n">
        <v>0.0687845206</v>
      </c>
      <c r="L60" s="0" t="n">
        <v>0.1144159857</v>
      </c>
      <c r="M60" s="0" t="n">
        <v>0.2456832718</v>
      </c>
      <c r="N60" s="0" t="n">
        <v>0.5201622222</v>
      </c>
      <c r="Q60" s="0" t="n">
        <v>35</v>
      </c>
      <c r="R60" s="0" t="n">
        <v>0.8243073516</v>
      </c>
      <c r="S60" s="0" t="n">
        <v>0.4924718342</v>
      </c>
      <c r="T60" s="0" t="n">
        <v>0.3395382293</v>
      </c>
      <c r="U60" s="0" t="n">
        <v>0.3232670046</v>
      </c>
      <c r="V60" s="0" t="n">
        <v>0.2918698204</v>
      </c>
      <c r="W60" s="0" t="n">
        <v>0.298813837</v>
      </c>
      <c r="X60" s="0" t="n">
        <v>0.292539452</v>
      </c>
      <c r="Y60" s="0" t="n">
        <v>0.3362296181</v>
      </c>
      <c r="Z60" s="0" t="n">
        <v>0.4288490984</v>
      </c>
      <c r="AA60" s="0" t="n">
        <v>0.6146252285</v>
      </c>
      <c r="AB60" s="0" t="n">
        <v>0.8106511554</v>
      </c>
    </row>
    <row r="61" customFormat="false" ht="12.85" hidden="false" customHeight="false" outlineLevel="0" collapsed="false">
      <c r="C61" s="0" t="n">
        <v>36</v>
      </c>
      <c r="D61" s="0" t="n">
        <v>0.7228846227</v>
      </c>
      <c r="E61" s="0" t="n">
        <v>0.2680162474</v>
      </c>
      <c r="F61" s="0" t="n">
        <v>0.0891528071</v>
      </c>
      <c r="G61" s="0" t="n">
        <v>0.0429467541</v>
      </c>
      <c r="H61" s="0" t="n">
        <v>0.0249069224</v>
      </c>
      <c r="I61" s="0" t="n">
        <v>0.0326939825</v>
      </c>
      <c r="J61" s="0" t="n">
        <v>0.0428654593</v>
      </c>
      <c r="K61" s="0" t="n">
        <v>0.0601020428</v>
      </c>
      <c r="L61" s="0" t="n">
        <v>0.1024461327</v>
      </c>
      <c r="M61" s="0" t="n">
        <v>0.2324780813</v>
      </c>
      <c r="N61" s="0" t="n">
        <v>0.5612625593</v>
      </c>
      <c r="Q61" s="0" t="n">
        <v>36</v>
      </c>
      <c r="R61" s="0" t="n">
        <v>0.8296247345</v>
      </c>
      <c r="S61" s="0" t="n">
        <v>0.5131638484</v>
      </c>
      <c r="T61" s="0" t="n">
        <v>0.3573021976</v>
      </c>
      <c r="U61" s="0" t="n">
        <v>0.3324217855</v>
      </c>
      <c r="V61" s="0" t="n">
        <v>0.2949665216</v>
      </c>
      <c r="W61" s="0" t="n">
        <v>0.3105225725</v>
      </c>
      <c r="X61" s="0" t="n">
        <v>0.3036849398</v>
      </c>
      <c r="Y61" s="0" t="n">
        <v>0.3755469892</v>
      </c>
      <c r="Z61" s="0" t="n">
        <v>0.4530604305</v>
      </c>
      <c r="AA61" s="0" t="n">
        <v>0.6229169371</v>
      </c>
      <c r="AB61" s="0" t="n">
        <v>0.811432904</v>
      </c>
    </row>
    <row r="62" customFormat="false" ht="12.85" hidden="false" customHeight="false" outlineLevel="0" collapsed="false">
      <c r="C62" s="0" t="n">
        <v>37</v>
      </c>
      <c r="D62" s="0" t="n">
        <v>0.7285259809</v>
      </c>
      <c r="E62" s="0" t="n">
        <v>0.2823219268</v>
      </c>
      <c r="F62" s="0" t="n">
        <v>0.1004051175</v>
      </c>
      <c r="G62" s="0" t="n">
        <v>0.0485192832</v>
      </c>
      <c r="H62" s="0" t="n">
        <v>0.0256144087</v>
      </c>
      <c r="I62" s="0" t="n">
        <v>0.0389000979</v>
      </c>
      <c r="J62" s="0" t="n">
        <v>0.057518515</v>
      </c>
      <c r="K62" s="0" t="n">
        <v>0.0699111968</v>
      </c>
      <c r="L62" s="0" t="n">
        <v>0.1260807675</v>
      </c>
      <c r="M62" s="0" t="n">
        <v>0.2728440594</v>
      </c>
      <c r="N62" s="0" t="n">
        <v>0.598291609</v>
      </c>
      <c r="Q62" s="0" t="n">
        <v>37</v>
      </c>
      <c r="R62" s="0" t="n">
        <v>0.8469887431</v>
      </c>
      <c r="S62" s="0" t="n">
        <v>0.5224838618</v>
      </c>
      <c r="T62" s="0" t="n">
        <v>0.3406085118</v>
      </c>
      <c r="U62" s="0" t="n">
        <v>0.3375551039</v>
      </c>
      <c r="V62" s="0" t="n">
        <v>0.3139695913</v>
      </c>
      <c r="W62" s="0" t="n">
        <v>0.3240460876</v>
      </c>
      <c r="X62" s="0" t="n">
        <v>0.2999425169</v>
      </c>
      <c r="Y62" s="0" t="n">
        <v>0.3242043408</v>
      </c>
      <c r="Z62" s="0" t="n">
        <v>0.4088420901</v>
      </c>
      <c r="AA62" s="0" t="n">
        <v>0.631218709</v>
      </c>
      <c r="AB62" s="0" t="n">
        <v>0.8262167403</v>
      </c>
    </row>
    <row r="63" customFormat="false" ht="12.85" hidden="false" customHeight="false" outlineLevel="0" collapsed="false">
      <c r="C63" s="0" t="n">
        <v>38</v>
      </c>
      <c r="D63" s="0" t="n">
        <v>0.7025835149</v>
      </c>
      <c r="E63" s="0" t="n">
        <v>0.2607111747</v>
      </c>
      <c r="F63" s="0" t="n">
        <v>0.1021063504</v>
      </c>
      <c r="G63" s="0" t="n">
        <v>0.0552913408</v>
      </c>
      <c r="H63" s="0" t="n">
        <v>0.0347773293</v>
      </c>
      <c r="I63" s="0" t="n">
        <v>0.0412919067</v>
      </c>
      <c r="J63" s="0" t="n">
        <v>0.0421071294</v>
      </c>
      <c r="K63" s="0" t="n">
        <v>0.0709388343</v>
      </c>
      <c r="L63" s="0" t="n">
        <v>0.1238240192</v>
      </c>
      <c r="M63" s="0" t="n">
        <v>0.2513170121</v>
      </c>
      <c r="N63" s="0" t="n">
        <v>0.587993958</v>
      </c>
      <c r="Q63" s="0" t="n">
        <v>38</v>
      </c>
      <c r="R63" s="0" t="n">
        <v>0.8430051088</v>
      </c>
      <c r="S63" s="0" t="n">
        <v>0.4961151722</v>
      </c>
      <c r="T63" s="0" t="n">
        <v>0.3644710282</v>
      </c>
      <c r="U63" s="0" t="n">
        <v>0.3070854854</v>
      </c>
      <c r="V63" s="0" t="n">
        <v>0.3106119401</v>
      </c>
      <c r="W63" s="0" t="n">
        <v>0.3137442084</v>
      </c>
      <c r="X63" s="0" t="n">
        <v>0.2846160909</v>
      </c>
      <c r="Y63" s="0" t="n">
        <v>0.3196132571</v>
      </c>
      <c r="Z63" s="0" t="n">
        <v>0.4200237123</v>
      </c>
      <c r="AA63" s="0" t="n">
        <v>0.6033782636</v>
      </c>
      <c r="AB63" s="0" t="n">
        <v>0.8466194564</v>
      </c>
    </row>
    <row r="64" customFormat="false" ht="12.85" hidden="false" customHeight="false" outlineLevel="0" collapsed="false">
      <c r="C64" s="0" t="n">
        <v>39</v>
      </c>
      <c r="D64" s="0" t="n">
        <v>0.6351202847</v>
      </c>
      <c r="E64" s="0" t="n">
        <v>0.2646548678</v>
      </c>
      <c r="F64" s="0" t="n">
        <v>0.0820123513</v>
      </c>
      <c r="G64" s="0" t="n">
        <v>0.0445516613</v>
      </c>
      <c r="H64" s="0" t="n">
        <v>0.0387425337</v>
      </c>
      <c r="I64" s="0" t="n">
        <v>0.0184831184</v>
      </c>
      <c r="J64" s="0" t="n">
        <v>0.0484997265</v>
      </c>
      <c r="K64" s="0" t="n">
        <v>0.0736128704</v>
      </c>
      <c r="L64" s="0" t="n">
        <v>0.1127900025</v>
      </c>
      <c r="M64" s="0" t="n">
        <v>0.2272895803</v>
      </c>
      <c r="N64" s="0" t="n">
        <v>0.5817634326</v>
      </c>
      <c r="Q64" s="0" t="n">
        <v>39</v>
      </c>
      <c r="R64" s="0" t="n">
        <v>0.8078819288</v>
      </c>
      <c r="S64" s="0" t="n">
        <v>0.4770218579</v>
      </c>
      <c r="T64" s="0" t="n">
        <v>0.3220498165</v>
      </c>
      <c r="U64" s="0" t="n">
        <v>0.3053979735</v>
      </c>
      <c r="V64" s="0" t="n">
        <v>0.3149116824</v>
      </c>
      <c r="W64" s="0" t="n">
        <v>0.3175116588</v>
      </c>
      <c r="X64" s="0" t="n">
        <v>0.3039611628</v>
      </c>
      <c r="Y64" s="0" t="n">
        <v>0.3164751721</v>
      </c>
      <c r="Z64" s="0" t="n">
        <v>0.4372331559</v>
      </c>
      <c r="AA64" s="0" t="n">
        <v>0.6346969612</v>
      </c>
      <c r="AB64" s="0" t="n">
        <v>0.8333350085</v>
      </c>
    </row>
    <row r="65" customFormat="false" ht="12.85" hidden="false" customHeight="false" outlineLevel="0" collapsed="false">
      <c r="C65" s="0" t="n">
        <v>40</v>
      </c>
      <c r="D65" s="0" t="n">
        <v>0.7192023054</v>
      </c>
      <c r="E65" s="0" t="n">
        <v>0.2603241716</v>
      </c>
      <c r="F65" s="0" t="n">
        <v>0.0993045911</v>
      </c>
      <c r="G65" s="0" t="n">
        <v>0.0356495572</v>
      </c>
      <c r="H65" s="0" t="n">
        <v>0.0260597308</v>
      </c>
      <c r="I65" s="0" t="n">
        <v>0.0302459465</v>
      </c>
      <c r="J65" s="0" t="n">
        <v>0.0556502326</v>
      </c>
      <c r="K65" s="0" t="n">
        <v>0.076008958</v>
      </c>
      <c r="L65" s="0" t="n">
        <v>0.1178730907</v>
      </c>
      <c r="M65" s="0" t="n">
        <v>0.2353113629</v>
      </c>
      <c r="N65" s="0" t="n">
        <v>0.5526218871</v>
      </c>
      <c r="Q65" s="0" t="n">
        <v>40</v>
      </c>
      <c r="R65" s="0" t="n">
        <v>0.8279795256</v>
      </c>
      <c r="S65" s="0" t="n">
        <v>0.5532663146</v>
      </c>
      <c r="T65" s="0" t="n">
        <v>0.3253618096</v>
      </c>
      <c r="U65" s="0" t="n">
        <v>0.3198137212</v>
      </c>
      <c r="V65" s="0" t="n">
        <v>0.3375172253</v>
      </c>
      <c r="W65" s="0" t="n">
        <v>0.2884697191</v>
      </c>
      <c r="X65" s="0" t="n">
        <v>0.3137399403</v>
      </c>
      <c r="Y65" s="0" t="n">
        <v>0.3535727245</v>
      </c>
      <c r="Z65" s="0" t="n">
        <v>0.4080665011</v>
      </c>
      <c r="AA65" s="0" t="n">
        <v>0.6360159017</v>
      </c>
      <c r="AB65" s="0" t="n">
        <v>0.8320751743</v>
      </c>
    </row>
    <row r="66" customFormat="false" ht="12.85" hidden="false" customHeight="false" outlineLevel="0" collapsed="false">
      <c r="C66" s="0" t="n">
        <v>41</v>
      </c>
      <c r="D66" s="0" t="n">
        <v>0.7103097499</v>
      </c>
      <c r="E66" s="0" t="n">
        <v>0.2591495915</v>
      </c>
      <c r="F66" s="0" t="n">
        <v>0.104589126</v>
      </c>
      <c r="G66" s="0" t="n">
        <v>0.0576184562</v>
      </c>
      <c r="H66" s="0" t="n">
        <v>0.0253991217</v>
      </c>
      <c r="I66" s="0" t="n">
        <v>0.034554183</v>
      </c>
      <c r="J66" s="0" t="n">
        <v>0.0604267639</v>
      </c>
      <c r="K66" s="0" t="n">
        <v>0.0861344867</v>
      </c>
      <c r="L66" s="0" t="n">
        <v>0.0943559212</v>
      </c>
      <c r="M66" s="0" t="n">
        <v>0.242921925</v>
      </c>
      <c r="N66" s="0" t="n">
        <v>0.6397448049</v>
      </c>
      <c r="Q66" s="0" t="n">
        <v>41</v>
      </c>
      <c r="R66" s="0" t="n">
        <v>0.8392248098</v>
      </c>
      <c r="S66" s="0" t="n">
        <v>0.5002271829</v>
      </c>
      <c r="T66" s="0" t="n">
        <v>0.3572085436</v>
      </c>
      <c r="U66" s="0" t="n">
        <v>0.3201516937</v>
      </c>
      <c r="V66" s="0" t="n">
        <v>0.3194443409</v>
      </c>
      <c r="W66" s="0" t="n">
        <v>0.3220461786</v>
      </c>
      <c r="X66" s="0" t="n">
        <v>0.3235277997</v>
      </c>
      <c r="Y66" s="0" t="n">
        <v>0.3527098949</v>
      </c>
      <c r="Z66" s="0" t="n">
        <v>0.4380102341</v>
      </c>
      <c r="AA66" s="0" t="n">
        <v>0.6360611305</v>
      </c>
      <c r="AB66" s="0" t="n">
        <v>0.8338020338</v>
      </c>
    </row>
    <row r="67" customFormat="false" ht="12.85" hidden="false" customHeight="false" outlineLevel="0" collapsed="false">
      <c r="C67" s="0" t="n">
        <v>42</v>
      </c>
      <c r="D67" s="0" t="n">
        <v>0.721301765</v>
      </c>
      <c r="E67" s="0" t="n">
        <v>0.2582484161</v>
      </c>
      <c r="F67" s="0" t="n">
        <v>0.0946886267</v>
      </c>
      <c r="G67" s="0" t="n">
        <v>0.0386509285</v>
      </c>
      <c r="H67" s="0" t="n">
        <v>0.0307478902</v>
      </c>
      <c r="I67" s="0" t="n">
        <v>0.0422120481</v>
      </c>
      <c r="J67" s="0" t="n">
        <v>0.0451325905</v>
      </c>
      <c r="K67" s="0" t="n">
        <v>0.0664066202</v>
      </c>
      <c r="L67" s="0" t="n">
        <v>0.1097371561</v>
      </c>
      <c r="M67" s="0" t="n">
        <v>0.2200916766</v>
      </c>
      <c r="N67" s="0" t="n">
        <v>0.6068716348</v>
      </c>
      <c r="Q67" s="0" t="n">
        <v>42</v>
      </c>
      <c r="R67" s="0" t="n">
        <v>0.8318809157</v>
      </c>
      <c r="S67" s="0" t="n">
        <v>0.5090698307</v>
      </c>
      <c r="T67" s="0" t="n">
        <v>0.3581254</v>
      </c>
      <c r="U67" s="0" t="n">
        <v>0.3125235836</v>
      </c>
      <c r="V67" s="0" t="n">
        <v>0.3011885679</v>
      </c>
      <c r="W67" s="0" t="n">
        <v>0.2866981174</v>
      </c>
      <c r="X67" s="0" t="n">
        <v>0.3056663748</v>
      </c>
      <c r="Y67" s="0" t="n">
        <v>0.3216679312</v>
      </c>
      <c r="Z67" s="0" t="n">
        <v>0.4325890532</v>
      </c>
      <c r="AA67" s="0" t="n">
        <v>0.6418581858</v>
      </c>
      <c r="AB67" s="0" t="n">
        <v>0.7938753782</v>
      </c>
    </row>
    <row r="68" customFormat="false" ht="12.85" hidden="false" customHeight="false" outlineLevel="0" collapsed="false">
      <c r="C68" s="0" t="n">
        <v>43</v>
      </c>
      <c r="D68" s="0" t="n">
        <v>0.7215958833</v>
      </c>
      <c r="E68" s="0" t="n">
        <v>0.2691892247</v>
      </c>
      <c r="F68" s="0" t="n">
        <v>0.1005372133</v>
      </c>
      <c r="G68" s="0" t="n">
        <v>0.0453197177</v>
      </c>
      <c r="H68" s="0" t="n">
        <v>0.035090282</v>
      </c>
      <c r="I68" s="0" t="n">
        <v>0.0441324438</v>
      </c>
      <c r="J68" s="0" t="n">
        <v>0.045221483</v>
      </c>
      <c r="K68" s="0" t="n">
        <v>0.0682543959</v>
      </c>
      <c r="L68" s="0" t="n">
        <v>0.138555404</v>
      </c>
      <c r="M68" s="0" t="n">
        <v>0.2351302322</v>
      </c>
      <c r="N68" s="0" t="n">
        <v>0.5366239854</v>
      </c>
      <c r="Q68" s="0" t="n">
        <v>43</v>
      </c>
      <c r="R68" s="0" t="n">
        <v>0.8351548492</v>
      </c>
      <c r="S68" s="0" t="n">
        <v>0.530679712</v>
      </c>
      <c r="T68" s="0" t="n">
        <v>0.3279269218</v>
      </c>
      <c r="U68" s="0" t="n">
        <v>0.308756967</v>
      </c>
      <c r="V68" s="0" t="n">
        <v>0.3273587738</v>
      </c>
      <c r="W68" s="0" t="n">
        <v>0.3013003878</v>
      </c>
      <c r="X68" s="0" t="n">
        <v>0.3114087354</v>
      </c>
      <c r="Y68" s="0" t="n">
        <v>0.3216045521</v>
      </c>
      <c r="Z68" s="0" t="n">
        <v>0.4254135563</v>
      </c>
      <c r="AA68" s="0" t="n">
        <v>0.6605288843</v>
      </c>
      <c r="AB68" s="0" t="n">
        <v>0.8102035427</v>
      </c>
    </row>
    <row r="69" customFormat="false" ht="12.85" hidden="false" customHeight="false" outlineLevel="0" collapsed="false">
      <c r="C69" s="0" t="n">
        <v>44</v>
      </c>
      <c r="D69" s="0" t="n">
        <v>0.73953925</v>
      </c>
      <c r="E69" s="0" t="n">
        <v>0.2634978632</v>
      </c>
      <c r="F69" s="0" t="n">
        <v>0.1044694833</v>
      </c>
      <c r="G69" s="0" t="n">
        <v>0.0535014698</v>
      </c>
      <c r="H69" s="0" t="n">
        <v>0.0301552593</v>
      </c>
      <c r="I69" s="0" t="n">
        <v>0.0388359904</v>
      </c>
      <c r="J69" s="0" t="n">
        <v>0.0543358592</v>
      </c>
      <c r="K69" s="0" t="n">
        <v>0.0709024625</v>
      </c>
      <c r="L69" s="0" t="n">
        <v>0.1330497245</v>
      </c>
      <c r="M69" s="0" t="n">
        <v>0.2725622752</v>
      </c>
      <c r="N69" s="0" t="n">
        <v>0.5382390768</v>
      </c>
      <c r="Q69" s="0" t="n">
        <v>44</v>
      </c>
      <c r="R69" s="0" t="n">
        <v>0.8372421327</v>
      </c>
      <c r="S69" s="0" t="n">
        <v>0.5228502269</v>
      </c>
      <c r="T69" s="0" t="n">
        <v>0.318975954</v>
      </c>
      <c r="U69" s="0" t="n">
        <v>0.3131293524</v>
      </c>
      <c r="V69" s="0" t="n">
        <v>0.3179404209</v>
      </c>
      <c r="W69" s="0" t="n">
        <v>0.3234204092</v>
      </c>
      <c r="X69" s="0" t="n">
        <v>0.2989029159</v>
      </c>
      <c r="Y69" s="0" t="n">
        <v>0.3536201926</v>
      </c>
      <c r="Z69" s="0" t="n">
        <v>0.439656764</v>
      </c>
      <c r="AA69" s="0" t="n">
        <v>0.6533031812</v>
      </c>
      <c r="AB69" s="0" t="n">
        <v>0.8138314991</v>
      </c>
    </row>
    <row r="70" customFormat="false" ht="12.85" hidden="false" customHeight="false" outlineLevel="0" collapsed="false">
      <c r="C70" s="0" t="n">
        <v>45</v>
      </c>
      <c r="D70" s="0" t="n">
        <v>0.7072197472</v>
      </c>
      <c r="E70" s="0" t="n">
        <v>0.2637071086</v>
      </c>
      <c r="F70" s="0" t="n">
        <v>0.0843440787</v>
      </c>
      <c r="G70" s="0" t="n">
        <v>0.04190513</v>
      </c>
      <c r="H70" s="0" t="n">
        <v>0.0368550568</v>
      </c>
      <c r="I70" s="0" t="n">
        <v>0.0436947795</v>
      </c>
      <c r="J70" s="0" t="n">
        <v>0.047788061</v>
      </c>
      <c r="K70" s="0" t="n">
        <v>0.0773805144</v>
      </c>
      <c r="L70" s="0" t="n">
        <v>0.1222500236</v>
      </c>
      <c r="M70" s="0" t="n">
        <v>0.2717817843</v>
      </c>
      <c r="N70" s="0" t="n">
        <v>0.5716187207</v>
      </c>
      <c r="Q70" s="0" t="n">
        <v>45</v>
      </c>
      <c r="R70" s="0" t="n">
        <v>0.8510117471</v>
      </c>
      <c r="S70" s="0" t="n">
        <v>0.5508589421</v>
      </c>
      <c r="T70" s="0" t="n">
        <v>0.3450848965</v>
      </c>
      <c r="U70" s="0" t="n">
        <v>0.3708596642</v>
      </c>
      <c r="V70" s="0" t="n">
        <v>0.3048592101</v>
      </c>
      <c r="W70" s="0" t="n">
        <v>0.314393776</v>
      </c>
      <c r="X70" s="0" t="n">
        <v>0.295444558</v>
      </c>
      <c r="Y70" s="0" t="n">
        <v>0.3653250429</v>
      </c>
      <c r="Z70" s="0" t="n">
        <v>0.4659347629</v>
      </c>
      <c r="AA70" s="0" t="n">
        <v>0.6406469715</v>
      </c>
      <c r="AB70" s="0" t="n">
        <v>0.8352513616</v>
      </c>
    </row>
    <row r="71" customFormat="false" ht="12.85" hidden="false" customHeight="false" outlineLevel="0" collapsed="false">
      <c r="C71" s="0" t="n">
        <v>46</v>
      </c>
      <c r="D71" s="0" t="n">
        <v>0.7495530634</v>
      </c>
      <c r="E71" s="0" t="n">
        <v>0.2862835228</v>
      </c>
      <c r="F71" s="0" t="n">
        <v>0.1003956767</v>
      </c>
      <c r="G71" s="0" t="n">
        <v>0.0437093463</v>
      </c>
      <c r="H71" s="0" t="n">
        <v>0.0403892558</v>
      </c>
      <c r="I71" s="0" t="n">
        <v>0.0275293824</v>
      </c>
      <c r="J71" s="0" t="n">
        <v>0.047533879</v>
      </c>
      <c r="K71" s="0" t="n">
        <v>0.082752178</v>
      </c>
      <c r="L71" s="0" t="n">
        <v>0.1402912379</v>
      </c>
      <c r="M71" s="0" t="n">
        <v>0.2841225462</v>
      </c>
      <c r="N71" s="0" t="n">
        <v>0.6107823028</v>
      </c>
      <c r="Q71" s="0" t="n">
        <v>46</v>
      </c>
      <c r="R71" s="0" t="n">
        <v>0.877694719</v>
      </c>
      <c r="S71" s="0" t="n">
        <v>0.5190251892</v>
      </c>
      <c r="T71" s="0" t="n">
        <v>0.3632468823</v>
      </c>
      <c r="U71" s="0" t="n">
        <v>0.3492498751</v>
      </c>
      <c r="V71" s="0" t="n">
        <v>0.312998488</v>
      </c>
      <c r="W71" s="0" t="n">
        <v>0.3202388901</v>
      </c>
      <c r="X71" s="0" t="n">
        <v>0.3261602609</v>
      </c>
      <c r="Y71" s="0" t="n">
        <v>0.3474801963</v>
      </c>
      <c r="Z71" s="0" t="n">
        <v>0.4334593617</v>
      </c>
      <c r="AA71" s="0" t="n">
        <v>0.6200388739</v>
      </c>
      <c r="AB71" s="0" t="n">
        <v>0.8089441704</v>
      </c>
    </row>
    <row r="72" customFormat="false" ht="12.85" hidden="false" customHeight="false" outlineLevel="0" collapsed="false">
      <c r="C72" s="0" t="n">
        <v>47</v>
      </c>
      <c r="D72" s="0" t="n">
        <v>0.7436866634</v>
      </c>
      <c r="E72" s="0" t="n">
        <v>0.2979320591</v>
      </c>
      <c r="F72" s="0" t="n">
        <v>0.0947798232</v>
      </c>
      <c r="G72" s="0" t="n">
        <v>0.0540493505</v>
      </c>
      <c r="H72" s="0" t="n">
        <v>0.0331520872</v>
      </c>
      <c r="I72" s="0" t="n">
        <v>0.0346473484</v>
      </c>
      <c r="J72" s="0" t="n">
        <v>0.058655538</v>
      </c>
      <c r="K72" s="0" t="n">
        <v>0.0823312272</v>
      </c>
      <c r="L72" s="0" t="n">
        <v>0.14997266</v>
      </c>
      <c r="M72" s="0" t="n">
        <v>0.2605402362</v>
      </c>
      <c r="N72" s="0" t="n">
        <v>0.5346017428</v>
      </c>
      <c r="Q72" s="0" t="n">
        <v>47</v>
      </c>
      <c r="R72" s="0" t="n">
        <v>0.850101329</v>
      </c>
      <c r="S72" s="0" t="n">
        <v>0.5311064793</v>
      </c>
      <c r="T72" s="0" t="n">
        <v>0.362369922</v>
      </c>
      <c r="U72" s="0" t="n">
        <v>0.3312290964</v>
      </c>
      <c r="V72" s="0" t="n">
        <v>0.3260011994</v>
      </c>
      <c r="W72" s="0" t="n">
        <v>0.3181817685</v>
      </c>
      <c r="X72" s="0" t="n">
        <v>0.3180303324</v>
      </c>
      <c r="Y72" s="0" t="n">
        <v>0.3445419473</v>
      </c>
      <c r="Z72" s="0" t="n">
        <v>0.437630016</v>
      </c>
      <c r="AA72" s="0" t="n">
        <v>0.6263941893</v>
      </c>
      <c r="AB72" s="0" t="n">
        <v>0.8030403606</v>
      </c>
    </row>
    <row r="73" customFormat="false" ht="12.85" hidden="false" customHeight="false" outlineLevel="0" collapsed="false">
      <c r="C73" s="0" t="n">
        <v>48</v>
      </c>
      <c r="D73" s="0" t="n">
        <v>0.7297111485</v>
      </c>
      <c r="E73" s="0" t="n">
        <v>0.2786884409</v>
      </c>
      <c r="F73" s="0" t="n">
        <v>0.1012848526</v>
      </c>
      <c r="G73" s="0" t="n">
        <v>0.0499824013</v>
      </c>
      <c r="H73" s="0" t="n">
        <v>0.0519242028</v>
      </c>
      <c r="I73" s="0" t="n">
        <v>0.0535811959</v>
      </c>
      <c r="J73" s="0" t="n">
        <v>0.0563436745</v>
      </c>
      <c r="K73" s="0" t="n">
        <v>0.0672858778</v>
      </c>
      <c r="L73" s="0" t="n">
        <v>0.1436800803</v>
      </c>
      <c r="M73" s="0" t="n">
        <v>0.267471255</v>
      </c>
      <c r="N73" s="0" t="n">
        <v>0.5333830954</v>
      </c>
      <c r="Q73" s="0" t="n">
        <v>48</v>
      </c>
      <c r="R73" s="0" t="n">
        <v>0.8207032789</v>
      </c>
      <c r="S73" s="0" t="n">
        <v>0.5238437308</v>
      </c>
      <c r="T73" s="0" t="n">
        <v>0.365412435</v>
      </c>
      <c r="U73" s="0" t="n">
        <v>0.2940652632</v>
      </c>
      <c r="V73" s="0" t="n">
        <v>0.3165042834</v>
      </c>
      <c r="W73" s="0" t="n">
        <v>0.3130224794</v>
      </c>
      <c r="X73" s="0" t="n">
        <v>0.3080510125</v>
      </c>
      <c r="Y73" s="0" t="n">
        <v>0.3713645397</v>
      </c>
      <c r="Z73" s="0" t="n">
        <v>0.4091674443</v>
      </c>
      <c r="AA73" s="0" t="n">
        <v>0.6182718242</v>
      </c>
      <c r="AB73" s="0" t="n">
        <v>0.8100009005</v>
      </c>
    </row>
    <row r="74" customFormat="false" ht="12.85" hidden="false" customHeight="false" outlineLevel="0" collapsed="false">
      <c r="C74" s="0" t="n">
        <v>49</v>
      </c>
      <c r="D74" s="0" t="n">
        <v>0.7473154476</v>
      </c>
      <c r="E74" s="0" t="n">
        <v>0.2852419381</v>
      </c>
      <c r="F74" s="0" t="n">
        <v>0.121843643</v>
      </c>
      <c r="G74" s="0" t="n">
        <v>0.0491707611</v>
      </c>
      <c r="H74" s="0" t="n">
        <v>0.051031461</v>
      </c>
      <c r="I74" s="0" t="n">
        <v>0.0464164857</v>
      </c>
      <c r="J74" s="0" t="n">
        <v>0.0544822089</v>
      </c>
      <c r="K74" s="0" t="n">
        <v>0.0650317525</v>
      </c>
      <c r="L74" s="0" t="n">
        <v>0.1505932248</v>
      </c>
      <c r="M74" s="0" t="n">
        <v>0.2774694653</v>
      </c>
      <c r="N74" s="0" t="n">
        <v>0.5826613589</v>
      </c>
      <c r="Q74" s="0" t="n">
        <v>49</v>
      </c>
      <c r="R74" s="0" t="n">
        <v>0.8790837457</v>
      </c>
      <c r="S74" s="0" t="n">
        <v>0.5377740448</v>
      </c>
      <c r="T74" s="0" t="n">
        <v>0.3888387104</v>
      </c>
      <c r="U74" s="0" t="n">
        <v>0.3211909075</v>
      </c>
      <c r="V74" s="0" t="n">
        <v>0.3164812903</v>
      </c>
      <c r="W74" s="0" t="n">
        <v>0.3164039868</v>
      </c>
      <c r="X74" s="0" t="n">
        <v>0.3336444796</v>
      </c>
      <c r="Y74" s="0" t="n">
        <v>0.3474334127</v>
      </c>
      <c r="Z74" s="0" t="n">
        <v>0.4321487547</v>
      </c>
      <c r="AA74" s="0" t="n">
        <v>0.6209849121</v>
      </c>
      <c r="AB74" s="0" t="n">
        <v>0.8017494394</v>
      </c>
    </row>
    <row r="75" customFormat="false" ht="12.85" hidden="false" customHeight="false" outlineLevel="0" collapsed="false">
      <c r="C75" s="0" t="n">
        <v>50</v>
      </c>
      <c r="D75" s="0" t="n">
        <v>0.7312705326</v>
      </c>
      <c r="E75" s="0" t="n">
        <v>0.3067607358</v>
      </c>
      <c r="F75" s="0" t="n">
        <v>0.1099180879</v>
      </c>
      <c r="G75" s="0" t="n">
        <v>0.0427509496</v>
      </c>
      <c r="H75" s="0" t="n">
        <v>0.0339344156</v>
      </c>
      <c r="I75" s="0" t="n">
        <v>0.0379410936</v>
      </c>
      <c r="J75" s="0" t="n">
        <v>0.0424319039</v>
      </c>
      <c r="K75" s="0" t="n">
        <v>0.0751436418</v>
      </c>
      <c r="L75" s="0" t="n">
        <v>0.1301354175</v>
      </c>
      <c r="M75" s="0" t="n">
        <v>0.2728563492</v>
      </c>
      <c r="N75" s="0" t="n">
        <v>0.6280185677</v>
      </c>
      <c r="Q75" s="0" t="n">
        <v>50</v>
      </c>
      <c r="R75" s="0" t="n">
        <v>0.8807453021</v>
      </c>
      <c r="S75" s="0" t="n">
        <v>0.5689935472</v>
      </c>
      <c r="T75" s="0" t="n">
        <v>0.3774618305</v>
      </c>
      <c r="U75" s="0" t="n">
        <v>0.3423832848</v>
      </c>
      <c r="V75" s="0" t="n">
        <v>0.3267546114</v>
      </c>
      <c r="W75" s="0" t="n">
        <v>0.2920808907</v>
      </c>
      <c r="X75" s="0" t="n">
        <v>0.3336412004</v>
      </c>
      <c r="Y75" s="0" t="n">
        <v>0.3405941877</v>
      </c>
      <c r="Z75" s="0" t="n">
        <v>0.4458977005</v>
      </c>
      <c r="AA75" s="0" t="n">
        <v>0.6430929119</v>
      </c>
      <c r="AB75" s="0" t="n">
        <v>0.8138382838</v>
      </c>
    </row>
    <row r="76" customFormat="false" ht="12.85" hidden="false" customHeight="false" outlineLevel="0" collapsed="false">
      <c r="C76" s="0" t="n">
        <v>51</v>
      </c>
      <c r="D76" s="0" t="n">
        <v>0.734477701825</v>
      </c>
      <c r="E76" s="0" t="n">
        <v>0.301241901925</v>
      </c>
      <c r="F76" s="0" t="n">
        <v>0.110762587325</v>
      </c>
      <c r="G76" s="0" t="n">
        <v>0.0446759436</v>
      </c>
      <c r="H76" s="0" t="n">
        <v>0.03323517145</v>
      </c>
      <c r="I76" s="0" t="n">
        <v>0.0437805301</v>
      </c>
      <c r="J76" s="0" t="n">
        <v>0.0426499436</v>
      </c>
      <c r="K76" s="0" t="n">
        <v>0.07195728125</v>
      </c>
      <c r="L76" s="0" t="n">
        <v>0.13356091155</v>
      </c>
      <c r="M76" s="0" t="n">
        <v>0.261063627175</v>
      </c>
      <c r="N76" s="0" t="n">
        <v>0.625046633775</v>
      </c>
      <c r="Q76" s="0" t="n">
        <v>51</v>
      </c>
      <c r="R76" s="0" t="n">
        <v>0.8690861231</v>
      </c>
      <c r="S76" s="0" t="n">
        <v>0.5585510058</v>
      </c>
      <c r="T76" s="0" t="n">
        <v>0.3678165902</v>
      </c>
      <c r="U76" s="0" t="n">
        <v>0.3290174835</v>
      </c>
      <c r="V76" s="0" t="n">
        <v>0.312474096575</v>
      </c>
      <c r="W76" s="0" t="n">
        <v>0.290906544</v>
      </c>
      <c r="X76" s="0" t="n">
        <v>0.322930831075</v>
      </c>
      <c r="Y76" s="0" t="n">
        <v>0.3376647825</v>
      </c>
      <c r="Z76" s="0" t="n">
        <v>0.44077945735</v>
      </c>
      <c r="AA76" s="0" t="n">
        <v>0.6416815024</v>
      </c>
      <c r="AB76" s="0" t="n">
        <v>0.81607890485</v>
      </c>
    </row>
    <row r="77" customFormat="false" ht="12.85" hidden="false" customHeight="false" outlineLevel="0" collapsed="false">
      <c r="C77" s="0" t="n">
        <v>52</v>
      </c>
      <c r="D77" s="0" t="n">
        <v>0.73768487105</v>
      </c>
      <c r="E77" s="0" t="n">
        <v>0.29572306805</v>
      </c>
      <c r="F77" s="0" t="n">
        <v>0.11160708675</v>
      </c>
      <c r="G77" s="0" t="n">
        <v>0.0466009376</v>
      </c>
      <c r="H77" s="0" t="n">
        <v>0.0325359273</v>
      </c>
      <c r="I77" s="0" t="n">
        <v>0.0496199666</v>
      </c>
      <c r="J77" s="0" t="n">
        <v>0.0428679833</v>
      </c>
      <c r="K77" s="0" t="n">
        <v>0.0687709207</v>
      </c>
      <c r="L77" s="0" t="n">
        <v>0.1369864056</v>
      </c>
      <c r="M77" s="0" t="n">
        <v>0.24927090515</v>
      </c>
      <c r="N77" s="0" t="n">
        <v>0.62207469985</v>
      </c>
      <c r="Q77" s="0" t="n">
        <v>52</v>
      </c>
      <c r="R77" s="0" t="n">
        <v>0.8574269441</v>
      </c>
      <c r="S77" s="0" t="n">
        <v>0.5481084644</v>
      </c>
      <c r="T77" s="0" t="n">
        <v>0.3581713499</v>
      </c>
      <c r="U77" s="0" t="n">
        <v>0.3156516822</v>
      </c>
      <c r="V77" s="0" t="n">
        <v>0.29819358175</v>
      </c>
      <c r="W77" s="0" t="n">
        <v>0.2897321973</v>
      </c>
      <c r="X77" s="0" t="n">
        <v>0.31222046175</v>
      </c>
      <c r="Y77" s="0" t="n">
        <v>0.3347353773</v>
      </c>
      <c r="Z77" s="0" t="n">
        <v>0.4356612142</v>
      </c>
      <c r="AA77" s="0" t="n">
        <v>0.6402700929</v>
      </c>
      <c r="AB77" s="0" t="n">
        <v>0.8183195259</v>
      </c>
    </row>
    <row r="78" customFormat="false" ht="12.85" hidden="false" customHeight="false" outlineLevel="0" collapsed="false">
      <c r="C78" s="0" t="n">
        <v>53</v>
      </c>
      <c r="D78" s="0" t="n">
        <v>0.740892040275</v>
      </c>
      <c r="E78" s="0" t="n">
        <v>0.290204234175</v>
      </c>
      <c r="F78" s="0" t="n">
        <v>0.112451586175</v>
      </c>
      <c r="G78" s="0" t="n">
        <v>0.0485259316</v>
      </c>
      <c r="H78" s="0" t="n">
        <v>0.03183668315</v>
      </c>
      <c r="I78" s="0" t="n">
        <v>0.0554594031</v>
      </c>
      <c r="J78" s="0" t="n">
        <v>0.043086023</v>
      </c>
      <c r="K78" s="0" t="n">
        <v>0.06558456015</v>
      </c>
      <c r="L78" s="0" t="n">
        <v>0.14041189965</v>
      </c>
      <c r="M78" s="0" t="n">
        <v>0.237478183125</v>
      </c>
      <c r="N78" s="0" t="n">
        <v>0.619102765925</v>
      </c>
      <c r="Q78" s="0" t="n">
        <v>53</v>
      </c>
      <c r="R78" s="0" t="n">
        <v>0.8457677651</v>
      </c>
      <c r="S78" s="0" t="n">
        <v>0.537665923</v>
      </c>
      <c r="T78" s="0" t="n">
        <v>0.3485261096</v>
      </c>
      <c r="U78" s="0" t="n">
        <v>0.3022858809</v>
      </c>
      <c r="V78" s="0" t="n">
        <v>0.283913066925</v>
      </c>
      <c r="W78" s="0" t="n">
        <v>0.2885578506</v>
      </c>
      <c r="X78" s="0" t="n">
        <v>0.301510092425</v>
      </c>
      <c r="Y78" s="0" t="n">
        <v>0.3318059721</v>
      </c>
      <c r="Z78" s="0" t="n">
        <v>0.43054297105</v>
      </c>
      <c r="AA78" s="0" t="n">
        <v>0.6388586834</v>
      </c>
      <c r="AB78" s="0" t="n">
        <v>0.82056014695</v>
      </c>
    </row>
    <row r="79" customFormat="false" ht="12.85" hidden="false" customHeight="false" outlineLevel="0" collapsed="false">
      <c r="C79" s="0" t="n">
        <v>54</v>
      </c>
      <c r="D79" s="0" t="n">
        <v>0.7440992095</v>
      </c>
      <c r="E79" s="0" t="n">
        <v>0.2846854003</v>
      </c>
      <c r="F79" s="0" t="n">
        <v>0.1132960856</v>
      </c>
      <c r="G79" s="0" t="n">
        <v>0.0504509256</v>
      </c>
      <c r="H79" s="0" t="n">
        <v>0.031137439</v>
      </c>
      <c r="I79" s="0" t="n">
        <v>0.0612988396</v>
      </c>
      <c r="J79" s="0" t="n">
        <v>0.0433040627</v>
      </c>
      <c r="K79" s="0" t="n">
        <v>0.0623981996</v>
      </c>
      <c r="L79" s="0" t="n">
        <v>0.1438373937</v>
      </c>
      <c r="M79" s="0" t="n">
        <v>0.2256854611</v>
      </c>
      <c r="N79" s="0" t="n">
        <v>0.616130832</v>
      </c>
      <c r="Q79" s="0" t="n">
        <v>54</v>
      </c>
      <c r="R79" s="0" t="n">
        <v>0.8341085861</v>
      </c>
      <c r="S79" s="0" t="n">
        <v>0.5272233816</v>
      </c>
      <c r="T79" s="0" t="n">
        <v>0.3388808693</v>
      </c>
      <c r="U79" s="0" t="n">
        <v>0.2889200796</v>
      </c>
      <c r="V79" s="0" t="n">
        <v>0.2696325521</v>
      </c>
      <c r="W79" s="0" t="n">
        <v>0.2873835039</v>
      </c>
      <c r="X79" s="0" t="n">
        <v>0.2907997231</v>
      </c>
      <c r="Y79" s="0" t="n">
        <v>0.3288765669</v>
      </c>
      <c r="Z79" s="0" t="n">
        <v>0.4254247279</v>
      </c>
      <c r="AA79" s="0" t="n">
        <v>0.6374472739</v>
      </c>
      <c r="AB79" s="0" t="n">
        <v>0.822800768</v>
      </c>
    </row>
    <row r="80" customFormat="false" ht="12.85" hidden="false" customHeight="false" outlineLevel="0" collapsed="false">
      <c r="C80" s="0" t="n">
        <v>55</v>
      </c>
      <c r="D80" s="0" t="n">
        <v>0.7370681626</v>
      </c>
      <c r="E80" s="0" t="n">
        <v>0.2938536651</v>
      </c>
      <c r="F80" s="0" t="n">
        <v>0.1001577144</v>
      </c>
      <c r="G80" s="0" t="n">
        <v>0.0509725153</v>
      </c>
      <c r="H80" s="0" t="n">
        <v>0.0373361116</v>
      </c>
      <c r="I80" s="0" t="n">
        <v>0.0590012948</v>
      </c>
      <c r="J80" s="0" t="n">
        <v>0.047081866</v>
      </c>
      <c r="K80" s="0" t="n">
        <v>0.0803829166</v>
      </c>
      <c r="L80" s="0" t="n">
        <v>0.1311753461</v>
      </c>
      <c r="M80" s="0" t="n">
        <v>0.214498903</v>
      </c>
      <c r="N80" s="0" t="n">
        <v>0.6323632837</v>
      </c>
      <c r="Q80" s="0" t="n">
        <v>55</v>
      </c>
      <c r="R80" s="0" t="n">
        <v>0.8378599721</v>
      </c>
      <c r="S80" s="0" t="n">
        <v>0.5041267384</v>
      </c>
      <c r="T80" s="0" t="n">
        <v>0.3446922242</v>
      </c>
      <c r="U80" s="0" t="n">
        <v>0.3197629087</v>
      </c>
      <c r="V80" s="0" t="n">
        <v>0.2771507509</v>
      </c>
      <c r="W80" s="0" t="n">
        <v>0.2750022385</v>
      </c>
      <c r="X80" s="0" t="n">
        <v>0.2958481209</v>
      </c>
      <c r="Y80" s="0" t="n">
        <v>0.3488632025</v>
      </c>
      <c r="Z80" s="0" t="n">
        <v>0.4108764728</v>
      </c>
      <c r="AA80" s="0" t="n">
        <v>0.6113384802</v>
      </c>
      <c r="AB80" s="0" t="n">
        <v>0.8078944878</v>
      </c>
    </row>
    <row r="81" customFormat="false" ht="12.85" hidden="false" customHeight="false" outlineLevel="0" collapsed="false">
      <c r="C81" s="0" t="n">
        <v>56</v>
      </c>
      <c r="D81" s="0" t="n">
        <v>0.7551492727</v>
      </c>
      <c r="E81" s="0" t="n">
        <v>0.2910109042</v>
      </c>
      <c r="F81" s="0" t="n">
        <v>0.1089003051</v>
      </c>
      <c r="G81" s="0" t="n">
        <v>0.0615452291</v>
      </c>
      <c r="H81" s="0" t="n">
        <v>0.0447427437</v>
      </c>
      <c r="I81" s="0" t="n">
        <v>0.052790896</v>
      </c>
      <c r="J81" s="0" t="n">
        <v>0.0567216455</v>
      </c>
      <c r="K81" s="0" t="n">
        <v>0.1066251606</v>
      </c>
      <c r="L81" s="0" t="n">
        <v>0.1328505546</v>
      </c>
      <c r="M81" s="0" t="n">
        <v>0.2481402992</v>
      </c>
      <c r="N81" s="0" t="n">
        <v>0.6246140445</v>
      </c>
      <c r="Q81" s="0" t="n">
        <v>56</v>
      </c>
      <c r="R81" s="0" t="n">
        <v>0.8664816793</v>
      </c>
      <c r="S81" s="0" t="n">
        <v>0.5463365871</v>
      </c>
      <c r="T81" s="0" t="n">
        <v>0.3761027689</v>
      </c>
      <c r="U81" s="0" t="n">
        <v>0.3213439535</v>
      </c>
      <c r="V81" s="0" t="n">
        <v>0.2783385042</v>
      </c>
      <c r="W81" s="0" t="n">
        <v>0.2772167657</v>
      </c>
      <c r="X81" s="0" t="n">
        <v>0.2889327692</v>
      </c>
      <c r="Y81" s="0" t="n">
        <v>0.3535390477</v>
      </c>
      <c r="Z81" s="0" t="n">
        <v>0.4330137738</v>
      </c>
      <c r="AA81" s="0" t="n">
        <v>0.6335715456</v>
      </c>
      <c r="AB81" s="0" t="n">
        <v>0.8034299832</v>
      </c>
    </row>
    <row r="82" customFormat="false" ht="12.85" hidden="false" customHeight="false" outlineLevel="0" collapsed="false">
      <c r="C82" s="0" t="n">
        <v>57</v>
      </c>
      <c r="D82" s="0" t="n">
        <v>0.7331623913</v>
      </c>
      <c r="E82" s="0" t="n">
        <v>0.2978762519</v>
      </c>
      <c r="F82" s="0" t="n">
        <v>0.1242442889</v>
      </c>
      <c r="G82" s="0" t="n">
        <v>0.0608742497</v>
      </c>
      <c r="H82" s="0" t="n">
        <v>0.0497717976</v>
      </c>
      <c r="I82" s="0" t="n">
        <v>0.0459448922</v>
      </c>
      <c r="J82" s="0" t="n">
        <v>0.0680732853</v>
      </c>
      <c r="K82" s="0" t="n">
        <v>0.0639178889</v>
      </c>
      <c r="L82" s="0" t="n">
        <v>0.1425557739</v>
      </c>
      <c r="M82" s="0" t="n">
        <v>0.2338528246</v>
      </c>
      <c r="N82" s="0" t="n">
        <v>0.5939345222</v>
      </c>
      <c r="Q82" s="0" t="n">
        <v>57</v>
      </c>
      <c r="R82" s="0" t="n">
        <v>0.8376028698</v>
      </c>
      <c r="S82" s="0" t="n">
        <v>0.5474025109</v>
      </c>
      <c r="T82" s="0" t="n">
        <v>0.3712598075</v>
      </c>
      <c r="U82" s="0" t="n">
        <v>0.3221387906</v>
      </c>
      <c r="V82" s="0" t="n">
        <v>0.2859384511</v>
      </c>
      <c r="W82" s="0" t="n">
        <v>0.2852381177</v>
      </c>
      <c r="X82" s="0" t="n">
        <v>0.2875178246</v>
      </c>
      <c r="Y82" s="0" t="n">
        <v>0.343409388</v>
      </c>
      <c r="Z82" s="0" t="n">
        <v>0.4071510216</v>
      </c>
      <c r="AA82" s="0" t="n">
        <v>0.6449634595</v>
      </c>
      <c r="AB82" s="0" t="n">
        <v>0.802700745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1"/>
  <sheetViews>
    <sheetView windowProtection="false" showFormulas="false" showGridLines="true" showRowColHeaders="true" showZeros="true" rightToLeft="false" tabSelected="false" showOutlineSymbols="true" defaultGridColor="true" view="normal" topLeftCell="A105" colorId="64" zoomScale="65" zoomScaleNormal="65" zoomScalePageLayoutView="100" workbookViewId="0">
      <selection pane="topLeft" activeCell="B124" activeCellId="0" sqref="B124"/>
    </sheetView>
  </sheetViews>
  <sheetFormatPr defaultRowHeight="12.85"/>
  <cols>
    <col collapsed="false" hidden="false" max="1" min="1" style="0" width="17.2091836734694"/>
    <col collapsed="false" hidden="false" max="2" min="2" style="0" width="9.31632653061224"/>
    <col collapsed="false" hidden="false" max="3" min="3" style="0" width="15.5969387755102"/>
    <col collapsed="false" hidden="false" max="4" min="4" style="0" width="10.1224489795918"/>
    <col collapsed="false" hidden="false" max="5" min="5" style="0" width="16.8724489795918"/>
    <col collapsed="false" hidden="false" max="6" min="6" style="0" width="10.1224489795918"/>
    <col collapsed="false" hidden="false" max="7" min="7" style="0" width="16.8724489795918"/>
    <col collapsed="false" hidden="false" max="8" min="8" style="0" width="10.1224489795918"/>
    <col collapsed="false" hidden="false" max="9" min="9" style="0" width="16.8724489795918"/>
    <col collapsed="false" hidden="false" max="10" min="10" style="0" width="10.1224489795918"/>
    <col collapsed="false" hidden="false" max="11" min="11" style="0" width="16.8724489795918"/>
    <col collapsed="false" hidden="false" max="12" min="12" style="0" width="10.1224489795918"/>
    <col collapsed="false" hidden="false" max="13" min="13" style="0" width="16.8724489795918"/>
    <col collapsed="false" hidden="false" max="14" min="14" style="0" width="10.1224489795918"/>
    <col collapsed="false" hidden="false" max="15" min="15" style="0" width="16.8724489795918"/>
    <col collapsed="false" hidden="false" max="16" min="16" style="0" width="10.1224489795918"/>
    <col collapsed="false" hidden="false" max="17" min="17" style="0" width="16.8724489795918"/>
    <col collapsed="false" hidden="false" max="18" min="18" style="0" width="10.1224489795918"/>
    <col collapsed="false" hidden="false" max="19" min="19" style="0" width="16.8724489795918"/>
    <col collapsed="false" hidden="false" max="20" min="20" style="0" width="10.1224489795918"/>
    <col collapsed="false" hidden="false" max="21" min="21" style="0" width="16.8724489795918"/>
    <col collapsed="false" hidden="false" max="22" min="22" style="0" width="10.1224489795918"/>
    <col collapsed="false" hidden="false" max="23" min="23" style="0" width="16.8724489795918"/>
    <col collapsed="false" hidden="false" max="24" min="24" style="0" width="10.1224489795918"/>
    <col collapsed="false" hidden="false" max="25" min="25" style="0" width="16.8724489795918"/>
    <col collapsed="false" hidden="false" max="26" min="26" style="0" width="10.1224489795918"/>
    <col collapsed="false" hidden="false" max="27" min="27" style="0" width="16.8724489795918"/>
    <col collapsed="false" hidden="false" max="28" min="28" style="0" width="10.1224489795918"/>
    <col collapsed="false" hidden="false" max="29" min="29" style="0" width="16.8724489795918"/>
    <col collapsed="false" hidden="false" max="30" min="30" style="0" width="10.1224489795918"/>
    <col collapsed="false" hidden="false" max="31" min="31" style="0" width="16.8724489795918"/>
    <col collapsed="false" hidden="false" max="32" min="32" style="0" width="10.1224489795918"/>
    <col collapsed="false" hidden="false" max="33" min="33" style="0" width="16.8724489795918"/>
    <col collapsed="false" hidden="false" max="34" min="34" style="0" width="10.1224489795918"/>
    <col collapsed="false" hidden="false" max="35" min="35" style="0" width="16.8724489795918"/>
    <col collapsed="false" hidden="false" max="36" min="36" style="0" width="10.1224489795918"/>
    <col collapsed="false" hidden="false" max="37" min="37" style="0" width="16.8724489795918"/>
    <col collapsed="false" hidden="false" max="38" min="38" style="0" width="10.1224489795918"/>
    <col collapsed="false" hidden="false" max="39" min="39" style="0" width="16.8724489795918"/>
    <col collapsed="false" hidden="false" max="40" min="40" style="0" width="10.1224489795918"/>
    <col collapsed="false" hidden="false" max="41" min="41" style="0" width="16.8724489795918"/>
    <col collapsed="false" hidden="false" max="42" min="42" style="0" width="10.1224489795918"/>
    <col collapsed="false" hidden="false" max="43" min="43" style="0" width="16.8724489795918"/>
    <col collapsed="false" hidden="false" max="44" min="44" style="0" width="10.1224489795918"/>
    <col collapsed="false" hidden="false" max="45" min="45" style="0" width="16.8724489795918"/>
    <col collapsed="false" hidden="false" max="46" min="46" style="0" width="10.1224489795918"/>
    <col collapsed="false" hidden="false" max="47" min="47" style="0" width="16.8724489795918"/>
    <col collapsed="false" hidden="false" max="48" min="48" style="0" width="10.1224489795918"/>
    <col collapsed="false" hidden="false" max="49" min="49" style="0" width="16.8724489795918"/>
    <col collapsed="false" hidden="false" max="50" min="50" style="0" width="10.1224489795918"/>
    <col collapsed="false" hidden="false" max="51" min="51" style="0" width="16.8724489795918"/>
    <col collapsed="false" hidden="false" max="52" min="52" style="0" width="10.1224489795918"/>
    <col collapsed="false" hidden="false" max="53" min="53" style="0" width="16.8724489795918"/>
    <col collapsed="false" hidden="false" max="54" min="54" style="0" width="10.1224489795918"/>
    <col collapsed="false" hidden="false" max="55" min="55" style="0" width="16.8724489795918"/>
    <col collapsed="false" hidden="false" max="56" min="56" style="0" width="10.1224489795918"/>
    <col collapsed="false" hidden="false" max="57" min="57" style="0" width="16.8724489795918"/>
    <col collapsed="false" hidden="false" max="58" min="58" style="0" width="10.1224489795918"/>
    <col collapsed="false" hidden="false" max="59" min="59" style="0" width="16.8724489795918"/>
    <col collapsed="false" hidden="false" max="60" min="60" style="0" width="10.1224489795918"/>
    <col collapsed="false" hidden="false" max="61" min="61" style="0" width="16.8724489795918"/>
    <col collapsed="false" hidden="false" max="62" min="62" style="0" width="10.1224489795918"/>
    <col collapsed="false" hidden="false" max="63" min="63" style="0" width="16.8724489795918"/>
    <col collapsed="false" hidden="false" max="64" min="64" style="0" width="10.1224489795918"/>
    <col collapsed="false" hidden="false" max="65" min="65" style="0" width="16.8724489795918"/>
    <col collapsed="false" hidden="false" max="66" min="66" style="0" width="10.1224489795918"/>
    <col collapsed="false" hidden="false" max="67" min="67" style="0" width="16.8724489795918"/>
    <col collapsed="false" hidden="false" max="68" min="68" style="0" width="10.1224489795918"/>
    <col collapsed="false" hidden="false" max="69" min="69" style="0" width="16.8724489795918"/>
    <col collapsed="false" hidden="false" max="70" min="70" style="0" width="10.1224489795918"/>
    <col collapsed="false" hidden="false" max="71" min="71" style="0" width="16.8724489795918"/>
    <col collapsed="false" hidden="false" max="72" min="72" style="0" width="10.1224489795918"/>
    <col collapsed="false" hidden="false" max="73" min="73" style="0" width="16.8724489795918"/>
    <col collapsed="false" hidden="false" max="74" min="74" style="0" width="10.1224489795918"/>
    <col collapsed="false" hidden="false" max="75" min="75" style="0" width="16.8724489795918"/>
    <col collapsed="false" hidden="false" max="76" min="76" style="0" width="10.1224489795918"/>
    <col collapsed="false" hidden="false" max="77" min="77" style="0" width="16.8724489795918"/>
    <col collapsed="false" hidden="false" max="78" min="78" style="0" width="10.1224489795918"/>
    <col collapsed="false" hidden="false" max="79" min="79" style="0" width="16.8724489795918"/>
    <col collapsed="false" hidden="false" max="80" min="80" style="0" width="10.1224489795918"/>
    <col collapsed="false" hidden="false" max="81" min="81" style="0" width="16.8724489795918"/>
    <col collapsed="false" hidden="false" max="82" min="82" style="0" width="10.1224489795918"/>
    <col collapsed="false" hidden="false" max="83" min="83" style="0" width="16.8724489795918"/>
    <col collapsed="false" hidden="false" max="84" min="84" style="0" width="10.1224489795918"/>
    <col collapsed="false" hidden="false" max="85" min="85" style="0" width="16.8724489795918"/>
    <col collapsed="false" hidden="false" max="86" min="86" style="0" width="10.1224489795918"/>
    <col collapsed="false" hidden="false" max="87" min="87" style="0" width="16.8724489795918"/>
    <col collapsed="false" hidden="false" max="88" min="88" style="0" width="10.1224489795918"/>
    <col collapsed="false" hidden="false" max="89" min="89" style="0" width="16.8724489795918"/>
    <col collapsed="false" hidden="false" max="90" min="90" style="0" width="10.1224489795918"/>
    <col collapsed="false" hidden="false" max="91" min="91" style="0" width="16.8724489795918"/>
    <col collapsed="false" hidden="false" max="92" min="92" style="0" width="10.1224489795918"/>
    <col collapsed="false" hidden="false" max="93" min="93" style="0" width="16.8724489795918"/>
    <col collapsed="false" hidden="false" max="94" min="94" style="0" width="10.1224489795918"/>
    <col collapsed="false" hidden="false" max="95" min="95" style="0" width="16.8724489795918"/>
    <col collapsed="false" hidden="false" max="96" min="96" style="0" width="10.1224489795918"/>
    <col collapsed="false" hidden="false" max="97" min="97" style="0" width="16.8724489795918"/>
    <col collapsed="false" hidden="false" max="98" min="98" style="0" width="10.1224489795918"/>
    <col collapsed="false" hidden="false" max="99" min="99" style="0" width="16.8724489795918"/>
    <col collapsed="false" hidden="false" max="100" min="100" style="0" width="10.1224489795918"/>
    <col collapsed="false" hidden="false" max="101" min="101" style="0" width="16.8724489795918"/>
    <col collapsed="false" hidden="false" max="102" min="102" style="0" width="10.1224489795918"/>
    <col collapsed="false" hidden="false" max="103" min="103" style="0" width="16.8724489795918"/>
    <col collapsed="false" hidden="false" max="104" min="104" style="0" width="10.1224489795918"/>
    <col collapsed="false" hidden="false" max="105" min="105" style="0" width="16.8724489795918"/>
    <col collapsed="false" hidden="false" max="106" min="106" style="0" width="10.1224489795918"/>
    <col collapsed="false" hidden="false" max="107" min="107" style="0" width="16.8724489795918"/>
    <col collapsed="false" hidden="false" max="108" min="108" style="0" width="11.3418367346939"/>
    <col collapsed="false" hidden="false" max="109" min="109" style="0" width="18.0867346938776"/>
    <col collapsed="false" hidden="false" max="110" min="110" style="0" width="11.3418367346939"/>
    <col collapsed="false" hidden="false" max="111" min="111" style="0" width="18.0867346938776"/>
    <col collapsed="false" hidden="false" max="112" min="112" style="0" width="11.3418367346939"/>
    <col collapsed="false" hidden="false" max="113" min="113" style="0" width="18.0867346938776"/>
    <col collapsed="false" hidden="false" max="114" min="114" style="0" width="11.3418367346939"/>
    <col collapsed="false" hidden="false" max="115" min="115" style="0" width="18.0867346938776"/>
    <col collapsed="false" hidden="false" max="116" min="116" style="0" width="11.3418367346939"/>
    <col collapsed="false" hidden="false" max="117" min="117" style="0" width="18.0867346938776"/>
    <col collapsed="false" hidden="false" max="118" min="118" style="0" width="11.3418367346939"/>
    <col collapsed="false" hidden="false" max="119" min="119" style="0" width="18.0867346938776"/>
    <col collapsed="false" hidden="false" max="120" min="120" style="0" width="11.3418367346939"/>
    <col collapsed="false" hidden="false" max="121" min="121" style="0" width="18.0867346938776"/>
    <col collapsed="false" hidden="false" max="122" min="122" style="0" width="11.3418367346939"/>
    <col collapsed="false" hidden="false" max="123" min="123" style="0" width="18.0867346938776"/>
    <col collapsed="false" hidden="false" max="124" min="124" style="0" width="11.3418367346939"/>
    <col collapsed="false" hidden="false" max="125" min="125" style="0" width="18.0867346938776"/>
    <col collapsed="false" hidden="false" max="126" min="126" style="0" width="11.3418367346939"/>
    <col collapsed="false" hidden="false" max="127" min="127" style="0" width="18.0867346938776"/>
    <col collapsed="false" hidden="false" max="128" min="128" style="0" width="11.3418367346939"/>
    <col collapsed="false" hidden="false" max="129" min="129" style="0" width="18.0867346938776"/>
    <col collapsed="false" hidden="false" max="130" min="130" style="0" width="11.3418367346939"/>
    <col collapsed="false" hidden="false" max="131" min="131" style="0" width="18.0867346938776"/>
    <col collapsed="false" hidden="false" max="132" min="132" style="0" width="11.3418367346939"/>
    <col collapsed="false" hidden="false" max="133" min="133" style="0" width="18.0867346938776"/>
    <col collapsed="false" hidden="false" max="134" min="134" style="0" width="11.3418367346939"/>
    <col collapsed="false" hidden="false" max="135" min="135" style="0" width="18.0867346938776"/>
    <col collapsed="false" hidden="false" max="136" min="136" style="0" width="11.3418367346939"/>
    <col collapsed="false" hidden="false" max="137" min="137" style="0" width="18.0867346938776"/>
    <col collapsed="false" hidden="false" max="138" min="138" style="0" width="11.3418367346939"/>
    <col collapsed="false" hidden="false" max="139" min="139" style="0" width="18.0867346938776"/>
    <col collapsed="false" hidden="false" max="140" min="140" style="0" width="11.3418367346939"/>
    <col collapsed="false" hidden="false" max="141" min="141" style="0" width="18.0867346938776"/>
    <col collapsed="false" hidden="false" max="142" min="142" style="0" width="11.3418367346939"/>
    <col collapsed="false" hidden="false" max="143" min="143" style="0" width="18.0867346938776"/>
    <col collapsed="false" hidden="false" max="144" min="144" style="0" width="11.3418367346939"/>
    <col collapsed="false" hidden="false" max="145" min="145" style="0" width="18.0867346938776"/>
    <col collapsed="false" hidden="false" max="146" min="146" style="0" width="11.3418367346939"/>
    <col collapsed="false" hidden="false" max="147" min="147" style="0" width="18.0867346938776"/>
    <col collapsed="false" hidden="false" max="148" min="148" style="0" width="11.3418367346939"/>
    <col collapsed="false" hidden="false" max="149" min="149" style="0" width="18.0867346938776"/>
    <col collapsed="false" hidden="false" max="150" min="150" style="0" width="11.3418367346939"/>
    <col collapsed="false" hidden="false" max="151" min="151" style="0" width="18.0867346938776"/>
    <col collapsed="false" hidden="false" max="152" min="152" style="0" width="11.3418367346939"/>
    <col collapsed="false" hidden="false" max="153" min="153" style="0" width="18.0867346938776"/>
    <col collapsed="false" hidden="false" max="154" min="154" style="0" width="11.3418367346939"/>
    <col collapsed="false" hidden="false" max="155" min="155" style="0" width="18.0867346938776"/>
    <col collapsed="false" hidden="false" max="156" min="156" style="0" width="11.3418367346939"/>
    <col collapsed="false" hidden="false" max="157" min="157" style="0" width="18.0867346938776"/>
    <col collapsed="false" hidden="false" max="158" min="158" style="0" width="11.3418367346939"/>
    <col collapsed="false" hidden="false" max="159" min="159" style="0" width="18.0867346938776"/>
    <col collapsed="false" hidden="false" max="160" min="160" style="0" width="11.3418367346939"/>
    <col collapsed="false" hidden="false" max="161" min="161" style="0" width="18.0867346938776"/>
    <col collapsed="false" hidden="false" max="162" min="162" style="0" width="11.3418367346939"/>
    <col collapsed="false" hidden="false" max="163" min="163" style="0" width="18.0867346938776"/>
    <col collapsed="false" hidden="false" max="164" min="164" style="0" width="11.3418367346939"/>
    <col collapsed="false" hidden="false" max="165" min="165" style="0" width="18.0867346938776"/>
    <col collapsed="false" hidden="false" max="166" min="166" style="0" width="11.3418367346939"/>
    <col collapsed="false" hidden="false" max="167" min="167" style="0" width="18.0867346938776"/>
    <col collapsed="false" hidden="false" max="168" min="168" style="0" width="11.3418367346939"/>
    <col collapsed="false" hidden="false" max="169" min="169" style="0" width="18.0867346938776"/>
    <col collapsed="false" hidden="false" max="170" min="170" style="0" width="11.3418367346939"/>
    <col collapsed="false" hidden="false" max="171" min="171" style="0" width="18.0867346938776"/>
    <col collapsed="false" hidden="false" max="172" min="172" style="0" width="11.3418367346939"/>
    <col collapsed="false" hidden="false" max="173" min="173" style="0" width="18.0867346938776"/>
    <col collapsed="false" hidden="false" max="174" min="174" style="0" width="11.3418367346939"/>
    <col collapsed="false" hidden="false" max="175" min="175" style="0" width="18.0867346938776"/>
    <col collapsed="false" hidden="false" max="176" min="176" style="0" width="11.3418367346939"/>
    <col collapsed="false" hidden="false" max="177" min="177" style="0" width="18.0867346938776"/>
    <col collapsed="false" hidden="false" max="178" min="178" style="0" width="11.3418367346939"/>
    <col collapsed="false" hidden="false" max="179" min="179" style="0" width="18.0867346938776"/>
    <col collapsed="false" hidden="false" max="180" min="180" style="0" width="11.3418367346939"/>
    <col collapsed="false" hidden="false" max="181" min="181" style="0" width="18.0867346938776"/>
    <col collapsed="false" hidden="false" max="182" min="182" style="0" width="11.3418367346939"/>
    <col collapsed="false" hidden="false" max="183" min="183" style="0" width="18.0867346938776"/>
    <col collapsed="false" hidden="false" max="184" min="184" style="0" width="11.3418367346939"/>
    <col collapsed="false" hidden="false" max="185" min="185" style="0" width="18.0867346938776"/>
    <col collapsed="false" hidden="false" max="186" min="186" style="0" width="11.3418367346939"/>
    <col collapsed="false" hidden="false" max="187" min="187" style="0" width="18.0867346938776"/>
    <col collapsed="false" hidden="false" max="188" min="188" style="0" width="11.3418367346939"/>
    <col collapsed="false" hidden="false" max="189" min="189" style="0" width="18.0867346938776"/>
    <col collapsed="false" hidden="false" max="190" min="190" style="0" width="11.3418367346939"/>
    <col collapsed="false" hidden="false" max="191" min="191" style="0" width="18.0867346938776"/>
    <col collapsed="false" hidden="false" max="192" min="192" style="0" width="11.3418367346939"/>
    <col collapsed="false" hidden="false" max="193" min="193" style="0" width="18.0867346938776"/>
    <col collapsed="false" hidden="false" max="194" min="194" style="0" width="11.3418367346939"/>
    <col collapsed="false" hidden="false" max="195" min="195" style="0" width="18.0867346938776"/>
    <col collapsed="false" hidden="false" max="196" min="196" style="0" width="11.3418367346939"/>
    <col collapsed="false" hidden="false" max="197" min="197" style="0" width="18.0867346938776"/>
    <col collapsed="false" hidden="false" max="198" min="198" style="0" width="11.3418367346939"/>
    <col collapsed="false" hidden="false" max="199" min="199" style="0" width="18.0867346938776"/>
    <col collapsed="false" hidden="false" max="200" min="200" style="0" width="11.3418367346939"/>
    <col collapsed="false" hidden="false" max="201" min="201" style="0" width="18.0867346938776"/>
    <col collapsed="false" hidden="false" max="202" min="202" style="0" width="11.3418367346939"/>
    <col collapsed="false" hidden="false" max="203" min="203" style="0" width="18.0867346938776"/>
    <col collapsed="false" hidden="false" max="204" min="204" style="0" width="11.3418367346939"/>
    <col collapsed="false" hidden="false" max="205" min="205" style="0" width="18.0867346938776"/>
    <col collapsed="false" hidden="false" max="206" min="206" style="0" width="11.3418367346939"/>
    <col collapsed="false" hidden="false" max="207" min="207" style="0" width="18.0867346938776"/>
    <col collapsed="false" hidden="false" max="208" min="208" style="0" width="11.3418367346939"/>
    <col collapsed="false" hidden="false" max="209" min="209" style="0" width="18.0867346938776"/>
    <col collapsed="false" hidden="false" max="210" min="210" style="0" width="11.3418367346939"/>
    <col collapsed="false" hidden="false" max="211" min="211" style="0" width="18.0867346938776"/>
    <col collapsed="false" hidden="false" max="212" min="212" style="0" width="11.3418367346939"/>
    <col collapsed="false" hidden="false" max="213" min="213" style="0" width="18.0867346938776"/>
    <col collapsed="false" hidden="false" max="1025" min="214" style="0" width="14.3826530612245"/>
  </cols>
  <sheetData>
    <row r="1" customFormat="false" ht="12.85" hidden="false" customHeight="false" outlineLevel="0" collapsed="false">
      <c r="F1" s="0" t="s">
        <v>0</v>
      </c>
      <c r="DG1" s="0" t="s">
        <v>42</v>
      </c>
    </row>
    <row r="2" customFormat="false" ht="12.85" hidden="false" customHeight="false" outlineLevel="0" collapsed="false">
      <c r="A2" s="0" t="s">
        <v>2</v>
      </c>
      <c r="B2" s="0" t="n">
        <v>2014</v>
      </c>
      <c r="C2" s="0" t="n">
        <v>2015</v>
      </c>
      <c r="D2" s="0" t="n">
        <v>2015</v>
      </c>
      <c r="E2" s="0" t="n">
        <v>2015</v>
      </c>
      <c r="F2" s="0" t="n">
        <f aca="false">B2+1</f>
        <v>2015</v>
      </c>
      <c r="G2" s="0" t="n">
        <f aca="false">C2+1</f>
        <v>2016</v>
      </c>
      <c r="H2" s="0" t="n">
        <f aca="false">D2+1</f>
        <v>2016</v>
      </c>
      <c r="I2" s="0" t="n">
        <f aca="false">E2+1</f>
        <v>2016</v>
      </c>
      <c r="J2" s="0" t="n">
        <f aca="false">F2+1</f>
        <v>2016</v>
      </c>
      <c r="K2" s="0" t="n">
        <f aca="false">G2+1</f>
        <v>2017</v>
      </c>
      <c r="L2" s="0" t="n">
        <f aca="false">H2+1</f>
        <v>2017</v>
      </c>
      <c r="M2" s="0" t="n">
        <f aca="false">I2+1</f>
        <v>2017</v>
      </c>
      <c r="N2" s="0" t="n">
        <f aca="false">J2+1</f>
        <v>2017</v>
      </c>
      <c r="O2" s="0" t="n">
        <f aca="false">K2+1</f>
        <v>2018</v>
      </c>
      <c r="P2" s="0" t="n">
        <f aca="false">L2+1</f>
        <v>2018</v>
      </c>
      <c r="Q2" s="0" t="n">
        <f aca="false">M2+1</f>
        <v>2018</v>
      </c>
      <c r="R2" s="0" t="n">
        <f aca="false">N2+1</f>
        <v>2018</v>
      </c>
      <c r="S2" s="0" t="n">
        <f aca="false">O2+1</f>
        <v>2019</v>
      </c>
      <c r="T2" s="0" t="n">
        <f aca="false">P2+1</f>
        <v>2019</v>
      </c>
      <c r="U2" s="0" t="n">
        <f aca="false">Q2+1</f>
        <v>2019</v>
      </c>
      <c r="V2" s="0" t="n">
        <f aca="false">R2+1</f>
        <v>2019</v>
      </c>
      <c r="W2" s="0" t="n">
        <f aca="false">S2+1</f>
        <v>2020</v>
      </c>
      <c r="X2" s="0" t="n">
        <f aca="false">T2+1</f>
        <v>2020</v>
      </c>
      <c r="Y2" s="0" t="n">
        <f aca="false">U2+1</f>
        <v>2020</v>
      </c>
      <c r="Z2" s="0" t="n">
        <f aca="false">V2+1</f>
        <v>2020</v>
      </c>
      <c r="AA2" s="0" t="n">
        <f aca="false">W2+1</f>
        <v>2021</v>
      </c>
      <c r="AB2" s="0" t="n">
        <f aca="false">X2+1</f>
        <v>2021</v>
      </c>
      <c r="AC2" s="0" t="n">
        <f aca="false">Y2+1</f>
        <v>2021</v>
      </c>
      <c r="AD2" s="0" t="n">
        <f aca="false">Z2+1</f>
        <v>2021</v>
      </c>
      <c r="AE2" s="0" t="n">
        <f aca="false">AA2+1</f>
        <v>2022</v>
      </c>
      <c r="AF2" s="0" t="n">
        <f aca="false">AB2+1</f>
        <v>2022</v>
      </c>
      <c r="AG2" s="0" t="n">
        <f aca="false">AC2+1</f>
        <v>2022</v>
      </c>
      <c r="AH2" s="0" t="n">
        <f aca="false">AD2+1</f>
        <v>2022</v>
      </c>
      <c r="AI2" s="0" t="n">
        <f aca="false">AE2+1</f>
        <v>2023</v>
      </c>
      <c r="AJ2" s="0" t="n">
        <f aca="false">AF2+1</f>
        <v>2023</v>
      </c>
      <c r="AK2" s="0" t="n">
        <f aca="false">AG2+1</f>
        <v>2023</v>
      </c>
      <c r="AL2" s="0" t="n">
        <f aca="false">AH2+1</f>
        <v>2023</v>
      </c>
      <c r="AM2" s="0" t="n">
        <f aca="false">AI2+1</f>
        <v>2024</v>
      </c>
      <c r="AN2" s="0" t="n">
        <f aca="false">AJ2+1</f>
        <v>2024</v>
      </c>
      <c r="AO2" s="0" t="n">
        <f aca="false">AK2+1</f>
        <v>2024</v>
      </c>
      <c r="AP2" s="0" t="n">
        <f aca="false">AL2+1</f>
        <v>2024</v>
      </c>
      <c r="AQ2" s="0" t="n">
        <f aca="false">AM2+1</f>
        <v>2025</v>
      </c>
      <c r="AR2" s="0" t="n">
        <f aca="false">AN2+1</f>
        <v>2025</v>
      </c>
      <c r="AS2" s="0" t="n">
        <f aca="false">AO2+1</f>
        <v>2025</v>
      </c>
      <c r="AT2" s="0" t="n">
        <f aca="false">AP2+1</f>
        <v>2025</v>
      </c>
      <c r="AU2" s="0" t="n">
        <f aca="false">AQ2+1</f>
        <v>2026</v>
      </c>
      <c r="AV2" s="0" t="n">
        <f aca="false">AR2+1</f>
        <v>2026</v>
      </c>
      <c r="AW2" s="0" t="n">
        <f aca="false">AS2+1</f>
        <v>2026</v>
      </c>
      <c r="AX2" s="0" t="n">
        <f aca="false">AT2+1</f>
        <v>2026</v>
      </c>
      <c r="AY2" s="0" t="n">
        <f aca="false">AU2+1</f>
        <v>2027</v>
      </c>
      <c r="AZ2" s="0" t="n">
        <f aca="false">AV2+1</f>
        <v>2027</v>
      </c>
      <c r="BA2" s="0" t="n">
        <f aca="false">AW2+1</f>
        <v>2027</v>
      </c>
      <c r="BB2" s="0" t="n">
        <f aca="false">AX2+1</f>
        <v>2027</v>
      </c>
      <c r="BC2" s="0" t="n">
        <f aca="false">AY2+1</f>
        <v>2028</v>
      </c>
      <c r="BD2" s="0" t="n">
        <f aca="false">AZ2+1</f>
        <v>2028</v>
      </c>
      <c r="BE2" s="0" t="n">
        <f aca="false">BA2+1</f>
        <v>2028</v>
      </c>
      <c r="BF2" s="0" t="n">
        <f aca="false">BB2+1</f>
        <v>2028</v>
      </c>
      <c r="BG2" s="0" t="n">
        <f aca="false">BC2+1</f>
        <v>2029</v>
      </c>
      <c r="BH2" s="0" t="n">
        <f aca="false">BD2+1</f>
        <v>2029</v>
      </c>
      <c r="BI2" s="0" t="n">
        <f aca="false">BE2+1</f>
        <v>2029</v>
      </c>
      <c r="BJ2" s="0" t="n">
        <f aca="false">BF2+1</f>
        <v>2029</v>
      </c>
      <c r="BK2" s="0" t="n">
        <f aca="false">BG2+1</f>
        <v>2030</v>
      </c>
      <c r="BL2" s="0" t="n">
        <f aca="false">BH2+1</f>
        <v>2030</v>
      </c>
      <c r="BM2" s="0" t="n">
        <f aca="false">BI2+1</f>
        <v>2030</v>
      </c>
      <c r="BN2" s="0" t="n">
        <f aca="false">BJ2+1</f>
        <v>2030</v>
      </c>
      <c r="BO2" s="0" t="n">
        <f aca="false">BK2+1</f>
        <v>2031</v>
      </c>
      <c r="BP2" s="0" t="n">
        <f aca="false">BL2+1</f>
        <v>2031</v>
      </c>
      <c r="BQ2" s="0" t="n">
        <f aca="false">BM2+1</f>
        <v>2031</v>
      </c>
      <c r="BR2" s="0" t="n">
        <f aca="false">BN2+1</f>
        <v>2031</v>
      </c>
      <c r="BS2" s="0" t="n">
        <f aca="false">BO2+1</f>
        <v>2032</v>
      </c>
      <c r="BT2" s="0" t="n">
        <f aca="false">BP2+1</f>
        <v>2032</v>
      </c>
      <c r="BU2" s="0" t="n">
        <f aca="false">BQ2+1</f>
        <v>2032</v>
      </c>
      <c r="BV2" s="0" t="n">
        <f aca="false">BR2+1</f>
        <v>2032</v>
      </c>
      <c r="BW2" s="0" t="n">
        <f aca="false">BS2+1</f>
        <v>2033</v>
      </c>
      <c r="BX2" s="0" t="n">
        <f aca="false">BT2+1</f>
        <v>2033</v>
      </c>
      <c r="BY2" s="0" t="n">
        <f aca="false">BU2+1</f>
        <v>2033</v>
      </c>
      <c r="BZ2" s="0" t="n">
        <f aca="false">BV2+1</f>
        <v>2033</v>
      </c>
      <c r="CA2" s="0" t="n">
        <f aca="false">BW2+1</f>
        <v>2034</v>
      </c>
      <c r="CB2" s="0" t="n">
        <f aca="false">BX2+1</f>
        <v>2034</v>
      </c>
      <c r="CC2" s="0" t="n">
        <f aca="false">BY2+1</f>
        <v>2034</v>
      </c>
      <c r="CD2" s="0" t="n">
        <f aca="false">BZ2+1</f>
        <v>2034</v>
      </c>
      <c r="CE2" s="0" t="n">
        <f aca="false">CA2+1</f>
        <v>2035</v>
      </c>
      <c r="CF2" s="0" t="n">
        <f aca="false">CB2+1</f>
        <v>2035</v>
      </c>
      <c r="CG2" s="0" t="n">
        <f aca="false">CC2+1</f>
        <v>2035</v>
      </c>
      <c r="CH2" s="0" t="n">
        <f aca="false">CD2+1</f>
        <v>2035</v>
      </c>
      <c r="CI2" s="0" t="n">
        <f aca="false">CE2+1</f>
        <v>2036</v>
      </c>
      <c r="CJ2" s="0" t="n">
        <f aca="false">CF2+1</f>
        <v>2036</v>
      </c>
      <c r="CK2" s="0" t="n">
        <f aca="false">CG2+1</f>
        <v>2036</v>
      </c>
      <c r="CL2" s="0" t="n">
        <f aca="false">CH2+1</f>
        <v>2036</v>
      </c>
      <c r="CM2" s="0" t="n">
        <f aca="false">CI2+1</f>
        <v>2037</v>
      </c>
      <c r="CN2" s="0" t="n">
        <f aca="false">CJ2+1</f>
        <v>2037</v>
      </c>
      <c r="CO2" s="0" t="n">
        <f aca="false">CK2+1</f>
        <v>2037</v>
      </c>
      <c r="CP2" s="0" t="n">
        <f aca="false">CL2+1</f>
        <v>2037</v>
      </c>
      <c r="CQ2" s="0" t="n">
        <f aca="false">CM2+1</f>
        <v>2038</v>
      </c>
      <c r="CR2" s="0" t="n">
        <f aca="false">CN2+1</f>
        <v>2038</v>
      </c>
      <c r="CS2" s="0" t="n">
        <f aca="false">CO2+1</f>
        <v>2038</v>
      </c>
      <c r="CT2" s="0" t="n">
        <f aca="false">CP2+1</f>
        <v>2038</v>
      </c>
      <c r="CU2" s="0" t="n">
        <f aca="false">CQ2+1</f>
        <v>2039</v>
      </c>
      <c r="CV2" s="0" t="n">
        <f aca="false">CR2+1</f>
        <v>2039</v>
      </c>
      <c r="CW2" s="0" t="n">
        <f aca="false">CS2+1</f>
        <v>2039</v>
      </c>
      <c r="CX2" s="0" t="n">
        <f aca="false">CT2+1</f>
        <v>2039</v>
      </c>
      <c r="CY2" s="0" t="n">
        <f aca="false">CU2+1</f>
        <v>2040</v>
      </c>
      <c r="CZ2" s="0" t="n">
        <f aca="false">CV2+1</f>
        <v>2040</v>
      </c>
      <c r="DA2" s="0" t="n">
        <f aca="false">CW2+1</f>
        <v>2040</v>
      </c>
      <c r="DB2" s="0" t="n">
        <f aca="false">CX2+1</f>
        <v>2040</v>
      </c>
      <c r="DC2" s="0" t="n">
        <f aca="false">CY2+1</f>
        <v>2041</v>
      </c>
      <c r="DF2" s="0" t="s">
        <v>2</v>
      </c>
      <c r="DG2" s="0" t="n">
        <v>2014</v>
      </c>
      <c r="DH2" s="0" t="n">
        <v>2015</v>
      </c>
      <c r="DI2" s="0" t="n">
        <v>2015</v>
      </c>
      <c r="DJ2" s="0" t="n">
        <v>2015</v>
      </c>
      <c r="DK2" s="0" t="n">
        <f aca="false">DG2+1</f>
        <v>2015</v>
      </c>
      <c r="DL2" s="0" t="n">
        <f aca="false">DH2+1</f>
        <v>2016</v>
      </c>
      <c r="DM2" s="0" t="n">
        <f aca="false">DI2+1</f>
        <v>2016</v>
      </c>
      <c r="DN2" s="0" t="n">
        <f aca="false">DJ2+1</f>
        <v>2016</v>
      </c>
      <c r="DO2" s="0" t="n">
        <f aca="false">DK2+1</f>
        <v>2016</v>
      </c>
      <c r="DP2" s="0" t="n">
        <f aca="false">DL2+1</f>
        <v>2017</v>
      </c>
      <c r="DQ2" s="0" t="n">
        <f aca="false">DM2+1</f>
        <v>2017</v>
      </c>
      <c r="DR2" s="0" t="n">
        <f aca="false">DN2+1</f>
        <v>2017</v>
      </c>
      <c r="DS2" s="0" t="n">
        <f aca="false">DO2+1</f>
        <v>2017</v>
      </c>
      <c r="DT2" s="0" t="n">
        <f aca="false">DP2+1</f>
        <v>2018</v>
      </c>
      <c r="DU2" s="0" t="n">
        <f aca="false">DQ2+1</f>
        <v>2018</v>
      </c>
      <c r="DV2" s="0" t="n">
        <f aca="false">DR2+1</f>
        <v>2018</v>
      </c>
      <c r="DW2" s="0" t="n">
        <f aca="false">DS2+1</f>
        <v>2018</v>
      </c>
      <c r="DX2" s="0" t="n">
        <f aca="false">DT2+1</f>
        <v>2019</v>
      </c>
      <c r="DY2" s="0" t="n">
        <f aca="false">DU2+1</f>
        <v>2019</v>
      </c>
      <c r="DZ2" s="0" t="n">
        <f aca="false">DV2+1</f>
        <v>2019</v>
      </c>
      <c r="EA2" s="0" t="n">
        <f aca="false">DW2+1</f>
        <v>2019</v>
      </c>
      <c r="EB2" s="0" t="n">
        <f aca="false">DX2+1</f>
        <v>2020</v>
      </c>
      <c r="EC2" s="0" t="n">
        <f aca="false">DY2+1</f>
        <v>2020</v>
      </c>
      <c r="ED2" s="0" t="n">
        <f aca="false">DZ2+1</f>
        <v>2020</v>
      </c>
      <c r="EE2" s="0" t="n">
        <f aca="false">EA2+1</f>
        <v>2020</v>
      </c>
      <c r="EF2" s="0" t="n">
        <f aca="false">EB2+1</f>
        <v>2021</v>
      </c>
      <c r="EG2" s="0" t="n">
        <f aca="false">EC2+1</f>
        <v>2021</v>
      </c>
      <c r="EH2" s="0" t="n">
        <f aca="false">ED2+1</f>
        <v>2021</v>
      </c>
      <c r="EI2" s="0" t="n">
        <f aca="false">EE2+1</f>
        <v>2021</v>
      </c>
      <c r="EJ2" s="0" t="n">
        <f aca="false">EF2+1</f>
        <v>2022</v>
      </c>
      <c r="EK2" s="0" t="n">
        <f aca="false">EG2+1</f>
        <v>2022</v>
      </c>
      <c r="EL2" s="0" t="n">
        <f aca="false">EH2+1</f>
        <v>2022</v>
      </c>
      <c r="EM2" s="0" t="n">
        <f aca="false">EI2+1</f>
        <v>2022</v>
      </c>
      <c r="EN2" s="0" t="n">
        <f aca="false">EJ2+1</f>
        <v>2023</v>
      </c>
      <c r="EO2" s="0" t="n">
        <f aca="false">EK2+1</f>
        <v>2023</v>
      </c>
      <c r="EP2" s="0" t="n">
        <f aca="false">EL2+1</f>
        <v>2023</v>
      </c>
      <c r="EQ2" s="0" t="n">
        <f aca="false">EM2+1</f>
        <v>2023</v>
      </c>
      <c r="ER2" s="0" t="n">
        <f aca="false">EN2+1</f>
        <v>2024</v>
      </c>
      <c r="ES2" s="0" t="n">
        <f aca="false">EO2+1</f>
        <v>2024</v>
      </c>
      <c r="ET2" s="0" t="n">
        <f aca="false">EP2+1</f>
        <v>2024</v>
      </c>
      <c r="EU2" s="0" t="n">
        <f aca="false">EQ2+1</f>
        <v>2024</v>
      </c>
      <c r="EV2" s="0" t="n">
        <f aca="false">ER2+1</f>
        <v>2025</v>
      </c>
      <c r="EW2" s="0" t="n">
        <f aca="false">ES2+1</f>
        <v>2025</v>
      </c>
      <c r="EX2" s="0" t="n">
        <f aca="false">ET2+1</f>
        <v>2025</v>
      </c>
      <c r="EY2" s="0" t="n">
        <f aca="false">EU2+1</f>
        <v>2025</v>
      </c>
      <c r="EZ2" s="0" t="n">
        <f aca="false">EV2+1</f>
        <v>2026</v>
      </c>
      <c r="FA2" s="0" t="n">
        <f aca="false">EW2+1</f>
        <v>2026</v>
      </c>
      <c r="FB2" s="0" t="n">
        <f aca="false">EX2+1</f>
        <v>2026</v>
      </c>
      <c r="FC2" s="0" t="n">
        <f aca="false">EY2+1</f>
        <v>2026</v>
      </c>
      <c r="FD2" s="0" t="n">
        <f aca="false">EZ2+1</f>
        <v>2027</v>
      </c>
      <c r="FE2" s="0" t="n">
        <f aca="false">FA2+1</f>
        <v>2027</v>
      </c>
      <c r="FF2" s="0" t="n">
        <f aca="false">FB2+1</f>
        <v>2027</v>
      </c>
      <c r="FG2" s="0" t="n">
        <f aca="false">FC2+1</f>
        <v>2027</v>
      </c>
      <c r="FH2" s="0" t="n">
        <f aca="false">FD2+1</f>
        <v>2028</v>
      </c>
      <c r="FI2" s="0" t="n">
        <f aca="false">FE2+1</f>
        <v>2028</v>
      </c>
      <c r="FJ2" s="0" t="n">
        <f aca="false">FF2+1</f>
        <v>2028</v>
      </c>
      <c r="FK2" s="0" t="n">
        <f aca="false">FG2+1</f>
        <v>2028</v>
      </c>
      <c r="FL2" s="0" t="n">
        <f aca="false">FH2+1</f>
        <v>2029</v>
      </c>
      <c r="FM2" s="0" t="n">
        <f aca="false">FI2+1</f>
        <v>2029</v>
      </c>
      <c r="FN2" s="0" t="n">
        <f aca="false">FJ2+1</f>
        <v>2029</v>
      </c>
      <c r="FO2" s="0" t="n">
        <f aca="false">FK2+1</f>
        <v>2029</v>
      </c>
      <c r="FP2" s="0" t="n">
        <f aca="false">FL2+1</f>
        <v>2030</v>
      </c>
      <c r="FQ2" s="0" t="n">
        <f aca="false">FM2+1</f>
        <v>2030</v>
      </c>
      <c r="FR2" s="0" t="n">
        <f aca="false">FN2+1</f>
        <v>2030</v>
      </c>
      <c r="FS2" s="0" t="n">
        <f aca="false">FO2+1</f>
        <v>2030</v>
      </c>
      <c r="FT2" s="0" t="n">
        <f aca="false">FP2+1</f>
        <v>2031</v>
      </c>
      <c r="FU2" s="0" t="n">
        <f aca="false">FQ2+1</f>
        <v>2031</v>
      </c>
      <c r="FV2" s="0" t="n">
        <f aca="false">FR2+1</f>
        <v>2031</v>
      </c>
      <c r="FW2" s="0" t="n">
        <f aca="false">FS2+1</f>
        <v>2031</v>
      </c>
      <c r="FX2" s="0" t="n">
        <f aca="false">FT2+1</f>
        <v>2032</v>
      </c>
      <c r="FY2" s="0" t="n">
        <f aca="false">FU2+1</f>
        <v>2032</v>
      </c>
      <c r="FZ2" s="0" t="n">
        <f aca="false">FV2+1</f>
        <v>2032</v>
      </c>
      <c r="GA2" s="0" t="n">
        <f aca="false">FW2+1</f>
        <v>2032</v>
      </c>
      <c r="GB2" s="0" t="n">
        <f aca="false">FX2+1</f>
        <v>2033</v>
      </c>
      <c r="GC2" s="0" t="n">
        <f aca="false">FY2+1</f>
        <v>2033</v>
      </c>
      <c r="GD2" s="0" t="n">
        <f aca="false">FZ2+1</f>
        <v>2033</v>
      </c>
      <c r="GE2" s="0" t="n">
        <f aca="false">GA2+1</f>
        <v>2033</v>
      </c>
      <c r="GF2" s="0" t="n">
        <f aca="false">GB2+1</f>
        <v>2034</v>
      </c>
      <c r="GG2" s="0" t="n">
        <f aca="false">GC2+1</f>
        <v>2034</v>
      </c>
      <c r="GH2" s="0" t="n">
        <f aca="false">GD2+1</f>
        <v>2034</v>
      </c>
      <c r="GI2" s="0" t="n">
        <f aca="false">GE2+1</f>
        <v>2034</v>
      </c>
      <c r="GJ2" s="0" t="n">
        <f aca="false">GF2+1</f>
        <v>2035</v>
      </c>
      <c r="GK2" s="0" t="n">
        <f aca="false">GG2+1</f>
        <v>2035</v>
      </c>
      <c r="GL2" s="0" t="n">
        <f aca="false">GH2+1</f>
        <v>2035</v>
      </c>
      <c r="GM2" s="0" t="n">
        <f aca="false">GI2+1</f>
        <v>2035</v>
      </c>
      <c r="GN2" s="0" t="n">
        <f aca="false">GJ2+1</f>
        <v>2036</v>
      </c>
      <c r="GO2" s="0" t="n">
        <f aca="false">GK2+1</f>
        <v>2036</v>
      </c>
      <c r="GP2" s="0" t="n">
        <f aca="false">GL2+1</f>
        <v>2036</v>
      </c>
      <c r="GQ2" s="0" t="n">
        <f aca="false">GM2+1</f>
        <v>2036</v>
      </c>
      <c r="GR2" s="0" t="n">
        <f aca="false">GN2+1</f>
        <v>2037</v>
      </c>
      <c r="GS2" s="0" t="n">
        <f aca="false">GO2+1</f>
        <v>2037</v>
      </c>
      <c r="GT2" s="0" t="n">
        <f aca="false">GP2+1</f>
        <v>2037</v>
      </c>
      <c r="GU2" s="0" t="n">
        <f aca="false">GQ2+1</f>
        <v>2037</v>
      </c>
      <c r="GV2" s="0" t="n">
        <f aca="false">GR2+1</f>
        <v>2038</v>
      </c>
      <c r="GW2" s="0" t="n">
        <f aca="false">GS2+1</f>
        <v>2038</v>
      </c>
      <c r="GX2" s="0" t="n">
        <f aca="false">GT2+1</f>
        <v>2038</v>
      </c>
      <c r="GY2" s="0" t="n">
        <f aca="false">GU2+1</f>
        <v>2038</v>
      </c>
      <c r="GZ2" s="0" t="n">
        <f aca="false">GV2+1</f>
        <v>2039</v>
      </c>
      <c r="HA2" s="0" t="n">
        <f aca="false">GW2+1</f>
        <v>2039</v>
      </c>
      <c r="HB2" s="0" t="n">
        <f aca="false">GX2+1</f>
        <v>2039</v>
      </c>
      <c r="HC2" s="0" t="n">
        <f aca="false">GY2+1</f>
        <v>2039</v>
      </c>
      <c r="HD2" s="0" t="n">
        <f aca="false">GZ2+1</f>
        <v>2040</v>
      </c>
      <c r="HE2" s="0" t="n">
        <f aca="false">HA2+1</f>
        <v>2040</v>
      </c>
      <c r="HF2" s="0" t="n">
        <f aca="false">HB2+1</f>
        <v>2040</v>
      </c>
      <c r="HG2" s="0" t="n">
        <f aca="false">HC2+1</f>
        <v>2040</v>
      </c>
      <c r="HH2" s="0" t="n">
        <f aca="false">HD2+1</f>
        <v>2041</v>
      </c>
    </row>
    <row r="3" customFormat="false" ht="12.85" hidden="false" customHeight="false" outlineLevel="0" collapsed="false">
      <c r="A3" s="0" t="n">
        <v>0</v>
      </c>
      <c r="B3" s="0" t="n">
        <v>0.7696728771</v>
      </c>
      <c r="C3" s="0" t="n">
        <v>1.107292372</v>
      </c>
      <c r="D3" s="0" t="n">
        <v>1.3927464471</v>
      </c>
      <c r="E3" s="0" t="n">
        <v>1.6821255733</v>
      </c>
      <c r="F3" s="0" t="n">
        <v>1.2444756001</v>
      </c>
      <c r="G3" s="0" t="n">
        <v>1.2186254928</v>
      </c>
      <c r="H3" s="0" t="n">
        <v>1.2075916995</v>
      </c>
      <c r="I3" s="0" t="n">
        <v>1.1932456554</v>
      </c>
      <c r="J3" s="0" t="n">
        <v>1.1347046669</v>
      </c>
      <c r="K3" s="0" t="n">
        <v>1.1482354853</v>
      </c>
      <c r="L3" s="0" t="n">
        <v>1.1827291729</v>
      </c>
      <c r="M3" s="0" t="n">
        <v>1.131536857</v>
      </c>
      <c r="N3" s="0" t="n">
        <v>1.1507505666</v>
      </c>
      <c r="O3" s="0" t="n">
        <v>1.1295405491</v>
      </c>
      <c r="P3" s="0" t="n">
        <v>1.1178763483</v>
      </c>
      <c r="Q3" s="0" t="n">
        <v>1.1632310313</v>
      </c>
      <c r="R3" s="0" t="n">
        <v>1.1841450587</v>
      </c>
      <c r="S3" s="0" t="n">
        <v>1.1686895813</v>
      </c>
      <c r="T3" s="0" t="n">
        <v>1.213041139</v>
      </c>
      <c r="U3" s="0" t="n">
        <v>1.238652026</v>
      </c>
      <c r="V3" s="0" t="n">
        <v>1.2174563382</v>
      </c>
      <c r="W3" s="0" t="n">
        <v>1.1889473812</v>
      </c>
      <c r="X3" s="0" t="n">
        <v>1.1254734947</v>
      </c>
      <c r="Y3" s="0" t="n">
        <v>1.1233912317</v>
      </c>
      <c r="Z3" s="0" t="n">
        <v>1.1091995506</v>
      </c>
      <c r="AA3" s="0" t="n">
        <v>1.1197584492</v>
      </c>
      <c r="AB3" s="0" t="n">
        <v>1.0939586868</v>
      </c>
      <c r="AC3" s="0" t="n">
        <v>1.1102048955</v>
      </c>
      <c r="AD3" s="0" t="n">
        <v>1.1185090258</v>
      </c>
      <c r="AE3" s="0" t="n">
        <v>1.1125285666</v>
      </c>
      <c r="AF3" s="0" t="n">
        <v>1.1322552426</v>
      </c>
      <c r="AG3" s="0" t="n">
        <v>1.0806815957</v>
      </c>
      <c r="AH3" s="0" t="n">
        <v>1.0827660083</v>
      </c>
      <c r="AI3" s="0" t="n">
        <v>1.0808708362</v>
      </c>
      <c r="AJ3" s="0" t="n">
        <v>1.0819712002</v>
      </c>
      <c r="AK3" s="0" t="n">
        <v>1.1073553028</v>
      </c>
      <c r="AL3" s="0" t="n">
        <v>1.0847434546</v>
      </c>
      <c r="AM3" s="0" t="n">
        <v>1.1177338906</v>
      </c>
      <c r="AN3" s="0" t="n">
        <v>1.1341868657</v>
      </c>
      <c r="AO3" s="0" t="n">
        <v>1.0797236887</v>
      </c>
      <c r="AP3" s="0" t="n">
        <v>1.0954475355</v>
      </c>
      <c r="AQ3" s="0" t="n">
        <v>1.1024431246</v>
      </c>
      <c r="AR3" s="0" t="n">
        <v>1.0782719019</v>
      </c>
      <c r="AS3" s="0" t="n">
        <v>1.0708100061</v>
      </c>
      <c r="AT3" s="0" t="n">
        <v>1.0507422118</v>
      </c>
      <c r="AU3" s="0" t="n">
        <v>1.0126679653</v>
      </c>
      <c r="AV3" s="0" t="n">
        <v>0.984482598</v>
      </c>
      <c r="AW3" s="0" t="n">
        <v>0.9487514545</v>
      </c>
      <c r="AX3" s="0" t="n">
        <v>0.9422352151</v>
      </c>
      <c r="AY3" s="0" t="n">
        <v>0.9351894017</v>
      </c>
      <c r="AZ3" s="0" t="n">
        <v>0.9321069365</v>
      </c>
      <c r="BA3" s="0" t="n">
        <v>0.9706186357</v>
      </c>
      <c r="BB3" s="0" t="n">
        <v>1.0356823524</v>
      </c>
      <c r="BC3" s="0" t="n">
        <v>1.0467576902</v>
      </c>
      <c r="BD3" s="0" t="n">
        <v>1.1141643473</v>
      </c>
      <c r="BE3" s="0" t="n">
        <v>1.1256543011</v>
      </c>
      <c r="BF3" s="0" t="n">
        <v>1.0487251126</v>
      </c>
      <c r="BG3" s="0" t="n">
        <v>1.0033528706</v>
      </c>
      <c r="BH3" s="0" t="n">
        <v>0.9473042268</v>
      </c>
      <c r="BI3" s="0" t="n">
        <v>0.9456104253</v>
      </c>
      <c r="BJ3" s="0" t="n">
        <v>0.9635475644</v>
      </c>
      <c r="BK3" s="0" t="n">
        <v>1.0176526764</v>
      </c>
      <c r="BL3" s="0" t="n">
        <v>0.9962066805</v>
      </c>
      <c r="BM3" s="0" t="n">
        <v>0.9550792865</v>
      </c>
      <c r="BN3" s="0" t="n">
        <v>0.9259458856</v>
      </c>
      <c r="BO3" s="0" t="n">
        <v>0.914008546</v>
      </c>
      <c r="BP3" s="0" t="n">
        <v>0.933454535</v>
      </c>
      <c r="BQ3" s="0" t="n">
        <v>0.9700465498</v>
      </c>
      <c r="BR3" s="0" t="n">
        <v>0.9924286554</v>
      </c>
      <c r="BS3" s="0" t="n">
        <v>0.9767199365</v>
      </c>
      <c r="BT3" s="0" t="n">
        <v>0.9470230452</v>
      </c>
      <c r="BU3" s="0" t="n">
        <v>0.9576625733</v>
      </c>
      <c r="BV3" s="0" t="n">
        <v>0.9848890011</v>
      </c>
      <c r="BW3" s="0" t="n">
        <v>1.0216866168</v>
      </c>
      <c r="BX3" s="0" t="n">
        <v>1.0201182299</v>
      </c>
      <c r="BY3" s="0" t="n">
        <v>0.9765901245</v>
      </c>
      <c r="BZ3" s="0" t="n">
        <v>0.9712838843</v>
      </c>
      <c r="CA3" s="0" t="n">
        <v>0.930787748</v>
      </c>
      <c r="CB3" s="0" t="n">
        <v>0.9410516769</v>
      </c>
      <c r="CC3" s="0" t="n">
        <v>0.9835586402</v>
      </c>
      <c r="CD3" s="0" t="n">
        <v>0.9255553478</v>
      </c>
      <c r="CE3" s="0" t="n">
        <v>0.8980108542</v>
      </c>
      <c r="CF3" s="0" t="n">
        <v>0.8737818746</v>
      </c>
      <c r="CG3" s="0" t="n">
        <v>0.828810595</v>
      </c>
      <c r="CH3" s="0" t="n">
        <v>0.8913762968</v>
      </c>
      <c r="CI3" s="0" t="n">
        <v>0.9034754424</v>
      </c>
      <c r="CJ3" s="0" t="n">
        <v>0.9086933566</v>
      </c>
      <c r="CK3" s="0" t="n">
        <v>0.9432020295</v>
      </c>
      <c r="CL3" s="0" t="n">
        <v>0.8994252653</v>
      </c>
      <c r="CM3" s="0" t="n">
        <v>0.886321188</v>
      </c>
      <c r="CN3" s="0" t="n">
        <v>0.8831956682</v>
      </c>
      <c r="CO3" s="0" t="n">
        <v>0.8476237556</v>
      </c>
      <c r="CP3" s="0" t="n">
        <v>0.8430748535</v>
      </c>
      <c r="CQ3" s="0" t="n">
        <v>0.824136134</v>
      </c>
      <c r="CR3" s="0" t="n">
        <v>0.8857775263</v>
      </c>
      <c r="CS3" s="0" t="n">
        <v>0.8919588617</v>
      </c>
      <c r="CT3" s="0" t="n">
        <v>0.9092581414</v>
      </c>
      <c r="CU3" s="0" t="n">
        <v>0.9603534791</v>
      </c>
      <c r="CV3" s="0" t="n">
        <v>0.9351721942</v>
      </c>
      <c r="CW3" s="0" t="n">
        <v>0.9672373398</v>
      </c>
      <c r="CX3" s="0" t="n">
        <v>0.9561674657</v>
      </c>
      <c r="CY3" s="0" t="n">
        <v>0.9419682515</v>
      </c>
      <c r="CZ3" s="0" t="n">
        <v>0.9535416244</v>
      </c>
      <c r="DA3" s="0" t="n">
        <v>0.9449787126</v>
      </c>
      <c r="DB3" s="0" t="n">
        <v>0.968114475</v>
      </c>
      <c r="DC3" s="0" t="n">
        <v>1.0104471441</v>
      </c>
      <c r="DF3" s="0" t="n">
        <v>0</v>
      </c>
      <c r="DG3" s="0" t="n">
        <v>0.7017068586</v>
      </c>
      <c r="DH3" s="0" t="n">
        <v>0.9677613436</v>
      </c>
      <c r="DI3" s="0" t="n">
        <v>1.2642126345</v>
      </c>
      <c r="DJ3" s="0" t="n">
        <v>1.5404492512</v>
      </c>
      <c r="DK3" s="0" t="n">
        <v>1.165271838</v>
      </c>
      <c r="DL3" s="0" t="n">
        <v>1.1370048381</v>
      </c>
      <c r="DM3" s="0" t="n">
        <v>1.149523362</v>
      </c>
      <c r="DN3" s="0" t="n">
        <v>1.1332283751</v>
      </c>
      <c r="DO3" s="0" t="n">
        <v>1.0875340446</v>
      </c>
      <c r="DP3" s="0" t="n">
        <v>1.0692761925</v>
      </c>
      <c r="DQ3" s="0" t="n">
        <v>1.0189649033</v>
      </c>
      <c r="DR3" s="0" t="n">
        <v>1.0850684272</v>
      </c>
      <c r="DS3" s="0" t="n">
        <v>1.0963842858</v>
      </c>
      <c r="DT3" s="0" t="n">
        <v>1.1399329158</v>
      </c>
      <c r="DU3" s="0" t="n">
        <v>1.1538743534</v>
      </c>
      <c r="DV3" s="0" t="n">
        <v>1.0994672034</v>
      </c>
      <c r="DW3" s="0" t="n">
        <v>1.0995605132</v>
      </c>
      <c r="DX3" s="0" t="n">
        <v>1.1229352571</v>
      </c>
      <c r="DY3" s="0" t="n">
        <v>1.0631589384</v>
      </c>
      <c r="DZ3" s="0" t="n">
        <v>1.0370279886</v>
      </c>
      <c r="EA3" s="0" t="n">
        <v>1.0417825299</v>
      </c>
      <c r="EB3" s="0" t="n">
        <v>1.0273358165</v>
      </c>
      <c r="EC3" s="0" t="n">
        <v>1.0642350792</v>
      </c>
      <c r="ED3" s="0" t="n">
        <v>1.1370341713</v>
      </c>
      <c r="EE3" s="0" t="n">
        <v>1.1581564076</v>
      </c>
      <c r="EF3" s="0" t="n">
        <v>1.1292963683</v>
      </c>
      <c r="EG3" s="0" t="n">
        <v>1.1366689543</v>
      </c>
      <c r="EH3" s="0" t="n">
        <v>1.0289570716</v>
      </c>
      <c r="EI3" s="0" t="n">
        <v>0.9826636325</v>
      </c>
      <c r="EJ3" s="0" t="n">
        <v>1.0039914652</v>
      </c>
      <c r="EK3" s="0" t="n">
        <v>1.0112643653</v>
      </c>
      <c r="EL3" s="0" t="n">
        <v>1.0726436617</v>
      </c>
      <c r="EM3" s="0" t="n">
        <v>1.0368895456</v>
      </c>
      <c r="EN3" s="0" t="n">
        <v>1.0944498457</v>
      </c>
      <c r="EO3" s="0" t="n">
        <v>1.0582272604</v>
      </c>
      <c r="EP3" s="0" t="n">
        <v>1.0291030131</v>
      </c>
      <c r="EQ3" s="0" t="n">
        <v>1.0381558856</v>
      </c>
      <c r="ER3" s="0" t="n">
        <v>0.9426516753</v>
      </c>
      <c r="ES3" s="0" t="n">
        <v>0.9424318619</v>
      </c>
      <c r="ET3" s="0" t="n">
        <v>0.956249214</v>
      </c>
      <c r="EU3" s="0" t="n">
        <v>1.006280383</v>
      </c>
      <c r="EV3" s="0" t="n">
        <v>1.0398661739</v>
      </c>
      <c r="EW3" s="0" t="n">
        <v>1.0013504329</v>
      </c>
      <c r="EX3" s="0" t="n">
        <v>1.0134032668</v>
      </c>
      <c r="EY3" s="0" t="n">
        <v>0.9270197858</v>
      </c>
      <c r="EZ3" s="0" t="n">
        <v>0.913896092</v>
      </c>
      <c r="FA3" s="0" t="n">
        <v>1.0037234732</v>
      </c>
      <c r="FB3" s="0" t="n">
        <v>0.9663754941</v>
      </c>
      <c r="FC3" s="0" t="n">
        <v>0.9966382202</v>
      </c>
      <c r="FD3" s="0" t="n">
        <v>1.0041329969</v>
      </c>
      <c r="FE3" s="0" t="n">
        <v>0.9605398536</v>
      </c>
      <c r="FF3" s="0" t="n">
        <v>0.9855228164</v>
      </c>
      <c r="FG3" s="0" t="n">
        <v>0.946391469</v>
      </c>
      <c r="FH3" s="0" t="n">
        <v>0.9124325123</v>
      </c>
      <c r="FI3" s="0" t="n">
        <v>0.9133057796</v>
      </c>
      <c r="FJ3" s="0" t="n">
        <v>0.8630942783</v>
      </c>
      <c r="FK3" s="0" t="n">
        <v>0.8869570283</v>
      </c>
      <c r="FL3" s="0" t="n">
        <v>0.9288379426</v>
      </c>
      <c r="FM3" s="0" t="n">
        <v>0.9249798594</v>
      </c>
      <c r="FN3" s="0" t="n">
        <v>0.9492164387</v>
      </c>
      <c r="FO3" s="0" t="n">
        <v>0.9228397091</v>
      </c>
      <c r="FP3" s="0" t="n">
        <v>0.9244003199</v>
      </c>
      <c r="FQ3" s="0" t="n">
        <v>0.9272585117</v>
      </c>
      <c r="FR3" s="0" t="n">
        <v>0.9328083025</v>
      </c>
      <c r="FS3" s="0" t="n">
        <v>0.9798783624</v>
      </c>
      <c r="FT3" s="0" t="n">
        <v>0.9324407429</v>
      </c>
      <c r="FU3" s="0" t="n">
        <v>0.9068996126</v>
      </c>
      <c r="FV3" s="0" t="n">
        <v>0.8984151334</v>
      </c>
      <c r="FW3" s="0" t="n">
        <v>0.882702014</v>
      </c>
      <c r="FX3" s="0" t="n">
        <v>0.8782370573</v>
      </c>
      <c r="FY3" s="0" t="n">
        <v>0.9077838732</v>
      </c>
      <c r="FZ3" s="0" t="n">
        <v>0.8885723767</v>
      </c>
      <c r="GA3" s="0" t="n">
        <v>0.8761035851</v>
      </c>
      <c r="GB3" s="0" t="n">
        <v>0.8795566754</v>
      </c>
      <c r="GC3" s="0" t="n">
        <v>0.8686386789</v>
      </c>
      <c r="GD3" s="0" t="n">
        <v>0.8918299658</v>
      </c>
      <c r="GE3" s="0" t="n">
        <v>0.8825578802</v>
      </c>
      <c r="GF3" s="0" t="n">
        <v>0.9168323034</v>
      </c>
      <c r="GG3" s="0" t="n">
        <v>0.9132656715</v>
      </c>
      <c r="GH3" s="0" t="n">
        <v>0.9210880588</v>
      </c>
      <c r="GI3" s="0" t="n">
        <v>0.8910903347</v>
      </c>
      <c r="GJ3" s="0" t="n">
        <v>0.8498352893</v>
      </c>
      <c r="GK3" s="0" t="n">
        <v>0.8339073669</v>
      </c>
      <c r="GL3" s="0" t="n">
        <v>0.8414325133</v>
      </c>
      <c r="GM3" s="0" t="n">
        <v>0.9130465836</v>
      </c>
      <c r="GN3" s="0" t="n">
        <v>0.9305133114</v>
      </c>
      <c r="GO3" s="0" t="n">
        <v>0.9306715916</v>
      </c>
      <c r="GP3" s="0" t="n">
        <v>0.8955255911</v>
      </c>
      <c r="GQ3" s="0" t="n">
        <v>0.891801649</v>
      </c>
      <c r="GR3" s="0" t="n">
        <v>0.8778241957</v>
      </c>
      <c r="GS3" s="0" t="n">
        <v>0.9020134754</v>
      </c>
      <c r="GT3" s="0" t="n">
        <v>0.9121524198</v>
      </c>
      <c r="GU3" s="0" t="n">
        <v>0.8523707156</v>
      </c>
      <c r="GV3" s="0" t="n">
        <v>0.8802777061</v>
      </c>
      <c r="GW3" s="0" t="n">
        <v>0.8845343638</v>
      </c>
      <c r="GX3" s="0" t="n">
        <v>0.9107775097</v>
      </c>
      <c r="GY3" s="0" t="n">
        <v>0.9328063723</v>
      </c>
      <c r="GZ3" s="0" t="n">
        <v>0.945054341</v>
      </c>
      <c r="HA3" s="0" t="n">
        <v>0.9766390753</v>
      </c>
      <c r="HB3" s="0" t="n">
        <v>0.9768816777</v>
      </c>
      <c r="HC3" s="0" t="n">
        <v>0.992239943</v>
      </c>
      <c r="HD3" s="0" t="n">
        <v>0.9608787216</v>
      </c>
      <c r="HE3" s="0" t="n">
        <v>0.8830340227</v>
      </c>
      <c r="HF3" s="0" t="n">
        <v>0.854372238</v>
      </c>
      <c r="HG3" s="0" t="n">
        <v>0.8284517594</v>
      </c>
      <c r="HH3" s="0" t="n">
        <v>0.8157101396</v>
      </c>
    </row>
    <row r="4" customFormat="false" ht="12.85" hidden="false" customHeight="false" outlineLevel="0" collapsed="false">
      <c r="A4" s="0" t="n">
        <v>1</v>
      </c>
      <c r="B4" s="0" t="n">
        <v>0.8748810108</v>
      </c>
      <c r="C4" s="0" t="n">
        <v>0.8710463058</v>
      </c>
      <c r="D4" s="0" t="n">
        <v>0.8674770906</v>
      </c>
      <c r="E4" s="0" t="n">
        <v>0.8637298161</v>
      </c>
      <c r="F4" s="0" t="n">
        <v>0.7463066586</v>
      </c>
      <c r="G4" s="0" t="n">
        <v>1.0794473514</v>
      </c>
      <c r="H4" s="0" t="n">
        <v>1.3595210779</v>
      </c>
      <c r="I4" s="0" t="n">
        <v>1.6500866176</v>
      </c>
      <c r="J4" s="0" t="n">
        <v>1.2200439673</v>
      </c>
      <c r="K4" s="0" t="n">
        <v>1.1937101222</v>
      </c>
      <c r="L4" s="0" t="n">
        <v>1.1857649715</v>
      </c>
      <c r="M4" s="0" t="n">
        <v>1.1650133049</v>
      </c>
      <c r="N4" s="0" t="n">
        <v>1.109036478</v>
      </c>
      <c r="O4" s="0" t="n">
        <v>1.1288872538</v>
      </c>
      <c r="P4" s="0" t="n">
        <v>1.1600602947</v>
      </c>
      <c r="Q4" s="0" t="n">
        <v>1.1093024947</v>
      </c>
      <c r="R4" s="0" t="n">
        <v>1.1270562772</v>
      </c>
      <c r="S4" s="0" t="n">
        <v>1.1084289811</v>
      </c>
      <c r="T4" s="0" t="n">
        <v>1.095358277</v>
      </c>
      <c r="U4" s="0" t="n">
        <v>1.1376738108</v>
      </c>
      <c r="V4" s="0" t="n">
        <v>1.1577644001</v>
      </c>
      <c r="W4" s="0" t="n">
        <v>1.1422566967</v>
      </c>
      <c r="X4" s="0" t="n">
        <v>1.1875498556</v>
      </c>
      <c r="Y4" s="0" t="n">
        <v>1.2155559602</v>
      </c>
      <c r="Z4" s="0" t="n">
        <v>1.1965450369</v>
      </c>
      <c r="AA4" s="0" t="n">
        <v>1.1582004833</v>
      </c>
      <c r="AB4" s="0" t="n">
        <v>1.1004402339</v>
      </c>
      <c r="AC4" s="0" t="n">
        <v>1.1033803598</v>
      </c>
      <c r="AD4" s="0" t="n">
        <v>1.0902778571</v>
      </c>
      <c r="AE4" s="0" t="n">
        <v>1.1019608305</v>
      </c>
      <c r="AF4" s="0" t="n">
        <v>1.0753364763</v>
      </c>
      <c r="AG4" s="0" t="n">
        <v>1.0913284775</v>
      </c>
      <c r="AH4" s="0" t="n">
        <v>1.1004469456</v>
      </c>
      <c r="AI4" s="0" t="n">
        <v>1.0941063631</v>
      </c>
      <c r="AJ4" s="0" t="n">
        <v>1.1119420965</v>
      </c>
      <c r="AK4" s="0" t="n">
        <v>1.0623159112</v>
      </c>
      <c r="AL4" s="0" t="n">
        <v>1.0622878321</v>
      </c>
      <c r="AM4" s="0" t="n">
        <v>1.0599019456</v>
      </c>
      <c r="AN4" s="0" t="n">
        <v>1.058739114</v>
      </c>
      <c r="AO4" s="0" t="n">
        <v>1.088666103</v>
      </c>
      <c r="AP4" s="0" t="n">
        <v>1.0666956652</v>
      </c>
      <c r="AQ4" s="0" t="n">
        <v>1.0967323664</v>
      </c>
      <c r="AR4" s="0" t="n">
        <v>1.111665346</v>
      </c>
      <c r="AS4" s="0" t="n">
        <v>1.059697803</v>
      </c>
      <c r="AT4" s="0" t="n">
        <v>1.0778581196</v>
      </c>
      <c r="AU4" s="0" t="n">
        <v>1.0869482761</v>
      </c>
      <c r="AV4" s="0" t="n">
        <v>1.0619083044</v>
      </c>
      <c r="AW4" s="0" t="n">
        <v>1.0557852561</v>
      </c>
      <c r="AX4" s="0" t="n">
        <v>1.0355662479</v>
      </c>
      <c r="AY4" s="0" t="n">
        <v>0.9975015447</v>
      </c>
      <c r="AZ4" s="0" t="n">
        <v>0.9714245946</v>
      </c>
      <c r="BA4" s="0" t="n">
        <v>0.9354816455</v>
      </c>
      <c r="BB4" s="0" t="n">
        <v>0.9289560073</v>
      </c>
      <c r="BC4" s="0" t="n">
        <v>0.9228086606</v>
      </c>
      <c r="BD4" s="0" t="n">
        <v>0.9177411327</v>
      </c>
      <c r="BE4" s="0" t="n">
        <v>0.9560882645</v>
      </c>
      <c r="BF4" s="0" t="n">
        <v>1.020818124</v>
      </c>
      <c r="BG4" s="0" t="n">
        <v>1.0304867111</v>
      </c>
      <c r="BH4" s="0" t="n">
        <v>1.0975561947</v>
      </c>
      <c r="BI4" s="0" t="n">
        <v>1.1103798003</v>
      </c>
      <c r="BJ4" s="0" t="n">
        <v>1.0348467418</v>
      </c>
      <c r="BK4" s="0" t="n">
        <v>0.9890296066</v>
      </c>
      <c r="BL4" s="0" t="n">
        <v>0.9337110151</v>
      </c>
      <c r="BM4" s="0" t="n">
        <v>0.9309797127</v>
      </c>
      <c r="BN4" s="0" t="n">
        <v>0.9452790029</v>
      </c>
      <c r="BO4" s="0" t="n">
        <v>1.000464886</v>
      </c>
      <c r="BP4" s="0" t="n">
        <v>0.9807705785</v>
      </c>
      <c r="BQ4" s="0" t="n">
        <v>0.9402829891</v>
      </c>
      <c r="BR4" s="0" t="n">
        <v>0.9096373742</v>
      </c>
      <c r="BS4" s="0" t="n">
        <v>0.8975499261</v>
      </c>
      <c r="BT4" s="0" t="n">
        <v>0.9174716305</v>
      </c>
      <c r="BU4" s="0" t="n">
        <v>0.9575358763</v>
      </c>
      <c r="BV4" s="0" t="n">
        <v>0.9795738556</v>
      </c>
      <c r="BW4" s="0" t="n">
        <v>0.9636525604</v>
      </c>
      <c r="BX4" s="0" t="n">
        <v>0.9334289158</v>
      </c>
      <c r="BY4" s="0" t="n">
        <v>0.9434657589</v>
      </c>
      <c r="BZ4" s="0" t="n">
        <v>0.9720094739</v>
      </c>
      <c r="CA4" s="0" t="n">
        <v>1.0085839123</v>
      </c>
      <c r="CB4" s="0" t="n">
        <v>1.0060077309</v>
      </c>
      <c r="CC4" s="0" t="n">
        <v>0.9630570154</v>
      </c>
      <c r="CD4" s="0" t="n">
        <v>0.9591604161</v>
      </c>
      <c r="CE4" s="0" t="n">
        <v>0.9185453885</v>
      </c>
      <c r="CF4" s="0" t="n">
        <v>0.9295499103</v>
      </c>
      <c r="CG4" s="0" t="n">
        <v>0.9728376819</v>
      </c>
      <c r="CH4" s="0" t="n">
        <v>0.9138407826</v>
      </c>
      <c r="CI4" s="0" t="n">
        <v>0.8846775282</v>
      </c>
      <c r="CJ4" s="0" t="n">
        <v>0.8611944963</v>
      </c>
      <c r="CK4" s="0" t="n">
        <v>0.811473674</v>
      </c>
      <c r="CL4" s="0" t="n">
        <v>0.8715659556</v>
      </c>
      <c r="CM4" s="0" t="n">
        <v>0.8881254</v>
      </c>
      <c r="CN4" s="0" t="n">
        <v>0.894002365</v>
      </c>
      <c r="CO4" s="0" t="n">
        <v>0.9286476325</v>
      </c>
      <c r="CP4" s="0" t="n">
        <v>0.8860529845</v>
      </c>
      <c r="CQ4" s="0" t="n">
        <v>0.8753899598</v>
      </c>
      <c r="CR4" s="0" t="n">
        <v>0.8703859901</v>
      </c>
      <c r="CS4" s="0" t="n">
        <v>0.8348029508</v>
      </c>
      <c r="CT4" s="0" t="n">
        <v>0.830689129</v>
      </c>
      <c r="CU4" s="0" t="n">
        <v>0.8132535589</v>
      </c>
      <c r="CV4" s="0" t="n">
        <v>0.8743424151</v>
      </c>
      <c r="CW4" s="0" t="n">
        <v>0.8796546803</v>
      </c>
      <c r="CX4" s="0" t="n">
        <v>0.8917807996</v>
      </c>
      <c r="CY4" s="0" t="n">
        <v>0.9431340375</v>
      </c>
      <c r="CZ4" s="0" t="n">
        <v>0.9231737224</v>
      </c>
      <c r="DA4" s="0" t="n">
        <v>0.9539731514</v>
      </c>
      <c r="DB4" s="0" t="n">
        <v>0.9438581045</v>
      </c>
      <c r="DC4" s="0" t="n">
        <v>0.9289232177</v>
      </c>
      <c r="DF4" s="0" t="n">
        <v>1</v>
      </c>
      <c r="DG4" s="0" t="n">
        <v>0.8385294435</v>
      </c>
      <c r="DH4" s="0" t="n">
        <v>0.8348540715</v>
      </c>
      <c r="DI4" s="0" t="n">
        <v>0.8314331583</v>
      </c>
      <c r="DJ4" s="0" t="n">
        <v>0.8278415842</v>
      </c>
      <c r="DK4" s="0" t="n">
        <v>0.6859938504</v>
      </c>
      <c r="DL4" s="0" t="n">
        <v>0.9498688393</v>
      </c>
      <c r="DM4" s="0" t="n">
        <v>1.2396906367</v>
      </c>
      <c r="DN4" s="0" t="n">
        <v>1.5103610432</v>
      </c>
      <c r="DO4" s="0" t="n">
        <v>1.1446730443</v>
      </c>
      <c r="DP4" s="0" t="n">
        <v>1.1175066495</v>
      </c>
      <c r="DQ4" s="0" t="n">
        <v>1.1317888316</v>
      </c>
      <c r="DR4" s="0" t="n">
        <v>1.1152566263</v>
      </c>
      <c r="DS4" s="0" t="n">
        <v>1.0696539007</v>
      </c>
      <c r="DT4" s="0" t="n">
        <v>1.0475874886</v>
      </c>
      <c r="DU4" s="0" t="n">
        <v>0.9986776091</v>
      </c>
      <c r="DV4" s="0" t="n">
        <v>1.0627539492</v>
      </c>
      <c r="DW4" s="0" t="n">
        <v>1.0763364125</v>
      </c>
      <c r="DX4" s="0" t="n">
        <v>1.1116914087</v>
      </c>
      <c r="DY4" s="0" t="n">
        <v>1.1258535789</v>
      </c>
      <c r="DZ4" s="0" t="n">
        <v>1.0730303024</v>
      </c>
      <c r="EA4" s="0" t="n">
        <v>1.0770089768</v>
      </c>
      <c r="EB4" s="0" t="n">
        <v>1.1005680952</v>
      </c>
      <c r="EC4" s="0" t="n">
        <v>1.0433206468</v>
      </c>
      <c r="ED4" s="0" t="n">
        <v>1.0132231332</v>
      </c>
      <c r="EE4" s="0" t="n">
        <v>1.0207355541</v>
      </c>
      <c r="EF4" s="0" t="n">
        <v>1.0090746969</v>
      </c>
      <c r="EG4" s="0" t="n">
        <v>1.0462064685</v>
      </c>
      <c r="EH4" s="0" t="n">
        <v>1.1135049288</v>
      </c>
      <c r="EI4" s="0" t="n">
        <v>1.1397007603</v>
      </c>
      <c r="EJ4" s="0" t="n">
        <v>1.1118668361</v>
      </c>
      <c r="EK4" s="0" t="n">
        <v>1.1180909578</v>
      </c>
      <c r="EL4" s="0" t="n">
        <v>1.0120111867</v>
      </c>
      <c r="EM4" s="0" t="n">
        <v>0.9666783828</v>
      </c>
      <c r="EN4" s="0" t="n">
        <v>0.9871589873</v>
      </c>
      <c r="EO4" s="0" t="n">
        <v>0.9929713635</v>
      </c>
      <c r="EP4" s="0" t="n">
        <v>1.0541945328</v>
      </c>
      <c r="EQ4" s="0" t="n">
        <v>1.0204897604</v>
      </c>
      <c r="ER4" s="0" t="n">
        <v>1.078154992</v>
      </c>
      <c r="ES4" s="0" t="n">
        <v>1.0391189718</v>
      </c>
      <c r="ET4" s="0" t="n">
        <v>1.004223842</v>
      </c>
      <c r="EU4" s="0" t="n">
        <v>1.0126168922</v>
      </c>
      <c r="EV4" s="0" t="n">
        <v>0.92280516</v>
      </c>
      <c r="EW4" s="0" t="n">
        <v>0.9284859633</v>
      </c>
      <c r="EX4" s="0" t="n">
        <v>0.9403694003</v>
      </c>
      <c r="EY4" s="0" t="n">
        <v>0.9912898682</v>
      </c>
      <c r="EZ4" s="0" t="n">
        <v>1.0241065564</v>
      </c>
      <c r="FA4" s="0" t="n">
        <v>0.9825962989</v>
      </c>
      <c r="FB4" s="0" t="n">
        <v>0.9965992581</v>
      </c>
      <c r="FC4" s="0" t="n">
        <v>0.9121327363</v>
      </c>
      <c r="FD4" s="0" t="n">
        <v>0.9004887201</v>
      </c>
      <c r="FE4" s="0" t="n">
        <v>0.9901815011</v>
      </c>
      <c r="FF4" s="0" t="n">
        <v>0.9513630488</v>
      </c>
      <c r="FG4" s="0" t="n">
        <v>0.9778806725</v>
      </c>
      <c r="FH4" s="0" t="n">
        <v>0.9807520769</v>
      </c>
      <c r="FI4" s="0" t="n">
        <v>0.9410153365</v>
      </c>
      <c r="FJ4" s="0" t="n">
        <v>0.9710795704</v>
      </c>
      <c r="FK4" s="0" t="n">
        <v>0.9309157468</v>
      </c>
      <c r="FL4" s="0" t="n">
        <v>0.8976088826</v>
      </c>
      <c r="FM4" s="0" t="n">
        <v>0.8989302615</v>
      </c>
      <c r="FN4" s="0" t="n">
        <v>0.8505313738</v>
      </c>
      <c r="FO4" s="0" t="n">
        <v>0.8746354728</v>
      </c>
      <c r="FP4" s="0" t="n">
        <v>0.9106564908</v>
      </c>
      <c r="FQ4" s="0" t="n">
        <v>0.9059012587</v>
      </c>
      <c r="FR4" s="0" t="n">
        <v>0.9306990729</v>
      </c>
      <c r="FS4" s="0" t="n">
        <v>0.907985081</v>
      </c>
      <c r="FT4" s="0" t="n">
        <v>0.9105675561</v>
      </c>
      <c r="FU4" s="0" t="n">
        <v>0.9140160392</v>
      </c>
      <c r="FV4" s="0" t="n">
        <v>0.9200314041</v>
      </c>
      <c r="FW4" s="0" t="n">
        <v>0.9619123774</v>
      </c>
      <c r="FX4" s="0" t="n">
        <v>0.9196623494</v>
      </c>
      <c r="FY4" s="0" t="n">
        <v>0.8939136853</v>
      </c>
      <c r="FZ4" s="0" t="n">
        <v>0.8864530808</v>
      </c>
      <c r="GA4" s="0" t="n">
        <v>0.8712562412</v>
      </c>
      <c r="GB4" s="0" t="n">
        <v>0.8669348546</v>
      </c>
      <c r="GC4" s="0" t="n">
        <v>0.8957800723</v>
      </c>
      <c r="GD4" s="0" t="n">
        <v>0.87245979</v>
      </c>
      <c r="GE4" s="0" t="n">
        <v>0.8641772216</v>
      </c>
      <c r="GF4" s="0" t="n">
        <v>0.8680094391</v>
      </c>
      <c r="GG4" s="0" t="n">
        <v>0.8573894961</v>
      </c>
      <c r="GH4" s="0" t="n">
        <v>0.8800791947</v>
      </c>
      <c r="GI4" s="0" t="n">
        <v>0.8698578251</v>
      </c>
      <c r="GJ4" s="0" t="n">
        <v>0.9031815008</v>
      </c>
      <c r="GK4" s="0" t="n">
        <v>0.9021645676</v>
      </c>
      <c r="GL4" s="0" t="n">
        <v>0.9079781329</v>
      </c>
      <c r="GM4" s="0" t="n">
        <v>0.8777863621</v>
      </c>
      <c r="GN4" s="0" t="n">
        <v>0.8389245308</v>
      </c>
      <c r="GO4" s="0" t="n">
        <v>0.8229933789</v>
      </c>
      <c r="GP4" s="0" t="n">
        <v>0.8306315176</v>
      </c>
      <c r="GQ4" s="0" t="n">
        <v>0.9028703955</v>
      </c>
      <c r="GR4" s="0" t="n">
        <v>0.9203937724</v>
      </c>
      <c r="GS4" s="0" t="n">
        <v>0.9148971268</v>
      </c>
      <c r="GT4" s="0" t="n">
        <v>0.8841401448</v>
      </c>
      <c r="GU4" s="0" t="n">
        <v>0.8813793294</v>
      </c>
      <c r="GV4" s="0" t="n">
        <v>0.8684634022</v>
      </c>
      <c r="GW4" s="0" t="n">
        <v>0.8912910329</v>
      </c>
      <c r="GX4" s="0" t="n">
        <v>0.9008680179</v>
      </c>
      <c r="GY4" s="0" t="n">
        <v>0.8421502312</v>
      </c>
      <c r="GZ4" s="0" t="n">
        <v>0.8690011763</v>
      </c>
      <c r="HA4" s="0" t="n">
        <v>0.8726797026</v>
      </c>
      <c r="HB4" s="0" t="n">
        <v>0.8978023432</v>
      </c>
      <c r="HC4" s="0" t="n">
        <v>0.9191393912</v>
      </c>
      <c r="HD4" s="0" t="n">
        <v>0.9324498588</v>
      </c>
      <c r="HE4" s="0" t="n">
        <v>0.96510085</v>
      </c>
      <c r="HF4" s="0" t="n">
        <v>0.963538084</v>
      </c>
      <c r="HG4" s="0" t="n">
        <v>0.9754595118</v>
      </c>
      <c r="HH4" s="0" t="n">
        <v>0.9457836883</v>
      </c>
    </row>
    <row r="5" customFormat="false" ht="12.85" hidden="false" customHeight="false" outlineLevel="0" collapsed="false">
      <c r="A5" s="0" t="n">
        <v>2</v>
      </c>
      <c r="B5" s="0" t="n">
        <v>0.8564938156</v>
      </c>
      <c r="C5" s="0" t="n">
        <v>0.8527397037</v>
      </c>
      <c r="D5" s="0" t="n">
        <v>0.849245502</v>
      </c>
      <c r="E5" s="0" t="n">
        <v>0.8455769832</v>
      </c>
      <c r="F5" s="0" t="n">
        <v>0.8596634123</v>
      </c>
      <c r="G5" s="0" t="n">
        <v>0.8563594412</v>
      </c>
      <c r="H5" s="0" t="n">
        <v>0.8525671711</v>
      </c>
      <c r="I5" s="0" t="n">
        <v>0.8491359288</v>
      </c>
      <c r="J5" s="0" t="n">
        <v>0.7347135711</v>
      </c>
      <c r="K5" s="0" t="n">
        <v>1.063093633</v>
      </c>
      <c r="L5" s="0" t="n">
        <v>1.3394985313</v>
      </c>
      <c r="M5" s="0" t="n">
        <v>1.6257259417</v>
      </c>
      <c r="N5" s="0" t="n">
        <v>1.2016409704</v>
      </c>
      <c r="O5" s="0" t="n">
        <v>1.1749871817</v>
      </c>
      <c r="P5" s="0" t="n">
        <v>1.1673426579</v>
      </c>
      <c r="Q5" s="0" t="n">
        <v>1.1469739148</v>
      </c>
      <c r="R5" s="0" t="n">
        <v>1.0910277078</v>
      </c>
      <c r="S5" s="0" t="n">
        <v>1.1105876324</v>
      </c>
      <c r="T5" s="0" t="n">
        <v>1.1406369668</v>
      </c>
      <c r="U5" s="0" t="n">
        <v>1.0903320492</v>
      </c>
      <c r="V5" s="0" t="n">
        <v>1.1076787347</v>
      </c>
      <c r="W5" s="0" t="n">
        <v>1.0894447262</v>
      </c>
      <c r="X5" s="0" t="n">
        <v>1.0772659847</v>
      </c>
      <c r="Y5" s="0" t="n">
        <v>1.1179619681</v>
      </c>
      <c r="Z5" s="0" t="n">
        <v>1.1384875734</v>
      </c>
      <c r="AA5" s="0" t="n">
        <v>1.1233305265</v>
      </c>
      <c r="AB5" s="0" t="n">
        <v>1.1674352811</v>
      </c>
      <c r="AC5" s="0" t="n">
        <v>1.195955506</v>
      </c>
      <c r="AD5" s="0" t="n">
        <v>1.1783225212</v>
      </c>
      <c r="AE5" s="0" t="n">
        <v>1.1407136301</v>
      </c>
      <c r="AF5" s="0" t="n">
        <v>1.0834899645</v>
      </c>
      <c r="AG5" s="0" t="n">
        <v>1.0862557067</v>
      </c>
      <c r="AH5" s="0" t="n">
        <v>1.0732930215</v>
      </c>
      <c r="AI5" s="0" t="n">
        <v>1.0840603168</v>
      </c>
      <c r="AJ5" s="0" t="n">
        <v>1.0585989217</v>
      </c>
      <c r="AK5" s="0" t="n">
        <v>1.0744411519</v>
      </c>
      <c r="AL5" s="0" t="n">
        <v>1.0838146805</v>
      </c>
      <c r="AM5" s="0" t="n">
        <v>1.0784161644</v>
      </c>
      <c r="AN5" s="0" t="n">
        <v>1.0957561893</v>
      </c>
      <c r="AO5" s="0" t="n">
        <v>1.0474214982</v>
      </c>
      <c r="AP5" s="0" t="n">
        <v>1.0468059785</v>
      </c>
      <c r="AQ5" s="0" t="n">
        <v>1.0440650739</v>
      </c>
      <c r="AR5" s="0" t="n">
        <v>1.0436876446</v>
      </c>
      <c r="AS5" s="0" t="n">
        <v>1.0728071738</v>
      </c>
      <c r="AT5" s="0" t="n">
        <v>1.0525830852</v>
      </c>
      <c r="AU5" s="0" t="n">
        <v>1.0824186065</v>
      </c>
      <c r="AV5" s="0" t="n">
        <v>1.0962052191</v>
      </c>
      <c r="AW5" s="0" t="n">
        <v>1.046197629</v>
      </c>
      <c r="AX5" s="0" t="n">
        <v>1.063306348</v>
      </c>
      <c r="AY5" s="0" t="n">
        <v>1.0724920097</v>
      </c>
      <c r="AZ5" s="0" t="n">
        <v>1.0484719103</v>
      </c>
      <c r="BA5" s="0" t="n">
        <v>1.0415963392</v>
      </c>
      <c r="BB5" s="0" t="n">
        <v>1.0218369049</v>
      </c>
      <c r="BC5" s="0" t="n">
        <v>0.9841711078</v>
      </c>
      <c r="BD5" s="0" t="n">
        <v>0.9573948311</v>
      </c>
      <c r="BE5" s="0" t="n">
        <v>0.9221017071</v>
      </c>
      <c r="BF5" s="0" t="n">
        <v>0.9159788462</v>
      </c>
      <c r="BG5" s="0" t="n">
        <v>0.9102588953</v>
      </c>
      <c r="BH5" s="0" t="n">
        <v>0.9062096202</v>
      </c>
      <c r="BI5" s="0" t="n">
        <v>0.9427705028</v>
      </c>
      <c r="BJ5" s="0" t="n">
        <v>1.0071351998</v>
      </c>
      <c r="BK5" s="0" t="n">
        <v>1.0171711668</v>
      </c>
      <c r="BL5" s="0" t="n">
        <v>1.0832177112</v>
      </c>
      <c r="BM5" s="0" t="n">
        <v>1.0961170352</v>
      </c>
      <c r="BN5" s="0" t="n">
        <v>1.0212008761</v>
      </c>
      <c r="BO5" s="0" t="n">
        <v>0.9769563481</v>
      </c>
      <c r="BP5" s="0" t="n">
        <v>0.9222327028</v>
      </c>
      <c r="BQ5" s="0" t="n">
        <v>0.9189699819</v>
      </c>
      <c r="BR5" s="0" t="n">
        <v>0.9329889103</v>
      </c>
      <c r="BS5" s="0" t="n">
        <v>0.987547199</v>
      </c>
      <c r="BT5" s="0" t="n">
        <v>0.9681200575</v>
      </c>
      <c r="BU5" s="0" t="n">
        <v>0.9285078579</v>
      </c>
      <c r="BV5" s="0" t="n">
        <v>0.8981706228</v>
      </c>
      <c r="BW5" s="0" t="n">
        <v>0.8859991823</v>
      </c>
      <c r="BX5" s="0" t="n">
        <v>0.9059623732</v>
      </c>
      <c r="BY5" s="0" t="n">
        <v>0.9455841942</v>
      </c>
      <c r="BZ5" s="0" t="n">
        <v>0.9674178522</v>
      </c>
      <c r="CA5" s="0" t="n">
        <v>0.949880062</v>
      </c>
      <c r="CB5" s="0" t="n">
        <v>0.9197995791</v>
      </c>
      <c r="CC5" s="0" t="n">
        <v>0.9295464178</v>
      </c>
      <c r="CD5" s="0" t="n">
        <v>0.9587318444</v>
      </c>
      <c r="CE5" s="0" t="n">
        <v>0.99711631</v>
      </c>
      <c r="CF5" s="0" t="n">
        <v>0.9951326523</v>
      </c>
      <c r="CG5" s="0" t="n">
        <v>0.9529103841</v>
      </c>
      <c r="CH5" s="0" t="n">
        <v>0.9475596493</v>
      </c>
      <c r="CI5" s="0" t="n">
        <v>0.9073967336</v>
      </c>
      <c r="CJ5" s="0" t="n">
        <v>0.918387451</v>
      </c>
      <c r="CK5" s="0" t="n">
        <v>0.9611304341</v>
      </c>
      <c r="CL5" s="0" t="n">
        <v>0.9036557429</v>
      </c>
      <c r="CM5" s="0" t="n">
        <v>0.8750564635</v>
      </c>
      <c r="CN5" s="0" t="n">
        <v>0.8516983663</v>
      </c>
      <c r="CO5" s="0" t="n">
        <v>0.8026276817</v>
      </c>
      <c r="CP5" s="0" t="n">
        <v>0.8624545463</v>
      </c>
      <c r="CQ5" s="0" t="n">
        <v>0.8786547583</v>
      </c>
      <c r="CR5" s="0" t="n">
        <v>0.8831324424</v>
      </c>
      <c r="CS5" s="0" t="n">
        <v>0.9169270266</v>
      </c>
      <c r="CT5" s="0" t="n">
        <v>0.8744414318</v>
      </c>
      <c r="CU5" s="0" t="n">
        <v>0.8635788995</v>
      </c>
      <c r="CV5" s="0" t="n">
        <v>0.8591495789</v>
      </c>
      <c r="CW5" s="0" t="n">
        <v>0.8240627367</v>
      </c>
      <c r="CX5" s="0" t="n">
        <v>0.819649044</v>
      </c>
      <c r="CY5" s="0" t="n">
        <v>0.8028055074</v>
      </c>
      <c r="CZ5" s="0" t="n">
        <v>0.8638578868</v>
      </c>
      <c r="DA5" s="0" t="n">
        <v>0.8695479</v>
      </c>
      <c r="DB5" s="0" t="n">
        <v>0.8817828863</v>
      </c>
      <c r="DC5" s="0" t="n">
        <v>0.9323650326</v>
      </c>
      <c r="DF5" s="0" t="n">
        <v>2</v>
      </c>
      <c r="DG5" s="0" t="n">
        <v>0.7123822082</v>
      </c>
      <c r="DH5" s="0" t="n">
        <v>0.7092597543</v>
      </c>
      <c r="DI5" s="0" t="n">
        <v>0.7063534786</v>
      </c>
      <c r="DJ5" s="0" t="n">
        <v>0.7024488777</v>
      </c>
      <c r="DK5" s="0" t="n">
        <v>0.8239441407</v>
      </c>
      <c r="DL5" s="0" t="n">
        <v>0.8207774506</v>
      </c>
      <c r="DM5" s="0" t="n">
        <v>0.8171427505</v>
      </c>
      <c r="DN5" s="0" t="n">
        <v>0.8138540772</v>
      </c>
      <c r="DO5" s="0" t="n">
        <v>0.6753376589</v>
      </c>
      <c r="DP5" s="0" t="n">
        <v>0.9354782462</v>
      </c>
      <c r="DQ5" s="0" t="n">
        <v>1.2214329106</v>
      </c>
      <c r="DR5" s="0" t="n">
        <v>1.4880631739</v>
      </c>
      <c r="DS5" s="0" t="n">
        <v>1.1274069334</v>
      </c>
      <c r="DT5" s="0" t="n">
        <v>1.0999789348</v>
      </c>
      <c r="DU5" s="0" t="n">
        <v>1.1142051035</v>
      </c>
      <c r="DV5" s="0" t="n">
        <v>1.0979876825</v>
      </c>
      <c r="DW5" s="0" t="n">
        <v>1.0522846332</v>
      </c>
      <c r="DX5" s="0" t="n">
        <v>1.0306057622</v>
      </c>
      <c r="DY5" s="0" t="n">
        <v>0.9819563726</v>
      </c>
      <c r="DZ5" s="0" t="n">
        <v>1.0442956224</v>
      </c>
      <c r="EA5" s="0" t="n">
        <v>1.0575482607</v>
      </c>
      <c r="EB5" s="0" t="n">
        <v>1.0926512776</v>
      </c>
      <c r="EC5" s="0" t="n">
        <v>1.1072575885</v>
      </c>
      <c r="ED5" s="0" t="n">
        <v>1.0549008159</v>
      </c>
      <c r="EE5" s="0" t="n">
        <v>1.0590767314</v>
      </c>
      <c r="EF5" s="0" t="n">
        <v>1.0823326678</v>
      </c>
      <c r="EG5" s="0" t="n">
        <v>1.0260420289</v>
      </c>
      <c r="EH5" s="0" t="n">
        <v>0.9972566505</v>
      </c>
      <c r="EI5" s="0" t="n">
        <v>1.0051904896</v>
      </c>
      <c r="EJ5" s="0" t="n">
        <v>0.9938393889</v>
      </c>
      <c r="EK5" s="0" t="n">
        <v>1.0300915711</v>
      </c>
      <c r="EL5" s="0" t="n">
        <v>1.0962231407</v>
      </c>
      <c r="EM5" s="0" t="n">
        <v>1.1219459927</v>
      </c>
      <c r="EN5" s="0" t="n">
        <v>1.093805407</v>
      </c>
      <c r="EO5" s="0" t="n">
        <v>1.100687932</v>
      </c>
      <c r="EP5" s="0" t="n">
        <v>0.9963512248</v>
      </c>
      <c r="EQ5" s="0" t="n">
        <v>0.9520679091</v>
      </c>
      <c r="ER5" s="0" t="n">
        <v>0.9730024836</v>
      </c>
      <c r="ES5" s="0" t="n">
        <v>0.9785172454</v>
      </c>
      <c r="ET5" s="0" t="n">
        <v>1.0394139872</v>
      </c>
      <c r="EU5" s="0" t="n">
        <v>1.0056170746</v>
      </c>
      <c r="EV5" s="0" t="n">
        <v>1.0593424637</v>
      </c>
      <c r="EW5" s="0" t="n">
        <v>1.0243464304</v>
      </c>
      <c r="EX5" s="0" t="n">
        <v>0.9895950088</v>
      </c>
      <c r="EY5" s="0" t="n">
        <v>0.9992197844</v>
      </c>
      <c r="EZ5" s="0" t="n">
        <v>0.9107613726</v>
      </c>
      <c r="FA5" s="0" t="n">
        <v>0.9155733445</v>
      </c>
      <c r="FB5" s="0" t="n">
        <v>0.9283894279</v>
      </c>
      <c r="FC5" s="0" t="n">
        <v>0.9779068232</v>
      </c>
      <c r="FD5" s="0" t="n">
        <v>1.0104860765</v>
      </c>
      <c r="FE5" s="0" t="n">
        <v>0.9696515844</v>
      </c>
      <c r="FF5" s="0" t="n">
        <v>0.9832057541</v>
      </c>
      <c r="FG5" s="0" t="n">
        <v>0.9000398516</v>
      </c>
      <c r="FH5" s="0" t="n">
        <v>0.8887496176</v>
      </c>
      <c r="FI5" s="0" t="n">
        <v>0.9762124018</v>
      </c>
      <c r="FJ5" s="0" t="n">
        <v>0.9383508763</v>
      </c>
      <c r="FK5" s="0" t="n">
        <v>0.9644935611</v>
      </c>
      <c r="FL5" s="0" t="n">
        <v>0.9674143082</v>
      </c>
      <c r="FM5" s="0" t="n">
        <v>0.9291913812</v>
      </c>
      <c r="FN5" s="0" t="n">
        <v>0.9587596559</v>
      </c>
      <c r="FO5" s="0" t="n">
        <v>0.9195182632</v>
      </c>
      <c r="FP5" s="0" t="n">
        <v>0.8852167343</v>
      </c>
      <c r="FQ5" s="0" t="n">
        <v>0.8868074183</v>
      </c>
      <c r="FR5" s="0" t="n">
        <v>0.8392282216</v>
      </c>
      <c r="FS5" s="0" t="n">
        <v>0.8631022111</v>
      </c>
      <c r="FT5" s="0" t="n">
        <v>0.8995399467</v>
      </c>
      <c r="FU5" s="0" t="n">
        <v>0.8947648178</v>
      </c>
      <c r="FV5" s="0" t="n">
        <v>0.9186929624</v>
      </c>
      <c r="FW5" s="0" t="n">
        <v>0.8961798672</v>
      </c>
      <c r="FX5" s="0" t="n">
        <v>0.8988105951</v>
      </c>
      <c r="FY5" s="0" t="n">
        <v>0.9022265551</v>
      </c>
      <c r="FZ5" s="0" t="n">
        <v>0.9085098828</v>
      </c>
      <c r="GA5" s="0" t="n">
        <v>0.9497866552</v>
      </c>
      <c r="GB5" s="0" t="n">
        <v>0.9078270365</v>
      </c>
      <c r="GC5" s="0" t="n">
        <v>0.8826999514</v>
      </c>
      <c r="GD5" s="0" t="n">
        <v>0.8753886333</v>
      </c>
      <c r="GE5" s="0" t="n">
        <v>0.8604444032</v>
      </c>
      <c r="GF5" s="0" t="n">
        <v>0.8562579319</v>
      </c>
      <c r="GG5" s="0" t="n">
        <v>0.8845221107</v>
      </c>
      <c r="GH5" s="0" t="n">
        <v>0.8613377396</v>
      </c>
      <c r="GI5" s="0" t="n">
        <v>0.85405109</v>
      </c>
      <c r="GJ5" s="0" t="n">
        <v>0.858140169</v>
      </c>
      <c r="GK5" s="0" t="n">
        <v>0.8481210005</v>
      </c>
      <c r="GL5" s="0" t="n">
        <v>0.8708068058</v>
      </c>
      <c r="GM5" s="0" t="n">
        <v>0.8593371471</v>
      </c>
      <c r="GN5" s="0" t="n">
        <v>0.892219322</v>
      </c>
      <c r="GO5" s="0" t="n">
        <v>0.8913309639</v>
      </c>
      <c r="GP5" s="0" t="n">
        <v>0.8970514128</v>
      </c>
      <c r="GQ5" s="0" t="n">
        <v>0.8680031601</v>
      </c>
      <c r="GR5" s="0" t="n">
        <v>0.8298010402</v>
      </c>
      <c r="GS5" s="0" t="n">
        <v>0.813918481</v>
      </c>
      <c r="GT5" s="0" t="n">
        <v>0.8215766828</v>
      </c>
      <c r="GU5" s="0" t="n">
        <v>0.8934317274</v>
      </c>
      <c r="GV5" s="0" t="n">
        <v>0.9105790327</v>
      </c>
      <c r="GW5" s="0" t="n">
        <v>0.9043899836</v>
      </c>
      <c r="GX5" s="0" t="n">
        <v>0.8735532209</v>
      </c>
      <c r="GY5" s="0" t="n">
        <v>0.8708110126</v>
      </c>
      <c r="GZ5" s="0" t="n">
        <v>0.857338216</v>
      </c>
      <c r="HA5" s="0" t="n">
        <v>0.8797847441</v>
      </c>
      <c r="HB5" s="0" t="n">
        <v>0.8892778392</v>
      </c>
      <c r="HC5" s="0" t="n">
        <v>0.830957825</v>
      </c>
      <c r="HD5" s="0" t="n">
        <v>0.8578369227</v>
      </c>
      <c r="HE5" s="0" t="n">
        <v>0.8623696759</v>
      </c>
      <c r="HF5" s="0" t="n">
        <v>0.8874870556</v>
      </c>
      <c r="HG5" s="0" t="n">
        <v>0.9088347559</v>
      </c>
      <c r="HH5" s="0" t="n">
        <v>0.9218028492</v>
      </c>
    </row>
    <row r="6" customFormat="false" ht="12.85" hidden="false" customHeight="false" outlineLevel="0" collapsed="false">
      <c r="A6" s="0" t="n">
        <v>3</v>
      </c>
      <c r="B6" s="0" t="n">
        <v>0.8764563078</v>
      </c>
      <c r="C6" s="0" t="n">
        <v>0.872614698</v>
      </c>
      <c r="D6" s="0" t="n">
        <v>0.8690390562</v>
      </c>
      <c r="E6" s="0" t="n">
        <v>0.8652850344</v>
      </c>
      <c r="F6" s="0" t="n">
        <v>0.8415960422</v>
      </c>
      <c r="G6" s="0" t="n">
        <v>0.8383615099</v>
      </c>
      <c r="H6" s="0" t="n">
        <v>0.8346489413</v>
      </c>
      <c r="I6" s="0" t="n">
        <v>0.8312898126</v>
      </c>
      <c r="J6" s="0" t="n">
        <v>0.8463094472</v>
      </c>
      <c r="K6" s="0" t="n">
        <v>0.8433855234</v>
      </c>
      <c r="L6" s="0" t="n">
        <v>0.8400108628</v>
      </c>
      <c r="M6" s="0" t="n">
        <v>0.836599905</v>
      </c>
      <c r="N6" s="0" t="n">
        <v>0.7236312398</v>
      </c>
      <c r="O6" s="0" t="n">
        <v>1.0464193681</v>
      </c>
      <c r="P6" s="0" t="n">
        <v>1.3186877783</v>
      </c>
      <c r="Q6" s="0" t="n">
        <v>1.600552749</v>
      </c>
      <c r="R6" s="0" t="n">
        <v>1.1821284688</v>
      </c>
      <c r="S6" s="0" t="n">
        <v>1.1559402659</v>
      </c>
      <c r="T6" s="0" t="n">
        <v>1.1477973987</v>
      </c>
      <c r="U6" s="0" t="n">
        <v>1.1273592414</v>
      </c>
      <c r="V6" s="0" t="n">
        <v>1.0722696065</v>
      </c>
      <c r="W6" s="0" t="n">
        <v>1.0915664059</v>
      </c>
      <c r="X6" s="0" t="n">
        <v>1.1217967956</v>
      </c>
      <c r="Y6" s="0" t="n">
        <v>1.0719102393</v>
      </c>
      <c r="Z6" s="0" t="n">
        <v>1.0887477593</v>
      </c>
      <c r="AA6" s="0" t="n">
        <v>1.0709074224</v>
      </c>
      <c r="AB6" s="0" t="n">
        <v>1.0589408419</v>
      </c>
      <c r="AC6" s="0" t="n">
        <v>1.1003449992</v>
      </c>
      <c r="AD6" s="0" t="n">
        <v>1.1207053026</v>
      </c>
      <c r="AE6" s="0" t="n">
        <v>1.1059278881</v>
      </c>
      <c r="AF6" s="0" t="n">
        <v>1.1494530755</v>
      </c>
      <c r="AG6" s="0" t="n">
        <v>1.1773940708</v>
      </c>
      <c r="AH6" s="0" t="n">
        <v>1.1599660865</v>
      </c>
      <c r="AI6" s="0" t="n">
        <v>1.1221836068</v>
      </c>
      <c r="AJ6" s="0" t="n">
        <v>1.0666255014</v>
      </c>
      <c r="AK6" s="0" t="n">
        <v>1.0694468776</v>
      </c>
      <c r="AL6" s="0" t="n">
        <v>1.0570711635</v>
      </c>
      <c r="AM6" s="0" t="n">
        <v>1.0685141849</v>
      </c>
      <c r="AN6" s="0" t="n">
        <v>1.0431895007</v>
      </c>
      <c r="AO6" s="0" t="n">
        <v>1.0593767345</v>
      </c>
      <c r="AP6" s="0" t="n">
        <v>1.0680190931</v>
      </c>
      <c r="AQ6" s="0" t="n">
        <v>1.0623026565</v>
      </c>
      <c r="AR6" s="0" t="n">
        <v>1.08017847</v>
      </c>
      <c r="AS6" s="0" t="n">
        <v>1.0321633917</v>
      </c>
      <c r="AT6" s="0" t="n">
        <v>1.0329565427</v>
      </c>
      <c r="AU6" s="0" t="n">
        <v>1.0304386896</v>
      </c>
      <c r="AV6" s="0" t="n">
        <v>1.0291728956</v>
      </c>
      <c r="AW6" s="0" t="n">
        <v>1.0591399911</v>
      </c>
      <c r="AX6" s="0" t="n">
        <v>1.0383725427</v>
      </c>
      <c r="AY6" s="0" t="n">
        <v>1.0680225842</v>
      </c>
      <c r="AZ6" s="0" t="n">
        <v>1.0823348639</v>
      </c>
      <c r="BA6" s="0" t="n">
        <v>1.0321375622</v>
      </c>
      <c r="BB6" s="0" t="n">
        <v>1.049209232</v>
      </c>
      <c r="BC6" s="0" t="n">
        <v>1.0585106091</v>
      </c>
      <c r="BD6" s="0" t="n">
        <v>1.0336804724</v>
      </c>
      <c r="BE6" s="0" t="n">
        <v>1.02735001</v>
      </c>
      <c r="BF6" s="0" t="n">
        <v>1.0078480361</v>
      </c>
      <c r="BG6" s="0" t="n">
        <v>0.9705278795</v>
      </c>
      <c r="BH6" s="0" t="n">
        <v>0.9451069111</v>
      </c>
      <c r="BI6" s="0" t="n">
        <v>0.9101188746</v>
      </c>
      <c r="BJ6" s="0" t="n">
        <v>0.9044807379</v>
      </c>
      <c r="BK6" s="0" t="n">
        <v>0.8982145208</v>
      </c>
      <c r="BL6" s="0" t="n">
        <v>0.89437089</v>
      </c>
      <c r="BM6" s="0" t="n">
        <v>0.9306606695</v>
      </c>
      <c r="BN6" s="0" t="n">
        <v>0.9938547485</v>
      </c>
      <c r="BO6" s="0" t="n">
        <v>1.0047543794</v>
      </c>
      <c r="BP6" s="0" t="n">
        <v>1.0699014805</v>
      </c>
      <c r="BQ6" s="0" t="n">
        <v>1.0819770166</v>
      </c>
      <c r="BR6" s="0" t="n">
        <v>1.0079236813</v>
      </c>
      <c r="BS6" s="0" t="n">
        <v>0.964342196</v>
      </c>
      <c r="BT6" s="0" t="n">
        <v>0.9103372356</v>
      </c>
      <c r="BU6" s="0" t="n">
        <v>0.9074617528</v>
      </c>
      <c r="BV6" s="0" t="n">
        <v>0.9212277929</v>
      </c>
      <c r="BW6" s="0" t="n">
        <v>0.9748382629</v>
      </c>
      <c r="BX6" s="0" t="n">
        <v>0.955975439</v>
      </c>
      <c r="BY6" s="0" t="n">
        <v>0.9169184951</v>
      </c>
      <c r="BZ6" s="0" t="n">
        <v>0.8870247912</v>
      </c>
      <c r="CA6" s="0" t="n">
        <v>0.8750874688</v>
      </c>
      <c r="CB6" s="0" t="n">
        <v>0.8945764427</v>
      </c>
      <c r="CC6" s="0" t="n">
        <v>0.9335299595</v>
      </c>
      <c r="CD6" s="0" t="n">
        <v>0.9560819824</v>
      </c>
      <c r="CE6" s="0" t="n">
        <v>0.9390799227</v>
      </c>
      <c r="CF6" s="0" t="n">
        <v>0.9098564222</v>
      </c>
      <c r="CG6" s="0" t="n">
        <v>0.9197528493</v>
      </c>
      <c r="CH6" s="0" t="n">
        <v>0.9471362609</v>
      </c>
      <c r="CI6" s="0" t="n">
        <v>0.9850140169</v>
      </c>
      <c r="CJ6" s="0" t="n">
        <v>0.9831826455</v>
      </c>
      <c r="CK6" s="0" t="n">
        <v>0.9414429438</v>
      </c>
      <c r="CL6" s="0" t="n">
        <v>0.9369988023</v>
      </c>
      <c r="CM6" s="0" t="n">
        <v>0.8975285926</v>
      </c>
      <c r="CN6" s="0" t="n">
        <v>0.9082606717</v>
      </c>
      <c r="CO6" s="0" t="n">
        <v>0.9506530117</v>
      </c>
      <c r="CP6" s="0" t="n">
        <v>0.8942088647</v>
      </c>
      <c r="CQ6" s="0" t="n">
        <v>0.8657251841</v>
      </c>
      <c r="CR6" s="0" t="n">
        <v>0.8419170298</v>
      </c>
      <c r="CS6" s="0" t="n">
        <v>0.7930168092</v>
      </c>
      <c r="CT6" s="0" t="n">
        <v>0.8521131501</v>
      </c>
      <c r="CU6" s="0" t="n">
        <v>0.8673990188</v>
      </c>
      <c r="CV6" s="0" t="n">
        <v>0.8717314784</v>
      </c>
      <c r="CW6" s="0" t="n">
        <v>0.9051302397</v>
      </c>
      <c r="CX6" s="0" t="n">
        <v>0.8628198667</v>
      </c>
      <c r="CY6" s="0" t="n">
        <v>0.8524843071</v>
      </c>
      <c r="CZ6" s="0" t="n">
        <v>0.8489993999</v>
      </c>
      <c r="DA6" s="0" t="n">
        <v>0.8144402796</v>
      </c>
      <c r="DB6" s="0" t="n">
        <v>0.8103058122</v>
      </c>
      <c r="DC6" s="0" t="n">
        <v>0.7934853285</v>
      </c>
      <c r="DF6" s="0" t="n">
        <v>3</v>
      </c>
      <c r="DG6" s="0" t="n">
        <v>0.7769918339</v>
      </c>
      <c r="DH6" s="0" t="n">
        <v>0.7735861885</v>
      </c>
      <c r="DI6" s="0" t="n">
        <v>0.7704163276</v>
      </c>
      <c r="DJ6" s="0" t="n">
        <v>0.7670883303</v>
      </c>
      <c r="DK6" s="0" t="n">
        <v>0.6991417779</v>
      </c>
      <c r="DL6" s="0" t="n">
        <v>0.6964547445</v>
      </c>
      <c r="DM6" s="0" t="n">
        <v>0.6933705904</v>
      </c>
      <c r="DN6" s="0" t="n">
        <v>0.6905800507</v>
      </c>
      <c r="DO6" s="0" t="n">
        <v>0.8111450368</v>
      </c>
      <c r="DP6" s="0" t="n">
        <v>0.808342603</v>
      </c>
      <c r="DQ6" s="0" t="n">
        <v>0.8051081605</v>
      </c>
      <c r="DR6" s="0" t="n">
        <v>0.801838929</v>
      </c>
      <c r="DS6" s="0" t="n">
        <v>0.6651509466</v>
      </c>
      <c r="DT6" s="0" t="n">
        <v>0.9208055856</v>
      </c>
      <c r="DU6" s="0" t="n">
        <v>1.2024564518</v>
      </c>
      <c r="DV6" s="0" t="n">
        <v>1.4650215897</v>
      </c>
      <c r="DW6" s="0" t="n">
        <v>1.1090998599</v>
      </c>
      <c r="DX6" s="0" t="n">
        <v>1.0821479264</v>
      </c>
      <c r="DY6" s="0" t="n">
        <v>1.0955495464</v>
      </c>
      <c r="DZ6" s="0" t="n">
        <v>1.0792107343</v>
      </c>
      <c r="EA6" s="0" t="n">
        <v>1.0329862586</v>
      </c>
      <c r="EB6" s="0" t="n">
        <v>1.0117528006</v>
      </c>
      <c r="EC6" s="0" t="n">
        <v>0.9645401016</v>
      </c>
      <c r="ED6" s="0" t="n">
        <v>1.0266516254</v>
      </c>
      <c r="EE6" s="0" t="n">
        <v>1.039940037</v>
      </c>
      <c r="EF6" s="0" t="n">
        <v>1.0745470248</v>
      </c>
      <c r="EG6" s="0" t="n">
        <v>1.0889200996</v>
      </c>
      <c r="EH6" s="0" t="n">
        <v>1.0382775716</v>
      </c>
      <c r="EI6" s="0" t="n">
        <v>1.0429477586</v>
      </c>
      <c r="EJ6" s="0" t="n">
        <v>1.0659912892</v>
      </c>
      <c r="EK6" s="0" t="n">
        <v>1.0102377278</v>
      </c>
      <c r="EL6" s="0" t="n">
        <v>0.9817790557</v>
      </c>
      <c r="EM6" s="0" t="n">
        <v>0.9895311831</v>
      </c>
      <c r="EN6" s="0" t="n">
        <v>0.9776952257</v>
      </c>
      <c r="EO6" s="0" t="n">
        <v>1.0131975618</v>
      </c>
      <c r="EP6" s="0" t="n">
        <v>1.0784027999</v>
      </c>
      <c r="EQ6" s="0" t="n">
        <v>1.1041344461</v>
      </c>
      <c r="ER6" s="0" t="n">
        <v>1.0772682957</v>
      </c>
      <c r="ES6" s="0" t="n">
        <v>1.0843220831</v>
      </c>
      <c r="ET6" s="0" t="n">
        <v>0.9823816829</v>
      </c>
      <c r="EU6" s="0" t="n">
        <v>0.9381924079</v>
      </c>
      <c r="EV6" s="0" t="n">
        <v>0.9584640487</v>
      </c>
      <c r="EW6" s="0" t="n">
        <v>0.964606243</v>
      </c>
      <c r="EX6" s="0" t="n">
        <v>1.0242725285</v>
      </c>
      <c r="EY6" s="0" t="n">
        <v>0.9923125756</v>
      </c>
      <c r="EZ6" s="0" t="n">
        <v>1.0455166898</v>
      </c>
      <c r="FA6" s="0" t="n">
        <v>1.0101006631</v>
      </c>
      <c r="FB6" s="0" t="n">
        <v>0.9769879196</v>
      </c>
      <c r="FC6" s="0" t="n">
        <v>0.9857296804</v>
      </c>
      <c r="FD6" s="0" t="n">
        <v>0.8986483684</v>
      </c>
      <c r="FE6" s="0" t="n">
        <v>0.9039885361</v>
      </c>
      <c r="FF6" s="0" t="n">
        <v>0.9154024874</v>
      </c>
      <c r="FG6" s="0" t="n">
        <v>0.9644334348</v>
      </c>
      <c r="FH6" s="0" t="n">
        <v>0.9968062588</v>
      </c>
      <c r="FI6" s="0" t="n">
        <v>0.9559721133</v>
      </c>
      <c r="FJ6" s="0" t="n">
        <v>0.9697580562</v>
      </c>
      <c r="FK6" s="0" t="n">
        <v>0.8877183751</v>
      </c>
      <c r="FL6" s="0" t="n">
        <v>0.8766630393</v>
      </c>
      <c r="FM6" s="0" t="n">
        <v>0.9639461917</v>
      </c>
      <c r="FN6" s="0" t="n">
        <v>0.9264461849</v>
      </c>
      <c r="FO6" s="0" t="n">
        <v>0.9526849742</v>
      </c>
      <c r="FP6" s="0" t="n">
        <v>0.9549137607</v>
      </c>
      <c r="FQ6" s="0" t="n">
        <v>0.9170524171</v>
      </c>
      <c r="FR6" s="0" t="n">
        <v>0.9464444429</v>
      </c>
      <c r="FS6" s="0" t="n">
        <v>0.9073931607</v>
      </c>
      <c r="FT6" s="0" t="n">
        <v>0.8744107378</v>
      </c>
      <c r="FU6" s="0" t="n">
        <v>0.8759057021</v>
      </c>
      <c r="FV6" s="0" t="n">
        <v>0.8284020942</v>
      </c>
      <c r="FW6" s="0" t="n">
        <v>0.8518805442</v>
      </c>
      <c r="FX6" s="0" t="n">
        <v>0.8879253707</v>
      </c>
      <c r="FY6" s="0" t="n">
        <v>0.8832236466</v>
      </c>
      <c r="FZ6" s="0" t="n">
        <v>0.9071882023</v>
      </c>
      <c r="GA6" s="0" t="n">
        <v>0.884882759</v>
      </c>
      <c r="GB6" s="0" t="n">
        <v>0.8872436275</v>
      </c>
      <c r="GC6" s="0" t="n">
        <v>0.8909085402</v>
      </c>
      <c r="GD6" s="0" t="n">
        <v>0.8971701288</v>
      </c>
      <c r="GE6" s="0" t="n">
        <v>0.9380002955</v>
      </c>
      <c r="GF6" s="0" t="n">
        <v>0.8966464973</v>
      </c>
      <c r="GG6" s="0" t="n">
        <v>0.8716063778</v>
      </c>
      <c r="GH6" s="0" t="n">
        <v>0.8642292463</v>
      </c>
      <c r="GI6" s="0" t="n">
        <v>0.8503620115</v>
      </c>
      <c r="GJ6" s="0" t="n">
        <v>0.8465222765</v>
      </c>
      <c r="GK6" s="0" t="n">
        <v>0.874960308</v>
      </c>
      <c r="GL6" s="0" t="n">
        <v>0.852262808</v>
      </c>
      <c r="GM6" s="0" t="n">
        <v>0.8437215899</v>
      </c>
      <c r="GN6" s="0" t="n">
        <v>0.8477246701</v>
      </c>
      <c r="GO6" s="0" t="n">
        <v>0.8379363767</v>
      </c>
      <c r="GP6" s="0" t="n">
        <v>0.86032741</v>
      </c>
      <c r="GQ6" s="0" t="n">
        <v>0.8497595674</v>
      </c>
      <c r="GR6" s="0" t="n">
        <v>0.8825162387</v>
      </c>
      <c r="GS6" s="0" t="n">
        <v>0.8815025283</v>
      </c>
      <c r="GT6" s="0" t="n">
        <v>0.8872725251</v>
      </c>
      <c r="GU6" s="0" t="n">
        <v>0.8589289965</v>
      </c>
      <c r="GV6" s="0" t="n">
        <v>0.8209523479</v>
      </c>
      <c r="GW6" s="0" t="n">
        <v>0.8045710279</v>
      </c>
      <c r="GX6" s="0" t="n">
        <v>0.8117389101</v>
      </c>
      <c r="GY6" s="0" t="n">
        <v>0.8827188945</v>
      </c>
      <c r="GZ6" s="0" t="n">
        <v>0.898914337</v>
      </c>
      <c r="HA6" s="0" t="n">
        <v>0.8927145914</v>
      </c>
      <c r="HB6" s="0" t="n">
        <v>0.8623144626</v>
      </c>
      <c r="HC6" s="0" t="n">
        <v>0.8592376968</v>
      </c>
      <c r="HD6" s="0" t="n">
        <v>0.8463237991</v>
      </c>
      <c r="HE6" s="0" t="n">
        <v>0.8693907768</v>
      </c>
      <c r="HF6" s="0" t="n">
        <v>0.8790604938</v>
      </c>
      <c r="HG6" s="0" t="n">
        <v>0.8216418089</v>
      </c>
      <c r="HH6" s="0" t="n">
        <v>0.8480418675</v>
      </c>
    </row>
    <row r="7" customFormat="false" ht="12.85" hidden="false" customHeight="false" outlineLevel="0" collapsed="false">
      <c r="A7" s="0" t="n">
        <v>4</v>
      </c>
      <c r="B7" s="0" t="n">
        <v>0.8647781563</v>
      </c>
      <c r="C7" s="0" t="n">
        <v>0.8609877332</v>
      </c>
      <c r="D7" s="0" t="n">
        <v>0.8574597342</v>
      </c>
      <c r="E7" s="0" t="n">
        <v>0.8537557321</v>
      </c>
      <c r="F7" s="0" t="n">
        <v>0.8612113087</v>
      </c>
      <c r="G7" s="0" t="n">
        <v>0.8579013885</v>
      </c>
      <c r="H7" s="0" t="n">
        <v>0.8541022901</v>
      </c>
      <c r="I7" s="0" t="n">
        <v>0.8506648695</v>
      </c>
      <c r="J7" s="0" t="n">
        <v>0.8285227346</v>
      </c>
      <c r="K7" s="0" t="n">
        <v>0.8256602624</v>
      </c>
      <c r="L7" s="0" t="n">
        <v>0.8223565263</v>
      </c>
      <c r="M7" s="0" t="n">
        <v>0.8190172559</v>
      </c>
      <c r="N7" s="0" t="n">
        <v>0.833543817</v>
      </c>
      <c r="O7" s="0" t="n">
        <v>0.8301573061</v>
      </c>
      <c r="P7" s="0" t="n">
        <v>0.8269602634</v>
      </c>
      <c r="Q7" s="0" t="n">
        <v>0.8236457593</v>
      </c>
      <c r="R7" s="0" t="n">
        <v>0.7118807618</v>
      </c>
      <c r="S7" s="0" t="n">
        <v>1.0294565774</v>
      </c>
      <c r="T7" s="0" t="n">
        <v>1.2966084905</v>
      </c>
      <c r="U7" s="0" t="n">
        <v>1.5731813162</v>
      </c>
      <c r="V7" s="0" t="n">
        <v>1.161804067</v>
      </c>
      <c r="W7" s="0" t="n">
        <v>1.136142277</v>
      </c>
      <c r="X7" s="0" t="n">
        <v>1.1288389569</v>
      </c>
      <c r="Y7" s="0" t="n">
        <v>1.108311835</v>
      </c>
      <c r="Z7" s="0" t="n">
        <v>1.0544162718</v>
      </c>
      <c r="AA7" s="0" t="n">
        <v>1.0734801284</v>
      </c>
      <c r="AB7" s="0" t="n">
        <v>1.1027139889</v>
      </c>
      <c r="AC7" s="0" t="n">
        <v>1.0545164155</v>
      </c>
      <c r="AD7" s="0" t="n">
        <v>1.0716662471</v>
      </c>
      <c r="AE7" s="0" t="n">
        <v>1.0542397538</v>
      </c>
      <c r="AF7" s="0" t="n">
        <v>1.0426297947</v>
      </c>
      <c r="AG7" s="0" t="n">
        <v>1.0832674555</v>
      </c>
      <c r="AH7" s="0" t="n">
        <v>1.1032464547</v>
      </c>
      <c r="AI7" s="0" t="n">
        <v>1.0879629327</v>
      </c>
      <c r="AJ7" s="0" t="n">
        <v>1.1315619</v>
      </c>
      <c r="AK7" s="0" t="n">
        <v>1.1591749576</v>
      </c>
      <c r="AL7" s="0" t="n">
        <v>1.1424342432</v>
      </c>
      <c r="AM7" s="0" t="n">
        <v>1.106090762</v>
      </c>
      <c r="AN7" s="0" t="n">
        <v>1.051099242</v>
      </c>
      <c r="AO7" s="0" t="n">
        <v>1.0544524835</v>
      </c>
      <c r="AP7" s="0" t="n">
        <v>1.040899982</v>
      </c>
      <c r="AQ7" s="0" t="n">
        <v>1.0517863493</v>
      </c>
      <c r="AR7" s="0" t="n">
        <v>1.028359091</v>
      </c>
      <c r="AS7" s="0" t="n">
        <v>1.0439444724</v>
      </c>
      <c r="AT7" s="0" t="n">
        <v>1.053889004</v>
      </c>
      <c r="AU7" s="0" t="n">
        <v>1.0484382483</v>
      </c>
      <c r="AV7" s="0" t="n">
        <v>1.0651562366</v>
      </c>
      <c r="AW7" s="0" t="n">
        <v>1.0149552965</v>
      </c>
      <c r="AX7" s="0" t="n">
        <v>1.0149660572</v>
      </c>
      <c r="AY7" s="0" t="n">
        <v>1.0127037776</v>
      </c>
      <c r="AZ7" s="0" t="n">
        <v>1.0161507048</v>
      </c>
      <c r="BA7" s="0" t="n">
        <v>1.0449059892</v>
      </c>
      <c r="BB7" s="0" t="n">
        <v>1.0246059944</v>
      </c>
      <c r="BC7" s="0" t="n">
        <v>1.0540994486</v>
      </c>
      <c r="BD7" s="0" t="n">
        <v>1.0670657005</v>
      </c>
      <c r="BE7" s="0" t="n">
        <v>1.0180206045</v>
      </c>
      <c r="BF7" s="0" t="n">
        <v>1.0348456381</v>
      </c>
      <c r="BG7" s="0" t="n">
        <v>1.0441153608</v>
      </c>
      <c r="BH7" s="0" t="n">
        <v>1.0206921701</v>
      </c>
      <c r="BI7" s="0" t="n">
        <v>1.0143162023</v>
      </c>
      <c r="BJ7" s="0" t="n">
        <v>0.9955086472</v>
      </c>
      <c r="BK7" s="0" t="n">
        <v>0.9579870997</v>
      </c>
      <c r="BL7" s="0" t="n">
        <v>0.9324785811</v>
      </c>
      <c r="BM7" s="0" t="n">
        <v>0.8984284496</v>
      </c>
      <c r="BN7" s="0" t="n">
        <v>0.8925539257</v>
      </c>
      <c r="BO7" s="0" t="n">
        <v>0.8872498581</v>
      </c>
      <c r="BP7" s="0" t="n">
        <v>0.8833761943</v>
      </c>
      <c r="BQ7" s="0" t="n">
        <v>0.9186550545</v>
      </c>
      <c r="BR7" s="0" t="n">
        <v>0.9809330959</v>
      </c>
      <c r="BS7" s="0" t="n">
        <v>0.9917813078</v>
      </c>
      <c r="BT7" s="0" t="n">
        <v>1.0561012999</v>
      </c>
      <c r="BU7" s="0" t="n">
        <v>1.068427456</v>
      </c>
      <c r="BV7" s="0" t="n">
        <v>0.9952179475</v>
      </c>
      <c r="BW7" s="0" t="n">
        <v>0.9519318895</v>
      </c>
      <c r="BX7" s="0" t="n">
        <v>0.898917476</v>
      </c>
      <c r="BY7" s="0" t="n">
        <v>0.8955976527</v>
      </c>
      <c r="BZ7" s="0" t="n">
        <v>0.9092601446</v>
      </c>
      <c r="CA7" s="0" t="n">
        <v>0.9622984015</v>
      </c>
      <c r="CB7" s="0" t="n">
        <v>0.9439609556</v>
      </c>
      <c r="CC7" s="0" t="n">
        <v>0.9052296885</v>
      </c>
      <c r="CD7" s="0" t="n">
        <v>0.8766309397</v>
      </c>
      <c r="CE7" s="0" t="n">
        <v>0.8651377215</v>
      </c>
      <c r="CF7" s="0" t="n">
        <v>0.8849059513</v>
      </c>
      <c r="CG7" s="0" t="n">
        <v>0.923694421</v>
      </c>
      <c r="CH7" s="0" t="n">
        <v>0.9445184482</v>
      </c>
      <c r="CI7" s="0" t="n">
        <v>0.9276820342</v>
      </c>
      <c r="CJ7" s="0" t="n">
        <v>0.8989304513</v>
      </c>
      <c r="CK7" s="0" t="n">
        <v>0.9086844308</v>
      </c>
      <c r="CL7" s="0" t="n">
        <v>0.9365801328</v>
      </c>
      <c r="CM7" s="0" t="n">
        <v>0.9743017706</v>
      </c>
      <c r="CN7" s="0" t="n">
        <v>0.9723413893</v>
      </c>
      <c r="CO7" s="0" t="n">
        <v>0.9311801376</v>
      </c>
      <c r="CP7" s="0" t="n">
        <v>0.9272033536</v>
      </c>
      <c r="CQ7" s="0" t="n">
        <v>0.8879576787</v>
      </c>
      <c r="CR7" s="0" t="n">
        <v>0.897829745</v>
      </c>
      <c r="CS7" s="0" t="n">
        <v>0.9392696455</v>
      </c>
      <c r="CT7" s="0" t="n">
        <v>0.8834867134</v>
      </c>
      <c r="CU7" s="0" t="n">
        <v>0.854635075</v>
      </c>
      <c r="CV7" s="0" t="n">
        <v>0.8310481439</v>
      </c>
      <c r="CW7" s="0" t="n">
        <v>0.7828141977</v>
      </c>
      <c r="CX7" s="0" t="n">
        <v>0.840788334</v>
      </c>
      <c r="CY7" s="0" t="n">
        <v>0.8562553485</v>
      </c>
      <c r="CZ7" s="0" t="n">
        <v>0.8614326542</v>
      </c>
      <c r="DA7" s="0" t="n">
        <v>0.8947307584</v>
      </c>
      <c r="DB7" s="0" t="n">
        <v>0.8531466396</v>
      </c>
      <c r="DC7" s="0" t="n">
        <v>0.8427503697</v>
      </c>
      <c r="DF7" s="0" t="n">
        <v>4</v>
      </c>
      <c r="DG7" s="0" t="n">
        <v>0.8611336451</v>
      </c>
      <c r="DH7" s="0" t="n">
        <v>0.8573591963</v>
      </c>
      <c r="DI7" s="0" t="n">
        <v>0.8538460657</v>
      </c>
      <c r="DJ7" s="0" t="n">
        <v>0.8501576736</v>
      </c>
      <c r="DK7" s="0" t="n">
        <v>0.7634769106</v>
      </c>
      <c r="DL7" s="0" t="n">
        <v>0.760542616</v>
      </c>
      <c r="DM7" s="0" t="n">
        <v>0.756937644</v>
      </c>
      <c r="DN7" s="0" t="n">
        <v>0.7538912723</v>
      </c>
      <c r="DO7" s="0" t="n">
        <v>0.6882813471</v>
      </c>
      <c r="DP7" s="0" t="n">
        <v>0.6859033964</v>
      </c>
      <c r="DQ7" s="0" t="n">
        <v>0.6803601901</v>
      </c>
      <c r="DR7" s="0" t="n">
        <v>0.6775975117</v>
      </c>
      <c r="DS7" s="0" t="n">
        <v>0.7989098224</v>
      </c>
      <c r="DT7" s="0" t="n">
        <v>0.795664022</v>
      </c>
      <c r="DU7" s="0" t="n">
        <v>0.7925998174</v>
      </c>
      <c r="DV7" s="0" t="n">
        <v>0.7894230319</v>
      </c>
      <c r="DW7" s="0" t="n">
        <v>0.6543500841</v>
      </c>
      <c r="DX7" s="0" t="n">
        <v>0.9058790342</v>
      </c>
      <c r="DY7" s="0" t="n">
        <v>1.182323269</v>
      </c>
      <c r="DZ7" s="0" t="n">
        <v>1.4399679075</v>
      </c>
      <c r="EA7" s="0" t="n">
        <v>1.090031043</v>
      </c>
      <c r="EB7" s="0" t="n">
        <v>1.0636137917</v>
      </c>
      <c r="EC7" s="0" t="n">
        <v>1.0774540949</v>
      </c>
      <c r="ED7" s="0" t="n">
        <v>1.0597854512</v>
      </c>
      <c r="EE7" s="0" t="n">
        <v>1.0157869933</v>
      </c>
      <c r="EF7" s="0" t="n">
        <v>0.994988963</v>
      </c>
      <c r="EG7" s="0" t="n">
        <v>0.9485661822</v>
      </c>
      <c r="EH7" s="0" t="n">
        <v>1.010473535</v>
      </c>
      <c r="EI7" s="0" t="n">
        <v>1.0241025022</v>
      </c>
      <c r="EJ7" s="0" t="n">
        <v>1.0583231962</v>
      </c>
      <c r="EK7" s="0" t="n">
        <v>1.0721472768</v>
      </c>
      <c r="EL7" s="0" t="n">
        <v>1.022163325</v>
      </c>
      <c r="EM7" s="0" t="n">
        <v>1.0267002525</v>
      </c>
      <c r="EN7" s="0" t="n">
        <v>1.0486750734</v>
      </c>
      <c r="EO7" s="0" t="n">
        <v>0.9945134318</v>
      </c>
      <c r="EP7" s="0" t="n">
        <v>0.9665869087</v>
      </c>
      <c r="EQ7" s="0" t="n">
        <v>0.9745753099</v>
      </c>
      <c r="ER7" s="0" t="n">
        <v>0.9636744385</v>
      </c>
      <c r="ES7" s="0" t="n">
        <v>0.9984490225</v>
      </c>
      <c r="ET7" s="0" t="n">
        <v>1.062940253</v>
      </c>
      <c r="EU7" s="0" t="n">
        <v>1.0877014959</v>
      </c>
      <c r="EV7" s="0" t="n">
        <v>1.0592757641</v>
      </c>
      <c r="EW7" s="0" t="n">
        <v>1.0673550581</v>
      </c>
      <c r="EX7" s="0" t="n">
        <v>0.9665250402</v>
      </c>
      <c r="EY7" s="0" t="n">
        <v>0.9242380216</v>
      </c>
      <c r="EZ7" s="0" t="n">
        <v>0.9459548672</v>
      </c>
      <c r="FA7" s="0" t="n">
        <v>0.9511912931</v>
      </c>
      <c r="FB7" s="0" t="n">
        <v>1.01122366</v>
      </c>
      <c r="FC7" s="0" t="n">
        <v>0.9789157234</v>
      </c>
      <c r="FD7" s="0" t="n">
        <v>1.031611458</v>
      </c>
      <c r="FE7" s="0" t="n">
        <v>0.9973197944</v>
      </c>
      <c r="FF7" s="0" t="n">
        <v>0.9638579764</v>
      </c>
      <c r="FG7" s="0" t="n">
        <v>0.9726610613</v>
      </c>
      <c r="FH7" s="0" t="n">
        <v>0.8869332575</v>
      </c>
      <c r="FI7" s="0" t="n">
        <v>0.891235414</v>
      </c>
      <c r="FJ7" s="0" t="n">
        <v>0.9028821619</v>
      </c>
      <c r="FK7" s="0" t="n">
        <v>0.9512304151</v>
      </c>
      <c r="FL7" s="0" t="n">
        <v>0.9832501607</v>
      </c>
      <c r="FM7" s="0" t="n">
        <v>0.9439602245</v>
      </c>
      <c r="FN7" s="0" t="n">
        <v>0.9574549075</v>
      </c>
      <c r="FO7" s="0" t="n">
        <v>0.87684977</v>
      </c>
      <c r="FP7" s="0" t="n">
        <v>0.865335144</v>
      </c>
      <c r="FQ7" s="0" t="n">
        <v>0.9513531904</v>
      </c>
      <c r="FR7" s="0" t="n">
        <v>0.9145460366</v>
      </c>
      <c r="FS7" s="0" t="n">
        <v>0.9401225234</v>
      </c>
      <c r="FT7" s="0" t="n">
        <v>0.9432569604</v>
      </c>
      <c r="FU7" s="0" t="n">
        <v>0.9057788925</v>
      </c>
      <c r="FV7" s="0" t="n">
        <v>0.9342352156</v>
      </c>
      <c r="FW7" s="0" t="n">
        <v>0.8955956428</v>
      </c>
      <c r="FX7" s="0" t="n">
        <v>0.8631206223</v>
      </c>
      <c r="FY7" s="0" t="n">
        <v>0.8646077862</v>
      </c>
      <c r="FZ7" s="0" t="n">
        <v>0.8180280436</v>
      </c>
      <c r="GA7" s="0" t="n">
        <v>0.8411418666</v>
      </c>
      <c r="GB7" s="0" t="n">
        <v>0.8764984872</v>
      </c>
      <c r="GC7" s="0" t="n">
        <v>0.8721440144</v>
      </c>
      <c r="GD7" s="0" t="n">
        <v>0.8958649452</v>
      </c>
      <c r="GE7" s="0" t="n">
        <v>0.873901823</v>
      </c>
      <c r="GF7" s="0" t="n">
        <v>0.8763165877</v>
      </c>
      <c r="GG7" s="0" t="n">
        <v>0.8797118029</v>
      </c>
      <c r="GH7" s="0" t="n">
        <v>0.8857330729</v>
      </c>
      <c r="GI7" s="0" t="n">
        <v>0.9270091304</v>
      </c>
      <c r="GJ7" s="0" t="n">
        <v>0.8864516238</v>
      </c>
      <c r="GK7" s="0" t="n">
        <v>0.8621841959</v>
      </c>
      <c r="GL7" s="0" t="n">
        <v>0.8551238502</v>
      </c>
      <c r="GM7" s="0" t="n">
        <v>0.8400771297</v>
      </c>
      <c r="GN7" s="0" t="n">
        <v>0.8362477873</v>
      </c>
      <c r="GO7" s="0" t="n">
        <v>0.8644533855</v>
      </c>
      <c r="GP7" s="0" t="n">
        <v>0.8420065729</v>
      </c>
      <c r="GQ7" s="0" t="n">
        <v>0.8343180504</v>
      </c>
      <c r="GR7" s="0" t="n">
        <v>0.8385054759</v>
      </c>
      <c r="GS7" s="0" t="n">
        <v>0.8286967069</v>
      </c>
      <c r="GT7" s="0" t="n">
        <v>0.8509488561</v>
      </c>
      <c r="GU7" s="0" t="n">
        <v>0.8408761235</v>
      </c>
      <c r="GV7" s="0" t="n">
        <v>0.873105411</v>
      </c>
      <c r="GW7" s="0" t="n">
        <v>0.8713789057</v>
      </c>
      <c r="GX7" s="0" t="n">
        <v>0.8766480933</v>
      </c>
      <c r="GY7" s="0" t="n">
        <v>0.8486298739</v>
      </c>
      <c r="GZ7" s="0" t="n">
        <v>0.8104357876</v>
      </c>
      <c r="HA7" s="0" t="n">
        <v>0.7941842673</v>
      </c>
      <c r="HB7" s="0" t="n">
        <v>0.8012954281</v>
      </c>
      <c r="HC7" s="0" t="n">
        <v>0.8709873197</v>
      </c>
      <c r="HD7" s="0" t="n">
        <v>0.8873657823</v>
      </c>
      <c r="HE7" s="0" t="n">
        <v>0.8821678682</v>
      </c>
      <c r="HF7" s="0" t="n">
        <v>0.8524069126</v>
      </c>
      <c r="HG7" s="0" t="n">
        <v>0.84960463</v>
      </c>
      <c r="HH7" s="0" t="n">
        <v>0.8366602043</v>
      </c>
    </row>
    <row r="8" customFormat="false" ht="12.85" hidden="false" customHeight="false" outlineLevel="0" collapsed="false">
      <c r="A8" s="0" t="n">
        <v>5</v>
      </c>
      <c r="B8" s="0" t="n">
        <v>0.8317231129</v>
      </c>
      <c r="C8" s="0" t="n">
        <v>0.8280775739</v>
      </c>
      <c r="D8" s="0" t="n">
        <v>0.8246844282</v>
      </c>
      <c r="E8" s="0" t="n">
        <v>0.8211220069</v>
      </c>
      <c r="F8" s="0" t="n">
        <v>0.8497362859</v>
      </c>
      <c r="G8" s="0" t="n">
        <v>0.846470468</v>
      </c>
      <c r="H8" s="0" t="n">
        <v>0.8427219899</v>
      </c>
      <c r="I8" s="0" t="n">
        <v>0.8393303704</v>
      </c>
      <c r="J8" s="0" t="n">
        <v>0.8478332986</v>
      </c>
      <c r="K8" s="0" t="n">
        <v>0.8449041101</v>
      </c>
      <c r="L8" s="0" t="n">
        <v>0.8415233731</v>
      </c>
      <c r="M8" s="0" t="n">
        <v>0.8381062736</v>
      </c>
      <c r="N8" s="0" t="n">
        <v>0.8160253971</v>
      </c>
      <c r="O8" s="0" t="n">
        <v>0.8127100598</v>
      </c>
      <c r="P8" s="0" t="n">
        <v>0.8095802087</v>
      </c>
      <c r="Q8" s="0" t="n">
        <v>0.8056836711</v>
      </c>
      <c r="R8" s="0" t="n">
        <v>0.8200085553</v>
      </c>
      <c r="S8" s="0" t="n">
        <v>0.8167001921</v>
      </c>
      <c r="T8" s="0" t="n">
        <v>0.8131141553</v>
      </c>
      <c r="U8" s="0" t="n">
        <v>0.8095603975</v>
      </c>
      <c r="V8" s="0" t="n">
        <v>0.6996413555</v>
      </c>
      <c r="W8" s="0" t="n">
        <v>1.0118248965</v>
      </c>
      <c r="X8" s="0" t="n">
        <v>1.2751921007</v>
      </c>
      <c r="Y8" s="0" t="n">
        <v>1.5466014801</v>
      </c>
      <c r="Z8" s="0" t="n">
        <v>1.1424599797</v>
      </c>
      <c r="AA8" s="0" t="n">
        <v>1.1173174172</v>
      </c>
      <c r="AB8" s="0" t="n">
        <v>1.1101440552</v>
      </c>
      <c r="AC8" s="0" t="n">
        <v>1.0908469339</v>
      </c>
      <c r="AD8" s="0" t="n">
        <v>1.0383582744</v>
      </c>
      <c r="AE8" s="0" t="n">
        <v>1.0572724081</v>
      </c>
      <c r="AF8" s="0" t="n">
        <v>1.0857286965</v>
      </c>
      <c r="AG8" s="0" t="n">
        <v>1.0381501392</v>
      </c>
      <c r="AH8" s="0" t="n">
        <v>1.0549713515</v>
      </c>
      <c r="AI8" s="0" t="n">
        <v>1.0371144327</v>
      </c>
      <c r="AJ8" s="0" t="n">
        <v>1.0264013179</v>
      </c>
      <c r="AK8" s="0" t="n">
        <v>1.0665048669</v>
      </c>
      <c r="AL8" s="0" t="n">
        <v>1.0865718776</v>
      </c>
      <c r="AM8" s="0" t="n">
        <v>1.0723608347</v>
      </c>
      <c r="AN8" s="0" t="n">
        <v>1.1150903985</v>
      </c>
      <c r="AO8" s="0" t="n">
        <v>1.1429225129</v>
      </c>
      <c r="AP8" s="0" t="n">
        <v>1.1257843304</v>
      </c>
      <c r="AQ8" s="0" t="n">
        <v>1.0895637451</v>
      </c>
      <c r="AR8" s="0" t="n">
        <v>1.0353962906</v>
      </c>
      <c r="AS8" s="0" t="n">
        <v>1.0383347345</v>
      </c>
      <c r="AT8" s="0" t="n">
        <v>1.0271286837</v>
      </c>
      <c r="AU8" s="0" t="n">
        <v>1.0380591924</v>
      </c>
      <c r="AV8" s="0" t="n">
        <v>1.0140575189</v>
      </c>
      <c r="AW8" s="0" t="n">
        <v>1.0306449903</v>
      </c>
      <c r="AX8" s="0" t="n">
        <v>1.0396608307</v>
      </c>
      <c r="AY8" s="0" t="n">
        <v>1.0344941602</v>
      </c>
      <c r="AZ8" s="0" t="n">
        <v>1.0476609509</v>
      </c>
      <c r="BA8" s="0" t="n">
        <v>1.0013151019</v>
      </c>
      <c r="BB8" s="0" t="n">
        <v>1.0015098277</v>
      </c>
      <c r="BC8" s="0" t="n">
        <v>0.9995017983</v>
      </c>
      <c r="BD8" s="0" t="n">
        <v>1.001815242</v>
      </c>
      <c r="BE8" s="0" t="n">
        <v>1.0306143926</v>
      </c>
      <c r="BF8" s="0" t="n">
        <v>1.010579217</v>
      </c>
      <c r="BG8" s="0" t="n">
        <v>1.03976419</v>
      </c>
      <c r="BH8" s="0" t="n">
        <v>1.0536579093</v>
      </c>
      <c r="BI8" s="0" t="n">
        <v>1.0051051573</v>
      </c>
      <c r="BJ8" s="0" t="n">
        <v>1.0221757094</v>
      </c>
      <c r="BK8" s="0" t="n">
        <v>1.0306237124</v>
      </c>
      <c r="BL8" s="0" t="n">
        <v>1.0073578388</v>
      </c>
      <c r="BM8" s="0" t="n">
        <v>1.0012873686</v>
      </c>
      <c r="BN8" s="0" t="n">
        <v>0.9823815079</v>
      </c>
      <c r="BO8" s="0" t="n">
        <v>0.9462927826</v>
      </c>
      <c r="BP8" s="0" t="n">
        <v>0.9210154193</v>
      </c>
      <c r="BQ8" s="0" t="n">
        <v>0.8868386334</v>
      </c>
      <c r="BR8" s="0" t="n">
        <v>0.8809493408</v>
      </c>
      <c r="BS8" s="0" t="n">
        <v>0.8757939679</v>
      </c>
      <c r="BT8" s="0" t="n">
        <v>0.8719819199</v>
      </c>
      <c r="BU8" s="0" t="n">
        <v>0.9071507691</v>
      </c>
      <c r="BV8" s="0" t="n">
        <v>0.9685676013</v>
      </c>
      <c r="BW8" s="0" t="n">
        <v>0.9790178822</v>
      </c>
      <c r="BX8" s="0" t="n">
        <v>1.0428529974</v>
      </c>
      <c r="BY8" s="0" t="n">
        <v>1.0550916577</v>
      </c>
      <c r="BZ8" s="0" t="n">
        <v>0.982867809</v>
      </c>
      <c r="CA8" s="0" t="n">
        <v>0.9402081675</v>
      </c>
      <c r="CB8" s="0" t="n">
        <v>0.887087796</v>
      </c>
      <c r="CC8" s="0" t="n">
        <v>0.8841806426</v>
      </c>
      <c r="CD8" s="0" t="n">
        <v>0.8986057468</v>
      </c>
      <c r="CE8" s="0" t="n">
        <v>0.9505497632</v>
      </c>
      <c r="CF8" s="0" t="n">
        <v>0.933756611</v>
      </c>
      <c r="CG8" s="0" t="n">
        <v>0.8956923176</v>
      </c>
      <c r="CH8" s="0" t="n">
        <v>0.8660283428</v>
      </c>
      <c r="CI8" s="0" t="n">
        <v>0.8546372912</v>
      </c>
      <c r="CJ8" s="0" t="n">
        <v>0.8742795969</v>
      </c>
      <c r="CK8" s="0" t="n">
        <v>0.9125785692</v>
      </c>
      <c r="CL8" s="0" t="n">
        <v>0.9339914964</v>
      </c>
      <c r="CM8" s="0" t="n">
        <v>0.917593286</v>
      </c>
      <c r="CN8" s="0" t="n">
        <v>0.8890182184</v>
      </c>
      <c r="CO8" s="0" t="n">
        <v>0.89877873</v>
      </c>
      <c r="CP8" s="0" t="n">
        <v>0.9267890608</v>
      </c>
      <c r="CQ8" s="0" t="n">
        <v>0.9639121759</v>
      </c>
      <c r="CR8" s="0" t="n">
        <v>0.9611745271</v>
      </c>
      <c r="CS8" s="0" t="n">
        <v>0.9200299446</v>
      </c>
      <c r="CT8" s="0" t="n">
        <v>0.9160855767</v>
      </c>
      <c r="CU8" s="0" t="n">
        <v>0.876582767</v>
      </c>
      <c r="CV8" s="0" t="n">
        <v>0.8862390434</v>
      </c>
      <c r="CW8" s="0" t="n">
        <v>0.9271854081</v>
      </c>
      <c r="CX8" s="0" t="n">
        <v>0.8717449341</v>
      </c>
      <c r="CY8" s="0" t="n">
        <v>0.843655386</v>
      </c>
      <c r="CZ8" s="0" t="n">
        <v>0.8212299614</v>
      </c>
      <c r="DA8" s="0" t="n">
        <v>0.7738200648</v>
      </c>
      <c r="DB8" s="0" t="n">
        <v>0.8313621063</v>
      </c>
      <c r="DC8" s="0" t="n">
        <v>0.8464783521</v>
      </c>
      <c r="DF8" s="0" t="n">
        <v>5</v>
      </c>
      <c r="DG8" s="0" t="n">
        <v>0.8231169776</v>
      </c>
      <c r="DH8" s="0" t="n">
        <v>0.8195091603</v>
      </c>
      <c r="DI8" s="0" t="n">
        <v>0.8161511247</v>
      </c>
      <c r="DJ8" s="0" t="n">
        <v>0.8126255649</v>
      </c>
      <c r="DK8" s="0" t="n">
        <v>0.8461551669</v>
      </c>
      <c r="DL8" s="0" t="n">
        <v>0.8429031125</v>
      </c>
      <c r="DM8" s="0" t="n">
        <v>0.8391704319</v>
      </c>
      <c r="DN8" s="0" t="n">
        <v>0.8357931061</v>
      </c>
      <c r="DO8" s="0" t="n">
        <v>0.7513818274</v>
      </c>
      <c r="DP8" s="0" t="n">
        <v>0.7487858701</v>
      </c>
      <c r="DQ8" s="0" t="n">
        <v>0.7457897335</v>
      </c>
      <c r="DR8" s="0" t="n">
        <v>0.7427613711</v>
      </c>
      <c r="DS8" s="0" t="n">
        <v>0.6751222573</v>
      </c>
      <c r="DT8" s="0" t="n">
        <v>0.6723793794</v>
      </c>
      <c r="DU8" s="0" t="n">
        <v>0.6697899599</v>
      </c>
      <c r="DV8" s="0" t="n">
        <v>0.6671054033</v>
      </c>
      <c r="DW8" s="0" t="n">
        <v>0.7859369548</v>
      </c>
      <c r="DX8" s="0" t="n">
        <v>0.7827660552</v>
      </c>
      <c r="DY8" s="0" t="n">
        <v>0.7793290192</v>
      </c>
      <c r="DZ8" s="0" t="n">
        <v>0.7759229211</v>
      </c>
      <c r="EA8" s="0" t="n">
        <v>0.643099806</v>
      </c>
      <c r="EB8" s="0" t="n">
        <v>0.8903638873</v>
      </c>
      <c r="EC8" s="0" t="n">
        <v>1.1627945553</v>
      </c>
      <c r="ED8" s="0" t="n">
        <v>1.4156387913</v>
      </c>
      <c r="EE8" s="0" t="n">
        <v>1.0718819797</v>
      </c>
      <c r="EF8" s="0" t="n">
        <v>1.045990664</v>
      </c>
      <c r="EG8" s="0" t="n">
        <v>1.0596101869</v>
      </c>
      <c r="EH8" s="0" t="n">
        <v>1.0430852343</v>
      </c>
      <c r="EI8" s="0" t="n">
        <v>1.0003172919</v>
      </c>
      <c r="EJ8" s="0" t="n">
        <v>0.9799663256</v>
      </c>
      <c r="EK8" s="0" t="n">
        <v>0.9339552548</v>
      </c>
      <c r="EL8" s="0" t="n">
        <v>0.9947908119</v>
      </c>
      <c r="EM8" s="0" t="n">
        <v>1.0081485759</v>
      </c>
      <c r="EN8" s="0" t="n">
        <v>1.0411315427</v>
      </c>
      <c r="EO8" s="0" t="n">
        <v>1.0554593619</v>
      </c>
      <c r="EP8" s="0" t="n">
        <v>1.0063462678</v>
      </c>
      <c r="EQ8" s="0" t="n">
        <v>1.0111826023</v>
      </c>
      <c r="ER8" s="0" t="n">
        <v>1.0336363889</v>
      </c>
      <c r="ES8" s="0" t="n">
        <v>0.9800368667</v>
      </c>
      <c r="ET8" s="0" t="n">
        <v>0.9530346834</v>
      </c>
      <c r="EU8" s="0" t="n">
        <v>0.9603717844</v>
      </c>
      <c r="EV8" s="0" t="n">
        <v>0.9492753817</v>
      </c>
      <c r="EW8" s="0" t="n">
        <v>0.9842546617</v>
      </c>
      <c r="EX8" s="0" t="n">
        <v>1.0474560801</v>
      </c>
      <c r="EY8" s="0" t="n">
        <v>1.073311005</v>
      </c>
      <c r="EZ8" s="0" t="n">
        <v>1.0454508607</v>
      </c>
      <c r="FA8" s="0" t="n">
        <v>1.0525111622</v>
      </c>
      <c r="FB8" s="0" t="n">
        <v>0.9542118542</v>
      </c>
      <c r="FC8" s="0" t="n">
        <v>0.9117602192</v>
      </c>
      <c r="FD8" s="0" t="n">
        <v>0.9333737943</v>
      </c>
      <c r="FE8" s="0" t="n">
        <v>0.9391558085</v>
      </c>
      <c r="FF8" s="0" t="n">
        <v>0.9976336156</v>
      </c>
      <c r="FG8" s="0" t="n">
        <v>0.9659374425</v>
      </c>
      <c r="FH8" s="0" t="n">
        <v>1.0181629913</v>
      </c>
      <c r="FI8" s="0" t="n">
        <v>0.9832499908</v>
      </c>
      <c r="FJ8" s="0" t="n">
        <v>0.9506749058</v>
      </c>
      <c r="FK8" s="0" t="n">
        <v>0.959345406</v>
      </c>
      <c r="FL8" s="0" t="n">
        <v>0.8748713807</v>
      </c>
      <c r="FM8" s="0" t="n">
        <v>0.8800369485</v>
      </c>
      <c r="FN8" s="0" t="n">
        <v>0.8914274558</v>
      </c>
      <c r="FO8" s="0" t="n">
        <v>0.9395842129</v>
      </c>
      <c r="FP8" s="0" t="n">
        <v>0.9705449886</v>
      </c>
      <c r="FQ8" s="0" t="n">
        <v>0.93162832</v>
      </c>
      <c r="FR8" s="0" t="n">
        <v>0.9451564539</v>
      </c>
      <c r="FS8" s="0" t="n">
        <v>0.8652873099</v>
      </c>
      <c r="FT8" s="0" t="n">
        <v>0.8547718456</v>
      </c>
      <c r="FU8" s="0" t="n">
        <v>0.9396579989</v>
      </c>
      <c r="FV8" s="0" t="n">
        <v>0.9027483019</v>
      </c>
      <c r="FW8" s="0" t="n">
        <v>0.9278994729</v>
      </c>
      <c r="FX8" s="0" t="n">
        <v>0.9310779241</v>
      </c>
      <c r="FY8" s="0" t="n">
        <v>0.8940956557</v>
      </c>
      <c r="FZ8" s="0" t="n">
        <v>0.9225358204</v>
      </c>
      <c r="GA8" s="0" t="n">
        <v>0.8843058993</v>
      </c>
      <c r="GB8" s="0" t="n">
        <v>0.8520129558</v>
      </c>
      <c r="GC8" s="0" t="n">
        <v>0.8537616813</v>
      </c>
      <c r="GD8" s="0" t="n">
        <v>0.8078176574</v>
      </c>
      <c r="GE8" s="0" t="n">
        <v>0.8307037324</v>
      </c>
      <c r="GF8" s="0" t="n">
        <v>0.8657037815</v>
      </c>
      <c r="GG8" s="0" t="n">
        <v>0.8611831054</v>
      </c>
      <c r="GH8" s="0" t="n">
        <v>0.8844445277</v>
      </c>
      <c r="GI8" s="0" t="n">
        <v>0.8636617418</v>
      </c>
      <c r="GJ8" s="0" t="n">
        <v>0.8663528653</v>
      </c>
      <c r="GK8" s="0" t="n">
        <v>0.8702020002</v>
      </c>
      <c r="GL8" s="0" t="n">
        <v>0.8764011156</v>
      </c>
      <c r="GM8" s="0" t="n">
        <v>0.915797224</v>
      </c>
      <c r="GN8" s="0" t="n">
        <v>0.8756925005</v>
      </c>
      <c r="GO8" s="0" t="n">
        <v>0.8518306948</v>
      </c>
      <c r="GP8" s="0" t="n">
        <v>0.844833185</v>
      </c>
      <c r="GQ8" s="0" t="n">
        <v>0.8307142089</v>
      </c>
      <c r="GR8" s="0" t="n">
        <v>0.8271534069</v>
      </c>
      <c r="GS8" s="0" t="n">
        <v>0.8549213207</v>
      </c>
      <c r="GT8" s="0" t="n">
        <v>0.8328277371</v>
      </c>
      <c r="GU8" s="0" t="n">
        <v>0.8255960332</v>
      </c>
      <c r="GV8" s="0" t="n">
        <v>0.8295639628</v>
      </c>
      <c r="GW8" s="0" t="n">
        <v>0.8191795332</v>
      </c>
      <c r="GX8" s="0" t="n">
        <v>0.8407593733</v>
      </c>
      <c r="GY8" s="0" t="n">
        <v>0.8307934668</v>
      </c>
      <c r="GZ8" s="0" t="n">
        <v>0.8619207597</v>
      </c>
      <c r="HA8" s="0" t="n">
        <v>0.8601296762</v>
      </c>
      <c r="HB8" s="0" t="n">
        <v>0.8653695178</v>
      </c>
      <c r="HC8" s="0" t="n">
        <v>0.8373513515</v>
      </c>
      <c r="HD8" s="0" t="n">
        <v>0.8000239368</v>
      </c>
      <c r="HE8" s="0" t="n">
        <v>0.7848016026</v>
      </c>
      <c r="HF8" s="0" t="n">
        <v>0.7920889554</v>
      </c>
      <c r="HG8" s="0" t="n">
        <v>0.8612225258</v>
      </c>
      <c r="HH8" s="0" t="n">
        <v>0.8772335571</v>
      </c>
    </row>
    <row r="9" customFormat="false" ht="12.85" hidden="false" customHeight="false" outlineLevel="0" collapsed="false">
      <c r="A9" s="0" t="n">
        <v>6</v>
      </c>
      <c r="B9" s="0" t="n">
        <v>0.8974477944</v>
      </c>
      <c r="C9" s="0" t="n">
        <v>0.8935141765</v>
      </c>
      <c r="D9" s="0" t="n">
        <v>0.8898528966</v>
      </c>
      <c r="E9" s="0" t="n">
        <v>0.8860089645</v>
      </c>
      <c r="F9" s="0" t="n">
        <v>0.8172561989</v>
      </c>
      <c r="G9" s="0" t="n">
        <v>0.8141152127</v>
      </c>
      <c r="H9" s="0" t="n">
        <v>0.8105100154</v>
      </c>
      <c r="I9" s="0" t="n">
        <v>0.8072480363</v>
      </c>
      <c r="J9" s="0" t="n">
        <v>0.8365365282</v>
      </c>
      <c r="K9" s="0" t="n">
        <v>0.833646369</v>
      </c>
      <c r="L9" s="0" t="n">
        <v>0.8303106779</v>
      </c>
      <c r="M9" s="0" t="n">
        <v>0.8269391088</v>
      </c>
      <c r="N9" s="0" t="n">
        <v>0.8350446828</v>
      </c>
      <c r="O9" s="0" t="n">
        <v>0.8316520742</v>
      </c>
      <c r="P9" s="0" t="n">
        <v>0.8284492751</v>
      </c>
      <c r="Q9" s="0" t="n">
        <v>0.8251288029</v>
      </c>
      <c r="R9" s="0" t="n">
        <v>0.8021257873</v>
      </c>
      <c r="S9" s="0" t="n">
        <v>0.798889573</v>
      </c>
      <c r="T9" s="0" t="n">
        <v>0.7953817406</v>
      </c>
      <c r="U9" s="0" t="n">
        <v>0.7919054832</v>
      </c>
      <c r="V9" s="0" t="n">
        <v>0.8059101016</v>
      </c>
      <c r="W9" s="0" t="n">
        <v>0.8027124267</v>
      </c>
      <c r="X9" s="0" t="n">
        <v>0.799683756</v>
      </c>
      <c r="Y9" s="0" t="n">
        <v>0.795882392</v>
      </c>
      <c r="Z9" s="0" t="n">
        <v>0.6879922971</v>
      </c>
      <c r="AA9" s="0" t="n">
        <v>0.9950598644</v>
      </c>
      <c r="AB9" s="0" t="n">
        <v>1.2540734186</v>
      </c>
      <c r="AC9" s="0" t="n">
        <v>1.5222299621</v>
      </c>
      <c r="AD9" s="0" t="n">
        <v>1.1250611403</v>
      </c>
      <c r="AE9" s="0" t="n">
        <v>1.1004478286</v>
      </c>
      <c r="AF9" s="0" t="n">
        <v>1.0930443161</v>
      </c>
      <c r="AG9" s="0" t="n">
        <v>1.0739168018</v>
      </c>
      <c r="AH9" s="0" t="n">
        <v>1.0221822653</v>
      </c>
      <c r="AI9" s="0" t="n">
        <v>1.0400978238</v>
      </c>
      <c r="AJ9" s="0" t="n">
        <v>1.0688293876</v>
      </c>
      <c r="AK9" s="0" t="n">
        <v>1.0220857005</v>
      </c>
      <c r="AL9" s="0" t="n">
        <v>1.0390264091</v>
      </c>
      <c r="AM9" s="0" t="n">
        <v>1.0222415354</v>
      </c>
      <c r="AN9" s="0" t="n">
        <v>1.011460579</v>
      </c>
      <c r="AO9" s="0" t="n">
        <v>1.0515517218</v>
      </c>
      <c r="AP9" s="0" t="n">
        <v>1.0707361066</v>
      </c>
      <c r="AQ9" s="0" t="n">
        <v>1.0563378045</v>
      </c>
      <c r="AR9" s="0" t="n">
        <v>1.0992378162</v>
      </c>
      <c r="AS9" s="0" t="n">
        <v>1.1262732141</v>
      </c>
      <c r="AT9" s="0" t="n">
        <v>1.1108899965</v>
      </c>
      <c r="AU9" s="0" t="n">
        <v>1.0753435449</v>
      </c>
      <c r="AV9" s="0" t="n">
        <v>1.020996851</v>
      </c>
      <c r="AW9" s="0" t="n">
        <v>1.0251067184</v>
      </c>
      <c r="AX9" s="0" t="n">
        <v>1.0132617919</v>
      </c>
      <c r="AY9" s="0" t="n">
        <v>1.0242531443</v>
      </c>
      <c r="AZ9" s="0" t="n">
        <v>1.0012265839</v>
      </c>
      <c r="BA9" s="0" t="n">
        <v>1.0167939386</v>
      </c>
      <c r="BB9" s="0" t="n">
        <v>1.0258772025</v>
      </c>
      <c r="BC9" s="0" t="n">
        <v>1.0210081135</v>
      </c>
      <c r="BD9" s="0" t="n">
        <v>1.0328809537</v>
      </c>
      <c r="BE9" s="0" t="n">
        <v>0.9876197152</v>
      </c>
      <c r="BF9" s="0" t="n">
        <v>0.987799235</v>
      </c>
      <c r="BG9" s="0" t="n">
        <v>0.9859090422</v>
      </c>
      <c r="BH9" s="0" t="n">
        <v>0.9892273295</v>
      </c>
      <c r="BI9" s="0" t="n">
        <v>1.0175391703</v>
      </c>
      <c r="BJ9" s="0" t="n">
        <v>0.9982063894</v>
      </c>
      <c r="BK9" s="0" t="n">
        <v>1.0263287658</v>
      </c>
      <c r="BL9" s="0" t="n">
        <v>1.0398929133</v>
      </c>
      <c r="BM9" s="0" t="n">
        <v>0.992194639</v>
      </c>
      <c r="BN9" s="0" t="n">
        <v>1.0086969285</v>
      </c>
      <c r="BO9" s="0" t="n">
        <v>1.0180427074</v>
      </c>
      <c r="BP9" s="0" t="n">
        <v>0.99497417</v>
      </c>
      <c r="BQ9" s="0" t="n">
        <v>0.9883706622</v>
      </c>
      <c r="BR9" s="0" t="n">
        <v>0.9696090251</v>
      </c>
      <c r="BS9" s="0" t="n">
        <v>0.9340745487</v>
      </c>
      <c r="BT9" s="0" t="n">
        <v>0.9091356533</v>
      </c>
      <c r="BU9" s="0" t="n">
        <v>0.875732784</v>
      </c>
      <c r="BV9" s="0" t="n">
        <v>0.8698442263</v>
      </c>
      <c r="BW9" s="0" t="n">
        <v>0.8645232057</v>
      </c>
      <c r="BX9" s="0" t="n">
        <v>0.8610433099</v>
      </c>
      <c r="BY9" s="0" t="n">
        <v>0.8958279792</v>
      </c>
      <c r="BZ9" s="0" t="n">
        <v>0.9565481798</v>
      </c>
      <c r="CA9" s="0" t="n">
        <v>0.9669605768</v>
      </c>
      <c r="CB9" s="0" t="n">
        <v>1.0297466565</v>
      </c>
      <c r="CC9" s="0" t="n">
        <v>1.0416414303</v>
      </c>
      <c r="CD9" s="0" t="n">
        <v>0.9713509019</v>
      </c>
      <c r="CE9" s="0" t="n">
        <v>0.9295179977</v>
      </c>
      <c r="CF9" s="0" t="n">
        <v>0.8766931343</v>
      </c>
      <c r="CG9" s="0" t="n">
        <v>0.874062283</v>
      </c>
      <c r="CH9" s="0" t="n">
        <v>0.8869376376</v>
      </c>
      <c r="CI9" s="0" t="n">
        <v>0.9390126619</v>
      </c>
      <c r="CJ9" s="0" t="n">
        <v>0.9225436357</v>
      </c>
      <c r="CK9" s="0" t="n">
        <v>0.8849134465</v>
      </c>
      <c r="CL9" s="0" t="n">
        <v>0.8563761876</v>
      </c>
      <c r="CM9" s="0" t="n">
        <v>0.8453429208</v>
      </c>
      <c r="CN9" s="0" t="n">
        <v>0.8646391815</v>
      </c>
      <c r="CO9" s="0" t="n">
        <v>0.9026304178</v>
      </c>
      <c r="CP9" s="0" t="n">
        <v>0.9242274862</v>
      </c>
      <c r="CQ9" s="0" t="n">
        <v>0.9078084096</v>
      </c>
      <c r="CR9" s="0" t="n">
        <v>0.8788082818</v>
      </c>
      <c r="CS9" s="0" t="n">
        <v>0.8880165199</v>
      </c>
      <c r="CT9" s="0" t="n">
        <v>0.9156762516</v>
      </c>
      <c r="CU9" s="0" t="n">
        <v>0.9515642722</v>
      </c>
      <c r="CV9" s="0" t="n">
        <v>0.9487660641</v>
      </c>
      <c r="CW9" s="0" t="n">
        <v>0.9081932369</v>
      </c>
      <c r="CX9" s="0" t="n">
        <v>0.9039105495</v>
      </c>
      <c r="CY9" s="0" t="n">
        <v>0.865321111</v>
      </c>
      <c r="CZ9" s="0" t="n">
        <v>0.8757688237</v>
      </c>
      <c r="DA9" s="0" t="n">
        <v>0.9165325243</v>
      </c>
      <c r="DB9" s="0" t="n">
        <v>0.8619716464</v>
      </c>
      <c r="DC9" s="0" t="n">
        <v>0.83402226</v>
      </c>
      <c r="DF9" s="0" t="n">
        <v>6</v>
      </c>
      <c r="DG9" s="0" t="n">
        <v>0.8104060899</v>
      </c>
      <c r="DH9" s="0" t="n">
        <v>0.8068539858</v>
      </c>
      <c r="DI9" s="0" t="n">
        <v>0.8035478063</v>
      </c>
      <c r="DJ9" s="0" t="n">
        <v>0.8000766896</v>
      </c>
      <c r="DK9" s="0" t="n">
        <v>0.8087997578</v>
      </c>
      <c r="DL9" s="0" t="n">
        <v>0.8056912726</v>
      </c>
      <c r="DM9" s="0" t="n">
        <v>0.8021233795</v>
      </c>
      <c r="DN9" s="0" t="n">
        <v>0.7988951533</v>
      </c>
      <c r="DO9" s="0" t="n">
        <v>0.8330110382</v>
      </c>
      <c r="DP9" s="0" t="n">
        <v>0.8301330592</v>
      </c>
      <c r="DQ9" s="0" t="n">
        <v>0.826811426</v>
      </c>
      <c r="DR9" s="0" t="n">
        <v>0.823454066</v>
      </c>
      <c r="DS9" s="0" t="n">
        <v>0.7400480741</v>
      </c>
      <c r="DT9" s="0" t="n">
        <v>0.7370414164</v>
      </c>
      <c r="DU9" s="0" t="n">
        <v>0.7342029751</v>
      </c>
      <c r="DV9" s="0" t="n">
        <v>0.7312602474</v>
      </c>
      <c r="DW9" s="0" t="n">
        <v>0.6641594785</v>
      </c>
      <c r="DX9" s="0" t="n">
        <v>0.6614798958</v>
      </c>
      <c r="DY9" s="0" t="n">
        <v>0.6585754135</v>
      </c>
      <c r="DZ9" s="0" t="n">
        <v>0.6556970753</v>
      </c>
      <c r="EA9" s="0" t="n">
        <v>0.7724242961</v>
      </c>
      <c r="EB9" s="0" t="n">
        <v>0.7693594855</v>
      </c>
      <c r="EC9" s="0" t="n">
        <v>0.766456657</v>
      </c>
      <c r="ED9" s="0" t="n">
        <v>0.7628132409</v>
      </c>
      <c r="EE9" s="0" t="n">
        <v>0.6323921668</v>
      </c>
      <c r="EF9" s="0" t="n">
        <v>0.8756113553</v>
      </c>
      <c r="EG9" s="0" t="n">
        <v>1.1435373089</v>
      </c>
      <c r="EH9" s="0" t="n">
        <v>1.393330998</v>
      </c>
      <c r="EI9" s="0" t="n">
        <v>1.0555579922</v>
      </c>
      <c r="EJ9" s="0" t="n">
        <v>1.0301979878</v>
      </c>
      <c r="EK9" s="0" t="n">
        <v>1.0432888297</v>
      </c>
      <c r="EL9" s="0" t="n">
        <v>1.0268963719</v>
      </c>
      <c r="EM9" s="0" t="n">
        <v>0.9847339022</v>
      </c>
      <c r="EN9" s="0" t="n">
        <v>0.9640475197</v>
      </c>
      <c r="EO9" s="0" t="n">
        <v>0.9194182914</v>
      </c>
      <c r="EP9" s="0" t="n">
        <v>0.9793973197</v>
      </c>
      <c r="EQ9" s="0" t="n">
        <v>0.9929113176</v>
      </c>
      <c r="ER9" s="0" t="n">
        <v>1.0262010374</v>
      </c>
      <c r="ES9" s="0" t="n">
        <v>1.0400956417</v>
      </c>
      <c r="ET9" s="0" t="n">
        <v>0.9922365884</v>
      </c>
      <c r="EU9" s="0" t="n">
        <v>0.9964455596</v>
      </c>
      <c r="EV9" s="0" t="n">
        <v>1.0181919727</v>
      </c>
      <c r="EW9" s="0" t="n">
        <v>0.9661042608</v>
      </c>
      <c r="EX9" s="0" t="n">
        <v>0.9391515382</v>
      </c>
      <c r="EY9" s="0" t="n">
        <v>0.947665889</v>
      </c>
      <c r="EZ9" s="0" t="n">
        <v>0.936886124</v>
      </c>
      <c r="FA9" s="0" t="n">
        <v>0.9705664578</v>
      </c>
      <c r="FB9" s="0" t="n">
        <v>1.0341118613</v>
      </c>
      <c r="FC9" s="0" t="n">
        <v>1.0588206223</v>
      </c>
      <c r="FD9" s="0" t="n">
        <v>1.0315465044</v>
      </c>
      <c r="FE9" s="0" t="n">
        <v>1.0391936707</v>
      </c>
      <c r="FF9" s="0" t="n">
        <v>0.9413880033</v>
      </c>
      <c r="FG9" s="0" t="n">
        <v>0.8996722734</v>
      </c>
      <c r="FH9" s="0" t="n">
        <v>0.9212059899</v>
      </c>
      <c r="FI9" s="0" t="n">
        <v>0.92590656</v>
      </c>
      <c r="FJ9" s="0" t="n">
        <v>0.9839885821</v>
      </c>
      <c r="FK9" s="0" t="n">
        <v>0.952713833</v>
      </c>
      <c r="FL9" s="0" t="n">
        <v>1.0043164517</v>
      </c>
      <c r="FM9" s="0" t="n">
        <v>0.9708953527</v>
      </c>
      <c r="FN9" s="0" t="n">
        <v>0.9386138616</v>
      </c>
      <c r="FO9" s="0" t="n">
        <v>0.9475998495</v>
      </c>
      <c r="FP9" s="0" t="n">
        <v>0.8635666366</v>
      </c>
      <c r="FQ9" s="0" t="n">
        <v>0.8685401383</v>
      </c>
      <c r="FR9" s="0" t="n">
        <v>0.8799771211</v>
      </c>
      <c r="FS9" s="0" t="n">
        <v>0.92548354</v>
      </c>
      <c r="FT9" s="0" t="n">
        <v>0.9569915601</v>
      </c>
      <c r="FU9" s="0" t="n">
        <v>0.9201756107</v>
      </c>
      <c r="FV9" s="0" t="n">
        <v>0.9329638418</v>
      </c>
      <c r="FW9" s="0" t="n">
        <v>0.8540372332</v>
      </c>
      <c r="FX9" s="0" t="n">
        <v>0.8437353013</v>
      </c>
      <c r="FY9" s="0" t="n">
        <v>0.9275377707</v>
      </c>
      <c r="FZ9" s="0" t="n">
        <v>0.8914432163</v>
      </c>
      <c r="GA9" s="0" t="n">
        <v>0.91520377</v>
      </c>
      <c r="GB9" s="0" t="n">
        <v>0.9181001459</v>
      </c>
      <c r="GC9" s="0" t="n">
        <v>0.8818870787</v>
      </c>
      <c r="GD9" s="0" t="n">
        <v>0.9110209988</v>
      </c>
      <c r="GE9" s="0" t="n">
        <v>0.8733321217</v>
      </c>
      <c r="GF9" s="0" t="n">
        <v>0.841519807</v>
      </c>
      <c r="GG9" s="0" t="n">
        <v>0.8430317973</v>
      </c>
      <c r="GH9" s="0" t="n">
        <v>0.7975196599</v>
      </c>
      <c r="GI9" s="0" t="n">
        <v>0.8209698316</v>
      </c>
      <c r="GJ9" s="0" t="n">
        <v>0.8558607267</v>
      </c>
      <c r="GK9" s="0" t="n">
        <v>0.8518736004</v>
      </c>
      <c r="GL9" s="0" t="n">
        <v>0.8751261463</v>
      </c>
      <c r="GM9" s="0" t="n">
        <v>0.8532160037</v>
      </c>
      <c r="GN9" s="0" t="n">
        <v>0.8558376865</v>
      </c>
      <c r="GO9" s="0" t="n">
        <v>0.8597522176</v>
      </c>
      <c r="GP9" s="0" t="n">
        <v>0.8658543972</v>
      </c>
      <c r="GQ9" s="0" t="n">
        <v>0.9055903792</v>
      </c>
      <c r="GR9" s="0" t="n">
        <v>0.86616915</v>
      </c>
      <c r="GS9" s="0" t="n">
        <v>0.8424378166</v>
      </c>
      <c r="GT9" s="0" t="n">
        <v>0.8356235359</v>
      </c>
      <c r="GU9" s="0" t="n">
        <v>0.8220298664</v>
      </c>
      <c r="GV9" s="0" t="n">
        <v>0.818332948</v>
      </c>
      <c r="GW9" s="0" t="n">
        <v>0.8451029702</v>
      </c>
      <c r="GX9" s="0" t="n">
        <v>0.8228552413</v>
      </c>
      <c r="GY9" s="0" t="n">
        <v>0.8156965948</v>
      </c>
      <c r="GZ9" s="0" t="n">
        <v>0.818937086</v>
      </c>
      <c r="HA9" s="0" t="n">
        <v>0.8086041813</v>
      </c>
      <c r="HB9" s="0" t="n">
        <v>0.8299425266</v>
      </c>
      <c r="HC9" s="0" t="n">
        <v>0.8197519951</v>
      </c>
      <c r="HD9" s="0" t="n">
        <v>0.8508474698</v>
      </c>
      <c r="HE9" s="0" t="n">
        <v>0.8499679182</v>
      </c>
      <c r="HF9" s="0" t="n">
        <v>0.8554268667</v>
      </c>
      <c r="HG9" s="0" t="n">
        <v>0.8279636564</v>
      </c>
      <c r="HH9" s="0" t="n">
        <v>0.7908890086</v>
      </c>
    </row>
    <row r="10" customFormat="false" ht="12.85" hidden="false" customHeight="false" outlineLevel="0" collapsed="false">
      <c r="A10" s="0" t="n">
        <v>7</v>
      </c>
      <c r="B10" s="0" t="n">
        <v>0.8347913873</v>
      </c>
      <c r="C10" s="0" t="n">
        <v>0.8311323997</v>
      </c>
      <c r="D10" s="0" t="n">
        <v>0.8277267365</v>
      </c>
      <c r="E10" s="0" t="n">
        <v>0.8241511731</v>
      </c>
      <c r="F10" s="0" t="n">
        <v>0.8818376714</v>
      </c>
      <c r="G10" s="0" t="n">
        <v>0.8784484772</v>
      </c>
      <c r="H10" s="0" t="n">
        <v>0.8745583889</v>
      </c>
      <c r="I10" s="0" t="n">
        <v>0.8682676625</v>
      </c>
      <c r="J10" s="0" t="n">
        <v>0.8045609851</v>
      </c>
      <c r="K10" s="0" t="n">
        <v>0.8017812986</v>
      </c>
      <c r="L10" s="0" t="n">
        <v>0.79857311</v>
      </c>
      <c r="M10" s="0" t="n">
        <v>0.7953304148</v>
      </c>
      <c r="N10" s="0" t="n">
        <v>0.8239183115</v>
      </c>
      <c r="O10" s="0" t="n">
        <v>0.820570907</v>
      </c>
      <c r="P10" s="0" t="n">
        <v>0.8174107828</v>
      </c>
      <c r="Q10" s="0" t="n">
        <v>0.8141345535</v>
      </c>
      <c r="R10" s="0" t="n">
        <v>0.8214850497</v>
      </c>
      <c r="S10" s="0" t="n">
        <v>0.8181707296</v>
      </c>
      <c r="T10" s="0" t="n">
        <v>0.8145782358</v>
      </c>
      <c r="U10" s="0" t="n">
        <v>0.8110180792</v>
      </c>
      <c r="V10" s="0" t="n">
        <v>0.7883347931</v>
      </c>
      <c r="W10" s="0" t="n">
        <v>0.7852068531</v>
      </c>
      <c r="X10" s="0" t="n">
        <v>0.7822442318</v>
      </c>
      <c r="Y10" s="0" t="n">
        <v>0.7785257681</v>
      </c>
      <c r="Z10" s="0" t="n">
        <v>0.792491664</v>
      </c>
      <c r="AA10" s="0" t="n">
        <v>0.7894122008</v>
      </c>
      <c r="AB10" s="0" t="n">
        <v>0.7864400518</v>
      </c>
      <c r="AC10" s="0" t="n">
        <v>0.7833407888</v>
      </c>
      <c r="AD10" s="0" t="n">
        <v>0.6775146718</v>
      </c>
      <c r="AE10" s="0" t="n">
        <v>0.9800361564</v>
      </c>
      <c r="AF10" s="0" t="n">
        <v>1.2347567109</v>
      </c>
      <c r="AG10" s="0" t="n">
        <v>1.4986046912</v>
      </c>
      <c r="AH10" s="0" t="n">
        <v>1.1070481355</v>
      </c>
      <c r="AI10" s="0" t="n">
        <v>1.0825718925</v>
      </c>
      <c r="AJ10" s="0" t="n">
        <v>1.0755486324</v>
      </c>
      <c r="AK10" s="0" t="n">
        <v>1.0568183128</v>
      </c>
      <c r="AL10" s="0" t="n">
        <v>1.0062539507</v>
      </c>
      <c r="AM10" s="0" t="n">
        <v>1.0247049389</v>
      </c>
      <c r="AN10" s="0" t="n">
        <v>1.0532710475</v>
      </c>
      <c r="AO10" s="0" t="n">
        <v>1.0077553432</v>
      </c>
      <c r="AP10" s="0" t="n">
        <v>1.023883569</v>
      </c>
      <c r="AQ10" s="0" t="n">
        <v>1.0069673791</v>
      </c>
      <c r="AR10" s="0" t="n">
        <v>0.9970812407</v>
      </c>
      <c r="AS10" s="0" t="n">
        <v>1.036233449</v>
      </c>
      <c r="AT10" s="0" t="n">
        <v>1.0503740372</v>
      </c>
      <c r="AU10" s="0" t="n">
        <v>1.0425512453</v>
      </c>
      <c r="AV10" s="0" t="n">
        <v>1.0839505211</v>
      </c>
      <c r="AW10" s="0" t="n">
        <v>1.1119248931</v>
      </c>
      <c r="AX10" s="0" t="n">
        <v>1.0958922735</v>
      </c>
      <c r="AY10" s="0" t="n">
        <v>1.0610416199</v>
      </c>
      <c r="AZ10" s="0" t="n">
        <v>1.0080781121</v>
      </c>
      <c r="BA10" s="0" t="n">
        <v>1.0113300967</v>
      </c>
      <c r="BB10" s="0" t="n">
        <v>0.9998281572</v>
      </c>
      <c r="BC10" s="0" t="n">
        <v>1.0109006033</v>
      </c>
      <c r="BD10" s="0" t="n">
        <v>0.9871016649</v>
      </c>
      <c r="BE10" s="0" t="n">
        <v>1.0028868418</v>
      </c>
      <c r="BF10" s="0" t="n">
        <v>1.0118330224</v>
      </c>
      <c r="BG10" s="0" t="n">
        <v>1.0071228815</v>
      </c>
      <c r="BH10" s="0" t="n">
        <v>1.0199026973</v>
      </c>
      <c r="BI10" s="0" t="n">
        <v>0.9750899588</v>
      </c>
      <c r="BJ10" s="0" t="n">
        <v>0.9757053096</v>
      </c>
      <c r="BK10" s="0" t="n">
        <v>0.9731695131</v>
      </c>
      <c r="BL10" s="0" t="n">
        <v>0.9763040552</v>
      </c>
      <c r="BM10" s="0" t="n">
        <v>1.0044689378</v>
      </c>
      <c r="BN10" s="0" t="n">
        <v>0.9837979937</v>
      </c>
      <c r="BO10" s="0" t="n">
        <v>1.0125582627</v>
      </c>
      <c r="BP10" s="0" t="n">
        <v>1.0271092838</v>
      </c>
      <c r="BQ10" s="0" t="n">
        <v>0.9793952296</v>
      </c>
      <c r="BR10" s="0" t="n">
        <v>0.9955823044</v>
      </c>
      <c r="BS10" s="0" t="n">
        <v>1.0048980611</v>
      </c>
      <c r="BT10" s="0" t="n">
        <v>0.9821404432</v>
      </c>
      <c r="BU10" s="0" t="n">
        <v>0.9759933307</v>
      </c>
      <c r="BV10" s="0" t="n">
        <v>0.9573862801</v>
      </c>
      <c r="BW10" s="0" t="n">
        <v>0.9220537625</v>
      </c>
      <c r="BX10" s="0" t="n">
        <v>0.897730967</v>
      </c>
      <c r="BY10" s="0" t="n">
        <v>0.8648021441</v>
      </c>
      <c r="BZ10" s="0" t="n">
        <v>0.8590499107</v>
      </c>
      <c r="CA10" s="0" t="n">
        <v>0.8538759842</v>
      </c>
      <c r="CB10" s="0" t="n">
        <v>0.8502219121</v>
      </c>
      <c r="CC10" s="0" t="n">
        <v>0.8844080329</v>
      </c>
      <c r="CD10" s="0" t="n">
        <v>0.945339677</v>
      </c>
      <c r="CE10" s="0" t="n">
        <v>0.955966232</v>
      </c>
      <c r="CF10" s="0" t="n">
        <v>1.0186149569</v>
      </c>
      <c r="CG10" s="0" t="n">
        <v>1.0306668448</v>
      </c>
      <c r="CH10" s="0" t="n">
        <v>0.9596026946</v>
      </c>
      <c r="CI10" s="0" t="n">
        <v>0.9182361651</v>
      </c>
      <c r="CJ10" s="0" t="n">
        <v>0.8645827502</v>
      </c>
      <c r="CK10" s="0" t="n">
        <v>0.8635437104</v>
      </c>
      <c r="CL10" s="0" t="n">
        <v>0.8770524418</v>
      </c>
      <c r="CM10" s="0" t="n">
        <v>0.9288006906</v>
      </c>
      <c r="CN10" s="0" t="n">
        <v>0.9123710274</v>
      </c>
      <c r="CO10" s="0" t="n">
        <v>0.8752668766</v>
      </c>
      <c r="CP10" s="0" t="n">
        <v>0.8474235731</v>
      </c>
      <c r="CQ10" s="0" t="n">
        <v>0.8363284957</v>
      </c>
      <c r="CR10" s="0" t="n">
        <v>0.8547092262</v>
      </c>
      <c r="CS10" s="0" t="n">
        <v>0.8918220866</v>
      </c>
      <c r="CT10" s="0" t="n">
        <v>0.9131453919</v>
      </c>
      <c r="CU10" s="0" t="n">
        <v>0.8961792062</v>
      </c>
      <c r="CV10" s="0" t="n">
        <v>0.8674631414</v>
      </c>
      <c r="CW10" s="0" t="n">
        <v>0.8765916831</v>
      </c>
      <c r="CX10" s="0" t="n">
        <v>0.9035066645</v>
      </c>
      <c r="CY10" s="0" t="n">
        <v>0.939339312</v>
      </c>
      <c r="CZ10" s="0" t="n">
        <v>0.9375571367</v>
      </c>
      <c r="DA10" s="0" t="n">
        <v>0.8977585634</v>
      </c>
      <c r="DB10" s="0" t="n">
        <v>0.8937766475</v>
      </c>
      <c r="DC10" s="0" t="n">
        <v>0.8554405989</v>
      </c>
      <c r="DF10" s="0" t="n">
        <v>7</v>
      </c>
      <c r="DG10" s="0" t="n">
        <v>0.7333250515</v>
      </c>
      <c r="DH10" s="0" t="n">
        <v>0.7301108026</v>
      </c>
      <c r="DI10" s="0" t="n">
        <v>0.7271190873</v>
      </c>
      <c r="DJ10" s="0" t="n">
        <v>0.7239781228</v>
      </c>
      <c r="DK10" s="0" t="n">
        <v>0.7963099621</v>
      </c>
      <c r="DL10" s="0" t="n">
        <v>0.7932494792</v>
      </c>
      <c r="DM10" s="0" t="n">
        <v>0.789736683</v>
      </c>
      <c r="DN10" s="0" t="n">
        <v>0.7865583082</v>
      </c>
      <c r="DO10" s="0" t="n">
        <v>0.796235906</v>
      </c>
      <c r="DP10" s="0" t="n">
        <v>0.7934849818</v>
      </c>
      <c r="DQ10" s="0" t="n">
        <v>0.7903099895</v>
      </c>
      <c r="DR10" s="0" t="n">
        <v>0.7871008477</v>
      </c>
      <c r="DS10" s="0" t="n">
        <v>0.8204459996</v>
      </c>
      <c r="DT10" s="0" t="n">
        <v>0.8171127023</v>
      </c>
      <c r="DU10" s="0" t="n">
        <v>0.8139658961</v>
      </c>
      <c r="DV10" s="0" t="n">
        <v>0.8107034741</v>
      </c>
      <c r="DW10" s="0" t="n">
        <v>0.7280310161</v>
      </c>
      <c r="DX10" s="0" t="n">
        <v>0.7250937407</v>
      </c>
      <c r="DY10" s="0" t="n">
        <v>0.7219099372</v>
      </c>
      <c r="DZ10" s="0" t="n">
        <v>0.7187547922</v>
      </c>
      <c r="EA10" s="0" t="n">
        <v>0.6527405469</v>
      </c>
      <c r="EB10" s="0" t="n">
        <v>0.6501506152</v>
      </c>
      <c r="EC10" s="0" t="n">
        <v>0.6476975673</v>
      </c>
      <c r="ED10" s="0" t="n">
        <v>0.6446186824</v>
      </c>
      <c r="EE10" s="0" t="n">
        <v>0.7595633987</v>
      </c>
      <c r="EF10" s="0" t="n">
        <v>0.7566118881</v>
      </c>
      <c r="EG10" s="0" t="n">
        <v>0.7537632327</v>
      </c>
      <c r="EH10" s="0" t="n">
        <v>0.750792745</v>
      </c>
      <c r="EI10" s="0" t="n">
        <v>0.6227612913</v>
      </c>
      <c r="EJ10" s="0" t="n">
        <v>0.8623911162</v>
      </c>
      <c r="EK10" s="0" t="n">
        <v>1.1259232079</v>
      </c>
      <c r="EL10" s="0" t="n">
        <v>1.3717062611</v>
      </c>
      <c r="EM10" s="0" t="n">
        <v>1.0391140382</v>
      </c>
      <c r="EN10" s="0" t="n">
        <v>1.0134632068</v>
      </c>
      <c r="EO10" s="0" t="n">
        <v>1.0270500951</v>
      </c>
      <c r="EP10" s="0" t="n">
        <v>1.0110060751</v>
      </c>
      <c r="EQ10" s="0" t="n">
        <v>0.9698505356</v>
      </c>
      <c r="ER10" s="0" t="n">
        <v>0.9502224495</v>
      </c>
      <c r="ES10" s="0" t="n">
        <v>0.9060348435</v>
      </c>
      <c r="ET10" s="0" t="n">
        <v>0.9656654834</v>
      </c>
      <c r="EU10" s="0" t="n">
        <v>0.9784405618</v>
      </c>
      <c r="EV10" s="0" t="n">
        <v>1.0108677189</v>
      </c>
      <c r="EW10" s="0" t="n">
        <v>1.0253092156</v>
      </c>
      <c r="EX10" s="0" t="n">
        <v>0.9777823772</v>
      </c>
      <c r="EY10" s="0" t="n">
        <v>0.9832624015</v>
      </c>
      <c r="EZ10" s="0" t="n">
        <v>1.0049032654</v>
      </c>
      <c r="FA10" s="0" t="n">
        <v>0.9526684777</v>
      </c>
      <c r="FB10" s="0" t="n">
        <v>0.9271870809</v>
      </c>
      <c r="FC10" s="0" t="n">
        <v>0.9348717955</v>
      </c>
      <c r="FD10" s="0" t="n">
        <v>0.9244256641</v>
      </c>
      <c r="FE10" s="0" t="n">
        <v>0.9582858179</v>
      </c>
      <c r="FF10" s="0" t="n">
        <v>1.0202142176</v>
      </c>
      <c r="FG10" s="0" t="n">
        <v>1.0447829772</v>
      </c>
      <c r="FH10" s="0" t="n">
        <v>1.0180988845</v>
      </c>
      <c r="FI10" s="0" t="n">
        <v>1.0245331266</v>
      </c>
      <c r="FJ10" s="0" t="n">
        <v>0.9285122635</v>
      </c>
      <c r="FK10" s="0" t="n">
        <v>0.887355829</v>
      </c>
      <c r="FL10" s="0" t="n">
        <v>0.9086780201</v>
      </c>
      <c r="FM10" s="0" t="n">
        <v>0.9142724481</v>
      </c>
      <c r="FN10" s="0" t="n">
        <v>0.9715048932</v>
      </c>
      <c r="FO10" s="0" t="n">
        <v>0.9410494689</v>
      </c>
      <c r="FP10" s="0" t="n">
        <v>0.9913390692</v>
      </c>
      <c r="FQ10" s="0" t="n">
        <v>0.9582115675</v>
      </c>
      <c r="FR10" s="0" t="n">
        <v>0.9265574202</v>
      </c>
      <c r="FS10" s="0" t="n">
        <v>0.935104453</v>
      </c>
      <c r="FT10" s="0" t="n">
        <v>0.8530249267</v>
      </c>
      <c r="FU10" s="0" t="n">
        <v>0.8561628854</v>
      </c>
      <c r="FV10" s="0" t="n">
        <v>0.8669311357</v>
      </c>
      <c r="FW10" s="0" t="n">
        <v>0.913450819</v>
      </c>
      <c r="FX10" s="0" t="n">
        <v>0.944635187</v>
      </c>
      <c r="FY10" s="0" t="n">
        <v>0.9083066771</v>
      </c>
      <c r="FZ10" s="0" t="n">
        <v>0.921280368</v>
      </c>
      <c r="GA10" s="0" t="n">
        <v>0.8432713687</v>
      </c>
      <c r="GB10" s="0" t="n">
        <v>0.8328771083</v>
      </c>
      <c r="GC10" s="0" t="n">
        <v>0.9159022383</v>
      </c>
      <c r="GD10" s="0" t="n">
        <v>0.8793269325</v>
      </c>
      <c r="GE10" s="0" t="n">
        <v>0.9038465659</v>
      </c>
      <c r="GF10" s="0" t="n">
        <v>0.906793086</v>
      </c>
      <c r="GG10" s="0" t="n">
        <v>0.870803721</v>
      </c>
      <c r="GH10" s="0" t="n">
        <v>0.8994073731</v>
      </c>
      <c r="GI10" s="0" t="n">
        <v>0.8630987162</v>
      </c>
      <c r="GJ10" s="0" t="n">
        <v>0.8319517241</v>
      </c>
      <c r="GK10" s="0" t="n">
        <v>0.8339185105</v>
      </c>
      <c r="GL10" s="0" t="n">
        <v>0.7891171065</v>
      </c>
      <c r="GM10" s="0" t="n">
        <v>0.8110404397</v>
      </c>
      <c r="GN10" s="0" t="n">
        <v>0.8454728941</v>
      </c>
      <c r="GO10" s="0" t="n">
        <v>0.8416439136</v>
      </c>
      <c r="GP10" s="0" t="n">
        <v>0.864594771</v>
      </c>
      <c r="GQ10" s="0" t="n">
        <v>0.843706646</v>
      </c>
      <c r="GR10" s="0" t="n">
        <v>0.8465302615</v>
      </c>
      <c r="GS10" s="0" t="n">
        <v>0.8502719912</v>
      </c>
      <c r="GT10" s="0" t="n">
        <v>0.8564155927</v>
      </c>
      <c r="GU10" s="0" t="n">
        <v>0.8961232762</v>
      </c>
      <c r="GV10" s="0" t="n">
        <v>0.8569326416</v>
      </c>
      <c r="GW10" s="0" t="n">
        <v>0.8327628329</v>
      </c>
      <c r="GX10" s="0" t="n">
        <v>0.8256175625</v>
      </c>
      <c r="GY10" s="0" t="n">
        <v>0.8121731887</v>
      </c>
      <c r="GZ10" s="0" t="n">
        <v>0.8078499427</v>
      </c>
      <c r="HA10" s="0" t="n">
        <v>0.8341929548</v>
      </c>
      <c r="HB10" s="0" t="n">
        <v>0.8122687414</v>
      </c>
      <c r="HC10" s="0" t="n">
        <v>0.8048557646</v>
      </c>
      <c r="HD10" s="0" t="n">
        <v>0.8084160171</v>
      </c>
      <c r="HE10" s="0" t="n">
        <v>0.7990511566</v>
      </c>
      <c r="HF10" s="0" t="n">
        <v>0.8204069134</v>
      </c>
      <c r="HG10" s="0" t="n">
        <v>0.8105616095</v>
      </c>
      <c r="HH10" s="0" t="n">
        <v>0.8411322224</v>
      </c>
    </row>
    <row r="11" customFormat="false" ht="12.85" hidden="false" customHeight="false" outlineLevel="0" collapsed="false">
      <c r="A11" s="0" t="n">
        <v>8</v>
      </c>
      <c r="B11" s="0" t="n">
        <v>0.790492241</v>
      </c>
      <c r="C11" s="0" t="n">
        <v>0.7870274217</v>
      </c>
      <c r="D11" s="0" t="n">
        <v>0.7838024839</v>
      </c>
      <c r="E11" s="0" t="n">
        <v>0.7804166618</v>
      </c>
      <c r="F11" s="0" t="n">
        <v>0.8202711039</v>
      </c>
      <c r="G11" s="0" t="n">
        <v>0.8171185305</v>
      </c>
      <c r="H11" s="0" t="n">
        <v>0.8135000334</v>
      </c>
      <c r="I11" s="0" t="n">
        <v>0.8102260207</v>
      </c>
      <c r="J11" s="0" t="n">
        <v>0.865377498</v>
      </c>
      <c r="K11" s="0" t="n">
        <v>0.8623876958</v>
      </c>
      <c r="L11" s="0" t="n">
        <v>0.8589370013</v>
      </c>
      <c r="M11" s="0" t="n">
        <v>0.8554491918</v>
      </c>
      <c r="N11" s="0" t="n">
        <v>0.7924250837</v>
      </c>
      <c r="O11" s="0" t="n">
        <v>0.7892056294</v>
      </c>
      <c r="P11" s="0" t="n">
        <v>0.786166297</v>
      </c>
      <c r="Q11" s="0" t="n">
        <v>0.7830152974</v>
      </c>
      <c r="R11" s="0" t="n">
        <v>0.8086595384</v>
      </c>
      <c r="S11" s="0" t="n">
        <v>0.8053969634</v>
      </c>
      <c r="T11" s="0" t="n">
        <v>0.8018605577</v>
      </c>
      <c r="U11" s="0" t="n">
        <v>0.7983559844</v>
      </c>
      <c r="V11" s="0" t="n">
        <v>0.8073612106</v>
      </c>
      <c r="W11" s="0" t="n">
        <v>0.804157778</v>
      </c>
      <c r="X11" s="0" t="n">
        <v>0.801123654</v>
      </c>
      <c r="Y11" s="0" t="n">
        <v>0.7973154453</v>
      </c>
      <c r="Z11" s="0" t="n">
        <v>0.7752089852</v>
      </c>
      <c r="AA11" s="0" t="n">
        <v>0.772196679</v>
      </c>
      <c r="AB11" s="0" t="n">
        <v>0.7692893466</v>
      </c>
      <c r="AC11" s="0" t="n">
        <v>0.7662576725</v>
      </c>
      <c r="AD11" s="0" t="n">
        <v>0.780422589</v>
      </c>
      <c r="AE11" s="0" t="n">
        <v>0.7774934221</v>
      </c>
      <c r="AF11" s="0" t="n">
        <v>0.774326381</v>
      </c>
      <c r="AG11" s="0" t="n">
        <v>0.771183205</v>
      </c>
      <c r="AH11" s="0" t="n">
        <v>0.6669600456</v>
      </c>
      <c r="AI11" s="0" t="n">
        <v>0.9636320694</v>
      </c>
      <c r="AJ11" s="0" t="n">
        <v>1.2150552814</v>
      </c>
      <c r="AK11" s="0" t="n">
        <v>1.4749345394</v>
      </c>
      <c r="AL11" s="0" t="n">
        <v>1.0903160994</v>
      </c>
      <c r="AM11" s="0" t="n">
        <v>1.0630037705</v>
      </c>
      <c r="AN11" s="0" t="n">
        <v>1.0558637206</v>
      </c>
      <c r="AO11" s="0" t="n">
        <v>1.0379860185</v>
      </c>
      <c r="AP11" s="0" t="n">
        <v>0.9875897539</v>
      </c>
      <c r="AQ11" s="0" t="n">
        <v>1.0093939749</v>
      </c>
      <c r="AR11" s="0" t="n">
        <v>1.0382973144</v>
      </c>
      <c r="AS11" s="0" t="n">
        <v>0.9930750656</v>
      </c>
      <c r="AT11" s="0" t="n">
        <v>1.0098937033</v>
      </c>
      <c r="AU11" s="0" t="n">
        <v>0.9872109091</v>
      </c>
      <c r="AV11" s="0" t="n">
        <v>0.9766251005</v>
      </c>
      <c r="AW11" s="0" t="n">
        <v>1.016898987</v>
      </c>
      <c r="AX11" s="0" t="n">
        <v>1.0361933182</v>
      </c>
      <c r="AY11" s="0" t="n">
        <v>1.0286854535</v>
      </c>
      <c r="AZ11" s="0" t="n">
        <v>1.0702352254</v>
      </c>
      <c r="BA11" s="0" t="n">
        <v>1.0969815039</v>
      </c>
      <c r="BB11" s="0" t="n">
        <v>1.0813631394</v>
      </c>
      <c r="BC11" s="0" t="n">
        <v>1.0472094907</v>
      </c>
      <c r="BD11" s="0" t="n">
        <v>0.9938565344</v>
      </c>
      <c r="BE11" s="0" t="n">
        <v>0.997497731</v>
      </c>
      <c r="BF11" s="0" t="n">
        <v>0.9861405864</v>
      </c>
      <c r="BG11" s="0" t="n">
        <v>0.9971528287</v>
      </c>
      <c r="BH11" s="0" t="n">
        <v>0.97469863</v>
      </c>
      <c r="BI11" s="0" t="n">
        <v>0.990163394</v>
      </c>
      <c r="BJ11" s="0" t="n">
        <v>0.999444844</v>
      </c>
      <c r="BK11" s="0" t="n">
        <v>0.9941092355</v>
      </c>
      <c r="BL11" s="0" t="n">
        <v>1.0065786798</v>
      </c>
      <c r="BM11" s="0" t="n">
        <v>0.962564984</v>
      </c>
      <c r="BN11" s="0" t="n">
        <v>0.9628393043</v>
      </c>
      <c r="BO11" s="0" t="n">
        <v>0.9612898615</v>
      </c>
      <c r="BP11" s="0" t="n">
        <v>0.9630643707</v>
      </c>
      <c r="BQ11" s="0" t="n">
        <v>0.9902777229</v>
      </c>
      <c r="BR11" s="0" t="n">
        <v>0.9710070944</v>
      </c>
      <c r="BS11" s="0" t="n">
        <v>0.9994844299</v>
      </c>
      <c r="BT11" s="0" t="n">
        <v>1.0138610606</v>
      </c>
      <c r="BU11" s="0" t="n">
        <v>0.9671302972</v>
      </c>
      <c r="BV11" s="0" t="n">
        <v>0.9830321441</v>
      </c>
      <c r="BW11" s="0" t="n">
        <v>0.9919658334</v>
      </c>
      <c r="BX11" s="0" t="n">
        <v>0.9698199455</v>
      </c>
      <c r="BY11" s="0" t="n">
        <v>0.9638112681</v>
      </c>
      <c r="BZ11" s="0" t="n">
        <v>0.9455056129</v>
      </c>
      <c r="CA11" s="0" t="n">
        <v>0.910698011</v>
      </c>
      <c r="CB11" s="0" t="n">
        <v>0.8864484869</v>
      </c>
      <c r="CC11" s="0" t="n">
        <v>0.8537777128</v>
      </c>
      <c r="CD11" s="0" t="n">
        <v>0.8489838591</v>
      </c>
      <c r="CE11" s="0" t="n">
        <v>0.8441674115</v>
      </c>
      <c r="CF11" s="0" t="n">
        <v>0.8410308991</v>
      </c>
      <c r="CG11" s="0" t="n">
        <v>0.875090036</v>
      </c>
      <c r="CH11" s="0" t="n">
        <v>0.933906068</v>
      </c>
      <c r="CI11" s="0" t="n">
        <v>0.9443633894</v>
      </c>
      <c r="CJ11" s="0" t="n">
        <v>1.0063829638</v>
      </c>
      <c r="CK11" s="0" t="n">
        <v>1.0166857106</v>
      </c>
      <c r="CL11" s="0" t="n">
        <v>0.947334193</v>
      </c>
      <c r="CM11" s="0" t="n">
        <v>0.9066806695</v>
      </c>
      <c r="CN11" s="0" t="n">
        <v>0.8550492589</v>
      </c>
      <c r="CO11" s="0" t="n">
        <v>0.8541300951</v>
      </c>
      <c r="CP11" s="0" t="n">
        <v>0.8678836764</v>
      </c>
      <c r="CQ11" s="0" t="n">
        <v>0.9188963026</v>
      </c>
      <c r="CR11" s="0" t="n">
        <v>0.9018928953</v>
      </c>
      <c r="CS11" s="0" t="n">
        <v>0.8647862036</v>
      </c>
      <c r="CT11" s="0" t="n">
        <v>0.8372624082</v>
      </c>
      <c r="CU11" s="0" t="n">
        <v>0.8256149639</v>
      </c>
      <c r="CV11" s="0" t="n">
        <v>0.843675197</v>
      </c>
      <c r="CW11" s="0" t="n">
        <v>0.880348289</v>
      </c>
      <c r="CX11" s="0" t="n">
        <v>0.9010094407</v>
      </c>
      <c r="CY11" s="0" t="n">
        <v>0.8846657903</v>
      </c>
      <c r="CZ11" s="0" t="n">
        <v>0.8572147442</v>
      </c>
      <c r="DA11" s="0" t="n">
        <v>0.8665200951</v>
      </c>
      <c r="DB11" s="0" t="n">
        <v>0.8933772904</v>
      </c>
      <c r="DC11" s="0" t="n">
        <v>0.9286136364</v>
      </c>
      <c r="DF11" s="0" t="n">
        <v>8</v>
      </c>
      <c r="DG11" s="0" t="n">
        <v>0.7108742636</v>
      </c>
      <c r="DH11" s="0" t="n">
        <v>0.7077584192</v>
      </c>
      <c r="DI11" s="0" t="n">
        <v>0.7048582954</v>
      </c>
      <c r="DJ11" s="0" t="n">
        <v>0.7018134916</v>
      </c>
      <c r="DK11" s="0" t="n">
        <v>0.7205696641</v>
      </c>
      <c r="DL11" s="0" t="n">
        <v>0.7178002763</v>
      </c>
      <c r="DM11" s="0" t="n">
        <v>0.7146215964</v>
      </c>
      <c r="DN11" s="0" t="n">
        <v>0.7117455299</v>
      </c>
      <c r="DO11" s="0" t="n">
        <v>0.783940126</v>
      </c>
      <c r="DP11" s="0" t="n">
        <v>0.7812316827</v>
      </c>
      <c r="DQ11" s="0" t="n">
        <v>0.7781057199</v>
      </c>
      <c r="DR11" s="0" t="n">
        <v>0.7749461348</v>
      </c>
      <c r="DS11" s="0" t="n">
        <v>0.7842255791</v>
      </c>
      <c r="DT11" s="0" t="n">
        <v>0.7810394376</v>
      </c>
      <c r="DU11" s="0" t="n">
        <v>0.7780315542</v>
      </c>
      <c r="DV11" s="0" t="n">
        <v>0.7749131592</v>
      </c>
      <c r="DW11" s="0" t="n">
        <v>0.807123423</v>
      </c>
      <c r="DX11" s="0" t="n">
        <v>0.8038670455</v>
      </c>
      <c r="DY11" s="0" t="n">
        <v>0.8003373575</v>
      </c>
      <c r="DZ11" s="0" t="n">
        <v>0.7968394414</v>
      </c>
      <c r="EA11" s="0" t="n">
        <v>0.7155139375</v>
      </c>
      <c r="EB11" s="0" t="n">
        <v>0.7126749347</v>
      </c>
      <c r="EC11" s="0" t="n">
        <v>0.7099859796</v>
      </c>
      <c r="ED11" s="0" t="n">
        <v>0.7066110016</v>
      </c>
      <c r="EE11" s="0" t="n">
        <v>0.641872389</v>
      </c>
      <c r="EF11" s="0" t="n">
        <v>0.639378202</v>
      </c>
      <c r="EG11" s="0" t="n">
        <v>0.6369709332</v>
      </c>
      <c r="EH11" s="0" t="n">
        <v>0.6344607096</v>
      </c>
      <c r="EI11" s="0" t="n">
        <v>0.7479957973</v>
      </c>
      <c r="EJ11" s="0" t="n">
        <v>0.7451883381</v>
      </c>
      <c r="EK11" s="0" t="n">
        <v>0.7421528885</v>
      </c>
      <c r="EL11" s="0" t="n">
        <v>0.7391403124</v>
      </c>
      <c r="EM11" s="0" t="n">
        <v>0.6130596377</v>
      </c>
      <c r="EN11" s="0" t="n">
        <v>0.84838223</v>
      </c>
      <c r="EO11" s="0" t="n">
        <v>1.1083982735</v>
      </c>
      <c r="EP11" s="0" t="n">
        <v>1.3504803417</v>
      </c>
      <c r="EQ11" s="0" t="n">
        <v>1.0234087648</v>
      </c>
      <c r="ER11" s="0" t="n">
        <v>0.9989294835</v>
      </c>
      <c r="ES11" s="0" t="n">
        <v>1.0120999123</v>
      </c>
      <c r="ET11" s="0" t="n">
        <v>0.9968310619</v>
      </c>
      <c r="EU11" s="0" t="n">
        <v>0.9553459472</v>
      </c>
      <c r="EV11" s="0" t="n">
        <v>0.9356559539</v>
      </c>
      <c r="EW11" s="0" t="n">
        <v>0.8931542806</v>
      </c>
      <c r="EX11" s="0" t="n">
        <v>0.9515983415</v>
      </c>
      <c r="EY11" s="0" t="n">
        <v>0.9654956132</v>
      </c>
      <c r="EZ11" s="0" t="n">
        <v>0.9976746025</v>
      </c>
      <c r="FA11" s="0" t="n">
        <v>1.0110500587</v>
      </c>
      <c r="FB11" s="0" t="n">
        <v>0.9653257767</v>
      </c>
      <c r="FC11" s="0" t="n">
        <v>0.9699877324</v>
      </c>
      <c r="FD11" s="0" t="n">
        <v>0.9915381867</v>
      </c>
      <c r="FE11" s="0" t="n">
        <v>0.9406143021</v>
      </c>
      <c r="FF11" s="0" t="n">
        <v>0.9147264215</v>
      </c>
      <c r="FG11" s="0" t="n">
        <v>0.9224774407</v>
      </c>
      <c r="FH11" s="0" t="n">
        <v>0.9123745109</v>
      </c>
      <c r="FI11" s="0" t="n">
        <v>0.9447666907</v>
      </c>
      <c r="FJ11" s="0" t="n">
        <v>1.0062603402</v>
      </c>
      <c r="FK11" s="0" t="n">
        <v>1.0304799785</v>
      </c>
      <c r="FL11" s="0" t="n">
        <v>1.0042532167</v>
      </c>
      <c r="FM11" s="0" t="n">
        <v>1.0116597616</v>
      </c>
      <c r="FN11" s="0" t="n">
        <v>0.9167323929</v>
      </c>
      <c r="FO11" s="0" t="n">
        <v>0.8764916627</v>
      </c>
      <c r="FP11" s="0" t="n">
        <v>0.8969364398</v>
      </c>
      <c r="FQ11" s="0" t="n">
        <v>0.902328385</v>
      </c>
      <c r="FR11" s="0" t="n">
        <v>0.9590259684</v>
      </c>
      <c r="FS11" s="0" t="n">
        <v>0.9286404481</v>
      </c>
      <c r="FT11" s="0" t="n">
        <v>0.9792376187</v>
      </c>
      <c r="FU11" s="0" t="n">
        <v>0.9464320645</v>
      </c>
      <c r="FV11" s="0" t="n">
        <v>0.9146047375</v>
      </c>
      <c r="FW11" s="0" t="n">
        <v>0.9229466453</v>
      </c>
      <c r="FX11" s="0" t="n">
        <v>0.842010938</v>
      </c>
      <c r="FY11" s="0" t="n">
        <v>0.8451196233</v>
      </c>
      <c r="FZ11" s="0" t="n">
        <v>0.8560745872</v>
      </c>
      <c r="GA11" s="0" t="n">
        <v>0.9019359958</v>
      </c>
      <c r="GB11" s="0" t="n">
        <v>0.9324784939</v>
      </c>
      <c r="GC11" s="0" t="n">
        <v>0.8969123898</v>
      </c>
      <c r="GD11" s="0" t="n">
        <v>0.9097812165</v>
      </c>
      <c r="GE11" s="0" t="n">
        <v>0.8328068085</v>
      </c>
      <c r="GF11" s="0" t="n">
        <v>0.8226196311</v>
      </c>
      <c r="GG11" s="0" t="n">
        <v>0.9043913858</v>
      </c>
      <c r="GH11" s="0" t="n">
        <v>0.8681173403</v>
      </c>
      <c r="GI11" s="0" t="n">
        <v>0.8932556026</v>
      </c>
      <c r="GJ11" s="0" t="n">
        <v>0.8964828458</v>
      </c>
      <c r="GK11" s="0" t="n">
        <v>0.8613902159</v>
      </c>
      <c r="GL11" s="0" t="n">
        <v>0.8899313453</v>
      </c>
      <c r="GM11" s="0" t="n">
        <v>0.8526597876</v>
      </c>
      <c r="GN11" s="0" t="n">
        <v>0.8217326627</v>
      </c>
      <c r="GO11" s="0" t="n">
        <v>0.8237833292</v>
      </c>
      <c r="GP11" s="0" t="n">
        <v>0.7796207746</v>
      </c>
      <c r="GQ11" s="0" t="n">
        <v>0.8020011418</v>
      </c>
      <c r="GR11" s="0" t="n">
        <v>0.8362781885</v>
      </c>
      <c r="GS11" s="0" t="n">
        <v>0.832363362</v>
      </c>
      <c r="GT11" s="0" t="n">
        <v>0.8551696979</v>
      </c>
      <c r="GU11" s="0" t="n">
        <v>0.8348864797</v>
      </c>
      <c r="GV11" s="0" t="n">
        <v>0.837503175</v>
      </c>
      <c r="GW11" s="0" t="n">
        <v>0.840507036</v>
      </c>
      <c r="GX11" s="0" t="n">
        <v>0.8461606498</v>
      </c>
      <c r="GY11" s="0" t="n">
        <v>0.8817209974</v>
      </c>
      <c r="GZ11" s="0" t="n">
        <v>0.8459551667</v>
      </c>
      <c r="HA11" s="0" t="n">
        <v>0.8220121249</v>
      </c>
      <c r="HB11" s="0" t="n">
        <v>0.8149955237</v>
      </c>
      <c r="HC11" s="0" t="n">
        <v>0.8013791856</v>
      </c>
      <c r="HD11" s="0" t="n">
        <v>0.7974713128</v>
      </c>
      <c r="HE11" s="0" t="n">
        <v>0.8243376188</v>
      </c>
      <c r="HF11" s="0" t="n">
        <v>0.802936191</v>
      </c>
      <c r="HG11" s="0" t="n">
        <v>0.7958323833</v>
      </c>
      <c r="HH11" s="0" t="n">
        <v>0.7991852654</v>
      </c>
    </row>
    <row r="12" customFormat="false" ht="12.85" hidden="false" customHeight="false" outlineLevel="0" collapsed="false">
      <c r="A12" s="0" t="n">
        <v>9</v>
      </c>
      <c r="B12" s="0" t="n">
        <v>0.865968048</v>
      </c>
      <c r="C12" s="0" t="n">
        <v>0.8619116317</v>
      </c>
      <c r="D12" s="0" t="n">
        <v>0.8583798469</v>
      </c>
      <c r="E12" s="0" t="n">
        <v>0.8546718702</v>
      </c>
      <c r="F12" s="0" t="n">
        <v>0.7767424929</v>
      </c>
      <c r="G12" s="0" t="n">
        <v>0.7737572143</v>
      </c>
      <c r="H12" s="0" t="n">
        <v>0.7703307368</v>
      </c>
      <c r="I12" s="0" t="n">
        <v>0.7672304633</v>
      </c>
      <c r="J12" s="0" t="n">
        <v>0.8075290568</v>
      </c>
      <c r="K12" s="0" t="n">
        <v>0.8047391158</v>
      </c>
      <c r="L12" s="0" t="n">
        <v>0.8015190921</v>
      </c>
      <c r="M12" s="0" t="n">
        <v>0.7982644344</v>
      </c>
      <c r="N12" s="0" t="n">
        <v>0.8523242476</v>
      </c>
      <c r="O12" s="0" t="n">
        <v>0.8488614358</v>
      </c>
      <c r="P12" s="0" t="n">
        <v>0.8455923612</v>
      </c>
      <c r="Q12" s="0" t="n">
        <v>0.8422031785</v>
      </c>
      <c r="R12" s="0" t="n">
        <v>0.7795575167</v>
      </c>
      <c r="S12" s="0" t="n">
        <v>0.7764123552</v>
      </c>
      <c r="T12" s="0" t="n">
        <v>0.7730032176</v>
      </c>
      <c r="U12" s="0" t="n">
        <v>0.7696247668</v>
      </c>
      <c r="V12" s="0" t="n">
        <v>0.794756209</v>
      </c>
      <c r="W12" s="0" t="n">
        <v>0.7916027903</v>
      </c>
      <c r="X12" s="0" t="n">
        <v>0.7876207629</v>
      </c>
      <c r="Y12" s="0" t="n">
        <v>0.7838767414</v>
      </c>
      <c r="Z12" s="0" t="n">
        <v>0.793918612</v>
      </c>
      <c r="AA12" s="0" t="n">
        <v>0.790833604</v>
      </c>
      <c r="AB12" s="0" t="n">
        <v>0.7878561033</v>
      </c>
      <c r="AC12" s="0" t="n">
        <v>0.7847512599</v>
      </c>
      <c r="AD12" s="0" t="n">
        <v>0.7634031129</v>
      </c>
      <c r="AE12" s="0" t="n">
        <v>0.7605378253</v>
      </c>
      <c r="AF12" s="0" t="n">
        <v>0.7574398511</v>
      </c>
      <c r="AG12" s="0" t="n">
        <v>0.7543652216</v>
      </c>
      <c r="AH12" s="0" t="n">
        <v>0.7682648173</v>
      </c>
      <c r="AI12" s="0" t="n">
        <v>0.7648636342</v>
      </c>
      <c r="AJ12" s="0" t="n">
        <v>0.7622740324</v>
      </c>
      <c r="AK12" s="0" t="n">
        <v>0.7592498392</v>
      </c>
      <c r="AL12" s="0" t="n">
        <v>0.6568795448</v>
      </c>
      <c r="AM12" s="0" t="n">
        <v>0.9498129571</v>
      </c>
      <c r="AN12" s="0" t="n">
        <v>1.1973684143</v>
      </c>
      <c r="AO12" s="0" t="n">
        <v>1.4542549243</v>
      </c>
      <c r="AP12" s="0" t="n">
        <v>1.0744257598</v>
      </c>
      <c r="AQ12" s="0" t="n">
        <v>1.0471205519</v>
      </c>
      <c r="AR12" s="0" t="n">
        <v>1.040853129</v>
      </c>
      <c r="AS12" s="0" t="n">
        <v>1.0228653614</v>
      </c>
      <c r="AT12" s="0" t="n">
        <v>0.9745237598</v>
      </c>
      <c r="AU12" s="0" t="n">
        <v>0.9962200927</v>
      </c>
      <c r="AV12" s="0" t="n">
        <v>1.0238575297</v>
      </c>
      <c r="AW12" s="0" t="n">
        <v>0.9799844424</v>
      </c>
      <c r="AX12" s="0" t="n">
        <v>0.9962594946</v>
      </c>
      <c r="AY12" s="0" t="n">
        <v>0.9740811364</v>
      </c>
      <c r="AZ12" s="0" t="n">
        <v>0.9642678003</v>
      </c>
      <c r="BA12" s="0" t="n">
        <v>1.0032326707</v>
      </c>
      <c r="BB12" s="0" t="n">
        <v>1.0224556616</v>
      </c>
      <c r="BC12" s="0" t="n">
        <v>1.0152751313</v>
      </c>
      <c r="BD12" s="0" t="n">
        <v>1.0551367591</v>
      </c>
      <c r="BE12" s="0" t="n">
        <v>1.0819776497</v>
      </c>
      <c r="BF12" s="0" t="n">
        <v>1.0665593611</v>
      </c>
      <c r="BG12" s="0" t="n">
        <v>1.0329679324</v>
      </c>
      <c r="BH12" s="0" t="n">
        <v>0.9813686239</v>
      </c>
      <c r="BI12" s="0" t="n">
        <v>0.9848426539</v>
      </c>
      <c r="BJ12" s="0" t="n">
        <v>0.9740669684</v>
      </c>
      <c r="BK12" s="0" t="n">
        <v>0.9842680118</v>
      </c>
      <c r="BL12" s="0" t="n">
        <v>0.9619651588</v>
      </c>
      <c r="BM12" s="0" t="n">
        <v>0.9774448018</v>
      </c>
      <c r="BN12" s="0" t="n">
        <v>0.9862658006</v>
      </c>
      <c r="BO12" s="0" t="n">
        <v>0.9819739691</v>
      </c>
      <c r="BP12" s="0" t="n">
        <v>0.9942045894</v>
      </c>
      <c r="BQ12" s="0" t="n">
        <v>0.9501478001</v>
      </c>
      <c r="BR12" s="0" t="n">
        <v>0.9503209005</v>
      </c>
      <c r="BS12" s="0" t="n">
        <v>0.9488779901</v>
      </c>
      <c r="BT12" s="0" t="n">
        <v>0.9506422342</v>
      </c>
      <c r="BU12" s="0" t="n">
        <v>0.9778765093</v>
      </c>
      <c r="BV12" s="0" t="n">
        <v>0.9587667255</v>
      </c>
      <c r="BW12" s="0" t="n">
        <v>0.9866218712</v>
      </c>
      <c r="BX12" s="0" t="n">
        <v>1.0011426424</v>
      </c>
      <c r="BY12" s="0" t="n">
        <v>0.9550588604</v>
      </c>
      <c r="BZ12" s="0" t="n">
        <v>0.9708332252</v>
      </c>
      <c r="CA12" s="0" t="n">
        <v>0.9797490648</v>
      </c>
      <c r="CB12" s="0" t="n">
        <v>0.9576314675</v>
      </c>
      <c r="CC12" s="0" t="n">
        <v>0.951524676</v>
      </c>
      <c r="CD12" s="0" t="n">
        <v>0.9338382674</v>
      </c>
      <c r="CE12" s="0" t="n">
        <v>0.8997567506</v>
      </c>
      <c r="CF12" s="0" t="n">
        <v>0.8768658598</v>
      </c>
      <c r="CG12" s="0" t="n">
        <v>0.8447824326</v>
      </c>
      <c r="CH12" s="0" t="n">
        <v>0.8387156457</v>
      </c>
      <c r="CI12" s="0" t="n">
        <v>0.833921504</v>
      </c>
      <c r="CJ12" s="0" t="n">
        <v>0.8309314164</v>
      </c>
      <c r="CK12" s="0" t="n">
        <v>0.8645590953</v>
      </c>
      <c r="CL12" s="0" t="n">
        <v>0.9234973944</v>
      </c>
      <c r="CM12" s="0" t="n">
        <v>0.9340932278</v>
      </c>
      <c r="CN12" s="0" t="n">
        <v>0.9952858848</v>
      </c>
      <c r="CO12" s="0" t="n">
        <v>1.0056026722</v>
      </c>
      <c r="CP12" s="0" t="n">
        <v>0.9374306974</v>
      </c>
      <c r="CQ12" s="0" t="n">
        <v>0.8970121612</v>
      </c>
      <c r="CR12" s="0" t="n">
        <v>0.8452294391</v>
      </c>
      <c r="CS12" s="0" t="n">
        <v>0.8439025193</v>
      </c>
      <c r="CT12" s="0" t="n">
        <v>0.8574771813</v>
      </c>
      <c r="CU12" s="0" t="n">
        <v>0.9071250611</v>
      </c>
      <c r="CV12" s="0" t="n">
        <v>0.8902497397</v>
      </c>
      <c r="CW12" s="0" t="n">
        <v>0.853660238</v>
      </c>
      <c r="CX12" s="0" t="n">
        <v>0.8261349625</v>
      </c>
      <c r="CY12" s="0" t="n">
        <v>0.8150081027</v>
      </c>
      <c r="CZ12" s="0" t="n">
        <v>0.8337078358</v>
      </c>
      <c r="DA12" s="0" t="n">
        <v>0.8702335395</v>
      </c>
      <c r="DB12" s="0" t="n">
        <v>0.8909080634</v>
      </c>
      <c r="DC12" s="0" t="n">
        <v>0.8745643945</v>
      </c>
      <c r="DF12" s="0" t="n">
        <v>9</v>
      </c>
      <c r="DG12" s="0" t="n">
        <v>0.8487670027</v>
      </c>
      <c r="DH12" s="0" t="n">
        <v>0.8450467584</v>
      </c>
      <c r="DI12" s="0" t="n">
        <v>0.8415840794</v>
      </c>
      <c r="DJ12" s="0" t="n">
        <v>0.837948656</v>
      </c>
      <c r="DK12" s="0" t="n">
        <v>0.6985093831</v>
      </c>
      <c r="DL12" s="0" t="n">
        <v>0.6958247803</v>
      </c>
      <c r="DM12" s="0" t="n">
        <v>0.6927434159</v>
      </c>
      <c r="DN12" s="0" t="n">
        <v>0.6899554003</v>
      </c>
      <c r="DO12" s="0" t="n">
        <v>0.7093763738</v>
      </c>
      <c r="DP12" s="0" t="n">
        <v>0.7069255416</v>
      </c>
      <c r="DQ12" s="0" t="n">
        <v>0.7040969018</v>
      </c>
      <c r="DR12" s="0" t="n">
        <v>0.7012378378</v>
      </c>
      <c r="DS12" s="0" t="n">
        <v>0.7721152672</v>
      </c>
      <c r="DT12" s="0" t="n">
        <v>0.7689783274</v>
      </c>
      <c r="DU12" s="0" t="n">
        <v>0.7660168929</v>
      </c>
      <c r="DV12" s="0" t="n">
        <v>0.7629466533</v>
      </c>
      <c r="DW12" s="0" t="n">
        <v>0.7714911574</v>
      </c>
      <c r="DX12" s="0" t="n">
        <v>0.76837854</v>
      </c>
      <c r="DY12" s="0" t="n">
        <v>0.7650046779</v>
      </c>
      <c r="DZ12" s="0" t="n">
        <v>0.7616611851</v>
      </c>
      <c r="EA12" s="0" t="n">
        <v>0.7932465042</v>
      </c>
      <c r="EB12" s="0" t="n">
        <v>0.7900990756</v>
      </c>
      <c r="EC12" s="0" t="n">
        <v>0.7871179957</v>
      </c>
      <c r="ED12" s="0" t="n">
        <v>0.7833763641</v>
      </c>
      <c r="EE12" s="0" t="n">
        <v>0.7036005999</v>
      </c>
      <c r="EF12" s="0" t="n">
        <v>0.7008665495</v>
      </c>
      <c r="EG12" s="0" t="n">
        <v>0.6982277762</v>
      </c>
      <c r="EH12" s="0" t="n">
        <v>0.6954761469</v>
      </c>
      <c r="EI12" s="0" t="n">
        <v>0.6320971366</v>
      </c>
      <c r="EJ12" s="0" t="n">
        <v>0.6297246809</v>
      </c>
      <c r="EK12" s="0" t="n">
        <v>0.6271595608</v>
      </c>
      <c r="EL12" s="0" t="n">
        <v>0.6246137702</v>
      </c>
      <c r="EM12" s="0" t="n">
        <v>0.7363431846</v>
      </c>
      <c r="EN12" s="0" t="n">
        <v>0.7330833217</v>
      </c>
      <c r="EO12" s="0" t="n">
        <v>0.7306013186</v>
      </c>
      <c r="EP12" s="0" t="n">
        <v>0.7277027816</v>
      </c>
      <c r="EQ12" s="0" t="n">
        <v>0.6037937931</v>
      </c>
      <c r="ER12" s="0" t="n">
        <v>0.8362158755</v>
      </c>
      <c r="ES12" s="0" t="n">
        <v>1.0922639517</v>
      </c>
      <c r="ET12" s="0" t="n">
        <v>1.3315456616</v>
      </c>
      <c r="EU12" s="0" t="n">
        <v>1.0084935372</v>
      </c>
      <c r="EV12" s="0" t="n">
        <v>0.9840036518</v>
      </c>
      <c r="EW12" s="0" t="n">
        <v>0.9973441064</v>
      </c>
      <c r="EX12" s="0" t="n">
        <v>0.981943932</v>
      </c>
      <c r="EY12" s="0" t="n">
        <v>0.9427065446</v>
      </c>
      <c r="EZ12" s="0" t="n">
        <v>0.9234444472</v>
      </c>
      <c r="FA12" s="0" t="n">
        <v>0.8807330258</v>
      </c>
      <c r="FB12" s="0" t="n">
        <v>0.9394753163</v>
      </c>
      <c r="FC12" s="0" t="n">
        <v>0.952460807</v>
      </c>
      <c r="FD12" s="0" t="n">
        <v>0.984405664</v>
      </c>
      <c r="FE12" s="0" t="n">
        <v>0.9982571772</v>
      </c>
      <c r="FF12" s="0" t="n">
        <v>0.9523525635</v>
      </c>
      <c r="FG12" s="0" t="n">
        <v>0.9571278171</v>
      </c>
      <c r="FH12" s="0" t="n">
        <v>0.9786121299</v>
      </c>
      <c r="FI12" s="0" t="n">
        <v>0.9273444778</v>
      </c>
      <c r="FJ12" s="0" t="n">
        <v>0.9022153428</v>
      </c>
      <c r="FK12" s="0" t="n">
        <v>0.9098487953</v>
      </c>
      <c r="FL12" s="0" t="n">
        <v>0.899966645</v>
      </c>
      <c r="FM12" s="0" t="n">
        <v>0.9328955992</v>
      </c>
      <c r="FN12" s="0" t="n">
        <v>0.9934940935</v>
      </c>
      <c r="FO12" s="0" t="n">
        <v>1.0178634998</v>
      </c>
      <c r="FP12" s="0" t="n">
        <v>0.9912766513</v>
      </c>
      <c r="FQ12" s="0" t="n">
        <v>0.9984434298</v>
      </c>
      <c r="FR12" s="0" t="n">
        <v>0.9049570177</v>
      </c>
      <c r="FS12" s="0" t="n">
        <v>0.8649339246</v>
      </c>
      <c r="FT12" s="0" t="n">
        <v>0.8859873788</v>
      </c>
      <c r="FU12" s="0" t="n">
        <v>0.8912358661</v>
      </c>
      <c r="FV12" s="0" t="n">
        <v>0.9466544382</v>
      </c>
      <c r="FW12" s="0" t="n">
        <v>0.9165666824</v>
      </c>
      <c r="FX12" s="0" t="n">
        <v>0.9665940116</v>
      </c>
      <c r="FY12" s="0" t="n">
        <v>0.9342244607</v>
      </c>
      <c r="FZ12" s="0" t="n">
        <v>0.9031511741</v>
      </c>
      <c r="GA12" s="0" t="n">
        <v>0.9113121191</v>
      </c>
      <c r="GB12" s="0" t="n">
        <v>0.8311749362</v>
      </c>
      <c r="GC12" s="0" t="n">
        <v>0.8345179884</v>
      </c>
      <c r="GD12" s="0" t="n">
        <v>0.8453893152</v>
      </c>
      <c r="GE12" s="0" t="n">
        <v>0.890743438</v>
      </c>
      <c r="GF12" s="0" t="n">
        <v>0.9209943544</v>
      </c>
      <c r="GG12" s="0" t="n">
        <v>0.8856401975</v>
      </c>
      <c r="GH12" s="0" t="n">
        <v>0.8981833955</v>
      </c>
      <c r="GI12" s="0" t="n">
        <v>0.8230482646</v>
      </c>
      <c r="GJ12" s="0" t="n">
        <v>0.8132664432</v>
      </c>
      <c r="GK12" s="0" t="n">
        <v>0.8946147935</v>
      </c>
      <c r="GL12" s="0" t="n">
        <v>0.8589709798</v>
      </c>
      <c r="GM12" s="0" t="n">
        <v>0.8824519353</v>
      </c>
      <c r="GN12" s="0" t="n">
        <v>0.8856019705</v>
      </c>
      <c r="GO12" s="0" t="n">
        <v>0.8510462493</v>
      </c>
      <c r="GP12" s="0" t="n">
        <v>0.8791010539</v>
      </c>
      <c r="GQ12" s="0" t="n">
        <v>0.8430362275</v>
      </c>
      <c r="GR12" s="0" t="n">
        <v>0.8127961374</v>
      </c>
      <c r="GS12" s="0" t="n">
        <v>0.8146997208</v>
      </c>
      <c r="GT12" s="0" t="n">
        <v>0.7711220154</v>
      </c>
      <c r="GU12" s="0" t="n">
        <v>0.7936169677</v>
      </c>
      <c r="GV12" s="0" t="n">
        <v>0.8273604264</v>
      </c>
      <c r="GW12" s="0" t="n">
        <v>0.8228040785</v>
      </c>
      <c r="GX12" s="0" t="n">
        <v>0.8449296737</v>
      </c>
      <c r="GY12" s="0" t="n">
        <v>0.8248756428</v>
      </c>
      <c r="GZ12" s="0" t="n">
        <v>0.8231304201</v>
      </c>
      <c r="HA12" s="0" t="n">
        <v>0.8260254773</v>
      </c>
      <c r="HB12" s="0" t="n">
        <v>0.8316553694</v>
      </c>
      <c r="HC12" s="0" t="n">
        <v>0.8700026849</v>
      </c>
      <c r="HD12" s="0" t="n">
        <v>0.8350869904</v>
      </c>
      <c r="HE12" s="0" t="n">
        <v>0.8123006959</v>
      </c>
      <c r="HF12" s="0" t="n">
        <v>0.8056316439</v>
      </c>
      <c r="HG12" s="0" t="n">
        <v>0.7923947808</v>
      </c>
      <c r="HH12" s="0" t="n">
        <v>0.7883655313</v>
      </c>
    </row>
    <row r="13" customFormat="false" ht="12.85" hidden="false" customHeight="false" outlineLevel="0" collapsed="false">
      <c r="A13" s="0" t="n">
        <v>10</v>
      </c>
      <c r="B13" s="0" t="n">
        <v>0.8212909802</v>
      </c>
      <c r="C13" s="0" t="n">
        <v>0.8176911664</v>
      </c>
      <c r="D13" s="0" t="n">
        <v>0.8143405802</v>
      </c>
      <c r="E13" s="0" t="n">
        <v>0.8108228416</v>
      </c>
      <c r="F13" s="0" t="n">
        <v>0.8506481108</v>
      </c>
      <c r="G13" s="0" t="n">
        <v>0.8473787885</v>
      </c>
      <c r="H13" s="0" t="n">
        <v>0.843626288</v>
      </c>
      <c r="I13" s="0" t="n">
        <v>0.8402310291</v>
      </c>
      <c r="J13" s="0" t="n">
        <v>0.7646766168</v>
      </c>
      <c r="K13" s="0" t="n">
        <v>0.7620347272</v>
      </c>
      <c r="L13" s="0" t="n">
        <v>0.7589855777</v>
      </c>
      <c r="M13" s="0" t="n">
        <v>0.7559036321</v>
      </c>
      <c r="N13" s="0" t="n">
        <v>0.7953483854</v>
      </c>
      <c r="O13" s="0" t="n">
        <v>0.7921170543</v>
      </c>
      <c r="P13" s="0" t="n">
        <v>0.7890665096</v>
      </c>
      <c r="Q13" s="0" t="n">
        <v>0.7859038858</v>
      </c>
      <c r="R13" s="0" t="n">
        <v>0.8384840253</v>
      </c>
      <c r="S13" s="0" t="n">
        <v>0.835101122</v>
      </c>
      <c r="T13" s="0" t="n">
        <v>0.8314342887</v>
      </c>
      <c r="U13" s="0" t="n">
        <v>0.8278004619</v>
      </c>
      <c r="V13" s="0" t="n">
        <v>0.7661545401</v>
      </c>
      <c r="W13" s="0" t="n">
        <v>0.7631146065</v>
      </c>
      <c r="X13" s="0" t="n">
        <v>0.7602353402</v>
      </c>
      <c r="Y13" s="0" t="n">
        <v>0.7566214976</v>
      </c>
      <c r="Z13" s="0" t="n">
        <v>0.7805371615</v>
      </c>
      <c r="AA13" s="0" t="n">
        <v>0.7775041511</v>
      </c>
      <c r="AB13" s="0" t="n">
        <v>0.774576836</v>
      </c>
      <c r="AC13" s="0" t="n">
        <v>0.7715243246</v>
      </c>
      <c r="AD13" s="0" t="n">
        <v>0.7807096404</v>
      </c>
      <c r="AE13" s="0" t="n">
        <v>0.7777793961</v>
      </c>
      <c r="AF13" s="0" t="n">
        <v>0.77461119</v>
      </c>
      <c r="AG13" s="0" t="n">
        <v>0.771466858</v>
      </c>
      <c r="AH13" s="0" t="n">
        <v>0.7515104781</v>
      </c>
      <c r="AI13" s="0" t="n">
        <v>0.7481834681</v>
      </c>
      <c r="AJ13" s="0" t="n">
        <v>0.7456503404</v>
      </c>
      <c r="AK13" s="0" t="n">
        <v>0.7426920989</v>
      </c>
      <c r="AL13" s="0" t="n">
        <v>0.7566531861</v>
      </c>
      <c r="AM13" s="0" t="n">
        <v>0.7538949908</v>
      </c>
      <c r="AN13" s="0" t="n">
        <v>0.7511780438</v>
      </c>
      <c r="AO13" s="0" t="n">
        <v>0.7486046248</v>
      </c>
      <c r="AP13" s="0" t="n">
        <v>0.6473061385</v>
      </c>
      <c r="AQ13" s="0" t="n">
        <v>0.935621016</v>
      </c>
      <c r="AR13" s="0" t="n">
        <v>1.1803461339</v>
      </c>
      <c r="AS13" s="0" t="n">
        <v>1.4330703519</v>
      </c>
      <c r="AT13" s="0" t="n">
        <v>1.0602109093</v>
      </c>
      <c r="AU13" s="0" t="n">
        <v>1.0334542896</v>
      </c>
      <c r="AV13" s="0" t="n">
        <v>1.0263778002</v>
      </c>
      <c r="AW13" s="0" t="n">
        <v>1.0098344197</v>
      </c>
      <c r="AX13" s="0" t="n">
        <v>0.9613670679</v>
      </c>
      <c r="AY13" s="0" t="n">
        <v>0.982970499</v>
      </c>
      <c r="AZ13" s="0" t="n">
        <v>1.0109025945</v>
      </c>
      <c r="BA13" s="0" t="n">
        <v>0.9668142283</v>
      </c>
      <c r="BB13" s="0" t="n">
        <v>0.9807385934</v>
      </c>
      <c r="BC13" s="0" t="n">
        <v>0.9590778629</v>
      </c>
      <c r="BD13" s="0" t="n">
        <v>0.9483690851</v>
      </c>
      <c r="BE13" s="0" t="n">
        <v>0.9872226548</v>
      </c>
      <c r="BF13" s="0" t="n">
        <v>1.0084583221</v>
      </c>
      <c r="BG13" s="0" t="n">
        <v>1.0014678652</v>
      </c>
      <c r="BH13" s="0" t="n">
        <v>1.0418788562</v>
      </c>
      <c r="BI13" s="0" t="n">
        <v>1.0682507908</v>
      </c>
      <c r="BJ13" s="0" t="n">
        <v>1.0535011516</v>
      </c>
      <c r="BK13" s="0" t="n">
        <v>1.0196203267</v>
      </c>
      <c r="BL13" s="0" t="n">
        <v>0.9685480158</v>
      </c>
      <c r="BM13" s="0" t="n">
        <v>0.9721924063</v>
      </c>
      <c r="BN13" s="0" t="n">
        <v>0.9612225669</v>
      </c>
      <c r="BO13" s="0" t="n">
        <v>0.9722528789</v>
      </c>
      <c r="BP13" s="0" t="n">
        <v>0.9501395121</v>
      </c>
      <c r="BQ13" s="0" t="n">
        <v>0.9641970639</v>
      </c>
      <c r="BR13" s="0" t="n">
        <v>0.972806273</v>
      </c>
      <c r="BS13" s="0" t="n">
        <v>0.9686603494</v>
      </c>
      <c r="BT13" s="0" t="n">
        <v>0.9807482253</v>
      </c>
      <c r="BU13" s="0" t="n">
        <v>0.9382491322</v>
      </c>
      <c r="BV13" s="0" t="n">
        <v>0.9383412986</v>
      </c>
      <c r="BW13" s="0" t="n">
        <v>0.9366666956</v>
      </c>
      <c r="BX13" s="0" t="n">
        <v>0.9387168669</v>
      </c>
      <c r="BY13" s="0" t="n">
        <v>0.9656709414</v>
      </c>
      <c r="BZ13" s="0" t="n">
        <v>0.9468689278</v>
      </c>
      <c r="CA13" s="0" t="n">
        <v>0.9744709173</v>
      </c>
      <c r="CB13" s="0" t="n">
        <v>0.9885605078</v>
      </c>
      <c r="CC13" s="0" t="n">
        <v>0.9428838434</v>
      </c>
      <c r="CD13" s="0" t="n">
        <v>0.9594573351</v>
      </c>
      <c r="CE13" s="0" t="n">
        <v>0.9686093148</v>
      </c>
      <c r="CF13" s="0" t="n">
        <v>0.946694305</v>
      </c>
      <c r="CG13" s="0" t="n">
        <v>0.9409162285</v>
      </c>
      <c r="CH13" s="0" t="n">
        <v>0.9225437646</v>
      </c>
      <c r="CI13" s="0" t="n">
        <v>0.888836139</v>
      </c>
      <c r="CJ13" s="0" t="n">
        <v>0.8663360546</v>
      </c>
      <c r="CK13" s="0" t="n">
        <v>0.8346162173</v>
      </c>
      <c r="CL13" s="0" t="n">
        <v>0.8293678991</v>
      </c>
      <c r="CM13" s="0" t="n">
        <v>0.8248524224</v>
      </c>
      <c r="CN13" s="0" t="n">
        <v>0.8217689882</v>
      </c>
      <c r="CO13" s="0" t="n">
        <v>0.8551344111</v>
      </c>
      <c r="CP13" s="0" t="n">
        <v>0.9138430903</v>
      </c>
      <c r="CQ13" s="0" t="n">
        <v>0.9241324021</v>
      </c>
      <c r="CR13" s="0" t="n">
        <v>0.9838555163</v>
      </c>
      <c r="CS13" s="0" t="n">
        <v>0.9935613244</v>
      </c>
      <c r="CT13" s="0" t="n">
        <v>0.9261902879</v>
      </c>
      <c r="CU13" s="0" t="n">
        <v>0.8855212598</v>
      </c>
      <c r="CV13" s="0" t="n">
        <v>0.8343177911</v>
      </c>
      <c r="CW13" s="0" t="n">
        <v>0.8330452342</v>
      </c>
      <c r="CX13" s="0" t="n">
        <v>0.8460810758</v>
      </c>
      <c r="CY13" s="0" t="n">
        <v>0.8954710214</v>
      </c>
      <c r="CZ13" s="0" t="n">
        <v>0.8797321367</v>
      </c>
      <c r="DA13" s="0" t="n">
        <v>0.8438521205</v>
      </c>
      <c r="DB13" s="0" t="n">
        <v>0.8168730163</v>
      </c>
      <c r="DC13" s="0" t="n">
        <v>0.8057020806</v>
      </c>
      <c r="DF13" s="0" t="n">
        <v>10</v>
      </c>
      <c r="DG13" s="0" t="n">
        <v>0.8100730698</v>
      </c>
      <c r="DH13" s="0" t="n">
        <v>0.8065224255</v>
      </c>
      <c r="DI13" s="0" t="n">
        <v>0.8032176045</v>
      </c>
      <c r="DJ13" s="0" t="n">
        <v>0.7997479143</v>
      </c>
      <c r="DK13" s="0" t="n">
        <v>0.8340036288</v>
      </c>
      <c r="DL13" s="0" t="n">
        <v>0.830146337</v>
      </c>
      <c r="DM13" s="0" t="n">
        <v>0.8264701481</v>
      </c>
      <c r="DN13" s="0" t="n">
        <v>0.8231439358</v>
      </c>
      <c r="DO13" s="0" t="n">
        <v>0.687658776</v>
      </c>
      <c r="DP13" s="0" t="n">
        <v>0.6852829762</v>
      </c>
      <c r="DQ13" s="0" t="n">
        <v>0.6825409354</v>
      </c>
      <c r="DR13" s="0" t="n">
        <v>0.6797694018</v>
      </c>
      <c r="DS13" s="0" t="n">
        <v>0.6986762256</v>
      </c>
      <c r="DT13" s="0" t="n">
        <v>0.695837653</v>
      </c>
      <c r="DU13" s="0" t="n">
        <v>0.6931578926</v>
      </c>
      <c r="DV13" s="0" t="n">
        <v>0.6903796761</v>
      </c>
      <c r="DW13" s="0" t="n">
        <v>0.7595774953</v>
      </c>
      <c r="DX13" s="0" t="n">
        <v>0.7563313101</v>
      </c>
      <c r="DY13" s="0" t="n">
        <v>0.753010346</v>
      </c>
      <c r="DZ13" s="0" t="n">
        <v>0.7497192751</v>
      </c>
      <c r="EA13" s="0" t="n">
        <v>0.7582268661</v>
      </c>
      <c r="EB13" s="0" t="n">
        <v>0.7547514809</v>
      </c>
      <c r="EC13" s="0" t="n">
        <v>0.7519037691</v>
      </c>
      <c r="ED13" s="0" t="n">
        <v>0.7483295313</v>
      </c>
      <c r="EE13" s="0" t="n">
        <v>0.780038916</v>
      </c>
      <c r="EF13" s="0" t="n">
        <v>0.7770078417</v>
      </c>
      <c r="EG13" s="0" t="n">
        <v>0.7740823952</v>
      </c>
      <c r="EH13" s="0" t="n">
        <v>0.7710318323</v>
      </c>
      <c r="EI13" s="0" t="n">
        <v>0.6928852715</v>
      </c>
      <c r="EJ13" s="0" t="n">
        <v>0.6902846592</v>
      </c>
      <c r="EK13" s="0" t="n">
        <v>0.6874728541</v>
      </c>
      <c r="EL13" s="0" t="n">
        <v>0.6846822374</v>
      </c>
      <c r="EM13" s="0" t="n">
        <v>0.622250045</v>
      </c>
      <c r="EN13" s="0" t="n">
        <v>0.6194952835</v>
      </c>
      <c r="EO13" s="0" t="n">
        <v>0.6173978559</v>
      </c>
      <c r="EP13" s="0" t="n">
        <v>0.6149484344</v>
      </c>
      <c r="EQ13" s="0" t="n">
        <v>0.7252140201</v>
      </c>
      <c r="ER13" s="0" t="n">
        <v>0.7225704288</v>
      </c>
      <c r="ES13" s="0" t="n">
        <v>0.7199663717</v>
      </c>
      <c r="ET13" s="0" t="n">
        <v>0.717499879</v>
      </c>
      <c r="EU13" s="0" t="n">
        <v>0.5949940621</v>
      </c>
      <c r="EV13" s="0" t="n">
        <v>0.8237212825</v>
      </c>
      <c r="EW13" s="0" t="n">
        <v>1.0767358795</v>
      </c>
      <c r="EX13" s="0" t="n">
        <v>1.3121486322</v>
      </c>
      <c r="EY13" s="0" t="n">
        <v>0.9951509821</v>
      </c>
      <c r="EZ13" s="0" t="n">
        <v>0.9711611458</v>
      </c>
      <c r="FA13" s="0" t="n">
        <v>0.9834738652</v>
      </c>
      <c r="FB13" s="0" t="n">
        <v>0.9694343147</v>
      </c>
      <c r="FC13" s="0" t="n">
        <v>0.9299794054</v>
      </c>
      <c r="FD13" s="0" t="n">
        <v>0.9111627599</v>
      </c>
      <c r="FE13" s="0" t="n">
        <v>0.8695890542</v>
      </c>
      <c r="FF13" s="0" t="n">
        <v>0.9268495128</v>
      </c>
      <c r="FG13" s="0" t="n">
        <v>0.9398332604</v>
      </c>
      <c r="FH13" s="0" t="n">
        <v>0.9715725894</v>
      </c>
      <c r="FI13" s="0" t="n">
        <v>0.9841741494</v>
      </c>
      <c r="FJ13" s="0" t="n">
        <v>0.939326857</v>
      </c>
      <c r="FK13" s="0" t="n">
        <v>0.9440248107</v>
      </c>
      <c r="FL13" s="0" t="n">
        <v>0.9653034634</v>
      </c>
      <c r="FM13" s="0" t="n">
        <v>0.9156922982</v>
      </c>
      <c r="FN13" s="0" t="n">
        <v>0.8907690965</v>
      </c>
      <c r="FO13" s="0" t="n">
        <v>0.8987092408</v>
      </c>
      <c r="FP13" s="0" t="n">
        <v>0.8883376298</v>
      </c>
      <c r="FQ13" s="0" t="n">
        <v>0.9207082431</v>
      </c>
      <c r="FR13" s="0" t="n">
        <v>0.9807327186</v>
      </c>
      <c r="FS13" s="0" t="n">
        <v>1.0044415812</v>
      </c>
      <c r="FT13" s="0" t="n">
        <v>0.9791759628</v>
      </c>
      <c r="FU13" s="0" t="n">
        <v>0.9861693478</v>
      </c>
      <c r="FV13" s="0" t="n">
        <v>0.8932829823</v>
      </c>
      <c r="FW13" s="0" t="n">
        <v>0.8536884426</v>
      </c>
      <c r="FX13" s="0" t="n">
        <v>0.8745477894</v>
      </c>
      <c r="FY13" s="0" t="n">
        <v>0.8797402133</v>
      </c>
      <c r="FZ13" s="0" t="n">
        <v>0.9347995175</v>
      </c>
      <c r="GA13" s="0" t="n">
        <v>0.9050125811</v>
      </c>
      <c r="GB13" s="0" t="n">
        <v>0.9541547261</v>
      </c>
      <c r="GC13" s="0" t="n">
        <v>0.9225050468</v>
      </c>
      <c r="GD13" s="0" t="n">
        <v>0.8918783059</v>
      </c>
      <c r="GE13" s="0" t="n">
        <v>0.9000032085</v>
      </c>
      <c r="GF13" s="0" t="n">
        <v>0.8209384224</v>
      </c>
      <c r="GG13" s="0" t="n">
        <v>0.8240299548</v>
      </c>
      <c r="GH13" s="0" t="n">
        <v>0.8346123572</v>
      </c>
      <c r="GI13" s="0" t="n">
        <v>0.8803060126</v>
      </c>
      <c r="GJ13" s="0" t="n">
        <v>0.9105226457</v>
      </c>
      <c r="GK13" s="0" t="n">
        <v>0.8760663081</v>
      </c>
      <c r="GL13" s="0" t="n">
        <v>0.8887202633</v>
      </c>
      <c r="GM13" s="0" t="n">
        <v>0.8130937347</v>
      </c>
      <c r="GN13" s="0" t="n">
        <v>0.8033955899</v>
      </c>
      <c r="GO13" s="0" t="n">
        <v>0.883871851</v>
      </c>
      <c r="GP13" s="0" t="n">
        <v>0.8486340178</v>
      </c>
      <c r="GQ13" s="0" t="n">
        <v>0.872616734</v>
      </c>
      <c r="GR13" s="0" t="n">
        <v>0.8759708523</v>
      </c>
      <c r="GS13" s="0" t="n">
        <v>0.841662021</v>
      </c>
      <c r="GT13" s="0" t="n">
        <v>0.8695178458</v>
      </c>
      <c r="GU13" s="0" t="n">
        <v>0.8342230698</v>
      </c>
      <c r="GV13" s="0" t="n">
        <v>0.8041287792</v>
      </c>
      <c r="GW13" s="0" t="n">
        <v>0.8053432956</v>
      </c>
      <c r="GX13" s="0" t="n">
        <v>0.7618884</v>
      </c>
      <c r="GY13" s="0" t="n">
        <v>0.7841009793</v>
      </c>
      <c r="GZ13" s="0" t="n">
        <v>0.8167617773</v>
      </c>
      <c r="HA13" s="0" t="n">
        <v>0.8121819349</v>
      </c>
      <c r="HB13" s="0" t="n">
        <v>0.8340591737</v>
      </c>
      <c r="HC13" s="0" t="n">
        <v>0.8139128205</v>
      </c>
      <c r="HD13" s="0" t="n">
        <v>0.8125554785</v>
      </c>
      <c r="HE13" s="0" t="n">
        <v>0.8162666336</v>
      </c>
      <c r="HF13" s="0" t="n">
        <v>0.8221000766</v>
      </c>
      <c r="HG13" s="0" t="n">
        <v>0.8602489299</v>
      </c>
      <c r="HH13" s="0" t="n">
        <v>0.8255517011</v>
      </c>
    </row>
    <row r="14" customFormat="false" ht="12.85" hidden="false" customHeight="false" outlineLevel="0" collapsed="false">
      <c r="A14" s="0" t="n">
        <v>11</v>
      </c>
      <c r="B14" s="0" t="n">
        <v>0.7943949363</v>
      </c>
      <c r="C14" s="0" t="n">
        <v>0.790913011</v>
      </c>
      <c r="D14" s="0" t="n">
        <v>0.7876721515</v>
      </c>
      <c r="E14" s="0" t="n">
        <v>0.7842696135</v>
      </c>
      <c r="F14" s="0" t="n">
        <v>0.8070055217</v>
      </c>
      <c r="G14" s="0" t="n">
        <v>0.8039039322</v>
      </c>
      <c r="H14" s="0" t="n">
        <v>0.8003439542</v>
      </c>
      <c r="I14" s="0" t="n">
        <v>0.7971228894</v>
      </c>
      <c r="J14" s="0" t="n">
        <v>0.8374341889</v>
      </c>
      <c r="K14" s="0" t="n">
        <v>0.8345409284</v>
      </c>
      <c r="L14" s="0" t="n">
        <v>0.8312016578</v>
      </c>
      <c r="M14" s="0" t="n">
        <v>0.8278264708</v>
      </c>
      <c r="N14" s="0" t="n">
        <v>0.7531423265</v>
      </c>
      <c r="O14" s="0" t="n">
        <v>0.7500824697</v>
      </c>
      <c r="P14" s="0" t="n">
        <v>0.7471938055</v>
      </c>
      <c r="Q14" s="0" t="n">
        <v>0.7441990099</v>
      </c>
      <c r="R14" s="0" t="n">
        <v>0.7824333492</v>
      </c>
      <c r="S14" s="0" t="n">
        <v>0.779276585</v>
      </c>
      <c r="T14" s="0" t="n">
        <v>0.7758548709</v>
      </c>
      <c r="U14" s="0" t="n">
        <v>0.7724639567</v>
      </c>
      <c r="V14" s="0" t="n">
        <v>0.8240679218</v>
      </c>
      <c r="W14" s="0" t="n">
        <v>0.8207982006</v>
      </c>
      <c r="X14" s="0" t="n">
        <v>0.8177012915</v>
      </c>
      <c r="Y14" s="0" t="n">
        <v>0.8138142796</v>
      </c>
      <c r="Z14" s="0" t="n">
        <v>0.7533980343</v>
      </c>
      <c r="AA14" s="0" t="n">
        <v>0.7504704811</v>
      </c>
      <c r="AB14" s="0" t="n">
        <v>0.7476449482</v>
      </c>
      <c r="AC14" s="0" t="n">
        <v>0.7446985719</v>
      </c>
      <c r="AD14" s="0" t="n">
        <v>0.7686501449</v>
      </c>
      <c r="AE14" s="0" t="n">
        <v>0.7657651636</v>
      </c>
      <c r="AF14" s="0" t="n">
        <v>0.7626458964</v>
      </c>
      <c r="AG14" s="0" t="n">
        <v>0.7595501343</v>
      </c>
      <c r="AH14" s="0" t="n">
        <v>0.7685473968</v>
      </c>
      <c r="AI14" s="0" t="n">
        <v>0.7651449627</v>
      </c>
      <c r="AJ14" s="0" t="n">
        <v>0.7625544084</v>
      </c>
      <c r="AK14" s="0" t="n">
        <v>0.7595291029</v>
      </c>
      <c r="AL14" s="0" t="n">
        <v>0.7401520737</v>
      </c>
      <c r="AM14" s="0" t="n">
        <v>0.7374540292</v>
      </c>
      <c r="AN14" s="0" t="n">
        <v>0.7347963335</v>
      </c>
      <c r="AO14" s="0" t="n">
        <v>0.7322790356</v>
      </c>
      <c r="AP14" s="0" t="n">
        <v>0.7456256721</v>
      </c>
      <c r="AQ14" s="0" t="n">
        <v>0.7426304222</v>
      </c>
      <c r="AR14" s="0" t="n">
        <v>0.7404989888</v>
      </c>
      <c r="AS14" s="0" t="n">
        <v>0.7376994742</v>
      </c>
      <c r="AT14" s="0" t="n">
        <v>0.6387421592</v>
      </c>
      <c r="AU14" s="0" t="n">
        <v>0.9234099653</v>
      </c>
      <c r="AV14" s="0" t="n">
        <v>1.1639308511</v>
      </c>
      <c r="AW14" s="0" t="n">
        <v>1.4148135442</v>
      </c>
      <c r="AX14" s="0" t="n">
        <v>1.0458973863</v>
      </c>
      <c r="AY14" s="0" t="n">
        <v>1.0197094861</v>
      </c>
      <c r="AZ14" s="0" t="n">
        <v>1.0133909758</v>
      </c>
      <c r="BA14" s="0" t="n">
        <v>0.9962630456</v>
      </c>
      <c r="BB14" s="0" t="n">
        <v>0.9486214437</v>
      </c>
      <c r="BC14" s="0" t="n">
        <v>0.9701561337</v>
      </c>
      <c r="BD14" s="0" t="n">
        <v>0.99664117</v>
      </c>
      <c r="BE14" s="0" t="n">
        <v>0.9535907239</v>
      </c>
      <c r="BF14" s="0" t="n">
        <v>0.9673123573</v>
      </c>
      <c r="BG14" s="0" t="n">
        <v>0.9460348534</v>
      </c>
      <c r="BH14" s="0" t="n">
        <v>0.9364527292</v>
      </c>
      <c r="BI14" s="0" t="n">
        <v>0.9746979358</v>
      </c>
      <c r="BJ14" s="0" t="n">
        <v>0.9961114613</v>
      </c>
      <c r="BK14" s="0" t="n">
        <v>0.988527291</v>
      </c>
      <c r="BL14" s="0" t="n">
        <v>1.0282677419</v>
      </c>
      <c r="BM14" s="0" t="n">
        <v>1.0545291705</v>
      </c>
      <c r="BN14" s="0" t="n">
        <v>1.039609302</v>
      </c>
      <c r="BO14" s="0" t="n">
        <v>1.0071736419</v>
      </c>
      <c r="BP14" s="0" t="n">
        <v>0.9547072514</v>
      </c>
      <c r="BQ14" s="0" t="n">
        <v>0.957723555</v>
      </c>
      <c r="BR14" s="0" t="n">
        <v>0.94834442</v>
      </c>
      <c r="BS14" s="0" t="n">
        <v>0.9596994565</v>
      </c>
      <c r="BT14" s="0" t="n">
        <v>0.9378840875</v>
      </c>
      <c r="BU14" s="0" t="n">
        <v>0.9521224575</v>
      </c>
      <c r="BV14" s="0" t="n">
        <v>0.9605432239</v>
      </c>
      <c r="BW14" s="0" t="n">
        <v>0.9561944718</v>
      </c>
      <c r="BX14" s="0" t="n">
        <v>0.9684451923</v>
      </c>
      <c r="BY14" s="0" t="n">
        <v>0.9265381816</v>
      </c>
      <c r="BZ14" s="0" t="n">
        <v>0.9266969699</v>
      </c>
      <c r="CA14" s="0" t="n">
        <v>0.9251309753</v>
      </c>
      <c r="CB14" s="0" t="n">
        <v>0.9269192854</v>
      </c>
      <c r="CC14" s="0" t="n">
        <v>0.9533606424</v>
      </c>
      <c r="CD14" s="0" t="n">
        <v>0.9357738432</v>
      </c>
      <c r="CE14" s="0" t="n">
        <v>0.9633911799</v>
      </c>
      <c r="CF14" s="0" t="n">
        <v>0.9763111492</v>
      </c>
      <c r="CG14" s="0" t="n">
        <v>0.9313914579</v>
      </c>
      <c r="CH14" s="0" t="n">
        <v>0.9478529771</v>
      </c>
      <c r="CI14" s="0" t="n">
        <v>0.9568530194</v>
      </c>
      <c r="CJ14" s="0" t="n">
        <v>0.9353259679</v>
      </c>
      <c r="CK14" s="0" t="n">
        <v>0.9295931273</v>
      </c>
      <c r="CL14" s="0" t="n">
        <v>0.9122617274</v>
      </c>
      <c r="CM14" s="0" t="n">
        <v>0.8791698485</v>
      </c>
      <c r="CN14" s="0" t="n">
        <v>0.8567832302</v>
      </c>
      <c r="CO14" s="0" t="n">
        <v>0.8255179448</v>
      </c>
      <c r="CP14" s="0" t="n">
        <v>0.820697631</v>
      </c>
      <c r="CQ14" s="0" t="n">
        <v>0.8160565004</v>
      </c>
      <c r="CR14" s="0" t="n">
        <v>0.8123313759</v>
      </c>
      <c r="CS14" s="0" t="n">
        <v>0.8448948095</v>
      </c>
      <c r="CT14" s="0" t="n">
        <v>0.9028855117</v>
      </c>
      <c r="CU14" s="0" t="n">
        <v>0.9122940851</v>
      </c>
      <c r="CV14" s="0" t="n">
        <v>0.9711542489</v>
      </c>
      <c r="CW14" s="0" t="n">
        <v>0.9807785938</v>
      </c>
      <c r="CX14" s="0" t="n">
        <v>0.9138809664</v>
      </c>
      <c r="CY14" s="0" t="n">
        <v>0.874144769</v>
      </c>
      <c r="CZ14" s="0" t="n">
        <v>0.8244609802</v>
      </c>
      <c r="DA14" s="0" t="n">
        <v>0.8234739726</v>
      </c>
      <c r="DB14" s="0" t="n">
        <v>0.8365955102</v>
      </c>
      <c r="DC14" s="0" t="n">
        <v>0.8852462479</v>
      </c>
      <c r="DF14" s="0" t="n">
        <v>11</v>
      </c>
      <c r="DG14" s="0" t="n">
        <v>0.8269934803</v>
      </c>
      <c r="DH14" s="0" t="n">
        <v>0.8233686718</v>
      </c>
      <c r="DI14" s="0" t="n">
        <v>0.8199948214</v>
      </c>
      <c r="DJ14" s="0" t="n">
        <v>0.8154183085</v>
      </c>
      <c r="DK14" s="0" t="n">
        <v>0.7959827346</v>
      </c>
      <c r="DL14" s="0" t="n">
        <v>0.7929235094</v>
      </c>
      <c r="DM14" s="0" t="n">
        <v>0.7894121566</v>
      </c>
      <c r="DN14" s="0" t="n">
        <v>0.786235088</v>
      </c>
      <c r="DO14" s="0" t="n">
        <v>0.8204039727</v>
      </c>
      <c r="DP14" s="0" t="n">
        <v>0.81756955</v>
      </c>
      <c r="DQ14" s="0" t="n">
        <v>0.8142981875</v>
      </c>
      <c r="DR14" s="0" t="n">
        <v>0.8109916389</v>
      </c>
      <c r="DS14" s="0" t="n">
        <v>0.6772862135</v>
      </c>
      <c r="DT14" s="0" t="n">
        <v>0.6745345439</v>
      </c>
      <c r="DU14" s="0" t="n">
        <v>0.6719368246</v>
      </c>
      <c r="DV14" s="0" t="n">
        <v>0.6692436633</v>
      </c>
      <c r="DW14" s="0" t="n">
        <v>0.6873309725</v>
      </c>
      <c r="DX14" s="0" t="n">
        <v>0.6845579033</v>
      </c>
      <c r="DY14" s="0" t="n">
        <v>0.6815520881</v>
      </c>
      <c r="DZ14" s="0" t="n">
        <v>0.6785733292</v>
      </c>
      <c r="EA14" s="0" t="n">
        <v>0.746338802</v>
      </c>
      <c r="EB14" s="0" t="n">
        <v>0.7433774929</v>
      </c>
      <c r="EC14" s="0" t="n">
        <v>0.7405726956</v>
      </c>
      <c r="ED14" s="0" t="n">
        <v>0.737052321</v>
      </c>
      <c r="EE14" s="0" t="n">
        <v>0.7451413946</v>
      </c>
      <c r="EF14" s="0" t="n">
        <v>0.742245925</v>
      </c>
      <c r="EG14" s="0" t="n">
        <v>0.7394513577</v>
      </c>
      <c r="EH14" s="0" t="n">
        <v>0.7365372714</v>
      </c>
      <c r="EI14" s="0" t="n">
        <v>0.7681594873</v>
      </c>
      <c r="EJ14" s="0" t="n">
        <v>0.7652763476</v>
      </c>
      <c r="EK14" s="0" t="n">
        <v>0.7621590715</v>
      </c>
      <c r="EL14" s="0" t="n">
        <v>0.7590652856</v>
      </c>
      <c r="EM14" s="0" t="n">
        <v>0.6820911952</v>
      </c>
      <c r="EN14" s="0" t="n">
        <v>0.6790715111</v>
      </c>
      <c r="EO14" s="0" t="n">
        <v>0.676772376</v>
      </c>
      <c r="EP14" s="0" t="n">
        <v>0.6740873962</v>
      </c>
      <c r="EQ14" s="0" t="n">
        <v>0.6128452956</v>
      </c>
      <c r="ER14" s="0" t="n">
        <v>0.6106113171</v>
      </c>
      <c r="ES14" s="0" t="n">
        <v>0.6084107473</v>
      </c>
      <c r="ET14" s="0" t="n">
        <v>0.6063264267</v>
      </c>
      <c r="EU14" s="0" t="n">
        <v>0.7146447027</v>
      </c>
      <c r="EV14" s="0" t="n">
        <v>0.7117739063</v>
      </c>
      <c r="EW14" s="0" t="n">
        <v>0.7097310346</v>
      </c>
      <c r="EX14" s="0" t="n">
        <v>0.7070478407</v>
      </c>
      <c r="EY14" s="0" t="n">
        <v>0.5871221812</v>
      </c>
      <c r="EZ14" s="0" t="n">
        <v>0.8129706664</v>
      </c>
      <c r="FA14" s="0" t="n">
        <v>1.0617615229</v>
      </c>
      <c r="FB14" s="0" t="n">
        <v>1.2954323243</v>
      </c>
      <c r="FC14" s="0" t="n">
        <v>0.9817158096</v>
      </c>
      <c r="FD14" s="0" t="n">
        <v>0.9582448328</v>
      </c>
      <c r="FE14" s="0" t="n">
        <v>0.9710299071</v>
      </c>
      <c r="FF14" s="0" t="n">
        <v>0.956405886</v>
      </c>
      <c r="FG14" s="0" t="n">
        <v>0.917649913</v>
      </c>
      <c r="FH14" s="0" t="n">
        <v>0.8992845067</v>
      </c>
      <c r="FI14" s="0" t="n">
        <v>0.8573212267</v>
      </c>
      <c r="FJ14" s="0" t="n">
        <v>0.9141726218</v>
      </c>
      <c r="FK14" s="0" t="n">
        <v>0.9269670152</v>
      </c>
      <c r="FL14" s="0" t="n">
        <v>0.9583596574</v>
      </c>
      <c r="FM14" s="0" t="n">
        <v>0.9718078991</v>
      </c>
      <c r="FN14" s="0" t="n">
        <v>0.9274097835</v>
      </c>
      <c r="FO14" s="0" t="n">
        <v>0.9324668289</v>
      </c>
      <c r="FP14" s="0" t="n">
        <v>0.9528301915</v>
      </c>
      <c r="FQ14" s="0" t="n">
        <v>0.9037296862</v>
      </c>
      <c r="FR14" s="0" t="n">
        <v>0.8793272184</v>
      </c>
      <c r="FS14" s="0" t="n">
        <v>0.8868585336</v>
      </c>
      <c r="FT14" s="0" t="n">
        <v>0.877493536</v>
      </c>
      <c r="FU14" s="0" t="n">
        <v>0.9093897767</v>
      </c>
      <c r="FV14" s="0" t="n">
        <v>0.9680811692</v>
      </c>
      <c r="FW14" s="0" t="n">
        <v>0.9913822833</v>
      </c>
      <c r="FX14" s="0" t="n">
        <v>0.9665331517</v>
      </c>
      <c r="FY14" s="0" t="n">
        <v>0.9734491905</v>
      </c>
      <c r="FZ14" s="0" t="n">
        <v>0.8820964305</v>
      </c>
      <c r="GA14" s="0" t="n">
        <v>0.8429269749</v>
      </c>
      <c r="GB14" s="0" t="n">
        <v>0.8632930645</v>
      </c>
      <c r="GC14" s="0" t="n">
        <v>0.8687042791</v>
      </c>
      <c r="GD14" s="0" t="n">
        <v>0.923131624</v>
      </c>
      <c r="GE14" s="0" t="n">
        <v>0.8937818445</v>
      </c>
      <c r="GF14" s="0" t="n">
        <v>0.9424036282</v>
      </c>
      <c r="GG14" s="0" t="n">
        <v>0.9109112117</v>
      </c>
      <c r="GH14" s="0" t="n">
        <v>0.8805087098</v>
      </c>
      <c r="GI14" s="0" t="n">
        <v>0.8894572802</v>
      </c>
      <c r="GJ14" s="0" t="n">
        <v>0.8116043499</v>
      </c>
      <c r="GK14" s="0" t="n">
        <v>0.8151220804</v>
      </c>
      <c r="GL14" s="0" t="n">
        <v>0.8258190004</v>
      </c>
      <c r="GM14" s="0" t="n">
        <v>0.8696589668</v>
      </c>
      <c r="GN14" s="0" t="n">
        <v>0.8994713652</v>
      </c>
      <c r="GO14" s="0" t="n">
        <v>0.8655461042</v>
      </c>
      <c r="GP14" s="0" t="n">
        <v>0.8780252948</v>
      </c>
      <c r="GQ14" s="0" t="n">
        <v>0.8040315521</v>
      </c>
      <c r="GR14" s="0" t="n">
        <v>0.7946584844</v>
      </c>
      <c r="GS14" s="0" t="n">
        <v>0.8741256647</v>
      </c>
      <c r="GT14" s="0" t="n">
        <v>0.8393829352</v>
      </c>
      <c r="GU14" s="0" t="n">
        <v>0.8634943398</v>
      </c>
      <c r="GV14" s="0" t="n">
        <v>0.8666298222</v>
      </c>
      <c r="GW14" s="0" t="n">
        <v>0.831995947</v>
      </c>
      <c r="GX14" s="0" t="n">
        <v>0.8591060131</v>
      </c>
      <c r="GY14" s="0" t="n">
        <v>0.8242201876</v>
      </c>
      <c r="GZ14" s="0" t="n">
        <v>0.7938277321</v>
      </c>
      <c r="HA14" s="0" t="n">
        <v>0.7949465652</v>
      </c>
      <c r="HB14" s="0" t="n">
        <v>0.7520862731</v>
      </c>
      <c r="HC14" s="0" t="n">
        <v>0.7736800634</v>
      </c>
      <c r="HD14" s="0" t="n">
        <v>0.806268655</v>
      </c>
      <c r="HE14" s="0" t="n">
        <v>0.8025866418</v>
      </c>
      <c r="HF14" s="0" t="n">
        <v>0.8244762624</v>
      </c>
      <c r="HG14" s="0" t="n">
        <v>0.804787899</v>
      </c>
      <c r="HH14" s="0" t="n">
        <v>0.8032774611</v>
      </c>
    </row>
    <row r="15" customFormat="false" ht="12.85" hidden="false" customHeight="false" outlineLevel="0" collapsed="false">
      <c r="A15" s="0" t="n">
        <v>12</v>
      </c>
      <c r="B15" s="0" t="n">
        <v>0.8359663118</v>
      </c>
      <c r="C15" s="0" t="n">
        <v>0.8323021744</v>
      </c>
      <c r="D15" s="0" t="n">
        <v>0.8288917179</v>
      </c>
      <c r="E15" s="0" t="n">
        <v>0.8253111222</v>
      </c>
      <c r="F15" s="0" t="n">
        <v>0.7805773051</v>
      </c>
      <c r="G15" s="0" t="n">
        <v>0.777577288</v>
      </c>
      <c r="H15" s="0" t="n">
        <v>0.7741338939</v>
      </c>
      <c r="I15" s="0" t="n">
        <v>0.7703646102</v>
      </c>
      <c r="J15" s="0" t="n">
        <v>0.7944695413</v>
      </c>
      <c r="K15" s="0" t="n">
        <v>0.7917247198</v>
      </c>
      <c r="L15" s="0" t="n">
        <v>0.7885567709</v>
      </c>
      <c r="M15" s="0" t="n">
        <v>0.7853547482</v>
      </c>
      <c r="N15" s="0" t="n">
        <v>0.824802432</v>
      </c>
      <c r="O15" s="0" t="n">
        <v>0.8214514355</v>
      </c>
      <c r="P15" s="0" t="n">
        <v>0.8182879203</v>
      </c>
      <c r="Q15" s="0" t="n">
        <v>0.8150081754</v>
      </c>
      <c r="R15" s="0" t="n">
        <v>0.7409126412</v>
      </c>
      <c r="S15" s="0" t="n">
        <v>0.7379233943</v>
      </c>
      <c r="T15" s="0" t="n">
        <v>0.7346832573</v>
      </c>
      <c r="U15" s="0" t="n">
        <v>0.7314722859</v>
      </c>
      <c r="V15" s="0" t="n">
        <v>0.7689809282</v>
      </c>
      <c r="W15" s="0" t="n">
        <v>0.7659297801</v>
      </c>
      <c r="X15" s="0" t="n">
        <v>0.763039892</v>
      </c>
      <c r="Y15" s="0" t="n">
        <v>0.7594127177</v>
      </c>
      <c r="Z15" s="0" t="n">
        <v>0.8103471558</v>
      </c>
      <c r="AA15" s="0" t="n">
        <v>0.8063677511</v>
      </c>
      <c r="AB15" s="0" t="n">
        <v>0.8033317641</v>
      </c>
      <c r="AC15" s="0" t="n">
        <v>0.800165933</v>
      </c>
      <c r="AD15" s="0" t="n">
        <v>0.741924327</v>
      </c>
      <c r="AE15" s="0" t="n">
        <v>0.7391396559</v>
      </c>
      <c r="AF15" s="0" t="n">
        <v>0.736128845</v>
      </c>
      <c r="AG15" s="0" t="n">
        <v>0.733140722</v>
      </c>
      <c r="AH15" s="0" t="n">
        <v>0.7566757696</v>
      </c>
      <c r="AI15" s="0" t="n">
        <v>0.7533258923</v>
      </c>
      <c r="AJ15" s="0" t="n">
        <v>0.7507753539</v>
      </c>
      <c r="AK15" s="0" t="n">
        <v>0.7477967798</v>
      </c>
      <c r="AL15" s="0" t="n">
        <v>0.7569314947</v>
      </c>
      <c r="AM15" s="0" t="n">
        <v>0.754172285</v>
      </c>
      <c r="AN15" s="0" t="n">
        <v>0.7514543386</v>
      </c>
      <c r="AO15" s="0" t="n">
        <v>0.748879973</v>
      </c>
      <c r="AP15" s="0" t="n">
        <v>0.729365048</v>
      </c>
      <c r="AQ15" s="0" t="n">
        <v>0.7264351186</v>
      </c>
      <c r="AR15" s="0" t="n">
        <v>0.7243501675</v>
      </c>
      <c r="AS15" s="0" t="n">
        <v>0.7216117049</v>
      </c>
      <c r="AT15" s="0" t="n">
        <v>0.7357609072</v>
      </c>
      <c r="AU15" s="0" t="n">
        <v>0.7329381455</v>
      </c>
      <c r="AV15" s="0" t="n">
        <v>0.7302007381</v>
      </c>
      <c r="AW15" s="0" t="n">
        <v>0.7283014447</v>
      </c>
      <c r="AX15" s="0" t="n">
        <v>0.630118733</v>
      </c>
      <c r="AY15" s="0" t="n">
        <v>0.9111287366</v>
      </c>
      <c r="AZ15" s="0" t="n">
        <v>1.1492035592</v>
      </c>
      <c r="BA15" s="0" t="n">
        <v>1.3957995717</v>
      </c>
      <c r="BB15" s="0" t="n">
        <v>1.0320310751</v>
      </c>
      <c r="BC15" s="0" t="n">
        <v>1.0064161779</v>
      </c>
      <c r="BD15" s="0" t="n">
        <v>0.9990944462</v>
      </c>
      <c r="BE15" s="0" t="n">
        <v>0.9826367579</v>
      </c>
      <c r="BF15" s="0" t="n">
        <v>0.935634889</v>
      </c>
      <c r="BG15" s="0" t="n">
        <v>0.9569624649</v>
      </c>
      <c r="BH15" s="0" t="n">
        <v>0.9841182703</v>
      </c>
      <c r="BI15" s="0" t="n">
        <v>0.9414926872</v>
      </c>
      <c r="BJ15" s="0" t="n">
        <v>0.955469259</v>
      </c>
      <c r="BK15" s="0" t="n">
        <v>0.9338105628</v>
      </c>
      <c r="BL15" s="0" t="n">
        <v>0.9242189027</v>
      </c>
      <c r="BM15" s="0" t="n">
        <v>0.9621779965</v>
      </c>
      <c r="BN15" s="0" t="n">
        <v>0.982976373</v>
      </c>
      <c r="BO15" s="0" t="n">
        <v>0.9764601644</v>
      </c>
      <c r="BP15" s="0" t="n">
        <v>1.0156270232</v>
      </c>
      <c r="BQ15" s="0" t="n">
        <v>1.0409256394</v>
      </c>
      <c r="BR15" s="0" t="n">
        <v>1.0241715139</v>
      </c>
      <c r="BS15" s="0" t="n">
        <v>0.9918740467</v>
      </c>
      <c r="BT15" s="0" t="n">
        <v>0.9420145267</v>
      </c>
      <c r="BU15" s="0" t="n">
        <v>0.9453528046</v>
      </c>
      <c r="BV15" s="0" t="n">
        <v>0.9363897333</v>
      </c>
      <c r="BW15" s="0" t="n">
        <v>0.9473488984</v>
      </c>
      <c r="BX15" s="0" t="n">
        <v>0.9261187653</v>
      </c>
      <c r="BY15" s="0" t="n">
        <v>0.9402383442</v>
      </c>
      <c r="BZ15" s="0" t="n">
        <v>0.9486233808</v>
      </c>
      <c r="CA15" s="0" t="n">
        <v>0.9444182531</v>
      </c>
      <c r="CB15" s="0" t="n">
        <v>0.9562739919</v>
      </c>
      <c r="CC15" s="0" t="n">
        <v>0.9147267441</v>
      </c>
      <c r="CD15" s="0" t="n">
        <v>0.9158382533</v>
      </c>
      <c r="CE15" s="0" t="n">
        <v>0.9146122332</v>
      </c>
      <c r="CF15" s="0" t="n">
        <v>0.9155591482</v>
      </c>
      <c r="CG15" s="0" t="n">
        <v>0.9419800918</v>
      </c>
      <c r="CH15" s="0" t="n">
        <v>0.921572462</v>
      </c>
      <c r="CI15" s="0" t="n">
        <v>0.9501501225</v>
      </c>
      <c r="CJ15" s="0" t="n">
        <v>0.9645871596</v>
      </c>
      <c r="CK15" s="0" t="n">
        <v>0.9201829789</v>
      </c>
      <c r="CL15" s="0" t="n">
        <v>0.9372888609</v>
      </c>
      <c r="CM15" s="0" t="n">
        <v>0.9464470303</v>
      </c>
      <c r="CN15" s="0" t="n">
        <v>0.9250124127</v>
      </c>
      <c r="CO15" s="0" t="n">
        <v>0.9194594977</v>
      </c>
      <c r="CP15" s="0" t="n">
        <v>0.9027248817</v>
      </c>
      <c r="CQ15" s="0" t="n">
        <v>0.8697947055</v>
      </c>
      <c r="CR15" s="0" t="n">
        <v>0.8469434965</v>
      </c>
      <c r="CS15" s="0" t="n">
        <v>0.8156329784</v>
      </c>
      <c r="CT15" s="0" t="n">
        <v>0.8108569277</v>
      </c>
      <c r="CU15" s="0" t="n">
        <v>0.8056026569</v>
      </c>
      <c r="CV15" s="0" t="n">
        <v>0.8018444316</v>
      </c>
      <c r="CW15" s="0" t="n">
        <v>0.834024758</v>
      </c>
      <c r="CX15" s="0" t="n">
        <v>0.8908859171</v>
      </c>
      <c r="CY15" s="0" t="n">
        <v>0.9005736378</v>
      </c>
      <c r="CZ15" s="0" t="n">
        <v>0.9596808226</v>
      </c>
      <c r="DA15" s="0" t="n">
        <v>0.9695099517</v>
      </c>
      <c r="DB15" s="0" t="n">
        <v>0.9036352842</v>
      </c>
      <c r="DC15" s="0" t="n">
        <v>0.8641635055</v>
      </c>
      <c r="DF15" s="0" t="n">
        <v>12</v>
      </c>
      <c r="DG15" s="0" t="n">
        <v>0.8718089947</v>
      </c>
      <c r="DH15" s="0" t="n">
        <v>0.8679877546</v>
      </c>
      <c r="DI15" s="0" t="n">
        <v>0.8644310722</v>
      </c>
      <c r="DJ15" s="0" t="n">
        <v>0.8606969557</v>
      </c>
      <c r="DK15" s="0" t="n">
        <v>0.8115793532</v>
      </c>
      <c r="DL15" s="0" t="n">
        <v>0.8084601851</v>
      </c>
      <c r="DM15" s="0" t="n">
        <v>0.8048800303</v>
      </c>
      <c r="DN15" s="0" t="n">
        <v>0.8016407096</v>
      </c>
      <c r="DO15" s="0" t="n">
        <v>0.7836179817</v>
      </c>
      <c r="DP15" s="0" t="n">
        <v>0.7809106513</v>
      </c>
      <c r="DQ15" s="0" t="n">
        <v>0.777785973</v>
      </c>
      <c r="DR15" s="0" t="n">
        <v>0.7746276863</v>
      </c>
      <c r="DS15" s="0" t="n">
        <v>0.8080290975</v>
      </c>
      <c r="DT15" s="0" t="n">
        <v>0.8047462475</v>
      </c>
      <c r="DU15" s="0" t="n">
        <v>0.8016470661</v>
      </c>
      <c r="DV15" s="0" t="n">
        <v>0.7984340187</v>
      </c>
      <c r="DW15" s="0" t="n">
        <v>0.666288296</v>
      </c>
      <c r="DX15" s="0" t="n">
        <v>0.6636001245</v>
      </c>
      <c r="DY15" s="0" t="n">
        <v>0.6606863324</v>
      </c>
      <c r="DZ15" s="0" t="n">
        <v>0.6577987684</v>
      </c>
      <c r="EA15" s="0" t="n">
        <v>0.6755136521</v>
      </c>
      <c r="EB15" s="0" t="n">
        <v>0.6728333617</v>
      </c>
      <c r="EC15" s="0" t="n">
        <v>0.6702947307</v>
      </c>
      <c r="ED15" s="0" t="n">
        <v>0.6671084283</v>
      </c>
      <c r="EE15" s="0" t="n">
        <v>0.7339122291</v>
      </c>
      <c r="EF15" s="0" t="n">
        <v>0.7310603938</v>
      </c>
      <c r="EG15" s="0" t="n">
        <v>0.7283079402</v>
      </c>
      <c r="EH15" s="0" t="n">
        <v>0.7254377687</v>
      </c>
      <c r="EI15" s="0" t="n">
        <v>0.73379343</v>
      </c>
      <c r="EJ15" s="0" t="n">
        <v>0.7310392767</v>
      </c>
      <c r="EK15" s="0" t="n">
        <v>0.7280614618</v>
      </c>
      <c r="EL15" s="0" t="n">
        <v>0.7251060862</v>
      </c>
      <c r="EM15" s="0" t="n">
        <v>0.7561927557</v>
      </c>
      <c r="EN15" s="0" t="n">
        <v>0.7528450168</v>
      </c>
      <c r="EO15" s="0" t="n">
        <v>0.7502961065</v>
      </c>
      <c r="EP15" s="0" t="n">
        <v>0.7473194337</v>
      </c>
      <c r="EQ15" s="0" t="n">
        <v>0.6717820007</v>
      </c>
      <c r="ER15" s="0" t="n">
        <v>0.6693331828</v>
      </c>
      <c r="ES15" s="0" t="n">
        <v>0.6669209864</v>
      </c>
      <c r="ET15" s="0" t="n">
        <v>0.6646362189</v>
      </c>
      <c r="EU15" s="0" t="n">
        <v>0.6039136474</v>
      </c>
      <c r="EV15" s="0" t="n">
        <v>0.6014876684</v>
      </c>
      <c r="EW15" s="0" t="n">
        <v>0.5997613306</v>
      </c>
      <c r="EX15" s="0" t="n">
        <v>0.5974938858</v>
      </c>
      <c r="EY15" s="0" t="n">
        <v>0.7051898217</v>
      </c>
      <c r="EZ15" s="0" t="n">
        <v>0.7024843466</v>
      </c>
      <c r="FA15" s="0" t="n">
        <v>0.6998606793</v>
      </c>
      <c r="FB15" s="0" t="n">
        <v>0.6980403021</v>
      </c>
      <c r="FC15" s="0" t="n">
        <v>0.5791956575</v>
      </c>
      <c r="FD15" s="0" t="n">
        <v>0.8021582655</v>
      </c>
      <c r="FE15" s="0" t="n">
        <v>1.048326986</v>
      </c>
      <c r="FF15" s="0" t="n">
        <v>1.2780227407</v>
      </c>
      <c r="FG15" s="0" t="n">
        <v>0.9687004057</v>
      </c>
      <c r="FH15" s="0" t="n">
        <v>0.9457528004</v>
      </c>
      <c r="FI15" s="0" t="n">
        <v>0.9573309912</v>
      </c>
      <c r="FJ15" s="0" t="n">
        <v>0.9433247407</v>
      </c>
      <c r="FK15" s="0" t="n">
        <v>0.9050873561</v>
      </c>
      <c r="FL15" s="0" t="n">
        <v>0.8870546588</v>
      </c>
      <c r="FM15" s="0" t="n">
        <v>0.8465488965</v>
      </c>
      <c r="FN15" s="0" t="n">
        <v>0.9025746756</v>
      </c>
      <c r="FO15" s="0" t="n">
        <v>0.9156178771</v>
      </c>
      <c r="FP15" s="0" t="n">
        <v>0.9459761106</v>
      </c>
      <c r="FQ15" s="0" t="n">
        <v>0.9591121924</v>
      </c>
      <c r="FR15" s="0" t="n">
        <v>0.9154972578</v>
      </c>
      <c r="FS15" s="0" t="n">
        <v>0.9201709819</v>
      </c>
      <c r="FT15" s="0" t="n">
        <v>0.9411988256</v>
      </c>
      <c r="FU15" s="0" t="n">
        <v>0.8926199408</v>
      </c>
      <c r="FV15" s="0" t="n">
        <v>0.8679838099</v>
      </c>
      <c r="FW15" s="0" t="n">
        <v>0.8753279977</v>
      </c>
      <c r="FX15" s="0" t="n">
        <v>0.8661636163</v>
      </c>
      <c r="FY15" s="0" t="n">
        <v>0.8976599647</v>
      </c>
      <c r="FZ15" s="0" t="n">
        <v>0.9559579223</v>
      </c>
      <c r="GA15" s="0" t="n">
        <v>0.9788850679</v>
      </c>
      <c r="GB15" s="0" t="n">
        <v>0.9540946494</v>
      </c>
      <c r="GC15" s="0" t="n">
        <v>0.9612377206</v>
      </c>
      <c r="GD15" s="0" t="n">
        <v>0.8710863615</v>
      </c>
      <c r="GE15" s="0" t="n">
        <v>0.8324666884</v>
      </c>
      <c r="GF15" s="0" t="n">
        <v>0.852660993</v>
      </c>
      <c r="GG15" s="0" t="n">
        <v>0.8577865999</v>
      </c>
      <c r="GH15" s="0" t="n">
        <v>0.9113636129</v>
      </c>
      <c r="GI15" s="0" t="n">
        <v>0.883308816</v>
      </c>
      <c r="GJ15" s="0" t="n">
        <v>0.931688496</v>
      </c>
      <c r="GK15" s="0" t="n">
        <v>0.9010641393</v>
      </c>
      <c r="GL15" s="0" t="n">
        <v>0.8712317956</v>
      </c>
      <c r="GM15" s="0" t="n">
        <v>0.8786995526</v>
      </c>
      <c r="GN15" s="0" t="n">
        <v>0.8017536699</v>
      </c>
      <c r="GO15" s="0" t="n">
        <v>0.8053337226</v>
      </c>
      <c r="GP15" s="0" t="n">
        <v>0.8158809934</v>
      </c>
      <c r="GQ15" s="0" t="n">
        <v>0.8599663472</v>
      </c>
      <c r="GR15" s="0" t="n">
        <v>0.8896894143</v>
      </c>
      <c r="GS15" s="0" t="n">
        <v>0.8560019904</v>
      </c>
      <c r="GT15" s="0" t="n">
        <v>0.8684538136</v>
      </c>
      <c r="GU15" s="0" t="n">
        <v>0.795626152</v>
      </c>
      <c r="GV15" s="0" t="n">
        <v>0.7861845394</v>
      </c>
      <c r="GW15" s="0" t="n">
        <v>0.8640867618</v>
      </c>
      <c r="GX15" s="0" t="n">
        <v>0.8293319458</v>
      </c>
      <c r="GY15" s="0" t="n">
        <v>0.8531404758</v>
      </c>
      <c r="GZ15" s="0" t="n">
        <v>0.8555281246</v>
      </c>
      <c r="HA15" s="0" t="n">
        <v>0.8212551392</v>
      </c>
      <c r="HB15" s="0" t="n">
        <v>0.8480531264</v>
      </c>
      <c r="HC15" s="0" t="n">
        <v>0.8132660765</v>
      </c>
      <c r="HD15" s="0" t="n">
        <v>0.7836292487</v>
      </c>
      <c r="HE15" s="0" t="n">
        <v>0.7855548945</v>
      </c>
      <c r="HF15" s="0" t="n">
        <v>0.7434451883</v>
      </c>
      <c r="HG15" s="0" t="n">
        <v>0.7650061985</v>
      </c>
      <c r="HH15" s="0" t="n">
        <v>0.7970624227</v>
      </c>
    </row>
    <row r="16" customFormat="false" ht="12.85" hidden="false" customHeight="false" outlineLevel="0" collapsed="false">
      <c r="A16" s="0" t="n">
        <v>13</v>
      </c>
      <c r="B16" s="0" t="n">
        <v>0.8696424937</v>
      </c>
      <c r="C16" s="0" t="n">
        <v>0.8658307496</v>
      </c>
      <c r="D16" s="0" t="n">
        <v>0.8622829058</v>
      </c>
      <c r="E16" s="0" t="n">
        <v>0.8585580688</v>
      </c>
      <c r="F16" s="0" t="n">
        <v>0.821425592</v>
      </c>
      <c r="G16" s="0" t="n">
        <v>0.8182685814</v>
      </c>
      <c r="H16" s="0" t="n">
        <v>0.8146449915</v>
      </c>
      <c r="I16" s="0" t="n">
        <v>0.8113663708</v>
      </c>
      <c r="J16" s="0" t="n">
        <v>0.7678003313</v>
      </c>
      <c r="K16" s="0" t="n">
        <v>0.7651476495</v>
      </c>
      <c r="L16" s="0" t="n">
        <v>0.7620860442</v>
      </c>
      <c r="M16" s="0" t="n">
        <v>0.7589915088</v>
      </c>
      <c r="N16" s="0" t="n">
        <v>0.7824858581</v>
      </c>
      <c r="O16" s="0" t="n">
        <v>0.7793067848</v>
      </c>
      <c r="P16" s="0" t="n">
        <v>0.776305574</v>
      </c>
      <c r="Q16" s="0" t="n">
        <v>0.772394451</v>
      </c>
      <c r="R16" s="0" t="n">
        <v>0.8114091148</v>
      </c>
      <c r="S16" s="0" t="n">
        <v>0.8081354465</v>
      </c>
      <c r="T16" s="0" t="n">
        <v>0.8045870164</v>
      </c>
      <c r="U16" s="0" t="n">
        <v>0.801070527</v>
      </c>
      <c r="V16" s="0" t="n">
        <v>0.7281740881</v>
      </c>
      <c r="W16" s="0" t="n">
        <v>0.7252848527</v>
      </c>
      <c r="X16" s="0" t="n">
        <v>0.7225483198</v>
      </c>
      <c r="Y16" s="0" t="n">
        <v>0.7191136256</v>
      </c>
      <c r="Z16" s="0" t="n">
        <v>0.7561773629</v>
      </c>
      <c r="AA16" s="0" t="n">
        <v>0.7532390098</v>
      </c>
      <c r="AB16" s="0" t="n">
        <v>0.7504030533</v>
      </c>
      <c r="AC16" s="0" t="n">
        <v>0.7474458078</v>
      </c>
      <c r="AD16" s="0" t="n">
        <v>0.7971850541</v>
      </c>
      <c r="AE16" s="0" t="n">
        <v>0.7941929724</v>
      </c>
      <c r="AF16" s="0" t="n">
        <v>0.7909579074</v>
      </c>
      <c r="AG16" s="0" t="n">
        <v>0.7877472201</v>
      </c>
      <c r="AH16" s="0" t="n">
        <v>0.7303662984</v>
      </c>
      <c r="AI16" s="0" t="n">
        <v>0.7271328957</v>
      </c>
      <c r="AJ16" s="0" t="n">
        <v>0.724671039</v>
      </c>
      <c r="AK16" s="0" t="n">
        <v>0.7217960294</v>
      </c>
      <c r="AL16" s="0" t="n">
        <v>0.7452392964</v>
      </c>
      <c r="AM16" s="0" t="n">
        <v>0.7425227077</v>
      </c>
      <c r="AN16" s="0" t="n">
        <v>0.7398467451</v>
      </c>
      <c r="AO16" s="0" t="n">
        <v>0.7373121453</v>
      </c>
      <c r="AP16" s="0" t="n">
        <v>0.7458999246</v>
      </c>
      <c r="AQ16" s="0" t="n">
        <v>0.7429035731</v>
      </c>
      <c r="AR16" s="0" t="n">
        <v>0.7407713556</v>
      </c>
      <c r="AS16" s="0" t="n">
        <v>0.7379708114</v>
      </c>
      <c r="AT16" s="0" t="n">
        <v>0.7197154142</v>
      </c>
      <c r="AU16" s="0" t="n">
        <v>0.7169542113</v>
      </c>
      <c r="AV16" s="0" t="n">
        <v>0.7142765014</v>
      </c>
      <c r="AW16" s="0" t="n">
        <v>0.7124186278</v>
      </c>
      <c r="AX16" s="0" t="n">
        <v>0.7246231944</v>
      </c>
      <c r="AY16" s="0" t="n">
        <v>0.7219900716</v>
      </c>
      <c r="AZ16" s="0" t="n">
        <v>0.7197650647</v>
      </c>
      <c r="BA16" s="0" t="n">
        <v>0.7173213162</v>
      </c>
      <c r="BB16" s="0" t="n">
        <v>0.6217647371</v>
      </c>
      <c r="BC16" s="0" t="n">
        <v>0.899250927</v>
      </c>
      <c r="BD16" s="0" t="n">
        <v>1.132991038</v>
      </c>
      <c r="BE16" s="0" t="n">
        <v>1.3767086633</v>
      </c>
      <c r="BF16" s="0" t="n">
        <v>1.0179026489</v>
      </c>
      <c r="BG16" s="0" t="n">
        <v>0.9927293894</v>
      </c>
      <c r="BH16" s="0" t="n">
        <v>0.9865407209</v>
      </c>
      <c r="BI16" s="0" t="n">
        <v>0.9701702194</v>
      </c>
      <c r="BJ16" s="0" t="n">
        <v>0.9241796275</v>
      </c>
      <c r="BK16" s="0" t="n">
        <v>0.944596972</v>
      </c>
      <c r="BL16" s="0" t="n">
        <v>0.9712617408</v>
      </c>
      <c r="BM16" s="0" t="n">
        <v>0.9293992675</v>
      </c>
      <c r="BN16" s="0" t="n">
        <v>0.9428700936</v>
      </c>
      <c r="BO16" s="0" t="n">
        <v>0.9224113729</v>
      </c>
      <c r="BP16" s="0" t="n">
        <v>0.9128572789</v>
      </c>
      <c r="BQ16" s="0" t="n">
        <v>0.9497658048</v>
      </c>
      <c r="BR16" s="0" t="n">
        <v>0.9701961561</v>
      </c>
      <c r="BS16" s="0" t="n">
        <v>0.9638524188</v>
      </c>
      <c r="BT16" s="0" t="n">
        <v>1.0025269045</v>
      </c>
      <c r="BU16" s="0" t="n">
        <v>1.0278901638</v>
      </c>
      <c r="BV16" s="0" t="n">
        <v>1.0112609623</v>
      </c>
      <c r="BW16" s="0" t="n">
        <v>0.9791094276</v>
      </c>
      <c r="BX16" s="0" t="n">
        <v>0.93019739</v>
      </c>
      <c r="BY16" s="0" t="n">
        <v>0.9335531881</v>
      </c>
      <c r="BZ16" s="0" t="n">
        <v>0.9247696225</v>
      </c>
      <c r="CA16" s="0" t="n">
        <v>0.9356816192</v>
      </c>
      <c r="CB16" s="0" t="n">
        <v>0.9144795138</v>
      </c>
      <c r="CC16" s="0" t="n">
        <v>0.928252258</v>
      </c>
      <c r="CD16" s="0" t="n">
        <v>0.9375077381</v>
      </c>
      <c r="CE16" s="0" t="n">
        <v>0.9336802145</v>
      </c>
      <c r="CF16" s="0" t="n">
        <v>0.9459365417</v>
      </c>
      <c r="CG16" s="0" t="n">
        <v>0.9050893135</v>
      </c>
      <c r="CH16" s="0" t="n">
        <v>0.9047614554</v>
      </c>
      <c r="CI16" s="0" t="n">
        <v>0.9021839826</v>
      </c>
      <c r="CJ16" s="0" t="n">
        <v>0.9039481498</v>
      </c>
      <c r="CK16" s="0" t="n">
        <v>0.9300294684</v>
      </c>
      <c r="CL16" s="0" t="n">
        <v>0.9106882962</v>
      </c>
      <c r="CM16" s="0" t="n">
        <v>0.9398170289</v>
      </c>
      <c r="CN16" s="0" t="n">
        <v>0.9539509501</v>
      </c>
      <c r="CO16" s="0" t="n">
        <v>0.9101519308</v>
      </c>
      <c r="CP16" s="0" t="n">
        <v>0.9274903799</v>
      </c>
      <c r="CQ16" s="0" t="n">
        <v>0.9363544682</v>
      </c>
      <c r="CR16" s="0" t="n">
        <v>0.9143891005</v>
      </c>
      <c r="CS16" s="0" t="n">
        <v>0.9084496507</v>
      </c>
      <c r="CT16" s="0" t="n">
        <v>0.8919006178</v>
      </c>
      <c r="CU16" s="0" t="n">
        <v>0.858652465</v>
      </c>
      <c r="CV16" s="0" t="n">
        <v>0.8360097205</v>
      </c>
      <c r="CW16" s="0" t="n">
        <v>0.805139397</v>
      </c>
      <c r="CX16" s="0" t="n">
        <v>0.800080418</v>
      </c>
      <c r="CY16" s="0" t="n">
        <v>0.7952528983</v>
      </c>
      <c r="CZ16" s="0" t="n">
        <v>0.792371268</v>
      </c>
      <c r="DA16" s="0" t="n">
        <v>0.8244422421</v>
      </c>
      <c r="DB16" s="0" t="n">
        <v>0.8808980365</v>
      </c>
      <c r="DC16" s="0" t="n">
        <v>0.890290601</v>
      </c>
      <c r="DF16" s="0" t="n">
        <v>13</v>
      </c>
      <c r="DG16" s="0" t="n">
        <v>0.7978186815</v>
      </c>
      <c r="DH16" s="0" t="n">
        <v>0.7943217495</v>
      </c>
      <c r="DI16" s="0" t="n">
        <v>0.7910669223</v>
      </c>
      <c r="DJ16" s="0" t="n">
        <v>0.7876497198</v>
      </c>
      <c r="DK16" s="0" t="n">
        <v>0.8566448305</v>
      </c>
      <c r="DL16" s="0" t="n">
        <v>0.8533524608</v>
      </c>
      <c r="DM16" s="0" t="n">
        <v>0.8495735067</v>
      </c>
      <c r="DN16" s="0" t="n">
        <v>0.8461543127</v>
      </c>
      <c r="DO16" s="0" t="n">
        <v>0.7989723233</v>
      </c>
      <c r="DP16" s="0" t="n">
        <v>0.7962119451</v>
      </c>
      <c r="DQ16" s="0" t="n">
        <v>0.7930260413</v>
      </c>
      <c r="DR16" s="0" t="n">
        <v>0.788546389</v>
      </c>
      <c r="DS16" s="0" t="n">
        <v>0.771797982</v>
      </c>
      <c r="DT16" s="0" t="n">
        <v>0.7686623313</v>
      </c>
      <c r="DU16" s="0" t="n">
        <v>0.7657021137</v>
      </c>
      <c r="DV16" s="0" t="n">
        <v>0.7626331357</v>
      </c>
      <c r="DW16" s="0" t="n">
        <v>0.7949081492</v>
      </c>
      <c r="DX16" s="0" t="n">
        <v>0.7917010549</v>
      </c>
      <c r="DY16" s="0" t="n">
        <v>0.7882247864</v>
      </c>
      <c r="DZ16" s="0" t="n">
        <v>0.7847798089</v>
      </c>
      <c r="EA16" s="0" t="n">
        <v>0.6548327635</v>
      </c>
      <c r="EB16" s="0" t="n">
        <v>0.6522345303</v>
      </c>
      <c r="EC16" s="0" t="n">
        <v>0.6497736197</v>
      </c>
      <c r="ED16" s="0" t="n">
        <v>0.6466848661</v>
      </c>
      <c r="EE16" s="0" t="n">
        <v>0.664266321</v>
      </c>
      <c r="EF16" s="0" t="n">
        <v>0.6616851156</v>
      </c>
      <c r="EG16" s="0" t="n">
        <v>0.659193861</v>
      </c>
      <c r="EH16" s="0" t="n">
        <v>0.6565960596</v>
      </c>
      <c r="EI16" s="0" t="n">
        <v>0.7227352765</v>
      </c>
      <c r="EJ16" s="0" t="n">
        <v>0.7200226279</v>
      </c>
      <c r="EK16" s="0" t="n">
        <v>0.7170896882</v>
      </c>
      <c r="EL16" s="0" t="n">
        <v>0.7141788497</v>
      </c>
      <c r="EM16" s="0" t="n">
        <v>0.7223620681</v>
      </c>
      <c r="EN16" s="0" t="n">
        <v>0.7191641009</v>
      </c>
      <c r="EO16" s="0" t="n">
        <v>0.7167292242</v>
      </c>
      <c r="EP16" s="0" t="n">
        <v>0.7138857224</v>
      </c>
      <c r="EQ16" s="0" t="n">
        <v>0.7447635828</v>
      </c>
      <c r="ER16" s="0" t="n">
        <v>0.7420487283</v>
      </c>
      <c r="ES16" s="0" t="n">
        <v>0.7393744738</v>
      </c>
      <c r="ET16" s="0" t="n">
        <v>0.7368414919</v>
      </c>
      <c r="EU16" s="0" t="n">
        <v>0.6619914051</v>
      </c>
      <c r="EV16" s="0" t="n">
        <v>0.6593321221</v>
      </c>
      <c r="EW16" s="0" t="n">
        <v>0.6574397642</v>
      </c>
      <c r="EX16" s="0" t="n">
        <v>0.6549542615</v>
      </c>
      <c r="EY16" s="0" t="n">
        <v>0.5959237588</v>
      </c>
      <c r="EZ16" s="0" t="n">
        <v>0.5936374851</v>
      </c>
      <c r="FA16" s="0" t="n">
        <v>0.5914203435</v>
      </c>
      <c r="FB16" s="0" t="n">
        <v>0.5898820258</v>
      </c>
      <c r="FC16" s="0" t="n">
        <v>0.6956693097</v>
      </c>
      <c r="FD16" s="0" t="n">
        <v>0.693141399</v>
      </c>
      <c r="FE16" s="0" t="n">
        <v>0.6910052971</v>
      </c>
      <c r="FF16" s="0" t="n">
        <v>0.6886591938</v>
      </c>
      <c r="FG16" s="0" t="n">
        <v>0.5715167902</v>
      </c>
      <c r="FH16" s="0" t="n">
        <v>0.7917010351</v>
      </c>
      <c r="FI16" s="0" t="n">
        <v>1.0335375926</v>
      </c>
      <c r="FJ16" s="0" t="n">
        <v>1.2605427132</v>
      </c>
      <c r="FK16" s="0" t="n">
        <v>0.9554389715</v>
      </c>
      <c r="FL16" s="0" t="n">
        <v>0.9328910055</v>
      </c>
      <c r="FM16" s="0" t="n">
        <v>0.9453020279</v>
      </c>
      <c r="FN16" s="0" t="n">
        <v>0.9313569467</v>
      </c>
      <c r="FO16" s="0" t="n">
        <v>0.8940060973</v>
      </c>
      <c r="FP16" s="0" t="n">
        <v>0.8755924871</v>
      </c>
      <c r="FQ16" s="0" t="n">
        <v>0.8354895745</v>
      </c>
      <c r="FR16" s="0" t="n">
        <v>0.8909811555</v>
      </c>
      <c r="FS16" s="0" t="n">
        <v>0.9035442065</v>
      </c>
      <c r="FT16" s="0" t="n">
        <v>0.9344284137</v>
      </c>
      <c r="FU16" s="0" t="n">
        <v>0.9473216179</v>
      </c>
      <c r="FV16" s="0" t="n">
        <v>0.9036872523</v>
      </c>
      <c r="FW16" s="0" t="n">
        <v>0.9082073325</v>
      </c>
      <c r="FX16" s="0" t="n">
        <v>0.9290463633</v>
      </c>
      <c r="FY16" s="0" t="n">
        <v>0.8811064355</v>
      </c>
      <c r="FZ16" s="0" t="n">
        <v>0.8571140788</v>
      </c>
      <c r="GA16" s="0" t="n">
        <v>0.864293745</v>
      </c>
      <c r="GB16" s="0" t="n">
        <v>0.855016789</v>
      </c>
      <c r="GC16" s="0" t="n">
        <v>0.8863992355</v>
      </c>
      <c r="GD16" s="0" t="n">
        <v>0.9440259358</v>
      </c>
      <c r="GE16" s="0" t="n">
        <v>0.9667376119</v>
      </c>
      <c r="GF16" s="0" t="n">
        <v>0.9423442915</v>
      </c>
      <c r="GG16" s="0" t="n">
        <v>0.949157102</v>
      </c>
      <c r="GH16" s="0" t="n">
        <v>0.8599818194</v>
      </c>
      <c r="GI16" s="0" t="n">
        <v>0.8227121299</v>
      </c>
      <c r="GJ16" s="0" t="n">
        <v>0.8429662348</v>
      </c>
      <c r="GK16" s="0" t="n">
        <v>0.8485138117</v>
      </c>
      <c r="GL16" s="0" t="n">
        <v>0.9017616159</v>
      </c>
      <c r="GM16" s="0" t="n">
        <v>0.8726254522</v>
      </c>
      <c r="GN16" s="0" t="n">
        <v>0.9203803194</v>
      </c>
      <c r="GO16" s="0" t="n">
        <v>0.89024375</v>
      </c>
      <c r="GP16" s="0" t="n">
        <v>0.8607472854</v>
      </c>
      <c r="GQ16" s="0" t="n">
        <v>0.8689061728</v>
      </c>
      <c r="GR16" s="0" t="n">
        <v>0.7930344206</v>
      </c>
      <c r="GS16" s="0" t="n">
        <v>0.7964535524</v>
      </c>
      <c r="GT16" s="0" t="n">
        <v>0.8069869563</v>
      </c>
      <c r="GU16" s="0" t="n">
        <v>0.8509762009</v>
      </c>
      <c r="GV16" s="0" t="n">
        <v>0.8802020945</v>
      </c>
      <c r="GW16" s="0" t="n">
        <v>0.8461712289</v>
      </c>
      <c r="GX16" s="0" t="n">
        <v>0.858054722</v>
      </c>
      <c r="GY16" s="0" t="n">
        <v>0.7860860721</v>
      </c>
      <c r="GZ16" s="0" t="n">
        <v>0.7761133615</v>
      </c>
      <c r="HA16" s="0" t="n">
        <v>0.8529316716</v>
      </c>
      <c r="HB16" s="0" t="n">
        <v>0.8186621193</v>
      </c>
      <c r="HC16" s="0" t="n">
        <v>0.8418020062</v>
      </c>
      <c r="HD16" s="0" t="n">
        <v>0.8445369623</v>
      </c>
      <c r="HE16" s="0" t="n">
        <v>0.8115526533</v>
      </c>
      <c r="HF16" s="0" t="n">
        <v>0.8383094318</v>
      </c>
      <c r="HG16" s="0" t="n">
        <v>0.8041484058</v>
      </c>
      <c r="HH16" s="0" t="n">
        <v>0.7746815203</v>
      </c>
    </row>
    <row r="17" customFormat="false" ht="12.85" hidden="false" customHeight="false" outlineLevel="0" collapsed="false">
      <c r="A17" s="0" t="n">
        <v>14</v>
      </c>
      <c r="B17" s="0" t="n">
        <v>0.9344130167</v>
      </c>
      <c r="C17" s="0" t="n">
        <v>0.9303173759</v>
      </c>
      <c r="D17" s="0" t="n">
        <v>0.9265052905</v>
      </c>
      <c r="E17" s="0" t="n">
        <v>0.9225030296</v>
      </c>
      <c r="F17" s="0" t="n">
        <v>0.8545160134</v>
      </c>
      <c r="G17" s="0" t="n">
        <v>0.8512318254</v>
      </c>
      <c r="H17" s="0" t="n">
        <v>0.8474622623</v>
      </c>
      <c r="I17" s="0" t="n">
        <v>0.8440515652</v>
      </c>
      <c r="J17" s="0" t="n">
        <v>0.8083434667</v>
      </c>
      <c r="K17" s="0" t="n">
        <v>0.805550712</v>
      </c>
      <c r="L17" s="0" t="n">
        <v>0.8023274408</v>
      </c>
      <c r="M17" s="0" t="n">
        <v>0.7990695007</v>
      </c>
      <c r="N17" s="0" t="n">
        <v>0.7562189232</v>
      </c>
      <c r="O17" s="0" t="n">
        <v>0.7531465668</v>
      </c>
      <c r="P17" s="0" t="n">
        <v>0.7502461025</v>
      </c>
      <c r="Q17" s="0" t="n">
        <v>0.7472390731</v>
      </c>
      <c r="R17" s="0" t="n">
        <v>0.7689835717</v>
      </c>
      <c r="S17" s="0" t="n">
        <v>0.7658810713</v>
      </c>
      <c r="T17" s="0" t="n">
        <v>0.7625181754</v>
      </c>
      <c r="U17" s="0" t="n">
        <v>0.75918555</v>
      </c>
      <c r="V17" s="0" t="n">
        <v>0.7974585118</v>
      </c>
      <c r="W17" s="0" t="n">
        <v>0.7942943709</v>
      </c>
      <c r="X17" s="0" t="n">
        <v>0.791297462</v>
      </c>
      <c r="Y17" s="0" t="n">
        <v>0.7875359629</v>
      </c>
      <c r="Z17" s="0" t="n">
        <v>0.7160499585</v>
      </c>
      <c r="AA17" s="0" t="n">
        <v>0.7132675324</v>
      </c>
      <c r="AB17" s="0" t="n">
        <v>0.7105820692</v>
      </c>
      <c r="AC17" s="0" t="n">
        <v>0.7077817532</v>
      </c>
      <c r="AD17" s="0" t="n">
        <v>0.7446613284</v>
      </c>
      <c r="AE17" s="0" t="n">
        <v>0.7418663846</v>
      </c>
      <c r="AF17" s="0" t="n">
        <v>0.7388444666</v>
      </c>
      <c r="AG17" s="0" t="n">
        <v>0.7358453202</v>
      </c>
      <c r="AH17" s="0" t="n">
        <v>0.7844967128</v>
      </c>
      <c r="AI17" s="0" t="n">
        <v>0.7810236695</v>
      </c>
      <c r="AJ17" s="0" t="n">
        <v>0.7783793547</v>
      </c>
      <c r="AK17" s="0" t="n">
        <v>0.7752912664</v>
      </c>
      <c r="AL17" s="0" t="n">
        <v>0.7193274692</v>
      </c>
      <c r="AM17" s="0" t="n">
        <v>0.7167053358</v>
      </c>
      <c r="AN17" s="0" t="n">
        <v>0.7141224158</v>
      </c>
      <c r="AO17" s="0" t="n">
        <v>0.7116759436</v>
      </c>
      <c r="AP17" s="0" t="n">
        <v>0.7343781292</v>
      </c>
      <c r="AQ17" s="0" t="n">
        <v>0.7314280618</v>
      </c>
      <c r="AR17" s="0" t="n">
        <v>0.7293287804</v>
      </c>
      <c r="AS17" s="0" t="n">
        <v>0.7265714957</v>
      </c>
      <c r="AT17" s="0" t="n">
        <v>0.7360315314</v>
      </c>
      <c r="AU17" s="0" t="n">
        <v>0.7332077314</v>
      </c>
      <c r="AV17" s="0" t="n">
        <v>0.7304693171</v>
      </c>
      <c r="AW17" s="0" t="n">
        <v>0.7285693251</v>
      </c>
      <c r="AX17" s="0" t="n">
        <v>0.7099987974</v>
      </c>
      <c r="AY17" s="0" t="n">
        <v>0.7074188164</v>
      </c>
      <c r="AZ17" s="0" t="n">
        <v>0.7052387149</v>
      </c>
      <c r="BA17" s="0" t="n">
        <v>0.7028442862</v>
      </c>
      <c r="BB17" s="0" t="n">
        <v>0.7150162761</v>
      </c>
      <c r="BC17" s="0" t="n">
        <v>0.7125779432</v>
      </c>
      <c r="BD17" s="0" t="n">
        <v>0.7096108964</v>
      </c>
      <c r="BE17" s="0" t="n">
        <v>0.707510226</v>
      </c>
      <c r="BF17" s="0" t="n">
        <v>0.6132528255</v>
      </c>
      <c r="BG17" s="0" t="n">
        <v>0.8870215357</v>
      </c>
      <c r="BH17" s="0" t="n">
        <v>1.1187548881</v>
      </c>
      <c r="BI17" s="0" t="n">
        <v>1.3592426043</v>
      </c>
      <c r="BJ17" s="0" t="n">
        <v>1.0054401583</v>
      </c>
      <c r="BK17" s="0" t="n">
        <v>0.9799017304</v>
      </c>
      <c r="BL17" s="0" t="n">
        <v>0.9736525444</v>
      </c>
      <c r="BM17" s="0" t="n">
        <v>0.9577084383</v>
      </c>
      <c r="BN17" s="0" t="n">
        <v>0.9119930586</v>
      </c>
      <c r="BO17" s="0" t="n">
        <v>0.9330661105</v>
      </c>
      <c r="BP17" s="0" t="n">
        <v>0.9593218092</v>
      </c>
      <c r="BQ17" s="0" t="n">
        <v>0.9174099246</v>
      </c>
      <c r="BR17" s="0" t="n">
        <v>0.9306113205</v>
      </c>
      <c r="BS17" s="0" t="n">
        <v>0.9105014883</v>
      </c>
      <c r="BT17" s="0" t="n">
        <v>0.9010827412</v>
      </c>
      <c r="BU17" s="0" t="n">
        <v>0.9378719206</v>
      </c>
      <c r="BV17" s="0" t="n">
        <v>0.9579660098</v>
      </c>
      <c r="BW17" s="0" t="n">
        <v>0.9514484154</v>
      </c>
      <c r="BX17" s="0" t="n">
        <v>0.989950668</v>
      </c>
      <c r="BY17" s="0" t="n">
        <v>1.0150603401</v>
      </c>
      <c r="BZ17" s="0" t="n">
        <v>0.9972378844</v>
      </c>
      <c r="CA17" s="0" t="n">
        <v>0.9655817031</v>
      </c>
      <c r="CB17" s="0" t="n">
        <v>0.9170423828</v>
      </c>
      <c r="CC17" s="0" t="n">
        <v>0.9216523237</v>
      </c>
      <c r="CD17" s="0" t="n">
        <v>0.9139334899</v>
      </c>
      <c r="CE17" s="0" t="n">
        <v>0.9250429162</v>
      </c>
      <c r="CF17" s="0" t="n">
        <v>0.9045938676</v>
      </c>
      <c r="CG17" s="0" t="n">
        <v>0.9184723246</v>
      </c>
      <c r="CH17" s="0" t="n">
        <v>0.9261688541</v>
      </c>
      <c r="CI17" s="0" t="n">
        <v>0.9223478639</v>
      </c>
      <c r="CJ17" s="0" t="n">
        <v>0.9345773042</v>
      </c>
      <c r="CK17" s="0" t="n">
        <v>0.8941973578</v>
      </c>
      <c r="CL17" s="0" t="n">
        <v>0.8946776076</v>
      </c>
      <c r="CM17" s="0" t="n">
        <v>0.8902571543</v>
      </c>
      <c r="CN17" s="0" t="n">
        <v>0.8924807167</v>
      </c>
      <c r="CO17" s="0" t="n">
        <v>0.9198910822</v>
      </c>
      <c r="CP17" s="0" t="n">
        <v>0.9011678993</v>
      </c>
      <c r="CQ17" s="0" t="n">
        <v>0.9297951667</v>
      </c>
      <c r="CR17" s="0" t="n">
        <v>0.942995293</v>
      </c>
      <c r="CS17" s="0" t="n">
        <v>0.899253535</v>
      </c>
      <c r="CT17" s="0" t="n">
        <v>0.9163691614</v>
      </c>
      <c r="CU17" s="0" t="n">
        <v>0.9243595842</v>
      </c>
      <c r="CV17" s="0" t="n">
        <v>0.9025846228</v>
      </c>
      <c r="CW17" s="0" t="n">
        <v>0.8967619301</v>
      </c>
      <c r="CX17" s="0" t="n">
        <v>0.8800470154</v>
      </c>
      <c r="CY17" s="0" t="n">
        <v>0.8476211637</v>
      </c>
      <c r="CZ17" s="0" t="n">
        <v>0.8261329209</v>
      </c>
      <c r="DA17" s="0" t="n">
        <v>0.795888759</v>
      </c>
      <c r="DB17" s="0" t="n">
        <v>0.7887353134</v>
      </c>
      <c r="DC17" s="0" t="n">
        <v>0.7838050614</v>
      </c>
      <c r="DF17" s="0" t="n">
        <v>14</v>
      </c>
      <c r="DG17" s="0" t="n">
        <v>0.7600564562</v>
      </c>
      <c r="DH17" s="0" t="n">
        <v>0.7567250405</v>
      </c>
      <c r="DI17" s="0" t="n">
        <v>0.7536242703</v>
      </c>
      <c r="DJ17" s="0" t="n">
        <v>0.7503688102</v>
      </c>
      <c r="DK17" s="0" t="n">
        <v>0.7839414979</v>
      </c>
      <c r="DL17" s="0" t="n">
        <v>0.7809285511</v>
      </c>
      <c r="DM17" s="0" t="n">
        <v>0.7774703164</v>
      </c>
      <c r="DN17" s="0" t="n">
        <v>0.7743413089</v>
      </c>
      <c r="DO17" s="0" t="n">
        <v>0.8433377559</v>
      </c>
      <c r="DP17" s="0" t="n">
        <v>0.8404240991</v>
      </c>
      <c r="DQ17" s="0" t="n">
        <v>0.837061288</v>
      </c>
      <c r="DR17" s="0" t="n">
        <v>0.8336623073</v>
      </c>
      <c r="DS17" s="0" t="n">
        <v>0.7856658399</v>
      </c>
      <c r="DT17" s="0" t="n">
        <v>0.782473847</v>
      </c>
      <c r="DU17" s="0" t="n">
        <v>0.7794604395</v>
      </c>
      <c r="DV17" s="0" t="n">
        <v>0.7763363174</v>
      </c>
      <c r="DW17" s="0" t="n">
        <v>0.7592653623</v>
      </c>
      <c r="DX17" s="0" t="n">
        <v>0.7562020704</v>
      </c>
      <c r="DY17" s="0" t="n">
        <v>0.7528816739</v>
      </c>
      <c r="DZ17" s="0" t="n">
        <v>0.7495911653</v>
      </c>
      <c r="EA17" s="0" t="n">
        <v>0.7812412483</v>
      </c>
      <c r="EB17" s="0" t="n">
        <v>0.778141454</v>
      </c>
      <c r="EC17" s="0" t="n">
        <v>0.7752054907</v>
      </c>
      <c r="ED17" s="0" t="n">
        <v>0.7715204862</v>
      </c>
      <c r="EE17" s="0" t="n">
        <v>0.64392977</v>
      </c>
      <c r="EF17" s="0" t="n">
        <v>0.6414275885</v>
      </c>
      <c r="EG17" s="0" t="n">
        <v>0.6390126037</v>
      </c>
      <c r="EH17" s="0" t="n">
        <v>0.6364943341</v>
      </c>
      <c r="EI17" s="0" t="n">
        <v>0.6541500252</v>
      </c>
      <c r="EJ17" s="0" t="n">
        <v>0.6516947982</v>
      </c>
      <c r="EK17" s="0" t="n">
        <v>0.6490401851</v>
      </c>
      <c r="EL17" s="0" t="n">
        <v>0.6464055757</v>
      </c>
      <c r="EM17" s="0" t="n">
        <v>0.7114761835</v>
      </c>
      <c r="EN17" s="0" t="n">
        <v>0.7083264092</v>
      </c>
      <c r="EO17" s="0" t="n">
        <v>0.7059282257</v>
      </c>
      <c r="EP17" s="0" t="n">
        <v>0.703127575</v>
      </c>
      <c r="EQ17" s="0" t="n">
        <v>0.7114442156</v>
      </c>
      <c r="ER17" s="0" t="n">
        <v>0.7088508187</v>
      </c>
      <c r="ES17" s="0" t="n">
        <v>0.7062962055</v>
      </c>
      <c r="ET17" s="0" t="n">
        <v>0.7038765446</v>
      </c>
      <c r="EU17" s="0" t="n">
        <v>0.7339093487</v>
      </c>
      <c r="EV17" s="0" t="n">
        <v>0.7309611644</v>
      </c>
      <c r="EW17" s="0" t="n">
        <v>0.7288632231</v>
      </c>
      <c r="EX17" s="0" t="n">
        <v>0.7261076985</v>
      </c>
      <c r="EY17" s="0" t="n">
        <v>0.653233137</v>
      </c>
      <c r="EZ17" s="0" t="n">
        <v>0.6507269947</v>
      </c>
      <c r="FA17" s="0" t="n">
        <v>0.6482966329</v>
      </c>
      <c r="FB17" s="0" t="n">
        <v>0.6466103767</v>
      </c>
      <c r="FC17" s="0" t="n">
        <v>0.5878784082</v>
      </c>
      <c r="FD17" s="0" t="n">
        <v>0.5857421862</v>
      </c>
      <c r="FE17" s="0" t="n">
        <v>0.5839370639</v>
      </c>
      <c r="FF17" s="0" t="n">
        <v>0.5819544789</v>
      </c>
      <c r="FG17" s="0" t="n">
        <v>0.6864462565</v>
      </c>
      <c r="FH17" s="0" t="n">
        <v>0.6841053526</v>
      </c>
      <c r="FI17" s="0" t="n">
        <v>0.6812568605</v>
      </c>
      <c r="FJ17" s="0" t="n">
        <v>0.6792401269</v>
      </c>
      <c r="FK17" s="0" t="n">
        <v>0.5636927692</v>
      </c>
      <c r="FL17" s="0" t="n">
        <v>0.7809342719</v>
      </c>
      <c r="FM17" s="0" t="n">
        <v>1.0205510856</v>
      </c>
      <c r="FN17" s="0" t="n">
        <v>1.244550431</v>
      </c>
      <c r="FO17" s="0" t="n">
        <v>0.9437412426</v>
      </c>
      <c r="FP17" s="0" t="n">
        <v>0.9208365545</v>
      </c>
      <c r="FQ17" s="0" t="n">
        <v>0.9329525942</v>
      </c>
      <c r="FR17" s="0" t="n">
        <v>0.9193937199</v>
      </c>
      <c r="FS17" s="0" t="n">
        <v>0.8822174075</v>
      </c>
      <c r="FT17" s="0" t="n">
        <v>0.8649039755</v>
      </c>
      <c r="FU17" s="0" t="n">
        <v>0.8252187197</v>
      </c>
      <c r="FV17" s="0" t="n">
        <v>0.8794874101</v>
      </c>
      <c r="FW17" s="0" t="n">
        <v>0.891796731</v>
      </c>
      <c r="FX17" s="0" t="n">
        <v>0.9223633688</v>
      </c>
      <c r="FY17" s="0" t="n">
        <v>0.93510254</v>
      </c>
      <c r="FZ17" s="0" t="n">
        <v>0.8923704082</v>
      </c>
      <c r="GA17" s="0" t="n">
        <v>0.8967586079</v>
      </c>
      <c r="GB17" s="0" t="n">
        <v>0.9170902858</v>
      </c>
      <c r="GC17" s="0" t="n">
        <v>0.8700533627</v>
      </c>
      <c r="GD17" s="0" t="n">
        <v>0.8464158322</v>
      </c>
      <c r="GE17" s="0" t="n">
        <v>0.853568308</v>
      </c>
      <c r="GF17" s="0" t="n">
        <v>0.8444866458</v>
      </c>
      <c r="GG17" s="0" t="n">
        <v>0.8752591701</v>
      </c>
      <c r="GH17" s="0" t="n">
        <v>0.9319915657</v>
      </c>
      <c r="GI17" s="0" t="n">
        <v>0.9554097129</v>
      </c>
      <c r="GJ17" s="0" t="n">
        <v>0.9316298339</v>
      </c>
      <c r="GK17" s="0" t="n">
        <v>0.9388965863</v>
      </c>
      <c r="GL17" s="0" t="n">
        <v>0.8509211736</v>
      </c>
      <c r="GM17" s="0" t="n">
        <v>0.8127616654</v>
      </c>
      <c r="GN17" s="0" t="n">
        <v>0.8327349064</v>
      </c>
      <c r="GO17" s="0" t="n">
        <v>0.8383244708</v>
      </c>
      <c r="GP17" s="0" t="n">
        <v>0.8909097061</v>
      </c>
      <c r="GQ17" s="0" t="n">
        <v>0.8628997702</v>
      </c>
      <c r="GR17" s="0" t="n">
        <v>0.910370979</v>
      </c>
      <c r="GS17" s="0" t="n">
        <v>0.8804273028</v>
      </c>
      <c r="GT17" s="0" t="n">
        <v>0.8513641544</v>
      </c>
      <c r="GU17" s="0" t="n">
        <v>0.859822569</v>
      </c>
      <c r="GV17" s="0" t="n">
        <v>0.784577794</v>
      </c>
      <c r="GW17" s="0" t="n">
        <v>0.7873066754</v>
      </c>
      <c r="GX17" s="0" t="n">
        <v>0.7973238847</v>
      </c>
      <c r="GY17" s="0" t="n">
        <v>0.8407724376</v>
      </c>
      <c r="GZ17" s="0" t="n">
        <v>0.8689265334</v>
      </c>
      <c r="HA17" s="0" t="n">
        <v>0.8352474226</v>
      </c>
      <c r="HB17" s="0" t="n">
        <v>0.8470153607</v>
      </c>
      <c r="HC17" s="0" t="n">
        <v>0.7756387739</v>
      </c>
      <c r="HD17" s="0" t="n">
        <v>0.7661424586</v>
      </c>
      <c r="HE17" s="0" t="n">
        <v>0.8428549523</v>
      </c>
      <c r="HF17" s="0" t="n">
        <v>0.8092561123</v>
      </c>
      <c r="HG17" s="0" t="n">
        <v>0.8323644141</v>
      </c>
      <c r="HH17" s="0" t="n">
        <v>0.8348937702</v>
      </c>
    </row>
    <row r="18" customFormat="false" ht="12.85" hidden="false" customHeight="false" outlineLevel="0" collapsed="false">
      <c r="A18" s="0" t="n">
        <v>15</v>
      </c>
      <c r="B18" s="0" t="n">
        <v>0.8685760812</v>
      </c>
      <c r="C18" s="0" t="n">
        <v>0.8647690114</v>
      </c>
      <c r="D18" s="0" t="n">
        <v>0.8612255182</v>
      </c>
      <c r="E18" s="0" t="n">
        <v>0.8575052489</v>
      </c>
      <c r="F18" s="0" t="n">
        <v>0.918159924</v>
      </c>
      <c r="G18" s="0" t="n">
        <v>0.9146311314</v>
      </c>
      <c r="H18" s="0" t="n">
        <v>0.9094869042</v>
      </c>
      <c r="I18" s="0" t="n">
        <v>0.9058265826</v>
      </c>
      <c r="J18" s="0" t="n">
        <v>0.8410755061</v>
      </c>
      <c r="K18" s="0" t="n">
        <v>0.8381696652</v>
      </c>
      <c r="L18" s="0" t="n">
        <v>0.8348158749</v>
      </c>
      <c r="M18" s="0" t="n">
        <v>0.8314260119</v>
      </c>
      <c r="N18" s="0" t="n">
        <v>0.7958260956</v>
      </c>
      <c r="O18" s="0" t="n">
        <v>0.7925928238</v>
      </c>
      <c r="P18" s="0" t="n">
        <v>0.7895404468</v>
      </c>
      <c r="Q18" s="0" t="n">
        <v>0.7863759234</v>
      </c>
      <c r="R18" s="0" t="n">
        <v>0.7439392795</v>
      </c>
      <c r="S18" s="0" t="n">
        <v>0.7409378215</v>
      </c>
      <c r="T18" s="0" t="n">
        <v>0.7376844485</v>
      </c>
      <c r="U18" s="0" t="n">
        <v>0.7344603602</v>
      </c>
      <c r="V18" s="0" t="n">
        <v>0.7557623935</v>
      </c>
      <c r="W18" s="0" t="n">
        <v>0.7527636937</v>
      </c>
      <c r="X18" s="0" t="n">
        <v>0.7499234819</v>
      </c>
      <c r="Y18" s="0" t="n">
        <v>0.745824241</v>
      </c>
      <c r="Z18" s="0" t="n">
        <v>0.7841807936</v>
      </c>
      <c r="AA18" s="0" t="n">
        <v>0.7811336247</v>
      </c>
      <c r="AB18" s="0" t="n">
        <v>0.7781926446</v>
      </c>
      <c r="AC18" s="0" t="n">
        <v>0.7745596851</v>
      </c>
      <c r="AD18" s="0" t="n">
        <v>0.7051450354</v>
      </c>
      <c r="AE18" s="0" t="n">
        <v>0.7024984084</v>
      </c>
      <c r="AF18" s="0" t="n">
        <v>0.6996368518</v>
      </c>
      <c r="AG18" s="0" t="n">
        <v>0.6967968585</v>
      </c>
      <c r="AH18" s="0" t="n">
        <v>0.7330606616</v>
      </c>
      <c r="AI18" s="0" t="n">
        <v>0.7298153307</v>
      </c>
      <c r="AJ18" s="0" t="n">
        <v>0.7273443921</v>
      </c>
      <c r="AK18" s="0" t="n">
        <v>0.7244587764</v>
      </c>
      <c r="AL18" s="0" t="n">
        <v>0.7726397511</v>
      </c>
      <c r="AM18" s="0" t="n">
        <v>0.7698232808</v>
      </c>
      <c r="AN18" s="0" t="n">
        <v>0.7670489301</v>
      </c>
      <c r="AO18" s="0" t="n">
        <v>0.7644211399</v>
      </c>
      <c r="AP18" s="0" t="n">
        <v>0.7088439427</v>
      </c>
      <c r="AQ18" s="0" t="n">
        <v>0.7059964485</v>
      </c>
      <c r="AR18" s="0" t="n">
        <v>0.7039701587</v>
      </c>
      <c r="AS18" s="0" t="n">
        <v>0.7013087443</v>
      </c>
      <c r="AT18" s="0" t="n">
        <v>0.7246621714</v>
      </c>
      <c r="AU18" s="0" t="n">
        <v>0.7218819902</v>
      </c>
      <c r="AV18" s="0" t="n">
        <v>0.7191858758</v>
      </c>
      <c r="AW18" s="0" t="n">
        <v>0.7173152327</v>
      </c>
      <c r="AX18" s="0" t="n">
        <v>0.7260946366</v>
      </c>
      <c r="AY18" s="0" t="n">
        <v>0.7227138401</v>
      </c>
      <c r="AZ18" s="0" t="n">
        <v>0.7204866028</v>
      </c>
      <c r="BA18" s="0" t="n">
        <v>0.7180404045</v>
      </c>
      <c r="BB18" s="0" t="n">
        <v>0.7005857666</v>
      </c>
      <c r="BC18" s="0" t="n">
        <v>0.6981966443</v>
      </c>
      <c r="BD18" s="0" t="n">
        <v>0.6952894787</v>
      </c>
      <c r="BE18" s="0" t="n">
        <v>0.6932312041</v>
      </c>
      <c r="BF18" s="0" t="n">
        <v>0.7052277581</v>
      </c>
      <c r="BG18" s="0" t="n">
        <v>0.7028872171</v>
      </c>
      <c r="BH18" s="0" t="n">
        <v>0.7001182168</v>
      </c>
      <c r="BI18" s="0" t="n">
        <v>0.6979596009</v>
      </c>
      <c r="BJ18" s="0" t="n">
        <v>0.6057445853</v>
      </c>
      <c r="BK18" s="0" t="n">
        <v>0.875559792</v>
      </c>
      <c r="BL18" s="0" t="n">
        <v>1.1041394646</v>
      </c>
      <c r="BM18" s="0" t="n">
        <v>1.3417832107</v>
      </c>
      <c r="BN18" s="0" t="n">
        <v>0.9921820584</v>
      </c>
      <c r="BO18" s="0" t="n">
        <v>0.9679398975</v>
      </c>
      <c r="BP18" s="0" t="n">
        <v>0.9616832222</v>
      </c>
      <c r="BQ18" s="0" t="n">
        <v>0.9453539044</v>
      </c>
      <c r="BR18" s="0" t="n">
        <v>0.9001357348</v>
      </c>
      <c r="BS18" s="0" t="n">
        <v>0.9210186553</v>
      </c>
      <c r="BT18" s="0" t="n">
        <v>0.9469479463</v>
      </c>
      <c r="BU18" s="0" t="n">
        <v>0.905921232</v>
      </c>
      <c r="BV18" s="0" t="n">
        <v>0.9185357807</v>
      </c>
      <c r="BW18" s="0" t="n">
        <v>0.8984407732</v>
      </c>
      <c r="BX18" s="0" t="n">
        <v>0.8897790749</v>
      </c>
      <c r="BY18" s="0" t="n">
        <v>0.9261656782</v>
      </c>
      <c r="BZ18" s="0" t="n">
        <v>0.9457833777</v>
      </c>
      <c r="CA18" s="0" t="n">
        <v>0.9376792907</v>
      </c>
      <c r="CB18" s="0" t="n">
        <v>0.9754645291</v>
      </c>
      <c r="CC18" s="0" t="n">
        <v>0.9989145059</v>
      </c>
      <c r="CD18" s="0" t="n">
        <v>0.9838102954</v>
      </c>
      <c r="CE18" s="0" t="n">
        <v>0.9546030361</v>
      </c>
      <c r="CF18" s="0" t="n">
        <v>0.9071290315</v>
      </c>
      <c r="CG18" s="0" t="n">
        <v>0.9119419263</v>
      </c>
      <c r="CH18" s="0" t="n">
        <v>0.9028797296</v>
      </c>
      <c r="CI18" s="0" t="n">
        <v>0.913815399</v>
      </c>
      <c r="CJ18" s="0" t="n">
        <v>0.8926493828</v>
      </c>
      <c r="CK18" s="0" t="n">
        <v>0.9074193161</v>
      </c>
      <c r="CL18" s="0" t="n">
        <v>0.9158464142</v>
      </c>
      <c r="CM18" s="0" t="n">
        <v>0.912317126</v>
      </c>
      <c r="CN18" s="0" t="n">
        <v>0.9242720043</v>
      </c>
      <c r="CO18" s="0" t="n">
        <v>0.8829539661</v>
      </c>
      <c r="CP18" s="0" t="n">
        <v>0.8838325922</v>
      </c>
      <c r="CQ18" s="0" t="n">
        <v>0.8807637803</v>
      </c>
      <c r="CR18" s="0" t="n">
        <v>0.882231015</v>
      </c>
      <c r="CS18" s="0" t="n">
        <v>0.9088760673</v>
      </c>
      <c r="CT18" s="0" t="n">
        <v>0.8894286154</v>
      </c>
      <c r="CU18" s="0" t="n">
        <v>0.9169539376</v>
      </c>
      <c r="CV18" s="0" t="n">
        <v>0.9301787445</v>
      </c>
      <c r="CW18" s="0" t="n">
        <v>0.8876841276</v>
      </c>
      <c r="CX18" s="0" t="n">
        <v>0.9041903653</v>
      </c>
      <c r="CY18" s="0" t="n">
        <v>0.9124841287</v>
      </c>
      <c r="CZ18" s="0" t="n">
        <v>0.8919212929</v>
      </c>
      <c r="DA18" s="0" t="n">
        <v>0.8864585964</v>
      </c>
      <c r="DB18" s="0" t="n">
        <v>0.8701806516</v>
      </c>
      <c r="DC18" s="0" t="n">
        <v>0.8379427552</v>
      </c>
      <c r="DF18" s="0" t="n">
        <v>15</v>
      </c>
      <c r="DG18" s="0" t="n">
        <v>0.7344850089</v>
      </c>
      <c r="DH18" s="0" t="n">
        <v>0.7312656758</v>
      </c>
      <c r="DI18" s="0" t="n">
        <v>0.7282692283</v>
      </c>
      <c r="DJ18" s="0" t="n">
        <v>0.7251232954</v>
      </c>
      <c r="DK18" s="0" t="n">
        <v>0.7468361053</v>
      </c>
      <c r="DL18" s="0" t="n">
        <v>0.7439657669</v>
      </c>
      <c r="DM18" s="0" t="n">
        <v>0.7406712167</v>
      </c>
      <c r="DN18" s="0" t="n">
        <v>0.7376903109</v>
      </c>
      <c r="DO18" s="0" t="n">
        <v>0.7717637929</v>
      </c>
      <c r="DP18" s="0" t="n">
        <v>0.7690974177</v>
      </c>
      <c r="DQ18" s="0" t="n">
        <v>0.766020008</v>
      </c>
      <c r="DR18" s="0" t="n">
        <v>0.7629094983</v>
      </c>
      <c r="DS18" s="0" t="n">
        <v>0.8306169503</v>
      </c>
      <c r="DT18" s="0" t="n">
        <v>0.8272423306</v>
      </c>
      <c r="DU18" s="0" t="n">
        <v>0.824056514</v>
      </c>
      <c r="DV18" s="0" t="n">
        <v>0.8207536482</v>
      </c>
      <c r="DW18" s="0" t="n">
        <v>0.7707827206</v>
      </c>
      <c r="DX18" s="0" t="n">
        <v>0.7676729614</v>
      </c>
      <c r="DY18" s="0" t="n">
        <v>0.7643021975</v>
      </c>
      <c r="DZ18" s="0" t="n">
        <v>0.7609617749</v>
      </c>
      <c r="EA18" s="0" t="n">
        <v>0.7462112698</v>
      </c>
      <c r="EB18" s="0" t="n">
        <v>0.7432504668</v>
      </c>
      <c r="EC18" s="0" t="n">
        <v>0.7404461488</v>
      </c>
      <c r="ED18" s="0" t="n">
        <v>0.7369263757</v>
      </c>
      <c r="EE18" s="0" t="n">
        <v>0.7682335482</v>
      </c>
      <c r="EF18" s="0" t="n">
        <v>0.7652483472</v>
      </c>
      <c r="EG18" s="0" t="n">
        <v>0.7623671754</v>
      </c>
      <c r="EH18" s="0" t="n">
        <v>0.7593627807</v>
      </c>
      <c r="EI18" s="0" t="n">
        <v>0.6341231852</v>
      </c>
      <c r="EJ18" s="0" t="n">
        <v>0.6317431251</v>
      </c>
      <c r="EK18" s="0" t="n">
        <v>0.6291697831</v>
      </c>
      <c r="EL18" s="0" t="n">
        <v>0.6266158325</v>
      </c>
      <c r="EM18" s="0" t="n">
        <v>0.6439593839</v>
      </c>
      <c r="EN18" s="0" t="n">
        <v>0.641108513</v>
      </c>
      <c r="EO18" s="0" t="n">
        <v>0.6389379094</v>
      </c>
      <c r="EP18" s="0" t="n">
        <v>0.6364030314</v>
      </c>
      <c r="EQ18" s="0" t="n">
        <v>0.7007228613</v>
      </c>
      <c r="ER18" s="0" t="n">
        <v>0.6981685465</v>
      </c>
      <c r="ES18" s="0" t="n">
        <v>0.6956524309</v>
      </c>
      <c r="ET18" s="0" t="n">
        <v>0.693269234</v>
      </c>
      <c r="EU18" s="0" t="n">
        <v>0.7010755802</v>
      </c>
      <c r="EV18" s="0" t="n">
        <v>0.6982592923</v>
      </c>
      <c r="EW18" s="0" t="n">
        <v>0.696255209</v>
      </c>
      <c r="EX18" s="0" t="n">
        <v>0.6936229616</v>
      </c>
      <c r="EY18" s="0" t="n">
        <v>0.724199593</v>
      </c>
      <c r="EZ18" s="0" t="n">
        <v>0.7214211865</v>
      </c>
      <c r="FA18" s="0" t="n">
        <v>0.7187267931</v>
      </c>
      <c r="FB18" s="0" t="n">
        <v>0.7168573441</v>
      </c>
      <c r="FC18" s="0" t="n">
        <v>0.6444140733</v>
      </c>
      <c r="FD18" s="0" t="n">
        <v>0.6420724129</v>
      </c>
      <c r="FE18" s="0" t="n">
        <v>0.6400936939</v>
      </c>
      <c r="FF18" s="0" t="n">
        <v>0.6379204458</v>
      </c>
      <c r="FG18" s="0" t="n">
        <v>0.5800844266</v>
      </c>
      <c r="FH18" s="0" t="n">
        <v>0.5781062354</v>
      </c>
      <c r="FI18" s="0" t="n">
        <v>0.5756991047</v>
      </c>
      <c r="FJ18" s="0" t="n">
        <v>0.5739948551</v>
      </c>
      <c r="FK18" s="0" t="n">
        <v>0.67704886</v>
      </c>
      <c r="FL18" s="0" t="n">
        <v>0.6748018403</v>
      </c>
      <c r="FM18" s="0" t="n">
        <v>0.6726967974</v>
      </c>
      <c r="FN18" s="0" t="n">
        <v>0.6706227277</v>
      </c>
      <c r="FO18" s="0" t="n">
        <v>0.5567913078</v>
      </c>
      <c r="FP18" s="0" t="n">
        <v>0.7708433462</v>
      </c>
      <c r="FQ18" s="0" t="n">
        <v>1.0072185975</v>
      </c>
      <c r="FR18" s="0" t="n">
        <v>1.2285642518</v>
      </c>
      <c r="FS18" s="0" t="n">
        <v>0.9312967271</v>
      </c>
      <c r="FT18" s="0" t="n">
        <v>0.9095957406</v>
      </c>
      <c r="FU18" s="0" t="n">
        <v>0.9214836052</v>
      </c>
      <c r="FV18" s="0" t="n">
        <v>0.9075334497</v>
      </c>
      <c r="FW18" s="0" t="n">
        <v>0.8707472134</v>
      </c>
      <c r="FX18" s="0" t="n">
        <v>0.8537366083</v>
      </c>
      <c r="FY18" s="0" t="n">
        <v>0.8145745925</v>
      </c>
      <c r="FZ18" s="0" t="n">
        <v>0.8684736198</v>
      </c>
      <c r="GA18" s="0" t="n">
        <v>0.8805548759</v>
      </c>
      <c r="GB18" s="0" t="n">
        <v>0.9104932961</v>
      </c>
      <c r="GC18" s="0" t="n">
        <v>0.9233721111</v>
      </c>
      <c r="GD18" s="0" t="n">
        <v>0.8812321024</v>
      </c>
      <c r="GE18" s="0" t="n">
        <v>0.8856302987</v>
      </c>
      <c r="GF18" s="0" t="n">
        <v>0.9057956631</v>
      </c>
      <c r="GG18" s="0" t="n">
        <v>0.8591187285</v>
      </c>
      <c r="GH18" s="0" t="n">
        <v>0.8356257882</v>
      </c>
      <c r="GI18" s="0" t="n">
        <v>0.843566488</v>
      </c>
      <c r="GJ18" s="0" t="n">
        <v>0.8348848299</v>
      </c>
      <c r="GK18" s="0" t="n">
        <v>0.8655969166</v>
      </c>
      <c r="GL18" s="0" t="n">
        <v>0.9219722403</v>
      </c>
      <c r="GM18" s="0" t="n">
        <v>0.9438543097</v>
      </c>
      <c r="GN18" s="0" t="n">
        <v>0.9203223693</v>
      </c>
      <c r="GO18" s="0" t="n">
        <v>0.9276218878</v>
      </c>
      <c r="GP18" s="0" t="n">
        <v>0.840681084</v>
      </c>
      <c r="GQ18" s="0" t="n">
        <v>0.8037031839</v>
      </c>
      <c r="GR18" s="0" t="n">
        <v>0.8236787293</v>
      </c>
      <c r="GS18" s="0" t="n">
        <v>0.8290805216</v>
      </c>
      <c r="GT18" s="0" t="n">
        <v>0.8811977701</v>
      </c>
      <c r="GU18" s="0" t="n">
        <v>0.8538789577</v>
      </c>
      <c r="GV18" s="0" t="n">
        <v>0.9006631186</v>
      </c>
      <c r="GW18" s="0" t="n">
        <v>0.8703160286</v>
      </c>
      <c r="GX18" s="0" t="n">
        <v>0.8411696987</v>
      </c>
      <c r="GY18" s="0" t="n">
        <v>0.8495127319</v>
      </c>
      <c r="GZ18" s="0" t="n">
        <v>0.7745271989</v>
      </c>
      <c r="HA18" s="0" t="n">
        <v>0.7771427922</v>
      </c>
      <c r="HB18" s="0" t="n">
        <v>0.7870658602</v>
      </c>
      <c r="HC18" s="0" t="n">
        <v>0.8295983427</v>
      </c>
      <c r="HD18" s="0" t="n">
        <v>0.8577632388</v>
      </c>
      <c r="HE18" s="0" t="n">
        <v>0.825379629</v>
      </c>
      <c r="HF18" s="0" t="n">
        <v>0.8372835895</v>
      </c>
      <c r="HG18" s="0" t="n">
        <v>0.7669429495</v>
      </c>
      <c r="HH18" s="0" t="n">
        <v>0.7573943999</v>
      </c>
    </row>
    <row r="19" customFormat="false" ht="12.85" hidden="false" customHeight="false" outlineLevel="0" collapsed="false">
      <c r="A19" s="0" t="n">
        <v>16</v>
      </c>
      <c r="B19" s="0" t="n">
        <v>0.8783533993</v>
      </c>
      <c r="C19" s="0" t="n">
        <v>0.8745034744</v>
      </c>
      <c r="D19" s="0" t="n">
        <v>0.8709200931</v>
      </c>
      <c r="E19" s="0" t="n">
        <v>0.8671579457</v>
      </c>
      <c r="F19" s="0" t="n">
        <v>0.8534681501</v>
      </c>
      <c r="G19" s="0" t="n">
        <v>0.8501879894</v>
      </c>
      <c r="H19" s="0" t="n">
        <v>0.8464230488</v>
      </c>
      <c r="I19" s="0" t="n">
        <v>0.843016534</v>
      </c>
      <c r="J19" s="0" t="n">
        <v>0.9028113973</v>
      </c>
      <c r="K19" s="0" t="n">
        <v>0.8996922644</v>
      </c>
      <c r="L19" s="0" t="n">
        <v>0.8960923021</v>
      </c>
      <c r="M19" s="0" t="n">
        <v>0.8924536193</v>
      </c>
      <c r="N19" s="0" t="n">
        <v>0.8283888241</v>
      </c>
      <c r="O19" s="0" t="n">
        <v>0.8250232568</v>
      </c>
      <c r="P19" s="0" t="n">
        <v>0.821845986</v>
      </c>
      <c r="Q19" s="0" t="n">
        <v>0.8167272378</v>
      </c>
      <c r="R19" s="0" t="n">
        <v>0.7829033023</v>
      </c>
      <c r="S19" s="0" t="n">
        <v>0.779744642</v>
      </c>
      <c r="T19" s="0" t="n">
        <v>0.7763208728</v>
      </c>
      <c r="U19" s="0" t="n">
        <v>0.7729279219</v>
      </c>
      <c r="V19" s="0" t="n">
        <v>0.7311486893</v>
      </c>
      <c r="W19" s="0" t="n">
        <v>0.7282476512</v>
      </c>
      <c r="X19" s="0" t="n">
        <v>0.724935609</v>
      </c>
      <c r="Y19" s="0" t="n">
        <v>0.7214895666</v>
      </c>
      <c r="Z19" s="0" t="n">
        <v>0.7426467777</v>
      </c>
      <c r="AA19" s="0" t="n">
        <v>0.7397610017</v>
      </c>
      <c r="AB19" s="0" t="n">
        <v>0.7369757902</v>
      </c>
      <c r="AC19" s="0" t="n">
        <v>0.7340714598</v>
      </c>
      <c r="AD19" s="0" t="n">
        <v>0.7716741978</v>
      </c>
      <c r="AE19" s="0" t="n">
        <v>0.7687778663</v>
      </c>
      <c r="AF19" s="0" t="n">
        <v>0.765646327</v>
      </c>
      <c r="AG19" s="0" t="n">
        <v>0.7625383855</v>
      </c>
      <c r="AH19" s="0" t="n">
        <v>0.694159971</v>
      </c>
      <c r="AI19" s="0" t="n">
        <v>0.6910868572</v>
      </c>
      <c r="AJ19" s="0" t="n">
        <v>0.6887470418</v>
      </c>
      <c r="AK19" s="0" t="n">
        <v>0.6860145545</v>
      </c>
      <c r="AL19" s="0" t="n">
        <v>0.7219811095</v>
      </c>
      <c r="AM19" s="0" t="n">
        <v>0.7193493029</v>
      </c>
      <c r="AN19" s="0" t="n">
        <v>0.7167568544</v>
      </c>
      <c r="AO19" s="0" t="n">
        <v>0.714301357</v>
      </c>
      <c r="AP19" s="0" t="n">
        <v>0.7613792479</v>
      </c>
      <c r="AQ19" s="0" t="n">
        <v>0.7583207144</v>
      </c>
      <c r="AR19" s="0" t="n">
        <v>0.756144248</v>
      </c>
      <c r="AS19" s="0" t="n">
        <v>0.7532855854</v>
      </c>
      <c r="AT19" s="0" t="n">
        <v>0.6994658069</v>
      </c>
      <c r="AU19" s="0" t="n">
        <v>0.696782292</v>
      </c>
      <c r="AV19" s="0" t="n">
        <v>0.6902136961</v>
      </c>
      <c r="AW19" s="0" t="n">
        <v>0.6884184113</v>
      </c>
      <c r="AX19" s="0" t="n">
        <v>0.7148787702</v>
      </c>
      <c r="AY19" s="0" t="n">
        <v>0.7122810565</v>
      </c>
      <c r="AZ19" s="0" t="n">
        <v>0.7100859706</v>
      </c>
      <c r="BA19" s="0" t="n">
        <v>0.7076750846</v>
      </c>
      <c r="BB19" s="0" t="n">
        <v>0.7131875743</v>
      </c>
      <c r="BC19" s="0" t="n">
        <v>0.7107554776</v>
      </c>
      <c r="BD19" s="0" t="n">
        <v>0.7077960192</v>
      </c>
      <c r="BE19" s="0" t="n">
        <v>0.7057007214</v>
      </c>
      <c r="BF19" s="0" t="n">
        <v>0.6909948012</v>
      </c>
      <c r="BG19" s="0" t="n">
        <v>0.6887014971</v>
      </c>
      <c r="BH19" s="0" t="n">
        <v>0.6865530943</v>
      </c>
      <c r="BI19" s="0" t="n">
        <v>0.6844363026</v>
      </c>
      <c r="BJ19" s="0" t="n">
        <v>0.6960204692</v>
      </c>
      <c r="BK19" s="0" t="n">
        <v>0.6932341067</v>
      </c>
      <c r="BL19" s="0" t="n">
        <v>0.6909718664</v>
      </c>
      <c r="BM19" s="0" t="n">
        <v>0.6889943497</v>
      </c>
      <c r="BN19" s="0" t="n">
        <v>0.5977570168</v>
      </c>
      <c r="BO19" s="0" t="n">
        <v>0.8648716796</v>
      </c>
      <c r="BP19" s="0" t="n">
        <v>1.0905660383</v>
      </c>
      <c r="BQ19" s="0" t="n">
        <v>1.3244740741</v>
      </c>
      <c r="BR19" s="0" t="n">
        <v>0.9792821533</v>
      </c>
      <c r="BS19" s="0" t="n">
        <v>0.955442163</v>
      </c>
      <c r="BT19" s="0" t="n">
        <v>0.9492789004</v>
      </c>
      <c r="BU19" s="0" t="n">
        <v>0.9310907497</v>
      </c>
      <c r="BV19" s="0" t="n">
        <v>0.8863722625</v>
      </c>
      <c r="BW19" s="0" t="n">
        <v>0.9060962565</v>
      </c>
      <c r="BX19" s="0" t="n">
        <v>0.9316662654</v>
      </c>
      <c r="BY19" s="0" t="n">
        <v>0.8942725643</v>
      </c>
      <c r="BZ19" s="0" t="n">
        <v>0.9071372282</v>
      </c>
      <c r="CA19" s="0" t="n">
        <v>0.8873758325</v>
      </c>
      <c r="CB19" s="0" t="n">
        <v>0.8783543272</v>
      </c>
      <c r="CC19" s="0" t="n">
        <v>0.9138256046</v>
      </c>
      <c r="CD19" s="0" t="n">
        <v>0.9347010132</v>
      </c>
      <c r="CE19" s="0" t="n">
        <v>0.9270178742</v>
      </c>
      <c r="CF19" s="0" t="n">
        <v>0.9649196267</v>
      </c>
      <c r="CG19" s="0" t="n">
        <v>0.9883900852</v>
      </c>
      <c r="CH19" s="0" t="n">
        <v>0.9719113954</v>
      </c>
      <c r="CI19" s="0" t="n">
        <v>0.9430167391</v>
      </c>
      <c r="CJ19" s="0" t="n">
        <v>0.8962358123</v>
      </c>
      <c r="CK19" s="0" t="n">
        <v>0.899889002</v>
      </c>
      <c r="CL19" s="0" t="n">
        <v>0.8917414482</v>
      </c>
      <c r="CM19" s="0" t="n">
        <v>0.9028047526</v>
      </c>
      <c r="CN19" s="0" t="n">
        <v>0.8828064093</v>
      </c>
      <c r="CO19" s="0" t="n">
        <v>0.8975274064</v>
      </c>
      <c r="CP19" s="0" t="n">
        <v>0.9062720939</v>
      </c>
      <c r="CQ19" s="0" t="n">
        <v>0.9025885126</v>
      </c>
      <c r="CR19" s="0" t="n">
        <v>0.9136571953</v>
      </c>
      <c r="CS19" s="0" t="n">
        <v>0.8723812458</v>
      </c>
      <c r="CT19" s="0" t="n">
        <v>0.8732348592</v>
      </c>
      <c r="CU19" s="0" t="n">
        <v>0.8694810239</v>
      </c>
      <c r="CV19" s="0" t="n">
        <v>0.8699147127</v>
      </c>
      <c r="CW19" s="0" t="n">
        <v>0.89561827</v>
      </c>
      <c r="CX19" s="0" t="n">
        <v>0.8769690418</v>
      </c>
      <c r="CY19" s="0" t="n">
        <v>0.9045367839</v>
      </c>
      <c r="CZ19" s="0" t="n">
        <v>0.9191894117</v>
      </c>
      <c r="DA19" s="0" t="n">
        <v>0.8774850932</v>
      </c>
      <c r="DB19" s="0" t="n">
        <v>0.8940533262</v>
      </c>
      <c r="DC19" s="0" t="n">
        <v>0.9020650942</v>
      </c>
      <c r="DF19" s="0" t="n">
        <v>16</v>
      </c>
      <c r="DG19" s="0" t="n">
        <v>0.8292423009</v>
      </c>
      <c r="DH19" s="0" t="n">
        <v>0.8256076356</v>
      </c>
      <c r="DI19" s="0" t="n">
        <v>0.8222246107</v>
      </c>
      <c r="DJ19" s="0" t="n">
        <v>0.8186728151</v>
      </c>
      <c r="DK19" s="0" t="n">
        <v>0.7217094453</v>
      </c>
      <c r="DL19" s="0" t="n">
        <v>0.7189356769</v>
      </c>
      <c r="DM19" s="0" t="n">
        <v>0.7157519691</v>
      </c>
      <c r="DN19" s="0" t="n">
        <v>0.7128713533</v>
      </c>
      <c r="DO19" s="0" t="n">
        <v>0.7352347935</v>
      </c>
      <c r="DP19" s="0" t="n">
        <v>0.7326946228</v>
      </c>
      <c r="DQ19" s="0" t="n">
        <v>0.7297628725</v>
      </c>
      <c r="DR19" s="0" t="n">
        <v>0.726799589</v>
      </c>
      <c r="DS19" s="0" t="n">
        <v>0.7601226004</v>
      </c>
      <c r="DT19" s="0" t="n">
        <v>0.7570343842</v>
      </c>
      <c r="DU19" s="0" t="n">
        <v>0.7541189474</v>
      </c>
      <c r="DV19" s="0" t="n">
        <v>0.7510963954</v>
      </c>
      <c r="DW19" s="0" t="n">
        <v>0.8171292157</v>
      </c>
      <c r="DX19" s="0" t="n">
        <v>0.8138324694</v>
      </c>
      <c r="DY19" s="0" t="n">
        <v>0.8102590244</v>
      </c>
      <c r="DZ19" s="0" t="n">
        <v>0.8067177451</v>
      </c>
      <c r="EA19" s="0" t="n">
        <v>0.7575306095</v>
      </c>
      <c r="EB19" s="0" t="n">
        <v>0.7545248938</v>
      </c>
      <c r="EC19" s="0" t="n">
        <v>0.7516780369</v>
      </c>
      <c r="ED19" s="0" t="n">
        <v>0.7481048721</v>
      </c>
      <c r="EE19" s="0" t="n">
        <v>0.7337868203</v>
      </c>
      <c r="EF19" s="0" t="n">
        <v>0.7309354723</v>
      </c>
      <c r="EG19" s="0" t="n">
        <v>0.7281834891</v>
      </c>
      <c r="EH19" s="0" t="n">
        <v>0.725313808</v>
      </c>
      <c r="EI19" s="0" t="n">
        <v>0.7565339067</v>
      </c>
      <c r="EJ19" s="0" t="n">
        <v>0.7536944014</v>
      </c>
      <c r="EK19" s="0" t="n">
        <v>0.7506243032</v>
      </c>
      <c r="EL19" s="0" t="n">
        <v>0.7475773396</v>
      </c>
      <c r="EM19" s="0" t="n">
        <v>0.6242445309</v>
      </c>
      <c r="EN19" s="0" t="n">
        <v>0.6209804365</v>
      </c>
      <c r="EO19" s="0" t="n">
        <v>0.6188779807</v>
      </c>
      <c r="EP19" s="0" t="n">
        <v>0.6164226871</v>
      </c>
      <c r="EQ19" s="0" t="n">
        <v>0.6342265174</v>
      </c>
      <c r="ER19" s="0" t="n">
        <v>0.6319145988</v>
      </c>
      <c r="ES19" s="0" t="n">
        <v>0.6296372545</v>
      </c>
      <c r="ET19" s="0" t="n">
        <v>0.6274802153</v>
      </c>
      <c r="EU19" s="0" t="n">
        <v>0.6905104796</v>
      </c>
      <c r="EV19" s="0" t="n">
        <v>0.6877366328</v>
      </c>
      <c r="EW19" s="0" t="n">
        <v>0.6857627507</v>
      </c>
      <c r="EX19" s="0" t="n">
        <v>0.6831701708</v>
      </c>
      <c r="EY19" s="0" t="n">
        <v>0.6918002212</v>
      </c>
      <c r="EZ19" s="0" t="n">
        <v>0.6891461156</v>
      </c>
      <c r="FA19" s="0" t="n">
        <v>0.6865722645</v>
      </c>
      <c r="FB19" s="0" t="n">
        <v>0.6847864512</v>
      </c>
      <c r="FC19" s="0" t="n">
        <v>0.7144224369</v>
      </c>
      <c r="FD19" s="0" t="n">
        <v>0.7118263814</v>
      </c>
      <c r="FE19" s="0" t="n">
        <v>0.7096326967</v>
      </c>
      <c r="FF19" s="0" t="n">
        <v>0.7072233496</v>
      </c>
      <c r="FG19" s="0" t="n">
        <v>0.6358705524</v>
      </c>
      <c r="FH19" s="0" t="n">
        <v>0.6337021206</v>
      </c>
      <c r="FI19" s="0" t="n">
        <v>0.6310634986</v>
      </c>
      <c r="FJ19" s="0" t="n">
        <v>0.629195353</v>
      </c>
      <c r="FK19" s="0" t="n">
        <v>0.5721431153</v>
      </c>
      <c r="FL19" s="0" t="n">
        <v>0.5702442615</v>
      </c>
      <c r="FM19" s="0" t="n">
        <v>0.5684653857</v>
      </c>
      <c r="FN19" s="0" t="n">
        <v>0.566712684</v>
      </c>
      <c r="FO19" s="0" t="n">
        <v>0.6687595456</v>
      </c>
      <c r="FP19" s="0" t="n">
        <v>0.6660823161</v>
      </c>
      <c r="FQ19" s="0" t="n">
        <v>0.6639086807</v>
      </c>
      <c r="FR19" s="0" t="n">
        <v>0.6620086171</v>
      </c>
      <c r="FS19" s="0" t="n">
        <v>0.549449255</v>
      </c>
      <c r="FT19" s="0" t="n">
        <v>0.7614335258</v>
      </c>
      <c r="FU19" s="0" t="n">
        <v>0.9948366404</v>
      </c>
      <c r="FV19" s="0" t="n">
        <v>1.2127156509</v>
      </c>
      <c r="FW19" s="0" t="n">
        <v>0.9191884257</v>
      </c>
      <c r="FX19" s="0" t="n">
        <v>0.8978513274</v>
      </c>
      <c r="FY19" s="0" t="n">
        <v>0.9095978004</v>
      </c>
      <c r="FZ19" s="0" t="n">
        <v>0.8961684398</v>
      </c>
      <c r="GA19" s="0" t="n">
        <v>0.8597707054</v>
      </c>
      <c r="GB19" s="0" t="n">
        <v>0.8427497066</v>
      </c>
      <c r="GC19" s="0" t="n">
        <v>0.8043561309</v>
      </c>
      <c r="GD19" s="0" t="n">
        <v>0.8576335867</v>
      </c>
      <c r="GE19" s="0" t="n">
        <v>0.8696276467</v>
      </c>
      <c r="GF19" s="0" t="n">
        <v>0.89927992</v>
      </c>
      <c r="GG19" s="0" t="n">
        <v>0.9117673789</v>
      </c>
      <c r="GH19" s="0" t="n">
        <v>0.8699982233</v>
      </c>
      <c r="GI19" s="0" t="n">
        <v>0.8752527873</v>
      </c>
      <c r="GJ19" s="0" t="n">
        <v>0.8954967635</v>
      </c>
      <c r="GK19" s="0" t="n">
        <v>0.8498315397</v>
      </c>
      <c r="GL19" s="0" t="n">
        <v>0.826821754</v>
      </c>
      <c r="GM19" s="0" t="n">
        <v>0.8331645545</v>
      </c>
      <c r="GN19" s="0" t="n">
        <v>0.8245529017</v>
      </c>
      <c r="GO19" s="0" t="n">
        <v>0.8546629557</v>
      </c>
      <c r="GP19" s="0" t="n">
        <v>0.9103392338</v>
      </c>
      <c r="GQ19" s="0" t="n">
        <v>0.9327984251</v>
      </c>
      <c r="GR19" s="0" t="n">
        <v>0.9103136591</v>
      </c>
      <c r="GS19" s="0" t="n">
        <v>0.9173932832</v>
      </c>
      <c r="GT19" s="0" t="n">
        <v>0.8315166975</v>
      </c>
      <c r="GU19" s="0" t="n">
        <v>0.7953012165</v>
      </c>
      <c r="GV19" s="0" t="n">
        <v>0.8148953231</v>
      </c>
      <c r="GW19" s="0" t="n">
        <v>0.8195589399</v>
      </c>
      <c r="GX19" s="0" t="n">
        <v>0.870646079</v>
      </c>
      <c r="GY19" s="0" t="n">
        <v>0.8436403885</v>
      </c>
      <c r="GZ19" s="0" t="n">
        <v>0.8891254478</v>
      </c>
      <c r="HA19" s="0" t="n">
        <v>0.8590805205</v>
      </c>
      <c r="HB19" s="0" t="n">
        <v>0.8303475729</v>
      </c>
      <c r="HC19" s="0" t="n">
        <v>0.8382224761</v>
      </c>
      <c r="HD19" s="0" t="n">
        <v>0.7645766738</v>
      </c>
      <c r="HE19" s="0" t="n">
        <v>0.7679614592</v>
      </c>
      <c r="HF19" s="0" t="n">
        <v>0.7780228779</v>
      </c>
      <c r="HG19" s="0" t="n">
        <v>0.820297568</v>
      </c>
      <c r="HH19" s="0" t="n">
        <v>0.8465954207</v>
      </c>
    </row>
    <row r="20" customFormat="false" ht="12.85" hidden="false" customHeight="false" outlineLevel="0" collapsed="false">
      <c r="A20" s="0" t="n">
        <v>17</v>
      </c>
      <c r="B20" s="0" t="n">
        <v>0.8797079302</v>
      </c>
      <c r="C20" s="0" t="n">
        <v>0.8758520682</v>
      </c>
      <c r="D20" s="0" t="n">
        <v>0.8722631608</v>
      </c>
      <c r="E20" s="0" t="n">
        <v>0.8684952118</v>
      </c>
      <c r="F20" s="0" t="n">
        <v>0.8630754024</v>
      </c>
      <c r="G20" s="0" t="n">
        <v>0.8597583179</v>
      </c>
      <c r="H20" s="0" t="n">
        <v>0.8559509964</v>
      </c>
      <c r="I20" s="0" t="n">
        <v>0.8511442524</v>
      </c>
      <c r="J20" s="0" t="n">
        <v>0.8402104218</v>
      </c>
      <c r="K20" s="0" t="n">
        <v>0.8373075696</v>
      </c>
      <c r="L20" s="0" t="n">
        <v>0.8326387223</v>
      </c>
      <c r="M20" s="0" t="n">
        <v>0.8292576998</v>
      </c>
      <c r="N20" s="0" t="n">
        <v>0.8891934985</v>
      </c>
      <c r="O20" s="0" t="n">
        <v>0.8855808948</v>
      </c>
      <c r="P20" s="0" t="n">
        <v>0.8821704088</v>
      </c>
      <c r="Q20" s="0" t="n">
        <v>0.8786346192</v>
      </c>
      <c r="R20" s="0" t="n">
        <v>0.8131205858</v>
      </c>
      <c r="S20" s="0" t="n">
        <v>0.8098400125</v>
      </c>
      <c r="T20" s="0" t="n">
        <v>0.8062840979</v>
      </c>
      <c r="U20" s="0" t="n">
        <v>0.8027601912</v>
      </c>
      <c r="V20" s="0" t="n">
        <v>0.7694428014</v>
      </c>
      <c r="W20" s="0" t="n">
        <v>0.7663898207</v>
      </c>
      <c r="X20" s="0" t="n">
        <v>0.7634981969</v>
      </c>
      <c r="Y20" s="0" t="n">
        <v>0.759868844</v>
      </c>
      <c r="Z20" s="0" t="n">
        <v>0.7184157773</v>
      </c>
      <c r="AA20" s="0" t="n">
        <v>0.715624158</v>
      </c>
      <c r="AB20" s="0" t="n">
        <v>0.7129298221</v>
      </c>
      <c r="AC20" s="0" t="n">
        <v>0.7101202539</v>
      </c>
      <c r="AD20" s="0" t="n">
        <v>0.7313368043</v>
      </c>
      <c r="AE20" s="0" t="n">
        <v>0.7285918714</v>
      </c>
      <c r="AF20" s="0" t="n">
        <v>0.7256240258</v>
      </c>
      <c r="AG20" s="0" t="n">
        <v>0.7226785444</v>
      </c>
      <c r="AH20" s="0" t="n">
        <v>0.7596527124</v>
      </c>
      <c r="AI20" s="0" t="n">
        <v>0.7562896559</v>
      </c>
      <c r="AJ20" s="0" t="n">
        <v>0.753729083</v>
      </c>
      <c r="AK20" s="0" t="n">
        <v>0.7507387905</v>
      </c>
      <c r="AL20" s="0" t="n">
        <v>0.6836683678</v>
      </c>
      <c r="AM20" s="0" t="n">
        <v>0.6785999652</v>
      </c>
      <c r="AN20" s="0" t="n">
        <v>0.6761543724</v>
      </c>
      <c r="AO20" s="0" t="n">
        <v>0.6738379728</v>
      </c>
      <c r="AP20" s="0" t="n">
        <v>0.7114589087</v>
      </c>
      <c r="AQ20" s="0" t="n">
        <v>0.70860091</v>
      </c>
      <c r="AR20" s="0" t="n">
        <v>0.7032385687</v>
      </c>
      <c r="AS20" s="0" t="n">
        <v>0.7005799201</v>
      </c>
      <c r="AT20" s="0" t="n">
        <v>0.7513060603</v>
      </c>
      <c r="AU20" s="0" t="n">
        <v>0.7484236593</v>
      </c>
      <c r="AV20" s="0" t="n">
        <v>0.745628416</v>
      </c>
      <c r="AW20" s="0" t="n">
        <v>0.7436889943</v>
      </c>
      <c r="AX20" s="0" t="n">
        <v>0.686080101</v>
      </c>
      <c r="AY20" s="0" t="n">
        <v>0.6835870354</v>
      </c>
      <c r="AZ20" s="0" t="n">
        <v>0.6807804242</v>
      </c>
      <c r="BA20" s="0" t="n">
        <v>0.6784690364</v>
      </c>
      <c r="BB20" s="0" t="n">
        <v>0.7034559401</v>
      </c>
      <c r="BC20" s="0" t="n">
        <v>0.7002144831</v>
      </c>
      <c r="BD20" s="0" t="n">
        <v>0.6972989156</v>
      </c>
      <c r="BE20" s="0" t="n">
        <v>0.6952346924</v>
      </c>
      <c r="BF20" s="0" t="n">
        <v>0.7034240911</v>
      </c>
      <c r="BG20" s="0" t="n">
        <v>0.7010895362</v>
      </c>
      <c r="BH20" s="0" t="n">
        <v>0.6989024888</v>
      </c>
      <c r="BI20" s="0" t="n">
        <v>0.6967476213</v>
      </c>
      <c r="BJ20" s="0" t="n">
        <v>0.6825347425</v>
      </c>
      <c r="BK20" s="0" t="n">
        <v>0.6798023671</v>
      </c>
      <c r="BL20" s="0" t="n">
        <v>0.6775839588</v>
      </c>
      <c r="BM20" s="0" t="n">
        <v>0.6756447574</v>
      </c>
      <c r="BN20" s="0" t="n">
        <v>0.68684249</v>
      </c>
      <c r="BO20" s="0" t="n">
        <v>0.6847716759</v>
      </c>
      <c r="BP20" s="0" t="n">
        <v>0.6824775991</v>
      </c>
      <c r="BQ20" s="0" t="n">
        <v>0.6801062542</v>
      </c>
      <c r="BR20" s="0" t="n">
        <v>0.5899852488</v>
      </c>
      <c r="BS20" s="0" t="n">
        <v>0.8537047293</v>
      </c>
      <c r="BT20" s="0" t="n">
        <v>1.0764993148</v>
      </c>
      <c r="BU20" s="0" t="n">
        <v>1.3078877312</v>
      </c>
      <c r="BV20" s="0" t="n">
        <v>0.9669374703</v>
      </c>
      <c r="BW20" s="0" t="n">
        <v>0.9431463928</v>
      </c>
      <c r="BX20" s="0" t="n">
        <v>0.9373706356</v>
      </c>
      <c r="BY20" s="0" t="n">
        <v>0.9188122909</v>
      </c>
      <c r="BZ20" s="0" t="n">
        <v>0.8747181113</v>
      </c>
      <c r="CA20" s="0" t="n">
        <v>0.8949370331</v>
      </c>
      <c r="CB20" s="0" t="n">
        <v>0.9196728439</v>
      </c>
      <c r="CC20" s="0" t="n">
        <v>0.8825889103</v>
      </c>
      <c r="CD20" s="0" t="n">
        <v>0.895983896</v>
      </c>
      <c r="CE20" s="0" t="n">
        <v>0.8764762706</v>
      </c>
      <c r="CF20" s="0" t="n">
        <v>0.8688591991</v>
      </c>
      <c r="CG20" s="0" t="n">
        <v>0.9041976684</v>
      </c>
      <c r="CH20" s="0" t="n">
        <v>0.9233960757</v>
      </c>
      <c r="CI20" s="0" t="n">
        <v>0.9157663863</v>
      </c>
      <c r="CJ20" s="0" t="n">
        <v>0.9533324316</v>
      </c>
      <c r="CK20" s="0" t="n">
        <v>0.9764956778</v>
      </c>
      <c r="CL20" s="0" t="n">
        <v>0.9602992661</v>
      </c>
      <c r="CM20" s="0" t="n">
        <v>0.9319833096</v>
      </c>
      <c r="CN20" s="0" t="n">
        <v>0.8855774968</v>
      </c>
      <c r="CO20" s="0" t="n">
        <v>0.8893055866</v>
      </c>
      <c r="CP20" s="0" t="n">
        <v>0.8824191229</v>
      </c>
      <c r="CQ20" s="0" t="n">
        <v>0.8931775757</v>
      </c>
      <c r="CR20" s="0" t="n">
        <v>0.8726678123</v>
      </c>
      <c r="CS20" s="0" t="n">
        <v>0.88678018</v>
      </c>
      <c r="CT20" s="0" t="n">
        <v>0.8954052966</v>
      </c>
      <c r="CU20" s="0" t="n">
        <v>0.8910261771</v>
      </c>
      <c r="CV20" s="0" t="n">
        <v>0.9018621663</v>
      </c>
      <c r="CW20" s="0" t="n">
        <v>0.8602918785</v>
      </c>
      <c r="CX20" s="0" t="n">
        <v>0.8616293298</v>
      </c>
      <c r="CY20" s="0" t="n">
        <v>0.8583106056</v>
      </c>
      <c r="CZ20" s="0" t="n">
        <v>0.8596373521</v>
      </c>
      <c r="DA20" s="0" t="n">
        <v>0.8853280763</v>
      </c>
      <c r="DB20" s="0" t="n">
        <v>0.8671371858</v>
      </c>
      <c r="DC20" s="0" t="n">
        <v>0.8942084947</v>
      </c>
      <c r="DF20" s="0" t="n">
        <v>17</v>
      </c>
      <c r="DG20" s="0" t="n">
        <v>0.7953341276</v>
      </c>
      <c r="DH20" s="0" t="n">
        <v>0.7918480858</v>
      </c>
      <c r="DI20" s="0" t="n">
        <v>0.7886033946</v>
      </c>
      <c r="DJ20" s="0" t="n">
        <v>0.7851968339</v>
      </c>
      <c r="DK20" s="0" t="n">
        <v>0.8148185378</v>
      </c>
      <c r="DL20" s="0" t="n">
        <v>0.8116869204</v>
      </c>
      <c r="DM20" s="0" t="n">
        <v>0.8080924764</v>
      </c>
      <c r="DN20" s="0" t="n">
        <v>0.804840227</v>
      </c>
      <c r="DO20" s="0" t="n">
        <v>0.7104984496</v>
      </c>
      <c r="DP20" s="0" t="n">
        <v>0.7080437408</v>
      </c>
      <c r="DQ20" s="0" t="n">
        <v>0.7052106268</v>
      </c>
      <c r="DR20" s="0" t="n">
        <v>0.7023470403</v>
      </c>
      <c r="DS20" s="0" t="n">
        <v>0.7241446</v>
      </c>
      <c r="DT20" s="0" t="n">
        <v>0.7212025548</v>
      </c>
      <c r="DU20" s="0" t="n">
        <v>0.718425111</v>
      </c>
      <c r="DV20" s="0" t="n">
        <v>0.7155456219</v>
      </c>
      <c r="DW20" s="0" t="n">
        <v>0.747779568</v>
      </c>
      <c r="DX20" s="0" t="n">
        <v>0.7447626161</v>
      </c>
      <c r="DY20" s="0" t="n">
        <v>0.7414924489</v>
      </c>
      <c r="DZ20" s="0" t="n">
        <v>0.7382517175</v>
      </c>
      <c r="EA20" s="0" t="n">
        <v>0.8030802667</v>
      </c>
      <c r="EB20" s="0" t="n">
        <v>0.7998938199</v>
      </c>
      <c r="EC20" s="0" t="n">
        <v>0.796875784</v>
      </c>
      <c r="ED20" s="0" t="n">
        <v>0.7930877679</v>
      </c>
      <c r="EE20" s="0" t="n">
        <v>0.7449176926</v>
      </c>
      <c r="EF20" s="0" t="n">
        <v>0.7420230922</v>
      </c>
      <c r="EG20" s="0" t="n">
        <v>0.7392293639</v>
      </c>
      <c r="EH20" s="0" t="n">
        <v>0.7363161524</v>
      </c>
      <c r="EI20" s="0" t="n">
        <v>0.7222145786</v>
      </c>
      <c r="EJ20" s="0" t="n">
        <v>0.7195038844</v>
      </c>
      <c r="EK20" s="0" t="n">
        <v>0.7165730578</v>
      </c>
      <c r="EL20" s="0" t="n">
        <v>0.7136643163</v>
      </c>
      <c r="EM20" s="0" t="n">
        <v>0.7447482836</v>
      </c>
      <c r="EN20" s="0" t="n">
        <v>0.7414512104</v>
      </c>
      <c r="EO20" s="0" t="n">
        <v>0.7389408762</v>
      </c>
      <c r="EP20" s="0" t="n">
        <v>0.7360092534</v>
      </c>
      <c r="EQ20" s="0" t="n">
        <v>0.6143145063</v>
      </c>
      <c r="ER20" s="0" t="n">
        <v>0.6120751721</v>
      </c>
      <c r="ES20" s="0" t="n">
        <v>0.6098693267</v>
      </c>
      <c r="ET20" s="0" t="n">
        <v>0.6077800093</v>
      </c>
      <c r="EU20" s="0" t="n">
        <v>0.6249832578</v>
      </c>
      <c r="EV20" s="0" t="n">
        <v>0.6224726401</v>
      </c>
      <c r="EW20" s="0" t="n">
        <v>0.6206860731</v>
      </c>
      <c r="EX20" s="0" t="n">
        <v>0.6183395207</v>
      </c>
      <c r="EY20" s="0" t="n">
        <v>0.6813748989</v>
      </c>
      <c r="EZ20" s="0" t="n">
        <v>0.6787607903</v>
      </c>
      <c r="FA20" s="0" t="n">
        <v>0.6762257267</v>
      </c>
      <c r="FB20" s="0" t="n">
        <v>0.6744668253</v>
      </c>
      <c r="FC20" s="0" t="n">
        <v>0.6824604773</v>
      </c>
      <c r="FD20" s="0" t="n">
        <v>0.6799805646</v>
      </c>
      <c r="FE20" s="0" t="n">
        <v>0.6778850214</v>
      </c>
      <c r="FF20" s="0" t="n">
        <v>0.6755834641</v>
      </c>
      <c r="FG20" s="0" t="n">
        <v>0.7049507583</v>
      </c>
      <c r="FH20" s="0" t="n">
        <v>0.7025467507</v>
      </c>
      <c r="FI20" s="0" t="n">
        <v>0.6996214719</v>
      </c>
      <c r="FJ20" s="0" t="n">
        <v>0.6975503733</v>
      </c>
      <c r="FK20" s="0" t="n">
        <v>0.6271655334</v>
      </c>
      <c r="FL20" s="0" t="n">
        <v>0.6250840687</v>
      </c>
      <c r="FM20" s="0" t="n">
        <v>0.6231341202</v>
      </c>
      <c r="FN20" s="0" t="n">
        <v>0.621212863</v>
      </c>
      <c r="FO20" s="0" t="n">
        <v>0.5651381938</v>
      </c>
      <c r="FP20" s="0" t="n">
        <v>0.5628757893</v>
      </c>
      <c r="FQ20" s="0" t="n">
        <v>0.561038949</v>
      </c>
      <c r="FR20" s="0" t="n">
        <v>0.5594332919</v>
      </c>
      <c r="FS20" s="0" t="n">
        <v>0.6599410389</v>
      </c>
      <c r="FT20" s="0" t="n">
        <v>0.6579513321</v>
      </c>
      <c r="FU20" s="0" t="n">
        <v>0.655747107</v>
      </c>
      <c r="FV20" s="0" t="n">
        <v>0.6534686402</v>
      </c>
      <c r="FW20" s="0" t="n">
        <v>0.5423055628</v>
      </c>
      <c r="FX20" s="0" t="n">
        <v>0.7516021364</v>
      </c>
      <c r="FY20" s="0" t="n">
        <v>0.9820046876</v>
      </c>
      <c r="FZ20" s="0" t="n">
        <v>1.197528855</v>
      </c>
      <c r="GA20" s="0" t="n">
        <v>0.9076012751</v>
      </c>
      <c r="GB20" s="0" t="n">
        <v>0.8862967048</v>
      </c>
      <c r="GC20" s="0" t="n">
        <v>0.8981873166</v>
      </c>
      <c r="GD20" s="0" t="n">
        <v>0.8849827281</v>
      </c>
      <c r="GE20" s="0" t="n">
        <v>0.849101397</v>
      </c>
      <c r="GF20" s="0" t="n">
        <v>0.8323706412</v>
      </c>
      <c r="GG20" s="0" t="n">
        <v>0.7942471647</v>
      </c>
      <c r="GH20" s="0" t="n">
        <v>0.8467005396</v>
      </c>
      <c r="GI20" s="0" t="n">
        <v>0.8594376489</v>
      </c>
      <c r="GJ20" s="0" t="n">
        <v>0.8890551044</v>
      </c>
      <c r="GK20" s="0" t="n">
        <v>0.9019110512</v>
      </c>
      <c r="GL20" s="0" t="n">
        <v>0.8606320509</v>
      </c>
      <c r="GM20" s="0" t="n">
        <v>0.8644676173</v>
      </c>
      <c r="GN20" s="0" t="n">
        <v>0.8844291705</v>
      </c>
      <c r="GO20" s="0" t="n">
        <v>0.839626375</v>
      </c>
      <c r="GP20" s="0" t="n">
        <v>0.8168716797</v>
      </c>
      <c r="GQ20" s="0" t="n">
        <v>0.8238786765</v>
      </c>
      <c r="GR20" s="0" t="n">
        <v>0.8117398136</v>
      </c>
      <c r="GS20" s="0" t="n">
        <v>0.841936952</v>
      </c>
      <c r="GT20" s="0" t="n">
        <v>0.896808099</v>
      </c>
      <c r="GU20" s="0" t="n">
        <v>0.9230468874</v>
      </c>
      <c r="GV20" s="0" t="n">
        <v>0.90060641</v>
      </c>
      <c r="GW20" s="0" t="n">
        <v>0.9068574729</v>
      </c>
      <c r="GX20" s="0" t="n">
        <v>0.8215599005</v>
      </c>
      <c r="GY20" s="0" t="n">
        <v>0.7846039408</v>
      </c>
      <c r="GZ20" s="0" t="n">
        <v>0.8044563545</v>
      </c>
      <c r="HA20" s="0" t="n">
        <v>0.80897869</v>
      </c>
      <c r="HB20" s="0" t="n">
        <v>0.8594447228</v>
      </c>
      <c r="HC20" s="0" t="n">
        <v>0.8324281777</v>
      </c>
      <c r="HD20" s="0" t="n">
        <v>0.8777026531</v>
      </c>
      <c r="HE20" s="0" t="n">
        <v>0.8489311575</v>
      </c>
      <c r="HF20" s="0" t="n">
        <v>0.820807306</v>
      </c>
      <c r="HG20" s="0" t="n">
        <v>0.8288250147</v>
      </c>
      <c r="HH20" s="0" t="n">
        <v>0.7558464937</v>
      </c>
    </row>
    <row r="21" customFormat="false" ht="12.85" hidden="false" customHeight="false" outlineLevel="0" collapsed="false">
      <c r="A21" s="0" t="n">
        <v>18</v>
      </c>
      <c r="B21" s="0" t="n">
        <v>1.07270987</v>
      </c>
      <c r="C21" s="0" t="n">
        <v>1.068008058</v>
      </c>
      <c r="D21" s="0" t="n">
        <v>1.0636317688</v>
      </c>
      <c r="E21" s="0" t="n">
        <v>1.0590371573</v>
      </c>
      <c r="F21" s="0" t="n">
        <v>0.8644063727</v>
      </c>
      <c r="G21" s="0" t="n">
        <v>0.8610841728</v>
      </c>
      <c r="H21" s="0" t="n">
        <v>0.8572709799</v>
      </c>
      <c r="I21" s="0" t="n">
        <v>0.8538208066</v>
      </c>
      <c r="J21" s="0" t="n">
        <v>0.8483110858</v>
      </c>
      <c r="K21" s="0" t="n">
        <v>0.8453802465</v>
      </c>
      <c r="L21" s="0" t="n">
        <v>0.8419976043</v>
      </c>
      <c r="M21" s="0" t="n">
        <v>0.8385785791</v>
      </c>
      <c r="N21" s="0" t="n">
        <v>0.8242676817</v>
      </c>
      <c r="O21" s="0" t="n">
        <v>0.8209188578</v>
      </c>
      <c r="P21" s="0" t="n">
        <v>0.8177573936</v>
      </c>
      <c r="Q21" s="0" t="n">
        <v>0.8144797751</v>
      </c>
      <c r="R21" s="0" t="n">
        <v>0.8747545854</v>
      </c>
      <c r="S21" s="0" t="n">
        <v>0.8712253468</v>
      </c>
      <c r="T21" s="0" t="n">
        <v>0.8673998963</v>
      </c>
      <c r="U21" s="0" t="n">
        <v>0.8636088798</v>
      </c>
      <c r="V21" s="0" t="n">
        <v>0.7991405574</v>
      </c>
      <c r="W21" s="0" t="n">
        <v>0.7959697425</v>
      </c>
      <c r="X21" s="0" t="n">
        <v>0.7929665123</v>
      </c>
      <c r="Y21" s="0" t="n">
        <v>0.7891970793</v>
      </c>
      <c r="Z21" s="0" t="n">
        <v>0.7566315459</v>
      </c>
      <c r="AA21" s="0" t="n">
        <v>0.7536914279</v>
      </c>
      <c r="AB21" s="0" t="n">
        <v>0.7508537681</v>
      </c>
      <c r="AC21" s="0" t="n">
        <v>0.7478947463</v>
      </c>
      <c r="AD21" s="0" t="n">
        <v>0.7074748244</v>
      </c>
      <c r="AE21" s="0" t="n">
        <v>0.704819453</v>
      </c>
      <c r="AF21" s="0" t="n">
        <v>0.7019484419</v>
      </c>
      <c r="AG21" s="0" t="n">
        <v>0.6990990653</v>
      </c>
      <c r="AH21" s="0" t="n">
        <v>0.7199437128</v>
      </c>
      <c r="AI21" s="0" t="n">
        <v>0.7167564519</v>
      </c>
      <c r="AJ21" s="0" t="n">
        <v>0.7143297268</v>
      </c>
      <c r="AK21" s="0" t="n">
        <v>0.7114957446</v>
      </c>
      <c r="AL21" s="0" t="n">
        <v>0.7481712454</v>
      </c>
      <c r="AM21" s="0" t="n">
        <v>0.745443969</v>
      </c>
      <c r="AN21" s="0" t="n">
        <v>0.7427574785</v>
      </c>
      <c r="AO21" s="0" t="n">
        <v>0.7402129069</v>
      </c>
      <c r="AP21" s="0" t="n">
        <v>0.6711565421</v>
      </c>
      <c r="AQ21" s="0" t="n">
        <v>0.6684604419</v>
      </c>
      <c r="AR21" s="0" t="n">
        <v>0.6665418846</v>
      </c>
      <c r="AS21" s="0" t="n">
        <v>0.6640219707</v>
      </c>
      <c r="AT21" s="0" t="n">
        <v>0.6987388979</v>
      </c>
      <c r="AU21" s="0" t="n">
        <v>0.6960581719</v>
      </c>
      <c r="AV21" s="0" t="n">
        <v>0.6934585053</v>
      </c>
      <c r="AW21" s="0" t="n">
        <v>0.6916547805</v>
      </c>
      <c r="AX21" s="0" t="n">
        <v>0.7411629497</v>
      </c>
      <c r="AY21" s="0" t="n">
        <v>0.738469725</v>
      </c>
      <c r="AZ21" s="0" t="n">
        <v>0.7361939317</v>
      </c>
      <c r="BA21" s="0" t="n">
        <v>0.7336944038</v>
      </c>
      <c r="BB21" s="0" t="n">
        <v>0.6755812561</v>
      </c>
      <c r="BC21" s="0" t="n">
        <v>0.6732774037</v>
      </c>
      <c r="BD21" s="0" t="n">
        <v>0.6704739973</v>
      </c>
      <c r="BE21" s="0" t="n">
        <v>0.6684891843</v>
      </c>
      <c r="BF21" s="0" t="n">
        <v>0.6929918262</v>
      </c>
      <c r="BG21" s="0" t="n">
        <v>0.6906918943</v>
      </c>
      <c r="BH21" s="0" t="n">
        <v>0.6885372824</v>
      </c>
      <c r="BI21" s="0" t="n">
        <v>0.686414373</v>
      </c>
      <c r="BJ21" s="0" t="n">
        <v>0.6948118568</v>
      </c>
      <c r="BK21" s="0" t="n">
        <v>0.688790546</v>
      </c>
      <c r="BL21" s="0" t="n">
        <v>0.6865428064</v>
      </c>
      <c r="BM21" s="0" t="n">
        <v>0.6845779654</v>
      </c>
      <c r="BN21" s="0" t="n">
        <v>0.6735345909</v>
      </c>
      <c r="BO21" s="0" t="n">
        <v>0.6715038999</v>
      </c>
      <c r="BP21" s="0" t="n">
        <v>0.6692542719</v>
      </c>
      <c r="BQ21" s="0" t="n">
        <v>0.6669288729</v>
      </c>
      <c r="BR21" s="0" t="n">
        <v>0.6779124727</v>
      </c>
      <c r="BS21" s="0" t="n">
        <v>0.6759301201</v>
      </c>
      <c r="BT21" s="0" t="n">
        <v>0.6736746258</v>
      </c>
      <c r="BU21" s="0" t="n">
        <v>0.6715893072</v>
      </c>
      <c r="BV21" s="0" t="n">
        <v>0.5825479838</v>
      </c>
      <c r="BW21" s="0" t="n">
        <v>0.8427182378</v>
      </c>
      <c r="BX21" s="0" t="n">
        <v>1.0629951286</v>
      </c>
      <c r="BY21" s="0" t="n">
        <v>1.29156306</v>
      </c>
      <c r="BZ21" s="0" t="n">
        <v>0.9549382778</v>
      </c>
      <c r="CA21" s="0" t="n">
        <v>0.9301915547</v>
      </c>
      <c r="CB21" s="0" t="n">
        <v>0.9242550282</v>
      </c>
      <c r="CC21" s="0" t="n">
        <v>0.9057686878</v>
      </c>
      <c r="CD21" s="0" t="n">
        <v>0.863140733</v>
      </c>
      <c r="CE21" s="0" t="n">
        <v>0.8847615962</v>
      </c>
      <c r="CF21" s="0" t="n">
        <v>0.9094441099</v>
      </c>
      <c r="CG21" s="0" t="n">
        <v>0.8730039752</v>
      </c>
      <c r="CH21" s="0" t="n">
        <v>0.8848622047</v>
      </c>
      <c r="CI21" s="0" t="n">
        <v>0.865838221</v>
      </c>
      <c r="CJ21" s="0" t="n">
        <v>0.8584255415</v>
      </c>
      <c r="CK21" s="0" t="n">
        <v>0.8933164428</v>
      </c>
      <c r="CL21" s="0" t="n">
        <v>0.9131045393</v>
      </c>
      <c r="CM21" s="0" t="n">
        <v>0.9058072234</v>
      </c>
      <c r="CN21" s="0" t="n">
        <v>0.9428203246</v>
      </c>
      <c r="CO21" s="0" t="n">
        <v>0.9658507567</v>
      </c>
      <c r="CP21" s="0" t="n">
        <v>0.9502602327</v>
      </c>
      <c r="CQ21" s="0" t="n">
        <v>0.9220449834</v>
      </c>
      <c r="CR21" s="0" t="n">
        <v>0.8754070752</v>
      </c>
      <c r="CS21" s="0" t="n">
        <v>0.8786568103</v>
      </c>
      <c r="CT21" s="0" t="n">
        <v>0.8718383383</v>
      </c>
      <c r="CU21" s="0" t="n">
        <v>0.8817357961</v>
      </c>
      <c r="CV21" s="0" t="n">
        <v>0.8610752443</v>
      </c>
      <c r="CW21" s="0" t="n">
        <v>0.8744261414</v>
      </c>
      <c r="CX21" s="0" t="n">
        <v>0.8826419107</v>
      </c>
      <c r="CY21" s="0" t="n">
        <v>0.8787184396</v>
      </c>
      <c r="CZ21" s="0" t="n">
        <v>0.8903490912</v>
      </c>
      <c r="DA21" s="0" t="n">
        <v>0.8504075669</v>
      </c>
      <c r="DB21" s="0" t="n">
        <v>0.85196945</v>
      </c>
      <c r="DC21" s="0" t="n">
        <v>0.8481667406</v>
      </c>
      <c r="DF21" s="0" t="n">
        <v>18</v>
      </c>
      <c r="DG21" s="0" t="n">
        <v>0.8670868456</v>
      </c>
      <c r="DH21" s="0" t="n">
        <v>0.8632863033</v>
      </c>
      <c r="DI21" s="0" t="n">
        <v>0.8597488857</v>
      </c>
      <c r="DJ21" s="0" t="n">
        <v>0.856034995</v>
      </c>
      <c r="DK21" s="0" t="n">
        <v>0.7815001601</v>
      </c>
      <c r="DL21" s="0" t="n">
        <v>0.7784965963</v>
      </c>
      <c r="DM21" s="0" t="n">
        <v>0.7750491311</v>
      </c>
      <c r="DN21" s="0" t="n">
        <v>0.7719298679</v>
      </c>
      <c r="DO21" s="0" t="n">
        <v>0.8021611905</v>
      </c>
      <c r="DP21" s="0" t="n">
        <v>0.7993897951</v>
      </c>
      <c r="DQ21" s="0" t="n">
        <v>0.7961911757</v>
      </c>
      <c r="DR21" s="0" t="n">
        <v>0.7929581526</v>
      </c>
      <c r="DS21" s="0" t="n">
        <v>0.6997813763</v>
      </c>
      <c r="DT21" s="0" t="n">
        <v>0.6969383136</v>
      </c>
      <c r="DU21" s="0" t="n">
        <v>0.6942543145</v>
      </c>
      <c r="DV21" s="0" t="n">
        <v>0.6914717034</v>
      </c>
      <c r="DW21" s="0" t="n">
        <v>0.7123857861</v>
      </c>
      <c r="DX21" s="0" t="n">
        <v>0.7095116321</v>
      </c>
      <c r="DY21" s="0" t="n">
        <v>0.7063962479</v>
      </c>
      <c r="DZ21" s="0" t="n">
        <v>0.7033089063</v>
      </c>
      <c r="EA21" s="0" t="n">
        <v>0.7349229515</v>
      </c>
      <c r="EB21" s="0" t="n">
        <v>0.732006938</v>
      </c>
      <c r="EC21" s="0" t="n">
        <v>0.7292450423</v>
      </c>
      <c r="ED21" s="0" t="n">
        <v>0.7257785147</v>
      </c>
      <c r="EE21" s="0" t="n">
        <v>0.789708946</v>
      </c>
      <c r="EF21" s="0" t="n">
        <v>0.7866402959</v>
      </c>
      <c r="EG21" s="0" t="n">
        <v>0.7836785831</v>
      </c>
      <c r="EH21" s="0" t="n">
        <v>0.7805902027</v>
      </c>
      <c r="EI21" s="0" t="n">
        <v>0.7335731347</v>
      </c>
      <c r="EJ21" s="0" t="n">
        <v>0.7308198083</v>
      </c>
      <c r="EK21" s="0" t="n">
        <v>0.7278428874</v>
      </c>
      <c r="EL21" s="0" t="n">
        <v>0.724888399</v>
      </c>
      <c r="EM21" s="0" t="n">
        <v>0.7109635973</v>
      </c>
      <c r="EN21" s="0" t="n">
        <v>0.7078160923</v>
      </c>
      <c r="EO21" s="0" t="n">
        <v>0.7054196366</v>
      </c>
      <c r="EP21" s="0" t="n">
        <v>0.7026210036</v>
      </c>
      <c r="EQ21" s="0" t="n">
        <v>0.7334920836</v>
      </c>
      <c r="ER21" s="0" t="n">
        <v>0.7308183165</v>
      </c>
      <c r="ES21" s="0" t="n">
        <v>0.7281845351</v>
      </c>
      <c r="ET21" s="0" t="n">
        <v>0.7256898882</v>
      </c>
      <c r="EU21" s="0" t="n">
        <v>0.6053614457</v>
      </c>
      <c r="EV21" s="0" t="n">
        <v>0.6029296507</v>
      </c>
      <c r="EW21" s="0" t="n">
        <v>0.6011991743</v>
      </c>
      <c r="EX21" s="0" t="n">
        <v>0.5989262936</v>
      </c>
      <c r="EY21" s="0" t="n">
        <v>0.6167146143</v>
      </c>
      <c r="EZ21" s="0" t="n">
        <v>0.6143485762</v>
      </c>
      <c r="FA21" s="0" t="n">
        <v>0.6120540819</v>
      </c>
      <c r="FB21" s="0" t="n">
        <v>0.6104620947</v>
      </c>
      <c r="FC21" s="0" t="n">
        <v>0.6721759035</v>
      </c>
      <c r="FD21" s="0" t="n">
        <v>0.6697333627</v>
      </c>
      <c r="FE21" s="0" t="n">
        <v>0.667669399</v>
      </c>
      <c r="FF21" s="0" t="n">
        <v>0.6654025258</v>
      </c>
      <c r="FG21" s="0" t="n">
        <v>0.6734125444</v>
      </c>
      <c r="FH21" s="0" t="n">
        <v>0.6711160877</v>
      </c>
      <c r="FI21" s="0" t="n">
        <v>0.6683216806</v>
      </c>
      <c r="FJ21" s="0" t="n">
        <v>0.6663432392</v>
      </c>
      <c r="FK21" s="0" t="n">
        <v>0.6953000365</v>
      </c>
      <c r="FL21" s="0" t="n">
        <v>0.692992444</v>
      </c>
      <c r="FM21" s="0" t="n">
        <v>0.6908306556</v>
      </c>
      <c r="FN21" s="0" t="n">
        <v>0.6887006753</v>
      </c>
      <c r="FO21" s="0" t="n">
        <v>0.6194869557</v>
      </c>
      <c r="FP21" s="0" t="n">
        <v>0.617006978</v>
      </c>
      <c r="FQ21" s="0" t="n">
        <v>0.6149934908</v>
      </c>
      <c r="FR21" s="0" t="n">
        <v>0.6132334193</v>
      </c>
      <c r="FS21" s="0" t="n">
        <v>0.5576860759</v>
      </c>
      <c r="FT21" s="0" t="n">
        <v>0.5560046654</v>
      </c>
      <c r="FU21" s="0" t="n">
        <v>0.5541419753</v>
      </c>
      <c r="FV21" s="0" t="n">
        <v>0.5522165469</v>
      </c>
      <c r="FW21" s="0" t="n">
        <v>0.6513607821</v>
      </c>
      <c r="FX21" s="0" t="n">
        <v>0.6494560721</v>
      </c>
      <c r="FY21" s="0" t="n">
        <v>0.6472889184</v>
      </c>
      <c r="FZ21" s="0" t="n">
        <v>0.6452852751</v>
      </c>
      <c r="GA21" s="0" t="n">
        <v>0.5354693407</v>
      </c>
      <c r="GB21" s="0" t="n">
        <v>0.7419296229</v>
      </c>
      <c r="GC21" s="0" t="n">
        <v>0.9696858928</v>
      </c>
      <c r="GD21" s="0" t="n">
        <v>1.1825816509</v>
      </c>
      <c r="GE21" s="0" t="n">
        <v>0.8963384141</v>
      </c>
      <c r="GF21" s="0" t="n">
        <v>0.8753813271</v>
      </c>
      <c r="GG21" s="0" t="n">
        <v>0.8863949765</v>
      </c>
      <c r="GH21" s="0" t="n">
        <v>0.8731985317</v>
      </c>
      <c r="GI21" s="0" t="n">
        <v>0.8386505177</v>
      </c>
      <c r="GJ21" s="0" t="n">
        <v>0.8229065844</v>
      </c>
      <c r="GK21" s="0" t="n">
        <v>0.7856612463</v>
      </c>
      <c r="GL21" s="0" t="n">
        <v>0.8377798235</v>
      </c>
      <c r="GM21" s="0" t="n">
        <v>0.8490429999</v>
      </c>
      <c r="GN21" s="0" t="n">
        <v>0.8782643818</v>
      </c>
      <c r="GO21" s="0" t="n">
        <v>0.8908823162</v>
      </c>
      <c r="GP21" s="0" t="n">
        <v>0.8496192156</v>
      </c>
      <c r="GQ21" s="0" t="n">
        <v>0.8541788568</v>
      </c>
      <c r="GR21" s="0" t="n">
        <v>0.8736725974</v>
      </c>
      <c r="GS21" s="0" t="n">
        <v>0.8303680701</v>
      </c>
      <c r="GT21" s="0" t="n">
        <v>0.807966843</v>
      </c>
      <c r="GU21" s="0" t="n">
        <v>0.8116671329</v>
      </c>
      <c r="GV21" s="0" t="n">
        <v>0.8027704718</v>
      </c>
      <c r="GW21" s="0" t="n">
        <v>0.8319555845</v>
      </c>
      <c r="GX21" s="0" t="n">
        <v>0.8860694857</v>
      </c>
      <c r="GY21" s="0" t="n">
        <v>0.9119789492</v>
      </c>
      <c r="GZ21" s="0" t="n">
        <v>0.8879124999</v>
      </c>
      <c r="HA21" s="0" t="n">
        <v>0.893997483</v>
      </c>
      <c r="HB21" s="0" t="n">
        <v>0.8098411109</v>
      </c>
      <c r="HC21" s="0" t="n">
        <v>0.7741763405</v>
      </c>
      <c r="HD21" s="0" t="n">
        <v>0.7941213227</v>
      </c>
      <c r="HE21" s="0" t="n">
        <v>0.7994212408</v>
      </c>
      <c r="HF21" s="0" t="n">
        <v>0.8495701446</v>
      </c>
      <c r="HG21" s="0" t="n">
        <v>0.8224796755</v>
      </c>
      <c r="HH21" s="0" t="n">
        <v>0.8670668052</v>
      </c>
    </row>
    <row r="22" customFormat="false" ht="12.85" hidden="false" customHeight="false" outlineLevel="0" collapsed="false">
      <c r="A22" s="0" t="n">
        <v>19</v>
      </c>
      <c r="B22" s="0" t="n">
        <v>0.970412855</v>
      </c>
      <c r="C22" s="0" t="n">
        <v>0.9661594228</v>
      </c>
      <c r="D22" s="0" t="n">
        <v>0.9622004704</v>
      </c>
      <c r="E22" s="0" t="n">
        <v>0.9580440156</v>
      </c>
      <c r="F22" s="0" t="n">
        <v>1.0537387341</v>
      </c>
      <c r="G22" s="0" t="n">
        <v>1.0496888673</v>
      </c>
      <c r="H22" s="0" t="n">
        <v>1.0450404644</v>
      </c>
      <c r="I22" s="0" t="n">
        <v>1.0408345939</v>
      </c>
      <c r="J22" s="0" t="n">
        <v>0.8509787307</v>
      </c>
      <c r="K22" s="0" t="n">
        <v>0.848038675</v>
      </c>
      <c r="L22" s="0" t="n">
        <v>0.8446453956</v>
      </c>
      <c r="M22" s="0" t="n">
        <v>0.8412156187</v>
      </c>
      <c r="N22" s="0" t="n">
        <v>0.8355152631</v>
      </c>
      <c r="O22" s="0" t="n">
        <v>0.8321207426</v>
      </c>
      <c r="P22" s="0" t="n">
        <v>0.8289161385</v>
      </c>
      <c r="Q22" s="0" t="n">
        <v>0.8243362024</v>
      </c>
      <c r="R22" s="0" t="n">
        <v>0.8108830479</v>
      </c>
      <c r="S22" s="0" t="n">
        <v>0.807611502</v>
      </c>
      <c r="T22" s="0" t="n">
        <v>0.8040653726</v>
      </c>
      <c r="U22" s="0" t="n">
        <v>0.8005511629</v>
      </c>
      <c r="V22" s="0" t="n">
        <v>0.8597148802</v>
      </c>
      <c r="W22" s="0" t="n">
        <v>0.8563037196</v>
      </c>
      <c r="X22" s="0" t="n">
        <v>0.8530728466</v>
      </c>
      <c r="Y22" s="0" t="n">
        <v>0.849017693</v>
      </c>
      <c r="Z22" s="0" t="n">
        <v>0.7853840395</v>
      </c>
      <c r="AA22" s="0" t="n">
        <v>0.7823321951</v>
      </c>
      <c r="AB22" s="0" t="n">
        <v>0.778771174</v>
      </c>
      <c r="AC22" s="0" t="n">
        <v>0.7757021332</v>
      </c>
      <c r="AD22" s="0" t="n">
        <v>0.7451085945</v>
      </c>
      <c r="AE22" s="0" t="n">
        <v>0.7423119719</v>
      </c>
      <c r="AF22" s="0" t="n">
        <v>0.7392882389</v>
      </c>
      <c r="AG22" s="0" t="n">
        <v>0.7362872911</v>
      </c>
      <c r="AH22" s="0" t="n">
        <v>0.6964534655</v>
      </c>
      <c r="AI22" s="0" t="n">
        <v>0.6933701983</v>
      </c>
      <c r="AJ22" s="0" t="n">
        <v>0.6910226521</v>
      </c>
      <c r="AK22" s="0" t="n">
        <v>0.6882811367</v>
      </c>
      <c r="AL22" s="0" t="n">
        <v>0.7090624116</v>
      </c>
      <c r="AM22" s="0" t="n">
        <v>0.706477697</v>
      </c>
      <c r="AN22" s="0" t="n">
        <v>0.7039316362</v>
      </c>
      <c r="AO22" s="0" t="n">
        <v>0.701520076</v>
      </c>
      <c r="AP22" s="0" t="n">
        <v>0.7372673477</v>
      </c>
      <c r="AQ22" s="0" t="n">
        <v>0.7343056741</v>
      </c>
      <c r="AR22" s="0" t="n">
        <v>0.7321981336</v>
      </c>
      <c r="AS22" s="0" t="n">
        <v>0.7294300011</v>
      </c>
      <c r="AT22" s="0" t="n">
        <v>0.6622770175</v>
      </c>
      <c r="AU22" s="0" t="n">
        <v>0.6597361783</v>
      </c>
      <c r="AV22" s="0" t="n">
        <v>0.6572721686</v>
      </c>
      <c r="AW22" s="0" t="n">
        <v>0.6555625665</v>
      </c>
      <c r="AX22" s="0" t="n">
        <v>0.6893054774</v>
      </c>
      <c r="AY22" s="0" t="n">
        <v>0.6868006915</v>
      </c>
      <c r="AZ22" s="0" t="n">
        <v>0.6846841302</v>
      </c>
      <c r="BA22" s="0" t="n">
        <v>0.6823594885</v>
      </c>
      <c r="BB22" s="0" t="n">
        <v>0.7313367504</v>
      </c>
      <c r="BC22" s="0" t="n">
        <v>0.7288427618</v>
      </c>
      <c r="BD22" s="0" t="n">
        <v>0.7258079912</v>
      </c>
      <c r="BE22" s="0" t="n">
        <v>0.7236593723</v>
      </c>
      <c r="BF22" s="0" t="n">
        <v>0.6663326005</v>
      </c>
      <c r="BG22" s="0" t="n">
        <v>0.6641211465</v>
      </c>
      <c r="BH22" s="0" t="n">
        <v>0.662049422</v>
      </c>
      <c r="BI22" s="0" t="n">
        <v>0.6569378321</v>
      </c>
      <c r="BJ22" s="0" t="n">
        <v>0.6845073172</v>
      </c>
      <c r="BK22" s="0" t="n">
        <v>0.6801649854</v>
      </c>
      <c r="BL22" s="0" t="n">
        <v>0.6770181056</v>
      </c>
      <c r="BM22" s="0" t="n">
        <v>0.6750805237</v>
      </c>
      <c r="BN22" s="0" t="n">
        <v>0.6824398989</v>
      </c>
      <c r="BO22" s="0" t="n">
        <v>0.6803823586</v>
      </c>
      <c r="BP22" s="0" t="n">
        <v>0.6781029866</v>
      </c>
      <c r="BQ22" s="0" t="n">
        <v>0.6757468417</v>
      </c>
      <c r="BR22" s="0" t="n">
        <v>0.664777597</v>
      </c>
      <c r="BS22" s="0" t="n">
        <v>0.6628336534</v>
      </c>
      <c r="BT22" s="0" t="n">
        <v>0.6606218604</v>
      </c>
      <c r="BU22" s="0" t="n">
        <v>0.6585769458</v>
      </c>
      <c r="BV22" s="0" t="n">
        <v>0.6693668103</v>
      </c>
      <c r="BW22" s="0" t="n">
        <v>0.6672314445</v>
      </c>
      <c r="BX22" s="0" t="n">
        <v>0.6652236892</v>
      </c>
      <c r="BY22" s="0" t="n">
        <v>0.6632067264</v>
      </c>
      <c r="BZ22" s="0" t="n">
        <v>0.5753188655</v>
      </c>
      <c r="CA22" s="0" t="n">
        <v>0.8323395601</v>
      </c>
      <c r="CB22" s="0" t="n">
        <v>1.0496356459</v>
      </c>
      <c r="CC22" s="0" t="n">
        <v>1.2750983133</v>
      </c>
      <c r="CD22" s="0" t="n">
        <v>0.9437486394</v>
      </c>
      <c r="CE22" s="0" t="n">
        <v>0.9196152737</v>
      </c>
      <c r="CF22" s="0" t="n">
        <v>0.9142637073</v>
      </c>
      <c r="CG22" s="0" t="n">
        <v>0.8962256381</v>
      </c>
      <c r="CH22" s="0" t="n">
        <v>0.8527012963</v>
      </c>
      <c r="CI22" s="0" t="n">
        <v>0.8740229852</v>
      </c>
      <c r="CJ22" s="0" t="n">
        <v>0.8985230901</v>
      </c>
      <c r="CK22" s="0" t="n">
        <v>0.8624981383</v>
      </c>
      <c r="CL22" s="0" t="n">
        <v>0.8750001402</v>
      </c>
      <c r="CM22" s="0" t="n">
        <v>0.856422038</v>
      </c>
      <c r="CN22" s="0" t="n">
        <v>0.8489599439</v>
      </c>
      <c r="CO22" s="0" t="n">
        <v>0.8835782706</v>
      </c>
      <c r="CP22" s="0" t="n">
        <v>0.9017392442</v>
      </c>
      <c r="CQ22" s="0" t="n">
        <v>0.8943333522</v>
      </c>
      <c r="CR22" s="0" t="n">
        <v>0.9301842609</v>
      </c>
      <c r="CS22" s="0" t="n">
        <v>0.9524831953</v>
      </c>
      <c r="CT22" s="0" t="n">
        <v>0.9388659887</v>
      </c>
      <c r="CU22" s="0" t="n">
        <v>0.9102334066</v>
      </c>
      <c r="CV22" s="0" t="n">
        <v>0.8641058433</v>
      </c>
      <c r="CW22" s="0" t="n">
        <v>0.8673523915</v>
      </c>
      <c r="CX22" s="0" t="n">
        <v>0.8593089707</v>
      </c>
      <c r="CY22" s="0" t="n">
        <v>0.8694684671</v>
      </c>
      <c r="CZ22" s="0" t="n">
        <v>0.8502881329</v>
      </c>
      <c r="DA22" s="0" t="n">
        <v>0.8643794344</v>
      </c>
      <c r="DB22" s="0" t="n">
        <v>0.8727464552</v>
      </c>
      <c r="DC22" s="0" t="n">
        <v>0.8686849525</v>
      </c>
      <c r="DF22" s="0" t="n">
        <v>19</v>
      </c>
      <c r="DG22" s="0" t="n">
        <v>0.8325874683</v>
      </c>
      <c r="DH22" s="0" t="n">
        <v>0.8289381407</v>
      </c>
      <c r="DI22" s="0" t="n">
        <v>0.8255414687</v>
      </c>
      <c r="DJ22" s="0" t="n">
        <v>0.8219753452</v>
      </c>
      <c r="DK22" s="0" t="n">
        <v>0.8520048181</v>
      </c>
      <c r="DL22" s="0" t="n">
        <v>0.8487302815</v>
      </c>
      <c r="DM22" s="0" t="n">
        <v>0.8449717961</v>
      </c>
      <c r="DN22" s="0" t="n">
        <v>0.8415711221</v>
      </c>
      <c r="DO22" s="0" t="n">
        <v>0.7693603787</v>
      </c>
      <c r="DP22" s="0" t="n">
        <v>0.7667023072</v>
      </c>
      <c r="DQ22" s="0" t="n">
        <v>0.7636344811</v>
      </c>
      <c r="DR22" s="0" t="n">
        <v>0.7605336581</v>
      </c>
      <c r="DS22" s="0" t="n">
        <v>0.7900614874</v>
      </c>
      <c r="DT22" s="0" t="n">
        <v>0.7868516359</v>
      </c>
      <c r="DU22" s="0" t="n">
        <v>0.783821369</v>
      </c>
      <c r="DV22" s="0" t="n">
        <v>0.780679768</v>
      </c>
      <c r="DW22" s="0" t="n">
        <v>0.6884181775</v>
      </c>
      <c r="DX22" s="0" t="n">
        <v>0.6856407219</v>
      </c>
      <c r="DY22" s="0" t="n">
        <v>0.6826301522</v>
      </c>
      <c r="DZ22" s="0" t="n">
        <v>0.6796466815</v>
      </c>
      <c r="EA22" s="0" t="n">
        <v>0.7001376968</v>
      </c>
      <c r="EB22" s="0" t="n">
        <v>0.6973597036</v>
      </c>
      <c r="EC22" s="0" t="n">
        <v>0.6947285336</v>
      </c>
      <c r="ED22" s="0" t="n">
        <v>0.6914260831</v>
      </c>
      <c r="EE22" s="0" t="n">
        <v>0.722686453</v>
      </c>
      <c r="EF22" s="0" t="n">
        <v>0.7198782388</v>
      </c>
      <c r="EG22" s="0" t="n">
        <v>0.7171678861</v>
      </c>
      <c r="EH22" s="0" t="n">
        <v>0.7143416162</v>
      </c>
      <c r="EI22" s="0" t="n">
        <v>0.7776822498</v>
      </c>
      <c r="EJ22" s="0" t="n">
        <v>0.7747633682</v>
      </c>
      <c r="EK22" s="0" t="n">
        <v>0.7716074476</v>
      </c>
      <c r="EL22" s="0" t="n">
        <v>0.7684753085</v>
      </c>
      <c r="EM22" s="0" t="n">
        <v>0.7221452047</v>
      </c>
      <c r="EN22" s="0" t="n">
        <v>0.7189481976</v>
      </c>
      <c r="EO22" s="0" t="n">
        <v>0.7165140519</v>
      </c>
      <c r="EP22" s="0" t="n">
        <v>0.7136714037</v>
      </c>
      <c r="EQ22" s="0" t="n">
        <v>0.7002180224</v>
      </c>
      <c r="ER22" s="0" t="n">
        <v>0.6976655479</v>
      </c>
      <c r="ES22" s="0" t="n">
        <v>0.695151245</v>
      </c>
      <c r="ET22" s="0" t="n">
        <v>0.6927697651</v>
      </c>
      <c r="EU22" s="0" t="n">
        <v>0.7228021211</v>
      </c>
      <c r="EV22" s="0" t="n">
        <v>0.7198985556</v>
      </c>
      <c r="EW22" s="0" t="n">
        <v>0.717148281</v>
      </c>
      <c r="EX22" s="0" t="n">
        <v>0.7144370456</v>
      </c>
      <c r="EY22" s="0" t="n">
        <v>0.5973524024</v>
      </c>
      <c r="EZ22" s="0" t="n">
        <v>0.5950606477</v>
      </c>
      <c r="FA22" s="0" t="n">
        <v>0.5928381909</v>
      </c>
      <c r="FB22" s="0" t="n">
        <v>0.5912961852</v>
      </c>
      <c r="FC22" s="0" t="n">
        <v>0.608388574</v>
      </c>
      <c r="FD22" s="0" t="n">
        <v>0.6061778225</v>
      </c>
      <c r="FE22" s="0" t="n">
        <v>0.6043097223</v>
      </c>
      <c r="FF22" s="0" t="n">
        <v>0.602257968</v>
      </c>
      <c r="FG22" s="0" t="n">
        <v>0.6632643215</v>
      </c>
      <c r="FH22" s="0" t="n">
        <v>0.6610024721</v>
      </c>
      <c r="FI22" s="0" t="n">
        <v>0.6582501763</v>
      </c>
      <c r="FJ22" s="0" t="n">
        <v>0.6563015497</v>
      </c>
      <c r="FK22" s="0" t="n">
        <v>0.6641935784</v>
      </c>
      <c r="FL22" s="0" t="n">
        <v>0.6619892234</v>
      </c>
      <c r="FM22" s="0" t="n">
        <v>0.6599241494</v>
      </c>
      <c r="FN22" s="0" t="n">
        <v>0.6578894605</v>
      </c>
      <c r="FO22" s="0" t="n">
        <v>0.6867872675</v>
      </c>
      <c r="FP22" s="0" t="n">
        <v>0.6838416975</v>
      </c>
      <c r="FQ22" s="0" t="n">
        <v>0.6816101076</v>
      </c>
      <c r="FR22" s="0" t="n">
        <v>0.6796593836</v>
      </c>
      <c r="FS22" s="0" t="n">
        <v>0.6113181752</v>
      </c>
      <c r="FT22" s="0" t="n">
        <v>0.6094750652</v>
      </c>
      <c r="FU22" s="0" t="n">
        <v>0.6074332422</v>
      </c>
      <c r="FV22" s="0" t="n">
        <v>0.6053226473</v>
      </c>
      <c r="FW22" s="0" t="n">
        <v>0.5504352922</v>
      </c>
      <c r="FX22" s="0" t="n">
        <v>0.5488257086</v>
      </c>
      <c r="FY22" s="0" t="n">
        <v>0.5469943459</v>
      </c>
      <c r="FZ22" s="0" t="n">
        <v>0.5453011583</v>
      </c>
      <c r="GA22" s="0" t="n">
        <v>0.6431498264</v>
      </c>
      <c r="GB22" s="0" t="n">
        <v>0.6410980961</v>
      </c>
      <c r="GC22" s="0" t="n">
        <v>0.6391689782</v>
      </c>
      <c r="GD22" s="0" t="n">
        <v>0.6372310135</v>
      </c>
      <c r="GE22" s="0" t="n">
        <v>0.5288244439</v>
      </c>
      <c r="GF22" s="0" t="n">
        <v>0.732792229</v>
      </c>
      <c r="GG22" s="0" t="n">
        <v>0.9574990995</v>
      </c>
      <c r="GH22" s="0" t="n">
        <v>1.1675061908</v>
      </c>
      <c r="GI22" s="0" t="n">
        <v>0.8854152603</v>
      </c>
      <c r="GJ22" s="0" t="n">
        <v>0.8645091988</v>
      </c>
      <c r="GK22" s="0" t="n">
        <v>0.8763950436</v>
      </c>
      <c r="GL22" s="0" t="n">
        <v>0.8635819798</v>
      </c>
      <c r="GM22" s="0" t="n">
        <v>0.8285072831</v>
      </c>
      <c r="GN22" s="0" t="n">
        <v>0.8129187258</v>
      </c>
      <c r="GO22" s="0" t="n">
        <v>0.7762266676</v>
      </c>
      <c r="GP22" s="0" t="n">
        <v>0.8276978784</v>
      </c>
      <c r="GQ22" s="0" t="n">
        <v>0.8395801516</v>
      </c>
      <c r="GR22" s="0" t="n">
        <v>0.8687130616</v>
      </c>
      <c r="GS22" s="0" t="n">
        <v>0.8796270084</v>
      </c>
      <c r="GT22" s="0" t="n">
        <v>0.8398742357</v>
      </c>
      <c r="GU22" s="0" t="n">
        <v>0.8447672257</v>
      </c>
      <c r="GV22" s="0" t="n">
        <v>0.8643560751</v>
      </c>
      <c r="GW22" s="0" t="n">
        <v>0.8208317016</v>
      </c>
      <c r="GX22" s="0" t="n">
        <v>0.7982920381</v>
      </c>
      <c r="GY22" s="0" t="n">
        <v>0.8019347111</v>
      </c>
      <c r="GZ22" s="0" t="n">
        <v>0.7924868249</v>
      </c>
      <c r="HA22" s="0" t="n">
        <v>0.8212152978</v>
      </c>
      <c r="HB22" s="0" t="n">
        <v>0.8746696986</v>
      </c>
      <c r="HC22" s="0" t="n">
        <v>0.8998585003</v>
      </c>
      <c r="HD22" s="0" t="n">
        <v>0.8765052883</v>
      </c>
      <c r="HE22" s="0" t="n">
        <v>0.8834356034</v>
      </c>
      <c r="HF22" s="0" t="n">
        <v>0.8005364527</v>
      </c>
      <c r="HG22" s="0" t="n">
        <v>0.7654969117</v>
      </c>
      <c r="HH22" s="0" t="n">
        <v>0.7850537925</v>
      </c>
    </row>
    <row r="23" customFormat="false" ht="12.85" hidden="false" customHeight="false" outlineLevel="0" collapsed="false">
      <c r="A23" s="0" t="n">
        <v>20</v>
      </c>
      <c r="B23" s="0" t="n">
        <v>0.9403063485</v>
      </c>
      <c r="C23" s="0" t="n">
        <v>0.9361848766</v>
      </c>
      <c r="D23" s="0" t="n">
        <v>0.9323487484</v>
      </c>
      <c r="E23" s="0" t="n">
        <v>0.9279333643</v>
      </c>
      <c r="F23" s="0" t="n">
        <v>0.9530114912</v>
      </c>
      <c r="G23" s="0" t="n">
        <v>0.9493487525</v>
      </c>
      <c r="H23" s="0" t="n">
        <v>0.9451446921</v>
      </c>
      <c r="I23" s="0" t="n">
        <v>0.9413408622</v>
      </c>
      <c r="J23" s="0" t="n">
        <v>1.0373700134</v>
      </c>
      <c r="K23" s="0" t="n">
        <v>1.0337859924</v>
      </c>
      <c r="L23" s="0" t="n">
        <v>1.0288734626</v>
      </c>
      <c r="M23" s="0" t="n">
        <v>1.0246956071</v>
      </c>
      <c r="N23" s="0" t="n">
        <v>0.8381426696</v>
      </c>
      <c r="O23" s="0" t="n">
        <v>0.8347374745</v>
      </c>
      <c r="P23" s="0" t="n">
        <v>0.8315227931</v>
      </c>
      <c r="Q23" s="0" t="n">
        <v>0.828190002</v>
      </c>
      <c r="R23" s="0" t="n">
        <v>0.8206959494</v>
      </c>
      <c r="S23" s="0" t="n">
        <v>0.8170250377</v>
      </c>
      <c r="T23" s="0" t="n">
        <v>0.8134375745</v>
      </c>
      <c r="U23" s="0" t="n">
        <v>0.8098824032</v>
      </c>
      <c r="V23" s="0" t="n">
        <v>0.7969414896</v>
      </c>
      <c r="W23" s="0" t="n">
        <v>0.7930412753</v>
      </c>
      <c r="X23" s="0" t="n">
        <v>0.7900490944</v>
      </c>
      <c r="Y23" s="0" t="n">
        <v>0.7862935295</v>
      </c>
      <c r="Z23" s="0" t="n">
        <v>0.8454005907</v>
      </c>
      <c r="AA23" s="0" t="n">
        <v>0.8421155341</v>
      </c>
      <c r="AB23" s="0" t="n">
        <v>0.8369167398</v>
      </c>
      <c r="AC23" s="0" t="n">
        <v>0.8336185545</v>
      </c>
      <c r="AD23" s="0" t="n">
        <v>0.7728123898</v>
      </c>
      <c r="AE23" s="0" t="n">
        <v>0.7699117863</v>
      </c>
      <c r="AF23" s="0" t="n">
        <v>0.7667756282</v>
      </c>
      <c r="AG23" s="0" t="n">
        <v>0.7636631026</v>
      </c>
      <c r="AH23" s="0" t="n">
        <v>0.73350096</v>
      </c>
      <c r="AI23" s="0" t="n">
        <v>0.7302536798</v>
      </c>
      <c r="AJ23" s="0" t="n">
        <v>0.7277812571</v>
      </c>
      <c r="AK23" s="0" t="n">
        <v>0.7248939082</v>
      </c>
      <c r="AL23" s="0" t="n">
        <v>0.6859271983</v>
      </c>
      <c r="AM23" s="0" t="n">
        <v>0.6834268175</v>
      </c>
      <c r="AN23" s="0" t="n">
        <v>0.6805911526</v>
      </c>
      <c r="AO23" s="0" t="n">
        <v>0.6782595532</v>
      </c>
      <c r="AP23" s="0" t="n">
        <v>0.6987284887</v>
      </c>
      <c r="AQ23" s="0" t="n">
        <v>0.6959216293</v>
      </c>
      <c r="AR23" s="0" t="n">
        <v>0.6928031174</v>
      </c>
      <c r="AS23" s="0" t="n">
        <v>0.6901839208</v>
      </c>
      <c r="AT23" s="0" t="n">
        <v>0.7275131651</v>
      </c>
      <c r="AU23" s="0" t="n">
        <v>0.724722046</v>
      </c>
      <c r="AV23" s="0" t="n">
        <v>0.7220153244</v>
      </c>
      <c r="AW23" s="0" t="n">
        <v>0.7201373217</v>
      </c>
      <c r="AX23" s="0" t="n">
        <v>0.6533358557</v>
      </c>
      <c r="AY23" s="0" t="n">
        <v>0.6509617755</v>
      </c>
      <c r="AZ23" s="0" t="n">
        <v>0.6489556615</v>
      </c>
      <c r="BA23" s="0" t="n">
        <v>0.6467523252</v>
      </c>
      <c r="BB23" s="0" t="n">
        <v>0.6801667948</v>
      </c>
      <c r="BC23" s="0" t="n">
        <v>0.6778473049</v>
      </c>
      <c r="BD23" s="0" t="n">
        <v>0.6750248702</v>
      </c>
      <c r="BE23" s="0" t="n">
        <v>0.6725113159</v>
      </c>
      <c r="BF23" s="0" t="n">
        <v>0.7213248064</v>
      </c>
      <c r="BG23" s="0" t="n">
        <v>0.7186116555</v>
      </c>
      <c r="BH23" s="0" t="n">
        <v>0.716369948</v>
      </c>
      <c r="BI23" s="0" t="n">
        <v>0.7141612245</v>
      </c>
      <c r="BJ23" s="0" t="n">
        <v>0.6551126706</v>
      </c>
      <c r="BK23" s="0" t="n">
        <v>0.6520769262</v>
      </c>
      <c r="BL23" s="0" t="n">
        <v>0.6499489947</v>
      </c>
      <c r="BM23" s="0" t="n">
        <v>0.6480888828</v>
      </c>
      <c r="BN23" s="0" t="n">
        <v>0.6729721194</v>
      </c>
      <c r="BO23" s="0" t="n">
        <v>0.6709431243</v>
      </c>
      <c r="BP23" s="0" t="n">
        <v>0.668695375</v>
      </c>
      <c r="BQ23" s="0" t="n">
        <v>0.6663719179</v>
      </c>
      <c r="BR23" s="0" t="n">
        <v>0.6735671221</v>
      </c>
      <c r="BS23" s="0" t="n">
        <v>0.667998049</v>
      </c>
      <c r="BT23" s="0" t="n">
        <v>0.6657690231</v>
      </c>
      <c r="BU23" s="0" t="n">
        <v>0.6637081757</v>
      </c>
      <c r="BV23" s="0" t="n">
        <v>0.6563975109</v>
      </c>
      <c r="BW23" s="0" t="n">
        <v>0.6543035188</v>
      </c>
      <c r="BX23" s="0" t="n">
        <v>0.6523346647</v>
      </c>
      <c r="BY23" s="0" t="n">
        <v>0.6503567815</v>
      </c>
      <c r="BZ23" s="0" t="n">
        <v>0.6610603154</v>
      </c>
      <c r="CA23" s="0" t="n">
        <v>0.6590140121</v>
      </c>
      <c r="CB23" s="0" t="n">
        <v>0.6568633081</v>
      </c>
      <c r="CC23" s="0" t="n">
        <v>0.6547522179</v>
      </c>
      <c r="CD23" s="0" t="n">
        <v>0.5685774768</v>
      </c>
      <c r="CE23" s="0" t="n">
        <v>0.8228758566</v>
      </c>
      <c r="CF23" s="0" t="n">
        <v>1.0382889437</v>
      </c>
      <c r="CG23" s="0" t="n">
        <v>1.2616640594</v>
      </c>
      <c r="CH23" s="0" t="n">
        <v>0.9318721437</v>
      </c>
      <c r="CI23" s="0" t="n">
        <v>0.907992792</v>
      </c>
      <c r="CJ23" s="0" t="n">
        <v>0.9025774345</v>
      </c>
      <c r="CK23" s="0" t="n">
        <v>0.885440349</v>
      </c>
      <c r="CL23" s="0" t="n">
        <v>0.8431976752</v>
      </c>
      <c r="CM23" s="0" t="n">
        <v>0.8630274737</v>
      </c>
      <c r="CN23" s="0" t="n">
        <v>0.8867969931</v>
      </c>
      <c r="CO23" s="0" t="n">
        <v>0.8527647681</v>
      </c>
      <c r="CP23" s="0" t="n">
        <v>0.8658528297</v>
      </c>
      <c r="CQ23" s="0" t="n">
        <v>0.8472894692</v>
      </c>
      <c r="CR23" s="0" t="n">
        <v>0.8392100569</v>
      </c>
      <c r="CS23" s="0" t="n">
        <v>0.8729980748</v>
      </c>
      <c r="CT23" s="0" t="n">
        <v>0.8909267987</v>
      </c>
      <c r="CU23" s="0" t="n">
        <v>0.8828767669</v>
      </c>
      <c r="CV23" s="0" t="n">
        <v>0.9181758726</v>
      </c>
      <c r="CW23" s="0" t="n">
        <v>0.9402289581</v>
      </c>
      <c r="CX23" s="0" t="n">
        <v>0.9263882037</v>
      </c>
      <c r="CY23" s="0" t="n">
        <v>0.8982657499</v>
      </c>
      <c r="CZ23" s="0" t="n">
        <v>0.8536241401</v>
      </c>
      <c r="DA23" s="0" t="n">
        <v>0.857114796</v>
      </c>
      <c r="DB23" s="0" t="n">
        <v>0.8496751048</v>
      </c>
      <c r="DC23" s="0" t="n">
        <v>0.8595405991</v>
      </c>
      <c r="DF23" s="0" t="n">
        <v>20</v>
      </c>
      <c r="DG23" s="0" t="n">
        <v>0.7893285418</v>
      </c>
      <c r="DH23" s="0" t="n">
        <v>0.7858688232</v>
      </c>
      <c r="DI23" s="0" t="n">
        <v>0.7826486328</v>
      </c>
      <c r="DJ23" s="0" t="n">
        <v>0.7792677951</v>
      </c>
      <c r="DK23" s="0" t="n">
        <v>0.8181055197</v>
      </c>
      <c r="DL23" s="0" t="n">
        <v>0.8149612693</v>
      </c>
      <c r="DM23" s="0" t="n">
        <v>0.8113523253</v>
      </c>
      <c r="DN23" s="0" t="n">
        <v>0.8080869563</v>
      </c>
      <c r="DO23" s="0" t="n">
        <v>0.8387698212</v>
      </c>
      <c r="DP23" s="0" t="n">
        <v>0.8358719461</v>
      </c>
      <c r="DQ23" s="0" t="n">
        <v>0.8325273498</v>
      </c>
      <c r="DR23" s="0" t="n">
        <v>0.8291467796</v>
      </c>
      <c r="DS23" s="0" t="n">
        <v>0.7577554391</v>
      </c>
      <c r="DT23" s="0" t="n">
        <v>0.7546768402</v>
      </c>
      <c r="DU23" s="0" t="n">
        <v>0.7517704825</v>
      </c>
      <c r="DV23" s="0" t="n">
        <v>0.7487573434</v>
      </c>
      <c r="DW23" s="0" t="n">
        <v>0.7772323009</v>
      </c>
      <c r="DX23" s="0" t="n">
        <v>0.7740965206</v>
      </c>
      <c r="DY23" s="0" t="n">
        <v>0.7706975516</v>
      </c>
      <c r="DZ23" s="0" t="n">
        <v>0.7673291778</v>
      </c>
      <c r="EA23" s="0" t="n">
        <v>0.6765821647</v>
      </c>
      <c r="EB23" s="0" t="n">
        <v>0.6738976347</v>
      </c>
      <c r="EC23" s="0" t="n">
        <v>0.6713549881</v>
      </c>
      <c r="ED23" s="0" t="n">
        <v>0.6681636457</v>
      </c>
      <c r="EE23" s="0" t="n">
        <v>0.6884803743</v>
      </c>
      <c r="EF23" s="0" t="n">
        <v>0.685805078</v>
      </c>
      <c r="EG23" s="0" t="n">
        <v>0.6832230114</v>
      </c>
      <c r="EH23" s="0" t="n">
        <v>0.680530514</v>
      </c>
      <c r="EI23" s="0" t="n">
        <v>0.7116804608</v>
      </c>
      <c r="EJ23" s="0" t="n">
        <v>0.7090093043</v>
      </c>
      <c r="EK23" s="0" t="n">
        <v>0.7061212263</v>
      </c>
      <c r="EL23" s="0" t="n">
        <v>0.7032549114</v>
      </c>
      <c r="EM23" s="0" t="n">
        <v>0.7655671682</v>
      </c>
      <c r="EN23" s="0" t="n">
        <v>0.7621779279</v>
      </c>
      <c r="EO23" s="0" t="n">
        <v>0.7595974191</v>
      </c>
      <c r="EP23" s="0" t="n">
        <v>0.756583845</v>
      </c>
      <c r="EQ23" s="0" t="n">
        <v>0.7112306299</v>
      </c>
      <c r="ER23" s="0" t="n">
        <v>0.7086380116</v>
      </c>
      <c r="ES23" s="0" t="n">
        <v>0.7060841653</v>
      </c>
      <c r="ET23" s="0" t="n">
        <v>0.7036652308</v>
      </c>
      <c r="EU23" s="0" t="n">
        <v>0.6900129983</v>
      </c>
      <c r="EV23" s="0" t="n">
        <v>0.6872411499</v>
      </c>
      <c r="EW23" s="0" t="n">
        <v>0.6852686899</v>
      </c>
      <c r="EX23" s="0" t="n">
        <v>0.6826779779</v>
      </c>
      <c r="EY23" s="0" t="n">
        <v>0.7125596089</v>
      </c>
      <c r="EZ23" s="0" t="n">
        <v>0.7098258594</v>
      </c>
      <c r="FA23" s="0" t="n">
        <v>0.7071747728</v>
      </c>
      <c r="FB23" s="0" t="n">
        <v>0.7053353712</v>
      </c>
      <c r="FC23" s="0" t="n">
        <v>0.5892877642</v>
      </c>
      <c r="FD23" s="0" t="n">
        <v>0.5871464209</v>
      </c>
      <c r="FE23" s="0" t="n">
        <v>0.5853369711</v>
      </c>
      <c r="FF23" s="0" t="n">
        <v>0.5833496332</v>
      </c>
      <c r="FG23" s="0" t="n">
        <v>0.6003226724</v>
      </c>
      <c r="FH23" s="0" t="n">
        <v>0.5982754652</v>
      </c>
      <c r="FI23" s="0" t="n">
        <v>0.5957843534</v>
      </c>
      <c r="FJ23" s="0" t="n">
        <v>0.5940206452</v>
      </c>
      <c r="FK23" s="0" t="n">
        <v>0.6541842839</v>
      </c>
      <c r="FL23" s="0" t="n">
        <v>0.6520131482</v>
      </c>
      <c r="FM23" s="0" t="n">
        <v>0.6499791945</v>
      </c>
      <c r="FN23" s="0" t="n">
        <v>0.6479751681</v>
      </c>
      <c r="FO23" s="0" t="n">
        <v>0.6560616551</v>
      </c>
      <c r="FP23" s="0" t="n">
        <v>0.6534352588</v>
      </c>
      <c r="FQ23" s="0" t="n">
        <v>0.6513028946</v>
      </c>
      <c r="FR23" s="0" t="n">
        <v>0.649438908</v>
      </c>
      <c r="FS23" s="0" t="n">
        <v>0.6775366787</v>
      </c>
      <c r="FT23" s="0" t="n">
        <v>0.6754939215</v>
      </c>
      <c r="FU23" s="0" t="n">
        <v>0.6732309264</v>
      </c>
      <c r="FV23" s="0" t="n">
        <v>0.6708917101</v>
      </c>
      <c r="FW23" s="0" t="n">
        <v>0.6033700911</v>
      </c>
      <c r="FX23" s="0" t="n">
        <v>0.6016057155</v>
      </c>
      <c r="FY23" s="0" t="n">
        <v>0.5995982325</v>
      </c>
      <c r="FZ23" s="0" t="n">
        <v>0.5977422128</v>
      </c>
      <c r="GA23" s="0" t="n">
        <v>0.543496588</v>
      </c>
      <c r="GB23" s="0" t="n">
        <v>0.5400377058</v>
      </c>
      <c r="GC23" s="0" t="n">
        <v>0.5384126871</v>
      </c>
      <c r="GD23" s="0" t="n">
        <v>0.5367802161</v>
      </c>
      <c r="GE23" s="0" t="n">
        <v>0.6351686707</v>
      </c>
      <c r="GF23" s="0" t="n">
        <v>0.6332025146</v>
      </c>
      <c r="GG23" s="0" t="n">
        <v>0.6311360469</v>
      </c>
      <c r="GH23" s="0" t="n">
        <v>0.6291076414</v>
      </c>
      <c r="GI23" s="0" t="n">
        <v>0.5226278609</v>
      </c>
      <c r="GJ23" s="0" t="n">
        <v>0.7244603791</v>
      </c>
      <c r="GK23" s="0" t="n">
        <v>0.9471484058</v>
      </c>
      <c r="GL23" s="0" t="n">
        <v>1.1552055121</v>
      </c>
      <c r="GM23" s="0" t="n">
        <v>0.8747064196</v>
      </c>
      <c r="GN23" s="0" t="n">
        <v>0.8540163971</v>
      </c>
      <c r="GO23" s="0" t="n">
        <v>0.8658708922</v>
      </c>
      <c r="GP23" s="0" t="n">
        <v>0.8531895285</v>
      </c>
      <c r="GQ23" s="0" t="n">
        <v>0.8192733118</v>
      </c>
      <c r="GR23" s="0" t="n">
        <v>0.8040780541</v>
      </c>
      <c r="GS23" s="0" t="n">
        <v>0.7676674521</v>
      </c>
      <c r="GT23" s="0" t="n">
        <v>0.8183791577</v>
      </c>
      <c r="GU23" s="0" t="n">
        <v>0.8305079743</v>
      </c>
      <c r="GV23" s="0" t="n">
        <v>0.859155081</v>
      </c>
      <c r="GW23" s="0" t="n">
        <v>0.8695249252</v>
      </c>
      <c r="GX23" s="0" t="n">
        <v>0.8298173634</v>
      </c>
      <c r="GY23" s="0" t="n">
        <v>0.8346379121</v>
      </c>
      <c r="GZ23" s="0" t="n">
        <v>0.8532835045</v>
      </c>
      <c r="HA23" s="0" t="n">
        <v>0.8102350207</v>
      </c>
      <c r="HB23" s="0" t="n">
        <v>0.7880215577</v>
      </c>
      <c r="HC23" s="0" t="n">
        <v>0.7912767801</v>
      </c>
      <c r="HD23" s="0" t="n">
        <v>0.7823055684</v>
      </c>
      <c r="HE23" s="0" t="n">
        <v>0.8115132827</v>
      </c>
      <c r="HF23" s="0" t="n">
        <v>0.8646201933</v>
      </c>
      <c r="HG23" s="0" t="n">
        <v>0.8897700265</v>
      </c>
      <c r="HH23" s="0" t="n">
        <v>0.8664970716</v>
      </c>
    </row>
    <row r="24" customFormat="false" ht="12.85" hidden="false" customHeight="false" outlineLevel="0" collapsed="false">
      <c r="A24" s="0" t="n">
        <v>21</v>
      </c>
      <c r="B24" s="0" t="n">
        <v>0.8908846808</v>
      </c>
      <c r="C24" s="0" t="n">
        <v>0.8869798298</v>
      </c>
      <c r="D24" s="0" t="n">
        <v>0.8833453251</v>
      </c>
      <c r="E24" s="0" t="n">
        <v>0.879529504</v>
      </c>
      <c r="F24" s="0" t="n">
        <v>0.9235646929</v>
      </c>
      <c r="G24" s="0" t="n">
        <v>0.9200151279</v>
      </c>
      <c r="H24" s="0" t="n">
        <v>0.9159409674</v>
      </c>
      <c r="I24" s="0" t="n">
        <v>0.9122546708</v>
      </c>
      <c r="J24" s="0" t="n">
        <v>0.9382074621</v>
      </c>
      <c r="K24" s="0" t="n">
        <v>0.9349660388</v>
      </c>
      <c r="L24" s="0" t="n">
        <v>0.9312249347</v>
      </c>
      <c r="M24" s="0" t="n">
        <v>0.927443592</v>
      </c>
      <c r="N24" s="0" t="n">
        <v>1.0209524081</v>
      </c>
      <c r="O24" s="0" t="n">
        <v>1.016804496</v>
      </c>
      <c r="P24" s="0" t="n">
        <v>1.012888651</v>
      </c>
      <c r="Q24" s="0" t="n">
        <v>1.0088289353</v>
      </c>
      <c r="R24" s="0" t="n">
        <v>0.8245327307</v>
      </c>
      <c r="S24" s="0" t="n">
        <v>0.8212061146</v>
      </c>
      <c r="T24" s="0" t="n">
        <v>0.8176002927</v>
      </c>
      <c r="U24" s="0" t="n">
        <v>0.8140269281</v>
      </c>
      <c r="V24" s="0" t="n">
        <v>0.8062306554</v>
      </c>
      <c r="W24" s="0" t="n">
        <v>0.8025682348</v>
      </c>
      <c r="X24" s="0" t="n">
        <v>0.7995401082</v>
      </c>
      <c r="Y24" s="0" t="n">
        <v>0.7957394271</v>
      </c>
      <c r="Z24" s="0" t="n">
        <v>0.7829436534</v>
      </c>
      <c r="AA24" s="0" t="n">
        <v>0.7799012918</v>
      </c>
      <c r="AB24" s="0" t="n">
        <v>0.7769649515</v>
      </c>
      <c r="AC24" s="0" t="n">
        <v>0.773544548</v>
      </c>
      <c r="AD24" s="0" t="n">
        <v>0.8305130536</v>
      </c>
      <c r="AE24" s="0" t="n">
        <v>0.8273958817</v>
      </c>
      <c r="AF24" s="0" t="n">
        <v>0.8240255679</v>
      </c>
      <c r="AG24" s="0" t="n">
        <v>0.8206806511</v>
      </c>
      <c r="AH24" s="0" t="n">
        <v>0.7607731732</v>
      </c>
      <c r="AI24" s="0" t="n">
        <v>0.7574051563</v>
      </c>
      <c r="AJ24" s="0" t="n">
        <v>0.7548408067</v>
      </c>
      <c r="AK24" s="0" t="n">
        <v>0.7513655102</v>
      </c>
      <c r="AL24" s="0" t="n">
        <v>0.7224147532</v>
      </c>
      <c r="AM24" s="0" t="n">
        <v>0.7197813658</v>
      </c>
      <c r="AN24" s="0" t="n">
        <v>0.7171873602</v>
      </c>
      <c r="AO24" s="0" t="n">
        <v>0.714730388</v>
      </c>
      <c r="AP24" s="0" t="n">
        <v>0.6755605275</v>
      </c>
      <c r="AQ24" s="0" t="n">
        <v>0.6728467361</v>
      </c>
      <c r="AR24" s="0" t="n">
        <v>0.6709155897</v>
      </c>
      <c r="AS24" s="0" t="n">
        <v>0.6683791407</v>
      </c>
      <c r="AT24" s="0" t="n">
        <v>0.6822843219</v>
      </c>
      <c r="AU24" s="0" t="n">
        <v>0.6796667242</v>
      </c>
      <c r="AV24" s="0" t="n">
        <v>0.6771282771</v>
      </c>
      <c r="AW24" s="0" t="n">
        <v>0.6750275052</v>
      </c>
      <c r="AX24" s="0" t="n">
        <v>0.7176912737</v>
      </c>
      <c r="AY24" s="0" t="n">
        <v>0.7150833399</v>
      </c>
      <c r="AZ24" s="0" t="n">
        <v>0.7128796181</v>
      </c>
      <c r="BA24" s="0" t="n">
        <v>0.7096848442</v>
      </c>
      <c r="BB24" s="0" t="n">
        <v>0.6446740515</v>
      </c>
      <c r="BC24" s="0" t="n">
        <v>0.6424755982</v>
      </c>
      <c r="BD24" s="0" t="n">
        <v>0.639800445</v>
      </c>
      <c r="BE24" s="0" t="n">
        <v>0.6379064353</v>
      </c>
      <c r="BF24" s="0" t="n">
        <v>0.6703417565</v>
      </c>
      <c r="BG24" s="0" t="n">
        <v>0.6681169967</v>
      </c>
      <c r="BH24" s="0" t="n">
        <v>0.6660328071</v>
      </c>
      <c r="BI24" s="0" t="n">
        <v>0.6639792839</v>
      </c>
      <c r="BJ24" s="0" t="n">
        <v>0.7100761835</v>
      </c>
      <c r="BK24" s="0" t="n">
        <v>0.7072335521</v>
      </c>
      <c r="BL24" s="0" t="n">
        <v>0.7049256272</v>
      </c>
      <c r="BM24" s="0" t="n">
        <v>0.7029081757</v>
      </c>
      <c r="BN24" s="0" t="n">
        <v>0.6460647786</v>
      </c>
      <c r="BO24" s="0" t="n">
        <v>0.6441169084</v>
      </c>
      <c r="BP24" s="0" t="n">
        <v>0.6419590305</v>
      </c>
      <c r="BQ24" s="0" t="n">
        <v>0.6397284719</v>
      </c>
      <c r="BR24" s="0" t="n">
        <v>0.6638591148</v>
      </c>
      <c r="BS24" s="0" t="n">
        <v>0.6612889717</v>
      </c>
      <c r="BT24" s="0" t="n">
        <v>0.6590823331</v>
      </c>
      <c r="BU24" s="0" t="n">
        <v>0.657042184</v>
      </c>
      <c r="BV24" s="0" t="n">
        <v>0.66151176</v>
      </c>
      <c r="BW24" s="0" t="n">
        <v>0.6594014528</v>
      </c>
      <c r="BX24" s="0" t="n">
        <v>0.6574172585</v>
      </c>
      <c r="BY24" s="0" t="n">
        <v>0.6554239649</v>
      </c>
      <c r="BZ24" s="0" t="n">
        <v>0.6482519583</v>
      </c>
      <c r="CA24" s="0" t="n">
        <v>0.646245303</v>
      </c>
      <c r="CB24" s="0" t="n">
        <v>0.6441362699</v>
      </c>
      <c r="CC24" s="0" t="n">
        <v>0.6420660832</v>
      </c>
      <c r="CD24" s="0" t="n">
        <v>0.6533142379</v>
      </c>
      <c r="CE24" s="0" t="n">
        <v>0.6515210207</v>
      </c>
      <c r="CF24" s="0" t="n">
        <v>0.6497625276</v>
      </c>
      <c r="CG24" s="0" t="n">
        <v>0.647853842</v>
      </c>
      <c r="CH24" s="0" t="n">
        <v>0.5617006972</v>
      </c>
      <c r="CI24" s="0" t="n">
        <v>0.812888371</v>
      </c>
      <c r="CJ24" s="0" t="n">
        <v>1.025361039</v>
      </c>
      <c r="CK24" s="0" t="n">
        <v>1.2453174633</v>
      </c>
      <c r="CL24" s="0" t="n">
        <v>0.9207828835</v>
      </c>
      <c r="CM24" s="0" t="n">
        <v>0.8974166823</v>
      </c>
      <c r="CN24" s="0" t="n">
        <v>0.8926249875</v>
      </c>
      <c r="CO24" s="0" t="n">
        <v>0.872642083</v>
      </c>
      <c r="CP24" s="0" t="n">
        <v>0.8325740223</v>
      </c>
      <c r="CQ24" s="0" t="n">
        <v>0.8534950167</v>
      </c>
      <c r="CR24" s="0" t="n">
        <v>0.8728265711</v>
      </c>
      <c r="CS24" s="0" t="n">
        <v>0.8425535412</v>
      </c>
      <c r="CT24" s="0" t="n">
        <v>0.8554706859</v>
      </c>
      <c r="CU24" s="0" t="n">
        <v>0.8364355253</v>
      </c>
      <c r="CV24" s="0" t="n">
        <v>0.8283761171</v>
      </c>
      <c r="CW24" s="0" t="n">
        <v>0.8617664588</v>
      </c>
      <c r="CX24" s="0" t="n">
        <v>0.8790861386</v>
      </c>
      <c r="CY24" s="0" t="n">
        <v>0.8715342504</v>
      </c>
      <c r="CZ24" s="0" t="n">
        <v>0.9073283443</v>
      </c>
      <c r="DA24" s="0" t="n">
        <v>0.9294262105</v>
      </c>
      <c r="DB24" s="0" t="n">
        <v>0.9157308423</v>
      </c>
      <c r="DC24" s="0" t="n">
        <v>0.8880090654</v>
      </c>
      <c r="DF24" s="0" t="n">
        <v>21</v>
      </c>
      <c r="DG24" s="0" t="n">
        <v>0.8902448333</v>
      </c>
      <c r="DH24" s="0" t="n">
        <v>0.8863427868</v>
      </c>
      <c r="DI24" s="0" t="n">
        <v>0.8827108925</v>
      </c>
      <c r="DJ24" s="0" t="n">
        <v>0.878897812</v>
      </c>
      <c r="DK24" s="0" t="n">
        <v>0.775599035</v>
      </c>
      <c r="DL24" s="0" t="n">
        <v>0.7726181511</v>
      </c>
      <c r="DM24" s="0" t="n">
        <v>0.7691967178</v>
      </c>
      <c r="DN24" s="0" t="n">
        <v>0.7661010082</v>
      </c>
      <c r="DO24" s="0" t="n">
        <v>0.8053971126</v>
      </c>
      <c r="DP24" s="0" t="n">
        <v>0.8026145373</v>
      </c>
      <c r="DQ24" s="0" t="n">
        <v>0.7988820788</v>
      </c>
      <c r="DR24" s="0" t="n">
        <v>0.7948223285</v>
      </c>
      <c r="DS24" s="0" t="n">
        <v>0.8261179178</v>
      </c>
      <c r="DT24" s="0" t="n">
        <v>0.8227615767</v>
      </c>
      <c r="DU24" s="0" t="n">
        <v>0.812625432</v>
      </c>
      <c r="DV24" s="0" t="n">
        <v>0.8093683827</v>
      </c>
      <c r="DW24" s="0" t="n">
        <v>0.7454508451</v>
      </c>
      <c r="DX24" s="0" t="n">
        <v>0.7424432886</v>
      </c>
      <c r="DY24" s="0" t="n">
        <v>0.7391833053</v>
      </c>
      <c r="DZ24" s="0" t="n">
        <v>0.7359526661</v>
      </c>
      <c r="EA24" s="0" t="n">
        <v>0.7638693019</v>
      </c>
      <c r="EB24" s="0" t="n">
        <v>0.760378395</v>
      </c>
      <c r="EC24" s="0" t="n">
        <v>0.7575094526</v>
      </c>
      <c r="ED24" s="0" t="n">
        <v>0.7539085677</v>
      </c>
      <c r="EE24" s="0" t="n">
        <v>0.6645544221</v>
      </c>
      <c r="EF24" s="0" t="n">
        <v>0.6619720973</v>
      </c>
      <c r="EG24" s="0" t="n">
        <v>0.6594797622</v>
      </c>
      <c r="EH24" s="0" t="n">
        <v>0.656880834</v>
      </c>
      <c r="EI24" s="0" t="n">
        <v>0.677995316</v>
      </c>
      <c r="EJ24" s="0" t="n">
        <v>0.6754505902</v>
      </c>
      <c r="EK24" s="0" t="n">
        <v>0.6726992103</v>
      </c>
      <c r="EL24" s="0" t="n">
        <v>0.6699685633</v>
      </c>
      <c r="EM24" s="0" t="n">
        <v>0.7005935846</v>
      </c>
      <c r="EN24" s="0" t="n">
        <v>0.6974919887</v>
      </c>
      <c r="EO24" s="0" t="n">
        <v>0.694582776</v>
      </c>
      <c r="EP24" s="0" t="n">
        <v>0.6918271364</v>
      </c>
      <c r="EQ24" s="0" t="n">
        <v>0.7539963096</v>
      </c>
      <c r="ER24" s="0" t="n">
        <v>0.7512477993</v>
      </c>
      <c r="ES24" s="0" t="n">
        <v>0.7485403925</v>
      </c>
      <c r="ET24" s="0" t="n">
        <v>0.7439813357</v>
      </c>
      <c r="EU24" s="0" t="n">
        <v>0.7008651073</v>
      </c>
      <c r="EV24" s="0" t="n">
        <v>0.6980496649</v>
      </c>
      <c r="EW24" s="0" t="n">
        <v>0.6960461833</v>
      </c>
      <c r="EX24" s="0" t="n">
        <v>0.6934147261</v>
      </c>
      <c r="EY24" s="0" t="n">
        <v>0.6808839994</v>
      </c>
      <c r="EZ24" s="0" t="n">
        <v>0.678271774</v>
      </c>
      <c r="FA24" s="0" t="n">
        <v>0.6757385368</v>
      </c>
      <c r="FB24" s="0" t="n">
        <v>0.6739809027</v>
      </c>
      <c r="FC24" s="0" t="n">
        <v>0.7029396</v>
      </c>
      <c r="FD24" s="0" t="n">
        <v>0.7003852707</v>
      </c>
      <c r="FE24" s="0" t="n">
        <v>0.6982268448</v>
      </c>
      <c r="FF24" s="0" t="n">
        <v>0.6958562229</v>
      </c>
      <c r="FG24" s="0" t="n">
        <v>0.5814750976</v>
      </c>
      <c r="FH24" s="0" t="n">
        <v>0.579492164</v>
      </c>
      <c r="FI24" s="0" t="n">
        <v>0.5770792625</v>
      </c>
      <c r="FJ24" s="0" t="n">
        <v>0.5753709272</v>
      </c>
      <c r="FK24" s="0" t="n">
        <v>0.5921043011</v>
      </c>
      <c r="FL24" s="0" t="n">
        <v>0.5901391992</v>
      </c>
      <c r="FM24" s="0" t="n">
        <v>0.5882982612</v>
      </c>
      <c r="FN24" s="0" t="n">
        <v>0.5864844105</v>
      </c>
      <c r="FO24" s="0" t="n">
        <v>0.6461749075</v>
      </c>
      <c r="FP24" s="0" t="n">
        <v>0.6435880905</v>
      </c>
      <c r="FQ24" s="0" t="n">
        <v>0.6414878608</v>
      </c>
      <c r="FR24" s="0" t="n">
        <v>0.6396519641</v>
      </c>
      <c r="FS24" s="0" t="n">
        <v>0.6474105874</v>
      </c>
      <c r="FT24" s="0" t="n">
        <v>0.6454586596</v>
      </c>
      <c r="FU24" s="0" t="n">
        <v>0.6432962867</v>
      </c>
      <c r="FV24" s="0" t="n">
        <v>0.6410610816</v>
      </c>
      <c r="FW24" s="0" t="n">
        <v>0.6687276514</v>
      </c>
      <c r="FX24" s="0" t="n">
        <v>0.6667721571</v>
      </c>
      <c r="FY24" s="0" t="n">
        <v>0.6645472218</v>
      </c>
      <c r="FZ24" s="0" t="n">
        <v>0.6624901565</v>
      </c>
      <c r="GA24" s="0" t="n">
        <v>0.5957640988</v>
      </c>
      <c r="GB24" s="0" t="n">
        <v>0.5938635351</v>
      </c>
      <c r="GC24" s="0" t="n">
        <v>0.5920765499</v>
      </c>
      <c r="GD24" s="0" t="n">
        <v>0.5887088936</v>
      </c>
      <c r="GE24" s="0" t="n">
        <v>0.5350429736</v>
      </c>
      <c r="GF24" s="0" t="n">
        <v>0.5333867553</v>
      </c>
      <c r="GG24" s="0" t="n">
        <v>0.5316460381</v>
      </c>
      <c r="GH24" s="0" t="n">
        <v>0.5299373832</v>
      </c>
      <c r="GI24" s="0" t="n">
        <v>0.6277259825</v>
      </c>
      <c r="GJ24" s="0" t="n">
        <v>0.6253269889</v>
      </c>
      <c r="GK24" s="0" t="n">
        <v>0.623639195</v>
      </c>
      <c r="GL24" s="0" t="n">
        <v>0.621807247</v>
      </c>
      <c r="GM24" s="0" t="n">
        <v>0.5163068286</v>
      </c>
      <c r="GN24" s="0" t="n">
        <v>0.7156673909</v>
      </c>
      <c r="GO24" s="0" t="n">
        <v>0.9357746157</v>
      </c>
      <c r="GP24" s="0" t="n">
        <v>1.1413036275</v>
      </c>
      <c r="GQ24" s="0" t="n">
        <v>0.8649575446</v>
      </c>
      <c r="GR24" s="0" t="n">
        <v>0.844728779</v>
      </c>
      <c r="GS24" s="0" t="n">
        <v>0.856323197</v>
      </c>
      <c r="GT24" s="0" t="n">
        <v>0.8438887856</v>
      </c>
      <c r="GU24" s="0" t="n">
        <v>0.8107085732</v>
      </c>
      <c r="GV24" s="0" t="n">
        <v>0.7955036623</v>
      </c>
      <c r="GW24" s="0" t="n">
        <v>0.7588511693</v>
      </c>
      <c r="GX24" s="0" t="n">
        <v>0.8085796729</v>
      </c>
      <c r="GY24" s="0" t="n">
        <v>0.8205496385</v>
      </c>
      <c r="GZ24" s="0" t="n">
        <v>0.8481491362</v>
      </c>
      <c r="HA24" s="0" t="n">
        <v>0.85829963</v>
      </c>
      <c r="HB24" s="0" t="n">
        <v>0.8191412918</v>
      </c>
      <c r="HC24" s="0" t="n">
        <v>0.8235453467</v>
      </c>
      <c r="HD24" s="0" t="n">
        <v>0.8423211794</v>
      </c>
      <c r="HE24" s="0" t="n">
        <v>0.8006627289</v>
      </c>
      <c r="HF24" s="0" t="n">
        <v>0.7789675949</v>
      </c>
      <c r="HG24" s="0" t="n">
        <v>0.7824056353</v>
      </c>
      <c r="HH24" s="0" t="n">
        <v>0.7733729542</v>
      </c>
    </row>
    <row r="25" customFormat="false" ht="12.85" hidden="false" customHeight="false" outlineLevel="0" collapsed="false">
      <c r="A25" s="0" t="n">
        <v>22</v>
      </c>
      <c r="B25" s="0" t="n">
        <v>0.9291782413</v>
      </c>
      <c r="C25" s="0" t="n">
        <v>0.9251055452</v>
      </c>
      <c r="D25" s="0" t="n">
        <v>0.9213148159</v>
      </c>
      <c r="E25" s="0" t="n">
        <v>0.9163117093</v>
      </c>
      <c r="F25" s="0" t="n">
        <v>0.8753887159</v>
      </c>
      <c r="G25" s="0" t="n">
        <v>0.8711892384</v>
      </c>
      <c r="H25" s="0" t="n">
        <v>0.8673312966</v>
      </c>
      <c r="I25" s="0" t="n">
        <v>0.8638406345</v>
      </c>
      <c r="J25" s="0" t="n">
        <v>0.9088416503</v>
      </c>
      <c r="K25" s="0" t="n">
        <v>0.9057016834</v>
      </c>
      <c r="L25" s="0" t="n">
        <v>0.9020776754</v>
      </c>
      <c r="M25" s="0" t="n">
        <v>0.8984146884</v>
      </c>
      <c r="N25" s="0" t="n">
        <v>0.9240556532</v>
      </c>
      <c r="O25" s="0" t="n">
        <v>0.920301412</v>
      </c>
      <c r="P25" s="0" t="n">
        <v>0.9167572128</v>
      </c>
      <c r="Q25" s="0" t="n">
        <v>0.9130827974</v>
      </c>
      <c r="R25" s="0" t="n">
        <v>1.0043739658</v>
      </c>
      <c r="S25" s="0" t="n">
        <v>1.0003217718</v>
      </c>
      <c r="T25" s="0" t="n">
        <v>0.9959294736</v>
      </c>
      <c r="U25" s="0" t="n">
        <v>0.991576712</v>
      </c>
      <c r="V25" s="0" t="n">
        <v>0.8103564927</v>
      </c>
      <c r="W25" s="0" t="n">
        <v>0.8071411754</v>
      </c>
      <c r="X25" s="0" t="n">
        <v>0.8040957949</v>
      </c>
      <c r="Y25" s="0" t="n">
        <v>0.8002734579</v>
      </c>
      <c r="Z25" s="0" t="n">
        <v>0.7923493082</v>
      </c>
      <c r="AA25" s="0" t="n">
        <v>0.7892703981</v>
      </c>
      <c r="AB25" s="0" t="n">
        <v>0.786298783</v>
      </c>
      <c r="AC25" s="0" t="n">
        <v>0.7832000768</v>
      </c>
      <c r="AD25" s="0" t="n">
        <v>0.7699652407</v>
      </c>
      <c r="AE25" s="0" t="n">
        <v>0.7670753235</v>
      </c>
      <c r="AF25" s="0" t="n">
        <v>0.7639507194</v>
      </c>
      <c r="AG25" s="0" t="n">
        <v>0.758547454</v>
      </c>
      <c r="AH25" s="0" t="n">
        <v>0.8175749502</v>
      </c>
      <c r="AI25" s="0" t="n">
        <v>0.8139554663</v>
      </c>
      <c r="AJ25" s="0" t="n">
        <v>0.8107367076</v>
      </c>
      <c r="AK25" s="0" t="n">
        <v>0.8067831207</v>
      </c>
      <c r="AL25" s="0" t="n">
        <v>0.7487958217</v>
      </c>
      <c r="AM25" s="0" t="n">
        <v>0.7460662686</v>
      </c>
      <c r="AN25" s="0" t="n">
        <v>0.7397150231</v>
      </c>
      <c r="AO25" s="0" t="n">
        <v>0.7371808746</v>
      </c>
      <c r="AP25" s="0" t="n">
        <v>0.7118862324</v>
      </c>
      <c r="AQ25" s="0" t="n">
        <v>0.7090265171</v>
      </c>
      <c r="AR25" s="0" t="n">
        <v>0.7069915307</v>
      </c>
      <c r="AS25" s="0" t="n">
        <v>0.7043186937</v>
      </c>
      <c r="AT25" s="0" t="n">
        <v>0.6666227374</v>
      </c>
      <c r="AU25" s="0" t="n">
        <v>0.6640652257</v>
      </c>
      <c r="AV25" s="0" t="n">
        <v>0.6615850477</v>
      </c>
      <c r="AW25" s="0" t="n">
        <v>0.6598642276</v>
      </c>
      <c r="AX25" s="0" t="n">
        <v>0.672734679</v>
      </c>
      <c r="AY25" s="0" t="n">
        <v>0.6702901078</v>
      </c>
      <c r="AZ25" s="0" t="n">
        <v>0.6671205367</v>
      </c>
      <c r="BA25" s="0" t="n">
        <v>0.6632452609</v>
      </c>
      <c r="BB25" s="0" t="n">
        <v>0.7066017973</v>
      </c>
      <c r="BC25" s="0" t="n">
        <v>0.7041921593</v>
      </c>
      <c r="BD25" s="0" t="n">
        <v>0.7012600294</v>
      </c>
      <c r="BE25" s="0" t="n">
        <v>0.6991840801</v>
      </c>
      <c r="BF25" s="0" t="n">
        <v>0.6358485132</v>
      </c>
      <c r="BG25" s="0" t="n">
        <v>0.6337382311</v>
      </c>
      <c r="BH25" s="0" t="n">
        <v>0.6313590452</v>
      </c>
      <c r="BI25" s="0" t="n">
        <v>0.6294124287</v>
      </c>
      <c r="BJ25" s="0" t="n">
        <v>0.6621345593</v>
      </c>
      <c r="BK25" s="0" t="n">
        <v>0.6594838514</v>
      </c>
      <c r="BL25" s="0" t="n">
        <v>0.656522964</v>
      </c>
      <c r="BM25" s="0" t="n">
        <v>0.6546440378</v>
      </c>
      <c r="BN25" s="0" t="n">
        <v>0.7007128605</v>
      </c>
      <c r="BO25" s="0" t="n">
        <v>0.6986002276</v>
      </c>
      <c r="BP25" s="0" t="n">
        <v>0.6962598233</v>
      </c>
      <c r="BQ25" s="0" t="n">
        <v>0.6938405905</v>
      </c>
      <c r="BR25" s="0" t="n">
        <v>0.6376649348</v>
      </c>
      <c r="BS25" s="0" t="n">
        <v>0.6342526943</v>
      </c>
      <c r="BT25" s="0" t="n">
        <v>0.6321362724</v>
      </c>
      <c r="BU25" s="0" t="n">
        <v>0.6301795332</v>
      </c>
      <c r="BV25" s="0" t="n">
        <v>0.6548678281</v>
      </c>
      <c r="BW25" s="0" t="n">
        <v>0.6527787159</v>
      </c>
      <c r="BX25" s="0" t="n">
        <v>0.65081445</v>
      </c>
      <c r="BY25" s="0" t="n">
        <v>0.6488411761</v>
      </c>
      <c r="BZ25" s="0" t="n">
        <v>0.6533027422</v>
      </c>
      <c r="CA25" s="0" t="n">
        <v>0.6512804523</v>
      </c>
      <c r="CB25" s="0" t="n">
        <v>0.6491549869</v>
      </c>
      <c r="CC25" s="0" t="n">
        <v>0.6470686705</v>
      </c>
      <c r="CD25" s="0" t="n">
        <v>0.6406559647</v>
      </c>
      <c r="CE25" s="0" t="n">
        <v>0.6388974919</v>
      </c>
      <c r="CF25" s="0" t="n">
        <v>0.6371730704</v>
      </c>
      <c r="CG25" s="0" t="n">
        <v>0.6353013665</v>
      </c>
      <c r="CH25" s="0" t="n">
        <v>0.6454125918</v>
      </c>
      <c r="CI25" s="0" t="n">
        <v>0.643613319</v>
      </c>
      <c r="CJ25" s="0" t="n">
        <v>0.6419598827</v>
      </c>
      <c r="CK25" s="0" t="n">
        <v>0.6400574894</v>
      </c>
      <c r="CL25" s="0" t="n">
        <v>0.5554403682</v>
      </c>
      <c r="CM25" s="0" t="n">
        <v>0.8040480294</v>
      </c>
      <c r="CN25" s="0" t="n">
        <v>1.0140546944</v>
      </c>
      <c r="CO25" s="0" t="n">
        <v>1.2317420769</v>
      </c>
      <c r="CP25" s="0" t="n">
        <v>0.9094970784</v>
      </c>
      <c r="CQ25" s="0" t="n">
        <v>0.8861916091</v>
      </c>
      <c r="CR25" s="0" t="n">
        <v>0.8807241513</v>
      </c>
      <c r="CS25" s="0" t="n">
        <v>0.8584194556</v>
      </c>
      <c r="CT25" s="0" t="n">
        <v>0.8188267277</v>
      </c>
      <c r="CU25" s="0" t="n">
        <v>0.8388107705</v>
      </c>
      <c r="CV25" s="0" t="n">
        <v>0.8615586527</v>
      </c>
      <c r="CW25" s="0" t="n">
        <v>0.8317136114</v>
      </c>
      <c r="CX25" s="0" t="n">
        <v>0.8441012472</v>
      </c>
      <c r="CY25" s="0" t="n">
        <v>0.8256896499</v>
      </c>
      <c r="CZ25" s="0" t="n">
        <v>0.8185895026</v>
      </c>
      <c r="DA25" s="0" t="n">
        <v>0.8514543447</v>
      </c>
      <c r="DB25" s="0" t="n">
        <v>0.8682621719</v>
      </c>
      <c r="DC25" s="0" t="n">
        <v>0.8610260688</v>
      </c>
      <c r="DF25" s="0" t="n">
        <v>22</v>
      </c>
      <c r="DG25" s="0" t="n">
        <v>0.9288414795</v>
      </c>
      <c r="DH25" s="0" t="n">
        <v>0.9247702594</v>
      </c>
      <c r="DI25" s="0" t="n">
        <v>0.920980904</v>
      </c>
      <c r="DJ25" s="0" t="n">
        <v>0.917002507</v>
      </c>
      <c r="DK25" s="0" t="n">
        <v>0.8747599979</v>
      </c>
      <c r="DL25" s="0" t="n">
        <v>0.8713980056</v>
      </c>
      <c r="DM25" s="0" t="n">
        <v>0.8675391393</v>
      </c>
      <c r="DN25" s="0" t="n">
        <v>0.858360417</v>
      </c>
      <c r="DO25" s="0" t="n">
        <v>0.7635509213</v>
      </c>
      <c r="DP25" s="0" t="n">
        <v>0.7609129209</v>
      </c>
      <c r="DQ25" s="0" t="n">
        <v>0.7578682601</v>
      </c>
      <c r="DR25" s="0" t="n">
        <v>0.7547908515</v>
      </c>
      <c r="DS25" s="0" t="n">
        <v>0.7919188534</v>
      </c>
      <c r="DT25" s="0" t="n">
        <v>0.7887014559</v>
      </c>
      <c r="DU25" s="0" t="n">
        <v>0.785664065</v>
      </c>
      <c r="DV25" s="0" t="n">
        <v>0.7825150784</v>
      </c>
      <c r="DW25" s="0" t="n">
        <v>0.8057942272</v>
      </c>
      <c r="DX25" s="0" t="n">
        <v>0.8025432125</v>
      </c>
      <c r="DY25" s="0" t="n">
        <v>0.7990193373</v>
      </c>
      <c r="DZ25" s="0" t="n">
        <v>0.7955271817</v>
      </c>
      <c r="EA25" s="0" t="n">
        <v>0.7326342664</v>
      </c>
      <c r="EB25" s="0" t="n">
        <v>0.729727334</v>
      </c>
      <c r="EC25" s="0" t="n">
        <v>0.7269740394</v>
      </c>
      <c r="ED25" s="0" t="n">
        <v>0.7235183072</v>
      </c>
      <c r="EE25" s="0" t="n">
        <v>0.7506966624</v>
      </c>
      <c r="EF25" s="0" t="n">
        <v>0.7477796062</v>
      </c>
      <c r="EG25" s="0" t="n">
        <v>0.7449642045</v>
      </c>
      <c r="EH25" s="0" t="n">
        <v>0.7420283927</v>
      </c>
      <c r="EI25" s="0" t="n">
        <v>0.6544337388</v>
      </c>
      <c r="EJ25" s="0" t="n">
        <v>0.6519774469</v>
      </c>
      <c r="EK25" s="0" t="n">
        <v>0.6493216824</v>
      </c>
      <c r="EL25" s="0" t="n">
        <v>0.6466859304</v>
      </c>
      <c r="EM25" s="0" t="n">
        <v>0.6674332021</v>
      </c>
      <c r="EN25" s="0" t="n">
        <v>0.6644784103</v>
      </c>
      <c r="EO25" s="0" t="n">
        <v>0.6622286832</v>
      </c>
      <c r="EP25" s="0" t="n">
        <v>0.659601403</v>
      </c>
      <c r="EQ25" s="0" t="n">
        <v>0.6894610706</v>
      </c>
      <c r="ER25" s="0" t="n">
        <v>0.6869478079</v>
      </c>
      <c r="ES25" s="0" t="n">
        <v>0.6844721305</v>
      </c>
      <c r="ET25" s="0" t="n">
        <v>0.6821272355</v>
      </c>
      <c r="EU25" s="0" t="n">
        <v>0.7410207807</v>
      </c>
      <c r="EV25" s="0" t="n">
        <v>0.7380440291</v>
      </c>
      <c r="EW25" s="0" t="n">
        <v>0.7359257591</v>
      </c>
      <c r="EX25" s="0" t="n">
        <v>0.733143534</v>
      </c>
      <c r="EY25" s="0" t="n">
        <v>0.691592533</v>
      </c>
      <c r="EZ25" s="0" t="n">
        <v>0.6889392241</v>
      </c>
      <c r="FA25" s="0" t="n">
        <v>0.6863661457</v>
      </c>
      <c r="FB25" s="0" t="n">
        <v>0.6845808685</v>
      </c>
      <c r="FC25" s="0" t="n">
        <v>0.6716916314</v>
      </c>
      <c r="FD25" s="0" t="n">
        <v>0.6692508504</v>
      </c>
      <c r="FE25" s="0" t="n">
        <v>0.6671883736</v>
      </c>
      <c r="FF25" s="0" t="n">
        <v>0.6649231336</v>
      </c>
      <c r="FG25" s="0" t="n">
        <v>0.6936201587</v>
      </c>
      <c r="FH25" s="0" t="n">
        <v>0.6912547905</v>
      </c>
      <c r="FI25" s="0" t="n">
        <v>0.6883765294</v>
      </c>
      <c r="FJ25" s="0" t="n">
        <v>0.6863387194</v>
      </c>
      <c r="FK25" s="0" t="n">
        <v>0.5735147482</v>
      </c>
      <c r="FL25" s="0" t="n">
        <v>0.5716113421</v>
      </c>
      <c r="FM25" s="0" t="n">
        <v>0.5698282017</v>
      </c>
      <c r="FN25" s="0" t="n">
        <v>0.5680712982</v>
      </c>
      <c r="FO25" s="0" t="n">
        <v>0.5848549887</v>
      </c>
      <c r="FP25" s="0" t="n">
        <v>0.5825136524</v>
      </c>
      <c r="FQ25" s="0" t="n">
        <v>0.5806127277</v>
      </c>
      <c r="FR25" s="0" t="n">
        <v>0.5789510517</v>
      </c>
      <c r="FS25" s="0" t="n">
        <v>0.63765421</v>
      </c>
      <c r="FT25" s="0" t="n">
        <v>0.6357316974</v>
      </c>
      <c r="FU25" s="0" t="n">
        <v>0.6329757124</v>
      </c>
      <c r="FV25" s="0" t="n">
        <v>0.6307763673</v>
      </c>
      <c r="FW25" s="0" t="n">
        <v>0.6389932459</v>
      </c>
      <c r="FX25" s="0" t="n">
        <v>0.637124701</v>
      </c>
      <c r="FY25" s="0" t="n">
        <v>0.6349986956</v>
      </c>
      <c r="FZ25" s="0" t="n">
        <v>0.6330330959</v>
      </c>
      <c r="GA25" s="0" t="n">
        <v>0.6602977716</v>
      </c>
      <c r="GB25" s="0" t="n">
        <v>0.6581913371</v>
      </c>
      <c r="GC25" s="0" t="n">
        <v>0.6562107842</v>
      </c>
      <c r="GD25" s="0" t="n">
        <v>0.6542211486</v>
      </c>
      <c r="GE25" s="0" t="n">
        <v>0.5868035884</v>
      </c>
      <c r="GF25" s="0" t="n">
        <v>0.5849871458</v>
      </c>
      <c r="GG25" s="0" t="n">
        <v>0.5830780298</v>
      </c>
      <c r="GH25" s="0" t="n">
        <v>0.5812040779</v>
      </c>
      <c r="GI25" s="0" t="n">
        <v>0.528773524</v>
      </c>
      <c r="GJ25" s="0" t="n">
        <v>0.5273221462</v>
      </c>
      <c r="GK25" s="0" t="n">
        <v>0.5254364145</v>
      </c>
      <c r="GL25" s="0" t="n">
        <v>0.5238929385</v>
      </c>
      <c r="GM25" s="0" t="n">
        <v>0.6194641459</v>
      </c>
      <c r="GN25" s="0" t="n">
        <v>0.6177372118</v>
      </c>
      <c r="GO25" s="0" t="n">
        <v>0.6161502511</v>
      </c>
      <c r="GP25" s="0" t="n">
        <v>0.6143243424</v>
      </c>
      <c r="GQ25" s="0" t="n">
        <v>0.5105524284</v>
      </c>
      <c r="GR25" s="0" t="n">
        <v>0.7078843491</v>
      </c>
      <c r="GS25" s="0" t="n">
        <v>0.9254561134</v>
      </c>
      <c r="GT25" s="0" t="n">
        <v>1.128862111</v>
      </c>
      <c r="GU25" s="0" t="n">
        <v>0.85591522</v>
      </c>
      <c r="GV25" s="0" t="n">
        <v>0.8357209029</v>
      </c>
      <c r="GW25" s="0" t="n">
        <v>0.8464887466</v>
      </c>
      <c r="GX25" s="0" t="n">
        <v>0.833783842</v>
      </c>
      <c r="GY25" s="0" t="n">
        <v>0.8009876452</v>
      </c>
      <c r="GZ25" s="0" t="n">
        <v>0.7853131046</v>
      </c>
      <c r="HA25" s="0" t="n">
        <v>0.7490546377</v>
      </c>
      <c r="HB25" s="0" t="n">
        <v>0.7981768363</v>
      </c>
      <c r="HC25" s="0" t="n">
        <v>0.8096443101</v>
      </c>
      <c r="HD25" s="0" t="n">
        <v>0.8372527734</v>
      </c>
      <c r="HE25" s="0" t="n">
        <v>0.8481594925</v>
      </c>
      <c r="HF25" s="0" t="n">
        <v>0.8097297793</v>
      </c>
      <c r="HG25" s="0" t="n">
        <v>0.8143124332</v>
      </c>
      <c r="HH25" s="0" t="n">
        <v>0.8327032878</v>
      </c>
    </row>
    <row r="26" customFormat="false" ht="12.85" hidden="false" customHeight="false" outlineLevel="0" collapsed="false">
      <c r="A26" s="0" t="n">
        <v>23</v>
      </c>
      <c r="B26" s="0" t="n">
        <v>0.7957382418</v>
      </c>
      <c r="C26" s="0" t="n">
        <v>0.7922504287</v>
      </c>
      <c r="D26" s="0" t="n">
        <v>0.7890040889</v>
      </c>
      <c r="E26" s="0" t="n">
        <v>0.7855957973</v>
      </c>
      <c r="F26" s="0" t="n">
        <v>0.9119977522</v>
      </c>
      <c r="G26" s="0" t="n">
        <v>0.9084926429</v>
      </c>
      <c r="H26" s="0" t="n">
        <v>0.9033610136</v>
      </c>
      <c r="I26" s="0" t="n">
        <v>0.8997253463</v>
      </c>
      <c r="J26" s="0" t="n">
        <v>0.8609652061</v>
      </c>
      <c r="K26" s="0" t="n">
        <v>0.8530597501</v>
      </c>
      <c r="L26" s="0" t="n">
        <v>0.849305077</v>
      </c>
      <c r="M26" s="0" t="n">
        <v>0.8455379305</v>
      </c>
      <c r="N26" s="0" t="n">
        <v>0.8951327919</v>
      </c>
      <c r="O26" s="0" t="n">
        <v>0.8914960581</v>
      </c>
      <c r="P26" s="0" t="n">
        <v>0.888062792</v>
      </c>
      <c r="Q26" s="0" t="n">
        <v>0.8841405505</v>
      </c>
      <c r="R26" s="0" t="n">
        <v>0.9084930101</v>
      </c>
      <c r="S26" s="0" t="n">
        <v>0.9048276523</v>
      </c>
      <c r="T26" s="0" t="n">
        <v>0.9008546579</v>
      </c>
      <c r="U26" s="0" t="n">
        <v>0.8969174257</v>
      </c>
      <c r="V26" s="0" t="n">
        <v>0.9871057072</v>
      </c>
      <c r="W26" s="0" t="n">
        <v>0.9831890877</v>
      </c>
      <c r="X26" s="0" t="n">
        <v>0.9748622204</v>
      </c>
      <c r="Y26" s="0" t="n">
        <v>0.9702281308</v>
      </c>
      <c r="Z26" s="0" t="n">
        <v>0.7968640225</v>
      </c>
      <c r="AA26" s="0" t="n">
        <v>0.7937675692</v>
      </c>
      <c r="AB26" s="0" t="n">
        <v>0.7907790221</v>
      </c>
      <c r="AC26" s="0" t="n">
        <v>0.7876626598</v>
      </c>
      <c r="AD26" s="0" t="n">
        <v>0.7802824011</v>
      </c>
      <c r="AE26" s="0" t="n">
        <v>0.7773537604</v>
      </c>
      <c r="AF26" s="0" t="n">
        <v>0.7741872881</v>
      </c>
      <c r="AG26" s="0" t="n">
        <v>0.7710446768</v>
      </c>
      <c r="AH26" s="0" t="n">
        <v>0.7556768837</v>
      </c>
      <c r="AI26" s="0" t="n">
        <v>0.7523314286</v>
      </c>
      <c r="AJ26" s="0" t="n">
        <v>0.7497842571</v>
      </c>
      <c r="AK26" s="0" t="n">
        <v>0.7460400162</v>
      </c>
      <c r="AL26" s="0" t="n">
        <v>0.8040239026</v>
      </c>
      <c r="AM26" s="0" t="n">
        <v>0.8010930289</v>
      </c>
      <c r="AN26" s="0" t="n">
        <v>0.7982059859</v>
      </c>
      <c r="AO26" s="0" t="n">
        <v>0.7954714564</v>
      </c>
      <c r="AP26" s="0" t="n">
        <v>0.7342473809</v>
      </c>
      <c r="AQ26" s="0" t="n">
        <v>0.7312978387</v>
      </c>
      <c r="AR26" s="0" t="n">
        <v>0.7250089153</v>
      </c>
      <c r="AS26" s="0" t="n">
        <v>0.7222679622</v>
      </c>
      <c r="AT26" s="0" t="n">
        <v>0.7017566715</v>
      </c>
      <c r="AU26" s="0" t="n">
        <v>0.6949829631</v>
      </c>
      <c r="AV26" s="0" t="n">
        <v>0.6923873123</v>
      </c>
      <c r="AW26" s="0" t="n">
        <v>0.6905863737</v>
      </c>
      <c r="AX26" s="0" t="n">
        <v>0.6576229056</v>
      </c>
      <c r="AY26" s="0" t="n">
        <v>0.6548125954</v>
      </c>
      <c r="AZ26" s="0" t="n">
        <v>0.6527946141</v>
      </c>
      <c r="BA26" s="0" t="n">
        <v>0.6505782438</v>
      </c>
      <c r="BB26" s="0" t="n">
        <v>0.6611139888</v>
      </c>
      <c r="BC26" s="0" t="n">
        <v>0.6588594723</v>
      </c>
      <c r="BD26" s="0" t="n">
        <v>0.6561160996</v>
      </c>
      <c r="BE26" s="0" t="n">
        <v>0.6541737905</v>
      </c>
      <c r="BF26" s="0" t="n">
        <v>0.6969284729</v>
      </c>
      <c r="BG26" s="0" t="n">
        <v>0.6946154759</v>
      </c>
      <c r="BH26" s="0" t="n">
        <v>0.6924486244</v>
      </c>
      <c r="BI26" s="0" t="n">
        <v>0.6903136555</v>
      </c>
      <c r="BJ26" s="0" t="n">
        <v>0.6276637406</v>
      </c>
      <c r="BK26" s="0" t="n">
        <v>0.625151029</v>
      </c>
      <c r="BL26" s="0" t="n">
        <v>0.6231109652</v>
      </c>
      <c r="BM26" s="0" t="n">
        <v>0.621327662</v>
      </c>
      <c r="BN26" s="0" t="n">
        <v>0.6525994606</v>
      </c>
      <c r="BO26" s="0" t="n">
        <v>0.6506318885</v>
      </c>
      <c r="BP26" s="0" t="n">
        <v>0.6484521845</v>
      </c>
      <c r="BQ26" s="0" t="n">
        <v>0.6461990647</v>
      </c>
      <c r="BR26" s="0" t="n">
        <v>0.6916025069</v>
      </c>
      <c r="BS26" s="0" t="n">
        <v>0.6895801219</v>
      </c>
      <c r="BT26" s="0" t="n">
        <v>0.6872790793</v>
      </c>
      <c r="BU26" s="0" t="n">
        <v>0.6851516489</v>
      </c>
      <c r="BV26" s="0" t="n">
        <v>0.6280940741</v>
      </c>
      <c r="BW26" s="0" t="n">
        <v>0.6260903736</v>
      </c>
      <c r="BX26" s="0" t="n">
        <v>0.6242064151</v>
      </c>
      <c r="BY26" s="0" t="n">
        <v>0.6216797082</v>
      </c>
      <c r="BZ26" s="0" t="n">
        <v>0.646741258</v>
      </c>
      <c r="CA26" s="0" t="n">
        <v>0.6447392792</v>
      </c>
      <c r="CB26" s="0" t="n">
        <v>0.6402947829</v>
      </c>
      <c r="CC26" s="0" t="n">
        <v>0.6382369422</v>
      </c>
      <c r="CD26" s="0" t="n">
        <v>0.6456475652</v>
      </c>
      <c r="CE26" s="0" t="n">
        <v>0.6438753915</v>
      </c>
      <c r="CF26" s="0" t="n">
        <v>0.6421375344</v>
      </c>
      <c r="CG26" s="0" t="n">
        <v>0.6402512473</v>
      </c>
      <c r="CH26" s="0" t="n">
        <v>0.6329074167</v>
      </c>
      <c r="CI26" s="0" t="n">
        <v>0.6311430056</v>
      </c>
      <c r="CJ26" s="0" t="n">
        <v>0.6295216055</v>
      </c>
      <c r="CK26" s="0" t="n">
        <v>0.627656072</v>
      </c>
      <c r="CL26" s="0" t="n">
        <v>0.6382192677</v>
      </c>
      <c r="CM26" s="0" t="n">
        <v>0.6366138811</v>
      </c>
      <c r="CN26" s="0" t="n">
        <v>0.6348811862</v>
      </c>
      <c r="CO26" s="0" t="n">
        <v>0.6330801299</v>
      </c>
      <c r="CP26" s="0" t="n">
        <v>0.5496337571</v>
      </c>
      <c r="CQ26" s="0" t="n">
        <v>0.7950904992</v>
      </c>
      <c r="CR26" s="0" t="n">
        <v>1.0020266778</v>
      </c>
      <c r="CS26" s="0" t="n">
        <v>1.2163572751</v>
      </c>
      <c r="CT26" s="0" t="n">
        <v>0.8979575588</v>
      </c>
      <c r="CU26" s="0" t="n">
        <v>0.8745860682</v>
      </c>
      <c r="CV26" s="0" t="n">
        <v>0.8693542776</v>
      </c>
      <c r="CW26" s="0" t="n">
        <v>0.8468724032</v>
      </c>
      <c r="CX26" s="0" t="n">
        <v>0.8074427407</v>
      </c>
      <c r="CY26" s="0" t="n">
        <v>0.8275343813</v>
      </c>
      <c r="CZ26" s="0" t="n">
        <v>0.8508813175</v>
      </c>
      <c r="DA26" s="0" t="n">
        <v>0.8221576494</v>
      </c>
      <c r="DB26" s="0" t="n">
        <v>0.8346378778</v>
      </c>
      <c r="DC26" s="0" t="n">
        <v>0.8158532233</v>
      </c>
      <c r="DF26" s="0" t="n">
        <v>23</v>
      </c>
      <c r="DG26" s="0" t="n">
        <v>0.8042021888</v>
      </c>
      <c r="DH26" s="0" t="n">
        <v>0.8006772772</v>
      </c>
      <c r="DI26" s="0" t="n">
        <v>0.7973964075</v>
      </c>
      <c r="DJ26" s="0" t="n">
        <v>0.7930098664</v>
      </c>
      <c r="DK26" s="0" t="n">
        <v>0.9126852976</v>
      </c>
      <c r="DL26" s="0" t="n">
        <v>0.9091775458</v>
      </c>
      <c r="DM26" s="0" t="n">
        <v>0.905151378</v>
      </c>
      <c r="DN26" s="0" t="n">
        <v>0.9015085053</v>
      </c>
      <c r="DO26" s="0" t="n">
        <v>0.8555032302</v>
      </c>
      <c r="DP26" s="0" t="n">
        <v>0.8525475428</v>
      </c>
      <c r="DQ26" s="0" t="n">
        <v>0.8491362219</v>
      </c>
      <c r="DR26" s="0" t="n">
        <v>0.8456882095</v>
      </c>
      <c r="DS26" s="0" t="n">
        <v>0.7520336108</v>
      </c>
      <c r="DT26" s="0" t="n">
        <v>0.7489782585</v>
      </c>
      <c r="DU26" s="0" t="n">
        <v>0.7460938468</v>
      </c>
      <c r="DV26" s="0" t="n">
        <v>0.7431034599</v>
      </c>
      <c r="DW26" s="0" t="n">
        <v>0.7790595067</v>
      </c>
      <c r="DX26" s="0" t="n">
        <v>0.7759163544</v>
      </c>
      <c r="DY26" s="0" t="n">
        <v>0.7725093947</v>
      </c>
      <c r="DZ26" s="0" t="n">
        <v>0.7691331022</v>
      </c>
      <c r="EA26" s="0" t="n">
        <v>0.7919401614</v>
      </c>
      <c r="EB26" s="0" t="n">
        <v>0.7887979161</v>
      </c>
      <c r="EC26" s="0" t="n">
        <v>0.7851890112</v>
      </c>
      <c r="ED26" s="0" t="n">
        <v>0.7814565492</v>
      </c>
      <c r="EE26" s="0" t="n">
        <v>0.7204358747</v>
      </c>
      <c r="EF26" s="0" t="n">
        <v>0.7176364057</v>
      </c>
      <c r="EG26" s="0" t="n">
        <v>0.7149344937</v>
      </c>
      <c r="EH26" s="0" t="n">
        <v>0.7121170253</v>
      </c>
      <c r="EI26" s="0" t="n">
        <v>0.7392640951</v>
      </c>
      <c r="EJ26" s="0" t="n">
        <v>0.7364894087</v>
      </c>
      <c r="EK26" s="0" t="n">
        <v>0.7334893933</v>
      </c>
      <c r="EL26" s="0" t="n">
        <v>0.7305119844</v>
      </c>
      <c r="EM26" s="0" t="n">
        <v>0.6442386776</v>
      </c>
      <c r="EN26" s="0" t="n">
        <v>0.6413865703</v>
      </c>
      <c r="EO26" s="0" t="n">
        <v>0.6392150253</v>
      </c>
      <c r="EP26" s="0" t="n">
        <v>0.6366790479</v>
      </c>
      <c r="EQ26" s="0" t="n">
        <v>0.65734555</v>
      </c>
      <c r="ER26" s="0" t="n">
        <v>0.6549493566</v>
      </c>
      <c r="ES26" s="0" t="n">
        <v>0.6521874065</v>
      </c>
      <c r="ET26" s="0" t="n">
        <v>0.649953114</v>
      </c>
      <c r="EU26" s="0" t="n">
        <v>0.6794128189</v>
      </c>
      <c r="EV26" s="0" t="n">
        <v>0.6766835525</v>
      </c>
      <c r="EW26" s="0" t="n">
        <v>0.674741394</v>
      </c>
      <c r="EX26" s="0" t="n">
        <v>0.6721904812</v>
      </c>
      <c r="EY26" s="0" t="n">
        <v>0.7312169394</v>
      </c>
      <c r="EZ26" s="0" t="n">
        <v>0.7284116107</v>
      </c>
      <c r="FA26" s="0" t="n">
        <v>0.7256911092</v>
      </c>
      <c r="FB26" s="0" t="n">
        <v>0.7238035456</v>
      </c>
      <c r="FC26" s="0" t="n">
        <v>0.682255593</v>
      </c>
      <c r="FD26" s="0" t="n">
        <v>0.6797764248</v>
      </c>
      <c r="FE26" s="0" t="n">
        <v>0.6776815107</v>
      </c>
      <c r="FF26" s="0" t="n">
        <v>0.6753806443</v>
      </c>
      <c r="FG26" s="0" t="n">
        <v>0.6627864698</v>
      </c>
      <c r="FH26" s="0" t="n">
        <v>0.6605262499</v>
      </c>
      <c r="FI26" s="0" t="n">
        <v>0.657775937</v>
      </c>
      <c r="FJ26" s="0" t="n">
        <v>0.6558287143</v>
      </c>
      <c r="FK26" s="0" t="n">
        <v>0.684124552</v>
      </c>
      <c r="FL26" s="0" t="n">
        <v>0.6818540492</v>
      </c>
      <c r="FM26" s="0" t="n">
        <v>0.6797270069</v>
      </c>
      <c r="FN26" s="0" t="n">
        <v>0.6776312616</v>
      </c>
      <c r="FO26" s="0" t="n">
        <v>0.5664930333</v>
      </c>
      <c r="FP26" s="0" t="n">
        <v>0.564225205</v>
      </c>
      <c r="FQ26" s="0" t="n">
        <v>0.5623839612</v>
      </c>
      <c r="FR26" s="0" t="n">
        <v>0.5607744548</v>
      </c>
      <c r="FS26" s="0" t="n">
        <v>0.577142878</v>
      </c>
      <c r="FT26" s="0" t="n">
        <v>0.5754028057</v>
      </c>
      <c r="FU26" s="0" t="n">
        <v>0.5734751293</v>
      </c>
      <c r="FV26" s="0" t="n">
        <v>0.5714825257</v>
      </c>
      <c r="FW26" s="0" t="n">
        <v>0.6287417065</v>
      </c>
      <c r="FX26" s="0" t="n">
        <v>0.6269031392</v>
      </c>
      <c r="FY26" s="0" t="n">
        <v>0.6248112418</v>
      </c>
      <c r="FZ26" s="0" t="n">
        <v>0.6228771768</v>
      </c>
      <c r="GA26" s="0" t="n">
        <v>0.6309381935</v>
      </c>
      <c r="GB26" s="0" t="n">
        <v>0.6289254199</v>
      </c>
      <c r="GC26" s="0" t="n">
        <v>0.6270329306</v>
      </c>
      <c r="GD26" s="0" t="n">
        <v>0.6251317624</v>
      </c>
      <c r="GE26" s="0" t="n">
        <v>0.6519819423</v>
      </c>
      <c r="GF26" s="0" t="n">
        <v>0.649963741</v>
      </c>
      <c r="GG26" s="0" t="n">
        <v>0.6478425727</v>
      </c>
      <c r="GH26" s="0" t="n">
        <v>0.6457604743</v>
      </c>
      <c r="GI26" s="0" t="n">
        <v>0.5799276257</v>
      </c>
      <c r="GJ26" s="0" t="n">
        <v>0.5783358401</v>
      </c>
      <c r="GK26" s="0" t="n">
        <v>0.5767748781</v>
      </c>
      <c r="GL26" s="0" t="n">
        <v>0.5750805946</v>
      </c>
      <c r="GM26" s="0" t="n">
        <v>0.5219187992</v>
      </c>
      <c r="GN26" s="0" t="n">
        <v>0.5204638007</v>
      </c>
      <c r="GO26" s="0" t="n">
        <v>0.5191267344</v>
      </c>
      <c r="GP26" s="0" t="n">
        <v>0.5175883467</v>
      </c>
      <c r="GQ26" s="0" t="n">
        <v>0.6125600254</v>
      </c>
      <c r="GR26" s="0" t="n">
        <v>0.6110191824</v>
      </c>
      <c r="GS26" s="0" t="n">
        <v>0.6093561495</v>
      </c>
      <c r="GT26" s="0" t="n">
        <v>0.6076275036</v>
      </c>
      <c r="GU26" s="0" t="n">
        <v>0.5052150788</v>
      </c>
      <c r="GV26" s="0" t="n">
        <v>0.7003357315</v>
      </c>
      <c r="GW26" s="0" t="n">
        <v>0.9148277055</v>
      </c>
      <c r="GX26" s="0" t="n">
        <v>1.1153448227</v>
      </c>
      <c r="GY26" s="0" t="n">
        <v>0.8456522346</v>
      </c>
      <c r="GZ26" s="0" t="n">
        <v>0.8250151545</v>
      </c>
      <c r="HA26" s="0" t="n">
        <v>0.8355608413</v>
      </c>
      <c r="HB26" s="0" t="n">
        <v>0.8214736172</v>
      </c>
      <c r="HC26" s="0" t="n">
        <v>0.790342301</v>
      </c>
      <c r="HD26" s="0" t="n">
        <v>0.7752240105</v>
      </c>
      <c r="HE26" s="0" t="n">
        <v>0.7402051442</v>
      </c>
      <c r="HF26" s="0" t="n">
        <v>0.7890061946</v>
      </c>
      <c r="HG26" s="0" t="n">
        <v>0.8005672436</v>
      </c>
      <c r="HH26" s="0" t="n">
        <v>0.8276927545</v>
      </c>
    </row>
    <row r="27" customFormat="false" ht="12.85" hidden="false" customHeight="false" outlineLevel="0" collapsed="false">
      <c r="A27" s="0" t="n">
        <v>24</v>
      </c>
      <c r="B27" s="0" t="n">
        <v>0.8440373701</v>
      </c>
      <c r="C27" s="0" t="n">
        <v>0.8403378563</v>
      </c>
      <c r="D27" s="0" t="n">
        <v>0.8368944726</v>
      </c>
      <c r="E27" s="0" t="n">
        <v>0.83275105</v>
      </c>
      <c r="F27" s="0" t="n">
        <v>0.7818972452</v>
      </c>
      <c r="G27" s="0" t="n">
        <v>0.7788921552</v>
      </c>
      <c r="H27" s="0" t="n">
        <v>0.7754429384</v>
      </c>
      <c r="I27" s="0" t="n">
        <v>0.7720206601</v>
      </c>
      <c r="J27" s="0" t="n">
        <v>0.895861766</v>
      </c>
      <c r="K27" s="0" t="n">
        <v>0.8927666434</v>
      </c>
      <c r="L27" s="0" t="n">
        <v>0.8891943928</v>
      </c>
      <c r="M27" s="0" t="n">
        <v>0.8855837198</v>
      </c>
      <c r="N27" s="0" t="n">
        <v>0.842449192</v>
      </c>
      <c r="O27" s="0" t="n">
        <v>0.8377980212</v>
      </c>
      <c r="P27" s="0" t="n">
        <v>0.8345715532</v>
      </c>
      <c r="Q27" s="0" t="n">
        <v>0.8312265425</v>
      </c>
      <c r="R27" s="0" t="n">
        <v>0.8802362026</v>
      </c>
      <c r="S27" s="0" t="n">
        <v>0.8763565097</v>
      </c>
      <c r="T27" s="0" t="n">
        <v>0.8725085288</v>
      </c>
      <c r="U27" s="0" t="n">
        <v>0.8686951848</v>
      </c>
      <c r="V27" s="0" t="n">
        <v>0.8928732383</v>
      </c>
      <c r="W27" s="0" t="n">
        <v>0.8893305126</v>
      </c>
      <c r="X27" s="0" t="n">
        <v>0.8859750279</v>
      </c>
      <c r="Y27" s="0" t="n">
        <v>0.8810520504</v>
      </c>
      <c r="Z27" s="0" t="n">
        <v>0.9650269622</v>
      </c>
      <c r="AA27" s="0" t="n">
        <v>0.9612770615</v>
      </c>
      <c r="AB27" s="0" t="n">
        <v>0.9576578386</v>
      </c>
      <c r="AC27" s="0" t="n">
        <v>0.9505502914</v>
      </c>
      <c r="AD27" s="0" t="n">
        <v>0.7847283596</v>
      </c>
      <c r="AE27" s="0" t="n">
        <v>0.7817830318</v>
      </c>
      <c r="AF27" s="0" t="n">
        <v>0.7785985174</v>
      </c>
      <c r="AG27" s="0" t="n">
        <v>0.7754379998</v>
      </c>
      <c r="AH27" s="0" t="n">
        <v>0.7668486337</v>
      </c>
      <c r="AI27" s="0" t="n">
        <v>0.7634537201</v>
      </c>
      <c r="AJ27" s="0" t="n">
        <v>0.7608688919</v>
      </c>
      <c r="AK27" s="0" t="n">
        <v>0.7578502734</v>
      </c>
      <c r="AL27" s="0" t="n">
        <v>0.743488541</v>
      </c>
      <c r="AM27" s="0" t="n">
        <v>0.7407783343</v>
      </c>
      <c r="AN27" s="0" t="n">
        <v>0.7381086581</v>
      </c>
      <c r="AO27" s="0" t="n">
        <v>0.7355800127</v>
      </c>
      <c r="AP27" s="0" t="n">
        <v>0.7923060046</v>
      </c>
      <c r="AQ27" s="0" t="n">
        <v>0.7891232354</v>
      </c>
      <c r="AR27" s="0" t="n">
        <v>0.7868583623</v>
      </c>
      <c r="AS27" s="0" t="n">
        <v>0.7838835825</v>
      </c>
      <c r="AT27" s="0" t="n">
        <v>0.720369947</v>
      </c>
      <c r="AU27" s="0" t="n">
        <v>0.717606233</v>
      </c>
      <c r="AV27" s="0" t="n">
        <v>0.7149260878</v>
      </c>
      <c r="AW27" s="0" t="n">
        <v>0.7130665246</v>
      </c>
      <c r="AX27" s="0" t="n">
        <v>0.6882406996</v>
      </c>
      <c r="AY27" s="0" t="n">
        <v>0.6857397829</v>
      </c>
      <c r="AZ27" s="0" t="n">
        <v>0.6836264911</v>
      </c>
      <c r="BA27" s="0" t="n">
        <v>0.6813054403</v>
      </c>
      <c r="BB27" s="0" t="n">
        <v>0.6484876759</v>
      </c>
      <c r="BC27" s="0" t="n">
        <v>0.6462762174</v>
      </c>
      <c r="BD27" s="0" t="n">
        <v>0.6435852391</v>
      </c>
      <c r="BE27" s="0" t="n">
        <v>0.6416800253</v>
      </c>
      <c r="BF27" s="0" t="n">
        <v>0.6479938087</v>
      </c>
      <c r="BG27" s="0" t="n">
        <v>0.6458432182</v>
      </c>
      <c r="BH27" s="0" t="n">
        <v>0.6438285116</v>
      </c>
      <c r="BI27" s="0" t="n">
        <v>0.6418434491</v>
      </c>
      <c r="BJ27" s="0" t="n">
        <v>0.6883957664</v>
      </c>
      <c r="BK27" s="0" t="n">
        <v>0.6856399277</v>
      </c>
      <c r="BL27" s="0" t="n">
        <v>0.6834024696</v>
      </c>
      <c r="BM27" s="0" t="n">
        <v>0.6814466161</v>
      </c>
      <c r="BN27" s="0" t="n">
        <v>0.6193871381</v>
      </c>
      <c r="BO27" s="0" t="n">
        <v>0.6175197004</v>
      </c>
      <c r="BP27" s="0" t="n">
        <v>0.6154509267</v>
      </c>
      <c r="BQ27" s="0" t="n">
        <v>0.6126826186</v>
      </c>
      <c r="BR27" s="0" t="n">
        <v>0.6441146558</v>
      </c>
      <c r="BS27" s="0" t="n">
        <v>0.6422311348</v>
      </c>
      <c r="BT27" s="0" t="n">
        <v>0.6400880898</v>
      </c>
      <c r="BU27" s="0" t="n">
        <v>0.6381067363</v>
      </c>
      <c r="BV27" s="0" t="n">
        <v>0.68288427</v>
      </c>
      <c r="BW27" s="0" t="n">
        <v>0.6807057818</v>
      </c>
      <c r="BX27" s="0" t="n">
        <v>0.678657481</v>
      </c>
      <c r="BY27" s="0" t="n">
        <v>0.6765997869</v>
      </c>
      <c r="BZ27" s="0" t="n">
        <v>0.6196676958</v>
      </c>
      <c r="CA27" s="0" t="n">
        <v>0.6177495228</v>
      </c>
      <c r="CB27" s="0" t="n">
        <v>0.6157334862</v>
      </c>
      <c r="CC27" s="0" t="n">
        <v>0.6130892557</v>
      </c>
      <c r="CD27" s="0" t="n">
        <v>0.6368352334</v>
      </c>
      <c r="CE27" s="0" t="n">
        <v>0.6350872477</v>
      </c>
      <c r="CF27" s="0" t="n">
        <v>0.6322281077</v>
      </c>
      <c r="CG27" s="0" t="n">
        <v>0.6303709297</v>
      </c>
      <c r="CH27" s="0" t="n">
        <v>0.6378386453</v>
      </c>
      <c r="CI27" s="0" t="n">
        <v>0.636060487</v>
      </c>
      <c r="CJ27" s="0" t="n">
        <v>0.6344264539</v>
      </c>
      <c r="CK27" s="0" t="n">
        <v>0.6325463853</v>
      </c>
      <c r="CL27" s="0" t="n">
        <v>0.6258534667</v>
      </c>
      <c r="CM27" s="0" t="n">
        <v>0.6242791852</v>
      </c>
      <c r="CN27" s="0" t="n">
        <v>0.6225800621</v>
      </c>
      <c r="CO27" s="0" t="n">
        <v>0.6208139021</v>
      </c>
      <c r="CP27" s="0" t="n">
        <v>0.6315472804</v>
      </c>
      <c r="CQ27" s="0" t="n">
        <v>0.6298252655</v>
      </c>
      <c r="CR27" s="0" t="n">
        <v>0.6265808278</v>
      </c>
      <c r="CS27" s="0" t="n">
        <v>0.6241075758</v>
      </c>
      <c r="CT27" s="0" t="n">
        <v>0.5430432875</v>
      </c>
      <c r="CU27" s="0" t="n">
        <v>0.7844520449</v>
      </c>
      <c r="CV27" s="0" t="n">
        <v>0.9877866861</v>
      </c>
      <c r="CW27" s="0" t="n">
        <v>1.1996597929</v>
      </c>
      <c r="CX27" s="0" t="n">
        <v>0.8855746969</v>
      </c>
      <c r="CY27" s="0" t="n">
        <v>0.8633500642</v>
      </c>
      <c r="CZ27" s="0" t="n">
        <v>0.8590835382</v>
      </c>
      <c r="DA27" s="0" t="n">
        <v>0.8371422745</v>
      </c>
      <c r="DB27" s="0" t="n">
        <v>0.7983903563</v>
      </c>
      <c r="DC27" s="0" t="n">
        <v>0.8180853301</v>
      </c>
      <c r="DF27" s="0" t="n">
        <v>24</v>
      </c>
      <c r="DG27" s="0" t="n">
        <v>0.8482693436</v>
      </c>
      <c r="DH27" s="0" t="n">
        <v>0.8445512806</v>
      </c>
      <c r="DI27" s="0" t="n">
        <v>0.8410906319</v>
      </c>
      <c r="DJ27" s="0" t="n">
        <v>0.83745734</v>
      </c>
      <c r="DK27" s="0" t="n">
        <v>0.7892764092</v>
      </c>
      <c r="DL27" s="0" t="n">
        <v>0.7862429586</v>
      </c>
      <c r="DM27" s="0" t="n">
        <v>0.7827611897</v>
      </c>
      <c r="DN27" s="0" t="n">
        <v>0.7796108886</v>
      </c>
      <c r="DO27" s="0" t="n">
        <v>0.8985076934</v>
      </c>
      <c r="DP27" s="0" t="n">
        <v>0.8944800132</v>
      </c>
      <c r="DQ27" s="0" t="n">
        <v>0.8909009068</v>
      </c>
      <c r="DR27" s="0" t="n">
        <v>0.8872833043</v>
      </c>
      <c r="DS27" s="0" t="n">
        <v>0.8425989221</v>
      </c>
      <c r="DT27" s="0" t="n">
        <v>0.8391756222</v>
      </c>
      <c r="DU27" s="0" t="n">
        <v>0.8359438489</v>
      </c>
      <c r="DV27" s="0" t="n">
        <v>0.832593338</v>
      </c>
      <c r="DW27" s="0" t="n">
        <v>0.7398219292</v>
      </c>
      <c r="DX27" s="0" t="n">
        <v>0.7368370827</v>
      </c>
      <c r="DY27" s="0" t="n">
        <v>0.7336017156</v>
      </c>
      <c r="DZ27" s="0" t="n">
        <v>0.7303954711</v>
      </c>
      <c r="EA27" s="0" t="n">
        <v>0.7656650924</v>
      </c>
      <c r="EB27" s="0" t="n">
        <v>0.7626271008</v>
      </c>
      <c r="EC27" s="0" t="n">
        <v>0.7597496739</v>
      </c>
      <c r="ED27" s="0" t="n">
        <v>0.7561381399</v>
      </c>
      <c r="EE27" s="0" t="n">
        <v>0.7781272802</v>
      </c>
      <c r="EF27" s="0" t="n">
        <v>0.7751036341</v>
      </c>
      <c r="EG27" s="0" t="n">
        <v>0.772185357</v>
      </c>
      <c r="EH27" s="0" t="n">
        <v>0.7691422701</v>
      </c>
      <c r="EI27" s="0" t="n">
        <v>0.7094641572</v>
      </c>
      <c r="EJ27" s="0" t="n">
        <v>0.7068013192</v>
      </c>
      <c r="EK27" s="0" t="n">
        <v>0.7039222352</v>
      </c>
      <c r="EL27" s="0" t="n">
        <v>0.7010648465</v>
      </c>
      <c r="EM27" s="0" t="n">
        <v>0.7277475087</v>
      </c>
      <c r="EN27" s="0" t="n">
        <v>0.7245256997</v>
      </c>
      <c r="EO27" s="0" t="n">
        <v>0.7220726702</v>
      </c>
      <c r="EP27" s="0" t="n">
        <v>0.7192079691</v>
      </c>
      <c r="EQ27" s="0" t="n">
        <v>0.6345015899</v>
      </c>
      <c r="ER27" s="0" t="n">
        <v>0.6321886686</v>
      </c>
      <c r="ES27" s="0" t="n">
        <v>0.6299103366</v>
      </c>
      <c r="ET27" s="0" t="n">
        <v>0.6277523618</v>
      </c>
      <c r="EU27" s="0" t="n">
        <v>0.6473667292</v>
      </c>
      <c r="EV27" s="0" t="n">
        <v>0.644766195</v>
      </c>
      <c r="EW27" s="0" t="n">
        <v>0.6429156429</v>
      </c>
      <c r="EX27" s="0" t="n">
        <v>0.6404850499</v>
      </c>
      <c r="EY27" s="0" t="n">
        <v>0.6704240623</v>
      </c>
      <c r="EZ27" s="0" t="n">
        <v>0.6678519668</v>
      </c>
      <c r="FA27" s="0" t="n">
        <v>0.6653576459</v>
      </c>
      <c r="FB27" s="0" t="n">
        <v>0.663627013</v>
      </c>
      <c r="FC27" s="0" t="n">
        <v>0.7169741784</v>
      </c>
      <c r="FD27" s="0" t="n">
        <v>0.7143688505</v>
      </c>
      <c r="FE27" s="0" t="n">
        <v>0.7121673305</v>
      </c>
      <c r="FF27" s="0" t="n">
        <v>0.7097493778</v>
      </c>
      <c r="FG27" s="0" t="n">
        <v>0.6732103764</v>
      </c>
      <c r="FH27" s="0" t="n">
        <v>0.6709146091</v>
      </c>
      <c r="FI27" s="0" t="n">
        <v>0.6681210409</v>
      </c>
      <c r="FJ27" s="0" t="n">
        <v>0.6661431935</v>
      </c>
      <c r="FK27" s="0" t="n">
        <v>0.6537129739</v>
      </c>
      <c r="FL27" s="0" t="n">
        <v>0.6515434024</v>
      </c>
      <c r="FM27" s="0" t="n">
        <v>0.6495109141</v>
      </c>
      <c r="FN27" s="0" t="n">
        <v>0.6475083315</v>
      </c>
      <c r="FO27" s="0" t="n">
        <v>0.6757486078</v>
      </c>
      <c r="FP27" s="0" t="n">
        <v>0.6730433992</v>
      </c>
      <c r="FQ27" s="0" t="n">
        <v>0.6708470475</v>
      </c>
      <c r="FR27" s="0" t="n">
        <v>0.6689271267</v>
      </c>
      <c r="FS27" s="0" t="n">
        <v>0.55902305</v>
      </c>
      <c r="FT27" s="0" t="n">
        <v>0.5573376086</v>
      </c>
      <c r="FU27" s="0" t="n">
        <v>0.555470453</v>
      </c>
      <c r="FV27" s="0" t="n">
        <v>0.5535404086</v>
      </c>
      <c r="FW27" s="0" t="n">
        <v>0.5696391258</v>
      </c>
      <c r="FX27" s="0" t="n">
        <v>0.5679733863</v>
      </c>
      <c r="FY27" s="0" t="n">
        <v>0.5660781301</v>
      </c>
      <c r="FZ27" s="0" t="n">
        <v>0.5643258698</v>
      </c>
      <c r="GA27" s="0" t="n">
        <v>0.6208158834</v>
      </c>
      <c r="GB27" s="0" t="n">
        <v>0.6188354013</v>
      </c>
      <c r="GC27" s="0" t="n">
        <v>0.6165967853</v>
      </c>
      <c r="GD27" s="0" t="n">
        <v>0.6147272596</v>
      </c>
      <c r="GE27" s="0" t="n">
        <v>0.6231085778</v>
      </c>
      <c r="GF27" s="0" t="n">
        <v>0.6211797536</v>
      </c>
      <c r="GG27" s="0" t="n">
        <v>0.6191525223</v>
      </c>
      <c r="GH27" s="0" t="n">
        <v>0.6171626307</v>
      </c>
      <c r="GI27" s="0" t="n">
        <v>0.6443422421</v>
      </c>
      <c r="GJ27" s="0" t="n">
        <v>0.6425736512</v>
      </c>
      <c r="GK27" s="0" t="n">
        <v>0.6408393075</v>
      </c>
      <c r="GL27" s="0" t="n">
        <v>0.638956834</v>
      </c>
      <c r="GM27" s="0" t="n">
        <v>0.5729135694</v>
      </c>
      <c r="GN27" s="0" t="n">
        <v>0.5708390098</v>
      </c>
      <c r="GO27" s="0" t="n">
        <v>0.5693725301</v>
      </c>
      <c r="GP27" s="0" t="n">
        <v>0.5676852432</v>
      </c>
      <c r="GQ27" s="0" t="n">
        <v>0.5161018518</v>
      </c>
      <c r="GR27" s="0" t="n">
        <v>0.5148036413</v>
      </c>
      <c r="GS27" s="0" t="n">
        <v>0.5134024817</v>
      </c>
      <c r="GT27" s="0" t="n">
        <v>0.511946041</v>
      </c>
      <c r="GU27" s="0" t="n">
        <v>0.6061562815</v>
      </c>
      <c r="GV27" s="0" t="n">
        <v>0.6045034992</v>
      </c>
      <c r="GW27" s="0" t="n">
        <v>0.6023579941</v>
      </c>
      <c r="GX27" s="0" t="n">
        <v>0.600351614</v>
      </c>
      <c r="GY27" s="0" t="n">
        <v>0.4991572184</v>
      </c>
      <c r="GZ27" s="0" t="n">
        <v>0.6913642936</v>
      </c>
      <c r="HA27" s="0" t="n">
        <v>0.9030175655</v>
      </c>
      <c r="HB27" s="0" t="n">
        <v>1.1009952782</v>
      </c>
      <c r="HC27" s="0" t="n">
        <v>0.8328347025</v>
      </c>
      <c r="HD27" s="0" t="n">
        <v>0.8128423197</v>
      </c>
      <c r="HE27" s="0" t="n">
        <v>0.8230672589</v>
      </c>
      <c r="HF27" s="0" t="n">
        <v>0.8109859127</v>
      </c>
      <c r="HG27" s="0" t="n">
        <v>0.7814816328</v>
      </c>
      <c r="HH27" s="0" t="n">
        <v>0.7663722558</v>
      </c>
    </row>
    <row r="28" customFormat="false" ht="12.85" hidden="false" customHeight="false" outlineLevel="0" collapsed="false">
      <c r="A28" s="0" t="n">
        <v>25</v>
      </c>
      <c r="B28" s="0" t="n">
        <v>0.8140244085</v>
      </c>
      <c r="C28" s="0" t="n">
        <v>0.810456445</v>
      </c>
      <c r="D28" s="0" t="n">
        <v>0.8071355039</v>
      </c>
      <c r="E28" s="0" t="n">
        <v>0.8036488893</v>
      </c>
      <c r="F28" s="0" t="n">
        <v>0.828830493</v>
      </c>
      <c r="G28" s="0" t="n">
        <v>0.8256450229</v>
      </c>
      <c r="H28" s="0" t="n">
        <v>0.8219887675</v>
      </c>
      <c r="I28" s="0" t="n">
        <v>0.8186805909</v>
      </c>
      <c r="J28" s="0" t="n">
        <v>0.7694508687</v>
      </c>
      <c r="K28" s="0" t="n">
        <v>0.7667924845</v>
      </c>
      <c r="L28" s="0" t="n">
        <v>0.7637242976</v>
      </c>
      <c r="M28" s="0" t="n">
        <v>0.7606231099</v>
      </c>
      <c r="N28" s="0" t="n">
        <v>0.8823486946</v>
      </c>
      <c r="O28" s="0" t="n">
        <v>0.8787638999</v>
      </c>
      <c r="P28" s="0" t="n">
        <v>0.875379667</v>
      </c>
      <c r="Q28" s="0" t="n">
        <v>0.8718710951</v>
      </c>
      <c r="R28" s="0" t="n">
        <v>0.8275558619</v>
      </c>
      <c r="S28" s="0" t="n">
        <v>0.8233962025</v>
      </c>
      <c r="T28" s="0" t="n">
        <v>0.8197807642</v>
      </c>
      <c r="U28" s="0" t="n">
        <v>0.8161978697</v>
      </c>
      <c r="V28" s="0" t="n">
        <v>0.8647782511</v>
      </c>
      <c r="W28" s="0" t="n">
        <v>0.8613470002</v>
      </c>
      <c r="X28" s="0" t="n">
        <v>0.8580970986</v>
      </c>
      <c r="Y28" s="0" t="n">
        <v>0.8540180618</v>
      </c>
      <c r="Z28" s="0" t="n">
        <v>0.8752817629</v>
      </c>
      <c r="AA28" s="0" t="n">
        <v>0.871880594</v>
      </c>
      <c r="AB28" s="0" t="n">
        <v>0.8685979502</v>
      </c>
      <c r="AC28" s="0" t="n">
        <v>0.8643674938</v>
      </c>
      <c r="AD28" s="0" t="n">
        <v>0.9470091817</v>
      </c>
      <c r="AE28" s="0" t="n">
        <v>0.9434547639</v>
      </c>
      <c r="AF28" s="0" t="n">
        <v>0.9396116959</v>
      </c>
      <c r="AG28" s="0" t="n">
        <v>0.9357975873</v>
      </c>
      <c r="AH28" s="0" t="n">
        <v>0.7725035106</v>
      </c>
      <c r="AI28" s="0" t="n">
        <v>0.7690835624</v>
      </c>
      <c r="AJ28" s="0" t="n">
        <v>0.7664796732</v>
      </c>
      <c r="AK28" s="0" t="n">
        <v>0.7634387949</v>
      </c>
      <c r="AL28" s="0" t="n">
        <v>0.7552584068</v>
      </c>
      <c r="AM28" s="0" t="n">
        <v>0.7525052959</v>
      </c>
      <c r="AN28" s="0" t="n">
        <v>0.7436377665</v>
      </c>
      <c r="AO28" s="0" t="n">
        <v>0.7410901792</v>
      </c>
      <c r="AP28" s="0" t="n">
        <v>0.7326528894</v>
      </c>
      <c r="AQ28" s="0" t="n">
        <v>0.7297097525</v>
      </c>
      <c r="AR28" s="0" t="n">
        <v>0.7276154028</v>
      </c>
      <c r="AS28" s="0" t="n">
        <v>0.7248645957</v>
      </c>
      <c r="AT28" s="0" t="n">
        <v>0.7818236504</v>
      </c>
      <c r="AU28" s="0" t="n">
        <v>0.778824168</v>
      </c>
      <c r="AV28" s="0" t="n">
        <v>0.7759153836</v>
      </c>
      <c r="AW28" s="0" t="n">
        <v>0.7738971838</v>
      </c>
      <c r="AX28" s="0" t="n">
        <v>0.7106444935</v>
      </c>
      <c r="AY28" s="0" t="n">
        <v>0.70748377</v>
      </c>
      <c r="AZ28" s="0" t="n">
        <v>0.704760773</v>
      </c>
      <c r="BA28" s="0" t="n">
        <v>0.702367967</v>
      </c>
      <c r="BB28" s="0" t="n">
        <v>0.6791161336</v>
      </c>
      <c r="BC28" s="0" t="n">
        <v>0.6768002266</v>
      </c>
      <c r="BD28" s="0" t="n">
        <v>0.6739821518</v>
      </c>
      <c r="BE28" s="0" t="n">
        <v>0.6719869536</v>
      </c>
      <c r="BF28" s="0" t="n">
        <v>0.6396099294</v>
      </c>
      <c r="BG28" s="0" t="n">
        <v>0.6374871637</v>
      </c>
      <c r="BH28" s="0" t="n">
        <v>0.6354985238</v>
      </c>
      <c r="BI28" s="0" t="n">
        <v>0.6335391444</v>
      </c>
      <c r="BJ28" s="0" t="n">
        <v>0.6400602241</v>
      </c>
      <c r="BK28" s="0" t="n">
        <v>0.637497886</v>
      </c>
      <c r="BL28" s="0" t="n">
        <v>0.6354175304</v>
      </c>
      <c r="BM28" s="0" t="n">
        <v>0.6335990067</v>
      </c>
      <c r="BN28" s="0" t="n">
        <v>0.6793183293</v>
      </c>
      <c r="BO28" s="0" t="n">
        <v>0.6772702004</v>
      </c>
      <c r="BP28" s="0" t="n">
        <v>0.6750012546</v>
      </c>
      <c r="BQ28" s="0" t="n">
        <v>0.672655887</v>
      </c>
      <c r="BR28" s="0" t="n">
        <v>0.6107063218</v>
      </c>
      <c r="BS28" s="0" t="n">
        <v>0.6054196013</v>
      </c>
      <c r="BT28" s="0" t="n">
        <v>0.6030932194</v>
      </c>
      <c r="BU28" s="0" t="n">
        <v>0.6012263812</v>
      </c>
      <c r="BV28" s="0" t="n">
        <v>0.6359950436</v>
      </c>
      <c r="BW28" s="0" t="n">
        <v>0.633966138</v>
      </c>
      <c r="BX28" s="0" t="n">
        <v>0.6320584807</v>
      </c>
      <c r="BY28" s="0" t="n">
        <v>0.6301420751</v>
      </c>
      <c r="BZ28" s="0" t="n">
        <v>0.6744100305</v>
      </c>
      <c r="CA28" s="0" t="n">
        <v>0.6723224033</v>
      </c>
      <c r="CB28" s="0" t="n">
        <v>0.6701282671</v>
      </c>
      <c r="CC28" s="0" t="n">
        <v>0.6679745447</v>
      </c>
      <c r="CD28" s="0" t="n">
        <v>0.6117427767</v>
      </c>
      <c r="CE28" s="0" t="n">
        <v>0.6100636649</v>
      </c>
      <c r="CF28" s="0" t="n">
        <v>0.6084170676</v>
      </c>
      <c r="CG28" s="0" t="n">
        <v>0.6066298348</v>
      </c>
      <c r="CH28" s="0" t="n">
        <v>0.6279955588</v>
      </c>
      <c r="CI28" s="0" t="n">
        <v>0.626244841</v>
      </c>
      <c r="CJ28" s="0" t="n">
        <v>0.6246360242</v>
      </c>
      <c r="CK28" s="0" t="n">
        <v>0.6227849687</v>
      </c>
      <c r="CL28" s="0" t="n">
        <v>0.6307297352</v>
      </c>
      <c r="CM28" s="0" t="n">
        <v>0.6291431879</v>
      </c>
      <c r="CN28" s="0" t="n">
        <v>0.6274308263</v>
      </c>
      <c r="CO28" s="0" t="n">
        <v>0.6256509054</v>
      </c>
      <c r="CP28" s="0" t="n">
        <v>0.6193107523</v>
      </c>
      <c r="CQ28" s="0" t="n">
        <v>0.6176221022</v>
      </c>
      <c r="CR28" s="0" t="n">
        <v>0.6154300366</v>
      </c>
      <c r="CS28" s="0" t="n">
        <v>0.6133801151</v>
      </c>
      <c r="CT28" s="0" t="n">
        <v>0.6225861191</v>
      </c>
      <c r="CU28" s="0" t="n">
        <v>0.6203735202</v>
      </c>
      <c r="CV28" s="0" t="n">
        <v>0.618109388</v>
      </c>
      <c r="CW28" s="0" t="n">
        <v>0.6160780775</v>
      </c>
      <c r="CX28" s="0" t="n">
        <v>0.5352295058</v>
      </c>
      <c r="CY28" s="0" t="n">
        <v>0.773779278</v>
      </c>
      <c r="CZ28" s="0" t="n">
        <v>0.9761167606</v>
      </c>
      <c r="DA28" s="0" t="n">
        <v>1.1848007541</v>
      </c>
      <c r="DB28" s="0" t="n">
        <v>0.8756463613</v>
      </c>
      <c r="DC28" s="0" t="n">
        <v>0.8529769566</v>
      </c>
      <c r="DF28" s="0" t="n">
        <v>25</v>
      </c>
      <c r="DG28" s="0" t="n">
        <v>0.7536317891</v>
      </c>
      <c r="DH28" s="0" t="n">
        <v>0.7503285335</v>
      </c>
      <c r="DI28" s="0" t="n">
        <v>0.7465564688</v>
      </c>
      <c r="DJ28" s="0" t="n">
        <v>0.7433315398</v>
      </c>
      <c r="DK28" s="0" t="n">
        <v>0.8335146259</v>
      </c>
      <c r="DL28" s="0" t="n">
        <v>0.8303111532</v>
      </c>
      <c r="DM28" s="0" t="n">
        <v>0.8266342345</v>
      </c>
      <c r="DN28" s="0" t="n">
        <v>0.8233073618</v>
      </c>
      <c r="DO28" s="0" t="n">
        <v>0.7770158319</v>
      </c>
      <c r="DP28" s="0" t="n">
        <v>0.7743313115</v>
      </c>
      <c r="DQ28" s="0" t="n">
        <v>0.7712329592</v>
      </c>
      <c r="DR28" s="0" t="n">
        <v>0.7681012818</v>
      </c>
      <c r="DS28" s="0" t="n">
        <v>0.8840420706</v>
      </c>
      <c r="DT28" s="0" t="n">
        <v>0.880450396</v>
      </c>
      <c r="DU28" s="0" t="n">
        <v>0.8770596682</v>
      </c>
      <c r="DV28" s="0" t="n">
        <v>0.8735443628</v>
      </c>
      <c r="DW28" s="0" t="n">
        <v>0.8289166217</v>
      </c>
      <c r="DX28" s="0" t="n">
        <v>0.8255723185</v>
      </c>
      <c r="DY28" s="0" t="n">
        <v>0.8219473252</v>
      </c>
      <c r="DZ28" s="0" t="n">
        <v>0.8183549616</v>
      </c>
      <c r="EA28" s="0" t="n">
        <v>0.7271021287</v>
      </c>
      <c r="EB28" s="0" t="n">
        <v>0.7242171466</v>
      </c>
      <c r="EC28" s="0" t="n">
        <v>0.7214846422</v>
      </c>
      <c r="ED28" s="0" t="n">
        <v>0.7180550043</v>
      </c>
      <c r="EE28" s="0" t="n">
        <v>0.7529167359</v>
      </c>
      <c r="EF28" s="0" t="n">
        <v>0.7499910529</v>
      </c>
      <c r="EG28" s="0" t="n">
        <v>0.7471673251</v>
      </c>
      <c r="EH28" s="0" t="n">
        <v>0.7442228311</v>
      </c>
      <c r="EI28" s="0" t="n">
        <v>0.7616307375</v>
      </c>
      <c r="EJ28" s="0" t="n">
        <v>0.7587721022</v>
      </c>
      <c r="EK28" s="0" t="n">
        <v>0.7556813205</v>
      </c>
      <c r="EL28" s="0" t="n">
        <v>0.7526138293</v>
      </c>
      <c r="EM28" s="0" t="n">
        <v>0.6984118076</v>
      </c>
      <c r="EN28" s="0" t="n">
        <v>0.6953198706</v>
      </c>
      <c r="EO28" s="0" t="n">
        <v>0.6929657234</v>
      </c>
      <c r="EP28" s="0" t="n">
        <v>0.6902164992</v>
      </c>
      <c r="EQ28" s="0" t="n">
        <v>0.7167482602</v>
      </c>
      <c r="ER28" s="0" t="n">
        <v>0.7141355287</v>
      </c>
      <c r="ES28" s="0" t="n">
        <v>0.7084551601</v>
      </c>
      <c r="ET28" s="0" t="n">
        <v>0.7060281029</v>
      </c>
      <c r="EU28" s="0" t="n">
        <v>0.6252543214</v>
      </c>
      <c r="EV28" s="0" t="n">
        <v>0.6227426148</v>
      </c>
      <c r="EW28" s="0" t="n">
        <v>0.6209552729</v>
      </c>
      <c r="EX28" s="0" t="n">
        <v>0.6186077028</v>
      </c>
      <c r="EY28" s="0" t="n">
        <v>0.6388019483</v>
      </c>
      <c r="EZ28" s="0" t="n">
        <v>0.6363511716</v>
      </c>
      <c r="FA28" s="0" t="n">
        <v>0.6339745012</v>
      </c>
      <c r="FB28" s="0" t="n">
        <v>0.6323254976</v>
      </c>
      <c r="FC28" s="0" t="n">
        <v>0.6613729102</v>
      </c>
      <c r="FD28" s="0" t="n">
        <v>0.6589696251</v>
      </c>
      <c r="FE28" s="0" t="n">
        <v>0.6569388328</v>
      </c>
      <c r="FF28" s="0" t="n">
        <v>0.654708392</v>
      </c>
      <c r="FG28" s="0" t="n">
        <v>0.7074686693</v>
      </c>
      <c r="FH28" s="0" t="n">
        <v>0.7050560752</v>
      </c>
      <c r="FI28" s="0" t="n">
        <v>0.7021203481</v>
      </c>
      <c r="FJ28" s="0" t="n">
        <v>0.700041852</v>
      </c>
      <c r="FK28" s="0" t="n">
        <v>0.663994178</v>
      </c>
      <c r="FL28" s="0" t="n">
        <v>0.6617904848</v>
      </c>
      <c r="FM28" s="0" t="n">
        <v>0.6597260308</v>
      </c>
      <c r="FN28" s="0" t="n">
        <v>0.6576919527</v>
      </c>
      <c r="FO28" s="0" t="n">
        <v>0.6457093679</v>
      </c>
      <c r="FP28" s="0" t="n">
        <v>0.6431244146</v>
      </c>
      <c r="FQ28" s="0" t="n">
        <v>0.641025698</v>
      </c>
      <c r="FR28" s="0" t="n">
        <v>0.639191124</v>
      </c>
      <c r="FS28" s="0" t="n">
        <v>0.6668379407</v>
      </c>
      <c r="FT28" s="0" t="n">
        <v>0.6648274399</v>
      </c>
      <c r="FU28" s="0" t="n">
        <v>0.662600179</v>
      </c>
      <c r="FV28" s="0" t="n">
        <v>0.6602979004</v>
      </c>
      <c r="FW28" s="0" t="n">
        <v>0.5517548836</v>
      </c>
      <c r="FX28" s="0" t="n">
        <v>0.5501414413</v>
      </c>
      <c r="FY28" s="0" t="n">
        <v>0.5477164506</v>
      </c>
      <c r="FZ28" s="0" t="n">
        <v>0.5460210278</v>
      </c>
      <c r="GA28" s="0" t="n">
        <v>0.5624583409</v>
      </c>
      <c r="GB28" s="0" t="n">
        <v>0.5606640268</v>
      </c>
      <c r="GC28" s="0" t="n">
        <v>0.5589769417</v>
      </c>
      <c r="GD28" s="0" t="n">
        <v>0.5572821198</v>
      </c>
      <c r="GE28" s="0" t="n">
        <v>0.6127377482</v>
      </c>
      <c r="GF28" s="0" t="n">
        <v>0.6108410267</v>
      </c>
      <c r="GG28" s="0" t="n">
        <v>0.6088475361</v>
      </c>
      <c r="GH28" s="0" t="n">
        <v>0.6068907637</v>
      </c>
      <c r="GI28" s="0" t="n">
        <v>0.6158072057</v>
      </c>
      <c r="GJ28" s="0" t="n">
        <v>0.6131755505</v>
      </c>
      <c r="GK28" s="0" t="n">
        <v>0.611520554</v>
      </c>
      <c r="GL28" s="0" t="n">
        <v>0.6097242047</v>
      </c>
      <c r="GM28" s="0" t="n">
        <v>0.6365491096</v>
      </c>
      <c r="GN28" s="0" t="n">
        <v>0.6347745463</v>
      </c>
      <c r="GO28" s="0" t="n">
        <v>0.6331438168</v>
      </c>
      <c r="GP28" s="0" t="n">
        <v>0.6312675492</v>
      </c>
      <c r="GQ28" s="0" t="n">
        <v>0.5660548719</v>
      </c>
      <c r="GR28" s="0" t="n">
        <v>0.5646310088</v>
      </c>
      <c r="GS28" s="0" t="n">
        <v>0.5630942322</v>
      </c>
      <c r="GT28" s="0" t="n">
        <v>0.561496824</v>
      </c>
      <c r="GU28" s="0" t="n">
        <v>0.5107064882</v>
      </c>
      <c r="GV28" s="0" t="n">
        <v>0.5093139651</v>
      </c>
      <c r="GW28" s="0" t="n">
        <v>0.5075063069</v>
      </c>
      <c r="GX28" s="0" t="n">
        <v>0.505815866</v>
      </c>
      <c r="GY28" s="0" t="n">
        <v>0.5988880698</v>
      </c>
      <c r="GZ28" s="0" t="n">
        <v>0.5967596911</v>
      </c>
      <c r="HA28" s="0" t="n">
        <v>0.5945817406</v>
      </c>
      <c r="HB28" s="0" t="n">
        <v>0.5926277496</v>
      </c>
      <c r="HC28" s="0" t="n">
        <v>0.4925232829</v>
      </c>
      <c r="HD28" s="0" t="n">
        <v>0.682482181</v>
      </c>
      <c r="HE28" s="0" t="n">
        <v>0.8923491207</v>
      </c>
      <c r="HF28" s="0" t="n">
        <v>1.0883454082</v>
      </c>
      <c r="HG28" s="0" t="n">
        <v>0.8219889623</v>
      </c>
      <c r="HH28" s="0" t="n">
        <v>0.8020573468</v>
      </c>
    </row>
    <row r="29" customFormat="false" ht="12.85" hidden="false" customHeight="false" outlineLevel="0" collapsed="false">
      <c r="A29" s="0" t="n">
        <v>26</v>
      </c>
      <c r="B29" s="0" t="n">
        <v>0.7450518464</v>
      </c>
      <c r="C29" s="0" t="n">
        <v>0.7417861976</v>
      </c>
      <c r="D29" s="0" t="n">
        <v>0.7381975415</v>
      </c>
      <c r="E29" s="0" t="n">
        <v>0.7311114399</v>
      </c>
      <c r="F29" s="0" t="n">
        <v>0.799865344</v>
      </c>
      <c r="G29" s="0" t="n">
        <v>0.7946668987</v>
      </c>
      <c r="H29" s="0" t="n">
        <v>0.7845114442</v>
      </c>
      <c r="I29" s="0" t="n">
        <v>0.7813540989</v>
      </c>
      <c r="J29" s="0" t="n">
        <v>0.8159554847</v>
      </c>
      <c r="K29" s="0" t="n">
        <v>0.8131364312</v>
      </c>
      <c r="L29" s="0" t="n">
        <v>0.809882807</v>
      </c>
      <c r="M29" s="0" t="n">
        <v>0.8065941876</v>
      </c>
      <c r="N29" s="0" t="n">
        <v>0.7578445641</v>
      </c>
      <c r="O29" s="0" t="n">
        <v>0.7547656031</v>
      </c>
      <c r="P29" s="0" t="n">
        <v>0.7515405876</v>
      </c>
      <c r="Q29" s="0" t="n">
        <v>0.7485283699</v>
      </c>
      <c r="R29" s="0" t="n">
        <v>0.8680209289</v>
      </c>
      <c r="S29" s="0" t="n">
        <v>0.8645188576</v>
      </c>
      <c r="T29" s="0" t="n">
        <v>0.8597421639</v>
      </c>
      <c r="U29" s="0" t="n">
        <v>0.855984616</v>
      </c>
      <c r="V29" s="0" t="n">
        <v>0.8125176455</v>
      </c>
      <c r="W29" s="0" t="n">
        <v>0.8092937533</v>
      </c>
      <c r="X29" s="0" t="n">
        <v>0.806240251</v>
      </c>
      <c r="Y29" s="0" t="n">
        <v>0.8024077201</v>
      </c>
      <c r="Z29" s="0" t="n">
        <v>0.8503796563</v>
      </c>
      <c r="AA29" s="0" t="n">
        <v>0.847075252</v>
      </c>
      <c r="AB29" s="0" t="n">
        <v>0.8438860007</v>
      </c>
      <c r="AC29" s="0" t="n">
        <v>0.8405603503</v>
      </c>
      <c r="AD29" s="0" t="n">
        <v>0.8611474431</v>
      </c>
      <c r="AE29" s="0" t="n">
        <v>0.8579152909</v>
      </c>
      <c r="AF29" s="0" t="n">
        <v>0.8544206594</v>
      </c>
      <c r="AG29" s="0" t="n">
        <v>0.8509523616</v>
      </c>
      <c r="AH29" s="0" t="n">
        <v>0.9322562496</v>
      </c>
      <c r="AI29" s="0" t="n">
        <v>0.9281290605</v>
      </c>
      <c r="AJ29" s="0" t="n">
        <v>0.9205397956</v>
      </c>
      <c r="AK29" s="0" t="n">
        <v>0.9168877098</v>
      </c>
      <c r="AL29" s="0" t="n">
        <v>0.7552519345</v>
      </c>
      <c r="AM29" s="0" t="n">
        <v>0.7524988472</v>
      </c>
      <c r="AN29" s="0" t="n">
        <v>0.7497869317</v>
      </c>
      <c r="AO29" s="0" t="n">
        <v>0.7472182784</v>
      </c>
      <c r="AP29" s="0" t="n">
        <v>0.7381411291</v>
      </c>
      <c r="AQ29" s="0" t="n">
        <v>0.7351759453</v>
      </c>
      <c r="AR29" s="0" t="n">
        <v>0.7330659071</v>
      </c>
      <c r="AS29" s="0" t="n">
        <v>0.7302944939</v>
      </c>
      <c r="AT29" s="0" t="n">
        <v>0.7229597569</v>
      </c>
      <c r="AU29" s="0" t="n">
        <v>0.720186107</v>
      </c>
      <c r="AV29" s="0" t="n">
        <v>0.7174963265</v>
      </c>
      <c r="AW29" s="0" t="n">
        <v>0.7156300779</v>
      </c>
      <c r="AX29" s="0" t="n">
        <v>0.7712685328</v>
      </c>
      <c r="AY29" s="0" t="n">
        <v>0.768465911</v>
      </c>
      <c r="AZ29" s="0" t="n">
        <v>0.7660976763</v>
      </c>
      <c r="BA29" s="0" t="n">
        <v>0.7634966191</v>
      </c>
      <c r="BB29" s="0" t="n">
        <v>0.700110978</v>
      </c>
      <c r="BC29" s="0" t="n">
        <v>0.6977234749</v>
      </c>
      <c r="BD29" s="0" t="n">
        <v>0.6946784396</v>
      </c>
      <c r="BE29" s="0" t="n">
        <v>0.6926219739</v>
      </c>
      <c r="BF29" s="0" t="n">
        <v>0.6698190859</v>
      </c>
      <c r="BG29" s="0" t="n">
        <v>0.6675960607</v>
      </c>
      <c r="BH29" s="0" t="n">
        <v>0.6655134962</v>
      </c>
      <c r="BI29" s="0" t="n">
        <v>0.6634615741</v>
      </c>
      <c r="BJ29" s="0" t="n">
        <v>0.6317789912</v>
      </c>
      <c r="BK29" s="0" t="n">
        <v>0.6289941889</v>
      </c>
      <c r="BL29" s="0" t="n">
        <v>0.6269415836</v>
      </c>
      <c r="BM29" s="0" t="n">
        <v>0.6251473174</v>
      </c>
      <c r="BN29" s="0" t="n">
        <v>0.631620157</v>
      </c>
      <c r="BO29" s="0" t="n">
        <v>0.6297158371</v>
      </c>
      <c r="BP29" s="0" t="n">
        <v>0.6276062047</v>
      </c>
      <c r="BQ29" s="0" t="n">
        <v>0.6254255166</v>
      </c>
      <c r="BR29" s="0" t="n">
        <v>0.6704861378</v>
      </c>
      <c r="BS29" s="0" t="n">
        <v>0.6685255013</v>
      </c>
      <c r="BT29" s="0" t="n">
        <v>0.6662947153</v>
      </c>
      <c r="BU29" s="0" t="n">
        <v>0.6642322407</v>
      </c>
      <c r="BV29" s="0" t="n">
        <v>0.5992367371</v>
      </c>
      <c r="BW29" s="0" t="n">
        <v>0.5973250952</v>
      </c>
      <c r="BX29" s="0" t="n">
        <v>0.5955276939</v>
      </c>
      <c r="BY29" s="0" t="n">
        <v>0.5937220498</v>
      </c>
      <c r="BZ29" s="0" t="n">
        <v>0.628102675</v>
      </c>
      <c r="CA29" s="0" t="n">
        <v>0.6261583916</v>
      </c>
      <c r="CB29" s="0" t="n">
        <v>0.6241149125</v>
      </c>
      <c r="CC29" s="0" t="n">
        <v>0.6221090723</v>
      </c>
      <c r="CD29" s="0" t="n">
        <v>0.6665075256</v>
      </c>
      <c r="CE29" s="0" t="n">
        <v>0.6646780954</v>
      </c>
      <c r="CF29" s="0" t="n">
        <v>0.6628840906</v>
      </c>
      <c r="CG29" s="0" t="n">
        <v>0.6609368602</v>
      </c>
      <c r="CH29" s="0" t="n">
        <v>0.6043439254</v>
      </c>
      <c r="CI29" s="0" t="n">
        <v>0.6026591432</v>
      </c>
      <c r="CJ29" s="0" t="n">
        <v>0.6011109179</v>
      </c>
      <c r="CK29" s="0" t="n">
        <v>0.599329577</v>
      </c>
      <c r="CL29" s="0" t="n">
        <v>0.620996353</v>
      </c>
      <c r="CM29" s="0" t="n">
        <v>0.6194342892</v>
      </c>
      <c r="CN29" s="0" t="n">
        <v>0.6177483526</v>
      </c>
      <c r="CO29" s="0" t="n">
        <v>0.6159958994</v>
      </c>
      <c r="CP29" s="0" t="n">
        <v>0.624136044</v>
      </c>
      <c r="CQ29" s="0" t="n">
        <v>0.622434237</v>
      </c>
      <c r="CR29" s="0" t="n">
        <v>0.6202250921</v>
      </c>
      <c r="CS29" s="0" t="n">
        <v>0.6181591988</v>
      </c>
      <c r="CT29" s="0" t="n">
        <v>0.6118848098</v>
      </c>
      <c r="CU29" s="0" t="n">
        <v>0.6097102422</v>
      </c>
      <c r="CV29" s="0" t="n">
        <v>0.607485027</v>
      </c>
      <c r="CW29" s="0" t="n">
        <v>0.6054886316</v>
      </c>
      <c r="CX29" s="0" t="n">
        <v>0.6143117798</v>
      </c>
      <c r="CY29" s="0" t="n">
        <v>0.6124034421</v>
      </c>
      <c r="CZ29" s="0" t="n">
        <v>0.6102793432</v>
      </c>
      <c r="DA29" s="0" t="n">
        <v>0.6084736511</v>
      </c>
      <c r="DB29" s="0" t="n">
        <v>0.52815617</v>
      </c>
      <c r="DC29" s="0" t="n">
        <v>0.7638747937</v>
      </c>
      <c r="DF29" s="0" t="n">
        <v>26</v>
      </c>
      <c r="DG29" s="0" t="n">
        <v>0.8728342473</v>
      </c>
      <c r="DH29" s="0" t="n">
        <v>0.8690085135</v>
      </c>
      <c r="DI29" s="0" t="n">
        <v>0.8654476484</v>
      </c>
      <c r="DJ29" s="0" t="n">
        <v>0.8617091406</v>
      </c>
      <c r="DK29" s="0" t="n">
        <v>0.7398319661</v>
      </c>
      <c r="DL29" s="0" t="n">
        <v>0.7369885469</v>
      </c>
      <c r="DM29" s="0" t="n">
        <v>0.7337248944</v>
      </c>
      <c r="DN29" s="0" t="n">
        <v>0.7307719448</v>
      </c>
      <c r="DO29" s="0" t="n">
        <v>0.8205668546</v>
      </c>
      <c r="DP29" s="0" t="n">
        <v>0.8177318692</v>
      </c>
      <c r="DQ29" s="0" t="n">
        <v>0.8144598572</v>
      </c>
      <c r="DR29" s="0" t="n">
        <v>0.8111526521</v>
      </c>
      <c r="DS29" s="0" t="n">
        <v>0.7652954183</v>
      </c>
      <c r="DT29" s="0" t="n">
        <v>0.7621861861</v>
      </c>
      <c r="DU29" s="0" t="n">
        <v>0.759250909</v>
      </c>
      <c r="DV29" s="0" t="n">
        <v>0.7562077879</v>
      </c>
      <c r="DW29" s="0" t="n">
        <v>0.8696868075</v>
      </c>
      <c r="DX29" s="0" t="n">
        <v>0.8661780151</v>
      </c>
      <c r="DY29" s="0" t="n">
        <v>0.8623747268</v>
      </c>
      <c r="DZ29" s="0" t="n">
        <v>0.8586056731</v>
      </c>
      <c r="EA29" s="0" t="n">
        <v>0.8117317718</v>
      </c>
      <c r="EB29" s="0" t="n">
        <v>0.8085109977</v>
      </c>
      <c r="EC29" s="0" t="n">
        <v>0.8054604488</v>
      </c>
      <c r="ED29" s="0" t="n">
        <v>0.8016316248</v>
      </c>
      <c r="EE29" s="0" t="n">
        <v>0.7149958473</v>
      </c>
      <c r="EF29" s="0" t="n">
        <v>0.7122175172</v>
      </c>
      <c r="EG29" s="0" t="n">
        <v>0.7095360073</v>
      </c>
      <c r="EH29" s="0" t="n">
        <v>0.7067398137</v>
      </c>
      <c r="EI29" s="0" t="n">
        <v>0.7414503584</v>
      </c>
      <c r="EJ29" s="0" t="n">
        <v>0.7386674663</v>
      </c>
      <c r="EK29" s="0" t="n">
        <v>0.7356585788</v>
      </c>
      <c r="EL29" s="0" t="n">
        <v>0.7326723647</v>
      </c>
      <c r="EM29" s="0" t="n">
        <v>0.7497657136</v>
      </c>
      <c r="EN29" s="0" t="n">
        <v>0.7464464278</v>
      </c>
      <c r="EO29" s="0" t="n">
        <v>0.7439191813</v>
      </c>
      <c r="EP29" s="0" t="n">
        <v>0.7409678079</v>
      </c>
      <c r="EQ29" s="0" t="n">
        <v>0.6878559418</v>
      </c>
      <c r="ER29" s="0" t="n">
        <v>0.6853485302</v>
      </c>
      <c r="ES29" s="0" t="n">
        <v>0.6828786164</v>
      </c>
      <c r="ET29" s="0" t="n">
        <v>0.6805391805</v>
      </c>
      <c r="EU29" s="0" t="n">
        <v>0.7032185767</v>
      </c>
      <c r="EV29" s="0" t="n">
        <v>0.7003936802</v>
      </c>
      <c r="EW29" s="0" t="n">
        <v>0.698383471</v>
      </c>
      <c r="EX29" s="0" t="n">
        <v>0.6957431775</v>
      </c>
      <c r="EY29" s="0" t="n">
        <v>0.6169820917</v>
      </c>
      <c r="EZ29" s="0" t="n">
        <v>0.6146150273</v>
      </c>
      <c r="FA29" s="0" t="n">
        <v>0.6123195379</v>
      </c>
      <c r="FB29" s="0" t="n">
        <v>0.6107268602</v>
      </c>
      <c r="FC29" s="0" t="n">
        <v>0.6301777148</v>
      </c>
      <c r="FD29" s="0" t="n">
        <v>0.6278877863</v>
      </c>
      <c r="FE29" s="0" t="n">
        <v>0.6248458059</v>
      </c>
      <c r="FF29" s="0" t="n">
        <v>0.6227243275</v>
      </c>
      <c r="FG29" s="0" t="n">
        <v>0.6526045523</v>
      </c>
      <c r="FH29" s="0" t="n">
        <v>0.6503790545</v>
      </c>
      <c r="FI29" s="0" t="n">
        <v>0.6468228341</v>
      </c>
      <c r="FJ29" s="0" t="n">
        <v>0.6449080359</v>
      </c>
      <c r="FK29" s="0" t="n">
        <v>0.6977834775</v>
      </c>
      <c r="FL29" s="0" t="n">
        <v>0.6954676429</v>
      </c>
      <c r="FM29" s="0" t="n">
        <v>0.6932981331</v>
      </c>
      <c r="FN29" s="0" t="n">
        <v>0.691160545</v>
      </c>
      <c r="FO29" s="0" t="n">
        <v>0.6558646961</v>
      </c>
      <c r="FP29" s="0" t="n">
        <v>0.6532390882</v>
      </c>
      <c r="FQ29" s="0" t="n">
        <v>0.6511073642</v>
      </c>
      <c r="FR29" s="0" t="n">
        <v>0.6492439372</v>
      </c>
      <c r="FS29" s="0" t="n">
        <v>0.6371948091</v>
      </c>
      <c r="FT29" s="0" t="n">
        <v>0.6352736817</v>
      </c>
      <c r="FU29" s="0" t="n">
        <v>0.6331454298</v>
      </c>
      <c r="FV29" s="0" t="n">
        <v>0.630945495</v>
      </c>
      <c r="FW29" s="0" t="n">
        <v>0.6581680136</v>
      </c>
      <c r="FX29" s="0" t="n">
        <v>0.6562433978</v>
      </c>
      <c r="FY29" s="0" t="n">
        <v>0.6540535957</v>
      </c>
      <c r="FZ29" s="0" t="n">
        <v>0.6520290127</v>
      </c>
      <c r="GA29" s="0" t="n">
        <v>0.5442140752</v>
      </c>
      <c r="GB29" s="0" t="n">
        <v>0.5424779627</v>
      </c>
      <c r="GC29" s="0" t="n">
        <v>0.540845601</v>
      </c>
      <c r="GD29" s="0" t="n">
        <v>0.5392057534</v>
      </c>
      <c r="GE29" s="0" t="n">
        <v>0.5554785246</v>
      </c>
      <c r="GF29" s="0" t="n">
        <v>0.5534793178</v>
      </c>
      <c r="GG29" s="0" t="n">
        <v>0.5516730282</v>
      </c>
      <c r="GH29" s="0" t="n">
        <v>0.5499000086</v>
      </c>
      <c r="GI29" s="0" t="n">
        <v>0.6055578979</v>
      </c>
      <c r="GJ29" s="0" t="n">
        <v>0.6038957623</v>
      </c>
      <c r="GK29" s="0" t="n">
        <v>0.6022658126</v>
      </c>
      <c r="GL29" s="0" t="n">
        <v>0.6004966492</v>
      </c>
      <c r="GM29" s="0" t="n">
        <v>0.607426635</v>
      </c>
      <c r="GN29" s="0" t="n">
        <v>0.605733259</v>
      </c>
      <c r="GO29" s="0" t="n">
        <v>0.6041771363</v>
      </c>
      <c r="GP29" s="0" t="n">
        <v>0.6023867089</v>
      </c>
      <c r="GQ29" s="0" t="n">
        <v>0.6294545719</v>
      </c>
      <c r="GR29" s="0" t="n">
        <v>0.6234821657</v>
      </c>
      <c r="GS29" s="0" t="n">
        <v>0.6217852119</v>
      </c>
      <c r="GT29" s="0" t="n">
        <v>0.6200213067</v>
      </c>
      <c r="GU29" s="0" t="n">
        <v>0.5601372961</v>
      </c>
      <c r="GV29" s="0" t="n">
        <v>0.5586099919</v>
      </c>
      <c r="GW29" s="0" t="n">
        <v>0.5566273721</v>
      </c>
      <c r="GX29" s="0" t="n">
        <v>0.5547733151</v>
      </c>
      <c r="GY29" s="0" t="n">
        <v>0.5045827822</v>
      </c>
      <c r="GZ29" s="0" t="n">
        <v>0.502117767</v>
      </c>
      <c r="HA29" s="0" t="n">
        <v>0.5002852243</v>
      </c>
      <c r="HB29" s="0" t="n">
        <v>0.4986411226</v>
      </c>
      <c r="HC29" s="0" t="n">
        <v>0.590928684</v>
      </c>
      <c r="HD29" s="0" t="n">
        <v>0.5890929851</v>
      </c>
      <c r="HE29" s="0" t="n">
        <v>0.5875572233</v>
      </c>
      <c r="HF29" s="0" t="n">
        <v>0.5858187612</v>
      </c>
      <c r="HG29" s="0" t="n">
        <v>0.4870015166</v>
      </c>
      <c r="HH29" s="0" t="n">
        <v>0.6746893821</v>
      </c>
    </row>
    <row r="30" customFormat="false" ht="12.85" hidden="false" customHeight="false" outlineLevel="0" collapsed="false">
      <c r="A30" s="0" t="n">
        <v>27</v>
      </c>
      <c r="B30" s="0" t="n">
        <v>0.6396379137</v>
      </c>
      <c r="C30" s="0" t="n">
        <v>0.6362680461</v>
      </c>
      <c r="D30" s="0" t="n">
        <v>0.6336608625</v>
      </c>
      <c r="E30" s="0" t="n">
        <v>0.630568979</v>
      </c>
      <c r="F30" s="0" t="n">
        <v>0.7259486959</v>
      </c>
      <c r="G30" s="0" t="n">
        <v>0.7231586347</v>
      </c>
      <c r="H30" s="0" t="n">
        <v>0.7199562261</v>
      </c>
      <c r="I30" s="0" t="n">
        <v>0.7170586899</v>
      </c>
      <c r="J30" s="0" t="n">
        <v>0.7787532398</v>
      </c>
      <c r="K30" s="0" t="n">
        <v>0.7760627167</v>
      </c>
      <c r="L30" s="0" t="n">
        <v>0.7729574366</v>
      </c>
      <c r="M30" s="0" t="n">
        <v>0.7698187567</v>
      </c>
      <c r="N30" s="0" t="n">
        <v>0.8036477101</v>
      </c>
      <c r="O30" s="0" t="n">
        <v>0.8003826606</v>
      </c>
      <c r="P30" s="0" t="n">
        <v>0.797300284</v>
      </c>
      <c r="Q30" s="0" t="n">
        <v>0.7941046588</v>
      </c>
      <c r="R30" s="0" t="n">
        <v>0.7443110335</v>
      </c>
      <c r="S30" s="0" t="n">
        <v>0.7413080756</v>
      </c>
      <c r="T30" s="0" t="n">
        <v>0.7380530768</v>
      </c>
      <c r="U30" s="0" t="n">
        <v>0.7348273774</v>
      </c>
      <c r="V30" s="0" t="n">
        <v>0.852124994</v>
      </c>
      <c r="W30" s="0" t="n">
        <v>0.8487439485</v>
      </c>
      <c r="X30" s="0" t="n">
        <v>0.8455415988</v>
      </c>
      <c r="Y30" s="0" t="n">
        <v>0.8415222457</v>
      </c>
      <c r="Z30" s="0" t="n">
        <v>0.7974402248</v>
      </c>
      <c r="AA30" s="0" t="n">
        <v>0.7943415325</v>
      </c>
      <c r="AB30" s="0" t="n">
        <v>0.7913508244</v>
      </c>
      <c r="AC30" s="0" t="n">
        <v>0.7882322087</v>
      </c>
      <c r="AD30" s="0" t="n">
        <v>0.837428989</v>
      </c>
      <c r="AE30" s="0" t="n">
        <v>0.8342858595</v>
      </c>
      <c r="AF30" s="0" t="n">
        <v>0.83088748</v>
      </c>
      <c r="AG30" s="0" t="n">
        <v>0.8275147091</v>
      </c>
      <c r="AH30" s="0" t="n">
        <v>0.8477321035</v>
      </c>
      <c r="AI30" s="0" t="n">
        <v>0.843979111</v>
      </c>
      <c r="AJ30" s="0" t="n">
        <v>0.8411216477</v>
      </c>
      <c r="AK30" s="0" t="n">
        <v>0.8377846399</v>
      </c>
      <c r="AL30" s="0" t="n">
        <v>0.9137519313</v>
      </c>
      <c r="AM30" s="0" t="n">
        <v>0.9104210708</v>
      </c>
      <c r="AN30" s="0" t="n">
        <v>0.9071400226</v>
      </c>
      <c r="AO30" s="0" t="n">
        <v>0.9040323021</v>
      </c>
      <c r="AP30" s="0" t="n">
        <v>0.7442448425</v>
      </c>
      <c r="AQ30" s="0" t="n">
        <v>0.7412551395</v>
      </c>
      <c r="AR30" s="0" t="n">
        <v>0.7391276533</v>
      </c>
      <c r="AS30" s="0" t="n">
        <v>0.7363333232</v>
      </c>
      <c r="AT30" s="0" t="n">
        <v>0.7283753861</v>
      </c>
      <c r="AU30" s="0" t="n">
        <v>0.7255809591</v>
      </c>
      <c r="AV30" s="0" t="n">
        <v>0.7228710296</v>
      </c>
      <c r="AW30" s="0" t="n">
        <v>0.7209908012</v>
      </c>
      <c r="AX30" s="0" t="n">
        <v>0.7131993394</v>
      </c>
      <c r="AY30" s="0" t="n">
        <v>0.7106077284</v>
      </c>
      <c r="AZ30" s="0" t="n">
        <v>0.7084177993</v>
      </c>
      <c r="BA30" s="0" t="n">
        <v>0.706012577</v>
      </c>
      <c r="BB30" s="0" t="n">
        <v>0.7610431993</v>
      </c>
      <c r="BC30" s="0" t="n">
        <v>0.7584479065</v>
      </c>
      <c r="BD30" s="0" t="n">
        <v>0.7552898654</v>
      </c>
      <c r="BE30" s="0" t="n">
        <v>0.7530539709</v>
      </c>
      <c r="BF30" s="0" t="n">
        <v>0.6903875364</v>
      </c>
      <c r="BG30" s="0" t="n">
        <v>0.6880962478</v>
      </c>
      <c r="BH30" s="0" t="n">
        <v>0.685949733</v>
      </c>
      <c r="BI30" s="0" t="n">
        <v>0.6838348016</v>
      </c>
      <c r="BJ30" s="0" t="n">
        <v>0.6616182878</v>
      </c>
      <c r="BK30" s="0" t="n">
        <v>0.6589696468</v>
      </c>
      <c r="BL30" s="0" t="n">
        <v>0.6568192222</v>
      </c>
      <c r="BM30" s="0" t="n">
        <v>0.6549394481</v>
      </c>
      <c r="BN30" s="0" t="n">
        <v>0.623194864</v>
      </c>
      <c r="BO30" s="0" t="n">
        <v>0.6213159461</v>
      </c>
      <c r="BP30" s="0" t="n">
        <v>0.6192344545</v>
      </c>
      <c r="BQ30" s="0" t="n">
        <v>0.617082855</v>
      </c>
      <c r="BR30" s="0" t="n">
        <v>0.6234081157</v>
      </c>
      <c r="BS30" s="0" t="n">
        <v>0.6215851449</v>
      </c>
      <c r="BT30" s="0" t="n">
        <v>0.6185260421</v>
      </c>
      <c r="BU30" s="0" t="n">
        <v>0.6166114325</v>
      </c>
      <c r="BV30" s="0" t="n">
        <v>0.6620340907</v>
      </c>
      <c r="BW30" s="0" t="n">
        <v>0.6599221172</v>
      </c>
      <c r="BX30" s="0" t="n">
        <v>0.6579363562</v>
      </c>
      <c r="BY30" s="0" t="n">
        <v>0.6559414886</v>
      </c>
      <c r="BZ30" s="0" t="n">
        <v>0.59180052</v>
      </c>
      <c r="CA30" s="0" t="n">
        <v>0.5899686094</v>
      </c>
      <c r="CB30" s="0" t="n">
        <v>0.5880432363</v>
      </c>
      <c r="CC30" s="0" t="n">
        <v>0.5861533267</v>
      </c>
      <c r="CD30" s="0" t="n">
        <v>0.6207427838</v>
      </c>
      <c r="CE30" s="0" t="n">
        <v>0.6190389687</v>
      </c>
      <c r="CF30" s="0" t="n">
        <v>0.6173681465</v>
      </c>
      <c r="CG30" s="0" t="n">
        <v>0.6155546198</v>
      </c>
      <c r="CH30" s="0" t="n">
        <v>0.6565092397</v>
      </c>
      <c r="CI30" s="0" t="n">
        <v>0.6546790318</v>
      </c>
      <c r="CJ30" s="0" t="n">
        <v>0.6529971679</v>
      </c>
      <c r="CK30" s="0" t="n">
        <v>0.6510620666</v>
      </c>
      <c r="CL30" s="0" t="n">
        <v>0.5946803741</v>
      </c>
      <c r="CM30" s="0" t="n">
        <v>0.593184506</v>
      </c>
      <c r="CN30" s="0" t="n">
        <v>0.5915700143</v>
      </c>
      <c r="CO30" s="0" t="n">
        <v>0.5898918248</v>
      </c>
      <c r="CP30" s="0" t="n">
        <v>0.6145044152</v>
      </c>
      <c r="CQ30" s="0" t="n">
        <v>0.6128288704</v>
      </c>
      <c r="CR30" s="0" t="n">
        <v>0.6106538169</v>
      </c>
      <c r="CS30" s="0" t="n">
        <v>0.6086198044</v>
      </c>
      <c r="CT30" s="0" t="n">
        <v>0.6166522431</v>
      </c>
      <c r="CU30" s="0" t="n">
        <v>0.6129652078</v>
      </c>
      <c r="CV30" s="0" t="n">
        <v>0.6107281132</v>
      </c>
      <c r="CW30" s="0" t="n">
        <v>0.6087210599</v>
      </c>
      <c r="CX30" s="0" t="n">
        <v>0.6037526939</v>
      </c>
      <c r="CY30" s="0" t="n">
        <v>0.6018771576</v>
      </c>
      <c r="CZ30" s="0" t="n">
        <v>0.6003080675</v>
      </c>
      <c r="DA30" s="0" t="n">
        <v>0.5985318784</v>
      </c>
      <c r="DB30" s="0" t="n">
        <v>0.6068999756</v>
      </c>
      <c r="DC30" s="0" t="n">
        <v>0.6048879183</v>
      </c>
      <c r="DF30" s="0" t="n">
        <v>27</v>
      </c>
      <c r="DG30" s="0" t="n">
        <v>0.7306608913</v>
      </c>
      <c r="DH30" s="0" t="n">
        <v>0.7274583198</v>
      </c>
      <c r="DI30" s="0" t="n">
        <v>0.7244774734</v>
      </c>
      <c r="DJ30" s="0" t="n">
        <v>0.7151418232</v>
      </c>
      <c r="DK30" s="0" t="n">
        <v>0.85765225</v>
      </c>
      <c r="DL30" s="0" t="n">
        <v>0.8543560085</v>
      </c>
      <c r="DM30" s="0" t="n">
        <v>0.8505726103</v>
      </c>
      <c r="DN30" s="0" t="n">
        <v>0.8471493953</v>
      </c>
      <c r="DO30" s="0" t="n">
        <v>0.7283394562</v>
      </c>
      <c r="DP30" s="0" t="n">
        <v>0.725429935</v>
      </c>
      <c r="DQ30" s="0" t="n">
        <v>0.7225272531</v>
      </c>
      <c r="DR30" s="0" t="n">
        <v>0.7195933506</v>
      </c>
      <c r="DS30" s="0" t="n">
        <v>0.8081895226</v>
      </c>
      <c r="DT30" s="0" t="n">
        <v>0.8049060208</v>
      </c>
      <c r="DU30" s="0" t="n">
        <v>0.8018062241</v>
      </c>
      <c r="DV30" s="0" t="n">
        <v>0.7985925388</v>
      </c>
      <c r="DW30" s="0" t="n">
        <v>0.7528683886</v>
      </c>
      <c r="DX30" s="0" t="n">
        <v>0.7498309057</v>
      </c>
      <c r="DY30" s="0" t="n">
        <v>0.7465384842</v>
      </c>
      <c r="DZ30" s="0" t="n">
        <v>0.7432756988</v>
      </c>
      <c r="EA30" s="0" t="n">
        <v>0.8547342328</v>
      </c>
      <c r="EB30" s="0" t="n">
        <v>0.8513428344</v>
      </c>
      <c r="EC30" s="0" t="n">
        <v>0.848130679</v>
      </c>
      <c r="ED30" s="0" t="n">
        <v>0.8440990185</v>
      </c>
      <c r="EE30" s="0" t="n">
        <v>0.7982164031</v>
      </c>
      <c r="EF30" s="0" t="n">
        <v>0.7951146947</v>
      </c>
      <c r="EG30" s="0" t="n">
        <v>0.7921210757</v>
      </c>
      <c r="EH30" s="0" t="n">
        <v>0.7889994246</v>
      </c>
      <c r="EI30" s="0" t="n">
        <v>0.7041069775</v>
      </c>
      <c r="EJ30" s="0" t="n">
        <v>0.7014642466</v>
      </c>
      <c r="EK30" s="0" t="n">
        <v>0.6986069027</v>
      </c>
      <c r="EL30" s="0" t="n">
        <v>0.6957710902</v>
      </c>
      <c r="EM30" s="0" t="n">
        <v>0.7298997135</v>
      </c>
      <c r="EN30" s="0" t="n">
        <v>0.7266683764</v>
      </c>
      <c r="EO30" s="0" t="n">
        <v>0.7242080925</v>
      </c>
      <c r="EP30" s="0" t="n">
        <v>0.7213349195</v>
      </c>
      <c r="EQ30" s="0" t="n">
        <v>0.7384336797</v>
      </c>
      <c r="ER30" s="0" t="n">
        <v>0.7357418993</v>
      </c>
      <c r="ES30" s="0" t="n">
        <v>0.7330903738</v>
      </c>
      <c r="ET30" s="0" t="n">
        <v>0.7305789203</v>
      </c>
      <c r="EU30" s="0" t="n">
        <v>0.6778310834</v>
      </c>
      <c r="EV30" s="0" t="n">
        <v>0.6751081709</v>
      </c>
      <c r="EW30" s="0" t="n">
        <v>0.673170534</v>
      </c>
      <c r="EX30" s="0" t="n">
        <v>0.6706255599</v>
      </c>
      <c r="EY30" s="0" t="n">
        <v>0.6939148656</v>
      </c>
      <c r="EZ30" s="0" t="n">
        <v>0.691252647</v>
      </c>
      <c r="FA30" s="0" t="n">
        <v>0.6886709283</v>
      </c>
      <c r="FB30" s="0" t="n">
        <v>0.6868796563</v>
      </c>
      <c r="FC30" s="0" t="n">
        <v>0.6086524402</v>
      </c>
      <c r="FD30" s="0" t="n">
        <v>0.6064407298</v>
      </c>
      <c r="FE30" s="0" t="n">
        <v>0.6045718194</v>
      </c>
      <c r="FF30" s="0" t="n">
        <v>0.6025191753</v>
      </c>
      <c r="FG30" s="0" t="n">
        <v>0.6207232653</v>
      </c>
      <c r="FH30" s="0" t="n">
        <v>0.6186064885</v>
      </c>
      <c r="FI30" s="0" t="n">
        <v>0.6160307219</v>
      </c>
      <c r="FJ30" s="0" t="n">
        <v>0.6142070781</v>
      </c>
      <c r="FK30" s="0" t="n">
        <v>0.6428275263</v>
      </c>
      <c r="FL30" s="0" t="n">
        <v>0.6406940819</v>
      </c>
      <c r="FM30" s="0" t="n">
        <v>0.6386954381</v>
      </c>
      <c r="FN30" s="0" t="n">
        <v>0.6367262019</v>
      </c>
      <c r="FO30" s="0" t="n">
        <v>0.6889388959</v>
      </c>
      <c r="FP30" s="0" t="n">
        <v>0.6861808829</v>
      </c>
      <c r="FQ30" s="0" t="n">
        <v>0.6839416595</v>
      </c>
      <c r="FR30" s="0" t="n">
        <v>0.6819842628</v>
      </c>
      <c r="FS30" s="0" t="n">
        <v>0.6472162255</v>
      </c>
      <c r="FT30" s="0" t="n">
        <v>0.6452648837</v>
      </c>
      <c r="FU30" s="0" t="n">
        <v>0.6431031599</v>
      </c>
      <c r="FV30" s="0" t="n">
        <v>0.6408686259</v>
      </c>
      <c r="FW30" s="0" t="n">
        <v>0.6289102887</v>
      </c>
      <c r="FX30" s="0" t="n">
        <v>0.6270712284</v>
      </c>
      <c r="FY30" s="0" t="n">
        <v>0.6249787701</v>
      </c>
      <c r="FZ30" s="0" t="n">
        <v>0.6230441865</v>
      </c>
      <c r="GA30" s="0" t="n">
        <v>0.6498712469</v>
      </c>
      <c r="GB30" s="0" t="n">
        <v>0.6477980744</v>
      </c>
      <c r="GC30" s="0" t="n">
        <v>0.6458487957</v>
      </c>
      <c r="GD30" s="0" t="n">
        <v>0.6438905777</v>
      </c>
      <c r="GE30" s="0" t="n">
        <v>0.5374606609</v>
      </c>
      <c r="GF30" s="0" t="n">
        <v>0.5357969586</v>
      </c>
      <c r="GG30" s="0" t="n">
        <v>0.5340483756</v>
      </c>
      <c r="GH30" s="0" t="n">
        <v>0.5323319999</v>
      </c>
      <c r="GI30" s="0" t="n">
        <v>0.5486923071</v>
      </c>
      <c r="GJ30" s="0" t="n">
        <v>0.5471862562</v>
      </c>
      <c r="GK30" s="0" t="n">
        <v>0.5451772628</v>
      </c>
      <c r="GL30" s="0" t="n">
        <v>0.5435757978</v>
      </c>
      <c r="GM30" s="0" t="n">
        <v>0.5982338509</v>
      </c>
      <c r="GN30" s="0" t="n">
        <v>0.5965661023</v>
      </c>
      <c r="GO30" s="0" t="n">
        <v>0.59503353</v>
      </c>
      <c r="GP30" s="0" t="n">
        <v>0.5932701989</v>
      </c>
      <c r="GQ30" s="0" t="n">
        <v>0.6006566763</v>
      </c>
      <c r="GR30" s="0" t="n">
        <v>0.5991457752</v>
      </c>
      <c r="GS30" s="0" t="n">
        <v>0.5975150586</v>
      </c>
      <c r="GT30" s="0" t="n">
        <v>0.595820004</v>
      </c>
      <c r="GU30" s="0" t="n">
        <v>0.618520076</v>
      </c>
      <c r="GV30" s="0" t="n">
        <v>0.6168335819</v>
      </c>
      <c r="GW30" s="0" t="n">
        <v>0.6144559568</v>
      </c>
      <c r="GX30" s="0" t="n">
        <v>0.6124092799</v>
      </c>
      <c r="GY30" s="0" t="n">
        <v>0.5534208822</v>
      </c>
      <c r="GZ30" s="0" t="n">
        <v>0.5514540886</v>
      </c>
      <c r="HA30" s="0" t="n">
        <v>0.5494414866</v>
      </c>
      <c r="HB30" s="0" t="n">
        <v>0.5476358413</v>
      </c>
      <c r="HC30" s="0" t="n">
        <v>0.497211517</v>
      </c>
      <c r="HD30" s="0" t="n">
        <v>0.4956669471</v>
      </c>
      <c r="HE30" s="0" t="n">
        <v>0.4943747464</v>
      </c>
      <c r="HF30" s="0" t="n">
        <v>0.4929119923</v>
      </c>
      <c r="HG30" s="0" t="n">
        <v>0.5843036773</v>
      </c>
      <c r="HH30" s="0" t="n">
        <v>0.5823665337</v>
      </c>
    </row>
    <row r="31" customFormat="false" ht="12.85" hidden="false" customHeight="false" outlineLevel="0" collapsed="false">
      <c r="A31" s="0" t="n">
        <v>28</v>
      </c>
      <c r="B31" s="0" t="n">
        <v>0.7896540783</v>
      </c>
      <c r="C31" s="0" t="n">
        <v>0.7861929327</v>
      </c>
      <c r="D31" s="0" t="n">
        <v>0.7829714143</v>
      </c>
      <c r="E31" s="0" t="n">
        <v>0.7795891823</v>
      </c>
      <c r="F31" s="0" t="n">
        <v>0.6261406314</v>
      </c>
      <c r="G31" s="0" t="n">
        <v>0.623616963</v>
      </c>
      <c r="H31" s="0" t="n">
        <v>0.6198927211</v>
      </c>
      <c r="I31" s="0" t="n">
        <v>0.614862982</v>
      </c>
      <c r="J31" s="0" t="n">
        <v>0.714671848</v>
      </c>
      <c r="K31" s="0" t="n">
        <v>0.7122027204</v>
      </c>
      <c r="L31" s="0" t="n">
        <v>0.709352965</v>
      </c>
      <c r="M31" s="0" t="n">
        <v>0.7038212063</v>
      </c>
      <c r="N31" s="0" t="n">
        <v>0.7670066193</v>
      </c>
      <c r="O31" s="0" t="n">
        <v>0.7638904348</v>
      </c>
      <c r="P31" s="0" t="n">
        <v>0.7609485945</v>
      </c>
      <c r="Q31" s="0" t="n">
        <v>0.757046183</v>
      </c>
      <c r="R31" s="0" t="n">
        <v>0.7905979077</v>
      </c>
      <c r="S31" s="0" t="n">
        <v>0.7874082032</v>
      </c>
      <c r="T31" s="0" t="n">
        <v>0.7839507841</v>
      </c>
      <c r="U31" s="0" t="n">
        <v>0.7805244863</v>
      </c>
      <c r="V31" s="0" t="n">
        <v>0.7315140516</v>
      </c>
      <c r="W31" s="0" t="n">
        <v>0.7286115639</v>
      </c>
      <c r="X31" s="0" t="n">
        <v>0.7258624792</v>
      </c>
      <c r="Y31" s="0" t="n">
        <v>0.7224120309</v>
      </c>
      <c r="Z31" s="0" t="n">
        <v>0.8379370765</v>
      </c>
      <c r="AA31" s="0" t="n">
        <v>0.8346810216</v>
      </c>
      <c r="AB31" s="0" t="n">
        <v>0.8263686693</v>
      </c>
      <c r="AC31" s="0" t="n">
        <v>0.8231120526</v>
      </c>
      <c r="AD31" s="0" t="n">
        <v>0.7852957867</v>
      </c>
      <c r="AE31" s="0" t="n">
        <v>0.7823483292</v>
      </c>
      <c r="AF31" s="0" t="n">
        <v>0.7791615121</v>
      </c>
      <c r="AG31" s="0" t="n">
        <v>0.7759987092</v>
      </c>
      <c r="AH31" s="0" t="n">
        <v>0.8231673968</v>
      </c>
      <c r="AI31" s="0" t="n">
        <v>0.8195231546</v>
      </c>
      <c r="AJ31" s="0" t="n">
        <v>0.8167484919</v>
      </c>
      <c r="AK31" s="0" t="n">
        <v>0.8135081806</v>
      </c>
      <c r="AL31" s="0" t="n">
        <v>0.8349193958</v>
      </c>
      <c r="AM31" s="0" t="n">
        <v>0.8301960137</v>
      </c>
      <c r="AN31" s="0" t="n">
        <v>0.827204087</v>
      </c>
      <c r="AO31" s="0" t="n">
        <v>0.8243702145</v>
      </c>
      <c r="AP31" s="0" t="n">
        <v>0.9004348497</v>
      </c>
      <c r="AQ31" s="0" t="n">
        <v>0.8968177165</v>
      </c>
      <c r="AR31" s="0" t="n">
        <v>0.8942437481</v>
      </c>
      <c r="AS31" s="0" t="n">
        <v>0.8908629894</v>
      </c>
      <c r="AT31" s="0" t="n">
        <v>0.7343983462</v>
      </c>
      <c r="AU31" s="0" t="n">
        <v>0.731580812</v>
      </c>
      <c r="AV31" s="0" t="n">
        <v>0.7288484741</v>
      </c>
      <c r="AW31" s="0" t="n">
        <v>0.726952698</v>
      </c>
      <c r="AX31" s="0" t="n">
        <v>0.7185418542</v>
      </c>
      <c r="AY31" s="0" t="n">
        <v>0.7159308296</v>
      </c>
      <c r="AZ31" s="0" t="n">
        <v>0.713724496</v>
      </c>
      <c r="BA31" s="0" t="n">
        <v>0.7113012564</v>
      </c>
      <c r="BB31" s="0" t="n">
        <v>0.7037438764</v>
      </c>
      <c r="BC31" s="0" t="n">
        <v>0.7013439844</v>
      </c>
      <c r="BD31" s="0" t="n">
        <v>0.6984237138</v>
      </c>
      <c r="BE31" s="0" t="n">
        <v>0.6963561609</v>
      </c>
      <c r="BF31" s="0" t="n">
        <v>0.7506245763</v>
      </c>
      <c r="BG31" s="0" t="n">
        <v>0.7481333703</v>
      </c>
      <c r="BH31" s="0" t="n">
        <v>0.7457995699</v>
      </c>
      <c r="BI31" s="0" t="n">
        <v>0.7435001085</v>
      </c>
      <c r="BJ31" s="0" t="n">
        <v>0.6819349126</v>
      </c>
      <c r="BK31" s="0" t="n">
        <v>0.6792049385</v>
      </c>
      <c r="BL31" s="0" t="n">
        <v>0.6769884798</v>
      </c>
      <c r="BM31" s="0" t="n">
        <v>0.6750509827</v>
      </c>
      <c r="BN31" s="0" t="n">
        <v>0.6528939483</v>
      </c>
      <c r="BO31" s="0" t="n">
        <v>0.6509254883</v>
      </c>
      <c r="BP31" s="0" t="n">
        <v>0.6478991399</v>
      </c>
      <c r="BQ31" s="0" t="n">
        <v>0.6456479417</v>
      </c>
      <c r="BR31" s="0" t="n">
        <v>0.6150923646</v>
      </c>
      <c r="BS31" s="0" t="n">
        <v>0.6132937107</v>
      </c>
      <c r="BT31" s="0" t="n">
        <v>0.6112472263</v>
      </c>
      <c r="BU31" s="0" t="n">
        <v>0.6093551478</v>
      </c>
      <c r="BV31" s="0" t="n">
        <v>0.6145708745</v>
      </c>
      <c r="BW31" s="0" t="n">
        <v>0.6126103147</v>
      </c>
      <c r="BX31" s="0" t="n">
        <v>0.6101736644</v>
      </c>
      <c r="BY31" s="0" t="n">
        <v>0.6083236136</v>
      </c>
      <c r="BZ31" s="0" t="n">
        <v>0.653818591</v>
      </c>
      <c r="CA31" s="0" t="n">
        <v>0.651500846</v>
      </c>
      <c r="CB31" s="0" t="n">
        <v>0.6493746614</v>
      </c>
      <c r="CC31" s="0" t="n">
        <v>0.647287639</v>
      </c>
      <c r="CD31" s="0" t="n">
        <v>0.5848660049</v>
      </c>
      <c r="CE31" s="0" t="n">
        <v>0.5832606645</v>
      </c>
      <c r="CF31" s="0" t="n">
        <v>0.58168641</v>
      </c>
      <c r="CG31" s="0" t="n">
        <v>0.5799776989</v>
      </c>
      <c r="CH31" s="0" t="n">
        <v>0.6132350799</v>
      </c>
      <c r="CI31" s="0" t="n">
        <v>0.6115255112</v>
      </c>
      <c r="CJ31" s="0" t="n">
        <v>0.6099545082</v>
      </c>
      <c r="CK31" s="0" t="n">
        <v>0.6058170634</v>
      </c>
      <c r="CL31" s="0" t="n">
        <v>0.6491922401</v>
      </c>
      <c r="CM31" s="0" t="n">
        <v>0.6475592519</v>
      </c>
      <c r="CN31" s="0" t="n">
        <v>0.6457967666</v>
      </c>
      <c r="CO31" s="0" t="n">
        <v>0.6439647445</v>
      </c>
      <c r="CP31" s="0" t="n">
        <v>0.5884635454</v>
      </c>
      <c r="CQ31" s="0" t="n">
        <v>0.5868590052</v>
      </c>
      <c r="CR31" s="0" t="n">
        <v>0.5847761239</v>
      </c>
      <c r="CS31" s="0" t="n">
        <v>0.5828283068</v>
      </c>
      <c r="CT31" s="0" t="n">
        <v>0.6071361039</v>
      </c>
      <c r="CU31" s="0" t="n">
        <v>0.6049784126</v>
      </c>
      <c r="CV31" s="0" t="n">
        <v>0.6027704668</v>
      </c>
      <c r="CW31" s="0" t="n">
        <v>0.5996644363</v>
      </c>
      <c r="CX31" s="0" t="n">
        <v>0.6069758548</v>
      </c>
      <c r="CY31" s="0" t="n">
        <v>0.6050903059</v>
      </c>
      <c r="CZ31" s="0" t="n">
        <v>0.6035128392</v>
      </c>
      <c r="DA31" s="0" t="n">
        <v>0.6017271678</v>
      </c>
      <c r="DB31" s="0" t="n">
        <v>0.5969839149</v>
      </c>
      <c r="DC31" s="0" t="n">
        <v>0.5950047324</v>
      </c>
      <c r="DF31" s="0" t="n">
        <v>28</v>
      </c>
      <c r="DG31" s="0" t="n">
        <v>0.7522248731</v>
      </c>
      <c r="DH31" s="0" t="n">
        <v>0.7489277841</v>
      </c>
      <c r="DI31" s="0" t="n">
        <v>0.745858964</v>
      </c>
      <c r="DJ31" s="0" t="n">
        <v>0.7426370481</v>
      </c>
      <c r="DK31" s="0" t="n">
        <v>0.7117749654</v>
      </c>
      <c r="DL31" s="0" t="n">
        <v>0.7090393786</v>
      </c>
      <c r="DM31" s="0" t="n">
        <v>0.7058994951</v>
      </c>
      <c r="DN31" s="0" t="n">
        <v>0.7030585316</v>
      </c>
      <c r="DO31" s="0" t="n">
        <v>0.8443295262</v>
      </c>
      <c r="DP31" s="0" t="n">
        <v>0.8414124429</v>
      </c>
      <c r="DQ31" s="0" t="n">
        <v>0.8380456772</v>
      </c>
      <c r="DR31" s="0" t="n">
        <v>0.8316084936</v>
      </c>
      <c r="DS31" s="0" t="n">
        <v>0.7156099852</v>
      </c>
      <c r="DT31" s="0" t="n">
        <v>0.7127026143</v>
      </c>
      <c r="DU31" s="0" t="n">
        <v>0.7099579048</v>
      </c>
      <c r="DV31" s="0" t="n">
        <v>0.7071123528</v>
      </c>
      <c r="DW31" s="0" t="n">
        <v>0.7950659693</v>
      </c>
      <c r="DX31" s="0" t="n">
        <v>0.7908033634</v>
      </c>
      <c r="DY31" s="0" t="n">
        <v>0.7873310365</v>
      </c>
      <c r="DZ31" s="0" t="n">
        <v>0.7838899652</v>
      </c>
      <c r="EA31" s="0" t="n">
        <v>0.7387902776</v>
      </c>
      <c r="EB31" s="0" t="n">
        <v>0.7358589194</v>
      </c>
      <c r="EC31" s="0" t="n">
        <v>0.7330824901</v>
      </c>
      <c r="ED31" s="0" t="n">
        <v>0.7295977208</v>
      </c>
      <c r="EE31" s="0" t="n">
        <v>0.8405028714</v>
      </c>
      <c r="EF31" s="0" t="n">
        <v>0.8372368463</v>
      </c>
      <c r="EG31" s="0" t="n">
        <v>0.8340846367</v>
      </c>
      <c r="EH31" s="0" t="n">
        <v>0.8307976123</v>
      </c>
      <c r="EI31" s="0" t="n">
        <v>0.7860601445</v>
      </c>
      <c r="EJ31" s="0" t="n">
        <v>0.7831098181</v>
      </c>
      <c r="EK31" s="0" t="n">
        <v>0.7799198991</v>
      </c>
      <c r="EL31" s="0" t="n">
        <v>0.7767540177</v>
      </c>
      <c r="EM31" s="0" t="n">
        <v>0.6931380844</v>
      </c>
      <c r="EN31" s="0" t="n">
        <v>0.6900694947</v>
      </c>
      <c r="EO31" s="0" t="n">
        <v>0.6877331237</v>
      </c>
      <c r="EP31" s="0" t="n">
        <v>0.685004659</v>
      </c>
      <c r="EQ31" s="0" t="n">
        <v>0.7188679363</v>
      </c>
      <c r="ER31" s="0" t="n">
        <v>0.716247478</v>
      </c>
      <c r="ES31" s="0" t="n">
        <v>0.7136662081</v>
      </c>
      <c r="ET31" s="0" t="n">
        <v>0.7112212988</v>
      </c>
      <c r="EU31" s="0" t="n">
        <v>0.727671698</v>
      </c>
      <c r="EV31" s="0" t="n">
        <v>0.724748571</v>
      </c>
      <c r="EW31" s="0" t="n">
        <v>0.7226684605</v>
      </c>
      <c r="EX31" s="0" t="n">
        <v>0.7199363557</v>
      </c>
      <c r="EY31" s="0" t="n">
        <v>0.6688632534</v>
      </c>
      <c r="EZ31" s="0" t="n">
        <v>0.6662971459</v>
      </c>
      <c r="FA31" s="0" t="n">
        <v>0.6638086321</v>
      </c>
      <c r="FB31" s="0" t="n">
        <v>0.6620820283</v>
      </c>
      <c r="FC31" s="0" t="n">
        <v>0.6845465726</v>
      </c>
      <c r="FD31" s="0" t="n">
        <v>0.6820590795</v>
      </c>
      <c r="FE31" s="0" t="n">
        <v>0.6799571308</v>
      </c>
      <c r="FF31" s="0" t="n">
        <v>0.6776485382</v>
      </c>
      <c r="FG31" s="0" t="n">
        <v>0.6005830404</v>
      </c>
      <c r="FH31" s="0" t="n">
        <v>0.5985349452</v>
      </c>
      <c r="FI31" s="0" t="n">
        <v>0.596042753</v>
      </c>
      <c r="FJ31" s="0" t="n">
        <v>0.5942782799</v>
      </c>
      <c r="FK31" s="0" t="n">
        <v>0.6122256115</v>
      </c>
      <c r="FL31" s="0" t="n">
        <v>0.6101937301</v>
      </c>
      <c r="FM31" s="0" t="n">
        <v>0.608290232</v>
      </c>
      <c r="FN31" s="0" t="n">
        <v>0.6064147417</v>
      </c>
      <c r="FO31" s="0" t="n">
        <v>0.6349571941</v>
      </c>
      <c r="FP31" s="0" t="n">
        <v>0.6324152848</v>
      </c>
      <c r="FQ31" s="0" t="n">
        <v>0.6303515154</v>
      </c>
      <c r="FR31" s="0" t="n">
        <v>0.6285474902</v>
      </c>
      <c r="FS31" s="0" t="n">
        <v>0.6798542969</v>
      </c>
      <c r="FT31" s="0" t="n">
        <v>0.6778045521</v>
      </c>
      <c r="FU31" s="0" t="n">
        <v>0.6755338161</v>
      </c>
      <c r="FV31" s="0" t="n">
        <v>0.6731865981</v>
      </c>
      <c r="FW31" s="0" t="n">
        <v>0.6388014111</v>
      </c>
      <c r="FX31" s="0" t="n">
        <v>0.6369334271</v>
      </c>
      <c r="FY31" s="0" t="n">
        <v>0.6348080599</v>
      </c>
      <c r="FZ31" s="0" t="n">
        <v>0.6328430504</v>
      </c>
      <c r="GA31" s="0" t="n">
        <v>0.6209823405</v>
      </c>
      <c r="GB31" s="0" t="n">
        <v>0.6190013273</v>
      </c>
      <c r="GC31" s="0" t="n">
        <v>0.6171387004</v>
      </c>
      <c r="GD31" s="0" t="n">
        <v>0.6152675316</v>
      </c>
      <c r="GE31" s="0" t="n">
        <v>0.6418066818</v>
      </c>
      <c r="GF31" s="0" t="n">
        <v>0.6398199779</v>
      </c>
      <c r="GG31" s="0" t="n">
        <v>0.6377319139</v>
      </c>
      <c r="GH31" s="0" t="n">
        <v>0.6356823101</v>
      </c>
      <c r="GI31" s="0" t="n">
        <v>0.5311628816</v>
      </c>
      <c r="GJ31" s="0" t="n">
        <v>0.5297049455</v>
      </c>
      <c r="GK31" s="0" t="n">
        <v>0.528275241</v>
      </c>
      <c r="GL31" s="0" t="n">
        <v>0.5267234259</v>
      </c>
      <c r="GM31" s="0" t="n">
        <v>0.5415274893</v>
      </c>
      <c r="GN31" s="0" t="n">
        <v>0.540017826</v>
      </c>
      <c r="GO31" s="0" t="n">
        <v>0.5386305256</v>
      </c>
      <c r="GP31" s="0" t="n">
        <v>0.53703434</v>
      </c>
      <c r="GQ31" s="0" t="n">
        <v>0.5915663486</v>
      </c>
      <c r="GR31" s="0" t="n">
        <v>0.5900783134</v>
      </c>
      <c r="GS31" s="0" t="n">
        <v>0.5884722761</v>
      </c>
      <c r="GT31" s="0" t="n">
        <v>0.5868028744</v>
      </c>
      <c r="GU31" s="0" t="n">
        <v>0.5943773708</v>
      </c>
      <c r="GV31" s="0" t="n">
        <v>0.5927567057</v>
      </c>
      <c r="GW31" s="0" t="n">
        <v>0.5906528923</v>
      </c>
      <c r="GX31" s="0" t="n">
        <v>0.5886855004</v>
      </c>
      <c r="GY31" s="0" t="n">
        <v>0.6109163413</v>
      </c>
      <c r="GZ31" s="0" t="n">
        <v>0.6087452156</v>
      </c>
      <c r="HA31" s="0" t="n">
        <v>0.6065235223</v>
      </c>
      <c r="HB31" s="0" t="n">
        <v>0.6045302867</v>
      </c>
      <c r="HC31" s="0" t="n">
        <v>0.5460657677</v>
      </c>
      <c r="HD31" s="0" t="n">
        <v>0.5443694338</v>
      </c>
      <c r="HE31" s="0" t="n">
        <v>0.5429502661</v>
      </c>
      <c r="HF31" s="0" t="n">
        <v>0.5413437869</v>
      </c>
      <c r="HG31" s="0" t="n">
        <v>0.4916371902</v>
      </c>
      <c r="HH31" s="0" t="n">
        <v>0.490007264</v>
      </c>
    </row>
    <row r="32" customFormat="false" ht="12.85" hidden="false" customHeight="false" outlineLevel="0" collapsed="false">
      <c r="A32" s="0" t="n">
        <v>29</v>
      </c>
      <c r="B32" s="0" t="n">
        <v>0.7002737499</v>
      </c>
      <c r="C32" s="0" t="n">
        <v>0.6972043688</v>
      </c>
      <c r="D32" s="0" t="n">
        <v>0.6943474915</v>
      </c>
      <c r="E32" s="0" t="n">
        <v>0.6909602106</v>
      </c>
      <c r="F32" s="0" t="n">
        <v>0.7759189091</v>
      </c>
      <c r="G32" s="0" t="n">
        <v>0.765992539</v>
      </c>
      <c r="H32" s="0" t="n">
        <v>0.7626004464</v>
      </c>
      <c r="I32" s="0" t="n">
        <v>0.7595312841</v>
      </c>
      <c r="J32" s="0" t="n">
        <v>0.6128163145</v>
      </c>
      <c r="K32" s="0" t="n">
        <v>0.6106990888</v>
      </c>
      <c r="L32" s="0" t="n">
        <v>0.6082554825</v>
      </c>
      <c r="M32" s="0" t="n">
        <v>0.6057855932</v>
      </c>
      <c r="N32" s="0" t="n">
        <v>0.6999204113</v>
      </c>
      <c r="O32" s="0" t="n">
        <v>0.6970767838</v>
      </c>
      <c r="P32" s="0" t="n">
        <v>0.6943922514</v>
      </c>
      <c r="Q32" s="0" t="n">
        <v>0.6916090875</v>
      </c>
      <c r="R32" s="0" t="n">
        <v>0.7537030815</v>
      </c>
      <c r="S32" s="0" t="n">
        <v>0.7506622309</v>
      </c>
      <c r="T32" s="0" t="n">
        <v>0.7473661591</v>
      </c>
      <c r="U32" s="0" t="n">
        <v>0.7436184791</v>
      </c>
      <c r="V32" s="0" t="n">
        <v>0.777005113</v>
      </c>
      <c r="W32" s="0" t="n">
        <v>0.7739221267</v>
      </c>
      <c r="X32" s="0" t="n">
        <v>0.7710020831</v>
      </c>
      <c r="Y32" s="0" t="n">
        <v>0.7673370599</v>
      </c>
      <c r="Z32" s="0" t="n">
        <v>0.7193343115</v>
      </c>
      <c r="AA32" s="0" t="n">
        <v>0.716539123</v>
      </c>
      <c r="AB32" s="0" t="n">
        <v>0.7138413422</v>
      </c>
      <c r="AC32" s="0" t="n">
        <v>0.7110281818</v>
      </c>
      <c r="AD32" s="0" t="n">
        <v>0.8200456919</v>
      </c>
      <c r="AE32" s="0" t="n">
        <v>0.8169678072</v>
      </c>
      <c r="AF32" s="0" t="n">
        <v>0.8136399712</v>
      </c>
      <c r="AG32" s="0" t="n">
        <v>0.8103372119</v>
      </c>
      <c r="AH32" s="0" t="n">
        <v>0.769868292</v>
      </c>
      <c r="AI32" s="0" t="n">
        <v>0.7655767693</v>
      </c>
      <c r="AJ32" s="0" t="n">
        <v>0.7629847531</v>
      </c>
      <c r="AK32" s="0" t="n">
        <v>0.7599577403</v>
      </c>
      <c r="AL32" s="0" t="n">
        <v>0.8107259625</v>
      </c>
      <c r="AM32" s="0" t="n">
        <v>0.8031308182</v>
      </c>
      <c r="AN32" s="0" t="n">
        <v>0.8002364312</v>
      </c>
      <c r="AO32" s="0" t="n">
        <v>0.7971171424</v>
      </c>
      <c r="AP32" s="0" t="n">
        <v>0.8210897648</v>
      </c>
      <c r="AQ32" s="0" t="n">
        <v>0.8177913684</v>
      </c>
      <c r="AR32" s="0" t="n">
        <v>0.8154442145</v>
      </c>
      <c r="AS32" s="0" t="n">
        <v>0.8123613637</v>
      </c>
      <c r="AT32" s="0" t="n">
        <v>0.888521931</v>
      </c>
      <c r="AU32" s="0" t="n">
        <v>0.8851130985</v>
      </c>
      <c r="AV32" s="0" t="n">
        <v>0.8808204701</v>
      </c>
      <c r="AW32" s="0" t="n">
        <v>0.8785294063</v>
      </c>
      <c r="AX32" s="0" t="n">
        <v>0.7240520016</v>
      </c>
      <c r="AY32" s="0" t="n">
        <v>0.7214209544</v>
      </c>
      <c r="AZ32" s="0" t="n">
        <v>0.7167432386</v>
      </c>
      <c r="BA32" s="0" t="n">
        <v>0.7143097497</v>
      </c>
      <c r="BB32" s="0" t="n">
        <v>0.7090155611</v>
      </c>
      <c r="BC32" s="0" t="n">
        <v>0.7065976918</v>
      </c>
      <c r="BD32" s="0" t="n">
        <v>0.7036555457</v>
      </c>
      <c r="BE32" s="0" t="n">
        <v>0.7015725049</v>
      </c>
      <c r="BF32" s="0" t="n">
        <v>0.6941096767</v>
      </c>
      <c r="BG32" s="0" t="n">
        <v>0.6918060349</v>
      </c>
      <c r="BH32" s="0" t="n">
        <v>0.6896479474</v>
      </c>
      <c r="BI32" s="0" t="n">
        <v>0.6875216136</v>
      </c>
      <c r="BJ32" s="0" t="n">
        <v>0.7414344522</v>
      </c>
      <c r="BK32" s="0" t="n">
        <v>0.738466285</v>
      </c>
      <c r="BL32" s="0" t="n">
        <v>0.7360564379</v>
      </c>
      <c r="BM32" s="0" t="n">
        <v>0.7339498921</v>
      </c>
      <c r="BN32" s="0" t="n">
        <v>0.6718383418</v>
      </c>
      <c r="BO32" s="0" t="n">
        <v>0.6698127649</v>
      </c>
      <c r="BP32" s="0" t="n">
        <v>0.6675688025</v>
      </c>
      <c r="BQ32" s="0" t="n">
        <v>0.6652492598</v>
      </c>
      <c r="BR32" s="0" t="n">
        <v>0.6435653104</v>
      </c>
      <c r="BS32" s="0" t="n">
        <v>0.6416833959</v>
      </c>
      <c r="BT32" s="0" t="n">
        <v>0.6395421787</v>
      </c>
      <c r="BU32" s="0" t="n">
        <v>0.6375625149</v>
      </c>
      <c r="BV32" s="0" t="n">
        <v>0.607338603</v>
      </c>
      <c r="BW32" s="0" t="n">
        <v>0.6054011151</v>
      </c>
      <c r="BX32" s="0" t="n">
        <v>0.6035794124</v>
      </c>
      <c r="BY32" s="0" t="n">
        <v>0.6017493555</v>
      </c>
      <c r="BZ32" s="0" t="n">
        <v>0.6063548271</v>
      </c>
      <c r="CA32" s="0" t="n">
        <v>0.6044778639</v>
      </c>
      <c r="CB32" s="0" t="n">
        <v>0.6025051396</v>
      </c>
      <c r="CC32" s="0" t="n">
        <v>0.6005687509</v>
      </c>
      <c r="CD32" s="0" t="n">
        <v>0.6436923816</v>
      </c>
      <c r="CE32" s="0" t="n">
        <v>0.638808102</v>
      </c>
      <c r="CF32" s="0" t="n">
        <v>0.6370839218</v>
      </c>
      <c r="CG32" s="0" t="n">
        <v>0.6352124797</v>
      </c>
      <c r="CH32" s="0" t="n">
        <v>0.5777922203</v>
      </c>
      <c r="CI32" s="0" t="n">
        <v>0.5761814587</v>
      </c>
      <c r="CJ32" s="0" t="n">
        <v>0.5747012543</v>
      </c>
      <c r="CK32" s="0" t="n">
        <v>0.5723889452</v>
      </c>
      <c r="CL32" s="0" t="n">
        <v>0.6019044757</v>
      </c>
      <c r="CM32" s="0" t="n">
        <v>0.6003904358</v>
      </c>
      <c r="CN32" s="0" t="n">
        <v>0.5987563316</v>
      </c>
      <c r="CO32" s="0" t="n">
        <v>0.5970577557</v>
      </c>
      <c r="CP32" s="0" t="n">
        <v>0.6424055406</v>
      </c>
      <c r="CQ32" s="0" t="n">
        <v>0.6406539189</v>
      </c>
      <c r="CR32" s="0" t="n">
        <v>0.6383801086</v>
      </c>
      <c r="CS32" s="0" t="n">
        <v>0.6362537433</v>
      </c>
      <c r="CT32" s="0" t="n">
        <v>0.5814074811</v>
      </c>
      <c r="CU32" s="0" t="n">
        <v>0.5793412264</v>
      </c>
      <c r="CV32" s="0" t="n">
        <v>0.5734764474</v>
      </c>
      <c r="CW32" s="0" t="n">
        <v>0.5700722298</v>
      </c>
      <c r="CX32" s="0" t="n">
        <v>0.5979451966</v>
      </c>
      <c r="CY32" s="0" t="n">
        <v>0.5960877011</v>
      </c>
      <c r="CZ32" s="0" t="n">
        <v>0.5945337041</v>
      </c>
      <c r="DA32" s="0" t="n">
        <v>0.5927746001</v>
      </c>
      <c r="DB32" s="0" t="n">
        <v>0.6001709405</v>
      </c>
      <c r="DC32" s="0" t="n">
        <v>0.598181192</v>
      </c>
      <c r="DF32" s="0" t="n">
        <v>29</v>
      </c>
      <c r="DG32" s="0" t="n">
        <v>0.6748145565</v>
      </c>
      <c r="DH32" s="0" t="n">
        <v>0.6718567659</v>
      </c>
      <c r="DI32" s="0" t="n">
        <v>0.6691037534</v>
      </c>
      <c r="DJ32" s="0" t="n">
        <v>0.6662134</v>
      </c>
      <c r="DK32" s="0" t="n">
        <v>0.739140744</v>
      </c>
      <c r="DL32" s="0" t="n">
        <v>0.7362999813</v>
      </c>
      <c r="DM32" s="0" t="n">
        <v>0.7330393781</v>
      </c>
      <c r="DN32" s="0" t="n">
        <v>0.7300891874</v>
      </c>
      <c r="DO32" s="0" t="n">
        <v>0.7007182914</v>
      </c>
      <c r="DP32" s="0" t="n">
        <v>0.6975362753</v>
      </c>
      <c r="DQ32" s="0" t="n">
        <v>0.6947452051</v>
      </c>
      <c r="DR32" s="0" t="n">
        <v>0.6919241147</v>
      </c>
      <c r="DS32" s="0" t="n">
        <v>0.8285706392</v>
      </c>
      <c r="DT32" s="0" t="n">
        <v>0.8252043332</v>
      </c>
      <c r="DU32" s="0" t="n">
        <v>0.8220263651</v>
      </c>
      <c r="DV32" s="0" t="n">
        <v>0.8175198383</v>
      </c>
      <c r="DW32" s="0" t="n">
        <v>0.7039897581</v>
      </c>
      <c r="DX32" s="0" t="n">
        <v>0.7011494783</v>
      </c>
      <c r="DY32" s="0" t="n">
        <v>0.6980708113</v>
      </c>
      <c r="DZ32" s="0" t="n">
        <v>0.6950198565</v>
      </c>
      <c r="EA32" s="0" t="n">
        <v>0.7803554169</v>
      </c>
      <c r="EB32" s="0" t="n">
        <v>0.7772591373</v>
      </c>
      <c r="EC32" s="0" t="n">
        <v>0.7743265031</v>
      </c>
      <c r="ED32" s="0" t="n">
        <v>0.770645677</v>
      </c>
      <c r="EE32" s="0" t="n">
        <v>0.726489388</v>
      </c>
      <c r="EF32" s="0" t="n">
        <v>0.7236663963</v>
      </c>
      <c r="EG32" s="0" t="n">
        <v>0.7209417812</v>
      </c>
      <c r="EH32" s="0" t="n">
        <v>0.7181006389</v>
      </c>
      <c r="EI32" s="0" t="n">
        <v>0.8277026204</v>
      </c>
      <c r="EJ32" s="0" t="n">
        <v>0.8245959969</v>
      </c>
      <c r="EK32" s="0" t="n">
        <v>0.8212370882</v>
      </c>
      <c r="EL32" s="0" t="n">
        <v>0.8179034904</v>
      </c>
      <c r="EM32" s="0" t="n">
        <v>0.7734333945</v>
      </c>
      <c r="EN32" s="0" t="n">
        <v>0.7700093296</v>
      </c>
      <c r="EO32" s="0" t="n">
        <v>0.7674023061</v>
      </c>
      <c r="EP32" s="0" t="n">
        <v>0.7643577673</v>
      </c>
      <c r="EQ32" s="0" t="n">
        <v>0.6826619262</v>
      </c>
      <c r="ER32" s="0" t="n">
        <v>0.6801734481</v>
      </c>
      <c r="ES32" s="0" t="n">
        <v>0.6773173807</v>
      </c>
      <c r="ET32" s="0" t="n">
        <v>0.6749969968</v>
      </c>
      <c r="EU32" s="0" t="n">
        <v>0.7083911071</v>
      </c>
      <c r="EV32" s="0" t="n">
        <v>0.705545432</v>
      </c>
      <c r="EW32" s="0" t="n">
        <v>0.7035204367</v>
      </c>
      <c r="EX32" s="0" t="n">
        <v>0.7008607225</v>
      </c>
      <c r="EY32" s="0" t="n">
        <v>0.7180444676</v>
      </c>
      <c r="EZ32" s="0" t="n">
        <v>0.7152896753</v>
      </c>
      <c r="FA32" s="0" t="n">
        <v>0.7126181822</v>
      </c>
      <c r="FB32" s="0" t="n">
        <v>0.710764622</v>
      </c>
      <c r="FC32" s="0" t="n">
        <v>0.6598331732</v>
      </c>
      <c r="FD32" s="0" t="n">
        <v>0.6574354832</v>
      </c>
      <c r="FE32" s="0" t="n">
        <v>0.6554094187</v>
      </c>
      <c r="FF32" s="0" t="n">
        <v>0.6531841707</v>
      </c>
      <c r="FG32" s="0" t="n">
        <v>0.6735166916</v>
      </c>
      <c r="FH32" s="0" t="n">
        <v>0.6712198797</v>
      </c>
      <c r="FI32" s="0" t="n">
        <v>0.6684250405</v>
      </c>
      <c r="FJ32" s="0" t="n">
        <v>0.6664462931</v>
      </c>
      <c r="FK32" s="0" t="n">
        <v>0.5923611046</v>
      </c>
      <c r="FL32" s="0" t="n">
        <v>0.5903951504</v>
      </c>
      <c r="FM32" s="0" t="n">
        <v>0.588553414</v>
      </c>
      <c r="FN32" s="0" t="n">
        <v>0.5867387766</v>
      </c>
      <c r="FO32" s="0" t="n">
        <v>0.6047299478</v>
      </c>
      <c r="FP32" s="0" t="n">
        <v>0.6023090465</v>
      </c>
      <c r="FQ32" s="0" t="n">
        <v>0.6003435232</v>
      </c>
      <c r="FR32" s="0" t="n">
        <v>0.598625379</v>
      </c>
      <c r="FS32" s="0" t="n">
        <v>0.6265844174</v>
      </c>
      <c r="FT32" s="0" t="n">
        <v>0.6246952801</v>
      </c>
      <c r="FU32" s="0" t="n">
        <v>0.6226024673</v>
      </c>
      <c r="FV32" s="0" t="n">
        <v>0.6204391652</v>
      </c>
      <c r="FW32" s="0" t="n">
        <v>0.671015137</v>
      </c>
      <c r="FX32" s="0" t="n">
        <v>0.6690529536</v>
      </c>
      <c r="FY32" s="0" t="n">
        <v>0.6668204076</v>
      </c>
      <c r="FZ32" s="0" t="n">
        <v>0.6647563057</v>
      </c>
      <c r="GA32" s="0" t="n">
        <v>0.6307487769</v>
      </c>
      <c r="GB32" s="0" t="n">
        <v>0.6287366075</v>
      </c>
      <c r="GC32" s="0" t="n">
        <v>0.6268446864</v>
      </c>
      <c r="GD32" s="0" t="n">
        <v>0.6249440889</v>
      </c>
      <c r="GE32" s="0" t="n">
        <v>0.6132762718</v>
      </c>
      <c r="GF32" s="0" t="n">
        <v>0.6113778833</v>
      </c>
      <c r="GG32" s="0" t="n">
        <v>0.6093826406</v>
      </c>
      <c r="GH32" s="0" t="n">
        <v>0.6074241484</v>
      </c>
      <c r="GI32" s="0" t="n">
        <v>0.6342862118</v>
      </c>
      <c r="GJ32" s="0" t="n">
        <v>0.6325452227</v>
      </c>
      <c r="GK32" s="0" t="n">
        <v>0.6308379464</v>
      </c>
      <c r="GL32" s="0" t="n">
        <v>0.6289848519</v>
      </c>
      <c r="GM32" s="0" t="n">
        <v>0.5247386207</v>
      </c>
      <c r="GN32" s="0" t="n">
        <v>0.5232757612</v>
      </c>
      <c r="GO32" s="0" t="n">
        <v>0.521931471</v>
      </c>
      <c r="GP32" s="0" t="n">
        <v>0.5203847716</v>
      </c>
      <c r="GQ32" s="0" t="n">
        <v>0.535491997</v>
      </c>
      <c r="GR32" s="0" t="n">
        <v>0.5341450122</v>
      </c>
      <c r="GS32" s="0" t="n">
        <v>0.5326912105</v>
      </c>
      <c r="GT32" s="0" t="n">
        <v>0.5311800507</v>
      </c>
      <c r="GU32" s="0" t="n">
        <v>0.585382074</v>
      </c>
      <c r="GV32" s="0" t="n">
        <v>0.5837859359</v>
      </c>
      <c r="GW32" s="0" t="n">
        <v>0.5817139616</v>
      </c>
      <c r="GX32" s="0" t="n">
        <v>0.5797763442</v>
      </c>
      <c r="GY32" s="0" t="n">
        <v>0.587250396</v>
      </c>
      <c r="GZ32" s="0" t="n">
        <v>0.5851633762</v>
      </c>
      <c r="HA32" s="0" t="n">
        <v>0.5830277479</v>
      </c>
      <c r="HB32" s="0" t="n">
        <v>0.5811117272</v>
      </c>
      <c r="HC32" s="0" t="n">
        <v>0.6027970966</v>
      </c>
      <c r="HD32" s="0" t="n">
        <v>0.6009245288</v>
      </c>
      <c r="HE32" s="0" t="n">
        <v>0.5993579223</v>
      </c>
      <c r="HF32" s="0" t="n">
        <v>0.5975845444</v>
      </c>
      <c r="HG32" s="0" t="n">
        <v>0.5399437272</v>
      </c>
      <c r="HH32" s="0" t="n">
        <v>0.5381536502</v>
      </c>
    </row>
    <row r="33" customFormat="false" ht="12.85" hidden="false" customHeight="false" outlineLevel="0" collapsed="false">
      <c r="A33" s="0" t="n">
        <v>30</v>
      </c>
      <c r="B33" s="0" t="n">
        <v>0.7935230974</v>
      </c>
      <c r="C33" s="0" t="n">
        <v>0.7842520008</v>
      </c>
      <c r="D33" s="0" t="n">
        <v>0.7810384355</v>
      </c>
      <c r="E33" s="0" t="n">
        <v>0.7776645535</v>
      </c>
      <c r="F33" s="0" t="n">
        <v>0.6870711275</v>
      </c>
      <c r="G33" s="0" t="n">
        <v>0.6844304856</v>
      </c>
      <c r="H33" s="0" t="n">
        <v>0.6813995793</v>
      </c>
      <c r="I33" s="0" t="n">
        <v>0.6786572181</v>
      </c>
      <c r="J33" s="0" t="n">
        <v>0.7570030656</v>
      </c>
      <c r="K33" s="0" t="n">
        <v>0.753641019</v>
      </c>
      <c r="L33" s="0" t="n">
        <v>0.7506254553</v>
      </c>
      <c r="M33" s="0" t="n">
        <v>0.747577457</v>
      </c>
      <c r="N33" s="0" t="n">
        <v>0.6035726668</v>
      </c>
      <c r="O33" s="0" t="n">
        <v>0.5996044084</v>
      </c>
      <c r="P33" s="0" t="n">
        <v>0.5972952546</v>
      </c>
      <c r="Q33" s="0" t="n">
        <v>0.594901261</v>
      </c>
      <c r="R33" s="0" t="n">
        <v>0.6885549549</v>
      </c>
      <c r="S33" s="0" t="n">
        <v>0.680607362</v>
      </c>
      <c r="T33" s="0" t="n">
        <v>0.6769824876</v>
      </c>
      <c r="U33" s="0" t="n">
        <v>0.6740237004</v>
      </c>
      <c r="V33" s="0" t="n">
        <v>0.7402655143</v>
      </c>
      <c r="W33" s="0" t="n">
        <v>0.7373283027</v>
      </c>
      <c r="X33" s="0" t="n">
        <v>0.7345463294</v>
      </c>
      <c r="Y33" s="0" t="n">
        <v>0.7310546016</v>
      </c>
      <c r="Z33" s="0" t="n">
        <v>0.7640679447</v>
      </c>
      <c r="AA33" s="0" t="n">
        <v>0.7610989303</v>
      </c>
      <c r="AB33" s="0" t="n">
        <v>0.7582333812</v>
      </c>
      <c r="AC33" s="0" t="n">
        <v>0.7542133887</v>
      </c>
      <c r="AD33" s="0" t="n">
        <v>0.70837937</v>
      </c>
      <c r="AE33" s="0" t="n">
        <v>0.7057206036</v>
      </c>
      <c r="AF33" s="0" t="n">
        <v>0.7028459218</v>
      </c>
      <c r="AG33" s="0" t="n">
        <v>0.6999929021</v>
      </c>
      <c r="AH33" s="0" t="n">
        <v>0.8062060517</v>
      </c>
      <c r="AI33" s="0" t="n">
        <v>0.8026368991</v>
      </c>
      <c r="AJ33" s="0" t="n">
        <v>0.7999194082</v>
      </c>
      <c r="AK33" s="0" t="n">
        <v>0.7967458634</v>
      </c>
      <c r="AL33" s="0" t="n">
        <v>0.7573586661</v>
      </c>
      <c r="AM33" s="0" t="n">
        <v>0.7545978992</v>
      </c>
      <c r="AN33" s="0" t="n">
        <v>0.751878419</v>
      </c>
      <c r="AO33" s="0" t="n">
        <v>0.7493026005</v>
      </c>
      <c r="AP33" s="0" t="n">
        <v>0.7939451418</v>
      </c>
      <c r="AQ33" s="0" t="n">
        <v>0.790755788</v>
      </c>
      <c r="AR33" s="0" t="n">
        <v>0.7882106954</v>
      </c>
      <c r="AS33" s="0" t="n">
        <v>0.7845745457</v>
      </c>
      <c r="AT33" s="0" t="n">
        <v>0.8102265961</v>
      </c>
      <c r="AU33" s="0" t="n">
        <v>0.8071181453</v>
      </c>
      <c r="AV33" s="0" t="n">
        <v>0.8041036874</v>
      </c>
      <c r="AW33" s="0" t="n">
        <v>0.8020121682</v>
      </c>
      <c r="AX33" s="0" t="n">
        <v>0.8755453571</v>
      </c>
      <c r="AY33" s="0" t="n">
        <v>0.8723638161</v>
      </c>
      <c r="AZ33" s="0" t="n">
        <v>0.8693886269</v>
      </c>
      <c r="BA33" s="0" t="n">
        <v>0.8654565804</v>
      </c>
      <c r="BB33" s="0" t="n">
        <v>0.712014387</v>
      </c>
      <c r="BC33" s="0" t="n">
        <v>0.7095862912</v>
      </c>
      <c r="BD33" s="0" t="n">
        <v>0.706631701</v>
      </c>
      <c r="BE33" s="0" t="n">
        <v>0.70453985</v>
      </c>
      <c r="BF33" s="0" t="n">
        <v>0.6989254979</v>
      </c>
      <c r="BG33" s="0" t="n">
        <v>0.696605873</v>
      </c>
      <c r="BH33" s="0" t="n">
        <v>0.6929889479</v>
      </c>
      <c r="BI33" s="0" t="n">
        <v>0.6908523131</v>
      </c>
      <c r="BJ33" s="0" t="n">
        <v>0.6856114816</v>
      </c>
      <c r="BK33" s="0" t="n">
        <v>0.6828667892</v>
      </c>
      <c r="BL33" s="0" t="n">
        <v>0.6806383807</v>
      </c>
      <c r="BM33" s="0" t="n">
        <v>0.6786904378</v>
      </c>
      <c r="BN33" s="0" t="n">
        <v>0.7316576277</v>
      </c>
      <c r="BO33" s="0" t="n">
        <v>0.729451697</v>
      </c>
      <c r="BP33" s="0" t="n">
        <v>0.7270079362</v>
      </c>
      <c r="BQ33" s="0" t="n">
        <v>0.7244818656</v>
      </c>
      <c r="BR33" s="0" t="n">
        <v>0.6631034017</v>
      </c>
      <c r="BS33" s="0" t="n">
        <v>0.6611643538</v>
      </c>
      <c r="BT33" s="0" t="n">
        <v>0.6589581311</v>
      </c>
      <c r="BU33" s="0" t="n">
        <v>0.6569183665</v>
      </c>
      <c r="BV33" s="0" t="n">
        <v>0.6354526232</v>
      </c>
      <c r="BW33" s="0" t="n">
        <v>0.633425448</v>
      </c>
      <c r="BX33" s="0" t="n">
        <v>0.6315194178</v>
      </c>
      <c r="BY33" s="0" t="n">
        <v>0.6296046465</v>
      </c>
      <c r="BZ33" s="0" t="n">
        <v>0.599801846</v>
      </c>
      <c r="CA33" s="0" t="n">
        <v>0.5979451675</v>
      </c>
      <c r="CB33" s="0" t="n">
        <v>0.5959937627</v>
      </c>
      <c r="CC33" s="0" t="n">
        <v>0.5940783009</v>
      </c>
      <c r="CD33" s="0" t="n">
        <v>0.5992497697</v>
      </c>
      <c r="CE33" s="0" t="n">
        <v>0.5976049487</v>
      </c>
      <c r="CF33" s="0" t="n">
        <v>0.5959919782</v>
      </c>
      <c r="CG33" s="0" t="n">
        <v>0.5942412442</v>
      </c>
      <c r="CH33" s="0" t="n">
        <v>0.6328188649</v>
      </c>
      <c r="CI33" s="0" t="n">
        <v>0.6310547007</v>
      </c>
      <c r="CJ33" s="0" t="n">
        <v>0.6294335274</v>
      </c>
      <c r="CK33" s="0" t="n">
        <v>0.6275682549</v>
      </c>
      <c r="CL33" s="0" t="n">
        <v>0.5707450651</v>
      </c>
      <c r="CM33" s="0" t="n">
        <v>0.5693094042</v>
      </c>
      <c r="CN33" s="0" t="n">
        <v>0.5677598943</v>
      </c>
      <c r="CO33" s="0" t="n">
        <v>0.5661492503</v>
      </c>
      <c r="CP33" s="0" t="n">
        <v>0.5956121256</v>
      </c>
      <c r="CQ33" s="0" t="n">
        <v>0.5939880937</v>
      </c>
      <c r="CR33" s="0" t="n">
        <v>0.5918799099</v>
      </c>
      <c r="CS33" s="0" t="n">
        <v>0.5899084309</v>
      </c>
      <c r="CT33" s="0" t="n">
        <v>0.6333623374</v>
      </c>
      <c r="CU33" s="0" t="n">
        <v>0.6311114412</v>
      </c>
      <c r="CV33" s="0" t="n">
        <v>0.6288081196</v>
      </c>
      <c r="CW33" s="0" t="n">
        <v>0.6267416495</v>
      </c>
      <c r="CX33" s="0" t="n">
        <v>0.568437831</v>
      </c>
      <c r="CY33" s="0" t="n">
        <v>0.5666719991</v>
      </c>
      <c r="CZ33" s="0" t="n">
        <v>0.5651946887</v>
      </c>
      <c r="DA33" s="0" t="n">
        <v>0.5635223928</v>
      </c>
      <c r="DB33" s="0" t="n">
        <v>0.5912415266</v>
      </c>
      <c r="DC33" s="0" t="n">
        <v>0.5892813818</v>
      </c>
      <c r="DF33" s="0" t="n">
        <v>30</v>
      </c>
      <c r="DG33" s="0" t="n">
        <v>0.8413021158</v>
      </c>
      <c r="DH33" s="0" t="n">
        <v>0.8376145909</v>
      </c>
      <c r="DI33" s="0" t="n">
        <v>0.8341823661</v>
      </c>
      <c r="DJ33" s="0" t="n">
        <v>0.8305789162</v>
      </c>
      <c r="DK33" s="0" t="n">
        <v>0.6630768952</v>
      </c>
      <c r="DL33" s="0" t="n">
        <v>0.6605284711</v>
      </c>
      <c r="DM33" s="0" t="n">
        <v>0.6576034116</v>
      </c>
      <c r="DN33" s="0" t="n">
        <v>0.6549568205</v>
      </c>
      <c r="DO33" s="0" t="n">
        <v>0.7276589715</v>
      </c>
      <c r="DP33" s="0" t="n">
        <v>0.7251449745</v>
      </c>
      <c r="DQ33" s="0" t="n">
        <v>0.7222434329</v>
      </c>
      <c r="DR33" s="0" t="n">
        <v>0.7193106829</v>
      </c>
      <c r="DS33" s="0" t="n">
        <v>0.6893965254</v>
      </c>
      <c r="DT33" s="0" t="n">
        <v>0.6865956542</v>
      </c>
      <c r="DU33" s="0" t="n">
        <v>0.683951486</v>
      </c>
      <c r="DV33" s="0" t="n">
        <v>0.6812101692</v>
      </c>
      <c r="DW33" s="0" t="n">
        <v>0.8139096862</v>
      </c>
      <c r="DX33" s="0" t="n">
        <v>0.8106259292</v>
      </c>
      <c r="DY33" s="0" t="n">
        <v>0.8070665637</v>
      </c>
      <c r="DZ33" s="0" t="n">
        <v>0.8035392373</v>
      </c>
      <c r="EA33" s="0" t="n">
        <v>0.6918860222</v>
      </c>
      <c r="EB33" s="0" t="n">
        <v>0.6891407699</v>
      </c>
      <c r="EC33" s="0" t="n">
        <v>0.686147289</v>
      </c>
      <c r="ED33" s="0" t="n">
        <v>0.6828856301</v>
      </c>
      <c r="EE33" s="0" t="n">
        <v>0.7673624659</v>
      </c>
      <c r="EF33" s="0" t="n">
        <v>0.7643806497</v>
      </c>
      <c r="EG33" s="0" t="n">
        <v>0.7615027449</v>
      </c>
      <c r="EH33" s="0" t="n">
        <v>0.7585017568</v>
      </c>
      <c r="EI33" s="0" t="n">
        <v>0.7154254799</v>
      </c>
      <c r="EJ33" s="0" t="n">
        <v>0.7127402672</v>
      </c>
      <c r="EK33" s="0" t="n">
        <v>0.7098369915</v>
      </c>
      <c r="EL33" s="0" t="n">
        <v>0.7069555934</v>
      </c>
      <c r="EM33" s="0" t="n">
        <v>0.8148082992</v>
      </c>
      <c r="EN33" s="0" t="n">
        <v>0.8112010636</v>
      </c>
      <c r="EO33" s="0" t="n">
        <v>0.808454577</v>
      </c>
      <c r="EP33" s="0" t="n">
        <v>0.8052471703</v>
      </c>
      <c r="EQ33" s="0" t="n">
        <v>0.7617436449</v>
      </c>
      <c r="ER33" s="0" t="n">
        <v>0.7589668937</v>
      </c>
      <c r="ES33" s="0" t="n">
        <v>0.7562316682</v>
      </c>
      <c r="ET33" s="0" t="n">
        <v>0.7536409362</v>
      </c>
      <c r="EU33" s="0" t="n">
        <v>0.6723109539</v>
      </c>
      <c r="EV33" s="0" t="n">
        <v>0.6696102163</v>
      </c>
      <c r="EW33" s="0" t="n">
        <v>0.6676883591</v>
      </c>
      <c r="EX33" s="0" t="n">
        <v>0.6651641109</v>
      </c>
      <c r="EY33" s="0" t="n">
        <v>0.6949061051</v>
      </c>
      <c r="EZ33" s="0" t="n">
        <v>0.6922400836</v>
      </c>
      <c r="FA33" s="0" t="n">
        <v>0.689654677</v>
      </c>
      <c r="FB33" s="0" t="n">
        <v>0.6878608462</v>
      </c>
      <c r="FC33" s="0" t="n">
        <v>0.7083504096</v>
      </c>
      <c r="FD33" s="0" t="n">
        <v>0.7057764186</v>
      </c>
      <c r="FE33" s="0" t="n">
        <v>0.7036013785</v>
      </c>
      <c r="FF33" s="0" t="n">
        <v>0.7012125089</v>
      </c>
      <c r="FG33" s="0" t="n">
        <v>0.6510852288</v>
      </c>
      <c r="FH33" s="0" t="n">
        <v>0.6488649123</v>
      </c>
      <c r="FI33" s="0" t="n">
        <v>0.6461631551</v>
      </c>
      <c r="FJ33" s="0" t="n">
        <v>0.6442503098</v>
      </c>
      <c r="FK33" s="0" t="n">
        <v>0.6642962998</v>
      </c>
      <c r="FL33" s="0" t="n">
        <v>0.6620916039</v>
      </c>
      <c r="FM33" s="0" t="n">
        <v>0.6600262105</v>
      </c>
      <c r="FN33" s="0" t="n">
        <v>0.657991207</v>
      </c>
      <c r="FO33" s="0" t="n">
        <v>0.5851086481</v>
      </c>
      <c r="FP33" s="0" t="n">
        <v>0.5827662964</v>
      </c>
      <c r="FQ33" s="0" t="n">
        <v>0.5808645472</v>
      </c>
      <c r="FR33" s="0" t="n">
        <v>0.5792021505</v>
      </c>
      <c r="FS33" s="0" t="n">
        <v>0.5967557586</v>
      </c>
      <c r="FT33" s="0" t="n">
        <v>0.594956554</v>
      </c>
      <c r="FU33" s="0" t="n">
        <v>0.5929633699</v>
      </c>
      <c r="FV33" s="0" t="n">
        <v>0.5909030521</v>
      </c>
      <c r="FW33" s="0" t="n">
        <v>0.6184378485</v>
      </c>
      <c r="FX33" s="0" t="n">
        <v>0.6166294117</v>
      </c>
      <c r="FY33" s="0" t="n">
        <v>0.6145717965</v>
      </c>
      <c r="FZ33" s="0" t="n">
        <v>0.612669427</v>
      </c>
      <c r="GA33" s="0" t="n">
        <v>0.6625564214</v>
      </c>
      <c r="GB33" s="0" t="n">
        <v>0.6604427816</v>
      </c>
      <c r="GC33" s="0" t="n">
        <v>0.6584554539</v>
      </c>
      <c r="GD33" s="0" t="n">
        <v>0.6564590124</v>
      </c>
      <c r="GE33" s="0" t="n">
        <v>0.6229215117</v>
      </c>
      <c r="GF33" s="0" t="n">
        <v>0.6209932665</v>
      </c>
      <c r="GG33" s="0" t="n">
        <v>0.6189666439</v>
      </c>
      <c r="GH33" s="0" t="n">
        <v>0.6169773497</v>
      </c>
      <c r="GI33" s="0" t="n">
        <v>0.6060901112</v>
      </c>
      <c r="GJ33" s="0" t="n">
        <v>0.6044265148</v>
      </c>
      <c r="GK33" s="0" t="n">
        <v>0.6027951325</v>
      </c>
      <c r="GL33" s="0" t="n">
        <v>0.6010244142</v>
      </c>
      <c r="GM33" s="0" t="n">
        <v>0.6266147041</v>
      </c>
      <c r="GN33" s="0" t="n">
        <v>0.6248678358</v>
      </c>
      <c r="GO33" s="0" t="n">
        <v>0.6229542832</v>
      </c>
      <c r="GP33" s="0" t="n">
        <v>0.6211082114</v>
      </c>
      <c r="GQ33" s="0" t="n">
        <v>0.5188902456</v>
      </c>
      <c r="GR33" s="0" t="n">
        <v>0.517585021</v>
      </c>
      <c r="GS33" s="0" t="n">
        <v>0.5161762913</v>
      </c>
      <c r="GT33" s="0" t="n">
        <v>0.5147119817</v>
      </c>
      <c r="GU33" s="0" t="n">
        <v>0.5298939275</v>
      </c>
      <c r="GV33" s="0" t="n">
        <v>0.5284490868</v>
      </c>
      <c r="GW33" s="0" t="n">
        <v>0.5265735141</v>
      </c>
      <c r="GX33" s="0" t="n">
        <v>0.5248195628</v>
      </c>
      <c r="GY33" s="0" t="n">
        <v>0.5783629587</v>
      </c>
      <c r="GZ33" s="0" t="n">
        <v>0.5763075238</v>
      </c>
      <c r="HA33" s="0" t="n">
        <v>0.5742042161</v>
      </c>
      <c r="HB33" s="0" t="n">
        <v>0.5723171923</v>
      </c>
      <c r="HC33" s="0" t="n">
        <v>0.5794456781</v>
      </c>
      <c r="HD33" s="0" t="n">
        <v>0.5776456507</v>
      </c>
      <c r="HE33" s="0" t="n">
        <v>0.576139732</v>
      </c>
      <c r="HF33" s="0" t="n">
        <v>0.5738645581</v>
      </c>
      <c r="HG33" s="0" t="n">
        <v>0.596039031</v>
      </c>
      <c r="HH33" s="0" t="n">
        <v>0.5940629811</v>
      </c>
    </row>
    <row r="34" customFormat="false" ht="12.85" hidden="false" customHeight="false" outlineLevel="0" collapsed="false">
      <c r="A34" s="0" t="n">
        <v>31</v>
      </c>
      <c r="B34" s="0" t="n">
        <v>0.7354429091</v>
      </c>
      <c r="C34" s="0" t="n">
        <v>0.7322193775</v>
      </c>
      <c r="D34" s="0" t="n">
        <v>0.729219022</v>
      </c>
      <c r="E34" s="0" t="n">
        <v>0.7260689863</v>
      </c>
      <c r="F34" s="0" t="n">
        <v>0.7740033413</v>
      </c>
      <c r="G34" s="0" t="n">
        <v>0.7710285902</v>
      </c>
      <c r="H34" s="0" t="n">
        <v>0.7676141961</v>
      </c>
      <c r="I34" s="0" t="n">
        <v>0.7645248555</v>
      </c>
      <c r="J34" s="0" t="n">
        <v>0.6763982016</v>
      </c>
      <c r="K34" s="0" t="n">
        <v>0.674061306</v>
      </c>
      <c r="L34" s="0" t="n">
        <v>0.6713641668</v>
      </c>
      <c r="M34" s="0" t="n">
        <v>0.6686380177</v>
      </c>
      <c r="N34" s="0" t="n">
        <v>0.7448465668</v>
      </c>
      <c r="O34" s="0" t="n">
        <v>0.7418204139</v>
      </c>
      <c r="P34" s="0" t="n">
        <v>0.738963568</v>
      </c>
      <c r="Q34" s="0" t="n">
        <v>0.7360017596</v>
      </c>
      <c r="R34" s="0" t="n">
        <v>0.5922741883</v>
      </c>
      <c r="S34" s="0" t="n">
        <v>0.5898846302</v>
      </c>
      <c r="T34" s="0" t="n">
        <v>0.5872945145</v>
      </c>
      <c r="U34" s="0" t="n">
        <v>0.5847277132</v>
      </c>
      <c r="V34" s="0" t="n">
        <v>0.6709845375</v>
      </c>
      <c r="W34" s="0" t="n">
        <v>0.6683222176</v>
      </c>
      <c r="X34" s="0" t="n">
        <v>0.6658006074</v>
      </c>
      <c r="Y34" s="0" t="n">
        <v>0.6626356682</v>
      </c>
      <c r="Z34" s="0" t="n">
        <v>0.7279400619</v>
      </c>
      <c r="AA34" s="0" t="n">
        <v>0.7251114333</v>
      </c>
      <c r="AB34" s="0" t="n">
        <v>0.7223813776</v>
      </c>
      <c r="AC34" s="0" t="n">
        <v>0.719534562</v>
      </c>
      <c r="AD34" s="0" t="n">
        <v>0.7514036979</v>
      </c>
      <c r="AE34" s="0" t="n">
        <v>0.7485834478</v>
      </c>
      <c r="AF34" s="0" t="n">
        <v>0.7455341686</v>
      </c>
      <c r="AG34" s="0" t="n">
        <v>0.7410236363</v>
      </c>
      <c r="AH34" s="0" t="n">
        <v>0.6973439197</v>
      </c>
      <c r="AI34" s="0" t="n">
        <v>0.6942567103</v>
      </c>
      <c r="AJ34" s="0" t="n">
        <v>0.6919061627</v>
      </c>
      <c r="AK34" s="0" t="n">
        <v>0.6891611421</v>
      </c>
      <c r="AL34" s="0" t="n">
        <v>0.7940209729</v>
      </c>
      <c r="AM34" s="0" t="n">
        <v>0.7911265625</v>
      </c>
      <c r="AN34" s="0" t="n">
        <v>0.7882754374</v>
      </c>
      <c r="AO34" s="0" t="n">
        <v>0.7849089699</v>
      </c>
      <c r="AP34" s="0" t="n">
        <v>0.7463208704</v>
      </c>
      <c r="AQ34" s="0" t="n">
        <v>0.7421317631</v>
      </c>
      <c r="AR34" s="0" t="n">
        <v>0.7400017609</v>
      </c>
      <c r="AS34" s="0" t="n">
        <v>0.7372041262</v>
      </c>
      <c r="AT34" s="0" t="n">
        <v>0.7825127978</v>
      </c>
      <c r="AU34" s="0" t="n">
        <v>0.7795106716</v>
      </c>
      <c r="AV34" s="0" t="n">
        <v>0.7765993232</v>
      </c>
      <c r="AW34" s="0" t="n">
        <v>0.7745793444</v>
      </c>
      <c r="AX34" s="0" t="n">
        <v>0.7992880207</v>
      </c>
      <c r="AY34" s="0" t="n">
        <v>0.7963835821</v>
      </c>
      <c r="AZ34" s="0" t="n">
        <v>0.7939293117</v>
      </c>
      <c r="BA34" s="0" t="n">
        <v>0.7912337604</v>
      </c>
      <c r="BB34" s="0" t="n">
        <v>0.8626755224</v>
      </c>
      <c r="BC34" s="0" t="n">
        <v>0.8597336453</v>
      </c>
      <c r="BD34" s="0" t="n">
        <v>0.8561538685</v>
      </c>
      <c r="BE34" s="0" t="n">
        <v>0.853619385</v>
      </c>
      <c r="BF34" s="0" t="n">
        <v>0.7022669647</v>
      </c>
      <c r="BG34" s="0" t="n">
        <v>0.6999362501</v>
      </c>
      <c r="BH34" s="0" t="n">
        <v>0.6977528004</v>
      </c>
      <c r="BI34" s="0" t="n">
        <v>0.6956014776</v>
      </c>
      <c r="BJ34" s="0" t="n">
        <v>0.6889329275</v>
      </c>
      <c r="BK34" s="0" t="n">
        <v>0.685241642</v>
      </c>
      <c r="BL34" s="0" t="n">
        <v>0.6830054837</v>
      </c>
      <c r="BM34" s="0" t="n">
        <v>0.6810507662</v>
      </c>
      <c r="BN34" s="0" t="n">
        <v>0.6765707591</v>
      </c>
      <c r="BO34" s="0" t="n">
        <v>0.6745309141</v>
      </c>
      <c r="BP34" s="0" t="n">
        <v>0.6722711452</v>
      </c>
      <c r="BQ34" s="0" t="n">
        <v>0.6699352637</v>
      </c>
      <c r="BR34" s="0" t="n">
        <v>0.7215054945</v>
      </c>
      <c r="BS34" s="0" t="n">
        <v>0.7193956672</v>
      </c>
      <c r="BT34" s="0" t="n">
        <v>0.7169951338</v>
      </c>
      <c r="BU34" s="0" t="n">
        <v>0.7140731265</v>
      </c>
      <c r="BV34" s="0" t="n">
        <v>0.6547444203</v>
      </c>
      <c r="BW34" s="0" t="n">
        <v>0.6526557018</v>
      </c>
      <c r="BX34" s="0" t="n">
        <v>0.6506918061</v>
      </c>
      <c r="BY34" s="0" t="n">
        <v>0.648718904</v>
      </c>
      <c r="BZ34" s="0" t="n">
        <v>0.6275669858</v>
      </c>
      <c r="CA34" s="0" t="n">
        <v>0.6256243606</v>
      </c>
      <c r="CB34" s="0" t="n">
        <v>0.6235826243</v>
      </c>
      <c r="CC34" s="0" t="n">
        <v>0.6215784948</v>
      </c>
      <c r="CD34" s="0" t="n">
        <v>0.5927735742</v>
      </c>
      <c r="CE34" s="0" t="n">
        <v>0.5905431472</v>
      </c>
      <c r="CF34" s="0" t="n">
        <v>0.5889492369</v>
      </c>
      <c r="CG34" s="0" t="n">
        <v>0.5872191911</v>
      </c>
      <c r="CH34" s="0" t="n">
        <v>0.5920020177</v>
      </c>
      <c r="CI34" s="0" t="n">
        <v>0.5903516421</v>
      </c>
      <c r="CJ34" s="0" t="n">
        <v>0.587874433</v>
      </c>
      <c r="CK34" s="0" t="n">
        <v>0.5857590948</v>
      </c>
      <c r="CL34" s="0" t="n">
        <v>0.6257659018</v>
      </c>
      <c r="CM34" s="0" t="n">
        <v>0.6241918406</v>
      </c>
      <c r="CN34" s="0" t="n">
        <v>0.6219866465</v>
      </c>
      <c r="CO34" s="0" t="n">
        <v>0.6199453044</v>
      </c>
      <c r="CP34" s="0" t="n">
        <v>0.5647784576</v>
      </c>
      <c r="CQ34" s="0" t="n">
        <v>0.5632384986</v>
      </c>
      <c r="CR34" s="0" t="n">
        <v>0.5612394513</v>
      </c>
      <c r="CS34" s="0" t="n">
        <v>0.559370032</v>
      </c>
      <c r="CT34" s="0" t="n">
        <v>0.5884703452</v>
      </c>
      <c r="CU34" s="0" t="n">
        <v>0.5863789899</v>
      </c>
      <c r="CV34" s="0" t="n">
        <v>0.5842389251</v>
      </c>
      <c r="CW34" s="0" t="n">
        <v>0.5809396487</v>
      </c>
      <c r="CX34" s="0" t="n">
        <v>0.6249447793</v>
      </c>
      <c r="CY34" s="0" t="n">
        <v>0.6230034105</v>
      </c>
      <c r="CZ34" s="0" t="n">
        <v>0.6213792445</v>
      </c>
      <c r="DA34" s="0" t="n">
        <v>0.61954071</v>
      </c>
      <c r="DB34" s="0" t="n">
        <v>0.5620649733</v>
      </c>
      <c r="DC34" s="0" t="n">
        <v>0.5596240196</v>
      </c>
      <c r="DF34" s="0" t="n">
        <v>31</v>
      </c>
      <c r="DG34" s="0" t="n">
        <v>0.7215832894</v>
      </c>
      <c r="DH34" s="0" t="n">
        <v>0.7184205061</v>
      </c>
      <c r="DI34" s="0" t="n">
        <v>0.7154766932</v>
      </c>
      <c r="DJ34" s="0" t="n">
        <v>0.7123860207</v>
      </c>
      <c r="DK34" s="0" t="n">
        <v>0.8266685854</v>
      </c>
      <c r="DL34" s="0" t="n">
        <v>0.8234914243</v>
      </c>
      <c r="DM34" s="0" t="n">
        <v>0.8198447058</v>
      </c>
      <c r="DN34" s="0" t="n">
        <v>0.8165451582</v>
      </c>
      <c r="DO34" s="0" t="n">
        <v>0.6527766944</v>
      </c>
      <c r="DP34" s="0" t="n">
        <v>0.6505214091</v>
      </c>
      <c r="DQ34" s="0" t="n">
        <v>0.6472825597</v>
      </c>
      <c r="DR34" s="0" t="n">
        <v>0.6446541966</v>
      </c>
      <c r="DS34" s="0" t="n">
        <v>0.7166830508</v>
      </c>
      <c r="DT34" s="0" t="n">
        <v>0.7124718306</v>
      </c>
      <c r="DU34" s="0" t="n">
        <v>0.7097280099</v>
      </c>
      <c r="DV34" s="0" t="n">
        <v>0.7068833794</v>
      </c>
      <c r="DW34" s="0" t="n">
        <v>0.678201958</v>
      </c>
      <c r="DX34" s="0" t="n">
        <v>0.6754657203</v>
      </c>
      <c r="DY34" s="0" t="n">
        <v>0.6724998278</v>
      </c>
      <c r="DZ34" s="0" t="n">
        <v>0.6695606322</v>
      </c>
      <c r="EA34" s="0" t="n">
        <v>0.7999160907</v>
      </c>
      <c r="EB34" s="0" t="n">
        <v>0.7967421987</v>
      </c>
      <c r="EC34" s="0" t="n">
        <v>0.793736054</v>
      </c>
      <c r="ED34" s="0" t="n">
        <v>0.7899629629</v>
      </c>
      <c r="EE34" s="0" t="n">
        <v>0.6799763066</v>
      </c>
      <c r="EF34" s="0" t="n">
        <v>0.6773340554</v>
      </c>
      <c r="EG34" s="0" t="n">
        <v>0.6747838823</v>
      </c>
      <c r="EH34" s="0" t="n">
        <v>0.6721246425</v>
      </c>
      <c r="EI34" s="0" t="n">
        <v>0.7556760904</v>
      </c>
      <c r="EJ34" s="0" t="n">
        <v>0.7528398048</v>
      </c>
      <c r="EK34" s="0" t="n">
        <v>0.7497731876</v>
      </c>
      <c r="EL34" s="0" t="n">
        <v>0.746729679</v>
      </c>
      <c r="EM34" s="0" t="n">
        <v>0.7042802621</v>
      </c>
      <c r="EN34" s="0" t="n">
        <v>0.7011623449</v>
      </c>
      <c r="EO34" s="0" t="n">
        <v>0.6987884168</v>
      </c>
      <c r="EP34" s="0" t="n">
        <v>0.6960160921</v>
      </c>
      <c r="EQ34" s="0" t="n">
        <v>0.8024932051</v>
      </c>
      <c r="ER34" s="0" t="n">
        <v>0.7995679113</v>
      </c>
      <c r="ES34" s="0" t="n">
        <v>0.7966863646</v>
      </c>
      <c r="ET34" s="0" t="n">
        <v>0.7939570411</v>
      </c>
      <c r="EU34" s="0" t="n">
        <v>0.7506419423</v>
      </c>
      <c r="EV34" s="0" t="n">
        <v>0.7476265416</v>
      </c>
      <c r="EW34" s="0" t="n">
        <v>0.7454807687</v>
      </c>
      <c r="EX34" s="0" t="n">
        <v>0.7396714012</v>
      </c>
      <c r="EY34" s="0" t="n">
        <v>0.6634161563</v>
      </c>
      <c r="EZ34" s="0" t="n">
        <v>0.6608709467</v>
      </c>
      <c r="FA34" s="0" t="n">
        <v>0.6584026988</v>
      </c>
      <c r="FB34" s="0" t="n">
        <v>0.6566901561</v>
      </c>
      <c r="FC34" s="0" t="n">
        <v>0.6855244298</v>
      </c>
      <c r="FD34" s="0" t="n">
        <v>0.6830333833</v>
      </c>
      <c r="FE34" s="0" t="n">
        <v>0.680928432</v>
      </c>
      <c r="FF34" s="0" t="n">
        <v>0.6786165417</v>
      </c>
      <c r="FG34" s="0" t="n">
        <v>0.6989592328</v>
      </c>
      <c r="FH34" s="0" t="n">
        <v>0.6965756574</v>
      </c>
      <c r="FI34" s="0" t="n">
        <v>0.6936752412</v>
      </c>
      <c r="FJ34" s="0" t="n">
        <v>0.6916217453</v>
      </c>
      <c r="FK34" s="0" t="n">
        <v>0.642171922</v>
      </c>
      <c r="FL34" s="0" t="n">
        <v>0.6400406535</v>
      </c>
      <c r="FM34" s="0" t="n">
        <v>0.638044048</v>
      </c>
      <c r="FN34" s="0" t="n">
        <v>0.6360768202</v>
      </c>
      <c r="FO34" s="0" t="n">
        <v>0.6561631189</v>
      </c>
      <c r="FP34" s="0" t="n">
        <v>0.6535363164</v>
      </c>
      <c r="FQ34" s="0" t="n">
        <v>0.6514036224</v>
      </c>
      <c r="FR34" s="0" t="n">
        <v>0.6495393475</v>
      </c>
      <c r="FS34" s="0" t="n">
        <v>0.5773931926</v>
      </c>
      <c r="FT34" s="0" t="n">
        <v>0.5756523656</v>
      </c>
      <c r="FU34" s="0" t="n">
        <v>0.5737238531</v>
      </c>
      <c r="FV34" s="0" t="n">
        <v>0.5717303852</v>
      </c>
      <c r="FW34" s="0" t="n">
        <v>0.5889970085</v>
      </c>
      <c r="FX34" s="0" t="n">
        <v>0.5872746627</v>
      </c>
      <c r="FY34" s="0" t="n">
        <v>0.5853150006</v>
      </c>
      <c r="FZ34" s="0" t="n">
        <v>0.5835031937</v>
      </c>
      <c r="GA34" s="0" t="n">
        <v>0.6106419143</v>
      </c>
      <c r="GB34" s="0" t="n">
        <v>0.6086938884</v>
      </c>
      <c r="GC34" s="0" t="n">
        <v>0.6068622775</v>
      </c>
      <c r="GD34" s="0" t="n">
        <v>0.6050222669</v>
      </c>
      <c r="GE34" s="0" t="n">
        <v>0.6496946345</v>
      </c>
      <c r="GF34" s="0" t="n">
        <v>0.6476835135</v>
      </c>
      <c r="GG34" s="0" t="n">
        <v>0.6455697867</v>
      </c>
      <c r="GH34" s="0" t="n">
        <v>0.6434949928</v>
      </c>
      <c r="GI34" s="0" t="n">
        <v>0.6156223316</v>
      </c>
      <c r="GJ34" s="0" t="n">
        <v>0.6139325711</v>
      </c>
      <c r="GK34" s="0" t="n">
        <v>0.6122755314</v>
      </c>
      <c r="GL34" s="0" t="n">
        <v>0.6104769643</v>
      </c>
      <c r="GM34" s="0" t="n">
        <v>0.5987596272</v>
      </c>
      <c r="GN34" s="0" t="n">
        <v>0.5970904129</v>
      </c>
      <c r="GO34" s="0" t="n">
        <v>0.5955564936</v>
      </c>
      <c r="GP34" s="0" t="n">
        <v>0.5937916128</v>
      </c>
      <c r="GQ34" s="0" t="n">
        <v>0.6193244113</v>
      </c>
      <c r="GR34" s="0" t="n">
        <v>0.6177665531</v>
      </c>
      <c r="GS34" s="0" t="n">
        <v>0.6160851557</v>
      </c>
      <c r="GT34" s="0" t="n">
        <v>0.6143374207</v>
      </c>
      <c r="GU34" s="0" t="n">
        <v>0.5134657319</v>
      </c>
      <c r="GV34" s="0" t="n">
        <v>0.5120656853</v>
      </c>
      <c r="GW34" s="0" t="n">
        <v>0.5102482606</v>
      </c>
      <c r="GX34" s="0" t="n">
        <v>0.5085486867</v>
      </c>
      <c r="GY34" s="0" t="n">
        <v>0.5235401515</v>
      </c>
      <c r="GZ34" s="0" t="n">
        <v>0.5216795505</v>
      </c>
      <c r="HA34" s="0" t="n">
        <v>0.5197756146</v>
      </c>
      <c r="HB34" s="0" t="n">
        <v>0.5180674611</v>
      </c>
      <c r="HC34" s="0" t="n">
        <v>0.5706763572</v>
      </c>
      <c r="HD34" s="0" t="n">
        <v>0.5689035714</v>
      </c>
      <c r="HE34" s="0" t="n">
        <v>0.5674204433</v>
      </c>
      <c r="HF34" s="0" t="n">
        <v>0.5657415619</v>
      </c>
      <c r="HG34" s="0" t="n">
        <v>0.5723803909</v>
      </c>
      <c r="HH34" s="0" t="n">
        <v>0.5704827766</v>
      </c>
    </row>
    <row r="35" customFormat="false" ht="12.85" hidden="false" customHeight="false" outlineLevel="0" collapsed="false">
      <c r="A35" s="0" t="n">
        <v>32</v>
      </c>
      <c r="B35" s="0" t="n">
        <v>0.715996785</v>
      </c>
      <c r="C35" s="0" t="n">
        <v>0.712858488</v>
      </c>
      <c r="D35" s="0" t="n">
        <v>0.7099374661</v>
      </c>
      <c r="E35" s="0" t="n">
        <v>0.7062611943</v>
      </c>
      <c r="F35" s="0" t="n">
        <v>0.7226506839</v>
      </c>
      <c r="G35" s="0" t="n">
        <v>0.7198732981</v>
      </c>
      <c r="H35" s="0" t="n">
        <v>0.71646301</v>
      </c>
      <c r="I35" s="0" t="n">
        <v>0.7135795325</v>
      </c>
      <c r="J35" s="0" t="n">
        <v>0.7619800151</v>
      </c>
      <c r="K35" s="0" t="n">
        <v>0.759347442</v>
      </c>
      <c r="L35" s="0" t="n">
        <v>0.7563090452</v>
      </c>
      <c r="M35" s="0" t="n">
        <v>0.7532379679</v>
      </c>
      <c r="N35" s="0" t="n">
        <v>0.6661954922</v>
      </c>
      <c r="O35" s="0" t="n">
        <v>0.6630060114</v>
      </c>
      <c r="P35" s="0" t="n">
        <v>0.6549210649</v>
      </c>
      <c r="Q35" s="0" t="n">
        <v>0.6522961037</v>
      </c>
      <c r="R35" s="0" t="n">
        <v>0.7327515898</v>
      </c>
      <c r="S35" s="0" t="n">
        <v>0.729795269</v>
      </c>
      <c r="T35" s="0" t="n">
        <v>0.7265908217</v>
      </c>
      <c r="U35" s="0" t="n">
        <v>0.7234152187</v>
      </c>
      <c r="V35" s="0" t="n">
        <v>0.5820911846</v>
      </c>
      <c r="W35" s="0" t="n">
        <v>0.5797815741</v>
      </c>
      <c r="X35" s="0" t="n">
        <v>0.5775940317</v>
      </c>
      <c r="Y35" s="0" t="n">
        <v>0.5744501305</v>
      </c>
      <c r="Z35" s="0" t="n">
        <v>0.6595516306</v>
      </c>
      <c r="AA35" s="0" t="n">
        <v>0.6569887456</v>
      </c>
      <c r="AB35" s="0" t="n">
        <v>0.6545151729</v>
      </c>
      <c r="AC35" s="0" t="n">
        <v>0.6519358096</v>
      </c>
      <c r="AD35" s="0" t="n">
        <v>0.7168540611</v>
      </c>
      <c r="AE35" s="0" t="n">
        <v>0.7141634865</v>
      </c>
      <c r="AF35" s="0" t="n">
        <v>0.7112544135</v>
      </c>
      <c r="AG35" s="0" t="n">
        <v>0.7083672617</v>
      </c>
      <c r="AH35" s="0" t="n">
        <v>0.7382193814</v>
      </c>
      <c r="AI35" s="0" t="n">
        <v>0.7349512124</v>
      </c>
      <c r="AJ35" s="0" t="n">
        <v>0.7268260224</v>
      </c>
      <c r="AK35" s="0" t="n">
        <v>0.7239424632</v>
      </c>
      <c r="AL35" s="0" t="n">
        <v>0.6868041941</v>
      </c>
      <c r="AM35" s="0" t="n">
        <v>0.6843006164</v>
      </c>
      <c r="AN35" s="0" t="n">
        <v>0.6818344791</v>
      </c>
      <c r="AO35" s="0" t="n">
        <v>0.6794986203</v>
      </c>
      <c r="AP35" s="0" t="n">
        <v>0.7817855498</v>
      </c>
      <c r="AQ35" s="0" t="n">
        <v>0.7786450423</v>
      </c>
      <c r="AR35" s="0" t="n">
        <v>0.7764102428</v>
      </c>
      <c r="AS35" s="0" t="n">
        <v>0.7734749629</v>
      </c>
      <c r="AT35" s="0" t="n">
        <v>0.7352668609</v>
      </c>
      <c r="AU35" s="0" t="n">
        <v>0.7324459946</v>
      </c>
      <c r="AV35" s="0" t="n">
        <v>0.7249978006</v>
      </c>
      <c r="AW35" s="0" t="n">
        <v>0.7231120403</v>
      </c>
      <c r="AX35" s="0" t="n">
        <v>0.7719483763</v>
      </c>
      <c r="AY35" s="0" t="n">
        <v>0.7691432841</v>
      </c>
      <c r="AZ35" s="0" t="n">
        <v>0.766772962</v>
      </c>
      <c r="BA35" s="0" t="n">
        <v>0.764169612</v>
      </c>
      <c r="BB35" s="0" t="n">
        <v>0.7886912101</v>
      </c>
      <c r="BC35" s="0" t="n">
        <v>0.7860016326</v>
      </c>
      <c r="BD35" s="0" t="n">
        <v>0.7823610233</v>
      </c>
      <c r="BE35" s="0" t="n">
        <v>0.7800449897</v>
      </c>
      <c r="BF35" s="0" t="n">
        <v>0.8508655608</v>
      </c>
      <c r="BG35" s="0" t="n">
        <v>0.847448466</v>
      </c>
      <c r="BH35" s="0" t="n">
        <v>0.8448048522</v>
      </c>
      <c r="BI35" s="0" t="n">
        <v>0.8413981349</v>
      </c>
      <c r="BJ35" s="0" t="n">
        <v>0.6936688974</v>
      </c>
      <c r="BK35" s="0" t="n">
        <v>0.6893760854</v>
      </c>
      <c r="BL35" s="0" t="n">
        <v>0.6871264351</v>
      </c>
      <c r="BM35" s="0" t="n">
        <v>0.6851599238</v>
      </c>
      <c r="BN35" s="0" t="n">
        <v>0.6789237158</v>
      </c>
      <c r="BO35" s="0" t="n">
        <v>0.6757405454</v>
      </c>
      <c r="BP35" s="0" t="n">
        <v>0.6734767241</v>
      </c>
      <c r="BQ35" s="0" t="n">
        <v>0.6711366537</v>
      </c>
      <c r="BR35" s="0" t="n">
        <v>0.6677742902</v>
      </c>
      <c r="BS35" s="0" t="n">
        <v>0.6658215838</v>
      </c>
      <c r="BT35" s="0" t="n">
        <v>0.6635998204</v>
      </c>
      <c r="BU35" s="0" t="n">
        <v>0.6615456877</v>
      </c>
      <c r="BV35" s="0" t="n">
        <v>0.7117100376</v>
      </c>
      <c r="BW35" s="0" t="n">
        <v>0.7094395914</v>
      </c>
      <c r="BX35" s="0" t="n">
        <v>0.7073048283</v>
      </c>
      <c r="BY35" s="0" t="n">
        <v>0.7051602751</v>
      </c>
      <c r="BZ35" s="0" t="n">
        <v>0.6466193817</v>
      </c>
      <c r="CA35" s="0" t="n">
        <v>0.64461778</v>
      </c>
      <c r="CB35" s="0" t="n">
        <v>0.6425140584</v>
      </c>
      <c r="CC35" s="0" t="n">
        <v>0.6404490852</v>
      </c>
      <c r="CD35" s="0" t="n">
        <v>0.6202133716</v>
      </c>
      <c r="CE35" s="0" t="n">
        <v>0.6185110097</v>
      </c>
      <c r="CF35" s="0" t="n">
        <v>0.6168416125</v>
      </c>
      <c r="CG35" s="0" t="n">
        <v>0.6150296325</v>
      </c>
      <c r="CH35" s="0" t="n">
        <v>0.5850064251</v>
      </c>
      <c r="CI35" s="0" t="n">
        <v>0.5833755518</v>
      </c>
      <c r="CJ35" s="0" t="n">
        <v>0.5818768658</v>
      </c>
      <c r="CK35" s="0" t="n">
        <v>0.5801525234</v>
      </c>
      <c r="CL35" s="0" t="n">
        <v>0.5840768161</v>
      </c>
      <c r="CM35" s="0" t="n">
        <v>0.5826076202</v>
      </c>
      <c r="CN35" s="0" t="n">
        <v>0.5810219161</v>
      </c>
      <c r="CO35" s="0" t="n">
        <v>0.5793736499</v>
      </c>
      <c r="CP35" s="0" t="n">
        <v>0.6184442577</v>
      </c>
      <c r="CQ35" s="0" t="n">
        <v>0.6167579703</v>
      </c>
      <c r="CR35" s="0" t="n">
        <v>0.6145689716</v>
      </c>
      <c r="CS35" s="0" t="n">
        <v>0.6125219182</v>
      </c>
      <c r="CT35" s="0" t="n">
        <v>0.5580063932</v>
      </c>
      <c r="CU35" s="0" t="n">
        <v>0.5560233032</v>
      </c>
      <c r="CV35" s="0" t="n">
        <v>0.5534495268</v>
      </c>
      <c r="CW35" s="0" t="n">
        <v>0.5516307098</v>
      </c>
      <c r="CX35" s="0" t="n">
        <v>0.5792740929</v>
      </c>
      <c r="CY35" s="0" t="n">
        <v>0.5774745986</v>
      </c>
      <c r="CZ35" s="0" t="n">
        <v>0.5759691258</v>
      </c>
      <c r="DA35" s="0" t="n">
        <v>0.5742649506</v>
      </c>
      <c r="DB35" s="0" t="n">
        <v>0.6179384121</v>
      </c>
      <c r="DC35" s="0" t="n">
        <v>0.6158897591</v>
      </c>
      <c r="DF35" s="0" t="n">
        <v>32</v>
      </c>
      <c r="DG35" s="0" t="n">
        <v>0.7970067113</v>
      </c>
      <c r="DH35" s="0" t="n">
        <v>0.7935133383</v>
      </c>
      <c r="DI35" s="0" t="n">
        <v>0.7902618236</v>
      </c>
      <c r="DJ35" s="0" t="n">
        <v>0.7868480989</v>
      </c>
      <c r="DK35" s="0" t="n">
        <v>0.7090321372</v>
      </c>
      <c r="DL35" s="0" t="n">
        <v>0.7063070919</v>
      </c>
      <c r="DM35" s="0" t="n">
        <v>0.703179308</v>
      </c>
      <c r="DN35" s="0" t="n">
        <v>0.7003492921</v>
      </c>
      <c r="DO35" s="0" t="n">
        <v>0.8138271601</v>
      </c>
      <c r="DP35" s="0" t="n">
        <v>0.8110154598</v>
      </c>
      <c r="DQ35" s="0" t="n">
        <v>0.8077703223</v>
      </c>
      <c r="DR35" s="0" t="n">
        <v>0.8044902808</v>
      </c>
      <c r="DS35" s="0" t="n">
        <v>0.6422992837</v>
      </c>
      <c r="DT35" s="0" t="n">
        <v>0.6396897586</v>
      </c>
      <c r="DU35" s="0" t="n">
        <v>0.637226231</v>
      </c>
      <c r="DV35" s="0" t="n">
        <v>0.6346721917</v>
      </c>
      <c r="DW35" s="0" t="n">
        <v>0.7037617958</v>
      </c>
      <c r="DX35" s="0" t="n">
        <v>0.7009224357</v>
      </c>
      <c r="DY35" s="0" t="n">
        <v>0.6978447657</v>
      </c>
      <c r="DZ35" s="0" t="n">
        <v>0.6945108798</v>
      </c>
      <c r="EA35" s="0" t="n">
        <v>0.6665415932</v>
      </c>
      <c r="EB35" s="0" t="n">
        <v>0.6616584957</v>
      </c>
      <c r="EC35" s="0" t="n">
        <v>0.659162028</v>
      </c>
      <c r="ED35" s="0" t="n">
        <v>0.6560286458</v>
      </c>
      <c r="EE35" s="0" t="n">
        <v>0.7865974537</v>
      </c>
      <c r="EF35" s="0" t="n">
        <v>0.7835408942</v>
      </c>
      <c r="EG35" s="0" t="n">
        <v>0.7798374171</v>
      </c>
      <c r="EH35" s="0" t="n">
        <v>0.7767641743</v>
      </c>
      <c r="EI35" s="0" t="n">
        <v>0.6696207591</v>
      </c>
      <c r="EJ35" s="0" t="n">
        <v>0.6671074656</v>
      </c>
      <c r="EK35" s="0" t="n">
        <v>0.6643900706</v>
      </c>
      <c r="EL35" s="0" t="n">
        <v>0.6616931524</v>
      </c>
      <c r="EM35" s="0" t="n">
        <v>0.7439038307</v>
      </c>
      <c r="EN35" s="0" t="n">
        <v>0.740610496</v>
      </c>
      <c r="EO35" s="0" t="n">
        <v>0.7381030082</v>
      </c>
      <c r="EP35" s="0" t="n">
        <v>0.7351747095</v>
      </c>
      <c r="EQ35" s="0" t="n">
        <v>0.6936356999</v>
      </c>
      <c r="ER35" s="0" t="n">
        <v>0.6901882798</v>
      </c>
      <c r="ES35" s="0" t="n">
        <v>0.6877009241</v>
      </c>
      <c r="ET35" s="0" t="n">
        <v>0.6853449678</v>
      </c>
      <c r="EU35" s="0" t="n">
        <v>0.7907976157</v>
      </c>
      <c r="EV35" s="0" t="n">
        <v>0.7876209058</v>
      </c>
      <c r="EW35" s="0" t="n">
        <v>0.7853603445</v>
      </c>
      <c r="EX35" s="0" t="n">
        <v>0.7823912281</v>
      </c>
      <c r="EY35" s="0" t="n">
        <v>0.7377276523</v>
      </c>
      <c r="EZ35" s="0" t="n">
        <v>0.7348973451</v>
      </c>
      <c r="FA35" s="0" t="n">
        <v>0.7321526205</v>
      </c>
      <c r="FB35" s="0" t="n">
        <v>0.7302482501</v>
      </c>
      <c r="FC35" s="0" t="n">
        <v>0.6544596153</v>
      </c>
      <c r="FD35" s="0" t="n">
        <v>0.6520814517</v>
      </c>
      <c r="FE35" s="0" t="n">
        <v>0.6495600267</v>
      </c>
      <c r="FF35" s="0" t="n">
        <v>0.6473546385</v>
      </c>
      <c r="FG35" s="0" t="n">
        <v>0.6764358755</v>
      </c>
      <c r="FH35" s="0" t="n">
        <v>0.6741291087</v>
      </c>
      <c r="FI35" s="0" t="n">
        <v>0.6685496803</v>
      </c>
      <c r="FJ35" s="0" t="n">
        <v>0.6665705639</v>
      </c>
      <c r="FK35" s="0" t="n">
        <v>0.6893905346</v>
      </c>
      <c r="FL35" s="0" t="n">
        <v>0.6867080888</v>
      </c>
      <c r="FM35" s="0" t="n">
        <v>0.6845659044</v>
      </c>
      <c r="FN35" s="0" t="n">
        <v>0.6824552396</v>
      </c>
      <c r="FO35" s="0" t="n">
        <v>0.6343096166</v>
      </c>
      <c r="FP35" s="0" t="n">
        <v>0.6317702997</v>
      </c>
      <c r="FQ35" s="0" t="n">
        <v>0.6297086351</v>
      </c>
      <c r="FR35" s="0" t="n">
        <v>0.6279064498</v>
      </c>
      <c r="FS35" s="0" t="n">
        <v>0.6475107132</v>
      </c>
      <c r="FT35" s="0" t="n">
        <v>0.6455584835</v>
      </c>
      <c r="FU35" s="0" t="n">
        <v>0.6433957762</v>
      </c>
      <c r="FV35" s="0" t="n">
        <v>0.6411602254</v>
      </c>
      <c r="FW35" s="0" t="n">
        <v>0.5698861858</v>
      </c>
      <c r="FX35" s="0" t="n">
        <v>0.5682197239</v>
      </c>
      <c r="FY35" s="0" t="n">
        <v>0.5663236457</v>
      </c>
      <c r="FZ35" s="0" t="n">
        <v>0.5645706255</v>
      </c>
      <c r="GA35" s="0" t="n">
        <v>0.5815722011</v>
      </c>
      <c r="GB35" s="0" t="n">
        <v>0.5797169113</v>
      </c>
      <c r="GC35" s="0" t="n">
        <v>0.5779724946</v>
      </c>
      <c r="GD35" s="0" t="n">
        <v>0.5758504181</v>
      </c>
      <c r="GE35" s="0" t="n">
        <v>0.6030641649</v>
      </c>
      <c r="GF35" s="0" t="n">
        <v>0.6011973879</v>
      </c>
      <c r="GG35" s="0" t="n">
        <v>0.5992353695</v>
      </c>
      <c r="GH35" s="0" t="n">
        <v>0.5973094895</v>
      </c>
      <c r="GI35" s="0" t="n">
        <v>0.6420817361</v>
      </c>
      <c r="GJ35" s="0" t="n">
        <v>0.6403193499</v>
      </c>
      <c r="GK35" s="0" t="n">
        <v>0.6385910907</v>
      </c>
      <c r="GL35" s="0" t="n">
        <v>0.6367152213</v>
      </c>
      <c r="GM35" s="0" t="n">
        <v>0.6081765581</v>
      </c>
      <c r="GN35" s="0" t="n">
        <v>0.6064810914</v>
      </c>
      <c r="GO35" s="0" t="n">
        <v>0.6049230476</v>
      </c>
      <c r="GP35" s="0" t="n">
        <v>0.6031304098</v>
      </c>
      <c r="GQ35" s="0" t="n">
        <v>0.592086265</v>
      </c>
      <c r="GR35" s="0" t="n">
        <v>0.590596922</v>
      </c>
      <c r="GS35" s="0" t="n">
        <v>0.5889894731</v>
      </c>
      <c r="GT35" s="0" t="n">
        <v>0.5873186042</v>
      </c>
      <c r="GU35" s="0" t="n">
        <v>0.6128499521</v>
      </c>
      <c r="GV35" s="0" t="n">
        <v>0.6111789185</v>
      </c>
      <c r="GW35" s="0" t="n">
        <v>0.6090097209</v>
      </c>
      <c r="GX35" s="0" t="n">
        <v>0.6069811847</v>
      </c>
      <c r="GY35" s="0" t="n">
        <v>0.5073089407</v>
      </c>
      <c r="GZ35" s="0" t="n">
        <v>0.5055060236</v>
      </c>
      <c r="HA35" s="0" t="n">
        <v>0.503661115</v>
      </c>
      <c r="HB35" s="0" t="n">
        <v>0.502005919</v>
      </c>
      <c r="HC35" s="0" t="n">
        <v>0.5165821601</v>
      </c>
      <c r="HD35" s="0" t="n">
        <v>0.514977416</v>
      </c>
      <c r="HE35" s="0" t="n">
        <v>0.513634873</v>
      </c>
      <c r="HF35" s="0" t="n">
        <v>0.5121151322</v>
      </c>
      <c r="HG35" s="0" t="n">
        <v>0.564278403</v>
      </c>
      <c r="HH35" s="0" t="n">
        <v>0.5624076492</v>
      </c>
    </row>
    <row r="36" customFormat="false" ht="12.85" hidden="false" customHeight="false" outlineLevel="0" collapsed="false">
      <c r="A36" s="0" t="n">
        <v>33</v>
      </c>
      <c r="B36" s="0" t="n">
        <v>0.8034650546</v>
      </c>
      <c r="C36" s="0" t="n">
        <v>0.799943374</v>
      </c>
      <c r="D36" s="0" t="n">
        <v>0.7962648172</v>
      </c>
      <c r="E36" s="0" t="n">
        <v>0.7928251611</v>
      </c>
      <c r="F36" s="0" t="n">
        <v>0.7029361462</v>
      </c>
      <c r="G36" s="0" t="n">
        <v>0.7002345298</v>
      </c>
      <c r="H36" s="0" t="n">
        <v>0.6971336375</v>
      </c>
      <c r="I36" s="0" t="n">
        <v>0.694327953</v>
      </c>
      <c r="J36" s="0" t="n">
        <v>0.7112042716</v>
      </c>
      <c r="K36" s="0" t="n">
        <v>0.7087471242</v>
      </c>
      <c r="L36" s="0" t="n">
        <v>0.7056776727</v>
      </c>
      <c r="M36" s="0" t="n">
        <v>0.7028121898</v>
      </c>
      <c r="N36" s="0" t="n">
        <v>0.7496878395</v>
      </c>
      <c r="O36" s="0" t="n">
        <v>0.7466420175</v>
      </c>
      <c r="P36" s="0" t="n">
        <v>0.7437666031</v>
      </c>
      <c r="Q36" s="0" t="n">
        <v>0.7407855439</v>
      </c>
      <c r="R36" s="0" t="n">
        <v>0.6494155765</v>
      </c>
      <c r="S36" s="0" t="n">
        <v>0.6467954788</v>
      </c>
      <c r="T36" s="0" t="n">
        <v>0.643955474</v>
      </c>
      <c r="U36" s="0" t="n">
        <v>0.6411410331</v>
      </c>
      <c r="V36" s="0" t="n">
        <v>0.7201533502</v>
      </c>
      <c r="W36" s="0" t="n">
        <v>0.7172959392</v>
      </c>
      <c r="X36" s="0" t="n">
        <v>0.7145895489</v>
      </c>
      <c r="Y36" s="0" t="n">
        <v>0.7111926874</v>
      </c>
      <c r="Z36" s="0" t="n">
        <v>0.5720027788</v>
      </c>
      <c r="AA36" s="0" t="n">
        <v>0.569780091</v>
      </c>
      <c r="AB36" s="0" t="n">
        <v>0.5676348602</v>
      </c>
      <c r="AC36" s="0" t="n">
        <v>0.5653978815</v>
      </c>
      <c r="AD36" s="0" t="n">
        <v>0.6495071361</v>
      </c>
      <c r="AE36" s="0" t="n">
        <v>0.6470693353</v>
      </c>
      <c r="AF36" s="0" t="n">
        <v>0.6444335636</v>
      </c>
      <c r="AG36" s="0" t="n">
        <v>0.6403993887</v>
      </c>
      <c r="AH36" s="0" t="n">
        <v>0.7056865883</v>
      </c>
      <c r="AI36" s="0" t="n">
        <v>0.7025624451</v>
      </c>
      <c r="AJ36" s="0" t="n">
        <v>0.6992546235</v>
      </c>
      <c r="AK36" s="0" t="n">
        <v>0.6964804492</v>
      </c>
      <c r="AL36" s="0" t="n">
        <v>0.7214665622</v>
      </c>
      <c r="AM36" s="0" t="n">
        <v>0.7180531141</v>
      </c>
      <c r="AN36" s="0" t="n">
        <v>0.715465337</v>
      </c>
      <c r="AO36" s="0" t="n">
        <v>0.7130142641</v>
      </c>
      <c r="AP36" s="0" t="n">
        <v>0.6767946639</v>
      </c>
      <c r="AQ36" s="0" t="n">
        <v>0.6740759148</v>
      </c>
      <c r="AR36" s="0" t="n">
        <v>0.6721412406</v>
      </c>
      <c r="AS36" s="0" t="n">
        <v>0.6696001579</v>
      </c>
      <c r="AT36" s="0" t="n">
        <v>0.7714423831</v>
      </c>
      <c r="AU36" s="0" t="n">
        <v>0.7684827287</v>
      </c>
      <c r="AV36" s="0" t="n">
        <v>0.765612568</v>
      </c>
      <c r="AW36" s="0" t="n">
        <v>0.7636211664</v>
      </c>
      <c r="AX36" s="0" t="n">
        <v>0.7206558882</v>
      </c>
      <c r="AY36" s="0" t="n">
        <v>0.7180371817</v>
      </c>
      <c r="AZ36" s="0" t="n">
        <v>0.7158243568</v>
      </c>
      <c r="BA36" s="0" t="n">
        <v>0.7133939877</v>
      </c>
      <c r="BB36" s="0" t="n">
        <v>0.7617140296</v>
      </c>
      <c r="BC36" s="0" t="n">
        <v>0.7591164491</v>
      </c>
      <c r="BD36" s="0" t="n">
        <v>0.7559556243</v>
      </c>
      <c r="BE36" s="0" t="n">
        <v>0.7528933281</v>
      </c>
      <c r="BF36" s="0" t="n">
        <v>0.7769363619</v>
      </c>
      <c r="BG36" s="0" t="n">
        <v>0.7721084716</v>
      </c>
      <c r="BH36" s="0" t="n">
        <v>0.7696998809</v>
      </c>
      <c r="BI36" s="0" t="n">
        <v>0.7673267297</v>
      </c>
      <c r="BJ36" s="0" t="n">
        <v>0.8390604898</v>
      </c>
      <c r="BK36" s="0" t="n">
        <v>0.8357014985</v>
      </c>
      <c r="BL36" s="0" t="n">
        <v>0.8329743425</v>
      </c>
      <c r="BM36" s="0" t="n">
        <v>0.8300380066</v>
      </c>
      <c r="BN36" s="0" t="n">
        <v>0.6830200397</v>
      </c>
      <c r="BO36" s="0" t="n">
        <v>0.6759255133</v>
      </c>
      <c r="BP36" s="0" t="n">
        <v>0.6736610723</v>
      </c>
      <c r="BQ36" s="0" t="n">
        <v>0.6713203614</v>
      </c>
      <c r="BR36" s="0" t="n">
        <v>0.6689718049</v>
      </c>
      <c r="BS36" s="0" t="n">
        <v>0.6670155966</v>
      </c>
      <c r="BT36" s="0" t="n">
        <v>0.664789849</v>
      </c>
      <c r="BU36" s="0" t="n">
        <v>0.6627320327</v>
      </c>
      <c r="BV36" s="0" t="n">
        <v>0.6593564283</v>
      </c>
      <c r="BW36" s="0" t="n">
        <v>0.6572529969</v>
      </c>
      <c r="BX36" s="0" t="n">
        <v>0.6552752675</v>
      </c>
      <c r="BY36" s="0" t="n">
        <v>0.6532884684</v>
      </c>
      <c r="BZ36" s="0" t="n">
        <v>0.7028780852</v>
      </c>
      <c r="CA36" s="0" t="n">
        <v>0.7007023355</v>
      </c>
      <c r="CB36" s="0" t="n">
        <v>0.6984155809</v>
      </c>
      <c r="CC36" s="0" t="n">
        <v>0.6961709461</v>
      </c>
      <c r="CD36" s="0" t="n">
        <v>0.639042518</v>
      </c>
      <c r="CE36" s="0" t="n">
        <v>0.6372884738</v>
      </c>
      <c r="CF36" s="0" t="n">
        <v>0.6355683952</v>
      </c>
      <c r="CG36" s="0" t="n">
        <v>0.633701405</v>
      </c>
      <c r="CH36" s="0" t="n">
        <v>0.6127120708</v>
      </c>
      <c r="CI36" s="0" t="n">
        <v>0.6110039601</v>
      </c>
      <c r="CJ36" s="0" t="n">
        <v>0.609434297</v>
      </c>
      <c r="CK36" s="0" t="n">
        <v>0.6076282905</v>
      </c>
      <c r="CL36" s="0" t="n">
        <v>0.5784863466</v>
      </c>
      <c r="CM36" s="0" t="n">
        <v>0.5770312131</v>
      </c>
      <c r="CN36" s="0" t="n">
        <v>0.5717885873</v>
      </c>
      <c r="CO36" s="0" t="n">
        <v>0.5701665145</v>
      </c>
      <c r="CP36" s="0" t="n">
        <v>0.5779708376</v>
      </c>
      <c r="CQ36" s="0" t="n">
        <v>0.5763949074</v>
      </c>
      <c r="CR36" s="0" t="n">
        <v>0.5743491654</v>
      </c>
      <c r="CS36" s="0" t="n">
        <v>0.5724360792</v>
      </c>
      <c r="CT36" s="0" t="n">
        <v>0.6110287051</v>
      </c>
      <c r="CU36" s="0" t="n">
        <v>0.60885718</v>
      </c>
      <c r="CV36" s="0" t="n">
        <v>0.6066350781</v>
      </c>
      <c r="CW36" s="0" t="n">
        <v>0.6046414759</v>
      </c>
      <c r="CX36" s="0" t="n">
        <v>0.5497086524</v>
      </c>
      <c r="CY36" s="0" t="n">
        <v>0.548001002</v>
      </c>
      <c r="CZ36" s="0" t="n">
        <v>0.5465723668</v>
      </c>
      <c r="DA36" s="0" t="n">
        <v>0.5441360669</v>
      </c>
      <c r="DB36" s="0" t="n">
        <v>0.572779748</v>
      </c>
      <c r="DC36" s="0" t="n">
        <v>0.5708808096</v>
      </c>
      <c r="DF36" s="0" t="n">
        <v>33</v>
      </c>
      <c r="DG36" s="0" t="n">
        <v>0.7194317556</v>
      </c>
      <c r="DH36" s="0" t="n">
        <v>0.7157419455</v>
      </c>
      <c r="DI36" s="0" t="n">
        <v>0.7128091083</v>
      </c>
      <c r="DJ36" s="0" t="n">
        <v>0.7097299591</v>
      </c>
      <c r="DK36" s="0" t="n">
        <v>0.7831436511</v>
      </c>
      <c r="DL36" s="0" t="n">
        <v>0.7801337707</v>
      </c>
      <c r="DM36" s="0" t="n">
        <v>0.7766790556</v>
      </c>
      <c r="DN36" s="0" t="n">
        <v>0.7735532325</v>
      </c>
      <c r="DO36" s="0" t="n">
        <v>0.6980180701</v>
      </c>
      <c r="DP36" s="0" t="n">
        <v>0.6956064799</v>
      </c>
      <c r="DQ36" s="0" t="n">
        <v>0.6928231314</v>
      </c>
      <c r="DR36" s="0" t="n">
        <v>0.6900098458</v>
      </c>
      <c r="DS36" s="0" t="n">
        <v>0.8015514889</v>
      </c>
      <c r="DT36" s="0" t="n">
        <v>0.798294956</v>
      </c>
      <c r="DU36" s="0" t="n">
        <v>0.7952206194</v>
      </c>
      <c r="DV36" s="0" t="n">
        <v>0.7920333295</v>
      </c>
      <c r="DW36" s="0" t="n">
        <v>0.6318694914</v>
      </c>
      <c r="DX36" s="0" t="n">
        <v>0.6293201841</v>
      </c>
      <c r="DY36" s="0" t="n">
        <v>0.6265569114</v>
      </c>
      <c r="DZ36" s="0" t="n">
        <v>0.6238185118</v>
      </c>
      <c r="EA36" s="0" t="n">
        <v>0.6913793405</v>
      </c>
      <c r="EB36" s="0" t="n">
        <v>0.6886360985</v>
      </c>
      <c r="EC36" s="0" t="n">
        <v>0.686037843</v>
      </c>
      <c r="ED36" s="0" t="n">
        <v>0.6827767045</v>
      </c>
      <c r="EE36" s="0" t="n">
        <v>0.6532337421</v>
      </c>
      <c r="EF36" s="0" t="n">
        <v>0.6506954071</v>
      </c>
      <c r="EG36" s="0" t="n">
        <v>0.6476367277</v>
      </c>
      <c r="EH36" s="0" t="n">
        <v>0.6450844715</v>
      </c>
      <c r="EI36" s="0" t="n">
        <v>0.7738704745</v>
      </c>
      <c r="EJ36" s="0" t="n">
        <v>0.7709658997</v>
      </c>
      <c r="EK36" s="0" t="n">
        <v>0.7678254478</v>
      </c>
      <c r="EL36" s="0" t="n">
        <v>0.7647086607</v>
      </c>
      <c r="EM36" s="0" t="n">
        <v>0.6591891077</v>
      </c>
      <c r="EN36" s="0" t="n">
        <v>0.6562708134</v>
      </c>
      <c r="EO36" s="0" t="n">
        <v>0.6540488748</v>
      </c>
      <c r="EP36" s="0" t="n">
        <v>0.6514540466</v>
      </c>
      <c r="EQ36" s="0" t="n">
        <v>0.7326603939</v>
      </c>
      <c r="ER36" s="0" t="n">
        <v>0.7299896585</v>
      </c>
      <c r="ES36" s="0" t="n">
        <v>0.7273588635</v>
      </c>
      <c r="ET36" s="0" t="n">
        <v>0.7248670452</v>
      </c>
      <c r="EU36" s="0" t="n">
        <v>0.6826177468</v>
      </c>
      <c r="EV36" s="0" t="n">
        <v>0.6798756058</v>
      </c>
      <c r="EW36" s="0" t="n">
        <v>0.6779242858</v>
      </c>
      <c r="EX36" s="0" t="n">
        <v>0.6753613399</v>
      </c>
      <c r="EY36" s="0" t="n">
        <v>0.7803352177</v>
      </c>
      <c r="EZ36" s="0" t="n">
        <v>0.7773414457</v>
      </c>
      <c r="FA36" s="0" t="n">
        <v>0.7744381991</v>
      </c>
      <c r="FB36" s="0" t="n">
        <v>0.7724238415</v>
      </c>
      <c r="FC36" s="0" t="n">
        <v>0.7251695527</v>
      </c>
      <c r="FD36" s="0" t="n">
        <v>0.7225344445</v>
      </c>
      <c r="FE36" s="0" t="n">
        <v>0.72030776</v>
      </c>
      <c r="FF36" s="0" t="n">
        <v>0.7178621689</v>
      </c>
      <c r="FG36" s="0" t="n">
        <v>0.6452744293</v>
      </c>
      <c r="FH36" s="0" t="n">
        <v>0.6430739286</v>
      </c>
      <c r="FI36" s="0" t="n">
        <v>0.6403962841</v>
      </c>
      <c r="FJ36" s="0" t="n">
        <v>0.6385005105</v>
      </c>
      <c r="FK36" s="0" t="n">
        <v>0.6644201697</v>
      </c>
      <c r="FL36" s="0" t="n">
        <v>0.6622150627</v>
      </c>
      <c r="FM36" s="0" t="n">
        <v>0.6601492842</v>
      </c>
      <c r="FN36" s="0" t="n">
        <v>0.6581139012</v>
      </c>
      <c r="FO36" s="0" t="n">
        <v>0.6805591835</v>
      </c>
      <c r="FP36" s="0" t="n">
        <v>0.6778347168</v>
      </c>
      <c r="FQ36" s="0" t="n">
        <v>0.6756227295</v>
      </c>
      <c r="FR36" s="0" t="n">
        <v>0.6736891411</v>
      </c>
      <c r="FS36" s="0" t="n">
        <v>0.6259453791</v>
      </c>
      <c r="FT36" s="0" t="n">
        <v>0.6240581685</v>
      </c>
      <c r="FU36" s="0" t="n">
        <v>0.62196749</v>
      </c>
      <c r="FV36" s="0" t="n">
        <v>0.6198063943</v>
      </c>
      <c r="FW36" s="0" t="n">
        <v>0.63909207</v>
      </c>
      <c r="FX36" s="0" t="n">
        <v>0.6372232361</v>
      </c>
      <c r="FY36" s="0" t="n">
        <v>0.6350969018</v>
      </c>
      <c r="FZ36" s="0" t="n">
        <v>0.6331309982</v>
      </c>
      <c r="GA36" s="0" t="n">
        <v>0.5627022866</v>
      </c>
      <c r="GB36" s="0" t="n">
        <v>0.5609071942</v>
      </c>
      <c r="GC36" s="0" t="n">
        <v>0.5592193775</v>
      </c>
      <c r="GD36" s="0" t="n">
        <v>0.5575238205</v>
      </c>
      <c r="GE36" s="0" t="n">
        <v>0.5739867283</v>
      </c>
      <c r="GF36" s="0" t="n">
        <v>0.5722099601</v>
      </c>
      <c r="GG36" s="0" t="n">
        <v>0.5703425426</v>
      </c>
      <c r="GH36" s="0" t="n">
        <v>0.5685095212</v>
      </c>
      <c r="GI36" s="0" t="n">
        <v>0.5959976663</v>
      </c>
      <c r="GJ36" s="0" t="n">
        <v>0.5943617717</v>
      </c>
      <c r="GK36" s="0" t="n">
        <v>0.5927575547</v>
      </c>
      <c r="GL36" s="0" t="n">
        <v>0.5910163219</v>
      </c>
      <c r="GM36" s="0" t="n">
        <v>0.6343159438</v>
      </c>
      <c r="GN36" s="0" t="n">
        <v>0.6325476061</v>
      </c>
      <c r="GO36" s="0" t="n">
        <v>0.6309225976</v>
      </c>
      <c r="GP36" s="0" t="n">
        <v>0.6290529123</v>
      </c>
      <c r="GQ36" s="0" t="n">
        <v>0.6013982413</v>
      </c>
      <c r="GR36" s="0" t="n">
        <v>0.5998854748</v>
      </c>
      <c r="GS36" s="0" t="n">
        <v>0.598252745</v>
      </c>
      <c r="GT36" s="0" t="n">
        <v>0.5965555976</v>
      </c>
      <c r="GU36" s="0" t="n">
        <v>0.5858965552</v>
      </c>
      <c r="GV36" s="0" t="n">
        <v>0.5842990143</v>
      </c>
      <c r="GW36" s="0" t="n">
        <v>0.582225219</v>
      </c>
      <c r="GX36" s="0" t="n">
        <v>0.5802858986</v>
      </c>
      <c r="GY36" s="0" t="n">
        <v>0.6055014789</v>
      </c>
      <c r="GZ36" s="0" t="n">
        <v>0.6033495969</v>
      </c>
      <c r="HA36" s="0" t="n">
        <v>0.6011475957</v>
      </c>
      <c r="HB36" s="0" t="n">
        <v>0.5991720271</v>
      </c>
      <c r="HC36" s="0" t="n">
        <v>0.5005666665</v>
      </c>
      <c r="HD36" s="0" t="n">
        <v>0.499011674</v>
      </c>
      <c r="HE36" s="0" t="n">
        <v>0.4977107536</v>
      </c>
      <c r="HF36" s="0" t="n">
        <v>0.496238129</v>
      </c>
      <c r="HG36" s="0" t="n">
        <v>0.5107906655</v>
      </c>
      <c r="HH36" s="0" t="n">
        <v>0.5090972398</v>
      </c>
    </row>
    <row r="37" customFormat="false" ht="12.85" hidden="false" customHeight="false" outlineLevel="0" collapsed="false">
      <c r="A37" s="0" t="n">
        <v>34</v>
      </c>
      <c r="B37" s="0" t="n">
        <v>0.7042699902</v>
      </c>
      <c r="C37" s="0" t="n">
        <v>0.701183093</v>
      </c>
      <c r="D37" s="0" t="n">
        <v>0.6983099124</v>
      </c>
      <c r="E37" s="0" t="n">
        <v>0.695293396</v>
      </c>
      <c r="F37" s="0" t="n">
        <v>0.7890925735</v>
      </c>
      <c r="G37" s="0" t="n">
        <v>0.7860598295</v>
      </c>
      <c r="H37" s="0" t="n">
        <v>0.7825788716</v>
      </c>
      <c r="I37" s="0" t="n">
        <v>0.7746717925</v>
      </c>
      <c r="J37" s="0" t="n">
        <v>0.6896242186</v>
      </c>
      <c r="K37" s="0" t="n">
        <v>0.6872416283</v>
      </c>
      <c r="L37" s="0" t="n">
        <v>0.6844917504</v>
      </c>
      <c r="M37" s="0" t="n">
        <v>0.680910807</v>
      </c>
      <c r="N37" s="0" t="n">
        <v>0.7002448265</v>
      </c>
      <c r="O37" s="0" t="n">
        <v>0.697399881</v>
      </c>
      <c r="P37" s="0" t="n">
        <v>0.6904840381</v>
      </c>
      <c r="Q37" s="0" t="n">
        <v>0.6877165385</v>
      </c>
      <c r="R37" s="0" t="n">
        <v>0.737514249</v>
      </c>
      <c r="S37" s="0" t="n">
        <v>0.734538713</v>
      </c>
      <c r="T37" s="0" t="n">
        <v>0.7313134378</v>
      </c>
      <c r="U37" s="0" t="n">
        <v>0.7281171943</v>
      </c>
      <c r="V37" s="0" t="n">
        <v>0.6382501376</v>
      </c>
      <c r="W37" s="0" t="n">
        <v>0.6357177007</v>
      </c>
      <c r="X37" s="0" t="n">
        <v>0.6304940358</v>
      </c>
      <c r="Y37" s="0" t="n">
        <v>0.6274969294</v>
      </c>
      <c r="Z37" s="0" t="n">
        <v>0.7081627662</v>
      </c>
      <c r="AA37" s="0" t="n">
        <v>0.7054109881</v>
      </c>
      <c r="AB37" s="0" t="n">
        <v>0.7027551049</v>
      </c>
      <c r="AC37" s="0" t="n">
        <v>0.699985634</v>
      </c>
      <c r="AD37" s="0" t="n">
        <v>0.5632915901</v>
      </c>
      <c r="AE37" s="0" t="n">
        <v>0.5611773828</v>
      </c>
      <c r="AF37" s="0" t="n">
        <v>0.5588914833</v>
      </c>
      <c r="AG37" s="0" t="n">
        <v>0.5566228091</v>
      </c>
      <c r="AH37" s="0" t="n">
        <v>0.637975926</v>
      </c>
      <c r="AI37" s="0" t="n">
        <v>0.6351515445</v>
      </c>
      <c r="AJ37" s="0" t="n">
        <v>0.6330011094</v>
      </c>
      <c r="AK37" s="0" t="n">
        <v>0.6304897847</v>
      </c>
      <c r="AL37" s="0" t="n">
        <v>0.6940984689</v>
      </c>
      <c r="AM37" s="0" t="n">
        <v>0.6915683017</v>
      </c>
      <c r="AN37" s="0" t="n">
        <v>0.6890759726</v>
      </c>
      <c r="AO37" s="0" t="n">
        <v>0.6867153055</v>
      </c>
      <c r="AP37" s="0" t="n">
        <v>0.7101769375</v>
      </c>
      <c r="AQ37" s="0" t="n">
        <v>0.7073240886</v>
      </c>
      <c r="AR37" s="0" t="n">
        <v>0.7052939884</v>
      </c>
      <c r="AS37" s="0" t="n">
        <v>0.7026275691</v>
      </c>
      <c r="AT37" s="0" t="n">
        <v>0.667840546</v>
      </c>
      <c r="AU37" s="0" t="n">
        <v>0.6652783621</v>
      </c>
      <c r="AV37" s="0" t="n">
        <v>0.6627936533</v>
      </c>
      <c r="AW37" s="0" t="n">
        <v>0.6610696895</v>
      </c>
      <c r="AX37" s="0" t="n">
        <v>0.7610274193</v>
      </c>
      <c r="AY37" s="0" t="n">
        <v>0.7577764061</v>
      </c>
      <c r="AZ37" s="0" t="n">
        <v>0.755441114</v>
      </c>
      <c r="BA37" s="0" t="n">
        <v>0.752876238</v>
      </c>
      <c r="BB37" s="0" t="n">
        <v>0.7111015677</v>
      </c>
      <c r="BC37" s="0" t="n">
        <v>0.7086765847</v>
      </c>
      <c r="BD37" s="0" t="n">
        <v>0.7057257825</v>
      </c>
      <c r="BE37" s="0" t="n">
        <v>0.7036366132</v>
      </c>
      <c r="BF37" s="0" t="n">
        <v>0.7504644518</v>
      </c>
      <c r="BG37" s="0" t="n">
        <v>0.7479737772</v>
      </c>
      <c r="BH37" s="0" t="n">
        <v>0.7456404746</v>
      </c>
      <c r="BI37" s="0" t="n">
        <v>0.7433415038</v>
      </c>
      <c r="BJ37" s="0" t="n">
        <v>0.7651948762</v>
      </c>
      <c r="BK37" s="0" t="n">
        <v>0.7621315894</v>
      </c>
      <c r="BL37" s="0" t="n">
        <v>0.7587438902</v>
      </c>
      <c r="BM37" s="0" t="n">
        <v>0.7565724143</v>
      </c>
      <c r="BN37" s="0" t="n">
        <v>0.8269273425</v>
      </c>
      <c r="BO37" s="0" t="n">
        <v>0.8244341759</v>
      </c>
      <c r="BP37" s="0" t="n">
        <v>0.821672211</v>
      </c>
      <c r="BQ37" s="0" t="n">
        <v>0.8188172188</v>
      </c>
      <c r="BR37" s="0" t="n">
        <v>0.6667046655</v>
      </c>
      <c r="BS37" s="0" t="n">
        <v>0.6639291313</v>
      </c>
      <c r="BT37" s="0" t="n">
        <v>0.6617136828</v>
      </c>
      <c r="BU37" s="0" t="n">
        <v>0.659011747</v>
      </c>
      <c r="BV37" s="0" t="n">
        <v>0.6605388473</v>
      </c>
      <c r="BW37" s="0" t="n">
        <v>0.6584316438</v>
      </c>
      <c r="BX37" s="0" t="n">
        <v>0.6564503678</v>
      </c>
      <c r="BY37" s="0" t="n">
        <v>0.6544600057</v>
      </c>
      <c r="BZ37" s="0" t="n">
        <v>0.651174157</v>
      </c>
      <c r="CA37" s="0" t="n">
        <v>0.6491584562</v>
      </c>
      <c r="CB37" s="0" t="n">
        <v>0.647039916</v>
      </c>
      <c r="CC37" s="0" t="n">
        <v>0.6449603972</v>
      </c>
      <c r="CD37" s="0" t="n">
        <v>0.6946420014</v>
      </c>
      <c r="CE37" s="0" t="n">
        <v>0.6927353477</v>
      </c>
      <c r="CF37" s="0" t="n">
        <v>0.6905758817</v>
      </c>
      <c r="CG37" s="0" t="n">
        <v>0.6885473064</v>
      </c>
      <c r="CH37" s="0" t="n">
        <v>0.6313134842</v>
      </c>
      <c r="CI37" s="0" t="n">
        <v>0.6290457633</v>
      </c>
      <c r="CJ37" s="0" t="n">
        <v>0.6229735503</v>
      </c>
      <c r="CK37" s="0" t="n">
        <v>0.6211274214</v>
      </c>
      <c r="CL37" s="0" t="n">
        <v>0.6042605178</v>
      </c>
      <c r="CM37" s="0" t="n">
        <v>0.6022683448</v>
      </c>
      <c r="CN37" s="0" t="n">
        <v>0.6000683789</v>
      </c>
      <c r="CO37" s="0" t="n">
        <v>0.5983660809</v>
      </c>
      <c r="CP37" s="0" t="n">
        <v>0.5687859951</v>
      </c>
      <c r="CQ37" s="0" t="n">
        <v>0.5672351089</v>
      </c>
      <c r="CR37" s="0" t="n">
        <v>0.5652218768</v>
      </c>
      <c r="CS37" s="0" t="n">
        <v>0.5633391925</v>
      </c>
      <c r="CT37" s="0" t="n">
        <v>0.5710405878</v>
      </c>
      <c r="CU37" s="0" t="n">
        <v>0.5686086371</v>
      </c>
      <c r="CV37" s="0" t="n">
        <v>0.5665334274</v>
      </c>
      <c r="CW37" s="0" t="n">
        <v>0.5635226575</v>
      </c>
      <c r="CX37" s="0" t="n">
        <v>0.602907967</v>
      </c>
      <c r="CY37" s="0" t="n">
        <v>0.6010350548</v>
      </c>
      <c r="CZ37" s="0" t="n">
        <v>0.5994681601</v>
      </c>
      <c r="DA37" s="0" t="n">
        <v>0.5976944561</v>
      </c>
      <c r="DB37" s="0" t="n">
        <v>0.5427287856</v>
      </c>
      <c r="DC37" s="0" t="n">
        <v>0.5399721148</v>
      </c>
      <c r="DF37" s="0" t="n">
        <v>34</v>
      </c>
      <c r="DG37" s="0" t="n">
        <v>0.8409429032</v>
      </c>
      <c r="DH37" s="0" t="n">
        <v>0.8372569528</v>
      </c>
      <c r="DI37" s="0" t="n">
        <v>0.8338261935</v>
      </c>
      <c r="DJ37" s="0" t="n">
        <v>0.8302242821</v>
      </c>
      <c r="DK37" s="0" t="n">
        <v>0.7063885802</v>
      </c>
      <c r="DL37" s="0" t="n">
        <v>0.7036736949</v>
      </c>
      <c r="DM37" s="0" t="n">
        <v>0.7005575727</v>
      </c>
      <c r="DN37" s="0" t="n">
        <v>0.6977381083</v>
      </c>
      <c r="DO37" s="0" t="n">
        <v>0.7709783398</v>
      </c>
      <c r="DP37" s="0" t="n">
        <v>0.7683146783</v>
      </c>
      <c r="DQ37" s="0" t="n">
        <v>0.7652404006</v>
      </c>
      <c r="DR37" s="0" t="n">
        <v>0.7621330566</v>
      </c>
      <c r="DS37" s="0" t="n">
        <v>0.6874892493</v>
      </c>
      <c r="DT37" s="0" t="n">
        <v>0.6846961269</v>
      </c>
      <c r="DU37" s="0" t="n">
        <v>0.6820592741</v>
      </c>
      <c r="DV37" s="0" t="n">
        <v>0.6793255414</v>
      </c>
      <c r="DW37" s="0" t="n">
        <v>0.7885357254</v>
      </c>
      <c r="DX37" s="0" t="n">
        <v>0.7853543409</v>
      </c>
      <c r="DY37" s="0" t="n">
        <v>0.78190594</v>
      </c>
      <c r="DZ37" s="0" t="n">
        <v>0.7784885794</v>
      </c>
      <c r="EA37" s="0" t="n">
        <v>0.6210057233</v>
      </c>
      <c r="EB37" s="0" t="n">
        <v>0.6185417085</v>
      </c>
      <c r="EC37" s="0" t="n">
        <v>0.6162079224</v>
      </c>
      <c r="ED37" s="0" t="n">
        <v>0.6132787262</v>
      </c>
      <c r="EE37" s="0" t="n">
        <v>0.679867845</v>
      </c>
      <c r="EF37" s="0" t="n">
        <v>0.6772260153</v>
      </c>
      <c r="EG37" s="0" t="n">
        <v>0.6746762489</v>
      </c>
      <c r="EH37" s="0" t="n">
        <v>0.6720174333</v>
      </c>
      <c r="EI37" s="0" t="n">
        <v>0.6426813215</v>
      </c>
      <c r="EJ37" s="0" t="n">
        <v>0.6402691401</v>
      </c>
      <c r="EK37" s="0" t="n">
        <v>0.6376610682</v>
      </c>
      <c r="EL37" s="0" t="n">
        <v>0.6350726495</v>
      </c>
      <c r="EM37" s="0" t="n">
        <v>0.7618147746</v>
      </c>
      <c r="EN37" s="0" t="n">
        <v>0.7584421464</v>
      </c>
      <c r="EO37" s="0" t="n">
        <v>0.7558742859</v>
      </c>
      <c r="EP37" s="0" t="n">
        <v>0.7528754826</v>
      </c>
      <c r="EQ37" s="0" t="n">
        <v>0.6492260577</v>
      </c>
      <c r="ER37" s="0" t="n">
        <v>0.646859462</v>
      </c>
      <c r="ES37" s="0" t="n">
        <v>0.6445282581</v>
      </c>
      <c r="ET37" s="0" t="n">
        <v>0.6423202046</v>
      </c>
      <c r="EU37" s="0" t="n">
        <v>0.7219825524</v>
      </c>
      <c r="EV37" s="0" t="n">
        <v>0.7186979624</v>
      </c>
      <c r="EW37" s="0" t="n">
        <v>0.7166352178</v>
      </c>
      <c r="EX37" s="0" t="n">
        <v>0.7139259221</v>
      </c>
      <c r="EY37" s="0" t="n">
        <v>0.6735865884</v>
      </c>
      <c r="EZ37" s="0" t="n">
        <v>0.6710023598</v>
      </c>
      <c r="FA37" s="0" t="n">
        <v>0.6684962727</v>
      </c>
      <c r="FB37" s="0" t="n">
        <v>0.6667574761</v>
      </c>
      <c r="FC37" s="0" t="n">
        <v>0.7698001949</v>
      </c>
      <c r="FD37" s="0" t="n">
        <v>0.7670029087</v>
      </c>
      <c r="FE37" s="0" t="n">
        <v>0.7646391827</v>
      </c>
      <c r="FF37" s="0" t="n">
        <v>0.7620430774</v>
      </c>
      <c r="FG37" s="0" t="n">
        <v>0.7155553908</v>
      </c>
      <c r="FH37" s="0" t="n">
        <v>0.7131152195</v>
      </c>
      <c r="FI37" s="0" t="n">
        <v>0.7101459356</v>
      </c>
      <c r="FJ37" s="0" t="n">
        <v>0.7080436813</v>
      </c>
      <c r="FK37" s="0" t="n">
        <v>0.6364406719</v>
      </c>
      <c r="FL37" s="0" t="n">
        <v>0.6343284245</v>
      </c>
      <c r="FM37" s="0" t="n">
        <v>0.6323496383</v>
      </c>
      <c r="FN37" s="0" t="n">
        <v>0.6303999676</v>
      </c>
      <c r="FO37" s="0" t="n">
        <v>0.6562854722</v>
      </c>
      <c r="FP37" s="0" t="n">
        <v>0.6536581799</v>
      </c>
      <c r="FQ37" s="0" t="n">
        <v>0.6515250883</v>
      </c>
      <c r="FR37" s="0" t="n">
        <v>0.6496604657</v>
      </c>
      <c r="FS37" s="0" t="n">
        <v>0.6715850824</v>
      </c>
      <c r="FT37" s="0" t="n">
        <v>0.6695602691</v>
      </c>
      <c r="FU37" s="0" t="n">
        <v>0.6673171525</v>
      </c>
      <c r="FV37" s="0" t="n">
        <v>0.6649984843</v>
      </c>
      <c r="FW37" s="0" t="n">
        <v>0.6178071187</v>
      </c>
      <c r="FX37" s="0" t="n">
        <v>0.6160005263</v>
      </c>
      <c r="FY37" s="0" t="n">
        <v>0.6139450096</v>
      </c>
      <c r="FZ37" s="0" t="n">
        <v>0.6120445803</v>
      </c>
      <c r="GA37" s="0" t="n">
        <v>0.6310357718</v>
      </c>
      <c r="GB37" s="0" t="n">
        <v>0.6290226869</v>
      </c>
      <c r="GC37" s="0" t="n">
        <v>0.6271299049</v>
      </c>
      <c r="GD37" s="0" t="n">
        <v>0.6252284427</v>
      </c>
      <c r="GE37" s="0" t="n">
        <v>0.5557194431</v>
      </c>
      <c r="GF37" s="0" t="n">
        <v>0.553999221</v>
      </c>
      <c r="GG37" s="0" t="n">
        <v>0.5521912346</v>
      </c>
      <c r="GH37" s="0" t="n">
        <v>0.5504165496</v>
      </c>
      <c r="GI37" s="0" t="n">
        <v>0.5672609491</v>
      </c>
      <c r="GJ37" s="0" t="n">
        <v>0.565703931</v>
      </c>
      <c r="GK37" s="0" t="n">
        <v>0.5641770632</v>
      </c>
      <c r="GL37" s="0" t="n">
        <v>0.562519786</v>
      </c>
      <c r="GM37" s="0" t="n">
        <v>0.5887892475</v>
      </c>
      <c r="GN37" s="0" t="n">
        <v>0.5871478285</v>
      </c>
      <c r="GO37" s="0" t="n">
        <v>0.5856394516</v>
      </c>
      <c r="GP37" s="0" t="n">
        <v>0.5839039591</v>
      </c>
      <c r="GQ37" s="0" t="n">
        <v>0.6272462954</v>
      </c>
      <c r="GR37" s="0" t="n">
        <v>0.6256685104</v>
      </c>
      <c r="GS37" s="0" t="n">
        <v>0.6239656059</v>
      </c>
      <c r="GT37" s="0" t="n">
        <v>0.6221955153</v>
      </c>
      <c r="GU37" s="0" t="n">
        <v>0.5951111834</v>
      </c>
      <c r="GV37" s="0" t="n">
        <v>0.5934885174</v>
      </c>
      <c r="GW37" s="0" t="n">
        <v>0.5913821067</v>
      </c>
      <c r="GX37" s="0" t="n">
        <v>0.5894122859</v>
      </c>
      <c r="GY37" s="0" t="n">
        <v>0.5788712708</v>
      </c>
      <c r="GZ37" s="0" t="n">
        <v>0.5768140295</v>
      </c>
      <c r="HA37" s="0" t="n">
        <v>0.5747088733</v>
      </c>
      <c r="HB37" s="0" t="n">
        <v>0.572820191</v>
      </c>
      <c r="HC37" s="0" t="n">
        <v>0.5974541991</v>
      </c>
      <c r="HD37" s="0" t="n">
        <v>0.5955982289</v>
      </c>
      <c r="HE37" s="0" t="n">
        <v>0.594045508</v>
      </c>
      <c r="HF37" s="0" t="n">
        <v>0.5922878484</v>
      </c>
      <c r="HG37" s="0" t="n">
        <v>0.4949547245</v>
      </c>
      <c r="HH37" s="0" t="n">
        <v>0.4933137997</v>
      </c>
    </row>
    <row r="38" customFormat="false" ht="12.85" hidden="false" customHeight="false" outlineLevel="0" collapsed="false">
      <c r="A38" s="0" t="n">
        <v>35</v>
      </c>
      <c r="B38" s="0" t="n">
        <v>0.6102086726</v>
      </c>
      <c r="C38" s="0" t="n">
        <v>0.6075340571</v>
      </c>
      <c r="D38" s="0" t="n">
        <v>0.6050446145</v>
      </c>
      <c r="E38" s="0" t="n">
        <v>0.6024309798</v>
      </c>
      <c r="F38" s="0" t="n">
        <v>0.6920199838</v>
      </c>
      <c r="G38" s="0" t="n">
        <v>0.6893603219</v>
      </c>
      <c r="H38" s="0" t="n">
        <v>0.6863075845</v>
      </c>
      <c r="I38" s="0" t="n">
        <v>0.6835454705</v>
      </c>
      <c r="J38" s="0" t="n">
        <v>0.7720931765</v>
      </c>
      <c r="K38" s="0" t="n">
        <v>0.7694256633</v>
      </c>
      <c r="L38" s="0" t="n">
        <v>0.7663469402</v>
      </c>
      <c r="M38" s="0" t="n">
        <v>0.763235103</v>
      </c>
      <c r="N38" s="0" t="n">
        <v>0.6765054781</v>
      </c>
      <c r="O38" s="0" t="n">
        <v>0.6732563574</v>
      </c>
      <c r="P38" s="0" t="n">
        <v>0.6706635605</v>
      </c>
      <c r="Q38" s="0" t="n">
        <v>0.6667531364</v>
      </c>
      <c r="R38" s="0" t="n">
        <v>0.6846795953</v>
      </c>
      <c r="S38" s="0" t="n">
        <v>0.6819172232</v>
      </c>
      <c r="T38" s="0" t="n">
        <v>0.6785787179</v>
      </c>
      <c r="U38" s="0" t="n">
        <v>0.6730126718</v>
      </c>
      <c r="V38" s="0" t="n">
        <v>0.7248341246</v>
      </c>
      <c r="W38" s="0" t="n">
        <v>0.7219581414</v>
      </c>
      <c r="X38" s="0" t="n">
        <v>0.7192341603</v>
      </c>
      <c r="Y38" s="0" t="n">
        <v>0.7158152203</v>
      </c>
      <c r="Z38" s="0" t="n">
        <v>0.6248235804</v>
      </c>
      <c r="AA38" s="0" t="n">
        <v>0.6223956417</v>
      </c>
      <c r="AB38" s="0" t="n">
        <v>0.6200523125</v>
      </c>
      <c r="AC38" s="0" t="n">
        <v>0.6176087631</v>
      </c>
      <c r="AD38" s="0" t="n">
        <v>0.6973779593</v>
      </c>
      <c r="AE38" s="0" t="n">
        <v>0.6947604845</v>
      </c>
      <c r="AF38" s="0" t="n">
        <v>0.6919304476</v>
      </c>
      <c r="AG38" s="0" t="n">
        <v>0.6891217365</v>
      </c>
      <c r="AH38" s="0" t="n">
        <v>0.554516382</v>
      </c>
      <c r="AI38" s="0" t="n">
        <v>0.552061484</v>
      </c>
      <c r="AJ38" s="0" t="n">
        <v>0.5501923673</v>
      </c>
      <c r="AK38" s="0" t="n">
        <v>0.5480095723</v>
      </c>
      <c r="AL38" s="0" t="n">
        <v>0.6283334941</v>
      </c>
      <c r="AM38" s="0" t="n">
        <v>0.6260430571</v>
      </c>
      <c r="AN38" s="0" t="n">
        <v>0.6237868731</v>
      </c>
      <c r="AO38" s="0" t="n">
        <v>0.6216498764</v>
      </c>
      <c r="AP38" s="0" t="n">
        <v>0.6839826315</v>
      </c>
      <c r="AQ38" s="0" t="n">
        <v>0.6812350077</v>
      </c>
      <c r="AR38" s="0" t="n">
        <v>0.679279786</v>
      </c>
      <c r="AS38" s="0" t="n">
        <v>0.6767117155</v>
      </c>
      <c r="AT38" s="0" t="n">
        <v>0.700781166</v>
      </c>
      <c r="AU38" s="0" t="n">
        <v>0.6980926048</v>
      </c>
      <c r="AV38" s="0" t="n">
        <v>0.6954853399</v>
      </c>
      <c r="AW38" s="0" t="n">
        <v>0.6936763432</v>
      </c>
      <c r="AX38" s="0" t="n">
        <v>0.6541522888</v>
      </c>
      <c r="AY38" s="0" t="n">
        <v>0.6517752419</v>
      </c>
      <c r="AZ38" s="0" t="n">
        <v>0.6491314208</v>
      </c>
      <c r="BA38" s="0" t="n">
        <v>0.6469274878</v>
      </c>
      <c r="BB38" s="0" t="n">
        <v>0.7504569457</v>
      </c>
      <c r="BC38" s="0" t="n">
        <v>0.7478977539</v>
      </c>
      <c r="BD38" s="0" t="n">
        <v>0.7447836417</v>
      </c>
      <c r="BE38" s="0" t="n">
        <v>0.7425788489</v>
      </c>
      <c r="BF38" s="0" t="n">
        <v>0.7013666418</v>
      </c>
      <c r="BG38" s="0" t="n">
        <v>0.6990389152</v>
      </c>
      <c r="BH38" s="0" t="n">
        <v>0.6968582648</v>
      </c>
      <c r="BI38" s="0" t="n">
        <v>0.6947097001</v>
      </c>
      <c r="BJ38" s="0" t="n">
        <v>0.7408346223</v>
      </c>
      <c r="BK38" s="0" t="n">
        <v>0.7378688564</v>
      </c>
      <c r="BL38" s="0" t="n">
        <v>0.7354609589</v>
      </c>
      <c r="BM38" s="0" t="n">
        <v>0.7333561173</v>
      </c>
      <c r="BN38" s="0" t="n">
        <v>0.7542094955</v>
      </c>
      <c r="BO38" s="0" t="n">
        <v>0.7471968704</v>
      </c>
      <c r="BP38" s="0" t="n">
        <v>0.7446936608</v>
      </c>
      <c r="BQ38" s="0" t="n">
        <v>0.7374580432</v>
      </c>
      <c r="BR38" s="0" t="n">
        <v>0.8161760049</v>
      </c>
      <c r="BS38" s="0" t="n">
        <v>0.8137893419</v>
      </c>
      <c r="BT38" s="0" t="n">
        <v>0.8097913707</v>
      </c>
      <c r="BU38" s="0" t="n">
        <v>0.8072847109</v>
      </c>
      <c r="BV38" s="0" t="n">
        <v>0.6568308732</v>
      </c>
      <c r="BW38" s="0" t="n">
        <v>0.6547354986</v>
      </c>
      <c r="BX38" s="0" t="n">
        <v>0.6527653446</v>
      </c>
      <c r="BY38" s="0" t="n">
        <v>0.6507861556</v>
      </c>
      <c r="BZ38" s="0" t="n">
        <v>0.6523419028</v>
      </c>
      <c r="CA38" s="0" t="n">
        <v>0.6500117755</v>
      </c>
      <c r="CB38" s="0" t="n">
        <v>0.6478904505</v>
      </c>
      <c r="CC38" s="0" t="n">
        <v>0.6458081982</v>
      </c>
      <c r="CD38" s="0" t="n">
        <v>0.6435439221</v>
      </c>
      <c r="CE38" s="0" t="n">
        <v>0.6417775225</v>
      </c>
      <c r="CF38" s="0" t="n">
        <v>0.6400453276</v>
      </c>
      <c r="CG38" s="0" t="n">
        <v>0.6381651864</v>
      </c>
      <c r="CH38" s="0" t="n">
        <v>0.6859527146</v>
      </c>
      <c r="CI38" s="0" t="n">
        <v>0.6836651286</v>
      </c>
      <c r="CJ38" s="0" t="n">
        <v>0.6819087997</v>
      </c>
      <c r="CK38" s="0" t="n">
        <v>0.6798880212</v>
      </c>
      <c r="CL38" s="0" t="n">
        <v>0.6193435661</v>
      </c>
      <c r="CM38" s="0" t="n">
        <v>0.6177856598</v>
      </c>
      <c r="CN38" s="0" t="n">
        <v>0.6161042103</v>
      </c>
      <c r="CO38" s="0" t="n">
        <v>0.6143564212</v>
      </c>
      <c r="CP38" s="0" t="n">
        <v>0.5969172831</v>
      </c>
      <c r="CQ38" s="0" t="n">
        <v>0.5952896924</v>
      </c>
      <c r="CR38" s="0" t="n">
        <v>0.593176889</v>
      </c>
      <c r="CS38" s="0" t="n">
        <v>0.59120109</v>
      </c>
      <c r="CT38" s="0" t="n">
        <v>0.5619658776</v>
      </c>
      <c r="CU38" s="0" t="n">
        <v>0.5599687161</v>
      </c>
      <c r="CV38" s="0" t="n">
        <v>0.5579250389</v>
      </c>
      <c r="CW38" s="0" t="n">
        <v>0.5560915139</v>
      </c>
      <c r="CX38" s="0" t="n">
        <v>0.5619070364</v>
      </c>
      <c r="CY38" s="0" t="n">
        <v>0.5601614922</v>
      </c>
      <c r="CZ38" s="0" t="n">
        <v>0.558488553</v>
      </c>
      <c r="DA38" s="0" t="n">
        <v>0.5568360993</v>
      </c>
      <c r="DB38" s="0" t="n">
        <v>0.5961486584</v>
      </c>
      <c r="DC38" s="0" t="n">
        <v>0.5941722451</v>
      </c>
      <c r="DF38" s="0" t="n">
        <v>35</v>
      </c>
      <c r="DG38" s="0" t="n">
        <v>0.844632316</v>
      </c>
      <c r="DH38" s="0" t="n">
        <v>0.8409301944</v>
      </c>
      <c r="DI38" s="0" t="n">
        <v>0.8370985299</v>
      </c>
      <c r="DJ38" s="0" t="n">
        <v>0.8334824828</v>
      </c>
      <c r="DK38" s="0" t="n">
        <v>0.8263156209</v>
      </c>
      <c r="DL38" s="0" t="n">
        <v>0.8187044288</v>
      </c>
      <c r="DM38" s="0" t="n">
        <v>0.8134234598</v>
      </c>
      <c r="DN38" s="0" t="n">
        <v>0.8101497552</v>
      </c>
      <c r="DO38" s="0" t="n">
        <v>0.695415578</v>
      </c>
      <c r="DP38" s="0" t="n">
        <v>0.687880084</v>
      </c>
      <c r="DQ38" s="0" t="n">
        <v>0.6851276514</v>
      </c>
      <c r="DR38" s="0" t="n">
        <v>0.6823456141</v>
      </c>
      <c r="DS38" s="0" t="n">
        <v>0.759348995</v>
      </c>
      <c r="DT38" s="0" t="n">
        <v>0.7562639218</v>
      </c>
      <c r="DU38" s="0" t="n">
        <v>0.7513991139</v>
      </c>
      <c r="DV38" s="0" t="n">
        <v>0.7468868062</v>
      </c>
      <c r="DW38" s="0" t="n">
        <v>0.6763256527</v>
      </c>
      <c r="DX38" s="0" t="n">
        <v>0.673596985</v>
      </c>
      <c r="DY38" s="0" t="n">
        <v>0.6706392979</v>
      </c>
      <c r="DZ38" s="0" t="n">
        <v>0.6677082339</v>
      </c>
      <c r="EA38" s="0" t="n">
        <v>0.7749783859</v>
      </c>
      <c r="EB38" s="0" t="n">
        <v>0.7719034412</v>
      </c>
      <c r="EC38" s="0" t="n">
        <v>0.7687071389</v>
      </c>
      <c r="ED38" s="0" t="n">
        <v>0.7650530248</v>
      </c>
      <c r="EE38" s="0" t="n">
        <v>0.6106659515</v>
      </c>
      <c r="EF38" s="0" t="n">
        <v>0.6082930265</v>
      </c>
      <c r="EG38" s="0" t="n">
        <v>0.6060027939</v>
      </c>
      <c r="EH38" s="0" t="n">
        <v>0.6036146119</v>
      </c>
      <c r="EI38" s="0" t="n">
        <v>0.6695139493</v>
      </c>
      <c r="EJ38" s="0" t="n">
        <v>0.6670010567</v>
      </c>
      <c r="EK38" s="0" t="n">
        <v>0.6642840951</v>
      </c>
      <c r="EL38" s="0" t="n">
        <v>0.6615876071</v>
      </c>
      <c r="EM38" s="0" t="n">
        <v>0.6326693448</v>
      </c>
      <c r="EN38" s="0" t="n">
        <v>0.629868456</v>
      </c>
      <c r="EO38" s="0" t="n">
        <v>0.6277359079</v>
      </c>
      <c r="EP38" s="0" t="n">
        <v>0.625245472</v>
      </c>
      <c r="EQ38" s="0" t="n">
        <v>0.7503006299</v>
      </c>
      <c r="ER38" s="0" t="n">
        <v>0.7475655914</v>
      </c>
      <c r="ES38" s="0" t="n">
        <v>0.7448714548</v>
      </c>
      <c r="ET38" s="0" t="n">
        <v>0.7423196411</v>
      </c>
      <c r="EU38" s="0" t="n">
        <v>0.6397641938</v>
      </c>
      <c r="EV38" s="0" t="n">
        <v>0.6369305774</v>
      </c>
      <c r="EW38" s="0" t="n">
        <v>0.6351025145</v>
      </c>
      <c r="EX38" s="0" t="n">
        <v>0.6327014596</v>
      </c>
      <c r="EY38" s="0" t="n">
        <v>0.7120498286</v>
      </c>
      <c r="EZ38" s="0" t="n">
        <v>0.7093180349</v>
      </c>
      <c r="FA38" s="0" t="n">
        <v>0.7066688449</v>
      </c>
      <c r="FB38" s="0" t="n">
        <v>0.7048307592</v>
      </c>
      <c r="FC38" s="0" t="n">
        <v>0.6644927402</v>
      </c>
      <c r="FD38" s="0" t="n">
        <v>0.6620781183</v>
      </c>
      <c r="FE38" s="0" t="n">
        <v>0.6600377463</v>
      </c>
      <c r="FF38" s="0" t="n">
        <v>0.6577967841</v>
      </c>
      <c r="FG38" s="0" t="n">
        <v>0.7595943284</v>
      </c>
      <c r="FH38" s="0" t="n">
        <v>0.7570039765</v>
      </c>
      <c r="FI38" s="0" t="n">
        <v>0.7538519476</v>
      </c>
      <c r="FJ38" s="0" t="n">
        <v>0.7516203098</v>
      </c>
      <c r="FK38" s="0" t="n">
        <v>0.7057594925</v>
      </c>
      <c r="FL38" s="0" t="n">
        <v>0.7034171867</v>
      </c>
      <c r="FM38" s="0" t="n">
        <v>0.698944514</v>
      </c>
      <c r="FN38" s="0" t="n">
        <v>0.6967895169</v>
      </c>
      <c r="FO38" s="0" t="n">
        <v>0.6284127819</v>
      </c>
      <c r="FP38" s="0" t="n">
        <v>0.6258970717</v>
      </c>
      <c r="FQ38" s="0" t="n">
        <v>0.6238545733</v>
      </c>
      <c r="FR38" s="0" t="n">
        <v>0.6216289805</v>
      </c>
      <c r="FS38" s="0" t="n">
        <v>0.6476314531</v>
      </c>
      <c r="FT38" s="0" t="n">
        <v>0.6456788595</v>
      </c>
      <c r="FU38" s="0" t="n">
        <v>0.6435157488</v>
      </c>
      <c r="FV38" s="0" t="n">
        <v>0.6412797812</v>
      </c>
      <c r="FW38" s="0" t="n">
        <v>0.662853435</v>
      </c>
      <c r="FX38" s="0" t="n">
        <v>0.6609151181</v>
      </c>
      <c r="FY38" s="0" t="n">
        <v>0.6587097271</v>
      </c>
      <c r="FZ38" s="0" t="n">
        <v>0.6566707313</v>
      </c>
      <c r="GA38" s="0" t="n">
        <v>0.6100191354</v>
      </c>
      <c r="GB38" s="0" t="n">
        <v>0.6080730962</v>
      </c>
      <c r="GC38" s="0" t="n">
        <v>0.6062433533</v>
      </c>
      <c r="GD38" s="0" t="n">
        <v>0.6044052193</v>
      </c>
      <c r="GE38" s="0" t="n">
        <v>0.6232049452</v>
      </c>
      <c r="GF38" s="0" t="n">
        <v>0.6212758226</v>
      </c>
      <c r="GG38" s="0" t="n">
        <v>0.6192482779</v>
      </c>
      <c r="GH38" s="0" t="n">
        <v>0.6172580785</v>
      </c>
      <c r="GI38" s="0" t="n">
        <v>0.5492077137</v>
      </c>
      <c r="GJ38" s="0" t="n">
        <v>0.5477002481</v>
      </c>
      <c r="GK38" s="0" t="n">
        <v>0.5462219733</v>
      </c>
      <c r="GL38" s="0" t="n">
        <v>0.5446174394</v>
      </c>
      <c r="GM38" s="0" t="n">
        <v>0.5604000925</v>
      </c>
      <c r="GN38" s="0" t="n">
        <v>0.5588378165</v>
      </c>
      <c r="GO38" s="0" t="n">
        <v>0.5574021677</v>
      </c>
      <c r="GP38" s="0" t="n">
        <v>0.555750354</v>
      </c>
      <c r="GQ38" s="0" t="n">
        <v>0.5822270083</v>
      </c>
      <c r="GR38" s="0" t="n">
        <v>0.5807624654</v>
      </c>
      <c r="GS38" s="0" t="n">
        <v>0.5791817833</v>
      </c>
      <c r="GT38" s="0" t="n">
        <v>0.5775387373</v>
      </c>
      <c r="GU38" s="0" t="n">
        <v>0.6206890202</v>
      </c>
      <c r="GV38" s="0" t="n">
        <v>0.6184727321</v>
      </c>
      <c r="GW38" s="0" t="n">
        <v>0.6162776474</v>
      </c>
      <c r="GX38" s="0" t="n">
        <v>0.6142249026</v>
      </c>
      <c r="GY38" s="0" t="n">
        <v>0.5879754097</v>
      </c>
      <c r="GZ38" s="0" t="n">
        <v>0.585491272</v>
      </c>
      <c r="HA38" s="0" t="n">
        <v>0.583354447</v>
      </c>
      <c r="HB38" s="0" t="n">
        <v>0.5814373526</v>
      </c>
      <c r="HC38" s="0" t="n">
        <v>0.5711779138</v>
      </c>
      <c r="HD38" s="0" t="n">
        <v>0.5694035699</v>
      </c>
      <c r="HE38" s="0" t="n">
        <v>0.5679191383</v>
      </c>
      <c r="HF38" s="0" t="n">
        <v>0.5662387814</v>
      </c>
      <c r="HG38" s="0" t="n">
        <v>0.5907560337</v>
      </c>
      <c r="HH38" s="0" t="n">
        <v>0.5887974985</v>
      </c>
    </row>
    <row r="39" customFormat="false" ht="12.85" hidden="false" customHeight="false" outlineLevel="0" collapsed="false">
      <c r="A39" s="0" t="n">
        <v>36</v>
      </c>
      <c r="B39" s="0" t="n">
        <v>0.6533067017</v>
      </c>
      <c r="C39" s="0" t="n">
        <v>0.6495900666</v>
      </c>
      <c r="D39" s="0" t="n">
        <v>0.6422646586</v>
      </c>
      <c r="E39" s="0" t="n">
        <v>0.639490243</v>
      </c>
      <c r="F39" s="0" t="n">
        <v>0.59959476</v>
      </c>
      <c r="G39" s="0" t="n">
        <v>0.5972903188</v>
      </c>
      <c r="H39" s="0" t="n">
        <v>0.5946453007</v>
      </c>
      <c r="I39" s="0" t="n">
        <v>0.5918998171</v>
      </c>
      <c r="J39" s="0" t="n">
        <v>0.6812701827</v>
      </c>
      <c r="K39" s="0" t="n">
        <v>0.6789164549</v>
      </c>
      <c r="L39" s="0" t="n">
        <v>0.6757364353</v>
      </c>
      <c r="M39" s="0" t="n">
        <v>0.6729925322</v>
      </c>
      <c r="N39" s="0" t="n">
        <v>0.7604470156</v>
      </c>
      <c r="O39" s="0" t="n">
        <v>0.7568852625</v>
      </c>
      <c r="P39" s="0" t="n">
        <v>0.7533903574</v>
      </c>
      <c r="Q39" s="0" t="n">
        <v>0.7503707257</v>
      </c>
      <c r="R39" s="0" t="n">
        <v>0.6638087672</v>
      </c>
      <c r="S39" s="0" t="n">
        <v>0.6611305995</v>
      </c>
      <c r="T39" s="0" t="n">
        <v>0.6582276509</v>
      </c>
      <c r="U39" s="0" t="n">
        <v>0.6553508326</v>
      </c>
      <c r="V39" s="0" t="n">
        <v>0.6699780676</v>
      </c>
      <c r="W39" s="0" t="n">
        <v>0.6621563008</v>
      </c>
      <c r="X39" s="0" t="n">
        <v>0.6596579548</v>
      </c>
      <c r="Y39" s="0" t="n">
        <v>0.6565222152</v>
      </c>
      <c r="Z39" s="0" t="n">
        <v>0.7127656055</v>
      </c>
      <c r="AA39" s="0" t="n">
        <v>0.7099959417</v>
      </c>
      <c r="AB39" s="0" t="n">
        <v>0.7073227961</v>
      </c>
      <c r="AC39" s="0" t="n">
        <v>0.7045353245</v>
      </c>
      <c r="AD39" s="0" t="n">
        <v>0.6153079691</v>
      </c>
      <c r="AE39" s="0" t="n">
        <v>0.6129985283</v>
      </c>
      <c r="AF39" s="0" t="n">
        <v>0.6105015405</v>
      </c>
      <c r="AG39" s="0" t="n">
        <v>0.6080233688</v>
      </c>
      <c r="AH39" s="0" t="n">
        <v>0.6865138939</v>
      </c>
      <c r="AI39" s="0" t="n">
        <v>0.6834746301</v>
      </c>
      <c r="AJ39" s="0" t="n">
        <v>0.6811605873</v>
      </c>
      <c r="AK39" s="0" t="n">
        <v>0.678458198</v>
      </c>
      <c r="AL39" s="0" t="n">
        <v>0.546135366</v>
      </c>
      <c r="AM39" s="0" t="n">
        <v>0.5426645856</v>
      </c>
      <c r="AN39" s="0" t="n">
        <v>0.5402719563</v>
      </c>
      <c r="AO39" s="0" t="n">
        <v>0.5384210687</v>
      </c>
      <c r="AP39" s="0" t="n">
        <v>0.6191761199</v>
      </c>
      <c r="AQ39" s="0" t="n">
        <v>0.61668883</v>
      </c>
      <c r="AR39" s="0" t="n">
        <v>0.6149188632</v>
      </c>
      <c r="AS39" s="0" t="n">
        <v>0.6125941142</v>
      </c>
      <c r="AT39" s="0" t="n">
        <v>0.6749334155</v>
      </c>
      <c r="AU39" s="0" t="n">
        <v>0.6723440197</v>
      </c>
      <c r="AV39" s="0" t="n">
        <v>0.6698329217</v>
      </c>
      <c r="AW39" s="0" t="n">
        <v>0.6680906484</v>
      </c>
      <c r="AX39" s="0" t="n">
        <v>0.6913201736</v>
      </c>
      <c r="AY39" s="0" t="n">
        <v>0.6888080667</v>
      </c>
      <c r="AZ39" s="0" t="n">
        <v>0.6866853191</v>
      </c>
      <c r="BA39" s="0" t="n">
        <v>0.684353883</v>
      </c>
      <c r="BB39" s="0" t="n">
        <v>0.6448486512</v>
      </c>
      <c r="BC39" s="0" t="n">
        <v>0.6426496024</v>
      </c>
      <c r="BD39" s="0" t="n">
        <v>0.6399737247</v>
      </c>
      <c r="BE39" s="0" t="n">
        <v>0.6376003047</v>
      </c>
      <c r="BF39" s="0" t="n">
        <v>0.7401832477</v>
      </c>
      <c r="BG39" s="0" t="n">
        <v>0.7377266949</v>
      </c>
      <c r="BH39" s="0" t="n">
        <v>0.734906047</v>
      </c>
      <c r="BI39" s="0" t="n">
        <v>0.7326401728</v>
      </c>
      <c r="BJ39" s="0" t="n">
        <v>0.6919201398</v>
      </c>
      <c r="BK39" s="0" t="n">
        <v>0.6891501921</v>
      </c>
      <c r="BL39" s="0" t="n">
        <v>0.6869012789</v>
      </c>
      <c r="BM39" s="0" t="n">
        <v>0.6849354119</v>
      </c>
      <c r="BN39" s="0" t="n">
        <v>0.7310657074</v>
      </c>
      <c r="BO39" s="0" t="n">
        <v>0.7288615614</v>
      </c>
      <c r="BP39" s="0" t="n">
        <v>0.7255858213</v>
      </c>
      <c r="BQ39" s="0" t="n">
        <v>0.723064692</v>
      </c>
      <c r="BR39" s="0" t="n">
        <v>0.7350792652</v>
      </c>
      <c r="BS39" s="0" t="n">
        <v>0.7329297454</v>
      </c>
      <c r="BT39" s="0" t="n">
        <v>0.7304840505</v>
      </c>
      <c r="BU39" s="0" t="n">
        <v>0.7282228817</v>
      </c>
      <c r="BV39" s="0" t="n">
        <v>0.804613156</v>
      </c>
      <c r="BW39" s="0" t="n">
        <v>0.802046337</v>
      </c>
      <c r="BX39" s="0" t="n">
        <v>0.7996329124</v>
      </c>
      <c r="BY39" s="0" t="n">
        <v>0.7972084199</v>
      </c>
      <c r="BZ39" s="0" t="n">
        <v>0.6486799428</v>
      </c>
      <c r="CA39" s="0" t="n">
        <v>0.6466719627</v>
      </c>
      <c r="CB39" s="0" t="n">
        <v>0.6445615372</v>
      </c>
      <c r="CC39" s="0" t="n">
        <v>0.6424899837</v>
      </c>
      <c r="CD39" s="0" t="n">
        <v>0.6443898611</v>
      </c>
      <c r="CE39" s="0" t="n">
        <v>0.6420065841</v>
      </c>
      <c r="CF39" s="0" t="n">
        <v>0.640273771</v>
      </c>
      <c r="CG39" s="0" t="n">
        <v>0.6383929587</v>
      </c>
      <c r="CH39" s="0" t="n">
        <v>0.6352208326</v>
      </c>
      <c r="CI39" s="0" t="n">
        <v>0.6334499722</v>
      </c>
      <c r="CJ39" s="0" t="n">
        <v>0.6318226455</v>
      </c>
      <c r="CK39" s="0" t="n">
        <v>0.6299502931</v>
      </c>
      <c r="CL39" s="0" t="n">
        <v>0.6779354076</v>
      </c>
      <c r="CM39" s="0" t="n">
        <v>0.6762301184</v>
      </c>
      <c r="CN39" s="0" t="n">
        <v>0.6743895986</v>
      </c>
      <c r="CO39" s="0" t="n">
        <v>0.6724764632</v>
      </c>
      <c r="CP39" s="0" t="n">
        <v>0.6107676573</v>
      </c>
      <c r="CQ39" s="0" t="n">
        <v>0.6091023014</v>
      </c>
      <c r="CR39" s="0" t="n">
        <v>0.6069404742</v>
      </c>
      <c r="CS39" s="0" t="n">
        <v>0.6049188304</v>
      </c>
      <c r="CT39" s="0" t="n">
        <v>0.589759853</v>
      </c>
      <c r="CU39" s="0" t="n">
        <v>0.5876639149</v>
      </c>
      <c r="CV39" s="0" t="n">
        <v>0.5855191606</v>
      </c>
      <c r="CW39" s="0" t="n">
        <v>0.5835949522</v>
      </c>
      <c r="CX39" s="0" t="n">
        <v>0.5544971978</v>
      </c>
      <c r="CY39" s="0" t="n">
        <v>0.552774672</v>
      </c>
      <c r="CZ39" s="0" t="n">
        <v>0.5513335918</v>
      </c>
      <c r="DA39" s="0" t="n">
        <v>0.5497023082</v>
      </c>
      <c r="DB39" s="0" t="n">
        <v>0.5553959723</v>
      </c>
      <c r="DC39" s="0" t="n">
        <v>0.5535546664</v>
      </c>
      <c r="DF39" s="0" t="n">
        <v>36</v>
      </c>
      <c r="DG39" s="0" t="n">
        <v>0.8698744851</v>
      </c>
      <c r="DH39" s="0" t="n">
        <v>0.8653874273</v>
      </c>
      <c r="DI39" s="0" t="n">
        <v>0.8618414001</v>
      </c>
      <c r="DJ39" s="0" t="n">
        <v>0.8577379775</v>
      </c>
      <c r="DK39" s="0" t="n">
        <v>0.8286466573</v>
      </c>
      <c r="DL39" s="0" t="n">
        <v>0.8254618938</v>
      </c>
      <c r="DM39" s="0" t="n">
        <v>0.8218064493</v>
      </c>
      <c r="DN39" s="0" t="n">
        <v>0.8184990065</v>
      </c>
      <c r="DO39" s="0" t="n">
        <v>0.8074530452</v>
      </c>
      <c r="DP39" s="0" t="n">
        <v>0.8046633668</v>
      </c>
      <c r="DQ39" s="0" t="n">
        <v>0.8014436462</v>
      </c>
      <c r="DR39" s="0" t="n">
        <v>0.7981892949</v>
      </c>
      <c r="DS39" s="0" t="n">
        <v>0.679853015</v>
      </c>
      <c r="DT39" s="0" t="n">
        <v>0.677090917</v>
      </c>
      <c r="DU39" s="0" t="n">
        <v>0.6744833528</v>
      </c>
      <c r="DV39" s="0" t="n">
        <v>0.6717799848</v>
      </c>
      <c r="DW39" s="0" t="n">
        <v>0.7435885683</v>
      </c>
      <c r="DX39" s="0" t="n">
        <v>0.7405885252</v>
      </c>
      <c r="DY39" s="0" t="n">
        <v>0.7373366859</v>
      </c>
      <c r="DZ39" s="0" t="n">
        <v>0.7341141175</v>
      </c>
      <c r="EA39" s="0" t="n">
        <v>0.6646975473</v>
      </c>
      <c r="EB39" s="0" t="n">
        <v>0.6620601729</v>
      </c>
      <c r="EC39" s="0" t="n">
        <v>0.6595621896</v>
      </c>
      <c r="ED39" s="0" t="n">
        <v>0.6554261507</v>
      </c>
      <c r="EE39" s="0" t="n">
        <v>0.7617936404</v>
      </c>
      <c r="EF39" s="0" t="n">
        <v>0.7588334635</v>
      </c>
      <c r="EG39" s="0" t="n">
        <v>0.7559764439</v>
      </c>
      <c r="EH39" s="0" t="n">
        <v>0.7529972343</v>
      </c>
      <c r="EI39" s="0" t="n">
        <v>0.6009387114</v>
      </c>
      <c r="EJ39" s="0" t="n">
        <v>0.5986832029</v>
      </c>
      <c r="EK39" s="0" t="n">
        <v>0.5962445272</v>
      </c>
      <c r="EL39" s="0" t="n">
        <v>0.593824228</v>
      </c>
      <c r="EM39" s="0" t="n">
        <v>0.6590839618</v>
      </c>
      <c r="EN39" s="0" t="n">
        <v>0.6556034759</v>
      </c>
      <c r="EO39" s="0" t="n">
        <v>0.6526632954</v>
      </c>
      <c r="EP39" s="0" t="n">
        <v>0.6500739643</v>
      </c>
      <c r="EQ39" s="0" t="n">
        <v>0.6231071171</v>
      </c>
      <c r="ER39" s="0" t="n">
        <v>0.6208357316</v>
      </c>
      <c r="ES39" s="0" t="n">
        <v>0.6185983142</v>
      </c>
      <c r="ET39" s="0" t="n">
        <v>0.6164790926</v>
      </c>
      <c r="EU39" s="0" t="n">
        <v>0.7393656985</v>
      </c>
      <c r="EV39" s="0" t="n">
        <v>0.7363955956</v>
      </c>
      <c r="EW39" s="0" t="n">
        <v>0.7342820568</v>
      </c>
      <c r="EX39" s="0" t="n">
        <v>0.7315060458</v>
      </c>
      <c r="EY39" s="0" t="n">
        <v>0.6310388121</v>
      </c>
      <c r="EZ39" s="0" t="n">
        <v>0.6286178188</v>
      </c>
      <c r="FA39" s="0" t="n">
        <v>0.6262700313</v>
      </c>
      <c r="FB39" s="0" t="n">
        <v>0.6246410675</v>
      </c>
      <c r="FC39" s="0" t="n">
        <v>0.7024367021</v>
      </c>
      <c r="FD39" s="0" t="n">
        <v>0.6998842001</v>
      </c>
      <c r="FE39" s="0" t="n">
        <v>0.6977273185</v>
      </c>
      <c r="FF39" s="0" t="n">
        <v>0.6953583925</v>
      </c>
      <c r="FG39" s="0" t="n">
        <v>0.6556830201</v>
      </c>
      <c r="FH39" s="0" t="n">
        <v>0.6534470243</v>
      </c>
      <c r="FI39" s="0" t="n">
        <v>0.650726188</v>
      </c>
      <c r="FJ39" s="0" t="n">
        <v>0.6487998347</v>
      </c>
      <c r="FK39" s="0" t="n">
        <v>0.7482498992</v>
      </c>
      <c r="FL39" s="0" t="n">
        <v>0.7457665744</v>
      </c>
      <c r="FM39" s="0" t="n">
        <v>0.7434401571</v>
      </c>
      <c r="FN39" s="0" t="n">
        <v>0.7411479703</v>
      </c>
      <c r="FO39" s="0" t="n">
        <v>0.694853636</v>
      </c>
      <c r="FP39" s="0" t="n">
        <v>0.6920719447</v>
      </c>
      <c r="FQ39" s="0" t="n">
        <v>0.6898134969</v>
      </c>
      <c r="FR39" s="0" t="n">
        <v>0.6878392954</v>
      </c>
      <c r="FS39" s="0" t="n">
        <v>0.6196875156</v>
      </c>
      <c r="FT39" s="0" t="n">
        <v>0.6178191722</v>
      </c>
      <c r="FU39" s="0" t="n">
        <v>0.6157493953</v>
      </c>
      <c r="FV39" s="0" t="n">
        <v>0.6115453805</v>
      </c>
      <c r="FW39" s="0" t="n">
        <v>0.6392112401</v>
      </c>
      <c r="FX39" s="0" t="n">
        <v>0.6373420577</v>
      </c>
      <c r="FY39" s="0" t="n">
        <v>0.635215327</v>
      </c>
      <c r="FZ39" s="0" t="n">
        <v>0.6332490568</v>
      </c>
      <c r="GA39" s="0" t="n">
        <v>0.6544976047</v>
      </c>
      <c r="GB39" s="0" t="n">
        <v>0.6524096735</v>
      </c>
      <c r="GC39" s="0" t="n">
        <v>0.6504465181</v>
      </c>
      <c r="GD39" s="0" t="n">
        <v>0.6484743598</v>
      </c>
      <c r="GE39" s="0" t="n">
        <v>0.6024491143</v>
      </c>
      <c r="GF39" s="0" t="n">
        <v>0.6005842412</v>
      </c>
      <c r="GG39" s="0" t="n">
        <v>0.5986242238</v>
      </c>
      <c r="GH39" s="0" t="n">
        <v>0.596700308</v>
      </c>
      <c r="GI39" s="0" t="n">
        <v>0.6159024438</v>
      </c>
      <c r="GJ39" s="0" t="n">
        <v>0.6142119145</v>
      </c>
      <c r="GK39" s="0" t="n">
        <v>0.6125541209</v>
      </c>
      <c r="GL39" s="0" t="n">
        <v>0.6107547354</v>
      </c>
      <c r="GM39" s="0" t="n">
        <v>0.5393469011</v>
      </c>
      <c r="GN39" s="0" t="n">
        <v>0.5378433168</v>
      </c>
      <c r="GO39" s="0" t="n">
        <v>0.5364616027</v>
      </c>
      <c r="GP39" s="0" t="n">
        <v>0.5348718446</v>
      </c>
      <c r="GQ39" s="0" t="n">
        <v>0.5541542592</v>
      </c>
      <c r="GR39" s="0" t="n">
        <v>0.5527603311</v>
      </c>
      <c r="GS39" s="0" t="n">
        <v>0.5496416641</v>
      </c>
      <c r="GT39" s="0" t="n">
        <v>0.5440868693</v>
      </c>
      <c r="GU39" s="0" t="n">
        <v>0.5761403678</v>
      </c>
      <c r="GV39" s="0" t="n">
        <v>0.5745694287</v>
      </c>
      <c r="GW39" s="0" t="n">
        <v>0.5725301657</v>
      </c>
      <c r="GX39" s="0" t="n">
        <v>0.5706231383</v>
      </c>
      <c r="GY39" s="0" t="n">
        <v>0.6127275379</v>
      </c>
      <c r="GZ39" s="0" t="n">
        <v>0.6105499754</v>
      </c>
      <c r="HA39" s="0" t="n">
        <v>0.6083216955</v>
      </c>
      <c r="HB39" s="0" t="n">
        <v>0.6063225504</v>
      </c>
      <c r="HC39" s="0" t="n">
        <v>0.57977037</v>
      </c>
      <c r="HD39" s="0" t="n">
        <v>0.5775219668</v>
      </c>
      <c r="HE39" s="0" t="n">
        <v>0.5760163706</v>
      </c>
      <c r="HF39" s="0" t="n">
        <v>0.5743120556</v>
      </c>
      <c r="HG39" s="0" t="n">
        <v>0.5647743365</v>
      </c>
      <c r="HH39" s="0" t="n">
        <v>0.561143309</v>
      </c>
    </row>
    <row r="40" customFormat="false" ht="12.85" hidden="false" customHeight="false" outlineLevel="0" collapsed="false">
      <c r="A40" s="0" t="n">
        <v>37</v>
      </c>
      <c r="B40" s="0" t="n">
        <v>0.5624296542</v>
      </c>
      <c r="C40" s="0" t="n">
        <v>0.55959192</v>
      </c>
      <c r="D40" s="0" t="n">
        <v>0.557298926</v>
      </c>
      <c r="E40" s="0" t="n">
        <v>0.5548915401</v>
      </c>
      <c r="F40" s="0" t="n">
        <v>0.6364795498</v>
      </c>
      <c r="G40" s="0" t="n">
        <v>0.6333228071</v>
      </c>
      <c r="H40" s="0" t="n">
        <v>0.6305182241</v>
      </c>
      <c r="I40" s="0" t="n">
        <v>0.6279806401</v>
      </c>
      <c r="J40" s="0" t="n">
        <v>0.5899295861</v>
      </c>
      <c r="K40" s="0" t="n">
        <v>0.5878914319</v>
      </c>
      <c r="L40" s="0" t="n">
        <v>0.5855390865</v>
      </c>
      <c r="M40" s="0" t="n">
        <v>0.5831614397</v>
      </c>
      <c r="N40" s="0" t="n">
        <v>0.6705340997</v>
      </c>
      <c r="O40" s="0" t="n">
        <v>0.6678098625</v>
      </c>
      <c r="P40" s="0" t="n">
        <v>0.6652380408</v>
      </c>
      <c r="Q40" s="0" t="n">
        <v>0.6625717286</v>
      </c>
      <c r="R40" s="0" t="n">
        <v>0.7470571028</v>
      </c>
      <c r="S40" s="0" t="n">
        <v>0.7440430657</v>
      </c>
      <c r="T40" s="0" t="n">
        <v>0.740776058</v>
      </c>
      <c r="U40" s="0" t="n">
        <v>0.7375384576</v>
      </c>
      <c r="V40" s="0" t="n">
        <v>0.6523958654</v>
      </c>
      <c r="W40" s="0" t="n">
        <v>0.6492717317</v>
      </c>
      <c r="X40" s="0" t="n">
        <v>0.6468219998</v>
      </c>
      <c r="Y40" s="0" t="n">
        <v>0.6437472771</v>
      </c>
      <c r="Z40" s="0" t="n">
        <v>0.6537252087</v>
      </c>
      <c r="AA40" s="0" t="n">
        <v>0.6511849641</v>
      </c>
      <c r="AB40" s="0" t="n">
        <v>0.6487332427</v>
      </c>
      <c r="AC40" s="0" t="n">
        <v>0.6461766652</v>
      </c>
      <c r="AD40" s="0" t="n">
        <v>0.7019107007</v>
      </c>
      <c r="AE40" s="0" t="n">
        <v>0.6992762132</v>
      </c>
      <c r="AF40" s="0" t="n">
        <v>0.6964277819</v>
      </c>
      <c r="AG40" s="0" t="n">
        <v>0.693600815</v>
      </c>
      <c r="AH40" s="0" t="n">
        <v>0.6057224266</v>
      </c>
      <c r="AI40" s="0" t="n">
        <v>0.6030408345</v>
      </c>
      <c r="AJ40" s="0" t="n">
        <v>0.6006959195</v>
      </c>
      <c r="AK40" s="0" t="n">
        <v>0.5983127601</v>
      </c>
      <c r="AL40" s="0" t="n">
        <v>0.6761378543</v>
      </c>
      <c r="AM40" s="0" t="n">
        <v>0.6736731581</v>
      </c>
      <c r="AN40" s="0" t="n">
        <v>0.671245321</v>
      </c>
      <c r="AO40" s="0" t="n">
        <v>0.668945739</v>
      </c>
      <c r="AP40" s="0" t="n">
        <v>0.5362785079</v>
      </c>
      <c r="AQ40" s="0" t="n">
        <v>0.5341242257</v>
      </c>
      <c r="AR40" s="0" t="n">
        <v>0.5325912286</v>
      </c>
      <c r="AS40" s="0" t="n">
        <v>0.5305777257</v>
      </c>
      <c r="AT40" s="0" t="n">
        <v>0.6109843059</v>
      </c>
      <c r="AU40" s="0" t="n">
        <v>0.6086402521</v>
      </c>
      <c r="AV40" s="0" t="n">
        <v>0.6063670776</v>
      </c>
      <c r="AW40" s="0" t="n">
        <v>0.6047898825</v>
      </c>
      <c r="AX40" s="0" t="n">
        <v>0.6658213842</v>
      </c>
      <c r="AY40" s="0" t="n">
        <v>0.6634019343</v>
      </c>
      <c r="AZ40" s="0" t="n">
        <v>0.6613574826</v>
      </c>
      <c r="BA40" s="0" t="n">
        <v>0.6591120396</v>
      </c>
      <c r="BB40" s="0" t="n">
        <v>0.6821547805</v>
      </c>
      <c r="BC40" s="0" t="n">
        <v>0.6798285112</v>
      </c>
      <c r="BD40" s="0" t="n">
        <v>0.6769978271</v>
      </c>
      <c r="BE40" s="0" t="n">
        <v>0.6749937016</v>
      </c>
      <c r="BF40" s="0" t="n">
        <v>0.6355433702</v>
      </c>
      <c r="BG40" s="0" t="n">
        <v>0.6334341008</v>
      </c>
      <c r="BH40" s="0" t="n">
        <v>0.6314581045</v>
      </c>
      <c r="BI40" s="0" t="n">
        <v>0.6284907257</v>
      </c>
      <c r="BJ40" s="0" t="n">
        <v>0.7270176463</v>
      </c>
      <c r="BK40" s="0" t="n">
        <v>0.7241071935</v>
      </c>
      <c r="BL40" s="0" t="n">
        <v>0.7217442047</v>
      </c>
      <c r="BM40" s="0" t="n">
        <v>0.7169785693</v>
      </c>
      <c r="BN40" s="0" t="n">
        <v>0.682796229</v>
      </c>
      <c r="BO40" s="0" t="n">
        <v>0.6807376144</v>
      </c>
      <c r="BP40" s="0" t="n">
        <v>0.6784570522</v>
      </c>
      <c r="BQ40" s="0" t="n">
        <v>0.6760996771</v>
      </c>
      <c r="BR40" s="0" t="n">
        <v>0.7207323418</v>
      </c>
      <c r="BS40" s="0" t="n">
        <v>0.7182103486</v>
      </c>
      <c r="BT40" s="0" t="n">
        <v>0.7158137705</v>
      </c>
      <c r="BU40" s="0" t="n">
        <v>0.7135980127</v>
      </c>
      <c r="BV40" s="0" t="n">
        <v>0.7258129669</v>
      </c>
      <c r="BW40" s="0" t="n">
        <v>0.7222931365</v>
      </c>
      <c r="BX40" s="0" t="n">
        <v>0.7201196959</v>
      </c>
      <c r="BY40" s="0" t="n">
        <v>0.717936288</v>
      </c>
      <c r="BZ40" s="0" t="n">
        <v>0.7946283241</v>
      </c>
      <c r="CA40" s="0" t="n">
        <v>0.7921685628</v>
      </c>
      <c r="CB40" s="0" t="n">
        <v>0.7895833065</v>
      </c>
      <c r="CC40" s="0" t="n">
        <v>0.7870456681</v>
      </c>
      <c r="CD40" s="0" t="n">
        <v>0.6410789342</v>
      </c>
      <c r="CE40" s="0" t="n">
        <v>0.636710233</v>
      </c>
      <c r="CF40" s="0" t="n">
        <v>0.634991715</v>
      </c>
      <c r="CG40" s="0" t="n">
        <v>0.6331264189</v>
      </c>
      <c r="CH40" s="0" t="n">
        <v>0.6359873591</v>
      </c>
      <c r="CI40" s="0" t="n">
        <v>0.6342143618</v>
      </c>
      <c r="CJ40" s="0" t="n">
        <v>0.6325850715</v>
      </c>
      <c r="CK40" s="0" t="n">
        <v>0.6307104596</v>
      </c>
      <c r="CL40" s="0" t="n">
        <v>0.6281410989</v>
      </c>
      <c r="CM40" s="0" t="n">
        <v>0.6258623062</v>
      </c>
      <c r="CN40" s="0" t="n">
        <v>0.6241588742</v>
      </c>
      <c r="CO40" s="0" t="n">
        <v>0.6223882354</v>
      </c>
      <c r="CP40" s="0" t="n">
        <v>0.6708482251</v>
      </c>
      <c r="CQ40" s="0" t="n">
        <v>0.6690190498</v>
      </c>
      <c r="CR40" s="0" t="n">
        <v>0.6659987673</v>
      </c>
      <c r="CS40" s="0" t="n">
        <v>0.6637804076</v>
      </c>
      <c r="CT40" s="0" t="n">
        <v>0.6034441522</v>
      </c>
      <c r="CU40" s="0" t="n">
        <v>0.6009823492</v>
      </c>
      <c r="CV40" s="0" t="n">
        <v>0.5987889875</v>
      </c>
      <c r="CW40" s="0" t="n">
        <v>0.5968211701</v>
      </c>
      <c r="CX40" s="0" t="n">
        <v>0.5808130797</v>
      </c>
      <c r="CY40" s="0" t="n">
        <v>0.5786509109</v>
      </c>
      <c r="CZ40" s="0" t="n">
        <v>0.5771423715</v>
      </c>
      <c r="DA40" s="0" t="n">
        <v>0.5726712313</v>
      </c>
      <c r="DB40" s="0" t="n">
        <v>0.548280631</v>
      </c>
      <c r="DC40" s="0" t="n">
        <v>0.5464629147</v>
      </c>
      <c r="DF40" s="0" t="n">
        <v>37</v>
      </c>
      <c r="DG40" s="0" t="n">
        <v>0.7566663873</v>
      </c>
      <c r="DH40" s="0" t="n">
        <v>0.7533498306</v>
      </c>
      <c r="DI40" s="0" t="n">
        <v>0.7502628907</v>
      </c>
      <c r="DJ40" s="0" t="n">
        <v>0.7464936939</v>
      </c>
      <c r="DK40" s="0" t="n">
        <v>0.853699783</v>
      </c>
      <c r="DL40" s="0" t="n">
        <v>0.8504187321</v>
      </c>
      <c r="DM40" s="0" t="n">
        <v>0.8466527696</v>
      </c>
      <c r="DN40" s="0" t="n">
        <v>0.8410626857</v>
      </c>
      <c r="DO40" s="0" t="n">
        <v>0.8157745047</v>
      </c>
      <c r="DP40" s="0" t="n">
        <v>0.8129560765</v>
      </c>
      <c r="DQ40" s="0" t="n">
        <v>0.809703174</v>
      </c>
      <c r="DR40" s="0" t="n">
        <v>0.8064152839</v>
      </c>
      <c r="DS40" s="0" t="n">
        <v>0.7952735203</v>
      </c>
      <c r="DT40" s="0" t="n">
        <v>0.7920424935</v>
      </c>
      <c r="DU40" s="0" t="n">
        <v>0.7836268425</v>
      </c>
      <c r="DV40" s="0" t="n">
        <v>0.7804860212</v>
      </c>
      <c r="DW40" s="0" t="n">
        <v>0.6688134171</v>
      </c>
      <c r="DX40" s="0" t="n">
        <v>0.6661150579</v>
      </c>
      <c r="DY40" s="0" t="n">
        <v>0.6631902231</v>
      </c>
      <c r="DZ40" s="0" t="n">
        <v>0.6552850465</v>
      </c>
      <c r="EA40" s="0" t="n">
        <v>0.7308040078</v>
      </c>
      <c r="EB40" s="0" t="n">
        <v>0.7279043374</v>
      </c>
      <c r="EC40" s="0" t="n">
        <v>0.7251579211</v>
      </c>
      <c r="ED40" s="0" t="n">
        <v>0.7217108219</v>
      </c>
      <c r="EE40" s="0" t="n">
        <v>0.6526338138</v>
      </c>
      <c r="EF40" s="0" t="n">
        <v>0.6500978101</v>
      </c>
      <c r="EG40" s="0" t="n">
        <v>0.6476501819</v>
      </c>
      <c r="EH40" s="0" t="n">
        <v>0.6450978726</v>
      </c>
      <c r="EI40" s="0" t="n">
        <v>0.7501920741</v>
      </c>
      <c r="EJ40" s="0" t="n">
        <v>0.7473763716</v>
      </c>
      <c r="EK40" s="0" t="n">
        <v>0.7443320092</v>
      </c>
      <c r="EL40" s="0" t="n">
        <v>0.7413105876</v>
      </c>
      <c r="EM40" s="0" t="n">
        <v>0.5915770197</v>
      </c>
      <c r="EN40" s="0" t="n">
        <v>0.5889580506</v>
      </c>
      <c r="EO40" s="0" t="n">
        <v>0.5869640131</v>
      </c>
      <c r="EP40" s="0" t="n">
        <v>0.5846353327</v>
      </c>
      <c r="EQ40" s="0" t="n">
        <v>0.6478506953</v>
      </c>
      <c r="ER40" s="0" t="n">
        <v>0.6454891131</v>
      </c>
      <c r="ES40" s="0" t="n">
        <v>0.6431628479</v>
      </c>
      <c r="ET40" s="0" t="n">
        <v>0.6409594721</v>
      </c>
      <c r="EU40" s="0" t="n">
        <v>0.6140259124</v>
      </c>
      <c r="EV40" s="0" t="n">
        <v>0.6115593114</v>
      </c>
      <c r="EW40" s="0" t="n">
        <v>0.6098040669</v>
      </c>
      <c r="EX40" s="0" t="n">
        <v>0.6074986548</v>
      </c>
      <c r="EY40" s="0" t="n">
        <v>0.7295837543</v>
      </c>
      <c r="EZ40" s="0" t="n">
        <v>0.7267846914</v>
      </c>
      <c r="FA40" s="0" t="n">
        <v>0.7240702661</v>
      </c>
      <c r="FB40" s="0" t="n">
        <v>0.7221869184</v>
      </c>
      <c r="FC40" s="0" t="n">
        <v>0.6225193859</v>
      </c>
      <c r="FD40" s="0" t="n">
        <v>0.6202572861</v>
      </c>
      <c r="FE40" s="0" t="n">
        <v>0.6183457963</v>
      </c>
      <c r="FF40" s="0" t="n">
        <v>0.6162463867</v>
      </c>
      <c r="FG40" s="0" t="n">
        <v>0.6931239281</v>
      </c>
      <c r="FH40" s="0" t="n">
        <v>0.6907602521</v>
      </c>
      <c r="FI40" s="0" t="n">
        <v>0.6878840502</v>
      </c>
      <c r="FJ40" s="0" t="n">
        <v>0.685847698</v>
      </c>
      <c r="FK40" s="0" t="n">
        <v>0.6461931629</v>
      </c>
      <c r="FL40" s="0" t="n">
        <v>0.6436450489</v>
      </c>
      <c r="FM40" s="0" t="n">
        <v>0.6416371995</v>
      </c>
      <c r="FN40" s="0" t="n">
        <v>0.6396588933</v>
      </c>
      <c r="FO40" s="0" t="n">
        <v>0.7390888489</v>
      </c>
      <c r="FP40" s="0" t="n">
        <v>0.7361300718</v>
      </c>
      <c r="FQ40" s="0" t="n">
        <v>0.7337278485</v>
      </c>
      <c r="FR40" s="0" t="n">
        <v>0.731627967</v>
      </c>
      <c r="FS40" s="0" t="n">
        <v>0.6856910431</v>
      </c>
      <c r="FT40" s="0" t="n">
        <v>0.6836237006</v>
      </c>
      <c r="FU40" s="0" t="n">
        <v>0.6813334697</v>
      </c>
      <c r="FV40" s="0" t="n">
        <v>0.6789661002</v>
      </c>
      <c r="FW40" s="0" t="n">
        <v>0.6088461048</v>
      </c>
      <c r="FX40" s="0" t="n">
        <v>0.6070657162</v>
      </c>
      <c r="FY40" s="0" t="n">
        <v>0.6050400138</v>
      </c>
      <c r="FZ40" s="0" t="n">
        <v>0.6031671494</v>
      </c>
      <c r="GA40" s="0" t="n">
        <v>0.6311534397</v>
      </c>
      <c r="GB40" s="0" t="n">
        <v>0.6291399794</v>
      </c>
      <c r="GC40" s="0" t="n">
        <v>0.6272468445</v>
      </c>
      <c r="GD40" s="0" t="n">
        <v>0.6253450277</v>
      </c>
      <c r="GE40" s="0" t="n">
        <v>0.6463756289</v>
      </c>
      <c r="GF40" s="0" t="n">
        <v>0.6443747818</v>
      </c>
      <c r="GG40" s="0" t="n">
        <v>0.6422718532</v>
      </c>
      <c r="GH40" s="0" t="n">
        <v>0.6402076585</v>
      </c>
      <c r="GI40" s="0" t="n">
        <v>0.5953898227</v>
      </c>
      <c r="GJ40" s="0" t="n">
        <v>0.5937555965</v>
      </c>
      <c r="GK40" s="0" t="n">
        <v>0.5921530156</v>
      </c>
      <c r="GL40" s="0" t="n">
        <v>0.5904135587</v>
      </c>
      <c r="GM40" s="0" t="n">
        <v>0.6084532825</v>
      </c>
      <c r="GN40" s="0" t="n">
        <v>0.6067570444</v>
      </c>
      <c r="GO40" s="0" t="n">
        <v>0.6051982916</v>
      </c>
      <c r="GP40" s="0" t="n">
        <v>0.6034048381</v>
      </c>
      <c r="GQ40" s="0" t="n">
        <v>0.5333357122</v>
      </c>
      <c r="GR40" s="0" t="n">
        <v>0.5319941513</v>
      </c>
      <c r="GS40" s="0" t="n">
        <v>0.5305462037</v>
      </c>
      <c r="GT40" s="0" t="n">
        <v>0.529041129</v>
      </c>
      <c r="GU40" s="0" t="n">
        <v>0.5427694954</v>
      </c>
      <c r="GV40" s="0" t="n">
        <v>0.5412895473</v>
      </c>
      <c r="GW40" s="0" t="n">
        <v>0.5393684013</v>
      </c>
      <c r="GX40" s="0" t="n">
        <v>0.5372795084</v>
      </c>
      <c r="GY40" s="0" t="n">
        <v>0.5692320666</v>
      </c>
      <c r="GZ40" s="0" t="n">
        <v>0.5672090818</v>
      </c>
      <c r="HA40" s="0" t="n">
        <v>0.5651389801</v>
      </c>
      <c r="HB40" s="0" t="n">
        <v>0.5632817476</v>
      </c>
      <c r="HC40" s="0" t="n">
        <v>0.6045842219</v>
      </c>
      <c r="HD40" s="0" t="n">
        <v>0.6027061025</v>
      </c>
      <c r="HE40" s="0" t="n">
        <v>0.6011348514</v>
      </c>
      <c r="HF40" s="0" t="n">
        <v>0.5993562159</v>
      </c>
      <c r="HG40" s="0" t="n">
        <v>0.5728267311</v>
      </c>
      <c r="HH40" s="0" t="n">
        <v>0.570927637</v>
      </c>
    </row>
    <row r="41" customFormat="false" ht="12.85" hidden="false" customHeight="false" outlineLevel="0" collapsed="false">
      <c r="A41" s="0" t="n">
        <v>38</v>
      </c>
      <c r="B41" s="0" t="n">
        <v>0.6736433737</v>
      </c>
      <c r="C41" s="0" t="n">
        <v>0.6706907166</v>
      </c>
      <c r="D41" s="0" t="n">
        <v>0.6679424821</v>
      </c>
      <c r="E41" s="0" t="n">
        <v>0.665057145</v>
      </c>
      <c r="F41" s="0" t="n">
        <v>0.552279134</v>
      </c>
      <c r="G41" s="0" t="n">
        <v>0.5470909608</v>
      </c>
      <c r="H41" s="0" t="n">
        <v>0.5446682436</v>
      </c>
      <c r="I41" s="0" t="n">
        <v>0.5424761715</v>
      </c>
      <c r="J41" s="0" t="n">
        <v>0.6258903084</v>
      </c>
      <c r="K41" s="0" t="n">
        <v>0.6237279131</v>
      </c>
      <c r="L41" s="0" t="n">
        <v>0.6212321742</v>
      </c>
      <c r="M41" s="0" t="n">
        <v>0.6187095917</v>
      </c>
      <c r="N41" s="0" t="n">
        <v>0.581031159</v>
      </c>
      <c r="O41" s="0" t="n">
        <v>0.5786705532</v>
      </c>
      <c r="P41" s="0" t="n">
        <v>0.5764420184</v>
      </c>
      <c r="Q41" s="0" t="n">
        <v>0.5733143466</v>
      </c>
      <c r="R41" s="0" t="n">
        <v>0.6596458244</v>
      </c>
      <c r="S41" s="0" t="n">
        <v>0.6569844523</v>
      </c>
      <c r="T41" s="0" t="n">
        <v>0.6538214988</v>
      </c>
      <c r="U41" s="0" t="n">
        <v>0.6509639379</v>
      </c>
      <c r="V41" s="0" t="n">
        <v>0.7342129076</v>
      </c>
      <c r="W41" s="0" t="n">
        <v>0.7312997114</v>
      </c>
      <c r="X41" s="0" t="n">
        <v>0.7285404842</v>
      </c>
      <c r="Y41" s="0" t="n">
        <v>0.7250773057</v>
      </c>
      <c r="Z41" s="0" t="n">
        <v>0.6410046961</v>
      </c>
      <c r="AA41" s="0" t="n">
        <v>0.6385138808</v>
      </c>
      <c r="AB41" s="0" t="n">
        <v>0.6361098662</v>
      </c>
      <c r="AC41" s="0" t="n">
        <v>0.633603036</v>
      </c>
      <c r="AD41" s="0" t="n">
        <v>0.6437694465</v>
      </c>
      <c r="AE41" s="0" t="n">
        <v>0.641353181</v>
      </c>
      <c r="AF41" s="0" t="n">
        <v>0.6387406934</v>
      </c>
      <c r="AG41" s="0" t="n">
        <v>0.6361478922</v>
      </c>
      <c r="AH41" s="0" t="n">
        <v>0.6909760222</v>
      </c>
      <c r="AI41" s="0" t="n">
        <v>0.6879170042</v>
      </c>
      <c r="AJ41" s="0" t="n">
        <v>0.6855879209</v>
      </c>
      <c r="AK41" s="0" t="n">
        <v>0.6828679669</v>
      </c>
      <c r="AL41" s="0" t="n">
        <v>0.5959008311</v>
      </c>
      <c r="AM41" s="0" t="n">
        <v>0.5937286195</v>
      </c>
      <c r="AN41" s="0" t="n">
        <v>0.5915888929</v>
      </c>
      <c r="AO41" s="0" t="n">
        <v>0.5881310309</v>
      </c>
      <c r="AP41" s="0" t="n">
        <v>0.6662837761</v>
      </c>
      <c r="AQ41" s="0" t="n">
        <v>0.6632928092</v>
      </c>
      <c r="AR41" s="0" t="n">
        <v>0.6613890837</v>
      </c>
      <c r="AS41" s="0" t="n">
        <v>0.6588886503</v>
      </c>
      <c r="AT41" s="0" t="n">
        <v>0.5291834446</v>
      </c>
      <c r="AU41" s="0" t="n">
        <v>0.5267143608</v>
      </c>
      <c r="AV41" s="0" t="n">
        <v>0.5247471664</v>
      </c>
      <c r="AW41" s="0" t="n">
        <v>0.5233822694</v>
      </c>
      <c r="AX41" s="0" t="n">
        <v>0.6027356283</v>
      </c>
      <c r="AY41" s="0" t="n">
        <v>0.6005454184</v>
      </c>
      <c r="AZ41" s="0" t="n">
        <v>0.598694676</v>
      </c>
      <c r="BA41" s="0" t="n">
        <v>0.5963485372</v>
      </c>
      <c r="BB41" s="0" t="n">
        <v>0.6569940492</v>
      </c>
      <c r="BC41" s="0" t="n">
        <v>0.6547535825</v>
      </c>
      <c r="BD41" s="0" t="n">
        <v>0.6516503466</v>
      </c>
      <c r="BE41" s="0" t="n">
        <v>0.6497212575</v>
      </c>
      <c r="BF41" s="0" t="n">
        <v>0.6728161339</v>
      </c>
      <c r="BG41" s="0" t="n">
        <v>0.670583162</v>
      </c>
      <c r="BH41" s="0" t="n">
        <v>0.6684912792</v>
      </c>
      <c r="BI41" s="0" t="n">
        <v>0.666430176</v>
      </c>
      <c r="BJ41" s="0" t="n">
        <v>0.6267445984</v>
      </c>
      <c r="BK41" s="0" t="n">
        <v>0.6242355664</v>
      </c>
      <c r="BL41" s="0" t="n">
        <v>0.6212682392</v>
      </c>
      <c r="BM41" s="0" t="n">
        <v>0.6194902098</v>
      </c>
      <c r="BN41" s="0" t="n">
        <v>0.7147393095</v>
      </c>
      <c r="BO41" s="0" t="n">
        <v>0.7125843872</v>
      </c>
      <c r="BP41" s="0" t="n">
        <v>0.7101971341</v>
      </c>
      <c r="BQ41" s="0" t="n">
        <v>0.7077294745</v>
      </c>
      <c r="BR41" s="0" t="n">
        <v>0.6739188194</v>
      </c>
      <c r="BS41" s="0" t="n">
        <v>0.6710700239</v>
      </c>
      <c r="BT41" s="0" t="n">
        <v>0.6688307472</v>
      </c>
      <c r="BU41" s="0" t="n">
        <v>0.6665905333</v>
      </c>
      <c r="BV41" s="0" t="n">
        <v>0.7109408912</v>
      </c>
      <c r="BW41" s="0" t="n">
        <v>0.7086728988</v>
      </c>
      <c r="BX41" s="0" t="n">
        <v>0.7065404426</v>
      </c>
      <c r="BY41" s="0" t="n">
        <v>0.7043982071</v>
      </c>
      <c r="BZ41" s="0" t="n">
        <v>0.7156127497</v>
      </c>
      <c r="CA41" s="0" t="n">
        <v>0.71339758</v>
      </c>
      <c r="CB41" s="0" t="n">
        <v>0.7110693942</v>
      </c>
      <c r="CC41" s="0" t="n">
        <v>0.7087840914</v>
      </c>
      <c r="CD41" s="0" t="n">
        <v>0.7853171425</v>
      </c>
      <c r="CE41" s="0" t="n">
        <v>0.7831616037</v>
      </c>
      <c r="CF41" s="0" t="n">
        <v>0.781047805</v>
      </c>
      <c r="CG41" s="0" t="n">
        <v>0.7787534672</v>
      </c>
      <c r="CH41" s="0" t="n">
        <v>0.6307406647</v>
      </c>
      <c r="CI41" s="0" t="n">
        <v>0.6287173793</v>
      </c>
      <c r="CJ41" s="0" t="n">
        <v>0.6271022106</v>
      </c>
      <c r="CK41" s="0" t="n">
        <v>0.6252438467</v>
      </c>
      <c r="CL41" s="0" t="n">
        <v>0.6288990822</v>
      </c>
      <c r="CM41" s="0" t="n">
        <v>0.6273171398</v>
      </c>
      <c r="CN41" s="0" t="n">
        <v>0.625242266</v>
      </c>
      <c r="CO41" s="0" t="n">
        <v>0.6234685537</v>
      </c>
      <c r="CP41" s="0" t="n">
        <v>0.6208812737</v>
      </c>
      <c r="CQ41" s="0" t="n">
        <v>0.6191883414</v>
      </c>
      <c r="CR41" s="0" t="n">
        <v>0.6159978013</v>
      </c>
      <c r="CS41" s="0" t="n">
        <v>0.6139459886</v>
      </c>
      <c r="CT41" s="0" t="n">
        <v>0.6621622359</v>
      </c>
      <c r="CU41" s="0" t="n">
        <v>0.6592571635</v>
      </c>
      <c r="CV41" s="0" t="n">
        <v>0.6562402198</v>
      </c>
      <c r="CW41" s="0" t="n">
        <v>0.6540835988</v>
      </c>
      <c r="CX41" s="0" t="n">
        <v>0.5949200185</v>
      </c>
      <c r="CY41" s="0" t="n">
        <v>0.5925692905</v>
      </c>
      <c r="CZ41" s="0" t="n">
        <v>0.591024466</v>
      </c>
      <c r="DA41" s="0" t="n">
        <v>0.5892757451</v>
      </c>
      <c r="DB41" s="0" t="n">
        <v>0.5711901504</v>
      </c>
      <c r="DC41" s="0" t="n">
        <v>0.5692964821</v>
      </c>
      <c r="DF41" s="0" t="n">
        <v>38</v>
      </c>
      <c r="DG41" s="0" t="n">
        <v>0.658747276</v>
      </c>
      <c r="DH41" s="0" t="n">
        <v>0.6504245556</v>
      </c>
      <c r="DI41" s="0" t="n">
        <v>0.6477593641</v>
      </c>
      <c r="DJ41" s="0" t="n">
        <v>0.6449612128</v>
      </c>
      <c r="DK41" s="0" t="n">
        <v>0.7429792329</v>
      </c>
      <c r="DL41" s="0" t="n">
        <v>0.7401237176</v>
      </c>
      <c r="DM41" s="0" t="n">
        <v>0.7368461815</v>
      </c>
      <c r="DN41" s="0" t="n">
        <v>0.7338806699</v>
      </c>
      <c r="DO41" s="0" t="n">
        <v>0.8382630772</v>
      </c>
      <c r="DP41" s="0" t="n">
        <v>0.8353669529</v>
      </c>
      <c r="DQ41" s="0" t="n">
        <v>0.8320243772</v>
      </c>
      <c r="DR41" s="0" t="n">
        <v>0.8286458494</v>
      </c>
      <c r="DS41" s="0" t="n">
        <v>0.80346946</v>
      </c>
      <c r="DT41" s="0" t="n">
        <v>0.8002051347</v>
      </c>
      <c r="DU41" s="0" t="n">
        <v>0.7971234418</v>
      </c>
      <c r="DV41" s="0" t="n">
        <v>0.7939285253</v>
      </c>
      <c r="DW41" s="0" t="n">
        <v>0.7770394097</v>
      </c>
      <c r="DX41" s="0" t="n">
        <v>0.7699503734</v>
      </c>
      <c r="DY41" s="0" t="n">
        <v>0.7665696096</v>
      </c>
      <c r="DZ41" s="0" t="n">
        <v>0.7632192772</v>
      </c>
      <c r="EA41" s="0" t="n">
        <v>0.652330376</v>
      </c>
      <c r="EB41" s="0" t="n">
        <v>0.6483276186</v>
      </c>
      <c r="EC41" s="0" t="n">
        <v>0.6458814489</v>
      </c>
      <c r="ED41" s="0" t="n">
        <v>0.6428111971</v>
      </c>
      <c r="EE41" s="0" t="n">
        <v>0.7186360899</v>
      </c>
      <c r="EF41" s="0" t="n">
        <v>0.7153067901</v>
      </c>
      <c r="EG41" s="0" t="n">
        <v>0.7126136491</v>
      </c>
      <c r="EH41" s="0" t="n">
        <v>0.7098053269</v>
      </c>
      <c r="EI41" s="0" t="n">
        <v>0.6426946727</v>
      </c>
      <c r="EJ41" s="0" t="n">
        <v>0.6402824412</v>
      </c>
      <c r="EK41" s="0" t="n">
        <v>0.6376743152</v>
      </c>
      <c r="EL41" s="0" t="n">
        <v>0.6350858426</v>
      </c>
      <c r="EM41" s="0" t="n">
        <v>0.7385052468</v>
      </c>
      <c r="EN41" s="0" t="n">
        <v>0.7313691803</v>
      </c>
      <c r="EO41" s="0" t="n">
        <v>0.7288929808</v>
      </c>
      <c r="EP41" s="0" t="n">
        <v>0.7260012213</v>
      </c>
      <c r="EQ41" s="0" t="n">
        <v>0.5826358655</v>
      </c>
      <c r="ER41" s="0" t="n">
        <v>0.5805120081</v>
      </c>
      <c r="ES41" s="0" t="n">
        <v>0.5784199126</v>
      </c>
      <c r="ET41" s="0" t="n">
        <v>0.576438336</v>
      </c>
      <c r="EU41" s="0" t="n">
        <v>0.6384088761</v>
      </c>
      <c r="EV41" s="0" t="n">
        <v>0.6287995758</v>
      </c>
      <c r="EW41" s="0" t="n">
        <v>0.6269948497</v>
      </c>
      <c r="EX41" s="0" t="n">
        <v>0.6246244465</v>
      </c>
      <c r="EY41" s="0" t="n">
        <v>0.6059022366</v>
      </c>
      <c r="EZ41" s="0" t="n">
        <v>0.6035776803</v>
      </c>
      <c r="FA41" s="0" t="n">
        <v>0.6013234137</v>
      </c>
      <c r="FB41" s="0" t="n">
        <v>0.5997593375</v>
      </c>
      <c r="FC41" s="0" t="n">
        <v>0.7197339086</v>
      </c>
      <c r="FD41" s="0" t="n">
        <v>0.7171185524</v>
      </c>
      <c r="FE41" s="0" t="n">
        <v>0.7145169545</v>
      </c>
      <c r="FF41" s="0" t="n">
        <v>0.7120910243</v>
      </c>
      <c r="FG41" s="0" t="n">
        <v>0.6142661407</v>
      </c>
      <c r="FH41" s="0" t="n">
        <v>0.6121713838</v>
      </c>
      <c r="FI41" s="0" t="n">
        <v>0.6090326528</v>
      </c>
      <c r="FJ41" s="0" t="n">
        <v>0.6072297255</v>
      </c>
      <c r="FK41" s="0" t="n">
        <v>0.6836351147</v>
      </c>
      <c r="FL41" s="0" t="n">
        <v>0.6813662363</v>
      </c>
      <c r="FM41" s="0" t="n">
        <v>0.6792407158</v>
      </c>
      <c r="FN41" s="0" t="n">
        <v>0.6771464697</v>
      </c>
      <c r="FO41" s="0" t="n">
        <v>0.6378817376</v>
      </c>
      <c r="FP41" s="0" t="n">
        <v>0.6353281205</v>
      </c>
      <c r="FQ41" s="0" t="n">
        <v>0.6332548457</v>
      </c>
      <c r="FR41" s="0" t="n">
        <v>0.6314425113</v>
      </c>
      <c r="FS41" s="0" t="n">
        <v>0.7293429544</v>
      </c>
      <c r="FT41" s="0" t="n">
        <v>0.7271440024</v>
      </c>
      <c r="FU41" s="0" t="n">
        <v>0.7247079727</v>
      </c>
      <c r="FV41" s="0" t="n">
        <v>0.7221898936</v>
      </c>
      <c r="FW41" s="0" t="n">
        <v>0.6767759964</v>
      </c>
      <c r="FX41" s="0" t="n">
        <v>0.6747969671</v>
      </c>
      <c r="FY41" s="0" t="n">
        <v>0.672545254</v>
      </c>
      <c r="FZ41" s="0" t="n">
        <v>0.6704634313</v>
      </c>
      <c r="GA41" s="0" t="n">
        <v>0.6011710827</v>
      </c>
      <c r="GB41" s="0" t="n">
        <v>0.59925327</v>
      </c>
      <c r="GC41" s="0" t="n">
        <v>0.5974500667</v>
      </c>
      <c r="GD41" s="0" t="n">
        <v>0.5956385939</v>
      </c>
      <c r="GE41" s="0" t="n">
        <v>0.6233211529</v>
      </c>
      <c r="GF41" s="0" t="n">
        <v>0.6213916706</v>
      </c>
      <c r="GG41" s="0" t="n">
        <v>0.6193637478</v>
      </c>
      <c r="GH41" s="0" t="n">
        <v>0.6173731773</v>
      </c>
      <c r="GI41" s="0" t="n">
        <v>0.6388016215</v>
      </c>
      <c r="GJ41" s="0" t="n">
        <v>0.6370482385</v>
      </c>
      <c r="GK41" s="0" t="n">
        <v>0.6353288083</v>
      </c>
      <c r="GL41" s="0" t="n">
        <v>0.6334625219</v>
      </c>
      <c r="GM41" s="0" t="n">
        <v>0.5881887556</v>
      </c>
      <c r="GN41" s="0" t="n">
        <v>0.5845455923</v>
      </c>
      <c r="GO41" s="0" t="n">
        <v>0.5830439005</v>
      </c>
      <c r="GP41" s="0" t="n">
        <v>0.5813160997</v>
      </c>
      <c r="GQ41" s="0" t="n">
        <v>0.6016718815</v>
      </c>
      <c r="GR41" s="0" t="n">
        <v>0.6001584267</v>
      </c>
      <c r="GS41" s="0" t="n">
        <v>0.5985249539</v>
      </c>
      <c r="GT41" s="0" t="n">
        <v>0.5968270344</v>
      </c>
      <c r="GU41" s="0" t="n">
        <v>0.5277601846</v>
      </c>
      <c r="GV41" s="0" t="n">
        <v>0.5263211619</v>
      </c>
      <c r="GW41" s="0" t="n">
        <v>0.5244531417</v>
      </c>
      <c r="GX41" s="0" t="n">
        <v>0.522706253</v>
      </c>
      <c r="GY41" s="0" t="n">
        <v>0.5359697221</v>
      </c>
      <c r="GZ41" s="0" t="n">
        <v>0.5340649479</v>
      </c>
      <c r="HA41" s="0" t="n">
        <v>0.5321158099</v>
      </c>
      <c r="HB41" s="0" t="n">
        <v>0.5303671025</v>
      </c>
      <c r="HC41" s="0" t="n">
        <v>0.5616668172</v>
      </c>
      <c r="HD41" s="0" t="n">
        <v>0.5599220192</v>
      </c>
      <c r="HE41" s="0" t="n">
        <v>0.5584623059</v>
      </c>
      <c r="HF41" s="0" t="n">
        <v>0.5568099298</v>
      </c>
      <c r="HG41" s="0" t="n">
        <v>0.5978061205</v>
      </c>
      <c r="HH41" s="0" t="n">
        <v>0.5951608238</v>
      </c>
    </row>
    <row r="42" customFormat="false" ht="12.85" hidden="false" customHeight="false" outlineLevel="0" collapsed="false">
      <c r="A42" s="0" t="n">
        <v>39</v>
      </c>
      <c r="B42" s="0" t="n">
        <v>0.6831325734</v>
      </c>
      <c r="C42" s="0" t="n">
        <v>0.680138324</v>
      </c>
      <c r="D42" s="0" t="n">
        <v>0.6773513768</v>
      </c>
      <c r="E42" s="0" t="n">
        <v>0.671307571</v>
      </c>
      <c r="F42" s="0" t="n">
        <v>0.6619260839</v>
      </c>
      <c r="G42" s="0" t="n">
        <v>0.6593820827</v>
      </c>
      <c r="H42" s="0" t="n">
        <v>0.6564620998</v>
      </c>
      <c r="I42" s="0" t="n">
        <v>0.6538201021</v>
      </c>
      <c r="J42" s="0" t="n">
        <v>0.540460518</v>
      </c>
      <c r="K42" s="0" t="n">
        <v>0.5385932751</v>
      </c>
      <c r="L42" s="0" t="n">
        <v>0.5364381877</v>
      </c>
      <c r="M42" s="0" t="n">
        <v>0.5342599206</v>
      </c>
      <c r="N42" s="0" t="n">
        <v>0.6164494541</v>
      </c>
      <c r="O42" s="0" t="n">
        <v>0.6139449513</v>
      </c>
      <c r="P42" s="0" t="n">
        <v>0.6115805703</v>
      </c>
      <c r="Q42" s="0" t="n">
        <v>0.6091293203</v>
      </c>
      <c r="R42" s="0" t="n">
        <v>0.5707826013</v>
      </c>
      <c r="S42" s="0" t="n">
        <v>0.5684797521</v>
      </c>
      <c r="T42" s="0" t="n">
        <v>0.5650064098</v>
      </c>
      <c r="U42" s="0" t="n">
        <v>0.5625370198</v>
      </c>
      <c r="V42" s="0" t="n">
        <v>0.6480287511</v>
      </c>
      <c r="W42" s="0" t="n">
        <v>0.6454575148</v>
      </c>
      <c r="X42" s="0" t="n">
        <v>0.6430221741</v>
      </c>
      <c r="Y42" s="0" t="n">
        <v>0.6391519756</v>
      </c>
      <c r="Z42" s="0" t="n">
        <v>0.7219882314</v>
      </c>
      <c r="AA42" s="0" t="n">
        <v>0.7191827303</v>
      </c>
      <c r="AB42" s="0" t="n">
        <v>0.7164749963</v>
      </c>
      <c r="AC42" s="0" t="n">
        <v>0.7124319523</v>
      </c>
      <c r="AD42" s="0" t="n">
        <v>0.6312426581</v>
      </c>
      <c r="AE42" s="0" t="n">
        <v>0.6288734095</v>
      </c>
      <c r="AF42" s="0" t="n">
        <v>0.626311757</v>
      </c>
      <c r="AG42" s="0" t="n">
        <v>0.6237694078</v>
      </c>
      <c r="AH42" s="0" t="n">
        <v>0.6337405184</v>
      </c>
      <c r="AI42" s="0" t="n">
        <v>0.6309348875</v>
      </c>
      <c r="AJ42" s="0" t="n">
        <v>0.6287987288</v>
      </c>
      <c r="AK42" s="0" t="n">
        <v>0.6263040763</v>
      </c>
      <c r="AL42" s="0" t="n">
        <v>0.6805325416</v>
      </c>
      <c r="AM42" s="0" t="n">
        <v>0.6780518257</v>
      </c>
      <c r="AN42" s="0" t="n">
        <v>0.6756082083</v>
      </c>
      <c r="AO42" s="0" t="n">
        <v>0.6732936798</v>
      </c>
      <c r="AP42" s="0" t="n">
        <v>0.5857906573</v>
      </c>
      <c r="AQ42" s="0" t="n">
        <v>0.5814968386</v>
      </c>
      <c r="AR42" s="0" t="n">
        <v>0.5798278768</v>
      </c>
      <c r="AS42" s="0" t="n">
        <v>0.577635792</v>
      </c>
      <c r="AT42" s="0" t="n">
        <v>0.6571571867</v>
      </c>
      <c r="AU42" s="0" t="n">
        <v>0.6546359898</v>
      </c>
      <c r="AV42" s="0" t="n">
        <v>0.6511292045</v>
      </c>
      <c r="AW42" s="0" t="n">
        <v>0.6494355806</v>
      </c>
      <c r="AX42" s="0" t="n">
        <v>0.5216045276</v>
      </c>
      <c r="AY42" s="0" t="n">
        <v>0.5197091304</v>
      </c>
      <c r="AZ42" s="0" t="n">
        <v>0.5181075068</v>
      </c>
      <c r="BA42" s="0" t="n">
        <v>0.5163484266</v>
      </c>
      <c r="BB42" s="0" t="n">
        <v>0.594432231</v>
      </c>
      <c r="BC42" s="0" t="n">
        <v>0.5924051112</v>
      </c>
      <c r="BD42" s="0" t="n">
        <v>0.5899384425</v>
      </c>
      <c r="BE42" s="0" t="n">
        <v>0.58819204</v>
      </c>
      <c r="BF42" s="0" t="n">
        <v>0.6476252201</v>
      </c>
      <c r="BG42" s="0" t="n">
        <v>0.6435697691</v>
      </c>
      <c r="BH42" s="0" t="n">
        <v>0.6415621546</v>
      </c>
      <c r="BI42" s="0" t="n">
        <v>0.6395840797</v>
      </c>
      <c r="BJ42" s="0" t="n">
        <v>0.6645786421</v>
      </c>
      <c r="BK42" s="0" t="n">
        <v>0.6619181499</v>
      </c>
      <c r="BL42" s="0" t="n">
        <v>0.6597581034</v>
      </c>
      <c r="BM42" s="0" t="n">
        <v>0.6578699185</v>
      </c>
      <c r="BN42" s="0" t="n">
        <v>0.6175554246</v>
      </c>
      <c r="BO42" s="0" t="n">
        <v>0.6156935095</v>
      </c>
      <c r="BP42" s="0" t="n">
        <v>0.6136308538</v>
      </c>
      <c r="BQ42" s="0" t="n">
        <v>0.6114987246</v>
      </c>
      <c r="BR42" s="0" t="n">
        <v>0.7054465903</v>
      </c>
      <c r="BS42" s="0" t="n">
        <v>0.7033837224</v>
      </c>
      <c r="BT42" s="0" t="n">
        <v>0.7010366189</v>
      </c>
      <c r="BU42" s="0" t="n">
        <v>0.6988666029</v>
      </c>
      <c r="BV42" s="0" t="n">
        <v>0.6594453967</v>
      </c>
      <c r="BW42" s="0" t="n">
        <v>0.6573416815</v>
      </c>
      <c r="BX42" s="0" t="n">
        <v>0.6553636853</v>
      </c>
      <c r="BY42" s="0" t="n">
        <v>0.653376618</v>
      </c>
      <c r="BZ42" s="0" t="n">
        <v>0.7021184836</v>
      </c>
      <c r="CA42" s="0" t="n">
        <v>0.6999450852</v>
      </c>
      <c r="CB42" s="0" t="n">
        <v>0.6976608019</v>
      </c>
      <c r="CC42" s="0" t="n">
        <v>0.6954185929</v>
      </c>
      <c r="CD42" s="0" t="n">
        <v>0.7072274454</v>
      </c>
      <c r="CE42" s="0" t="n">
        <v>0.7052862472</v>
      </c>
      <c r="CF42" s="0" t="n">
        <v>0.7033826387</v>
      </c>
      <c r="CG42" s="0" t="n">
        <v>0.7013164433</v>
      </c>
      <c r="CH42" s="0" t="n">
        <v>0.7758189596</v>
      </c>
      <c r="CI42" s="0" t="n">
        <v>0.7736561416</v>
      </c>
      <c r="CJ42" s="0" t="n">
        <v>0.7716686267</v>
      </c>
      <c r="CK42" s="0" t="n">
        <v>0.7693818526</v>
      </c>
      <c r="CL42" s="0" t="n">
        <v>0.6230596002</v>
      </c>
      <c r="CM42" s="0" t="n">
        <v>0.6214923464</v>
      </c>
      <c r="CN42" s="0" t="n">
        <v>0.6198008084</v>
      </c>
      <c r="CO42" s="0" t="n">
        <v>0.6180425326</v>
      </c>
      <c r="CP42" s="0" t="n">
        <v>0.6219589764</v>
      </c>
      <c r="CQ42" s="0" t="n">
        <v>0.6202631055</v>
      </c>
      <c r="CR42" s="0" t="n">
        <v>0.6180616664</v>
      </c>
      <c r="CS42" s="0" t="n">
        <v>0.6160029792</v>
      </c>
      <c r="CT42" s="0" t="n">
        <v>0.6124493039</v>
      </c>
      <c r="CU42" s="0" t="n">
        <v>0.610096786</v>
      </c>
      <c r="CV42" s="0" t="n">
        <v>0.6078701601</v>
      </c>
      <c r="CW42" s="0" t="n">
        <v>0.605872499</v>
      </c>
      <c r="CX42" s="0" t="n">
        <v>0.6522083391</v>
      </c>
      <c r="CY42" s="0" t="n">
        <v>0.6501822771</v>
      </c>
      <c r="CZ42" s="0" t="n">
        <v>0.6484872559</v>
      </c>
      <c r="DA42" s="0" t="n">
        <v>0.6465685143</v>
      </c>
      <c r="DB42" s="0" t="n">
        <v>0.5877517205</v>
      </c>
      <c r="DC42" s="0" t="n">
        <v>0.5858031456</v>
      </c>
      <c r="DF42" s="0" t="n">
        <v>39</v>
      </c>
      <c r="DG42" s="0" t="n">
        <v>0.7002101394</v>
      </c>
      <c r="DH42" s="0" t="n">
        <v>0.697141037</v>
      </c>
      <c r="DI42" s="0" t="n">
        <v>0.6934978713</v>
      </c>
      <c r="DJ42" s="0" t="n">
        <v>0.6905021416</v>
      </c>
      <c r="DK42" s="0" t="n">
        <v>0.6419247625</v>
      </c>
      <c r="DL42" s="0" t="n">
        <v>0.639457633</v>
      </c>
      <c r="DM42" s="0" t="n">
        <v>0.6366258828</v>
      </c>
      <c r="DN42" s="0" t="n">
        <v>0.6340637179</v>
      </c>
      <c r="DO42" s="0" t="n">
        <v>0.7314378335</v>
      </c>
      <c r="DP42" s="0" t="n">
        <v>0.7289107809</v>
      </c>
      <c r="DQ42" s="0" t="n">
        <v>0.7259941711</v>
      </c>
      <c r="DR42" s="0" t="n">
        <v>0.7230461907</v>
      </c>
      <c r="DS42" s="0" t="n">
        <v>0.8256188175</v>
      </c>
      <c r="DT42" s="0" t="n">
        <v>0.8215011428</v>
      </c>
      <c r="DU42" s="0" t="n">
        <v>0.8183374361</v>
      </c>
      <c r="DV42" s="0" t="n">
        <v>0.8150574928</v>
      </c>
      <c r="DW42" s="0" t="n">
        <v>0.790422552</v>
      </c>
      <c r="DX42" s="0" t="n">
        <v>0.7867759769</v>
      </c>
      <c r="DY42" s="0" t="n">
        <v>0.7833213338</v>
      </c>
      <c r="DZ42" s="0" t="n">
        <v>0.7798977871</v>
      </c>
      <c r="EA42" s="0" t="n">
        <v>0.7597779328</v>
      </c>
      <c r="EB42" s="0" t="n">
        <v>0.7567633001</v>
      </c>
      <c r="EC42" s="0" t="n">
        <v>0.7539079976</v>
      </c>
      <c r="ED42" s="0" t="n">
        <v>0.7503242326</v>
      </c>
      <c r="EE42" s="0" t="n">
        <v>0.6400726042</v>
      </c>
      <c r="EF42" s="0" t="n">
        <v>0.6375854108</v>
      </c>
      <c r="EG42" s="0" t="n">
        <v>0.6351848919</v>
      </c>
      <c r="EH42" s="0" t="n">
        <v>0.6326817069</v>
      </c>
      <c r="EI42" s="0" t="n">
        <v>0.7071610706</v>
      </c>
      <c r="EJ42" s="0" t="n">
        <v>0.7045068768</v>
      </c>
      <c r="EK42" s="0" t="n">
        <v>0.701637139</v>
      </c>
      <c r="EL42" s="0" t="n">
        <v>0.698789026</v>
      </c>
      <c r="EM42" s="0" t="n">
        <v>0.632682488</v>
      </c>
      <c r="EN42" s="0" t="n">
        <v>0.6298815411</v>
      </c>
      <c r="EO42" s="0" t="n">
        <v>0.6277489487</v>
      </c>
      <c r="EP42" s="0" t="n">
        <v>0.625258461</v>
      </c>
      <c r="EQ42" s="0" t="n">
        <v>0.7235182792</v>
      </c>
      <c r="ER42" s="0" t="n">
        <v>0.7208808693</v>
      </c>
      <c r="ES42" s="0" t="n">
        <v>0.7182829012</v>
      </c>
      <c r="ET42" s="0" t="n">
        <v>0.7158221758</v>
      </c>
      <c r="EU42" s="0" t="n">
        <v>0.5741444915</v>
      </c>
      <c r="EV42" s="0" t="n">
        <v>0.571838098</v>
      </c>
      <c r="EW42" s="0" t="n">
        <v>0.5701968579</v>
      </c>
      <c r="EX42" s="0" t="n">
        <v>0.5680411839</v>
      </c>
      <c r="EY42" s="0" t="n">
        <v>0.6229830243</v>
      </c>
      <c r="EZ42" s="0" t="n">
        <v>0.6205929372</v>
      </c>
      <c r="FA42" s="0" t="n">
        <v>0.6182751213</v>
      </c>
      <c r="FB42" s="0" t="n">
        <v>0.6166669527</v>
      </c>
      <c r="FC42" s="0" t="n">
        <v>0.5977221702</v>
      </c>
      <c r="FD42" s="0" t="n">
        <v>0.5955501781</v>
      </c>
      <c r="FE42" s="0" t="n">
        <v>0.5937148298</v>
      </c>
      <c r="FF42" s="0" t="n">
        <v>0.5916990474</v>
      </c>
      <c r="FG42" s="0" t="n">
        <v>0.7098027912</v>
      </c>
      <c r="FH42" s="0" t="n">
        <v>0.7073822373</v>
      </c>
      <c r="FI42" s="0" t="n">
        <v>0.7044368245</v>
      </c>
      <c r="FJ42" s="0" t="n">
        <v>0.7023514709</v>
      </c>
      <c r="FK42" s="0" t="n">
        <v>0.6052707682</v>
      </c>
      <c r="FL42" s="0" t="n">
        <v>0.6032619688</v>
      </c>
      <c r="FM42" s="0" t="n">
        <v>0.6013800944</v>
      </c>
      <c r="FN42" s="0" t="n">
        <v>0.5995259095</v>
      </c>
      <c r="FO42" s="0" t="n">
        <v>0.6752651628</v>
      </c>
      <c r="FP42" s="0" t="n">
        <v>0.6725618896</v>
      </c>
      <c r="FQ42" s="0" t="n">
        <v>0.6703671092</v>
      </c>
      <c r="FR42" s="0" t="n">
        <v>0.668448562</v>
      </c>
      <c r="FS42" s="0" t="n">
        <v>0.6269908105</v>
      </c>
      <c r="FT42" s="0" t="n">
        <v>0.6178602762</v>
      </c>
      <c r="FU42" s="0" t="n">
        <v>0.6157903615</v>
      </c>
      <c r="FV42" s="0" t="n">
        <v>0.6136507289</v>
      </c>
      <c r="FW42" s="0" t="n">
        <v>0.7198603651</v>
      </c>
      <c r="FX42" s="0" t="n">
        <v>0.7176278326</v>
      </c>
      <c r="FY42" s="0" t="n">
        <v>0.7152331982</v>
      </c>
      <c r="FZ42" s="0" t="n">
        <v>0.7130192376</v>
      </c>
      <c r="GA42" s="0" t="n">
        <v>0.6682446603</v>
      </c>
      <c r="GB42" s="0" t="n">
        <v>0.6661128743</v>
      </c>
      <c r="GC42" s="0" t="n">
        <v>0.663911684</v>
      </c>
      <c r="GD42" s="0" t="n">
        <v>0.6618986992</v>
      </c>
      <c r="GE42" s="0" t="n">
        <v>0.5937108614</v>
      </c>
      <c r="GF42" s="0" t="n">
        <v>0.5918730374</v>
      </c>
      <c r="GG42" s="0" t="n">
        <v>0.5899414491</v>
      </c>
      <c r="GH42" s="0" t="n">
        <v>0.5880454389</v>
      </c>
      <c r="GI42" s="0" t="n">
        <v>0.6160172899</v>
      </c>
      <c r="GJ42" s="0" t="n">
        <v>0.6143264453</v>
      </c>
      <c r="GK42" s="0" t="n">
        <v>0.6126683425</v>
      </c>
      <c r="GL42" s="0" t="n">
        <v>0.6108686216</v>
      </c>
      <c r="GM42" s="0" t="n">
        <v>0.6310755012</v>
      </c>
      <c r="GN42" s="0" t="n">
        <v>0.6293161972</v>
      </c>
      <c r="GO42" s="0" t="n">
        <v>0.6276994901</v>
      </c>
      <c r="GP42" s="0" t="n">
        <v>0.6258393563</v>
      </c>
      <c r="GQ42" s="0" t="n">
        <v>0.575134254</v>
      </c>
      <c r="GR42" s="0" t="n">
        <v>0.5736875525</v>
      </c>
      <c r="GS42" s="0" t="n">
        <v>0.5721261264</v>
      </c>
      <c r="GT42" s="0" t="n">
        <v>0.5705030961</v>
      </c>
      <c r="GU42" s="0" t="n">
        <v>0.595381963</v>
      </c>
      <c r="GV42" s="0" t="n">
        <v>0.5937585586</v>
      </c>
      <c r="GW42" s="0" t="n">
        <v>0.5916511895</v>
      </c>
      <c r="GX42" s="0" t="n">
        <v>0.5896804724</v>
      </c>
      <c r="GY42" s="0" t="n">
        <v>0.5214319936</v>
      </c>
      <c r="GZ42" s="0" t="n">
        <v>0.5195788848</v>
      </c>
      <c r="HA42" s="0" t="n">
        <v>0.5176826154</v>
      </c>
      <c r="HB42" s="0" t="n">
        <v>0.5159813402</v>
      </c>
      <c r="HC42" s="0" t="n">
        <v>0.5288465384</v>
      </c>
      <c r="HD42" s="0" t="n">
        <v>0.5272036954</v>
      </c>
      <c r="HE42" s="0" t="n">
        <v>0.5258292786</v>
      </c>
      <c r="HF42" s="0" t="n">
        <v>0.524273457</v>
      </c>
      <c r="HG42" s="0" t="n">
        <v>0.5553698705</v>
      </c>
      <c r="HH42" s="0" t="n">
        <v>0.5535286512</v>
      </c>
    </row>
    <row r="43" customFormat="false" ht="12.85" hidden="false" customHeight="false" outlineLevel="0" collapsed="false">
      <c r="A43" s="0" t="n">
        <v>40</v>
      </c>
      <c r="B43" s="0" t="n">
        <v>0.6698753832</v>
      </c>
      <c r="C43" s="0" t="n">
        <v>0.6661159288</v>
      </c>
      <c r="D43" s="0" t="n">
        <v>0.66338644</v>
      </c>
      <c r="E43" s="0" t="n">
        <v>0.6605207839</v>
      </c>
      <c r="F43" s="0" t="n">
        <v>0.6681470831</v>
      </c>
      <c r="G43" s="0" t="n">
        <v>0.6655791726</v>
      </c>
      <c r="H43" s="0" t="n">
        <v>0.6617420341</v>
      </c>
      <c r="I43" s="0" t="n">
        <v>0.6590787867</v>
      </c>
      <c r="J43" s="0" t="n">
        <v>0.6508764046</v>
      </c>
      <c r="K43" s="0" t="n">
        <v>0.6458357937</v>
      </c>
      <c r="L43" s="0" t="n">
        <v>0.6415594506</v>
      </c>
      <c r="M43" s="0" t="n">
        <v>0.6389543269</v>
      </c>
      <c r="N43" s="0" t="n">
        <v>0.5314669359</v>
      </c>
      <c r="O43" s="0" t="n">
        <v>0.529307699</v>
      </c>
      <c r="P43" s="0" t="n">
        <v>0.527269267</v>
      </c>
      <c r="Q43" s="0" t="n">
        <v>0.5245606105</v>
      </c>
      <c r="R43" s="0" t="n">
        <v>0.6045701256</v>
      </c>
      <c r="S43" s="0" t="n">
        <v>0.602130959</v>
      </c>
      <c r="T43" s="0" t="n">
        <v>0.599487071</v>
      </c>
      <c r="U43" s="0" t="n">
        <v>0.5968669816</v>
      </c>
      <c r="V43" s="0" t="n">
        <v>0.5600005487</v>
      </c>
      <c r="W43" s="0" t="n">
        <v>0.5577785891</v>
      </c>
      <c r="X43" s="0" t="n">
        <v>0.555674065</v>
      </c>
      <c r="Y43" s="0" t="n">
        <v>0.5505069077</v>
      </c>
      <c r="Z43" s="0" t="n">
        <v>0.6326700997</v>
      </c>
      <c r="AA43" s="0" t="n">
        <v>0.6302116709</v>
      </c>
      <c r="AB43" s="0" t="n">
        <v>0.6278389143</v>
      </c>
      <c r="AC43" s="0" t="n">
        <v>0.6253646788</v>
      </c>
      <c r="AD43" s="0" t="n">
        <v>0.709777911</v>
      </c>
      <c r="AE43" s="0" t="n">
        <v>0.7071138954</v>
      </c>
      <c r="AF43" s="0" t="n">
        <v>0.7038228832</v>
      </c>
      <c r="AG43" s="0" t="n">
        <v>0.7009658978</v>
      </c>
      <c r="AH43" s="0" t="n">
        <v>0.6214088779</v>
      </c>
      <c r="AI43" s="0" t="n">
        <v>0.6172740964</v>
      </c>
      <c r="AJ43" s="0" t="n">
        <v>0.6151841891</v>
      </c>
      <c r="AK43" s="0" t="n">
        <v>0.61274355</v>
      </c>
      <c r="AL43" s="0" t="n">
        <v>0.6241621009</v>
      </c>
      <c r="AM43" s="0" t="n">
        <v>0.6218868697</v>
      </c>
      <c r="AN43" s="0" t="n">
        <v>0.6196456642</v>
      </c>
      <c r="AO43" s="0" t="n">
        <v>0.6175228545</v>
      </c>
      <c r="AP43" s="0" t="n">
        <v>0.670614415</v>
      </c>
      <c r="AQ43" s="0" t="n">
        <v>0.6679204925</v>
      </c>
      <c r="AR43" s="0" t="n">
        <v>0.666003485</v>
      </c>
      <c r="AS43" s="0" t="n">
        <v>0.6634856066</v>
      </c>
      <c r="AT43" s="0" t="n">
        <v>0.5761178491</v>
      </c>
      <c r="AU43" s="0" t="n">
        <v>0.5737194781</v>
      </c>
      <c r="AV43" s="0" t="n">
        <v>0.5715767271</v>
      </c>
      <c r="AW43" s="0" t="n">
        <v>0.5700900237</v>
      </c>
      <c r="AX43" s="0" t="n">
        <v>0.647229681</v>
      </c>
      <c r="AY43" s="0" t="n">
        <v>0.6445777656</v>
      </c>
      <c r="AZ43" s="0" t="n">
        <v>0.6425913257</v>
      </c>
      <c r="BA43" s="0" t="n">
        <v>0.6404095976</v>
      </c>
      <c r="BB43" s="0" t="n">
        <v>0.5143614354</v>
      </c>
      <c r="BC43" s="0" t="n">
        <v>0.5126073713</v>
      </c>
      <c r="BD43" s="0" t="n">
        <v>0.5104729661</v>
      </c>
      <c r="BE43" s="0" t="n">
        <v>0.5089618063</v>
      </c>
      <c r="BF43" s="0" t="n">
        <v>0.5862944994</v>
      </c>
      <c r="BG43" s="0" t="n">
        <v>0.5832616394</v>
      </c>
      <c r="BH43" s="0" t="n">
        <v>0.5814421559</v>
      </c>
      <c r="BI43" s="0" t="n">
        <v>0.579649444</v>
      </c>
      <c r="BJ43" s="0" t="n">
        <v>0.6378071319</v>
      </c>
      <c r="BK43" s="0" t="n">
        <v>0.6352538135</v>
      </c>
      <c r="BL43" s="0" t="n">
        <v>0.6330148765</v>
      </c>
      <c r="BM43" s="0" t="n">
        <v>0.631203229</v>
      </c>
      <c r="BN43" s="0" t="n">
        <v>0.6558152662</v>
      </c>
      <c r="BO43" s="0" t="n">
        <v>0.6535091667</v>
      </c>
      <c r="BP43" s="0" t="n">
        <v>0.6513198235</v>
      </c>
      <c r="BQ43" s="0" t="n">
        <v>0.6490567398</v>
      </c>
      <c r="BR43" s="0" t="n">
        <v>0.6095262466</v>
      </c>
      <c r="BS43" s="0" t="n">
        <v>0.6077438692</v>
      </c>
      <c r="BT43" s="0" t="n">
        <v>0.6057159039</v>
      </c>
      <c r="BU43" s="0" t="n">
        <v>0.6038409473</v>
      </c>
      <c r="BV43" s="0" t="n">
        <v>0.6915199465</v>
      </c>
      <c r="BW43" s="0" t="n">
        <v>0.6893139093</v>
      </c>
      <c r="BX43" s="0" t="n">
        <v>0.687239706</v>
      </c>
      <c r="BY43" s="0" t="n">
        <v>0.6851559905</v>
      </c>
      <c r="BZ43" s="0" t="n">
        <v>0.6512620214</v>
      </c>
      <c r="CA43" s="0" t="n">
        <v>0.6492460486</v>
      </c>
      <c r="CB43" s="0" t="n">
        <v>0.6471272225</v>
      </c>
      <c r="CC43" s="0" t="n">
        <v>0.6450474231</v>
      </c>
      <c r="CD43" s="0" t="n">
        <v>0.6938913005</v>
      </c>
      <c r="CE43" s="0" t="n">
        <v>0.6919867074</v>
      </c>
      <c r="CF43" s="0" t="n">
        <v>0.690118995</v>
      </c>
      <c r="CG43" s="0" t="n">
        <v>0.6875528859</v>
      </c>
      <c r="CH43" s="0" t="n">
        <v>0.6986737347</v>
      </c>
      <c r="CI43" s="0" t="n">
        <v>0.6967259812</v>
      </c>
      <c r="CJ43" s="0" t="n">
        <v>0.6949360991</v>
      </c>
      <c r="CK43" s="0" t="n">
        <v>0.6924211642</v>
      </c>
      <c r="CL43" s="0" t="n">
        <v>0.767172216</v>
      </c>
      <c r="CM43" s="0" t="n">
        <v>0.7647183916</v>
      </c>
      <c r="CN43" s="0" t="n">
        <v>0.76263703</v>
      </c>
      <c r="CO43" s="0" t="n">
        <v>0.7604735508</v>
      </c>
      <c r="CP43" s="0" t="n">
        <v>0.616546093</v>
      </c>
      <c r="CQ43" s="0" t="n">
        <v>0.6148649813</v>
      </c>
      <c r="CR43" s="0" t="n">
        <v>0.6126827012</v>
      </c>
      <c r="CS43" s="0" t="n">
        <v>0.6106419307</v>
      </c>
      <c r="CT43" s="0" t="n">
        <v>0.6145012799</v>
      </c>
      <c r="CU43" s="0" t="n">
        <v>0.6119868521</v>
      </c>
      <c r="CV43" s="0" t="n">
        <v>0.6097533281</v>
      </c>
      <c r="CW43" s="0" t="n">
        <v>0.6077494783</v>
      </c>
      <c r="CX43" s="0" t="n">
        <v>0.6041354607</v>
      </c>
      <c r="CY43" s="0" t="n">
        <v>0.6022587354</v>
      </c>
      <c r="CZ43" s="0" t="n">
        <v>0.6006886506</v>
      </c>
      <c r="DA43" s="0" t="n">
        <v>0.5989113353</v>
      </c>
      <c r="DB43" s="0" t="n">
        <v>0.6445361109</v>
      </c>
      <c r="DC43" s="0" t="n">
        <v>0.6423992785</v>
      </c>
      <c r="DF43" s="0" t="n">
        <v>40</v>
      </c>
      <c r="DG43" s="0" t="n">
        <v>0.805717617</v>
      </c>
      <c r="DH43" s="0" t="n">
        <v>0.8021860631</v>
      </c>
      <c r="DI43" s="0" t="n">
        <v>0.7988990109</v>
      </c>
      <c r="DJ43" s="0" t="n">
        <v>0.7954479758</v>
      </c>
      <c r="DK43" s="0" t="n">
        <v>0.6872512864</v>
      </c>
      <c r="DL43" s="0" t="n">
        <v>0.6846099522</v>
      </c>
      <c r="DM43" s="0" t="n">
        <v>0.6815782511</v>
      </c>
      <c r="DN43" s="0" t="n">
        <v>0.6788351709</v>
      </c>
      <c r="DO43" s="0" t="n">
        <v>0.6319531378</v>
      </c>
      <c r="DP43" s="0" t="n">
        <v>0.629769796</v>
      </c>
      <c r="DQ43" s="0" t="n">
        <v>0.6272498815</v>
      </c>
      <c r="DR43" s="0" t="n">
        <v>0.6247028634</v>
      </c>
      <c r="DS43" s="0" t="n">
        <v>0.7204049129</v>
      </c>
      <c r="DT43" s="0" t="n">
        <v>0.7174780613</v>
      </c>
      <c r="DU43" s="0" t="n">
        <v>0.7147149609</v>
      </c>
      <c r="DV43" s="0" t="n">
        <v>0.7109978565</v>
      </c>
      <c r="DW43" s="0" t="n">
        <v>0.8106165073</v>
      </c>
      <c r="DX43" s="0" t="n">
        <v>0.8073460368</v>
      </c>
      <c r="DY43" s="0" t="n">
        <v>0.803801073</v>
      </c>
      <c r="DZ43" s="0" t="n">
        <v>0.7981655509</v>
      </c>
      <c r="EA43" s="0" t="n">
        <v>0.7753368546</v>
      </c>
      <c r="EB43" s="0" t="n">
        <v>0.771625357</v>
      </c>
      <c r="EC43" s="0" t="n">
        <v>0.7687139793</v>
      </c>
      <c r="ED43" s="0" t="n">
        <v>0.7650598327</v>
      </c>
      <c r="EE43" s="0" t="n">
        <v>0.746842886</v>
      </c>
      <c r="EF43" s="0" t="n">
        <v>0.7439408048</v>
      </c>
      <c r="EG43" s="0" t="n">
        <v>0.7411398562</v>
      </c>
      <c r="EH43" s="0" t="n">
        <v>0.7382191158</v>
      </c>
      <c r="EI43" s="0" t="n">
        <v>0.6303247612</v>
      </c>
      <c r="EJ43" s="0" t="n">
        <v>0.6279589578</v>
      </c>
      <c r="EK43" s="0" t="n">
        <v>0.6211454525</v>
      </c>
      <c r="EL43" s="0" t="n">
        <v>0.6186240746</v>
      </c>
      <c r="EM43" s="0" t="n">
        <v>0.6961445995</v>
      </c>
      <c r="EN43" s="0" t="n">
        <v>0.6930626996</v>
      </c>
      <c r="EO43" s="0" t="n">
        <v>0.6907161946</v>
      </c>
      <c r="EP43" s="0" t="n">
        <v>0.687975895</v>
      </c>
      <c r="EQ43" s="0" t="n">
        <v>0.6216346703</v>
      </c>
      <c r="ER43" s="0" t="n">
        <v>0.6193686522</v>
      </c>
      <c r="ES43" s="0" t="n">
        <v>0.617136522</v>
      </c>
      <c r="ET43" s="0" t="n">
        <v>0.6136039447</v>
      </c>
      <c r="EU43" s="0" t="n">
        <v>0.7129736756</v>
      </c>
      <c r="EV43" s="0" t="n">
        <v>0.7101095919</v>
      </c>
      <c r="EW43" s="0" t="n">
        <v>0.7080714969</v>
      </c>
      <c r="EX43" s="0" t="n">
        <v>0.7053945771</v>
      </c>
      <c r="EY43" s="0" t="n">
        <v>0.5665484543</v>
      </c>
      <c r="EZ43" s="0" t="n">
        <v>0.5643748796</v>
      </c>
      <c r="FA43" s="0" t="n">
        <v>0.5622670292</v>
      </c>
      <c r="FB43" s="0" t="n">
        <v>0.5608045408</v>
      </c>
      <c r="FC43" s="0" t="n">
        <v>0.6130046806</v>
      </c>
      <c r="FD43" s="0" t="n">
        <v>0.6107771552</v>
      </c>
      <c r="FE43" s="0" t="n">
        <v>0.6088948809</v>
      </c>
      <c r="FF43" s="0" t="n">
        <v>0.6068275591</v>
      </c>
      <c r="FG43" s="0" t="n">
        <v>0.5897976819</v>
      </c>
      <c r="FH43" s="0" t="n">
        <v>0.5877863667</v>
      </c>
      <c r="FI43" s="0" t="n">
        <v>0.5853389297</v>
      </c>
      <c r="FJ43" s="0" t="n">
        <v>0.5836061432</v>
      </c>
      <c r="FK43" s="0" t="n">
        <v>0.7000856455</v>
      </c>
      <c r="FL43" s="0" t="n">
        <v>0.6977621703</v>
      </c>
      <c r="FM43" s="0" t="n">
        <v>0.6955855027</v>
      </c>
      <c r="FN43" s="0" t="n">
        <v>0.6934408622</v>
      </c>
      <c r="FO43" s="0" t="n">
        <v>0.5978602547</v>
      </c>
      <c r="FP43" s="0" t="n">
        <v>0.5954668548</v>
      </c>
      <c r="FQ43" s="0" t="n">
        <v>0.5935236597</v>
      </c>
      <c r="FR43" s="0" t="n">
        <v>0.5918250334</v>
      </c>
      <c r="FS43" s="0" t="n">
        <v>0.6663608706</v>
      </c>
      <c r="FT43" s="0" t="n">
        <v>0.6643518082</v>
      </c>
      <c r="FU43" s="0" t="n">
        <v>0.6621261407</v>
      </c>
      <c r="FV43" s="0" t="n">
        <v>0.6598255092</v>
      </c>
      <c r="FW43" s="0" t="n">
        <v>0.6116713093</v>
      </c>
      <c r="FX43" s="0" t="n">
        <v>0.6093059394</v>
      </c>
      <c r="FY43" s="0" t="n">
        <v>0.6072727617</v>
      </c>
      <c r="FZ43" s="0" t="n">
        <v>0.605392986</v>
      </c>
      <c r="GA43" s="0" t="n">
        <v>0.7106596362</v>
      </c>
      <c r="GB43" s="0" t="n">
        <v>0.708392541</v>
      </c>
      <c r="GC43" s="0" t="n">
        <v>0.7062609285</v>
      </c>
      <c r="GD43" s="0" t="n">
        <v>0.7041195405</v>
      </c>
      <c r="GE43" s="0" t="n">
        <v>0.6597565216</v>
      </c>
      <c r="GF43" s="0" t="n">
        <v>0.6577142541</v>
      </c>
      <c r="GG43" s="0" t="n">
        <v>0.655136892</v>
      </c>
      <c r="GH43" s="0" t="n">
        <v>0.6530313504</v>
      </c>
      <c r="GI43" s="0" t="n">
        <v>0.5854598429</v>
      </c>
      <c r="GJ43" s="0" t="n">
        <v>0.5838528725</v>
      </c>
      <c r="GK43" s="0" t="n">
        <v>0.5822770197</v>
      </c>
      <c r="GL43" s="0" t="n">
        <v>0.5805665736</v>
      </c>
      <c r="GM43" s="0" t="n">
        <v>0.6085667395</v>
      </c>
      <c r="GN43" s="0" t="n">
        <v>0.6068701851</v>
      </c>
      <c r="GO43" s="0" t="n">
        <v>0.6053111416</v>
      </c>
      <c r="GP43" s="0" t="n">
        <v>0.6035173537</v>
      </c>
      <c r="GQ43" s="0" t="n">
        <v>0.6240419685</v>
      </c>
      <c r="GR43" s="0" t="n">
        <v>0.6224722437</v>
      </c>
      <c r="GS43" s="0" t="n">
        <v>0.6207780386</v>
      </c>
      <c r="GT43" s="0" t="n">
        <v>0.6190169906</v>
      </c>
      <c r="GU43" s="0" t="n">
        <v>0.5691217617</v>
      </c>
      <c r="GV43" s="0" t="n">
        <v>0.56756996</v>
      </c>
      <c r="GW43" s="0" t="n">
        <v>0.5655555395</v>
      </c>
      <c r="GX43" s="0" t="n">
        <v>0.5636717438</v>
      </c>
      <c r="GY43" s="0" t="n">
        <v>0.5882429424</v>
      </c>
      <c r="GZ43" s="0" t="n">
        <v>0.5861523953</v>
      </c>
      <c r="HA43" s="0" t="n">
        <v>0.5840131574</v>
      </c>
      <c r="HB43" s="0" t="n">
        <v>0.5820938983</v>
      </c>
      <c r="HC43" s="0" t="n">
        <v>0.5145020202</v>
      </c>
      <c r="HD43" s="0" t="n">
        <v>0.5129037379</v>
      </c>
      <c r="HE43" s="0" t="n">
        <v>0.5115666011</v>
      </c>
      <c r="HF43" s="0" t="n">
        <v>0.5100529798</v>
      </c>
      <c r="HG43" s="0" t="n">
        <v>0.5229175457</v>
      </c>
      <c r="HH43" s="0" t="n">
        <v>0.520205743</v>
      </c>
    </row>
    <row r="44" customFormat="false" ht="12.85" hidden="false" customHeight="false" outlineLevel="0" collapsed="false">
      <c r="A44" s="0" t="n">
        <v>41</v>
      </c>
      <c r="B44" s="0" t="n">
        <v>0.5567084451</v>
      </c>
      <c r="C44" s="0" t="n">
        <v>0.5505652825</v>
      </c>
      <c r="D44" s="0" t="n">
        <v>0.5483092762</v>
      </c>
      <c r="E44" s="0" t="n">
        <v>0.5440788943</v>
      </c>
      <c r="F44" s="0" t="n">
        <v>0.6574110797</v>
      </c>
      <c r="G44" s="0" t="n">
        <v>0.6548844312</v>
      </c>
      <c r="H44" s="0" t="n">
        <v>0.6519843656</v>
      </c>
      <c r="I44" s="0" t="n">
        <v>0.6493603889</v>
      </c>
      <c r="J44" s="0" t="n">
        <v>0.6556977113</v>
      </c>
      <c r="K44" s="0" t="n">
        <v>0.6534323341</v>
      </c>
      <c r="L44" s="0" t="n">
        <v>0.6508177382</v>
      </c>
      <c r="M44" s="0" t="n">
        <v>0.6464575453</v>
      </c>
      <c r="N44" s="0" t="n">
        <v>0.6366202355</v>
      </c>
      <c r="O44" s="0" t="n">
        <v>0.6340337831</v>
      </c>
      <c r="P44" s="0" t="n">
        <v>0.6315920374</v>
      </c>
      <c r="Q44" s="0" t="n">
        <v>0.6290605803</v>
      </c>
      <c r="R44" s="0" t="n">
        <v>0.5222441608</v>
      </c>
      <c r="S44" s="0" t="n">
        <v>0.5201371421</v>
      </c>
      <c r="T44" s="0" t="n">
        <v>0.5178532796</v>
      </c>
      <c r="U44" s="0" t="n">
        <v>0.5155899748</v>
      </c>
      <c r="V44" s="0" t="n">
        <v>0.5886504731</v>
      </c>
      <c r="W44" s="0" t="n">
        <v>0.5863148368</v>
      </c>
      <c r="X44" s="0" t="n">
        <v>0.5841026441</v>
      </c>
      <c r="Y44" s="0" t="n">
        <v>0.5813260631</v>
      </c>
      <c r="Z44" s="0" t="n">
        <v>0.5481615622</v>
      </c>
      <c r="AA44" s="0" t="n">
        <v>0.5460315167</v>
      </c>
      <c r="AB44" s="0" t="n">
        <v>0.5439756996</v>
      </c>
      <c r="AC44" s="0" t="n">
        <v>0.5418319587</v>
      </c>
      <c r="AD44" s="0" t="n">
        <v>0.6230349915</v>
      </c>
      <c r="AE44" s="0" t="n">
        <v>0.6202709131</v>
      </c>
      <c r="AF44" s="0" t="n">
        <v>0.617744302</v>
      </c>
      <c r="AG44" s="0" t="n">
        <v>0.6152367302</v>
      </c>
      <c r="AH44" s="0" t="n">
        <v>0.697012053</v>
      </c>
      <c r="AI44" s="0" t="n">
        <v>0.6939263129</v>
      </c>
      <c r="AJ44" s="0" t="n">
        <v>0.6915768838</v>
      </c>
      <c r="AK44" s="0" t="n">
        <v>0.6888331696</v>
      </c>
      <c r="AL44" s="0" t="n">
        <v>0.610647952</v>
      </c>
      <c r="AM44" s="0" t="n">
        <v>0.6084219833</v>
      </c>
      <c r="AN44" s="0" t="n">
        <v>0.6062293036</v>
      </c>
      <c r="AO44" s="0" t="n">
        <v>0.6037426357</v>
      </c>
      <c r="AP44" s="0" t="n">
        <v>0.6150655208</v>
      </c>
      <c r="AQ44" s="0" t="n">
        <v>0.6125947436</v>
      </c>
      <c r="AR44" s="0" t="n">
        <v>0.610592664</v>
      </c>
      <c r="AS44" s="0" t="n">
        <v>0.6082842705</v>
      </c>
      <c r="AT44" s="0" t="n">
        <v>0.6603197128</v>
      </c>
      <c r="AU44" s="0" t="n">
        <v>0.6577863828</v>
      </c>
      <c r="AV44" s="0" t="n">
        <v>0.6551235365</v>
      </c>
      <c r="AW44" s="0" t="n">
        <v>0.6534195231</v>
      </c>
      <c r="AX44" s="0" t="n">
        <v>0.5681536325</v>
      </c>
      <c r="AY44" s="0" t="n">
        <v>0.566089086</v>
      </c>
      <c r="AZ44" s="0" t="n">
        <v>0.56434453</v>
      </c>
      <c r="BA44" s="0" t="n">
        <v>0.5617431807</v>
      </c>
      <c r="BB44" s="0" t="n">
        <v>0.6383517056</v>
      </c>
      <c r="BC44" s="0" t="n">
        <v>0.6361748126</v>
      </c>
      <c r="BD44" s="0" t="n">
        <v>0.6335258947</v>
      </c>
      <c r="BE44" s="0" t="n">
        <v>0.6316504597</v>
      </c>
      <c r="BF44" s="0" t="n">
        <v>0.5073198668</v>
      </c>
      <c r="BG44" s="0" t="n">
        <v>0.5056361512</v>
      </c>
      <c r="BH44" s="0" t="n">
        <v>0.5040588203</v>
      </c>
      <c r="BI44" s="0" t="n">
        <v>0.502504698</v>
      </c>
      <c r="BJ44" s="0" t="n">
        <v>0.5772899705</v>
      </c>
      <c r="BK44" s="0" t="n">
        <v>0.5749789191</v>
      </c>
      <c r="BL44" s="0" t="n">
        <v>0.5731025826</v>
      </c>
      <c r="BM44" s="0" t="n">
        <v>0.5709336157</v>
      </c>
      <c r="BN44" s="0" t="n">
        <v>0.6292318618</v>
      </c>
      <c r="BO44" s="0" t="n">
        <v>0.6273347425</v>
      </c>
      <c r="BP44" s="0" t="n">
        <v>0.6252330871</v>
      </c>
      <c r="BQ44" s="0" t="n">
        <v>0.6230606446</v>
      </c>
      <c r="BR44" s="0" t="n">
        <v>0.646963113</v>
      </c>
      <c r="BS44" s="0" t="n">
        <v>0.6448133326</v>
      </c>
      <c r="BT44" s="0" t="n">
        <v>0.6421359789</v>
      </c>
      <c r="BU44" s="0" t="n">
        <v>0.638599127</v>
      </c>
      <c r="BV44" s="0" t="n">
        <v>0.6018426507</v>
      </c>
      <c r="BW44" s="0" t="n">
        <v>0.5999226956</v>
      </c>
      <c r="BX44" s="0" t="n">
        <v>0.5977809201</v>
      </c>
      <c r="BY44" s="0" t="n">
        <v>0.5959684442</v>
      </c>
      <c r="BZ44" s="0" t="n">
        <v>0.6826692809</v>
      </c>
      <c r="CA44" s="0" t="n">
        <v>0.6805560873</v>
      </c>
      <c r="CB44" s="0" t="n">
        <v>0.6783350804</v>
      </c>
      <c r="CC44" s="0" t="n">
        <v>0.6761549822</v>
      </c>
      <c r="CD44" s="0" t="n">
        <v>0.6436307569</v>
      </c>
      <c r="CE44" s="0" t="n">
        <v>0.6418641189</v>
      </c>
      <c r="CF44" s="0" t="n">
        <v>0.6401316903</v>
      </c>
      <c r="CG44" s="0" t="n">
        <v>0.6382512954</v>
      </c>
      <c r="CH44" s="0" t="n">
        <v>0.6849620413</v>
      </c>
      <c r="CI44" s="0" t="n">
        <v>0.683052513</v>
      </c>
      <c r="CJ44" s="0" t="n">
        <v>0.6812977579</v>
      </c>
      <c r="CK44" s="0" t="n">
        <v>0.6792787902</v>
      </c>
      <c r="CL44" s="0" t="n">
        <v>0.6898141291</v>
      </c>
      <c r="CM44" s="0" t="n">
        <v>0.68807896</v>
      </c>
      <c r="CN44" s="0" t="n">
        <v>0.6862061907</v>
      </c>
      <c r="CO44" s="0" t="n">
        <v>0.6842595335</v>
      </c>
      <c r="CP44" s="0" t="n">
        <v>0.7575789167</v>
      </c>
      <c r="CQ44" s="0" t="n">
        <v>0.7555132563</v>
      </c>
      <c r="CR44" s="0" t="n">
        <v>0.752831787</v>
      </c>
      <c r="CS44" s="0" t="n">
        <v>0.7503241973</v>
      </c>
      <c r="CT44" s="0" t="n">
        <v>0.6091533006</v>
      </c>
      <c r="CU44" s="0" t="n">
        <v>0.6064206209</v>
      </c>
      <c r="CV44" s="0" t="n">
        <v>0.6042074116</v>
      </c>
      <c r="CW44" s="0" t="n">
        <v>0.6022217875</v>
      </c>
      <c r="CX44" s="0" t="n">
        <v>0.6058222747</v>
      </c>
      <c r="CY44" s="0" t="n">
        <v>0.6039403093</v>
      </c>
      <c r="CZ44" s="0" t="n">
        <v>0.6023658407</v>
      </c>
      <c r="DA44" s="0" t="n">
        <v>0.600583563</v>
      </c>
      <c r="DB44" s="0" t="n">
        <v>0.5973623905</v>
      </c>
      <c r="DC44" s="0" t="n">
        <v>0.5953819533</v>
      </c>
      <c r="DF44" s="0" t="n">
        <v>41</v>
      </c>
      <c r="DG44" s="0" t="n">
        <v>0.6490672446</v>
      </c>
      <c r="DH44" s="0" t="n">
        <v>0.6462223075</v>
      </c>
      <c r="DI44" s="0" t="n">
        <v>0.6433034956</v>
      </c>
      <c r="DJ44" s="0" t="n">
        <v>0.6405245925</v>
      </c>
      <c r="DK44" s="0" t="n">
        <v>0.7917030401</v>
      </c>
      <c r="DL44" s="0" t="n">
        <v>0.7886602632</v>
      </c>
      <c r="DM44" s="0" t="n">
        <v>0.7851677896</v>
      </c>
      <c r="DN44" s="0" t="n">
        <v>0.7820078028</v>
      </c>
      <c r="DO44" s="0" t="n">
        <v>0.6765755619</v>
      </c>
      <c r="DP44" s="0" t="n">
        <v>0.6742380536</v>
      </c>
      <c r="DQ44" s="0" t="n">
        <v>0.6715402072</v>
      </c>
      <c r="DR44" s="0" t="n">
        <v>0.6688133433</v>
      </c>
      <c r="DS44" s="0" t="n">
        <v>0.6224208324</v>
      </c>
      <c r="DT44" s="0" t="n">
        <v>0.6195015122</v>
      </c>
      <c r="DU44" s="0" t="n">
        <v>0.6171157322</v>
      </c>
      <c r="DV44" s="0" t="n">
        <v>0.6134023175</v>
      </c>
      <c r="DW44" s="0" t="n">
        <v>0.7078581035</v>
      </c>
      <c r="DX44" s="0" t="n">
        <v>0.7050022166</v>
      </c>
      <c r="DY44" s="0" t="n">
        <v>0.7019066328</v>
      </c>
      <c r="DZ44" s="0" t="n">
        <v>0.6988389133</v>
      </c>
      <c r="EA44" s="0" t="n">
        <v>0.7945666342</v>
      </c>
      <c r="EB44" s="0" t="n">
        <v>0.7914139676</v>
      </c>
      <c r="EC44" s="0" t="n">
        <v>0.7834070948</v>
      </c>
      <c r="ED44" s="0" t="n">
        <v>0.7796831032</v>
      </c>
      <c r="EE44" s="0" t="n">
        <v>0.7618004193</v>
      </c>
      <c r="EF44" s="0" t="n">
        <v>0.7588402161</v>
      </c>
      <c r="EG44" s="0" t="n">
        <v>0.7552633728</v>
      </c>
      <c r="EH44" s="0" t="n">
        <v>0.7522869733</v>
      </c>
      <c r="EI44" s="0" t="n">
        <v>0.7354690089</v>
      </c>
      <c r="EJ44" s="0" t="n">
        <v>0.7327085666</v>
      </c>
      <c r="EK44" s="0" t="n">
        <v>0.7297239521</v>
      </c>
      <c r="EL44" s="0" t="n">
        <v>0.7267618281</v>
      </c>
      <c r="EM44" s="0" t="n">
        <v>0.6162830162</v>
      </c>
      <c r="EN44" s="0" t="n">
        <v>0.6132079175</v>
      </c>
      <c r="EO44" s="0" t="n">
        <v>0.6111317771</v>
      </c>
      <c r="EP44" s="0" t="n">
        <v>0.6087072152</v>
      </c>
      <c r="EQ44" s="0" t="n">
        <v>0.6856230005</v>
      </c>
      <c r="ER44" s="0" t="n">
        <v>0.682262827</v>
      </c>
      <c r="ES44" s="0" t="n">
        <v>0.6798040337</v>
      </c>
      <c r="ET44" s="0" t="n">
        <v>0.6774751309</v>
      </c>
      <c r="EU44" s="0" t="n">
        <v>0.6111622057</v>
      </c>
      <c r="EV44" s="0" t="n">
        <v>0.6087071085</v>
      </c>
      <c r="EW44" s="0" t="n">
        <v>0.6069600501</v>
      </c>
      <c r="EX44" s="0" t="n">
        <v>0.60466539</v>
      </c>
      <c r="EY44" s="0" t="n">
        <v>0.7035409027</v>
      </c>
      <c r="EZ44" s="0" t="n">
        <v>0.7005439553</v>
      </c>
      <c r="FA44" s="0" t="n">
        <v>0.6979275351</v>
      </c>
      <c r="FB44" s="0" t="n">
        <v>0.6961121861</v>
      </c>
      <c r="FC44" s="0" t="n">
        <v>0.5588996891</v>
      </c>
      <c r="FD44" s="0" t="n">
        <v>0.5568687693</v>
      </c>
      <c r="FE44" s="0" t="n">
        <v>0.5543725038</v>
      </c>
      <c r="FF44" s="0" t="n">
        <v>0.5524902965</v>
      </c>
      <c r="FG44" s="0" t="n">
        <v>0.6048775796</v>
      </c>
      <c r="FH44" s="0" t="n">
        <v>0.6028148393</v>
      </c>
      <c r="FI44" s="0" t="n">
        <v>0.6003048264</v>
      </c>
      <c r="FJ44" s="0" t="n">
        <v>0.5985277362</v>
      </c>
      <c r="FK44" s="0" t="n">
        <v>0.5817233969</v>
      </c>
      <c r="FL44" s="0" t="n">
        <v>0.5797927476</v>
      </c>
      <c r="FM44" s="0" t="n">
        <v>0.5779840853</v>
      </c>
      <c r="FN44" s="0" t="n">
        <v>0.5762020354</v>
      </c>
      <c r="FO44" s="0" t="n">
        <v>0.6906428902</v>
      </c>
      <c r="FP44" s="0" t="n">
        <v>0.6878780556</v>
      </c>
      <c r="FQ44" s="0" t="n">
        <v>0.6856332938</v>
      </c>
      <c r="FR44" s="0" t="n">
        <v>0.6823919291</v>
      </c>
      <c r="FS44" s="0" t="n">
        <v>0.5899766518</v>
      </c>
      <c r="FT44" s="0" t="n">
        <v>0.5878719902</v>
      </c>
      <c r="FU44" s="0" t="n">
        <v>0.5859025404</v>
      </c>
      <c r="FV44" s="0" t="n">
        <v>0.5838667563</v>
      </c>
      <c r="FW44" s="0" t="n">
        <v>0.6576971462</v>
      </c>
      <c r="FX44" s="0" t="n">
        <v>0.6557739073</v>
      </c>
      <c r="FY44" s="0" t="n">
        <v>0.6535856718</v>
      </c>
      <c r="FZ44" s="0" t="n">
        <v>0.6515625373</v>
      </c>
      <c r="GA44" s="0" t="n">
        <v>0.6033895532</v>
      </c>
      <c r="GB44" s="0" t="n">
        <v>0.6000685961</v>
      </c>
      <c r="GC44" s="0" t="n">
        <v>0.5982629394</v>
      </c>
      <c r="GD44" s="0" t="n">
        <v>0.596449002</v>
      </c>
      <c r="GE44" s="0" t="n">
        <v>0.7018407188</v>
      </c>
      <c r="GF44" s="0" t="n">
        <v>0.6996681803</v>
      </c>
      <c r="GG44" s="0" t="n">
        <v>0.6973848007</v>
      </c>
      <c r="GH44" s="0" t="n">
        <v>0.6951434787</v>
      </c>
      <c r="GI44" s="0" t="n">
        <v>0.6515971497</v>
      </c>
      <c r="GJ44" s="0" t="n">
        <v>0.6498086456</v>
      </c>
      <c r="GK44" s="0" t="n">
        <v>0.6480547743</v>
      </c>
      <c r="GL44" s="0" t="n">
        <v>0.6461511052</v>
      </c>
      <c r="GM44" s="0" t="n">
        <v>0.578378876</v>
      </c>
      <c r="GN44" s="0" t="n">
        <v>0.5767664789</v>
      </c>
      <c r="GO44" s="0" t="n">
        <v>0.5752847716</v>
      </c>
      <c r="GP44" s="0" t="n">
        <v>0.5735799643</v>
      </c>
      <c r="GQ44" s="0" t="n">
        <v>0.601784074</v>
      </c>
      <c r="GR44" s="0" t="n">
        <v>0.5995824982</v>
      </c>
      <c r="GS44" s="0" t="n">
        <v>0.597950593</v>
      </c>
      <c r="GT44" s="0" t="n">
        <v>0.5962543028</v>
      </c>
      <c r="GU44" s="0" t="n">
        <v>0.6175181916</v>
      </c>
      <c r="GV44" s="0" t="n">
        <v>0.6158344293</v>
      </c>
      <c r="GW44" s="0" t="n">
        <v>0.6136487084</v>
      </c>
      <c r="GX44" s="0" t="n">
        <v>0.6116047203</v>
      </c>
      <c r="GY44" s="0" t="n">
        <v>0.5622976182</v>
      </c>
      <c r="GZ44" s="0" t="n">
        <v>0.5602992777</v>
      </c>
      <c r="HA44" s="0" t="n">
        <v>0.5567590153</v>
      </c>
      <c r="HB44" s="0" t="n">
        <v>0.5549293222</v>
      </c>
      <c r="HC44" s="0" t="n">
        <v>0.5804250333</v>
      </c>
      <c r="HD44" s="0" t="n">
        <v>0.5786219636</v>
      </c>
      <c r="HE44" s="0" t="n">
        <v>0.5771134997</v>
      </c>
      <c r="HF44" s="0" t="n">
        <v>0.5754059385</v>
      </c>
      <c r="HG44" s="0" t="n">
        <v>0.5087338464</v>
      </c>
      <c r="HH44" s="0" t="n">
        <v>0.5070472397</v>
      </c>
    </row>
    <row r="45" customFormat="false" ht="12.85" hidden="false" customHeight="false" outlineLevel="0" collapsed="false">
      <c r="A45" s="0" t="n">
        <v>42</v>
      </c>
      <c r="B45" s="0" t="n">
        <v>0.6461972856</v>
      </c>
      <c r="C45" s="0" t="n">
        <v>0.6433649278</v>
      </c>
      <c r="D45" s="0" t="n">
        <v>0.6353007409</v>
      </c>
      <c r="E45" s="0" t="n">
        <v>0.6317252339</v>
      </c>
      <c r="F45" s="0" t="n">
        <v>0.5407379304</v>
      </c>
      <c r="G45" s="0" t="n">
        <v>0.5383373882</v>
      </c>
      <c r="H45" s="0" t="n">
        <v>0.5297218</v>
      </c>
      <c r="I45" s="0" t="n">
        <v>0.5182310206</v>
      </c>
      <c r="J45" s="0" t="n">
        <v>0.6463917207</v>
      </c>
      <c r="K45" s="0" t="n">
        <v>0.6441584949</v>
      </c>
      <c r="L45" s="0" t="n">
        <v>0.6415810065</v>
      </c>
      <c r="M45" s="0" t="n">
        <v>0.6389757953</v>
      </c>
      <c r="N45" s="0" t="n">
        <v>0.6440960447</v>
      </c>
      <c r="O45" s="0" t="n">
        <v>0.6414792197</v>
      </c>
      <c r="P45" s="0" t="n">
        <v>0.6390088007</v>
      </c>
      <c r="Q45" s="0" t="n">
        <v>0.6364476168</v>
      </c>
      <c r="R45" s="0" t="n">
        <v>0.6262826607</v>
      </c>
      <c r="S45" s="0" t="n">
        <v>0.6237558939</v>
      </c>
      <c r="T45" s="0" t="n">
        <v>0.6210170533</v>
      </c>
      <c r="U45" s="0" t="n">
        <v>0.6183028659</v>
      </c>
      <c r="V45" s="0" t="n">
        <v>0.5132651873</v>
      </c>
      <c r="W45" s="0" t="n">
        <v>0.5112286633</v>
      </c>
      <c r="X45" s="0" t="n">
        <v>0.5092997742</v>
      </c>
      <c r="Y45" s="0" t="n">
        <v>0.5064737076</v>
      </c>
      <c r="Z45" s="0" t="n">
        <v>0.5788494176</v>
      </c>
      <c r="AA45" s="0" t="n">
        <v>0.5766001252</v>
      </c>
      <c r="AB45" s="0" t="n">
        <v>0.5744292169</v>
      </c>
      <c r="AC45" s="0" t="n">
        <v>0.5721654624</v>
      </c>
      <c r="AD45" s="0" t="n">
        <v>0.539813458</v>
      </c>
      <c r="AE45" s="0" t="n">
        <v>0.5377873714</v>
      </c>
      <c r="AF45" s="0" t="n">
        <v>0.5352158994</v>
      </c>
      <c r="AG45" s="0" t="n">
        <v>0.5328883104</v>
      </c>
      <c r="AH45" s="0" t="n">
        <v>0.6129084905</v>
      </c>
      <c r="AI45" s="0" t="n">
        <v>0.610195085</v>
      </c>
      <c r="AJ45" s="0" t="n">
        <v>0.6081291451</v>
      </c>
      <c r="AK45" s="0" t="n">
        <v>0.6057164957</v>
      </c>
      <c r="AL45" s="0" t="n">
        <v>0.6831700012</v>
      </c>
      <c r="AM45" s="0" t="n">
        <v>0.6806796711</v>
      </c>
      <c r="AN45" s="0" t="n">
        <v>0.6779695649</v>
      </c>
      <c r="AO45" s="0" t="n">
        <v>0.6756469467</v>
      </c>
      <c r="AP45" s="0" t="n">
        <v>0.5951662672</v>
      </c>
      <c r="AQ45" s="0" t="n">
        <v>0.5927754272</v>
      </c>
      <c r="AR45" s="0" t="n">
        <v>0.5910740946</v>
      </c>
      <c r="AS45" s="0" t="n">
        <v>0.5888394926</v>
      </c>
      <c r="AT45" s="0" t="n">
        <v>0.6066857878</v>
      </c>
      <c r="AU45" s="0" t="n">
        <v>0.6043582255</v>
      </c>
      <c r="AV45" s="0" t="n">
        <v>0.6021010436</v>
      </c>
      <c r="AW45" s="0" t="n">
        <v>0.6005349447</v>
      </c>
      <c r="AX45" s="0" t="n">
        <v>0.6506102729</v>
      </c>
      <c r="AY45" s="0" t="n">
        <v>0.6482460969</v>
      </c>
      <c r="AZ45" s="0" t="n">
        <v>0.646248352</v>
      </c>
      <c r="BA45" s="0" t="n">
        <v>0.6432582936</v>
      </c>
      <c r="BB45" s="0" t="n">
        <v>0.5599380753</v>
      </c>
      <c r="BC45" s="0" t="n">
        <v>0.5580285868</v>
      </c>
      <c r="BD45" s="0" t="n">
        <v>0.5539144986</v>
      </c>
      <c r="BE45" s="0" t="n">
        <v>0.5522747382</v>
      </c>
      <c r="BF45" s="0" t="n">
        <v>0.6289208609</v>
      </c>
      <c r="BG45" s="0" t="n">
        <v>0.6268335705</v>
      </c>
      <c r="BH45" s="0" t="n">
        <v>0.6248781645</v>
      </c>
      <c r="BI45" s="0" t="n">
        <v>0.6212038854</v>
      </c>
      <c r="BJ45" s="0" t="n">
        <v>0.501108596</v>
      </c>
      <c r="BK45" s="0" t="n">
        <v>0.4991025196</v>
      </c>
      <c r="BL45" s="0" t="n">
        <v>0.4974737916</v>
      </c>
      <c r="BM45" s="0" t="n">
        <v>0.4960500539</v>
      </c>
      <c r="BN45" s="0" t="n">
        <v>0.5691504819</v>
      </c>
      <c r="BO45" s="0" t="n">
        <v>0.5674345065</v>
      </c>
      <c r="BP45" s="0" t="n">
        <v>0.565533525</v>
      </c>
      <c r="BQ45" s="0" t="n">
        <v>0.5635685153</v>
      </c>
      <c r="BR45" s="0" t="n">
        <v>0.6206933616</v>
      </c>
      <c r="BS45" s="0" t="n">
        <v>0.6188783292</v>
      </c>
      <c r="BT45" s="0" t="n">
        <v>0.6168132096</v>
      </c>
      <c r="BU45" s="0" t="n">
        <v>0.614903902</v>
      </c>
      <c r="BV45" s="0" t="n">
        <v>0.6364858049</v>
      </c>
      <c r="BW45" s="0" t="n">
        <v>0.6344553337</v>
      </c>
      <c r="BX45" s="0" t="n">
        <v>0.6325462044</v>
      </c>
      <c r="BY45" s="0" t="n">
        <v>0.6306283199</v>
      </c>
      <c r="BZ45" s="0" t="n">
        <v>0.5937533764</v>
      </c>
      <c r="CA45" s="0" t="n">
        <v>0.5919154208</v>
      </c>
      <c r="CB45" s="0" t="n">
        <v>0.5849142832</v>
      </c>
      <c r="CC45" s="0" t="n">
        <v>0.5830344297</v>
      </c>
      <c r="CD45" s="0" t="n">
        <v>0.6746699969</v>
      </c>
      <c r="CE45" s="0" t="n">
        <v>0.6728181624</v>
      </c>
      <c r="CF45" s="0" t="n">
        <v>0.6710021871</v>
      </c>
      <c r="CG45" s="0" t="n">
        <v>0.6690311097</v>
      </c>
      <c r="CH45" s="0" t="n">
        <v>0.6358462297</v>
      </c>
      <c r="CI45" s="0" t="n">
        <v>0.63352172</v>
      </c>
      <c r="CJ45" s="0" t="n">
        <v>0.631894209</v>
      </c>
      <c r="CK45" s="0" t="n">
        <v>0.6300216444</v>
      </c>
      <c r="CL45" s="0" t="n">
        <v>0.6773279263</v>
      </c>
      <c r="CM45" s="0" t="n">
        <v>0.6745978661</v>
      </c>
      <c r="CN45" s="0" t="n">
        <v>0.672312644</v>
      </c>
      <c r="CO45" s="0" t="n">
        <v>0.6704054006</v>
      </c>
      <c r="CP45" s="0" t="n">
        <v>0.6826027656</v>
      </c>
      <c r="CQ45" s="0" t="n">
        <v>0.6807415397</v>
      </c>
      <c r="CR45" s="0" t="n">
        <v>0.6783254504</v>
      </c>
      <c r="CS45" s="0" t="n">
        <v>0.676066032</v>
      </c>
      <c r="CT45" s="0" t="n">
        <v>0.7484950481</v>
      </c>
      <c r="CU45" s="0" t="n">
        <v>0.7458349836</v>
      </c>
      <c r="CV45" s="0" t="n">
        <v>0.7431129638</v>
      </c>
      <c r="CW45" s="0" t="n">
        <v>0.7403108092</v>
      </c>
      <c r="CX45" s="0" t="n">
        <v>0.6004952158</v>
      </c>
      <c r="CY45" s="0" t="n">
        <v>0.5986297988</v>
      </c>
      <c r="CZ45" s="0" t="n">
        <v>0.5970691746</v>
      </c>
      <c r="DA45" s="0" t="n">
        <v>0.5949937692</v>
      </c>
      <c r="DB45" s="0" t="n">
        <v>0.5990302933</v>
      </c>
      <c r="DC45" s="0" t="n">
        <v>0.5970443265</v>
      </c>
      <c r="DF45" s="0" t="n">
        <v>42</v>
      </c>
      <c r="DG45" s="0" t="n">
        <v>0.7252652186</v>
      </c>
      <c r="DH45" s="0" t="n">
        <v>0.7191544093</v>
      </c>
      <c r="DI45" s="0" t="n">
        <v>0.7162075892</v>
      </c>
      <c r="DJ45" s="0" t="n">
        <v>0.7131137594</v>
      </c>
      <c r="DK45" s="0" t="n">
        <v>0.637233276</v>
      </c>
      <c r="DL45" s="0" t="n">
        <v>0.6338831822</v>
      </c>
      <c r="DM45" s="0" t="n">
        <v>0.6310761177</v>
      </c>
      <c r="DN45" s="0" t="n">
        <v>0.6268802385</v>
      </c>
      <c r="DO45" s="0" t="n">
        <v>0.7765742408</v>
      </c>
      <c r="DP45" s="0" t="n">
        <v>0.773891246</v>
      </c>
      <c r="DQ45" s="0" t="n">
        <v>0.769221069</v>
      </c>
      <c r="DR45" s="0" t="n">
        <v>0.7660975611</v>
      </c>
      <c r="DS45" s="0" t="n">
        <v>0.6663701773</v>
      </c>
      <c r="DT45" s="0" t="n">
        <v>0.6636628573</v>
      </c>
      <c r="DU45" s="0" t="n">
        <v>0.6611070062</v>
      </c>
      <c r="DV45" s="0" t="n">
        <v>0.6584572514</v>
      </c>
      <c r="DW45" s="0" t="n">
        <v>0.6106935445</v>
      </c>
      <c r="DX45" s="0" t="n">
        <v>0.6082296727</v>
      </c>
      <c r="DY45" s="0" t="n">
        <v>0.6046513456</v>
      </c>
      <c r="DZ45" s="0" t="n">
        <v>0.6020086854</v>
      </c>
      <c r="EA45" s="0" t="n">
        <v>0.6956878589</v>
      </c>
      <c r="EB45" s="0" t="n">
        <v>0.6929275217</v>
      </c>
      <c r="EC45" s="0" t="n">
        <v>0.6903130745</v>
      </c>
      <c r="ED45" s="0" t="n">
        <v>0.6870316133</v>
      </c>
      <c r="EE45" s="0" t="n">
        <v>0.7753445622</v>
      </c>
      <c r="EF45" s="0" t="n">
        <v>0.7723317292</v>
      </c>
      <c r="EG45" s="0" t="n">
        <v>0.7694238883</v>
      </c>
      <c r="EH45" s="0" t="n">
        <v>0.766391684</v>
      </c>
      <c r="EI45" s="0" t="n">
        <v>0.7494844591</v>
      </c>
      <c r="EJ45" s="0" t="n">
        <v>0.7466714125</v>
      </c>
      <c r="EK45" s="0" t="n">
        <v>0.7436299217</v>
      </c>
      <c r="EL45" s="0" t="n">
        <v>0.74061135</v>
      </c>
      <c r="EM45" s="0" t="n">
        <v>0.7240115441</v>
      </c>
      <c r="EN45" s="0" t="n">
        <v>0.7208062745</v>
      </c>
      <c r="EO45" s="0" t="n">
        <v>0.7183658379</v>
      </c>
      <c r="EP45" s="0" t="n">
        <v>0.7155158431</v>
      </c>
      <c r="EQ45" s="0" t="n">
        <v>0.6066254215</v>
      </c>
      <c r="ER45" s="0" t="n">
        <v>0.6044141161</v>
      </c>
      <c r="ES45" s="0" t="n">
        <v>0.6022358802</v>
      </c>
      <c r="ET45" s="0" t="n">
        <v>0.6001727138</v>
      </c>
      <c r="EU45" s="0" t="n">
        <v>0.6747792267</v>
      </c>
      <c r="EV45" s="0" t="n">
        <v>0.6720685738</v>
      </c>
      <c r="EW45" s="0" t="n">
        <v>0.6701396609</v>
      </c>
      <c r="EX45" s="0" t="n">
        <v>0.6676061453</v>
      </c>
      <c r="EY45" s="0" t="n">
        <v>0.6030764173</v>
      </c>
      <c r="EZ45" s="0" t="n">
        <v>0.6007627023</v>
      </c>
      <c r="FA45" s="0" t="n">
        <v>0.5985189492</v>
      </c>
      <c r="FB45" s="0" t="n">
        <v>0.5969621675</v>
      </c>
      <c r="FC45" s="0" t="n">
        <v>0.6937477428</v>
      </c>
      <c r="FD45" s="0" t="n">
        <v>0.6912268146</v>
      </c>
      <c r="FE45" s="0" t="n">
        <v>0.6890966131</v>
      </c>
      <c r="FF45" s="0" t="n">
        <v>0.6867569901</v>
      </c>
      <c r="FG45" s="0" t="n">
        <v>0.5477528563</v>
      </c>
      <c r="FH45" s="0" t="n">
        <v>0.5455216495</v>
      </c>
      <c r="FI45" s="0" t="n">
        <v>0.5432501951</v>
      </c>
      <c r="FJ45" s="0" t="n">
        <v>0.5416420045</v>
      </c>
      <c r="FK45" s="0" t="n">
        <v>0.5963400485</v>
      </c>
      <c r="FL45" s="0" t="n">
        <v>0.5943608888</v>
      </c>
      <c r="FM45" s="0" t="n">
        <v>0.5925067812</v>
      </c>
      <c r="FN45" s="0" t="n">
        <v>0.5906799547</v>
      </c>
      <c r="FO45" s="0" t="n">
        <v>0.574601181</v>
      </c>
      <c r="FP45" s="0" t="n">
        <v>0.5723008936</v>
      </c>
      <c r="FQ45" s="0" t="n">
        <v>0.5704332963</v>
      </c>
      <c r="FR45" s="0" t="n">
        <v>0.5688007532</v>
      </c>
      <c r="FS45" s="0" t="n">
        <v>0.6797306121</v>
      </c>
      <c r="FT45" s="0" t="n">
        <v>0.6776812402</v>
      </c>
      <c r="FU45" s="0" t="n">
        <v>0.6754109173</v>
      </c>
      <c r="FV45" s="0" t="n">
        <v>0.6721572519</v>
      </c>
      <c r="FW45" s="0" t="n">
        <v>0.5819834092</v>
      </c>
      <c r="FX45" s="0" t="n">
        <v>0.5798468592</v>
      </c>
      <c r="FY45" s="0" t="n">
        <v>0.5779119827</v>
      </c>
      <c r="FZ45" s="0" t="n">
        <v>0.5761230915</v>
      </c>
      <c r="GA45" s="0" t="n">
        <v>0.6494063152</v>
      </c>
      <c r="GB45" s="0" t="n">
        <v>0.6473346259</v>
      </c>
      <c r="GC45" s="0" t="n">
        <v>0.6451699757</v>
      </c>
      <c r="GD45" s="0" t="n">
        <v>0.6432138159</v>
      </c>
      <c r="GE45" s="0" t="n">
        <v>0.5945186467</v>
      </c>
      <c r="GF45" s="0" t="n">
        <v>0.5926783222</v>
      </c>
      <c r="GG45" s="0" t="n">
        <v>0.5907441059</v>
      </c>
      <c r="GH45" s="0" t="n">
        <v>0.588845516</v>
      </c>
      <c r="GI45" s="0" t="n">
        <v>0.6931181907</v>
      </c>
      <c r="GJ45" s="0" t="n">
        <v>0.6909447565</v>
      </c>
      <c r="GK45" s="0" t="n">
        <v>0.6890798564</v>
      </c>
      <c r="GL45" s="0" t="n">
        <v>0.6867584606</v>
      </c>
      <c r="GM45" s="0" t="n">
        <v>0.6437162713</v>
      </c>
      <c r="GN45" s="0" t="n">
        <v>0.6419217274</v>
      </c>
      <c r="GO45" s="0" t="n">
        <v>0.6400496893</v>
      </c>
      <c r="GP45" s="0" t="n">
        <v>0.6381529567</v>
      </c>
      <c r="GQ45" s="0" t="n">
        <v>0.5719326636</v>
      </c>
      <c r="GR45" s="0" t="n">
        <v>0.5704940154</v>
      </c>
      <c r="GS45" s="0" t="n">
        <v>0.5689412813</v>
      </c>
      <c r="GT45" s="0" t="n">
        <v>0.5673272859</v>
      </c>
      <c r="GU45" s="0" t="n">
        <v>0.5948106181</v>
      </c>
      <c r="GV45" s="0" t="n">
        <v>0.5931887716</v>
      </c>
      <c r="GW45" s="0" t="n">
        <v>0.5910834248</v>
      </c>
      <c r="GX45" s="0" t="n">
        <v>0.5891145988</v>
      </c>
      <c r="GY45" s="0" t="n">
        <v>0.6101137431</v>
      </c>
      <c r="GZ45" s="0" t="n">
        <v>0.6079454697</v>
      </c>
      <c r="HA45" s="0" t="n">
        <v>0.6057266953</v>
      </c>
      <c r="HB45" s="0" t="n">
        <v>0.6037360783</v>
      </c>
      <c r="HC45" s="0" t="n">
        <v>0.5533383382</v>
      </c>
      <c r="HD45" s="0" t="n">
        <v>0.5516194123</v>
      </c>
      <c r="HE45" s="0" t="n">
        <v>0.5501813439</v>
      </c>
      <c r="HF45" s="0" t="n">
        <v>0.5485534695</v>
      </c>
      <c r="HG45" s="0" t="n">
        <v>0.5739177849</v>
      </c>
      <c r="HH45" s="0" t="n">
        <v>0.5720150736</v>
      </c>
    </row>
    <row r="46" customFormat="false" ht="12.85" hidden="false" customHeight="false" outlineLevel="0" collapsed="false">
      <c r="A46" s="0" t="n">
        <v>43</v>
      </c>
      <c r="B46" s="0" t="n">
        <v>0.5849290854</v>
      </c>
      <c r="C46" s="0" t="n">
        <v>0.5823652733</v>
      </c>
      <c r="D46" s="0" t="n">
        <v>0.5799789628</v>
      </c>
      <c r="E46" s="0" t="n">
        <v>0.5774736052</v>
      </c>
      <c r="F46" s="0" t="n">
        <v>0.628751098</v>
      </c>
      <c r="G46" s="0" t="n">
        <v>0.6263345993</v>
      </c>
      <c r="H46" s="0" t="n">
        <v>0.6235609627</v>
      </c>
      <c r="I46" s="0" t="n">
        <v>0.6210513788</v>
      </c>
      <c r="J46" s="0" t="n">
        <v>0.515716935</v>
      </c>
      <c r="K46" s="0" t="n">
        <v>0.5139351789</v>
      </c>
      <c r="L46" s="0" t="n">
        <v>0.5118787566</v>
      </c>
      <c r="M46" s="0" t="n">
        <v>0.5098002158</v>
      </c>
      <c r="N46" s="0" t="n">
        <v>0.635743245</v>
      </c>
      <c r="O46" s="0" t="n">
        <v>0.6331603556</v>
      </c>
      <c r="P46" s="0" t="n">
        <v>0.6307219736</v>
      </c>
      <c r="Q46" s="0" t="n">
        <v>0.6281940038</v>
      </c>
      <c r="R46" s="0" t="n">
        <v>0.6299370722</v>
      </c>
      <c r="S46" s="0" t="n">
        <v>0.6273955614</v>
      </c>
      <c r="T46" s="0" t="n">
        <v>0.6246407395</v>
      </c>
      <c r="U46" s="0" t="n">
        <v>0.6219107146</v>
      </c>
      <c r="V46" s="0" t="n">
        <v>0.6155149474</v>
      </c>
      <c r="W46" s="0" t="n">
        <v>0.6130727187</v>
      </c>
      <c r="X46" s="0" t="n">
        <v>0.6107595674</v>
      </c>
      <c r="Y46" s="0" t="n">
        <v>0.6078562704</v>
      </c>
      <c r="Z46" s="0" t="n">
        <v>0.503292352</v>
      </c>
      <c r="AA46" s="0" t="n">
        <v>0.5013366592</v>
      </c>
      <c r="AB46" s="0" t="n">
        <v>0.4994491189</v>
      </c>
      <c r="AC46" s="0" t="n">
        <v>0.4974808518</v>
      </c>
      <c r="AD46" s="0" t="n">
        <v>0.5677475619</v>
      </c>
      <c r="AE46" s="0" t="n">
        <v>0.5656166301</v>
      </c>
      <c r="AF46" s="0" t="n">
        <v>0.5633126477</v>
      </c>
      <c r="AG46" s="0" t="n">
        <v>0.5605312834</v>
      </c>
      <c r="AH46" s="0" t="n">
        <v>0.5308717018</v>
      </c>
      <c r="AI46" s="0" t="n">
        <v>0.5285214811</v>
      </c>
      <c r="AJ46" s="0" t="n">
        <v>0.525913757</v>
      </c>
      <c r="AK46" s="0" t="n">
        <v>0.5238272832</v>
      </c>
      <c r="AL46" s="0" t="n">
        <v>0.6032889542</v>
      </c>
      <c r="AM46" s="0" t="n">
        <v>0.5991358548</v>
      </c>
      <c r="AN46" s="0" t="n">
        <v>0.5963533715</v>
      </c>
      <c r="AO46" s="0" t="n">
        <v>0.5943103577</v>
      </c>
      <c r="AP46" s="0" t="n">
        <v>0.6729583174</v>
      </c>
      <c r="AQ46" s="0" t="n">
        <v>0.6702549793</v>
      </c>
      <c r="AR46" s="0" t="n">
        <v>0.6683312716</v>
      </c>
      <c r="AS46" s="0" t="n">
        <v>0.6605356038</v>
      </c>
      <c r="AT46" s="0" t="n">
        <v>0.587292108</v>
      </c>
      <c r="AU46" s="0" t="n">
        <v>0.5850389498</v>
      </c>
      <c r="AV46" s="0" t="n">
        <v>0.582741494</v>
      </c>
      <c r="AW46" s="0" t="n">
        <v>0.5812257504</v>
      </c>
      <c r="AX46" s="0" t="n">
        <v>0.598495143</v>
      </c>
      <c r="AY46" s="0" t="n">
        <v>0.5963203421</v>
      </c>
      <c r="AZ46" s="0" t="n">
        <v>0.5944826204</v>
      </c>
      <c r="BA46" s="0" t="n">
        <v>0.5924642311</v>
      </c>
      <c r="BB46" s="0" t="n">
        <v>0.6411912476</v>
      </c>
      <c r="BC46" s="0" t="n">
        <v>0.6390046713</v>
      </c>
      <c r="BD46" s="0" t="n">
        <v>0.6359882909</v>
      </c>
      <c r="BE46" s="0" t="n">
        <v>0.6341055664</v>
      </c>
      <c r="BF46" s="0" t="n">
        <v>0.5500791619</v>
      </c>
      <c r="BG46" s="0" t="n">
        <v>0.5482535349</v>
      </c>
      <c r="BH46" s="0" t="n">
        <v>0.5465432592</v>
      </c>
      <c r="BI46" s="0" t="n">
        <v>0.5448581481</v>
      </c>
      <c r="BJ46" s="0" t="n">
        <v>0.619478003</v>
      </c>
      <c r="BK46" s="0" t="n">
        <v>0.6169980612</v>
      </c>
      <c r="BL46" s="0" t="n">
        <v>0.614984603</v>
      </c>
      <c r="BM46" s="0" t="n">
        <v>0.613224557</v>
      </c>
      <c r="BN46" s="0" t="n">
        <v>0.4945007956</v>
      </c>
      <c r="BO46" s="0" t="n">
        <v>0.4930098873</v>
      </c>
      <c r="BP46" s="0" t="n">
        <v>0.4913582382</v>
      </c>
      <c r="BQ46" s="0" t="n">
        <v>0.4896509589</v>
      </c>
      <c r="BR46" s="0" t="n">
        <v>0.5617506432</v>
      </c>
      <c r="BS46" s="0" t="n">
        <v>0.5601079712</v>
      </c>
      <c r="BT46" s="0" t="n">
        <v>0.558238961</v>
      </c>
      <c r="BU46" s="0" t="n">
        <v>0.5555664976</v>
      </c>
      <c r="BV46" s="0" t="n">
        <v>0.6128689947</v>
      </c>
      <c r="BW46" s="0" t="n">
        <v>0.6109138642</v>
      </c>
      <c r="BX46" s="0" t="n">
        <v>0.6090755732</v>
      </c>
      <c r="BY46" s="0" t="n">
        <v>0.6072288518</v>
      </c>
      <c r="BZ46" s="0" t="n">
        <v>0.6271758477</v>
      </c>
      <c r="CA46" s="0" t="n">
        <v>0.6252344332</v>
      </c>
      <c r="CB46" s="0" t="n">
        <v>0.6229067029</v>
      </c>
      <c r="CC46" s="0" t="n">
        <v>0.6209047457</v>
      </c>
      <c r="CD46" s="0" t="n">
        <v>0.5817539577</v>
      </c>
      <c r="CE46" s="0" t="n">
        <v>0.5795928855</v>
      </c>
      <c r="CF46" s="0" t="n">
        <v>0.5780285306</v>
      </c>
      <c r="CG46" s="0" t="n">
        <v>0.5763305645</v>
      </c>
      <c r="CH46" s="0" t="n">
        <v>0.6665100591</v>
      </c>
      <c r="CI46" s="0" t="n">
        <v>0.6646519711</v>
      </c>
      <c r="CJ46" s="0" t="n">
        <v>0.6629444867</v>
      </c>
      <c r="CK46" s="0" t="n">
        <v>0.6603350007</v>
      </c>
      <c r="CL46" s="0" t="n">
        <v>0.6282122453</v>
      </c>
      <c r="CM46" s="0" t="n">
        <v>0.6266320305</v>
      </c>
      <c r="CN46" s="0" t="n">
        <v>0.6249265036</v>
      </c>
      <c r="CO46" s="0" t="n">
        <v>0.6221873722</v>
      </c>
      <c r="CP46" s="0" t="n">
        <v>0.6687821771</v>
      </c>
      <c r="CQ46" s="0" t="n">
        <v>0.6663267388</v>
      </c>
      <c r="CR46" s="0" t="n">
        <v>0.6639618105</v>
      </c>
      <c r="CS46" s="0" t="n">
        <v>0.6617502356</v>
      </c>
      <c r="CT46" s="0" t="n">
        <v>0.6744179103</v>
      </c>
      <c r="CU46" s="0" t="n">
        <v>0.6720211073</v>
      </c>
      <c r="CV46" s="0" t="n">
        <v>0.6692152207</v>
      </c>
      <c r="CW46" s="0" t="n">
        <v>0.6670159595</v>
      </c>
      <c r="CX46" s="0" t="n">
        <v>0.7381883359</v>
      </c>
      <c r="CY46" s="0" t="n">
        <v>0.7350688668</v>
      </c>
      <c r="CZ46" s="0" t="n">
        <v>0.7331525468</v>
      </c>
      <c r="DA46" s="0" t="n">
        <v>0.7309832978</v>
      </c>
      <c r="DB46" s="0" t="n">
        <v>0.5934549562</v>
      </c>
      <c r="DC46" s="0" t="n">
        <v>0.5914874733</v>
      </c>
      <c r="DF46" s="0" t="n">
        <v>43</v>
      </c>
      <c r="DG46" s="0" t="n">
        <v>0.6287455398</v>
      </c>
      <c r="DH46" s="0" t="n">
        <v>0.6259896751</v>
      </c>
      <c r="DI46" s="0" t="n">
        <v>0.6234246084</v>
      </c>
      <c r="DJ46" s="0" t="n">
        <v>0.6207315769</v>
      </c>
      <c r="DK46" s="0" t="n">
        <v>0.7097564497</v>
      </c>
      <c r="DL46" s="0" t="n">
        <v>0.7070286207</v>
      </c>
      <c r="DM46" s="0" t="n">
        <v>0.7038976416</v>
      </c>
      <c r="DN46" s="0" t="n">
        <v>0.7010647347</v>
      </c>
      <c r="DO46" s="0" t="n">
        <v>0.6247935697</v>
      </c>
      <c r="DP46" s="0" t="n">
        <v>0.6226349636</v>
      </c>
      <c r="DQ46" s="0" t="n">
        <v>0.6201435979</v>
      </c>
      <c r="DR46" s="0" t="n">
        <v>0.6176254357</v>
      </c>
      <c r="DS46" s="0" t="n">
        <v>0.7632990172</v>
      </c>
      <c r="DT46" s="0" t="n">
        <v>0.7601978959</v>
      </c>
      <c r="DU46" s="0" t="n">
        <v>0.757270276</v>
      </c>
      <c r="DV46" s="0" t="n">
        <v>0.7542350933</v>
      </c>
      <c r="DW46" s="0" t="n">
        <v>0.6495593681</v>
      </c>
      <c r="DX46" s="0" t="n">
        <v>0.6469386903</v>
      </c>
      <c r="DY46" s="0" t="n">
        <v>0.6440980567</v>
      </c>
      <c r="DZ46" s="0" t="n">
        <v>0.6412829926</v>
      </c>
      <c r="EA46" s="0" t="n">
        <v>0.5992942371</v>
      </c>
      <c r="EB46" s="0" t="n">
        <v>0.5969163687</v>
      </c>
      <c r="EC46" s="0" t="n">
        <v>0.5928856797</v>
      </c>
      <c r="ED46" s="0" t="n">
        <v>0.5900673477</v>
      </c>
      <c r="EE46" s="0" t="n">
        <v>0.6841046264</v>
      </c>
      <c r="EF46" s="0" t="n">
        <v>0.6742954263</v>
      </c>
      <c r="EG46" s="0" t="n">
        <v>0.6717566937</v>
      </c>
      <c r="EH46" s="0" t="n">
        <v>0.6691093837</v>
      </c>
      <c r="EI46" s="0" t="n">
        <v>0.7631661286</v>
      </c>
      <c r="EJ46" s="0" t="n">
        <v>0.7603017305</v>
      </c>
      <c r="EK46" s="0" t="n">
        <v>0.757204718</v>
      </c>
      <c r="EL46" s="0" t="n">
        <v>0.7541310429</v>
      </c>
      <c r="EM46" s="0" t="n">
        <v>0.7374899319</v>
      </c>
      <c r="EN46" s="0" t="n">
        <v>0.7342249922</v>
      </c>
      <c r="EO46" s="0" t="n">
        <v>0.7317391238</v>
      </c>
      <c r="EP46" s="0" t="n">
        <v>0.7286412375</v>
      </c>
      <c r="EQ46" s="0" t="n">
        <v>0.7130687613</v>
      </c>
      <c r="ER46" s="0" t="n">
        <v>0.7104694425</v>
      </c>
      <c r="ES46" s="0" t="n">
        <v>0.707908996</v>
      </c>
      <c r="ET46" s="0" t="n">
        <v>0.7054838099</v>
      </c>
      <c r="EU46" s="0" t="n">
        <v>0.5977844222</v>
      </c>
      <c r="EV46" s="0" t="n">
        <v>0.5953830648</v>
      </c>
      <c r="EW46" s="0" t="n">
        <v>0.593674248</v>
      </c>
      <c r="EX46" s="0" t="n">
        <v>0.5914298159</v>
      </c>
      <c r="EY46" s="0" t="n">
        <v>0.6658517734</v>
      </c>
      <c r="EZ46" s="0" t="n">
        <v>0.6632972195</v>
      </c>
      <c r="FA46" s="0" t="n">
        <v>0.6608199099</v>
      </c>
      <c r="FB46" s="0" t="n">
        <v>0.6591010799</v>
      </c>
      <c r="FC46" s="0" t="n">
        <v>0.5949345013</v>
      </c>
      <c r="FD46" s="0" t="n">
        <v>0.5927726389</v>
      </c>
      <c r="FE46" s="0" t="n">
        <v>0.5909458504</v>
      </c>
      <c r="FF46" s="0" t="n">
        <v>0.5870219004</v>
      </c>
      <c r="FG46" s="0" t="n">
        <v>0.6845501654</v>
      </c>
      <c r="FH46" s="0" t="n">
        <v>0.6822157274</v>
      </c>
      <c r="FI46" s="0" t="n">
        <v>0.6793751034</v>
      </c>
      <c r="FJ46" s="0" t="n">
        <v>0.6755847458</v>
      </c>
      <c r="FK46" s="0" t="n">
        <v>0.5398946368</v>
      </c>
      <c r="FL46" s="0" t="n">
        <v>0.5381028107</v>
      </c>
      <c r="FM46" s="0" t="n">
        <v>0.5364242001</v>
      </c>
      <c r="FN46" s="0" t="n">
        <v>0.5347702883</v>
      </c>
      <c r="FO46" s="0" t="n">
        <v>0.5890388765</v>
      </c>
      <c r="FP46" s="0" t="n">
        <v>0.5866807909</v>
      </c>
      <c r="FQ46" s="0" t="n">
        <v>0.583933782</v>
      </c>
      <c r="FR46" s="0" t="n">
        <v>0.5822626014</v>
      </c>
      <c r="FS46" s="0" t="n">
        <v>0.5670242807</v>
      </c>
      <c r="FT46" s="0" t="n">
        <v>0.5653147158</v>
      </c>
      <c r="FU46" s="0" t="n">
        <v>0.5634208358</v>
      </c>
      <c r="FV46" s="0" t="n">
        <v>0.561463167</v>
      </c>
      <c r="FW46" s="0" t="n">
        <v>0.669989111</v>
      </c>
      <c r="FX46" s="0" t="n">
        <v>0.668029928</v>
      </c>
      <c r="FY46" s="0" t="n">
        <v>0.6658007957</v>
      </c>
      <c r="FZ46" s="0" t="n">
        <v>0.66373985</v>
      </c>
      <c r="GA46" s="0" t="n">
        <v>0.5742165219</v>
      </c>
      <c r="GB46" s="0" t="n">
        <v>0.5723846977</v>
      </c>
      <c r="GC46" s="0" t="n">
        <v>0.5706623441</v>
      </c>
      <c r="GD46" s="0" t="n">
        <v>0.5684600648</v>
      </c>
      <c r="GE46" s="0" t="n">
        <v>0.6411321103</v>
      </c>
      <c r="GF46" s="0" t="n">
        <v>0.6391474944</v>
      </c>
      <c r="GG46" s="0" t="n">
        <v>0.6370616251</v>
      </c>
      <c r="GH46" s="0" t="n">
        <v>0.6350141755</v>
      </c>
      <c r="GI46" s="0" t="n">
        <v>0.5875522816</v>
      </c>
      <c r="GJ46" s="0" t="n">
        <v>0.5859395678</v>
      </c>
      <c r="GK46" s="0" t="n">
        <v>0.5843580828</v>
      </c>
      <c r="GL46" s="0" t="n">
        <v>0.5826415236</v>
      </c>
      <c r="GM46" s="0" t="n">
        <v>0.6841706096</v>
      </c>
      <c r="GN46" s="0" t="n">
        <v>0.6822632876</v>
      </c>
      <c r="GO46" s="0" t="n">
        <v>0.68051056</v>
      </c>
      <c r="GP46" s="0" t="n">
        <v>0.6784939251</v>
      </c>
      <c r="GQ46" s="0" t="n">
        <v>0.6363202047</v>
      </c>
      <c r="GR46" s="0" t="n">
        <v>0.634719595</v>
      </c>
      <c r="GS46" s="0" t="n">
        <v>0.632058379</v>
      </c>
      <c r="GT46" s="0" t="n">
        <v>0.6302653305</v>
      </c>
      <c r="GU46" s="0" t="n">
        <v>0.5659536409</v>
      </c>
      <c r="GV46" s="0" t="n">
        <v>0.5632438995</v>
      </c>
      <c r="GW46" s="0" t="n">
        <v>0.561244833</v>
      </c>
      <c r="GX46" s="0" t="n">
        <v>0.5593753957</v>
      </c>
      <c r="GY46" s="0" t="n">
        <v>0.5876784483</v>
      </c>
      <c r="GZ46" s="0" t="n">
        <v>0.5855899073</v>
      </c>
      <c r="HA46" s="0" t="n">
        <v>0.5834527224</v>
      </c>
      <c r="HB46" s="0" t="n">
        <v>0.581535305</v>
      </c>
      <c r="HC46" s="0" t="n">
        <v>0.6020051651</v>
      </c>
      <c r="HD46" s="0" t="n">
        <v>0.6001350575</v>
      </c>
      <c r="HE46" s="0" t="n">
        <v>0.5985705091</v>
      </c>
      <c r="HF46" s="0" t="n">
        <v>0.5965115971</v>
      </c>
      <c r="HG46" s="0" t="n">
        <v>0.5471347635</v>
      </c>
      <c r="HH46" s="0" t="n">
        <v>0.5453208461</v>
      </c>
    </row>
    <row r="47" customFormat="false" ht="12.85" hidden="false" customHeight="false" outlineLevel="0" collapsed="false">
      <c r="A47" s="0" t="n">
        <v>44</v>
      </c>
      <c r="B47" s="0" t="n">
        <v>0.6001881376</v>
      </c>
      <c r="C47" s="0" t="n">
        <v>0.5955904336</v>
      </c>
      <c r="D47" s="0" t="n">
        <v>0.5931499314</v>
      </c>
      <c r="E47" s="0" t="n">
        <v>0.5897971401</v>
      </c>
      <c r="F47" s="0" t="n">
        <v>0.5747548836</v>
      </c>
      <c r="G47" s="0" t="n">
        <v>0.5725459103</v>
      </c>
      <c r="H47" s="0" t="n">
        <v>0.5657223461</v>
      </c>
      <c r="I47" s="0" t="n">
        <v>0.5634455395</v>
      </c>
      <c r="J47" s="0" t="n">
        <v>0.6189841123</v>
      </c>
      <c r="K47" s="0" t="n">
        <v>0.6168455773</v>
      </c>
      <c r="L47" s="0" t="n">
        <v>0.6143773769</v>
      </c>
      <c r="M47" s="0" t="n">
        <v>0.6118826291</v>
      </c>
      <c r="N47" s="0" t="n">
        <v>0.5079379226</v>
      </c>
      <c r="O47" s="0" t="n">
        <v>0.5058742791</v>
      </c>
      <c r="P47" s="0" t="n">
        <v>0.5039260921</v>
      </c>
      <c r="Q47" s="0" t="n">
        <v>0.5019063274</v>
      </c>
      <c r="R47" s="0" t="n">
        <v>0.625419911</v>
      </c>
      <c r="S47" s="0" t="n">
        <v>0.6228966249</v>
      </c>
      <c r="T47" s="0" t="n">
        <v>0.6196468686</v>
      </c>
      <c r="U47" s="0" t="n">
        <v>0.6169386697</v>
      </c>
      <c r="V47" s="0" t="n">
        <v>0.6191065284</v>
      </c>
      <c r="W47" s="0" t="n">
        <v>0.6166500491</v>
      </c>
      <c r="X47" s="0" t="n">
        <v>0.6143234003</v>
      </c>
      <c r="Y47" s="0" t="n">
        <v>0.6114031624</v>
      </c>
      <c r="Z47" s="0" t="n">
        <v>0.6052665973</v>
      </c>
      <c r="AA47" s="0" t="n">
        <v>0.602914653</v>
      </c>
      <c r="AB47" s="0" t="n">
        <v>0.6006446701</v>
      </c>
      <c r="AC47" s="0" t="n">
        <v>0.5982776038</v>
      </c>
      <c r="AD47" s="0" t="n">
        <v>0.4956275734</v>
      </c>
      <c r="AE47" s="0" t="n">
        <v>0.4914895141</v>
      </c>
      <c r="AF47" s="0" t="n">
        <v>0.4894874811</v>
      </c>
      <c r="AG47" s="0" t="n">
        <v>0.4875005343</v>
      </c>
      <c r="AH47" s="0" t="n">
        <v>0.5584100655</v>
      </c>
      <c r="AI47" s="0" t="n">
        <v>0.5559379298</v>
      </c>
      <c r="AJ47" s="0" t="n">
        <v>0.5540556886</v>
      </c>
      <c r="AK47" s="0" t="n">
        <v>0.5518575664</v>
      </c>
      <c r="AL47" s="0" t="n">
        <v>0.5175634261</v>
      </c>
      <c r="AM47" s="0" t="n">
        <v>0.5156767745</v>
      </c>
      <c r="AN47" s="0" t="n">
        <v>0.5138183373</v>
      </c>
      <c r="AO47" s="0" t="n">
        <v>0.5117218947</v>
      </c>
      <c r="AP47" s="0" t="n">
        <v>0.5919453944</v>
      </c>
      <c r="AQ47" s="0" t="n">
        <v>0.589567493</v>
      </c>
      <c r="AR47" s="0" t="n">
        <v>0.5834858271</v>
      </c>
      <c r="AS47" s="0" t="n">
        <v>0.5800872917</v>
      </c>
      <c r="AT47" s="0" t="n">
        <v>0.6587998122</v>
      </c>
      <c r="AU47" s="0" t="n">
        <v>0.6562723133</v>
      </c>
      <c r="AV47" s="0" t="n">
        <v>0.6538212406</v>
      </c>
      <c r="AW47" s="0" t="n">
        <v>0.6521206146</v>
      </c>
      <c r="AX47" s="0" t="n">
        <v>0.5792515351</v>
      </c>
      <c r="AY47" s="0" t="n">
        <v>0.5771466612</v>
      </c>
      <c r="AZ47" s="0" t="n">
        <v>0.5753680284</v>
      </c>
      <c r="BA47" s="0" t="n">
        <v>0.573414537</v>
      </c>
      <c r="BB47" s="0" t="n">
        <v>0.5902295863</v>
      </c>
      <c r="BC47" s="0" t="n">
        <v>0.5882167983</v>
      </c>
      <c r="BD47" s="0" t="n">
        <v>0.5851930099</v>
      </c>
      <c r="BE47" s="0" t="n">
        <v>0.5826968444</v>
      </c>
      <c r="BF47" s="0" t="n">
        <v>0.6320599062</v>
      </c>
      <c r="BG47" s="0" t="n">
        <v>0.6299621978</v>
      </c>
      <c r="BH47" s="0" t="n">
        <v>0.6279970321</v>
      </c>
      <c r="BI47" s="0" t="n">
        <v>0.6254473102</v>
      </c>
      <c r="BJ47" s="0" t="n">
        <v>0.5433443761</v>
      </c>
      <c r="BK47" s="0" t="n">
        <v>0.5411692182</v>
      </c>
      <c r="BL47" s="0" t="n">
        <v>0.5392224959</v>
      </c>
      <c r="BM47" s="0" t="n">
        <v>0.537679276</v>
      </c>
      <c r="BN47" s="0" t="n">
        <v>0.6113093406</v>
      </c>
      <c r="BO47" s="0" t="n">
        <v>0.6094662572</v>
      </c>
      <c r="BP47" s="0" t="n">
        <v>0.6074244637</v>
      </c>
      <c r="BQ47" s="0" t="n">
        <v>0.6053138993</v>
      </c>
      <c r="BR47" s="0" t="n">
        <v>0.4880715186</v>
      </c>
      <c r="BS47" s="0" t="n">
        <v>0.4866442992</v>
      </c>
      <c r="BT47" s="0" t="n">
        <v>0.4796624108</v>
      </c>
      <c r="BU47" s="0" t="n">
        <v>0.4781776451</v>
      </c>
      <c r="BV47" s="0" t="n">
        <v>0.5537279561</v>
      </c>
      <c r="BW47" s="0" t="n">
        <v>0.551961493</v>
      </c>
      <c r="BX47" s="0" t="n">
        <v>0.5503005946</v>
      </c>
      <c r="BY47" s="0" t="n">
        <v>0.5486320794</v>
      </c>
      <c r="BZ47" s="0" t="n">
        <v>0.6052636084</v>
      </c>
      <c r="CA47" s="0" t="n">
        <v>0.603390023</v>
      </c>
      <c r="CB47" s="0" t="n">
        <v>0.6014208489</v>
      </c>
      <c r="CC47" s="0" t="n">
        <v>0.5984688995</v>
      </c>
      <c r="CD47" s="0" t="n">
        <v>0.6195411022</v>
      </c>
      <c r="CE47" s="0" t="n">
        <v>0.6178405855</v>
      </c>
      <c r="CF47" s="0" t="n">
        <v>0.6161729978</v>
      </c>
      <c r="CG47" s="0" t="n">
        <v>0.6143629819</v>
      </c>
      <c r="CH47" s="0" t="n">
        <v>0.5735998459</v>
      </c>
      <c r="CI47" s="0" t="n">
        <v>0.5720007717</v>
      </c>
      <c r="CJ47" s="0" t="n">
        <v>0.5705313074</v>
      </c>
      <c r="CK47" s="0" t="n">
        <v>0.5688405866</v>
      </c>
      <c r="CL47" s="0" t="n">
        <v>0.6575601577</v>
      </c>
      <c r="CM47" s="0" t="n">
        <v>0.6559061207</v>
      </c>
      <c r="CN47" s="0" t="n">
        <v>0.6534839484</v>
      </c>
      <c r="CO47" s="0" t="n">
        <v>0.651630119</v>
      </c>
      <c r="CP47" s="0" t="n">
        <v>0.6206808969</v>
      </c>
      <c r="CQ47" s="0" t="n">
        <v>0.618308007</v>
      </c>
      <c r="CR47" s="0" t="n">
        <v>0.6157314093</v>
      </c>
      <c r="CS47" s="0" t="n">
        <v>0.6117468592</v>
      </c>
      <c r="CT47" s="0" t="n">
        <v>0.6601370131</v>
      </c>
      <c r="CU47" s="0" t="n">
        <v>0.6562234609</v>
      </c>
      <c r="CV47" s="0" t="n">
        <v>0.6538284898</v>
      </c>
      <c r="CW47" s="0" t="n">
        <v>0.6516797945</v>
      </c>
      <c r="CX47" s="0" t="n">
        <v>0.6651036228</v>
      </c>
      <c r="CY47" s="0" t="n">
        <v>0.6626901346</v>
      </c>
      <c r="CZ47" s="0" t="n">
        <v>0.6592643178</v>
      </c>
      <c r="DA47" s="0" t="n">
        <v>0.657313689</v>
      </c>
      <c r="DB47" s="0" t="n">
        <v>0.7290927796</v>
      </c>
      <c r="DC47" s="0" t="n">
        <v>0.7266756163</v>
      </c>
      <c r="DF47" s="0" t="n">
        <v>44</v>
      </c>
      <c r="DG47" s="0" t="n">
        <v>0.6140103393</v>
      </c>
      <c r="DH47" s="0" t="n">
        <v>0.6113190607</v>
      </c>
      <c r="DI47" s="0" t="n">
        <v>0.6086434426</v>
      </c>
      <c r="DJ47" s="0" t="n">
        <v>0.6060142618</v>
      </c>
      <c r="DK47" s="0" t="n">
        <v>0.6178091986</v>
      </c>
      <c r="DL47" s="0" t="n">
        <v>0.6154347533</v>
      </c>
      <c r="DM47" s="0" t="n">
        <v>0.6127093851</v>
      </c>
      <c r="DN47" s="0" t="n">
        <v>0.6102434746</v>
      </c>
      <c r="DO47" s="0" t="n">
        <v>0.6987311313</v>
      </c>
      <c r="DP47" s="0" t="n">
        <v>0.6963170774</v>
      </c>
      <c r="DQ47" s="0" t="n">
        <v>0.6935308856</v>
      </c>
      <c r="DR47" s="0" t="n">
        <v>0.6907147261</v>
      </c>
      <c r="DS47" s="0" t="n">
        <v>0.6153692585</v>
      </c>
      <c r="DT47" s="0" t="n">
        <v>0.6128691443</v>
      </c>
      <c r="DU47" s="0" t="n">
        <v>0.6071347565</v>
      </c>
      <c r="DV47" s="0" t="n">
        <v>0.6047013256</v>
      </c>
      <c r="DW47" s="0" t="n">
        <v>0.7509044055</v>
      </c>
      <c r="DX47" s="0" t="n">
        <v>0.7478748463</v>
      </c>
      <c r="DY47" s="0" t="n">
        <v>0.7445910136</v>
      </c>
      <c r="DZ47" s="0" t="n">
        <v>0.7413367398</v>
      </c>
      <c r="EA47" s="0" t="n">
        <v>0.638391457</v>
      </c>
      <c r="EB47" s="0" t="n">
        <v>0.6258989244</v>
      </c>
      <c r="EC47" s="0" t="n">
        <v>0.6235373792</v>
      </c>
      <c r="ED47" s="0" t="n">
        <v>0.6205733418</v>
      </c>
      <c r="EE47" s="0" t="n">
        <v>0.587255192</v>
      </c>
      <c r="EF47" s="0" t="n">
        <v>0.5849732364</v>
      </c>
      <c r="EG47" s="0" t="n">
        <v>0.5827708032</v>
      </c>
      <c r="EH47" s="0" t="n">
        <v>0.5804741756</v>
      </c>
      <c r="EI47" s="0" t="n">
        <v>0.6666167331</v>
      </c>
      <c r="EJ47" s="0" t="n">
        <v>0.6641147147</v>
      </c>
      <c r="EK47" s="0" t="n">
        <v>0.6614095103</v>
      </c>
      <c r="EL47" s="0" t="n">
        <v>0.6571876875</v>
      </c>
      <c r="EM47" s="0" t="n">
        <v>0.7512771857</v>
      </c>
      <c r="EN47" s="0" t="n">
        <v>0.7479512085</v>
      </c>
      <c r="EO47" s="0" t="n">
        <v>0.7454188672</v>
      </c>
      <c r="EP47" s="0" t="n">
        <v>0.742461544</v>
      </c>
      <c r="EQ47" s="0" t="n">
        <v>0.7261492666</v>
      </c>
      <c r="ER47" s="0" t="n">
        <v>0.723502266</v>
      </c>
      <c r="ES47" s="0" t="n">
        <v>0.7199888608</v>
      </c>
      <c r="ET47" s="0" t="n">
        <v>0.7167666842</v>
      </c>
      <c r="EU47" s="0" t="n">
        <v>0.7026764496</v>
      </c>
      <c r="EV47" s="0" t="n">
        <v>0.6998537309</v>
      </c>
      <c r="EW47" s="0" t="n">
        <v>0.6978450714</v>
      </c>
      <c r="EX47" s="0" t="n">
        <v>0.6952068133</v>
      </c>
      <c r="EY47" s="0" t="n">
        <v>0.5898756243</v>
      </c>
      <c r="EZ47" s="0" t="n">
        <v>0.5876125545</v>
      </c>
      <c r="FA47" s="0" t="n">
        <v>0.585417915</v>
      </c>
      <c r="FB47" s="0" t="n">
        <v>0.5838952099</v>
      </c>
      <c r="FC47" s="0" t="n">
        <v>0.6562663228</v>
      </c>
      <c r="FD47" s="0" t="n">
        <v>0.653881594</v>
      </c>
      <c r="FE47" s="0" t="n">
        <v>0.6518664818</v>
      </c>
      <c r="FF47" s="0" t="n">
        <v>0.649342887</v>
      </c>
      <c r="FG47" s="0" t="n">
        <v>0.5851355644</v>
      </c>
      <c r="FH47" s="0" t="n">
        <v>0.5831401479</v>
      </c>
      <c r="FI47" s="0" t="n">
        <v>0.5807120569</v>
      </c>
      <c r="FJ47" s="0" t="n">
        <v>0.5789929674</v>
      </c>
      <c r="FK47" s="0" t="n">
        <v>0.6734052713</v>
      </c>
      <c r="FL47" s="0" t="n">
        <v>0.6711703442</v>
      </c>
      <c r="FM47" s="0" t="n">
        <v>0.6690766297</v>
      </c>
      <c r="FN47" s="0" t="n">
        <v>0.6670137218</v>
      </c>
      <c r="FO47" s="0" t="n">
        <v>0.5332845432</v>
      </c>
      <c r="FP47" s="0" t="n">
        <v>0.5311496576</v>
      </c>
      <c r="FQ47" s="0" t="n">
        <v>0.5294163497</v>
      </c>
      <c r="FR47" s="0" t="n">
        <v>0.5279011945</v>
      </c>
      <c r="FS47" s="0" t="n">
        <v>0.5804440851</v>
      </c>
      <c r="FT47" s="0" t="n">
        <v>0.5786940598</v>
      </c>
      <c r="FU47" s="0" t="n">
        <v>0.5763866607</v>
      </c>
      <c r="FV47" s="0" t="n">
        <v>0.5743839407</v>
      </c>
      <c r="FW47" s="0" t="n">
        <v>0.5596520859</v>
      </c>
      <c r="FX47" s="0" t="n">
        <v>0.5580155506</v>
      </c>
      <c r="FY47" s="0" t="n">
        <v>0.5561535225</v>
      </c>
      <c r="FZ47" s="0" t="n">
        <v>0.5544319832</v>
      </c>
      <c r="GA47" s="0" t="n">
        <v>0.6615433294</v>
      </c>
      <c r="GB47" s="0" t="n">
        <v>0.6594329215</v>
      </c>
      <c r="GC47" s="0" t="n">
        <v>0.6568867521</v>
      </c>
      <c r="GD47" s="0" t="n">
        <v>0.6548950669</v>
      </c>
      <c r="GE47" s="0" t="n">
        <v>0.5666202932</v>
      </c>
      <c r="GF47" s="0" t="n">
        <v>0.5648663277</v>
      </c>
      <c r="GG47" s="0" t="n">
        <v>0.5630228763</v>
      </c>
      <c r="GH47" s="0" t="n">
        <v>0.5612133795</v>
      </c>
      <c r="GI47" s="0" t="n">
        <v>0.6336195446</v>
      </c>
      <c r="GJ47" s="0" t="n">
        <v>0.6318803854</v>
      </c>
      <c r="GK47" s="0" t="n">
        <v>0.6301749035</v>
      </c>
      <c r="GL47" s="0" t="n">
        <v>0.6283237568</v>
      </c>
      <c r="GM47" s="0" t="n">
        <v>0.5804460072</v>
      </c>
      <c r="GN47" s="0" t="n">
        <v>0.5788278474</v>
      </c>
      <c r="GO47" s="0" t="n">
        <v>0.5773408444</v>
      </c>
      <c r="GP47" s="0" t="n">
        <v>0.5756299441</v>
      </c>
      <c r="GQ47" s="0" t="n">
        <v>0.6765453154</v>
      </c>
      <c r="GR47" s="0" t="n">
        <v>0.6748435228</v>
      </c>
      <c r="GS47" s="0" t="n">
        <v>0.6730067769</v>
      </c>
      <c r="GT47" s="0" t="n">
        <v>0.6710975644</v>
      </c>
      <c r="GU47" s="0" t="n">
        <v>0.6287392964</v>
      </c>
      <c r="GV47" s="0" t="n">
        <v>0.6270249379</v>
      </c>
      <c r="GW47" s="0" t="n">
        <v>0.6247994997</v>
      </c>
      <c r="GX47" s="0" t="n">
        <v>0.6227183697</v>
      </c>
      <c r="GY47" s="0" t="n">
        <v>0.5580117438</v>
      </c>
      <c r="GZ47" s="0" t="n">
        <v>0.5560286348</v>
      </c>
      <c r="HA47" s="0" t="n">
        <v>0.5539993375</v>
      </c>
      <c r="HB47" s="0" t="n">
        <v>0.5518848565</v>
      </c>
      <c r="HC47" s="0" t="n">
        <v>0.5798680415</v>
      </c>
      <c r="HD47" s="0" t="n">
        <v>0.5780667021</v>
      </c>
      <c r="HE47" s="0" t="n">
        <v>0.5765596857</v>
      </c>
      <c r="HF47" s="0" t="n">
        <v>0.5748537632</v>
      </c>
      <c r="HG47" s="0" t="n">
        <v>0.5934575664</v>
      </c>
      <c r="HH47" s="0" t="n">
        <v>0.5914900749</v>
      </c>
    </row>
    <row r="48" customFormat="false" ht="12.85" hidden="false" customHeight="false" outlineLevel="0" collapsed="false">
      <c r="A48" s="0" t="n">
        <v>45</v>
      </c>
      <c r="B48" s="0" t="n">
        <v>0.5531425116</v>
      </c>
      <c r="C48" s="0" t="n">
        <v>0.5498537316</v>
      </c>
      <c r="D48" s="0" t="n">
        <v>0.5476006409</v>
      </c>
      <c r="E48" s="0" t="n">
        <v>0.5443781168</v>
      </c>
      <c r="F48" s="0" t="n">
        <v>0.5870203998</v>
      </c>
      <c r="G48" s="0" t="n">
        <v>0.5843650646</v>
      </c>
      <c r="H48" s="0" t="n">
        <v>0.5817772842</v>
      </c>
      <c r="I48" s="0" t="n">
        <v>0.579435863</v>
      </c>
      <c r="J48" s="0" t="n">
        <v>0.5615700231</v>
      </c>
      <c r="K48" s="0" t="n">
        <v>0.5596298486</v>
      </c>
      <c r="L48" s="0" t="n">
        <v>0.557390587</v>
      </c>
      <c r="M48" s="0" t="n">
        <v>0.5551272404</v>
      </c>
      <c r="N48" s="0" t="n">
        <v>0.6088809548</v>
      </c>
      <c r="O48" s="0" t="n">
        <v>0.6039857478</v>
      </c>
      <c r="P48" s="0" t="n">
        <v>0.601659721</v>
      </c>
      <c r="Q48" s="0" t="n">
        <v>0.5992482343</v>
      </c>
      <c r="R48" s="0" t="n">
        <v>0.4978171204</v>
      </c>
      <c r="S48" s="0" t="n">
        <v>0.495599076</v>
      </c>
      <c r="T48" s="0" t="n">
        <v>0.49259876</v>
      </c>
      <c r="U48" s="0" t="n">
        <v>0.4904458314</v>
      </c>
      <c r="V48" s="0" t="n">
        <v>0.6141569024</v>
      </c>
      <c r="W48" s="0" t="n">
        <v>0.6117200622</v>
      </c>
      <c r="X48" s="0" t="n">
        <v>0.6094120144</v>
      </c>
      <c r="Y48" s="0" t="n">
        <v>0.6065151232</v>
      </c>
      <c r="Z48" s="0" t="n">
        <v>0.6087983783</v>
      </c>
      <c r="AA48" s="0" t="n">
        <v>0.6064327102</v>
      </c>
      <c r="AB48" s="0" t="n">
        <v>0.6041494818</v>
      </c>
      <c r="AC48" s="0" t="n">
        <v>0.6017686034</v>
      </c>
      <c r="AD48" s="0" t="n">
        <v>0.5960488246</v>
      </c>
      <c r="AE48" s="0" t="n">
        <v>0.593568924</v>
      </c>
      <c r="AF48" s="0" t="n">
        <v>0.5911510808</v>
      </c>
      <c r="AG48" s="0" t="n">
        <v>0.5845065573</v>
      </c>
      <c r="AH48" s="0" t="n">
        <v>0.4856556866</v>
      </c>
      <c r="AI48" s="0" t="n">
        <v>0.4835056416</v>
      </c>
      <c r="AJ48" s="0" t="n">
        <v>0.4818686347</v>
      </c>
      <c r="AK48" s="0" t="n">
        <v>0.4793626553</v>
      </c>
      <c r="AL48" s="0" t="n">
        <v>0.5499701999</v>
      </c>
      <c r="AM48" s="0" t="n">
        <v>0.5479654173</v>
      </c>
      <c r="AN48" s="0" t="n">
        <v>0.5459906157</v>
      </c>
      <c r="AO48" s="0" t="n">
        <v>0.5441201369</v>
      </c>
      <c r="AP48" s="0" t="n">
        <v>0.5084673875</v>
      </c>
      <c r="AQ48" s="0" t="n">
        <v>0.5064248253</v>
      </c>
      <c r="AR48" s="0" t="n">
        <v>0.5049713286</v>
      </c>
      <c r="AS48" s="0" t="n">
        <v>0.5030622449</v>
      </c>
      <c r="AT48" s="0" t="n">
        <v>0.5782136127</v>
      </c>
      <c r="AU48" s="0" t="n">
        <v>0.5759952844</v>
      </c>
      <c r="AV48" s="0" t="n">
        <v>0.5738440336</v>
      </c>
      <c r="AW48" s="0" t="n">
        <v>0.5716599276</v>
      </c>
      <c r="AX48" s="0" t="n">
        <v>0.6499055949</v>
      </c>
      <c r="AY48" s="0" t="n">
        <v>0.6475439795</v>
      </c>
      <c r="AZ48" s="0" t="n">
        <v>0.6455483984</v>
      </c>
      <c r="BA48" s="0" t="n">
        <v>0.6431107883</v>
      </c>
      <c r="BB48" s="0" t="n">
        <v>0.5712962433</v>
      </c>
      <c r="BC48" s="0" t="n">
        <v>0.5693480213</v>
      </c>
      <c r="BD48" s="0" t="n">
        <v>0.5669773582</v>
      </c>
      <c r="BE48" s="0" t="n">
        <v>0.5645351168</v>
      </c>
      <c r="BF48" s="0" t="n">
        <v>0.5808170315</v>
      </c>
      <c r="BG48" s="0" t="n">
        <v>0.5785942936</v>
      </c>
      <c r="BH48" s="0" t="n">
        <v>0.5767893699</v>
      </c>
      <c r="BI48" s="0" t="n">
        <v>0.5746908016</v>
      </c>
      <c r="BJ48" s="0" t="n">
        <v>0.6230471398</v>
      </c>
      <c r="BK48" s="0" t="n">
        <v>0.6197593106</v>
      </c>
      <c r="BL48" s="0" t="n">
        <v>0.616628836</v>
      </c>
      <c r="BM48" s="0" t="n">
        <v>0.6148640842</v>
      </c>
      <c r="BN48" s="0" t="n">
        <v>0.5343066976</v>
      </c>
      <c r="BO48" s="0" t="n">
        <v>0.5322025277</v>
      </c>
      <c r="BP48" s="0" t="n">
        <v>0.530419578</v>
      </c>
      <c r="BQ48" s="0" t="n">
        <v>0.5285765757</v>
      </c>
      <c r="BR48" s="0" t="n">
        <v>0.6033613714</v>
      </c>
      <c r="BS48" s="0" t="n">
        <v>0.6015970212</v>
      </c>
      <c r="BT48" s="0" t="n">
        <v>0.5989945529</v>
      </c>
      <c r="BU48" s="0" t="n">
        <v>0.5971404019</v>
      </c>
      <c r="BV48" s="0" t="n">
        <v>0.4758002315</v>
      </c>
      <c r="BW48" s="0" t="n">
        <v>0.4742823678</v>
      </c>
      <c r="BX48" s="0" t="n">
        <v>0.4728552124</v>
      </c>
      <c r="BY48" s="0" t="n">
        <v>0.4714215121</v>
      </c>
      <c r="BZ48" s="0" t="n">
        <v>0.5468564794</v>
      </c>
      <c r="CA48" s="0" t="n">
        <v>0.5450478445</v>
      </c>
      <c r="CB48" s="0" t="n">
        <v>0.5432690711</v>
      </c>
      <c r="CC48" s="0" t="n">
        <v>0.541523061</v>
      </c>
      <c r="CD48" s="0" t="n">
        <v>0.59715453</v>
      </c>
      <c r="CE48" s="0" t="n">
        <v>0.59551546</v>
      </c>
      <c r="CF48" s="0" t="n">
        <v>0.5930333582</v>
      </c>
      <c r="CG48" s="0" t="n">
        <v>0.5912913153</v>
      </c>
      <c r="CH48" s="0" t="n">
        <v>0.6120479323</v>
      </c>
      <c r="CI48" s="0" t="n">
        <v>0.6084789907</v>
      </c>
      <c r="CJ48" s="0" t="n">
        <v>0.6069158142</v>
      </c>
      <c r="CK48" s="0" t="n">
        <v>0.6051172711</v>
      </c>
      <c r="CL48" s="0" t="n">
        <v>0.5672068972</v>
      </c>
      <c r="CM48" s="0" t="n">
        <v>0.5657801362</v>
      </c>
      <c r="CN48" s="0" t="n">
        <v>0.5642402321</v>
      </c>
      <c r="CO48" s="0" t="n">
        <v>0.5626395728</v>
      </c>
      <c r="CP48" s="0" t="n">
        <v>0.6500523552</v>
      </c>
      <c r="CQ48" s="0" t="n">
        <v>0.6482798833</v>
      </c>
      <c r="CR48" s="0" t="n">
        <v>0.6459790069</v>
      </c>
      <c r="CS48" s="0" t="n">
        <v>0.6438273306</v>
      </c>
      <c r="CT48" s="0" t="n">
        <v>0.6102555355</v>
      </c>
      <c r="CU48" s="0" t="n">
        <v>0.6080867581</v>
      </c>
      <c r="CV48" s="0" t="n">
        <v>0.6058674681</v>
      </c>
      <c r="CW48" s="0" t="n">
        <v>0.6038763884</v>
      </c>
      <c r="CX48" s="0" t="n">
        <v>0.6498114266</v>
      </c>
      <c r="CY48" s="0" t="n">
        <v>0.6473612328</v>
      </c>
      <c r="CZ48" s="0" t="n">
        <v>0.6454032209</v>
      </c>
      <c r="DA48" s="0" t="n">
        <v>0.6434936044</v>
      </c>
      <c r="DB48" s="0" t="n">
        <v>0.6556137001</v>
      </c>
      <c r="DC48" s="0" t="n">
        <v>0.6529146345</v>
      </c>
      <c r="DF48" s="0" t="n">
        <v>45</v>
      </c>
      <c r="DG48" s="0" t="n">
        <v>0.517980836</v>
      </c>
      <c r="DH48" s="0" t="n">
        <v>0.5157104659</v>
      </c>
      <c r="DI48" s="0" t="n">
        <v>0.5135972813</v>
      </c>
      <c r="DJ48" s="0" t="n">
        <v>0.5113786751</v>
      </c>
      <c r="DK48" s="0" t="n">
        <v>0.6031611721</v>
      </c>
      <c r="DL48" s="0" t="n">
        <v>0.600843024</v>
      </c>
      <c r="DM48" s="0" t="n">
        <v>0.5981822732</v>
      </c>
      <c r="DN48" s="0" t="n">
        <v>0.5954043963</v>
      </c>
      <c r="DO48" s="0" t="n">
        <v>0.6082121838</v>
      </c>
      <c r="DP48" s="0" t="n">
        <v>0.6061108649</v>
      </c>
      <c r="DQ48" s="0" t="n">
        <v>0.6036856176</v>
      </c>
      <c r="DR48" s="0" t="n">
        <v>0.6012342848</v>
      </c>
      <c r="DS48" s="0" t="n">
        <v>0.6881915547</v>
      </c>
      <c r="DT48" s="0" t="n">
        <v>0.685395579</v>
      </c>
      <c r="DU48" s="0" t="n">
        <v>0.6827560325</v>
      </c>
      <c r="DV48" s="0" t="n">
        <v>0.6800195071</v>
      </c>
      <c r="DW48" s="0" t="n">
        <v>0.602030976</v>
      </c>
      <c r="DX48" s="0" t="n">
        <v>0.5996020537</v>
      </c>
      <c r="DY48" s="0" t="n">
        <v>0.5969692699</v>
      </c>
      <c r="DZ48" s="0" t="n">
        <v>0.5943601846</v>
      </c>
      <c r="EA48" s="0" t="n">
        <v>0.7379940634</v>
      </c>
      <c r="EB48" s="0" t="n">
        <v>0.7342968414</v>
      </c>
      <c r="EC48" s="0" t="n">
        <v>0.7315263059</v>
      </c>
      <c r="ED48" s="0" t="n">
        <v>0.728048934</v>
      </c>
      <c r="EE48" s="0" t="n">
        <v>0.6179294897</v>
      </c>
      <c r="EF48" s="0" t="n">
        <v>0.6155283399</v>
      </c>
      <c r="EG48" s="0" t="n">
        <v>0.6132108663</v>
      </c>
      <c r="EH48" s="0" t="n">
        <v>0.6107942781</v>
      </c>
      <c r="EI48" s="0" t="n">
        <v>0.5771601767</v>
      </c>
      <c r="EJ48" s="0" t="n">
        <v>0.5749939164</v>
      </c>
      <c r="EK48" s="0" t="n">
        <v>0.5709263234</v>
      </c>
      <c r="EL48" s="0" t="n">
        <v>0.5686087969</v>
      </c>
      <c r="EM48" s="0" t="n">
        <v>0.6547006929</v>
      </c>
      <c r="EN48" s="0" t="n">
        <v>0.6518022692</v>
      </c>
      <c r="EO48" s="0" t="n">
        <v>0.6495954597</v>
      </c>
      <c r="EP48" s="0" t="n">
        <v>0.6470182997</v>
      </c>
      <c r="EQ48" s="0" t="n">
        <v>0.7399223072</v>
      </c>
      <c r="ER48" s="0" t="n">
        <v>0.7363706476</v>
      </c>
      <c r="ES48" s="0" t="n">
        <v>0.7337168562</v>
      </c>
      <c r="ET48" s="0" t="n">
        <v>0.7312032564</v>
      </c>
      <c r="EU48" s="0" t="n">
        <v>0.7134998578</v>
      </c>
      <c r="EV48" s="0" t="n">
        <v>0.7106336604</v>
      </c>
      <c r="EW48" s="0" t="n">
        <v>0.7081475063</v>
      </c>
      <c r="EX48" s="0" t="n">
        <v>0.7047730257</v>
      </c>
      <c r="EY48" s="0" t="n">
        <v>0.6933799109</v>
      </c>
      <c r="EZ48" s="0" t="n">
        <v>0.6907197447</v>
      </c>
      <c r="FA48" s="0" t="n">
        <v>0.6881400164</v>
      </c>
      <c r="FB48" s="0" t="n">
        <v>0.6863501253</v>
      </c>
      <c r="FC48" s="0" t="n">
        <v>0.5819119274</v>
      </c>
      <c r="FD48" s="0" t="n">
        <v>0.5795777813</v>
      </c>
      <c r="FE48" s="0" t="n">
        <v>0.5777916563</v>
      </c>
      <c r="FF48" s="0" t="n">
        <v>0.5758299362</v>
      </c>
      <c r="FG48" s="0" t="n">
        <v>0.6468243843</v>
      </c>
      <c r="FH48" s="0" t="n">
        <v>0.6429518204</v>
      </c>
      <c r="FI48" s="0" t="n">
        <v>0.6402746842</v>
      </c>
      <c r="FJ48" s="0" t="n">
        <v>0.6383792707</v>
      </c>
      <c r="FK48" s="0" t="n">
        <v>0.5771251034</v>
      </c>
      <c r="FL48" s="0" t="n">
        <v>0.5752097151</v>
      </c>
      <c r="FM48" s="0" t="n">
        <v>0.5734153496</v>
      </c>
      <c r="FN48" s="0" t="n">
        <v>0.5709142133</v>
      </c>
      <c r="FO48" s="0" t="n">
        <v>0.6644324149</v>
      </c>
      <c r="FP48" s="0" t="n">
        <v>0.6617725081</v>
      </c>
      <c r="FQ48" s="0" t="n">
        <v>0.6596129369</v>
      </c>
      <c r="FR48" s="0" t="n">
        <v>0.6526529723</v>
      </c>
      <c r="FS48" s="0" t="n">
        <v>0.5262524591</v>
      </c>
      <c r="FT48" s="0" t="n">
        <v>0.5246658203</v>
      </c>
      <c r="FU48" s="0" t="n">
        <v>0.5229081195</v>
      </c>
      <c r="FV48" s="0" t="n">
        <v>0.5210912166</v>
      </c>
      <c r="FW48" s="0" t="n">
        <v>0.5720021826</v>
      </c>
      <c r="FX48" s="0" t="n">
        <v>0.5696774629</v>
      </c>
      <c r="FY48" s="0" t="n">
        <v>0.5677765205</v>
      </c>
      <c r="FZ48" s="0" t="n">
        <v>0.5660190029</v>
      </c>
      <c r="GA48" s="0" t="n">
        <v>0.5525971962</v>
      </c>
      <c r="GB48" s="0" t="n">
        <v>0.5508343404</v>
      </c>
      <c r="GC48" s="0" t="n">
        <v>0.5491768337</v>
      </c>
      <c r="GD48" s="0" t="n">
        <v>0.5475117258</v>
      </c>
      <c r="GE48" s="0" t="n">
        <v>0.652775556</v>
      </c>
      <c r="GF48" s="0" t="n">
        <v>0.650754898</v>
      </c>
      <c r="GG48" s="0" t="n">
        <v>0.6486311478</v>
      </c>
      <c r="GH48" s="0" t="n">
        <v>0.6465465149</v>
      </c>
      <c r="GI48" s="0" t="n">
        <v>0.5599808314</v>
      </c>
      <c r="GJ48" s="0" t="n">
        <v>0.5584437957</v>
      </c>
      <c r="GK48" s="0" t="n">
        <v>0.5564712791</v>
      </c>
      <c r="GL48" s="0" t="n">
        <v>0.5548366377</v>
      </c>
      <c r="GM48" s="0" t="n">
        <v>0.6259561001</v>
      </c>
      <c r="GN48" s="0" t="n">
        <v>0.6242110678</v>
      </c>
      <c r="GO48" s="0" t="n">
        <v>0.6226074758</v>
      </c>
      <c r="GP48" s="0" t="n">
        <v>0.6193326599</v>
      </c>
      <c r="GQ48" s="0" t="n">
        <v>0.573976756</v>
      </c>
      <c r="GR48" s="0" t="n">
        <v>0.572532966</v>
      </c>
      <c r="GS48" s="0" t="n">
        <v>0.5709746824</v>
      </c>
      <c r="GT48" s="0" t="n">
        <v>0.568863618</v>
      </c>
      <c r="GU48" s="0" t="n">
        <v>0.6694726649</v>
      </c>
      <c r="GV48" s="0" t="n">
        <v>0.6676472404</v>
      </c>
      <c r="GW48" s="0" t="n">
        <v>0.6652776254</v>
      </c>
      <c r="GX48" s="0" t="n">
        <v>0.6630616677</v>
      </c>
      <c r="GY48" s="0" t="n">
        <v>0.6212002995</v>
      </c>
      <c r="GZ48" s="0" t="n">
        <v>0.6189926257</v>
      </c>
      <c r="HA48" s="0" t="n">
        <v>0.6163404319</v>
      </c>
      <c r="HB48" s="0" t="n">
        <v>0.6141349141</v>
      </c>
      <c r="HC48" s="0" t="n">
        <v>0.550302601</v>
      </c>
      <c r="HD48" s="0" t="n">
        <v>0.5485931055</v>
      </c>
      <c r="HE48" s="0" t="n">
        <v>0.5471629267</v>
      </c>
      <c r="HF48" s="0" t="n">
        <v>0.5455439831</v>
      </c>
      <c r="HG48" s="0" t="n">
        <v>0.5733670377</v>
      </c>
      <c r="HH48" s="0" t="n">
        <v>0.5714661523</v>
      </c>
    </row>
    <row r="49" customFormat="false" ht="12.85" hidden="false" customHeight="false" outlineLevel="0" collapsed="false">
      <c r="A49" s="0" t="n">
        <v>46</v>
      </c>
      <c r="B49" s="0" t="n">
        <v>0.4337080619</v>
      </c>
      <c r="C49" s="0" t="n">
        <v>0.4318070691</v>
      </c>
      <c r="D49" s="0" t="n">
        <v>0.4300376886</v>
      </c>
      <c r="E49" s="0" t="n">
        <v>0.4273894996</v>
      </c>
      <c r="F49" s="0" t="n">
        <v>0.5418152074</v>
      </c>
      <c r="G49" s="0" t="n">
        <v>0.5397328322</v>
      </c>
      <c r="H49" s="0" t="n">
        <v>0.5373426995</v>
      </c>
      <c r="I49" s="0" t="n">
        <v>0.5351801098</v>
      </c>
      <c r="J49" s="0" t="n">
        <v>0.5768085375</v>
      </c>
      <c r="K49" s="0" t="n">
        <v>0.5748157154</v>
      </c>
      <c r="L49" s="0" t="n">
        <v>0.5725156901</v>
      </c>
      <c r="M49" s="0" t="n">
        <v>0.5701909263</v>
      </c>
      <c r="N49" s="0" t="n">
        <v>0.5449747286</v>
      </c>
      <c r="O49" s="0" t="n">
        <v>0.5427606124</v>
      </c>
      <c r="P49" s="0" t="n">
        <v>0.5406703714</v>
      </c>
      <c r="Q49" s="0" t="n">
        <v>0.5385033336</v>
      </c>
      <c r="R49" s="0" t="n">
        <v>0.5961565621</v>
      </c>
      <c r="S49" s="0" t="n">
        <v>0.5937513404</v>
      </c>
      <c r="T49" s="0" t="n">
        <v>0.5911442464</v>
      </c>
      <c r="U49" s="0" t="n">
        <v>0.5885606197</v>
      </c>
      <c r="V49" s="0" t="n">
        <v>0.4882344184</v>
      </c>
      <c r="W49" s="0" t="n">
        <v>0.4862972111</v>
      </c>
      <c r="X49" s="0" t="n">
        <v>0.4844623895</v>
      </c>
      <c r="Y49" s="0" t="n">
        <v>0.481308475</v>
      </c>
      <c r="Z49" s="0" t="n">
        <v>0.6039311638</v>
      </c>
      <c r="AA49" s="0" t="n">
        <v>0.6015844087</v>
      </c>
      <c r="AB49" s="0" t="n">
        <v>0.5974190325</v>
      </c>
      <c r="AC49" s="0" t="n">
        <v>0.595064678</v>
      </c>
      <c r="AD49" s="0" t="n">
        <v>0.5995268192</v>
      </c>
      <c r="AE49" s="0" t="n">
        <v>0.5966946861</v>
      </c>
      <c r="AF49" s="0" t="n">
        <v>0.5902469775</v>
      </c>
      <c r="AG49" s="0" t="n">
        <v>0.5878510239</v>
      </c>
      <c r="AH49" s="0" t="n">
        <v>0.5822946098</v>
      </c>
      <c r="AI49" s="0" t="n">
        <v>0.5797167349</v>
      </c>
      <c r="AJ49" s="0" t="n">
        <v>0.5744155545</v>
      </c>
      <c r="AK49" s="0" t="n">
        <v>0.572136658</v>
      </c>
      <c r="AL49" s="0" t="n">
        <v>0.4769077142</v>
      </c>
      <c r="AM49" s="0" t="n">
        <v>0.4751692631</v>
      </c>
      <c r="AN49" s="0" t="n">
        <v>0.4718440196</v>
      </c>
      <c r="AO49" s="0" t="n">
        <v>0.4702275555</v>
      </c>
      <c r="AP49" s="0" t="n">
        <v>0.5395631604</v>
      </c>
      <c r="AQ49" s="0" t="n">
        <v>0.5373956834</v>
      </c>
      <c r="AR49" s="0" t="n">
        <v>0.5358532969</v>
      </c>
      <c r="AS49" s="0" t="n">
        <v>0.5338274614</v>
      </c>
      <c r="AT49" s="0" t="n">
        <v>0.500066177</v>
      </c>
      <c r="AU49" s="0" t="n">
        <v>0.498147663</v>
      </c>
      <c r="AV49" s="0" t="n">
        <v>0.4962871607</v>
      </c>
      <c r="AW49" s="0" t="n">
        <v>0.4920122264</v>
      </c>
      <c r="AX49" s="0" t="n">
        <v>0.5694605463</v>
      </c>
      <c r="AY49" s="0" t="n">
        <v>0.5673912508</v>
      </c>
      <c r="AZ49" s="0" t="n">
        <v>0.5656426818</v>
      </c>
      <c r="BA49" s="0" t="n">
        <v>0.56372221</v>
      </c>
      <c r="BB49" s="0" t="n">
        <v>0.6410442163</v>
      </c>
      <c r="BC49" s="0" t="n">
        <v>0.6388581414</v>
      </c>
      <c r="BD49" s="0" t="n">
        <v>0.6358362911</v>
      </c>
      <c r="BE49" s="0" t="n">
        <v>0.6339540166</v>
      </c>
      <c r="BF49" s="0" t="n">
        <v>0.5624631336</v>
      </c>
      <c r="BG49" s="0" t="n">
        <v>0.5543030173</v>
      </c>
      <c r="BH49" s="0" t="n">
        <v>0.5525738702</v>
      </c>
      <c r="BI49" s="0" t="n">
        <v>0.5477848544</v>
      </c>
      <c r="BJ49" s="0" t="n">
        <v>0.5730941459</v>
      </c>
      <c r="BK49" s="0" t="n">
        <v>0.5707998915</v>
      </c>
      <c r="BL49" s="0" t="n">
        <v>0.5689371924</v>
      </c>
      <c r="BM49" s="0" t="n">
        <v>0.567308931</v>
      </c>
      <c r="BN49" s="0" t="n">
        <v>0.6129437473</v>
      </c>
      <c r="BO49" s="0" t="n">
        <v>0.6110957363</v>
      </c>
      <c r="BP49" s="0" t="n">
        <v>0.6086944181</v>
      </c>
      <c r="BQ49" s="0" t="n">
        <v>0.6065794411</v>
      </c>
      <c r="BR49" s="0" t="n">
        <v>0.5264384934</v>
      </c>
      <c r="BS49" s="0" t="n">
        <v>0.5248990813</v>
      </c>
      <c r="BT49" s="0" t="n">
        <v>0.5231475587</v>
      </c>
      <c r="BU49" s="0" t="n">
        <v>0.5215281874</v>
      </c>
      <c r="BV49" s="0" t="n">
        <v>0.5931524452</v>
      </c>
      <c r="BW49" s="0" t="n">
        <v>0.5900472366</v>
      </c>
      <c r="BX49" s="0" t="n">
        <v>0.5873248095</v>
      </c>
      <c r="BY49" s="0" t="n">
        <v>0.5855440366</v>
      </c>
      <c r="BZ49" s="0" t="n">
        <v>0.4681101667</v>
      </c>
      <c r="CA49" s="0" t="n">
        <v>0.466661138</v>
      </c>
      <c r="CB49" s="0" t="n">
        <v>0.465138181</v>
      </c>
      <c r="CC49" s="0" t="n">
        <v>0.4636432754</v>
      </c>
      <c r="CD49" s="0" t="n">
        <v>0.5397399191</v>
      </c>
      <c r="CE49" s="0" t="n">
        <v>0.5382584408</v>
      </c>
      <c r="CF49" s="0" t="n">
        <v>0.5368056499</v>
      </c>
      <c r="CG49" s="0" t="n">
        <v>0.5352287766</v>
      </c>
      <c r="CH49" s="0" t="n">
        <v>0.5885706352</v>
      </c>
      <c r="CI49" s="0" t="n">
        <v>0.5843579443</v>
      </c>
      <c r="CJ49" s="0" t="n">
        <v>0.5828567346</v>
      </c>
      <c r="CK49" s="0" t="n">
        <v>0.5811294884</v>
      </c>
      <c r="CL49" s="0" t="n">
        <v>0.6020029861</v>
      </c>
      <c r="CM49" s="0" t="n">
        <v>0.6004886985</v>
      </c>
      <c r="CN49" s="0" t="n">
        <v>0.5988543268</v>
      </c>
      <c r="CO49" s="0" t="n">
        <v>0.5964605948</v>
      </c>
      <c r="CP49" s="0" t="n">
        <v>0.5605867901</v>
      </c>
      <c r="CQ49" s="0" t="n">
        <v>0.5590582604</v>
      </c>
      <c r="CR49" s="0" t="n">
        <v>0.5570740496</v>
      </c>
      <c r="CS49" s="0" t="n">
        <v>0.5549315451</v>
      </c>
      <c r="CT49" s="0" t="n">
        <v>0.6420571512</v>
      </c>
      <c r="CU49" s="0" t="n">
        <v>0.6397753546</v>
      </c>
      <c r="CV49" s="0" t="n">
        <v>0.6372013648</v>
      </c>
      <c r="CW49" s="0" t="n">
        <v>0.6351073117</v>
      </c>
      <c r="CX49" s="0" t="n">
        <v>0.6018546982</v>
      </c>
      <c r="CY49" s="0" t="n">
        <v>0.5994297964</v>
      </c>
      <c r="CZ49" s="0" t="n">
        <v>0.5978670866</v>
      </c>
      <c r="DA49" s="0" t="n">
        <v>0.5954805209</v>
      </c>
      <c r="DB49" s="0" t="n">
        <v>0.6413151531</v>
      </c>
      <c r="DC49" s="0" t="n">
        <v>0.6388612072</v>
      </c>
      <c r="DF49" s="0" t="n">
        <v>46</v>
      </c>
      <c r="DG49" s="0" t="n">
        <v>0.6061151456</v>
      </c>
      <c r="DH49" s="0" t="n">
        <v>0.6034584725</v>
      </c>
      <c r="DI49" s="0" t="n">
        <v>0.6009857301</v>
      </c>
      <c r="DJ49" s="0" t="n">
        <v>0.5983896287</v>
      </c>
      <c r="DK49" s="0" t="n">
        <v>0.508018857</v>
      </c>
      <c r="DL49" s="0" t="n">
        <v>0.5060663723</v>
      </c>
      <c r="DM49" s="0" t="n">
        <v>0.5038253269</v>
      </c>
      <c r="DN49" s="0" t="n">
        <v>0.5017976312</v>
      </c>
      <c r="DO49" s="0" t="n">
        <v>0.592651525</v>
      </c>
      <c r="DP49" s="0" t="n">
        <v>0.5906039668</v>
      </c>
      <c r="DQ49" s="0" t="n">
        <v>0.5882407676</v>
      </c>
      <c r="DR49" s="0" t="n">
        <v>0.5858521504</v>
      </c>
      <c r="DS49" s="0" t="n">
        <v>0.5990379842</v>
      </c>
      <c r="DT49" s="0" t="n">
        <v>0.5966042205</v>
      </c>
      <c r="DU49" s="0" t="n">
        <v>0.5943066209</v>
      </c>
      <c r="DV49" s="0" t="n">
        <v>0.5919246059</v>
      </c>
      <c r="DW49" s="0" t="n">
        <v>0.6770165539</v>
      </c>
      <c r="DX49" s="0" t="n">
        <v>0.6735236328</v>
      </c>
      <c r="DY49" s="0" t="n">
        <v>0.6705662677</v>
      </c>
      <c r="DZ49" s="0" t="n">
        <v>0.6676355229</v>
      </c>
      <c r="EA49" s="0" t="n">
        <v>0.5916802233</v>
      </c>
      <c r="EB49" s="0" t="n">
        <v>0.5893325656</v>
      </c>
      <c r="EC49" s="0" t="n">
        <v>0.5869516584</v>
      </c>
      <c r="ED49" s="0" t="n">
        <v>0.5841615343</v>
      </c>
      <c r="EE49" s="0" t="n">
        <v>0.7249471995</v>
      </c>
      <c r="EF49" s="0" t="n">
        <v>0.7221302005</v>
      </c>
      <c r="EG49" s="0" t="n">
        <v>0.7194113692</v>
      </c>
      <c r="EH49" s="0" t="n">
        <v>0.7157353359</v>
      </c>
      <c r="EI49" s="0" t="n">
        <v>0.6081049823</v>
      </c>
      <c r="EJ49" s="0" t="n">
        <v>0.6058225766</v>
      </c>
      <c r="EK49" s="0" t="n">
        <v>0.6033548193</v>
      </c>
      <c r="EL49" s="0" t="n">
        <v>0.6009056578</v>
      </c>
      <c r="EM49" s="0" t="n">
        <v>0.5664570113</v>
      </c>
      <c r="EN49" s="0" t="n">
        <v>0.5639492509</v>
      </c>
      <c r="EO49" s="0" t="n">
        <v>0.5620398858</v>
      </c>
      <c r="EP49" s="0" t="n">
        <v>0.5594269119</v>
      </c>
      <c r="EQ49" s="0" t="n">
        <v>0.6448054812</v>
      </c>
      <c r="ER49" s="0" t="n">
        <v>0.6424549996</v>
      </c>
      <c r="ES49" s="0" t="n">
        <v>0.6401396689</v>
      </c>
      <c r="ET49" s="0" t="n">
        <v>0.63607044</v>
      </c>
      <c r="EU49" s="0" t="n">
        <v>0.7282935497</v>
      </c>
      <c r="EV49" s="0" t="n">
        <v>0.7253679246</v>
      </c>
      <c r="EW49" s="0" t="n">
        <v>0.7232860365</v>
      </c>
      <c r="EX49" s="0" t="n">
        <v>0.7205515969</v>
      </c>
      <c r="EY49" s="0" t="n">
        <v>0.6985343564</v>
      </c>
      <c r="EZ49" s="0" t="n">
        <v>0.694280786</v>
      </c>
      <c r="FA49" s="0" t="n">
        <v>0.6916877577</v>
      </c>
      <c r="FB49" s="0" t="n">
        <v>0.6898886387</v>
      </c>
      <c r="FC49" s="0" t="n">
        <v>0.683624593</v>
      </c>
      <c r="FD49" s="0" t="n">
        <v>0.6811404502</v>
      </c>
      <c r="FE49" s="0" t="n">
        <v>0.6790413324</v>
      </c>
      <c r="FF49" s="0" t="n">
        <v>0.6767358492</v>
      </c>
      <c r="FG49" s="0" t="n">
        <v>0.5739795645</v>
      </c>
      <c r="FH49" s="0" t="n">
        <v>0.572022192</v>
      </c>
      <c r="FI49" s="0" t="n">
        <v>0.5696403941</v>
      </c>
      <c r="FJ49" s="0" t="n">
        <v>0.5679540802</v>
      </c>
      <c r="FK49" s="0" t="n">
        <v>0.6359723832</v>
      </c>
      <c r="FL49" s="0" t="n">
        <v>0.6333287091</v>
      </c>
      <c r="FM49" s="0" t="n">
        <v>0.6313530416</v>
      </c>
      <c r="FN49" s="0" t="n">
        <v>0.6274762539</v>
      </c>
      <c r="FO49" s="0" t="n">
        <v>0.56932805</v>
      </c>
      <c r="FP49" s="0" t="n">
        <v>0.5670488723</v>
      </c>
      <c r="FQ49" s="0" t="n">
        <v>0.565198414</v>
      </c>
      <c r="FR49" s="0" t="n">
        <v>0.5635808528</v>
      </c>
      <c r="FS49" s="0" t="n">
        <v>0.6506146135</v>
      </c>
      <c r="FT49" s="0" t="n">
        <v>0.6486530257</v>
      </c>
      <c r="FU49" s="0" t="n">
        <v>0.646242932</v>
      </c>
      <c r="FV49" s="0" t="n">
        <v>0.6439974885</v>
      </c>
      <c r="FW49" s="0" t="n">
        <v>0.5194103612</v>
      </c>
      <c r="FX49" s="0" t="n">
        <v>0.5178915007</v>
      </c>
      <c r="FY49" s="0" t="n">
        <v>0.5161633616</v>
      </c>
      <c r="FZ49" s="0" t="n">
        <v>0.5145656094</v>
      </c>
      <c r="GA49" s="0" t="n">
        <v>0.5641458709</v>
      </c>
      <c r="GB49" s="0" t="n">
        <v>0.5617911794</v>
      </c>
      <c r="GC49" s="0" t="n">
        <v>0.5601007027</v>
      </c>
      <c r="GD49" s="0" t="n">
        <v>0.5584024735</v>
      </c>
      <c r="GE49" s="0" t="n">
        <v>0.5457397516</v>
      </c>
      <c r="GF49" s="0" t="n">
        <v>0.5440504216</v>
      </c>
      <c r="GG49" s="0" t="n">
        <v>0.5416609413</v>
      </c>
      <c r="GH49" s="0" t="n">
        <v>0.5399200995</v>
      </c>
      <c r="GI49" s="0" t="n">
        <v>0.6451265564</v>
      </c>
      <c r="GJ49" s="0" t="n">
        <v>0.6433558127</v>
      </c>
      <c r="GK49" s="0" t="n">
        <v>0.641619358</v>
      </c>
      <c r="GL49" s="0" t="n">
        <v>0.6397345931</v>
      </c>
      <c r="GM49" s="0" t="n">
        <v>0.552745896</v>
      </c>
      <c r="GN49" s="0" t="n">
        <v>0.5512049582</v>
      </c>
      <c r="GO49" s="0" t="n">
        <v>0.5497889181</v>
      </c>
      <c r="GP49" s="0" t="n">
        <v>0.5475888546</v>
      </c>
      <c r="GQ49" s="0" t="n">
        <v>0.6175539592</v>
      </c>
      <c r="GR49" s="0" t="n">
        <v>0.6160005544</v>
      </c>
      <c r="GS49" s="0" t="n">
        <v>0.6143239635</v>
      </c>
      <c r="GT49" s="0" t="n">
        <v>0.6125812247</v>
      </c>
      <c r="GU49" s="0" t="n">
        <v>0.5666820379</v>
      </c>
      <c r="GV49" s="0" t="n">
        <v>0.5651368885</v>
      </c>
      <c r="GW49" s="0" t="n">
        <v>0.5599532356</v>
      </c>
      <c r="GX49" s="0" t="n">
        <v>0.5580881005</v>
      </c>
      <c r="GY49" s="0" t="n">
        <v>0.6605704162</v>
      </c>
      <c r="GZ49" s="0" t="n">
        <v>0.6582228256</v>
      </c>
      <c r="HA49" s="0" t="n">
        <v>0.6558205575</v>
      </c>
      <c r="HB49" s="0" t="n">
        <v>0.6536653156</v>
      </c>
      <c r="HC49" s="0" t="n">
        <v>0.6123741875</v>
      </c>
      <c r="HD49" s="0" t="n">
        <v>0.6104718689</v>
      </c>
      <c r="HE49" s="0" t="n">
        <v>0.6085575331</v>
      </c>
      <c r="HF49" s="0" t="n">
        <v>0.6067569354</v>
      </c>
      <c r="HG49" s="0" t="n">
        <v>0.5441330605</v>
      </c>
      <c r="HH49" s="0" t="n">
        <v>0.5423290946</v>
      </c>
    </row>
    <row r="50" customFormat="false" ht="12.85" hidden="false" customHeight="false" outlineLevel="0" collapsed="false">
      <c r="A50" s="0" t="n">
        <v>47</v>
      </c>
      <c r="B50" s="0" t="n">
        <v>0.5189686707</v>
      </c>
      <c r="C50" s="0" t="n">
        <v>0.5166939707</v>
      </c>
      <c r="D50" s="0" t="n">
        <v>0.5145767561</v>
      </c>
      <c r="E50" s="0" t="n">
        <v>0.5123539189</v>
      </c>
      <c r="F50" s="0" t="n">
        <v>0.4253773678</v>
      </c>
      <c r="G50" s="0" t="n">
        <v>0.4237425017</v>
      </c>
      <c r="H50" s="0" t="n">
        <v>0.4218660163</v>
      </c>
      <c r="I50" s="0" t="n">
        <v>0.420168174</v>
      </c>
      <c r="J50" s="0" t="n">
        <v>0.5325770301</v>
      </c>
      <c r="K50" s="0" t="n">
        <v>0.5307370239</v>
      </c>
      <c r="L50" s="0" t="n">
        <v>0.5286133719</v>
      </c>
      <c r="M50" s="0" t="n">
        <v>0.5264668783</v>
      </c>
      <c r="N50" s="0" t="n">
        <v>0.5657373003</v>
      </c>
      <c r="O50" s="0" t="n">
        <v>0.5591071981</v>
      </c>
      <c r="P50" s="0" t="n">
        <v>0.5569540043</v>
      </c>
      <c r="Q50" s="0" t="n">
        <v>0.5547217007</v>
      </c>
      <c r="R50" s="0" t="n">
        <v>0.5361253131</v>
      </c>
      <c r="S50" s="0" t="n">
        <v>0.5331519228</v>
      </c>
      <c r="T50" s="0" t="n">
        <v>0.5308109139</v>
      </c>
      <c r="U50" s="0" t="n">
        <v>0.5284909771</v>
      </c>
      <c r="V50" s="0" t="n">
        <v>0.5859068085</v>
      </c>
      <c r="W50" s="0" t="n">
        <v>0.5835820585</v>
      </c>
      <c r="X50" s="0" t="n">
        <v>0.5813801767</v>
      </c>
      <c r="Y50" s="0" t="n">
        <v>0.5786165372</v>
      </c>
      <c r="Z50" s="0" t="n">
        <v>0.4792579382</v>
      </c>
      <c r="AA50" s="0" t="n">
        <v>0.4773956383</v>
      </c>
      <c r="AB50" s="0" t="n">
        <v>0.4755982364</v>
      </c>
      <c r="AC50" s="0" t="n">
        <v>0.4737239626</v>
      </c>
      <c r="AD50" s="0" t="n">
        <v>0.592847868</v>
      </c>
      <c r="AE50" s="0" t="n">
        <v>0.590622727</v>
      </c>
      <c r="AF50" s="0" t="n">
        <v>0.5882168848</v>
      </c>
      <c r="AG50" s="0" t="n">
        <v>0.5858291718</v>
      </c>
      <c r="AH50" s="0" t="n">
        <v>0.5856264199</v>
      </c>
      <c r="AI50" s="0" t="n">
        <v>0.5825725468</v>
      </c>
      <c r="AJ50" s="0" t="n">
        <v>0.5806001286</v>
      </c>
      <c r="AK50" s="0" t="n">
        <v>0.5782966959</v>
      </c>
      <c r="AL50" s="0" t="n">
        <v>0.5701799366</v>
      </c>
      <c r="AM50" s="0" t="n">
        <v>0.5681014842</v>
      </c>
      <c r="AN50" s="0" t="n">
        <v>0.5660541147</v>
      </c>
      <c r="AO50" s="0" t="n">
        <v>0.5641149014</v>
      </c>
      <c r="AP50" s="0" t="n">
        <v>0.4683563599</v>
      </c>
      <c r="AQ50" s="0" t="n">
        <v>0.4660397919</v>
      </c>
      <c r="AR50" s="0" t="n">
        <v>0.4647022048</v>
      </c>
      <c r="AS50" s="0" t="n">
        <v>0.4629453617</v>
      </c>
      <c r="AT50" s="0" t="n">
        <v>0.5319085666</v>
      </c>
      <c r="AU50" s="0" t="n">
        <v>0.526689283</v>
      </c>
      <c r="AV50" s="0" t="n">
        <v>0.5247221823</v>
      </c>
      <c r="AW50" s="0" t="n">
        <v>0.5211457794</v>
      </c>
      <c r="AX50" s="0" t="n">
        <v>0.48853433</v>
      </c>
      <c r="AY50" s="0" t="n">
        <v>0.4867591026</v>
      </c>
      <c r="AZ50" s="0" t="n">
        <v>0.4842260522</v>
      </c>
      <c r="BA50" s="0" t="n">
        <v>0.4817184858</v>
      </c>
      <c r="BB50" s="0" t="n">
        <v>0.5587403829</v>
      </c>
      <c r="BC50" s="0" t="n">
        <v>0.5568349786</v>
      </c>
      <c r="BD50" s="0" t="n">
        <v>0.5539479385</v>
      </c>
      <c r="BE50" s="0" t="n">
        <v>0.5523080792</v>
      </c>
      <c r="BF50" s="0" t="n">
        <v>0.6315070233</v>
      </c>
      <c r="BG50" s="0" t="n">
        <v>0.6294111499</v>
      </c>
      <c r="BH50" s="0" t="n">
        <v>0.6263640543</v>
      </c>
      <c r="BI50" s="0" t="n">
        <v>0.6244328384</v>
      </c>
      <c r="BJ50" s="0" t="n">
        <v>0.5459167807</v>
      </c>
      <c r="BK50" s="0" t="n">
        <v>0.5437313248</v>
      </c>
      <c r="BL50" s="0" t="n">
        <v>0.5367457774</v>
      </c>
      <c r="BM50" s="0" t="n">
        <v>0.5352096458</v>
      </c>
      <c r="BN50" s="0" t="n">
        <v>0.5655371179</v>
      </c>
      <c r="BO50" s="0" t="n">
        <v>0.5632419011</v>
      </c>
      <c r="BP50" s="0" t="n">
        <v>0.5613549653</v>
      </c>
      <c r="BQ50" s="0" t="n">
        <v>0.5594044745</v>
      </c>
      <c r="BR50" s="0" t="n">
        <v>0.604622831</v>
      </c>
      <c r="BS50" s="0" t="n">
        <v>0.6028547921</v>
      </c>
      <c r="BT50" s="0" t="n">
        <v>0.6008431411</v>
      </c>
      <c r="BU50" s="0" t="n">
        <v>0.5989832678</v>
      </c>
      <c r="BV50" s="0" t="n">
        <v>0.5192770886</v>
      </c>
      <c r="BW50" s="0" t="n">
        <v>0.5169739888</v>
      </c>
      <c r="BX50" s="0" t="n">
        <v>0.5138239993</v>
      </c>
      <c r="BY50" s="0" t="n">
        <v>0.5120499726</v>
      </c>
      <c r="BZ50" s="0" t="n">
        <v>0.5836489743</v>
      </c>
      <c r="CA50" s="0" t="n">
        <v>0.5818422967</v>
      </c>
      <c r="CB50" s="0" t="n">
        <v>0.5794477682</v>
      </c>
      <c r="CC50" s="0" t="n">
        <v>0.5775854835</v>
      </c>
      <c r="CD50" s="0" t="n">
        <v>0.4620507826</v>
      </c>
      <c r="CE50" s="0" t="n">
        <v>0.4607825454</v>
      </c>
      <c r="CF50" s="0" t="n">
        <v>0.4595388665</v>
      </c>
      <c r="CG50" s="0" t="n">
        <v>0.4573112086</v>
      </c>
      <c r="CH50" s="0" t="n">
        <v>0.5332119214</v>
      </c>
      <c r="CI50" s="0" t="n">
        <v>0.5317254402</v>
      </c>
      <c r="CJ50" s="0" t="n">
        <v>0.5303594428</v>
      </c>
      <c r="CK50" s="0" t="n">
        <v>0.5287877679</v>
      </c>
      <c r="CL50" s="0" t="n">
        <v>0.5794605057</v>
      </c>
      <c r="CM50" s="0" t="n">
        <v>0.5780029218</v>
      </c>
      <c r="CN50" s="0" t="n">
        <v>0.5764297505</v>
      </c>
      <c r="CO50" s="0" t="n">
        <v>0.5747945115</v>
      </c>
      <c r="CP50" s="0" t="n">
        <v>0.5946075335</v>
      </c>
      <c r="CQ50" s="0" t="n">
        <v>0.5929862407</v>
      </c>
      <c r="CR50" s="0" t="n">
        <v>0.59054795</v>
      </c>
      <c r="CS50" s="0" t="n">
        <v>0.5885809077</v>
      </c>
      <c r="CT50" s="0" t="n">
        <v>0.5522624654</v>
      </c>
      <c r="CU50" s="0" t="n">
        <v>0.5502997887</v>
      </c>
      <c r="CV50" s="0" t="n">
        <v>0.5482913996</v>
      </c>
      <c r="CW50" s="0" t="n">
        <v>0.5464895338</v>
      </c>
      <c r="CX50" s="0" t="n">
        <v>0.6332864572</v>
      </c>
      <c r="CY50" s="0" t="n">
        <v>0.6308375978</v>
      </c>
      <c r="CZ50" s="0" t="n">
        <v>0.6286575671</v>
      </c>
      <c r="DA50" s="0" t="n">
        <v>0.6267974975</v>
      </c>
      <c r="DB50" s="0" t="n">
        <v>0.5939404491</v>
      </c>
      <c r="DC50" s="0" t="n">
        <v>0.5919713566</v>
      </c>
      <c r="DF50" s="0" t="n">
        <v>47</v>
      </c>
      <c r="DG50" s="0" t="n">
        <v>0.5972695352</v>
      </c>
      <c r="DH50" s="0" t="n">
        <v>0.5946516334</v>
      </c>
      <c r="DI50" s="0" t="n">
        <v>0.5922149781</v>
      </c>
      <c r="DJ50" s="0" t="n">
        <v>0.5896567641</v>
      </c>
      <c r="DK50" s="0" t="n">
        <v>0.5955724354</v>
      </c>
      <c r="DL50" s="0" t="n">
        <v>0.5932834534</v>
      </c>
      <c r="DM50" s="0" t="n">
        <v>0.5906561791</v>
      </c>
      <c r="DN50" s="0" t="n">
        <v>0.5882790239</v>
      </c>
      <c r="DO50" s="0" t="n">
        <v>0.4995409443</v>
      </c>
      <c r="DP50" s="0" t="n">
        <v>0.4978150748</v>
      </c>
      <c r="DQ50" s="0" t="n">
        <v>0.4958231543</v>
      </c>
      <c r="DR50" s="0" t="n">
        <v>0.4938098091</v>
      </c>
      <c r="DS50" s="0" t="n">
        <v>0.5832414603</v>
      </c>
      <c r="DT50" s="0" t="n">
        <v>0.5808718745</v>
      </c>
      <c r="DU50" s="0" t="n">
        <v>0.5781786092</v>
      </c>
      <c r="DV50" s="0" t="n">
        <v>0.5758612362</v>
      </c>
      <c r="DW50" s="0" t="n">
        <v>0.589310678</v>
      </c>
      <c r="DX50" s="0" t="n">
        <v>0.5869330764</v>
      </c>
      <c r="DY50" s="0" t="n">
        <v>0.5838655753</v>
      </c>
      <c r="DZ50" s="0" t="n">
        <v>0.5803269687</v>
      </c>
      <c r="EA50" s="0" t="n">
        <v>0.6646251642</v>
      </c>
      <c r="EB50" s="0" t="n">
        <v>0.6615520684</v>
      </c>
      <c r="EC50" s="0" t="n">
        <v>0.6575613813</v>
      </c>
      <c r="ED50" s="0" t="n">
        <v>0.654435608</v>
      </c>
      <c r="EE50" s="0" t="n">
        <v>0.5816728088</v>
      </c>
      <c r="EF50" s="0" t="n">
        <v>0.5794125452</v>
      </c>
      <c r="EG50" s="0" t="n">
        <v>0.5772310481</v>
      </c>
      <c r="EH50" s="0" t="n">
        <v>0.5749562519</v>
      </c>
      <c r="EI50" s="0" t="n">
        <v>0.7130689884</v>
      </c>
      <c r="EJ50" s="0" t="n">
        <v>0.7103926203</v>
      </c>
      <c r="EK50" s="0" t="n">
        <v>0.7074989075</v>
      </c>
      <c r="EL50" s="0" t="n">
        <v>0.7042773815</v>
      </c>
      <c r="EM50" s="0" t="n">
        <v>0.5986316512</v>
      </c>
      <c r="EN50" s="0" t="n">
        <v>0.5959814506</v>
      </c>
      <c r="EO50" s="0" t="n">
        <v>0.5939636339</v>
      </c>
      <c r="EP50" s="0" t="n">
        <v>0.5916071838</v>
      </c>
      <c r="EQ50" s="0" t="n">
        <v>0.5575136581</v>
      </c>
      <c r="ER50" s="0" t="n">
        <v>0.5554813776</v>
      </c>
      <c r="ES50" s="0" t="n">
        <v>0.5534794894</v>
      </c>
      <c r="ET50" s="0" t="n">
        <v>0.5515833548</v>
      </c>
      <c r="EU50" s="0" t="n">
        <v>0.6315716966</v>
      </c>
      <c r="EV50" s="0" t="n">
        <v>0.6290346125</v>
      </c>
      <c r="EW50" s="0" t="n">
        <v>0.6272292119</v>
      </c>
      <c r="EX50" s="0" t="n">
        <v>0.6241070129</v>
      </c>
      <c r="EY50" s="0" t="n">
        <v>0.718658092</v>
      </c>
      <c r="EZ50" s="0" t="n">
        <v>0.7159009456</v>
      </c>
      <c r="FA50" s="0" t="n">
        <v>0.7113533624</v>
      </c>
      <c r="FB50" s="0" t="n">
        <v>0.7095030921</v>
      </c>
      <c r="FC50" s="0" t="n">
        <v>0.6875453345</v>
      </c>
      <c r="FD50" s="0" t="n">
        <v>0.6845242228</v>
      </c>
      <c r="FE50" s="0" t="n">
        <v>0.6824146771</v>
      </c>
      <c r="FF50" s="0" t="n">
        <v>0.6798457525</v>
      </c>
      <c r="FG50" s="0" t="n">
        <v>0.6724445883</v>
      </c>
      <c r="FH50" s="0" t="n">
        <v>0.6701514325</v>
      </c>
      <c r="FI50" s="0" t="n">
        <v>0.6673610421</v>
      </c>
      <c r="FJ50" s="0" t="n">
        <v>0.6647186254</v>
      </c>
      <c r="FK50" s="0" t="n">
        <v>0.5661218283</v>
      </c>
      <c r="FL50" s="0" t="n">
        <v>0.5642429582</v>
      </c>
      <c r="FM50" s="0" t="n">
        <v>0.5624828035</v>
      </c>
      <c r="FN50" s="0" t="n">
        <v>0.5607485473</v>
      </c>
      <c r="FO50" s="0" t="n">
        <v>0.6257329451</v>
      </c>
      <c r="FP50" s="0" t="n">
        <v>0.623227963</v>
      </c>
      <c r="FQ50" s="0" t="n">
        <v>0.619449214</v>
      </c>
      <c r="FR50" s="0" t="n">
        <v>0.6162790997</v>
      </c>
      <c r="FS50" s="0" t="n">
        <v>0.5618206831</v>
      </c>
      <c r="FT50" s="0" t="n">
        <v>0.5601268069</v>
      </c>
      <c r="FU50" s="0" t="n">
        <v>0.5582503071</v>
      </c>
      <c r="FV50" s="0" t="n">
        <v>0.5563106039</v>
      </c>
      <c r="FW50" s="0" t="n">
        <v>0.6419201811</v>
      </c>
      <c r="FX50" s="0" t="n">
        <v>0.636507408</v>
      </c>
      <c r="FY50" s="0" t="n">
        <v>0.6343834623</v>
      </c>
      <c r="FZ50" s="0" t="n">
        <v>0.6273662831</v>
      </c>
      <c r="GA50" s="0" t="n">
        <v>0.5128627526</v>
      </c>
      <c r="GB50" s="0" t="n">
        <v>0.5112266547</v>
      </c>
      <c r="GC50" s="0" t="n">
        <v>0.5096883309</v>
      </c>
      <c r="GD50" s="0" t="n">
        <v>0.5081429524</v>
      </c>
      <c r="GE50" s="0" t="n">
        <v>0.5565952524</v>
      </c>
      <c r="GF50" s="0" t="n">
        <v>0.5548723193</v>
      </c>
      <c r="GG50" s="0" t="n">
        <v>0.5530614835</v>
      </c>
      <c r="GH50" s="0" t="n">
        <v>0.5512840016</v>
      </c>
      <c r="GI50" s="0" t="n">
        <v>0.538274932</v>
      </c>
      <c r="GJ50" s="0" t="n">
        <v>0.5367974747</v>
      </c>
      <c r="GK50" s="0" t="n">
        <v>0.5353486271</v>
      </c>
      <c r="GL50" s="0" t="n">
        <v>0.5337760338</v>
      </c>
      <c r="GM50" s="0" t="n">
        <v>0.6373239379</v>
      </c>
      <c r="GN50" s="0" t="n">
        <v>0.6355472145</v>
      </c>
      <c r="GO50" s="0" t="n">
        <v>0.633870461</v>
      </c>
      <c r="GP50" s="0" t="n">
        <v>0.6313992748</v>
      </c>
      <c r="GQ50" s="0" t="n">
        <v>0.5460161994</v>
      </c>
      <c r="GR50" s="0" t="n">
        <v>0.5446427419</v>
      </c>
      <c r="GS50" s="0" t="n">
        <v>0.5427248337</v>
      </c>
      <c r="GT50" s="0" t="n">
        <v>0.5409490602</v>
      </c>
      <c r="GU50" s="0" t="n">
        <v>0.6110980084</v>
      </c>
      <c r="GV50" s="0" t="n">
        <v>0.6084461012</v>
      </c>
      <c r="GW50" s="0" t="n">
        <v>0.606286603</v>
      </c>
      <c r="GX50" s="0" t="n">
        <v>0.6042671372</v>
      </c>
      <c r="GY50" s="0" t="n">
        <v>0.5567275867</v>
      </c>
      <c r="GZ50" s="0" t="n">
        <v>0.5547490415</v>
      </c>
      <c r="HA50" s="0" t="n">
        <v>0.5527244142</v>
      </c>
      <c r="HB50" s="0" t="n">
        <v>0.5506564808</v>
      </c>
      <c r="HC50" s="0" t="n">
        <v>0.6517912552</v>
      </c>
      <c r="HD50" s="0" t="n">
        <v>0.6497664889</v>
      </c>
      <c r="HE50" s="0" t="n">
        <v>0.6480725516</v>
      </c>
      <c r="HF50" s="0" t="n">
        <v>0.6458854918</v>
      </c>
      <c r="HG50" s="0" t="n">
        <v>0.6051876998</v>
      </c>
      <c r="HH50" s="0" t="n">
        <v>0.6031813192</v>
      </c>
    </row>
    <row r="51" customFormat="false" ht="12.85" hidden="false" customHeight="false" outlineLevel="0" collapsed="false">
      <c r="A51" s="0" t="n">
        <v>48</v>
      </c>
      <c r="B51" s="0" t="n">
        <v>0.484585289</v>
      </c>
      <c r="C51" s="0" t="n">
        <v>0.4824612955</v>
      </c>
      <c r="D51" s="0" t="n">
        <v>0.4804843533</v>
      </c>
      <c r="E51" s="0" t="n">
        <v>0.4784087864</v>
      </c>
      <c r="F51" s="0" t="n">
        <v>0.5088130271</v>
      </c>
      <c r="G51" s="0" t="n">
        <v>0.5068574902</v>
      </c>
      <c r="H51" s="0" t="n">
        <v>0.5046129414</v>
      </c>
      <c r="I51" s="0" t="n">
        <v>0.4960232469</v>
      </c>
      <c r="J51" s="0" t="n">
        <v>0.4187695786</v>
      </c>
      <c r="K51" s="0" t="n">
        <v>0.417322767</v>
      </c>
      <c r="L51" s="0" t="n">
        <v>0.4156529225</v>
      </c>
      <c r="M51" s="0" t="n">
        <v>0.4139651174</v>
      </c>
      <c r="N51" s="0" t="n">
        <v>0.524543702</v>
      </c>
      <c r="O51" s="0" t="n">
        <v>0.5224125927</v>
      </c>
      <c r="P51" s="0" t="n">
        <v>0.5200434933</v>
      </c>
      <c r="Q51" s="0" t="n">
        <v>0.5179591292</v>
      </c>
      <c r="R51" s="0" t="n">
        <v>0.5522720602</v>
      </c>
      <c r="S51" s="0" t="n">
        <v>0.5500438926</v>
      </c>
      <c r="T51" s="0" t="n">
        <v>0.5426626631</v>
      </c>
      <c r="U51" s="0" t="n">
        <v>0.5379988011</v>
      </c>
      <c r="V51" s="0" t="n">
        <v>0.5261080191</v>
      </c>
      <c r="W51" s="0" t="n">
        <v>0.5232034506</v>
      </c>
      <c r="X51" s="0" t="n">
        <v>0.5212293801</v>
      </c>
      <c r="Y51" s="0" t="n">
        <v>0.5177236864</v>
      </c>
      <c r="Z51" s="0" t="n">
        <v>0.5761514352</v>
      </c>
      <c r="AA51" s="0" t="n">
        <v>0.5739126266</v>
      </c>
      <c r="AB51" s="0" t="n">
        <v>0.5711262178</v>
      </c>
      <c r="AC51" s="0" t="n">
        <v>0.5684064397</v>
      </c>
      <c r="AD51" s="0" t="n">
        <v>0.4719591864</v>
      </c>
      <c r="AE51" s="0" t="n">
        <v>0.4701877778</v>
      </c>
      <c r="AF51" s="0" t="n">
        <v>0.4678717955</v>
      </c>
      <c r="AG51" s="0" t="n">
        <v>0.465972592</v>
      </c>
      <c r="AH51" s="0" t="n">
        <v>0.5836122191</v>
      </c>
      <c r="AI51" s="0" t="n">
        <v>0.581028511</v>
      </c>
      <c r="AJ51" s="0" t="n">
        <v>0.5790613205</v>
      </c>
      <c r="AK51" s="0" t="n">
        <v>0.5767639928</v>
      </c>
      <c r="AL51" s="0" t="n">
        <v>0.576318907</v>
      </c>
      <c r="AM51" s="0" t="n">
        <v>0.5736441422</v>
      </c>
      <c r="AN51" s="0" t="n">
        <v>0.5715767976</v>
      </c>
      <c r="AO51" s="0" t="n">
        <v>0.5696186645</v>
      </c>
      <c r="AP51" s="0" t="n">
        <v>0.5611111182</v>
      </c>
      <c r="AQ51" s="0" t="n">
        <v>0.558857081</v>
      </c>
      <c r="AR51" s="0" t="n">
        <v>0.5572530979</v>
      </c>
      <c r="AS51" s="0" t="n">
        <v>0.5551463588</v>
      </c>
      <c r="AT51" s="0" t="n">
        <v>0.4609169362</v>
      </c>
      <c r="AU51" s="0" t="n">
        <v>0.459148619</v>
      </c>
      <c r="AV51" s="0" t="n">
        <v>0.4574337719</v>
      </c>
      <c r="AW51" s="0" t="n">
        <v>0.4550665329</v>
      </c>
      <c r="AX51" s="0" t="n">
        <v>0.5193756342</v>
      </c>
      <c r="AY51" s="0" t="n">
        <v>0.5174883363</v>
      </c>
      <c r="AZ51" s="0" t="n">
        <v>0.5158935566</v>
      </c>
      <c r="BA51" s="0" t="n">
        <v>0.5141419932</v>
      </c>
      <c r="BB51" s="0" t="n">
        <v>0.4788778816</v>
      </c>
      <c r="BC51" s="0" t="n">
        <v>0.4722994387</v>
      </c>
      <c r="BD51" s="0" t="n">
        <v>0.4703328685</v>
      </c>
      <c r="BE51" s="0" t="n">
        <v>0.468940536</v>
      </c>
      <c r="BF51" s="0" t="n">
        <v>0.5505263022</v>
      </c>
      <c r="BG51" s="0" t="n">
        <v>0.5476151625</v>
      </c>
      <c r="BH51" s="0" t="n">
        <v>0.5459068781</v>
      </c>
      <c r="BI51" s="0" t="n">
        <v>0.5442237292</v>
      </c>
      <c r="BJ51" s="0" t="n">
        <v>0.6224443257</v>
      </c>
      <c r="BK51" s="0" t="n">
        <v>0.6196225857</v>
      </c>
      <c r="BL51" s="0" t="n">
        <v>0.6176005628</v>
      </c>
      <c r="BM51" s="0" t="n">
        <v>0.6158330301</v>
      </c>
      <c r="BN51" s="0" t="n">
        <v>0.5335380847</v>
      </c>
      <c r="BO51" s="0" t="n">
        <v>0.5316006481</v>
      </c>
      <c r="BP51" s="0" t="n">
        <v>0.5298197148</v>
      </c>
      <c r="BQ51" s="0" t="n">
        <v>0.52724105</v>
      </c>
      <c r="BR51" s="0" t="n">
        <v>0.5576000341</v>
      </c>
      <c r="BS51" s="0" t="n">
        <v>0.5554681299</v>
      </c>
      <c r="BT51" s="0" t="n">
        <v>0.5536146022</v>
      </c>
      <c r="BU51" s="0" t="n">
        <v>0.551900922</v>
      </c>
      <c r="BV51" s="0" t="n">
        <v>0.5970010468</v>
      </c>
      <c r="BW51" s="0" t="n">
        <v>0.595096537</v>
      </c>
      <c r="BX51" s="0" t="n">
        <v>0.5933058417</v>
      </c>
      <c r="BY51" s="0" t="n">
        <v>0.590992254</v>
      </c>
      <c r="BZ51" s="0" t="n">
        <v>0.5103927673</v>
      </c>
      <c r="CA51" s="0" t="n">
        <v>0.5088128534</v>
      </c>
      <c r="CB51" s="0" t="n">
        <v>0.5059694709</v>
      </c>
      <c r="CC51" s="0" t="n">
        <v>0.4995512971</v>
      </c>
      <c r="CD51" s="0" t="n">
        <v>0.5763169786</v>
      </c>
      <c r="CE51" s="0" t="n">
        <v>0.5747351035</v>
      </c>
      <c r="CF51" s="0" t="n">
        <v>0.5731838601</v>
      </c>
      <c r="CG51" s="0" t="n">
        <v>0.5715001253</v>
      </c>
      <c r="CH51" s="0" t="n">
        <v>0.4553250752</v>
      </c>
      <c r="CI51" s="0" t="n">
        <v>0.4536307584</v>
      </c>
      <c r="CJ51" s="0" t="n">
        <v>0.4524653854</v>
      </c>
      <c r="CK51" s="0" t="n">
        <v>0.449867661</v>
      </c>
      <c r="CL51" s="0" t="n">
        <v>0.5272691088</v>
      </c>
      <c r="CM51" s="0" t="n">
        <v>0.5259428079</v>
      </c>
      <c r="CN51" s="0" t="n">
        <v>0.5245113304</v>
      </c>
      <c r="CO51" s="0" t="n">
        <v>0.5227546533</v>
      </c>
      <c r="CP51" s="0" t="n">
        <v>0.5734027865</v>
      </c>
      <c r="CQ51" s="0" t="n">
        <v>0.5718393119</v>
      </c>
      <c r="CR51" s="0" t="n">
        <v>0.5698097385</v>
      </c>
      <c r="CS51" s="0" t="n">
        <v>0.5679117726</v>
      </c>
      <c r="CT51" s="0" t="n">
        <v>0.5871460582</v>
      </c>
      <c r="CU51" s="0" t="n">
        <v>0.5850594093</v>
      </c>
      <c r="CV51" s="0" t="n">
        <v>0.5826266783</v>
      </c>
      <c r="CW51" s="0" t="n">
        <v>0.5807119756</v>
      </c>
      <c r="CX51" s="0" t="n">
        <v>0.5449227467</v>
      </c>
      <c r="CY51" s="0" t="n">
        <v>0.5429062803</v>
      </c>
      <c r="CZ51" s="0" t="n">
        <v>0.541490927</v>
      </c>
      <c r="DA51" s="0" t="n">
        <v>0.5398887657</v>
      </c>
      <c r="DB51" s="0" t="n">
        <v>0.6246570065</v>
      </c>
      <c r="DC51" s="0" t="n">
        <v>0.6225860793</v>
      </c>
      <c r="DF51" s="0" t="n">
        <v>48</v>
      </c>
      <c r="DG51" s="0" t="n">
        <v>0.5519937796</v>
      </c>
      <c r="DH51" s="0" t="n">
        <v>0.5492725696</v>
      </c>
      <c r="DI51" s="0" t="n">
        <v>0.5470218604</v>
      </c>
      <c r="DJ51" s="0" t="n">
        <v>0.5446588688</v>
      </c>
      <c r="DK51" s="0" t="n">
        <v>0.5868806847</v>
      </c>
      <c r="DL51" s="0" t="n">
        <v>0.583852303</v>
      </c>
      <c r="DM51" s="0" t="n">
        <v>0.5812667933</v>
      </c>
      <c r="DN51" s="0" t="n">
        <v>0.5789274266</v>
      </c>
      <c r="DO51" s="0" t="n">
        <v>0.5863208453</v>
      </c>
      <c r="DP51" s="0" t="n">
        <v>0.5825998247</v>
      </c>
      <c r="DQ51" s="0" t="n">
        <v>0.5802686527</v>
      </c>
      <c r="DR51" s="0" t="n">
        <v>0.5779124071</v>
      </c>
      <c r="DS51" s="0" t="n">
        <v>0.4920059286</v>
      </c>
      <c r="DT51" s="0" t="n">
        <v>0.4900070133</v>
      </c>
      <c r="DU51" s="0" t="n">
        <v>0.4881199333</v>
      </c>
      <c r="DV51" s="0" t="n">
        <v>0.4861635206</v>
      </c>
      <c r="DW51" s="0" t="n">
        <v>0.5733182439</v>
      </c>
      <c r="DX51" s="0" t="n">
        <v>0.5705615581</v>
      </c>
      <c r="DY51" s="0" t="n">
        <v>0.5680562877</v>
      </c>
      <c r="DZ51" s="0" t="n">
        <v>0.5655735681</v>
      </c>
      <c r="EA51" s="0" t="n">
        <v>0.577710283</v>
      </c>
      <c r="EB51" s="0" t="n">
        <v>0.57527043</v>
      </c>
      <c r="EC51" s="0" t="n">
        <v>0.5730999084</v>
      </c>
      <c r="ED51" s="0" t="n">
        <v>0.5689800197</v>
      </c>
      <c r="EE51" s="0" t="n">
        <v>0.6505188125</v>
      </c>
      <c r="EF51" s="0" t="n">
        <v>0.6479910273</v>
      </c>
      <c r="EG51" s="0" t="n">
        <v>0.6455513311</v>
      </c>
      <c r="EH51" s="0" t="n">
        <v>0.6430072932</v>
      </c>
      <c r="EI51" s="0" t="n">
        <v>0.5728143525</v>
      </c>
      <c r="EJ51" s="0" t="n">
        <v>0.5695371338</v>
      </c>
      <c r="EK51" s="0" t="n">
        <v>0.5672171817</v>
      </c>
      <c r="EL51" s="0" t="n">
        <v>0.5649147115</v>
      </c>
      <c r="EM51" s="0" t="n">
        <v>0.7016121854</v>
      </c>
      <c r="EN51" s="0" t="n">
        <v>0.69850608</v>
      </c>
      <c r="EO51" s="0" t="n">
        <v>0.6942926194</v>
      </c>
      <c r="EP51" s="0" t="n">
        <v>0.6915381309</v>
      </c>
      <c r="EQ51" s="0" t="n">
        <v>0.5891922989</v>
      </c>
      <c r="ER51" s="0" t="n">
        <v>0.5870445416</v>
      </c>
      <c r="ES51" s="0" t="n">
        <v>0.5849289036</v>
      </c>
      <c r="ET51" s="0" t="n">
        <v>0.5822238507</v>
      </c>
      <c r="EU51" s="0" t="n">
        <v>0.5493884168</v>
      </c>
      <c r="EV51" s="0" t="n">
        <v>0.5471814709</v>
      </c>
      <c r="EW51" s="0" t="n">
        <v>0.545610998</v>
      </c>
      <c r="EX51" s="0" t="n">
        <v>0.5435482729</v>
      </c>
      <c r="EY51" s="0" t="n">
        <v>0.6224669503</v>
      </c>
      <c r="EZ51" s="0" t="n">
        <v>0.6196650602</v>
      </c>
      <c r="FA51" s="0" t="n">
        <v>0.6173507098</v>
      </c>
      <c r="FB51" s="0" t="n">
        <v>0.6157449457</v>
      </c>
      <c r="FC51" s="0" t="n">
        <v>0.7070931647</v>
      </c>
      <c r="FD51" s="0" t="n">
        <v>0.7045237422</v>
      </c>
      <c r="FE51" s="0" t="n">
        <v>0.7019794595</v>
      </c>
      <c r="FF51" s="0" t="n">
        <v>0.6995960967</v>
      </c>
      <c r="FG51" s="0" t="n">
        <v>0.6776611363</v>
      </c>
      <c r="FH51" s="0" t="n">
        <v>0.6753501912</v>
      </c>
      <c r="FI51" s="0" t="n">
        <v>0.6725381541</v>
      </c>
      <c r="FJ51" s="0" t="n">
        <v>0.6705472306</v>
      </c>
      <c r="FK51" s="0" t="n">
        <v>0.6625742056</v>
      </c>
      <c r="FL51" s="0" t="n">
        <v>0.6603752251</v>
      </c>
      <c r="FM51" s="0" t="n">
        <v>0.658315186</v>
      </c>
      <c r="FN51" s="0" t="n">
        <v>0.6562854579</v>
      </c>
      <c r="FO51" s="0" t="n">
        <v>0.5591906272</v>
      </c>
      <c r="FP51" s="0" t="n">
        <v>0.5569520324</v>
      </c>
      <c r="FQ51" s="0" t="n">
        <v>0.5548590032</v>
      </c>
      <c r="FR51" s="0" t="n">
        <v>0.5532710327</v>
      </c>
      <c r="FS51" s="0" t="n">
        <v>0.6143543434</v>
      </c>
      <c r="FT51" s="0" t="n">
        <v>0.6125020794</v>
      </c>
      <c r="FU51" s="0" t="n">
        <v>0.6104501154</v>
      </c>
      <c r="FV51" s="0" t="n">
        <v>0.6083290381</v>
      </c>
      <c r="FW51" s="0" t="n">
        <v>0.5545161432</v>
      </c>
      <c r="FX51" s="0" t="n">
        <v>0.5524135435</v>
      </c>
      <c r="FY51" s="0" t="n">
        <v>0.5505702086</v>
      </c>
      <c r="FZ51" s="0" t="n">
        <v>0.5488659521</v>
      </c>
      <c r="GA51" s="0" t="n">
        <v>0.6252901339</v>
      </c>
      <c r="GB51" s="0" t="n">
        <v>0.6232953783</v>
      </c>
      <c r="GC51" s="0" t="n">
        <v>0.6207923496</v>
      </c>
      <c r="GD51" s="0" t="n">
        <v>0.6189101029</v>
      </c>
      <c r="GE51" s="0" t="n">
        <v>0.5064983919</v>
      </c>
      <c r="GF51" s="0" t="n">
        <v>0.5046253723</v>
      </c>
      <c r="GG51" s="0" t="n">
        <v>0.5027898237</v>
      </c>
      <c r="GH51" s="0" t="n">
        <v>0.5011739096</v>
      </c>
      <c r="GI51" s="0" t="n">
        <v>0.5500732606</v>
      </c>
      <c r="GJ51" s="0" t="n">
        <v>0.5485634192</v>
      </c>
      <c r="GK51" s="0" t="n">
        <v>0.5470828147</v>
      </c>
      <c r="GL51" s="0" t="n">
        <v>0.545475752</v>
      </c>
      <c r="GM51" s="0" t="n">
        <v>0.5317646529</v>
      </c>
      <c r="GN51" s="0" t="n">
        <v>0.5302822063</v>
      </c>
      <c r="GO51" s="0" t="n">
        <v>0.5289199166</v>
      </c>
      <c r="GP51" s="0" t="n">
        <v>0.5273525076</v>
      </c>
      <c r="GQ51" s="0" t="n">
        <v>0.6293232246</v>
      </c>
      <c r="GR51" s="0" t="n">
        <v>0.6277402152</v>
      </c>
      <c r="GS51" s="0" t="n">
        <v>0.6260316721</v>
      </c>
      <c r="GT51" s="0" t="n">
        <v>0.6237101325</v>
      </c>
      <c r="GU51" s="0" t="n">
        <v>0.5396392837</v>
      </c>
      <c r="GV51" s="0" t="n">
        <v>0.5359724355</v>
      </c>
      <c r="GW51" s="0" t="n">
        <v>0.534070161</v>
      </c>
      <c r="GX51" s="0" t="n">
        <v>0.5322912392</v>
      </c>
      <c r="GY51" s="0" t="n">
        <v>0.6027940476</v>
      </c>
      <c r="GZ51" s="0" t="n">
        <v>0.6006517875</v>
      </c>
      <c r="HA51" s="0" t="n">
        <v>0.5984596323</v>
      </c>
      <c r="HB51" s="0" t="n">
        <v>0.5964928973</v>
      </c>
      <c r="HC51" s="0" t="n">
        <v>0.549077747</v>
      </c>
      <c r="HD51" s="0" t="n">
        <v>0.5473720565</v>
      </c>
      <c r="HE51" s="0" t="n">
        <v>0.5459450609</v>
      </c>
      <c r="HF51" s="0" t="n">
        <v>0.5443297208</v>
      </c>
      <c r="HG51" s="0" t="n">
        <v>0.6442150592</v>
      </c>
      <c r="HH51" s="0" t="n">
        <v>0.6418607633</v>
      </c>
    </row>
    <row r="52" customFormat="false" ht="12.85" hidden="false" customHeight="false" outlineLevel="0" collapsed="false">
      <c r="A52" s="0" t="n">
        <v>49</v>
      </c>
      <c r="B52" s="0" t="n">
        <v>0.4736816897</v>
      </c>
      <c r="C52" s="0" t="n">
        <v>0.4716054879</v>
      </c>
      <c r="D52" s="0" t="n">
        <v>0.4696730287</v>
      </c>
      <c r="E52" s="0" t="n">
        <v>0.4676441638</v>
      </c>
      <c r="F52" s="0" t="n">
        <v>0.4704906423</v>
      </c>
      <c r="G52" s="0" t="n">
        <v>0.468682391</v>
      </c>
      <c r="H52" s="0" t="n">
        <v>0.4660052455</v>
      </c>
      <c r="I52" s="0" t="n">
        <v>0.4641297605</v>
      </c>
      <c r="J52" s="0" t="n">
        <v>0.4937930201</v>
      </c>
      <c r="K52" s="0" t="n">
        <v>0.4920870092</v>
      </c>
      <c r="L52" s="0" t="n">
        <v>0.4888030945</v>
      </c>
      <c r="M52" s="0" t="n">
        <v>0.4868182551</v>
      </c>
      <c r="N52" s="0" t="n">
        <v>0.4124529086</v>
      </c>
      <c r="O52" s="0" t="n">
        <v>0.4107772003</v>
      </c>
      <c r="P52" s="0" t="n">
        <v>0.4091952444</v>
      </c>
      <c r="Q52" s="0" t="n">
        <v>0.4012390213</v>
      </c>
      <c r="R52" s="0" t="n">
        <v>0.5156718315</v>
      </c>
      <c r="S52" s="0" t="n">
        <v>0.507349404</v>
      </c>
      <c r="T52" s="0" t="n">
        <v>0.5049060782</v>
      </c>
      <c r="U52" s="0" t="n">
        <v>0.5026993599</v>
      </c>
      <c r="V52" s="0" t="n">
        <v>0.5355729725</v>
      </c>
      <c r="W52" s="0" t="n">
        <v>0.5334479361</v>
      </c>
      <c r="X52" s="0" t="n">
        <v>0.5314352126</v>
      </c>
      <c r="Y52" s="0" t="n">
        <v>0.5289089907</v>
      </c>
      <c r="Z52" s="0" t="n">
        <v>0.5155180086</v>
      </c>
      <c r="AA52" s="0" t="n">
        <v>0.5135148093</v>
      </c>
      <c r="AB52" s="0" t="n">
        <v>0.5108380751</v>
      </c>
      <c r="AC52" s="0" t="n">
        <v>0.5082319246</v>
      </c>
      <c r="AD52" s="0" t="n">
        <v>0.5662889404</v>
      </c>
      <c r="AE52" s="0" t="n">
        <v>0.5641634832</v>
      </c>
      <c r="AF52" s="0" t="n">
        <v>0.5618654201</v>
      </c>
      <c r="AG52" s="0" t="n">
        <v>0.559584674</v>
      </c>
      <c r="AH52" s="0" t="n">
        <v>0.4642092124</v>
      </c>
      <c r="AI52" s="0" t="n">
        <v>0.4621541131</v>
      </c>
      <c r="AJ52" s="0" t="n">
        <v>0.4605893961</v>
      </c>
      <c r="AK52" s="0" t="n">
        <v>0.4587620857</v>
      </c>
      <c r="AL52" s="0" t="n">
        <v>0.5702155342</v>
      </c>
      <c r="AM52" s="0" t="n">
        <v>0.5681369521</v>
      </c>
      <c r="AN52" s="0" t="n">
        <v>0.5654115687</v>
      </c>
      <c r="AO52" s="0" t="n">
        <v>0.560689057</v>
      </c>
      <c r="AP52" s="0" t="n">
        <v>0.5673519578</v>
      </c>
      <c r="AQ52" s="0" t="n">
        <v>0.5650728506</v>
      </c>
      <c r="AR52" s="0" t="n">
        <v>0.5634510275</v>
      </c>
      <c r="AS52" s="0" t="n">
        <v>0.5613208567</v>
      </c>
      <c r="AT52" s="0" t="n">
        <v>0.5536875149</v>
      </c>
      <c r="AU52" s="0" t="n">
        <v>0.5512153276</v>
      </c>
      <c r="AV52" s="0" t="n">
        <v>0.549156626</v>
      </c>
      <c r="AW52" s="0" t="n">
        <v>0.5477282386</v>
      </c>
      <c r="AX52" s="0" t="n">
        <v>0.4535208352</v>
      </c>
      <c r="AY52" s="0" t="n">
        <v>0.4518728393</v>
      </c>
      <c r="AZ52" s="0" t="n">
        <v>0.4504802715</v>
      </c>
      <c r="BA52" s="0" t="n">
        <v>0.4486404237</v>
      </c>
      <c r="BB52" s="0" t="n">
        <v>0.5124898495</v>
      </c>
      <c r="BC52" s="0" t="n">
        <v>0.5107421678</v>
      </c>
      <c r="BD52" s="0" t="n">
        <v>0.508615529</v>
      </c>
      <c r="BE52" s="0" t="n">
        <v>0.5057550126</v>
      </c>
      <c r="BF52" s="0" t="n">
        <v>0.4674277074</v>
      </c>
      <c r="BG52" s="0" t="n">
        <v>0.4658763877</v>
      </c>
      <c r="BH52" s="0" t="n">
        <v>0.4644230873</v>
      </c>
      <c r="BI52" s="0" t="n">
        <v>0.4629911704</v>
      </c>
      <c r="BJ52" s="0" t="n">
        <v>0.5427117197</v>
      </c>
      <c r="BK52" s="0" t="n">
        <v>0.5405390946</v>
      </c>
      <c r="BL52" s="0" t="n">
        <v>0.5361117849</v>
      </c>
      <c r="BM52" s="0" t="n">
        <v>0.5345774677</v>
      </c>
      <c r="BN52" s="0" t="n">
        <v>0.613909667</v>
      </c>
      <c r="BO52" s="0" t="n">
        <v>0.6113775921</v>
      </c>
      <c r="BP52" s="0" t="n">
        <v>0.6093293953</v>
      </c>
      <c r="BQ52" s="0" t="n">
        <v>0.607212212</v>
      </c>
      <c r="BR52" s="0" t="n">
        <v>0.5255403574</v>
      </c>
      <c r="BS52" s="0" t="n">
        <v>0.5240035716</v>
      </c>
      <c r="BT52" s="0" t="n">
        <v>0.5222550372</v>
      </c>
      <c r="BU52" s="0" t="n">
        <v>0.5206384287</v>
      </c>
      <c r="BV52" s="0" t="n">
        <v>0.5500745111</v>
      </c>
      <c r="BW52" s="0" t="n">
        <v>0.5483197029</v>
      </c>
      <c r="BX52" s="0" t="n">
        <v>0.546669763</v>
      </c>
      <c r="BY52" s="0" t="n">
        <v>0.5450122565</v>
      </c>
      <c r="BZ52" s="0" t="n">
        <v>0.589079559</v>
      </c>
      <c r="CA52" s="0" t="n">
        <v>0.5872560711</v>
      </c>
      <c r="CB52" s="0" t="n">
        <v>0.5853395504</v>
      </c>
      <c r="CC52" s="0" t="n">
        <v>0.5834583302</v>
      </c>
      <c r="CD52" s="0" t="n">
        <v>0.4984541725</v>
      </c>
      <c r="CE52" s="0" t="n">
        <v>0.4970860152</v>
      </c>
      <c r="CF52" s="0" t="n">
        <v>0.4952456761</v>
      </c>
      <c r="CG52" s="0" t="n">
        <v>0.4937908856</v>
      </c>
      <c r="CH52" s="0" t="n">
        <v>0.569346592</v>
      </c>
      <c r="CI52" s="0" t="n">
        <v>0.5670998475</v>
      </c>
      <c r="CJ52" s="0" t="n">
        <v>0.5652851564</v>
      </c>
      <c r="CK52" s="0" t="n">
        <v>0.5633437866</v>
      </c>
      <c r="CL52" s="0" t="n">
        <v>0.4485756576</v>
      </c>
      <c r="CM52" s="0" t="n">
        <v>0.4474473034</v>
      </c>
      <c r="CN52" s="0" t="n">
        <v>0.44622947</v>
      </c>
      <c r="CO52" s="0" t="n">
        <v>0.4449635884</v>
      </c>
      <c r="CP52" s="0" t="n">
        <v>0.5214889301</v>
      </c>
      <c r="CQ52" s="0" t="n">
        <v>0.520067007</v>
      </c>
      <c r="CR52" s="0" t="n">
        <v>0.518221184</v>
      </c>
      <c r="CS52" s="0" t="n">
        <v>0.5164950532</v>
      </c>
      <c r="CT52" s="0" t="n">
        <v>0.5665273107</v>
      </c>
      <c r="CU52" s="0" t="n">
        <v>0.564031425</v>
      </c>
      <c r="CV52" s="0" t="n">
        <v>0.5619729205</v>
      </c>
      <c r="CW52" s="0" t="n">
        <v>0.5596892781</v>
      </c>
      <c r="CX52" s="0" t="n">
        <v>0.5784900808</v>
      </c>
      <c r="CY52" s="0" t="n">
        <v>0.5766930219</v>
      </c>
      <c r="CZ52" s="0" t="n">
        <v>0.5751895868</v>
      </c>
      <c r="DA52" s="0" t="n">
        <v>0.5734877181</v>
      </c>
      <c r="DB52" s="0" t="n">
        <v>0.5384924691</v>
      </c>
      <c r="DC52" s="0" t="n">
        <v>0.5367072034</v>
      </c>
      <c r="DF52" s="0" t="n">
        <v>49</v>
      </c>
      <c r="DG52" s="0" t="n">
        <v>0.4837433845</v>
      </c>
      <c r="DH52" s="0" t="n">
        <v>0.4816230811</v>
      </c>
      <c r="DI52" s="0" t="n">
        <v>0.4796495736</v>
      </c>
      <c r="DJ52" s="0" t="n">
        <v>0.4775776127</v>
      </c>
      <c r="DK52" s="0" t="n">
        <v>0.5420946376</v>
      </c>
      <c r="DL52" s="0" t="n">
        <v>0.5396632431</v>
      </c>
      <c r="DM52" s="0" t="n">
        <v>0.5372734186</v>
      </c>
      <c r="DN52" s="0" t="n">
        <v>0.5351111077</v>
      </c>
      <c r="DO52" s="0" t="n">
        <v>0.5770003763</v>
      </c>
      <c r="DP52" s="0" t="n">
        <v>0.5743215434</v>
      </c>
      <c r="DQ52" s="0" t="n">
        <v>0.5720234956</v>
      </c>
      <c r="DR52" s="0" t="n">
        <v>0.5697007304</v>
      </c>
      <c r="DS52" s="0" t="n">
        <v>0.575801301</v>
      </c>
      <c r="DT52" s="0" t="n">
        <v>0.573461943</v>
      </c>
      <c r="DU52" s="0" t="n">
        <v>0.5712534673</v>
      </c>
      <c r="DV52" s="0" t="n">
        <v>0.5689638507</v>
      </c>
      <c r="DW52" s="0" t="n">
        <v>0.4840166317</v>
      </c>
      <c r="DX52" s="0" t="n">
        <v>0.4820638438</v>
      </c>
      <c r="DY52" s="0" t="n">
        <v>0.4799471568</v>
      </c>
      <c r="DZ52" s="0" t="n">
        <v>0.4778495227</v>
      </c>
      <c r="EA52" s="0" t="n">
        <v>0.5630234053</v>
      </c>
      <c r="EB52" s="0" t="n">
        <v>0.5607894516</v>
      </c>
      <c r="EC52" s="0" t="n">
        <v>0.5586735674</v>
      </c>
      <c r="ED52" s="0" t="n">
        <v>0.5560178656</v>
      </c>
      <c r="EE52" s="0" t="n">
        <v>0.5665559726</v>
      </c>
      <c r="EF52" s="0" t="n">
        <v>0.56435445</v>
      </c>
      <c r="EG52" s="0" t="n">
        <v>0.5622296468</v>
      </c>
      <c r="EH52" s="0" t="n">
        <v>0.5600139694</v>
      </c>
      <c r="EI52" s="0" t="n">
        <v>0.6402113446</v>
      </c>
      <c r="EJ52" s="0" t="n">
        <v>0.6378084337</v>
      </c>
      <c r="EK52" s="0" t="n">
        <v>0.6352103853</v>
      </c>
      <c r="EL52" s="0" t="n">
        <v>0.626121089</v>
      </c>
      <c r="EM52" s="0" t="n">
        <v>0.5627769054</v>
      </c>
      <c r="EN52" s="0" t="n">
        <v>0.5602854373</v>
      </c>
      <c r="EO52" s="0" t="n">
        <v>0.5539872246</v>
      </c>
      <c r="EP52" s="0" t="n">
        <v>0.5517893741</v>
      </c>
      <c r="EQ52" s="0" t="n">
        <v>0.6891730535</v>
      </c>
      <c r="ER52" s="0" t="n">
        <v>0.6866608407</v>
      </c>
      <c r="ES52" s="0" t="n">
        <v>0.6841861975</v>
      </c>
      <c r="ET52" s="0" t="n">
        <v>0.6818422821</v>
      </c>
      <c r="EU52" s="0" t="n">
        <v>0.5799069837</v>
      </c>
      <c r="EV52" s="0" t="n">
        <v>0.5771359538</v>
      </c>
      <c r="EW52" s="0" t="n">
        <v>0.5754795082</v>
      </c>
      <c r="EX52" s="0" t="n">
        <v>0.5733038628</v>
      </c>
      <c r="EY52" s="0" t="n">
        <v>0.5413835576</v>
      </c>
      <c r="EZ52" s="0" t="n">
        <v>0.5393065286</v>
      </c>
      <c r="FA52" s="0" t="n">
        <v>0.5370206025</v>
      </c>
      <c r="FB52" s="0" t="n">
        <v>0.5356237815</v>
      </c>
      <c r="FC52" s="0" t="n">
        <v>0.6125949119</v>
      </c>
      <c r="FD52" s="0" t="n">
        <v>0.6103688755</v>
      </c>
      <c r="FE52" s="0" t="n">
        <v>0.6084878594</v>
      </c>
      <c r="FF52" s="0" t="n">
        <v>0.6064219195</v>
      </c>
      <c r="FG52" s="0" t="n">
        <v>0.6973480148</v>
      </c>
      <c r="FH52" s="0" t="n">
        <v>0.6949699339</v>
      </c>
      <c r="FI52" s="0" t="n">
        <v>0.6920762037</v>
      </c>
      <c r="FJ52" s="0" t="n">
        <v>0.6900274414</v>
      </c>
      <c r="FK52" s="0" t="n">
        <v>0.6683840074</v>
      </c>
      <c r="FL52" s="0" t="n">
        <v>0.666165745</v>
      </c>
      <c r="FM52" s="0" t="n">
        <v>0.6640876424</v>
      </c>
      <c r="FN52" s="0" t="n">
        <v>0.6620401166</v>
      </c>
      <c r="FO52" s="0" t="n">
        <v>0.6538204998</v>
      </c>
      <c r="FP52" s="0" t="n">
        <v>0.6512030755</v>
      </c>
      <c r="FQ52" s="0" t="n">
        <v>0.6490779956</v>
      </c>
      <c r="FR52" s="0" t="n">
        <v>0.6440240368</v>
      </c>
      <c r="FS52" s="0" t="n">
        <v>0.5515430625</v>
      </c>
      <c r="FT52" s="0" t="n">
        <v>0.5447451122</v>
      </c>
      <c r="FU52" s="0" t="n">
        <v>0.5429201431</v>
      </c>
      <c r="FV52" s="0" t="n">
        <v>0.5410337062</v>
      </c>
      <c r="FW52" s="0" t="n">
        <v>0.6063667844</v>
      </c>
      <c r="FX52" s="0" t="n">
        <v>0.6043009388</v>
      </c>
      <c r="FY52" s="0" t="n">
        <v>0.6022844621</v>
      </c>
      <c r="FZ52" s="0" t="n">
        <v>0.6004201274</v>
      </c>
      <c r="GA52" s="0" t="n">
        <v>0.5467396303</v>
      </c>
      <c r="GB52" s="0" t="n">
        <v>0.5449954609</v>
      </c>
      <c r="GC52" s="0" t="n">
        <v>0.5433555239</v>
      </c>
      <c r="GD52" s="0" t="n">
        <v>0.5380000936</v>
      </c>
      <c r="GE52" s="0" t="n">
        <v>0.6169070541</v>
      </c>
      <c r="GF52" s="0" t="n">
        <v>0.6149974266</v>
      </c>
      <c r="GG52" s="0" t="n">
        <v>0.6123510625</v>
      </c>
      <c r="GH52" s="0" t="n">
        <v>0.61038303</v>
      </c>
      <c r="GI52" s="0" t="n">
        <v>0.5000732213</v>
      </c>
      <c r="GJ52" s="0" t="n">
        <v>0.4987006202</v>
      </c>
      <c r="GK52" s="0" t="n">
        <v>0.4973545982</v>
      </c>
      <c r="GL52" s="0" t="n">
        <v>0.4947353073</v>
      </c>
      <c r="GM52" s="0" t="n">
        <v>0.5434202841</v>
      </c>
      <c r="GN52" s="0" t="n">
        <v>0.5419053441</v>
      </c>
      <c r="GO52" s="0" t="n">
        <v>0.5405131947</v>
      </c>
      <c r="GP52" s="0" t="n">
        <v>0.53891143</v>
      </c>
      <c r="GQ52" s="0" t="n">
        <v>0.5258379705</v>
      </c>
      <c r="GR52" s="0" t="n">
        <v>0.5245152695</v>
      </c>
      <c r="GS52" s="0" t="n">
        <v>0.5230876774</v>
      </c>
      <c r="GT52" s="0" t="n">
        <v>0.5216037614</v>
      </c>
      <c r="GU52" s="0" t="n">
        <v>0.6221999702</v>
      </c>
      <c r="GV52" s="0" t="n">
        <v>0.6202739071</v>
      </c>
      <c r="GW52" s="0" t="n">
        <v>0.6180724297</v>
      </c>
      <c r="GX52" s="0" t="n">
        <v>0.6153056943</v>
      </c>
      <c r="GY52" s="0" t="n">
        <v>0.5309936134</v>
      </c>
      <c r="GZ52" s="0" t="n">
        <v>0.5248652048</v>
      </c>
      <c r="HA52" s="0" t="n">
        <v>0.5229496424</v>
      </c>
      <c r="HB52" s="0" t="n">
        <v>0.521231058</v>
      </c>
      <c r="HC52" s="0" t="n">
        <v>0.5947827504</v>
      </c>
      <c r="HD52" s="0" t="n">
        <v>0.5929350789</v>
      </c>
      <c r="HE52" s="0" t="n">
        <v>0.5913893008</v>
      </c>
      <c r="HF52" s="0" t="n">
        <v>0.5896395004</v>
      </c>
      <c r="HG52" s="0" t="n">
        <v>0.5429219386</v>
      </c>
      <c r="HH52" s="0" t="n">
        <v>0.541121988</v>
      </c>
    </row>
    <row r="53" customFormat="false" ht="12.85" hidden="false" customHeight="false" outlineLevel="0" collapsed="false">
      <c r="A53" s="0" t="n">
        <v>50</v>
      </c>
      <c r="B53" s="0" t="n">
        <v>0.4852962307</v>
      </c>
      <c r="C53" s="0" t="n">
        <v>0.4831691209</v>
      </c>
      <c r="D53" s="0" t="n">
        <v>0.4811892784</v>
      </c>
      <c r="E53" s="0" t="n">
        <v>0.4791106663</v>
      </c>
      <c r="F53" s="0" t="n">
        <v>0.4654425147</v>
      </c>
      <c r="G53" s="0" t="n">
        <v>0.463653665</v>
      </c>
      <c r="H53" s="0" t="n">
        <v>0.4611519358</v>
      </c>
      <c r="I53" s="0" t="n">
        <v>0.4571133388</v>
      </c>
      <c r="J53" s="0" t="n">
        <v>0.4608257067</v>
      </c>
      <c r="K53" s="0" t="n">
        <v>0.4543676248</v>
      </c>
      <c r="L53" s="0" t="n">
        <v>0.4518094635</v>
      </c>
      <c r="M53" s="0" t="n">
        <v>0.4499748408</v>
      </c>
      <c r="N53" s="0" t="n">
        <v>0.4833714937</v>
      </c>
      <c r="O53" s="0" t="n">
        <v>0.48045967</v>
      </c>
      <c r="P53" s="0" t="n">
        <v>0.4786093579</v>
      </c>
      <c r="Q53" s="0" t="n">
        <v>0.4766910642</v>
      </c>
      <c r="R53" s="0" t="n">
        <v>0.3994671573</v>
      </c>
      <c r="S53" s="0" t="n">
        <v>0.3978554883</v>
      </c>
      <c r="T53" s="0" t="n">
        <v>0.3961085505</v>
      </c>
      <c r="U53" s="0" t="n">
        <v>0.3943773374</v>
      </c>
      <c r="V53" s="0" t="n">
        <v>0.5000225249</v>
      </c>
      <c r="W53" s="0" t="n">
        <v>0.4980385449</v>
      </c>
      <c r="X53" s="0" t="n">
        <v>0.4955403692</v>
      </c>
      <c r="Y53" s="0" t="n">
        <v>0.4924529321</v>
      </c>
      <c r="Z53" s="0" t="n">
        <v>0.5262082555</v>
      </c>
      <c r="AA53" s="0" t="n">
        <v>0.5237144742</v>
      </c>
      <c r="AB53" s="0" t="n">
        <v>0.5217426812</v>
      </c>
      <c r="AC53" s="0" t="n">
        <v>0.5177534419</v>
      </c>
      <c r="AD53" s="0" t="n">
        <v>0.5006709993</v>
      </c>
      <c r="AE53" s="0" t="n">
        <v>0.4982764082</v>
      </c>
      <c r="AF53" s="0" t="n">
        <v>0.4962467295</v>
      </c>
      <c r="AG53" s="0" t="n">
        <v>0.4942323453</v>
      </c>
      <c r="AH53" s="0" t="n">
        <v>0.5574670383</v>
      </c>
      <c r="AI53" s="0" t="n">
        <v>0.5545868985</v>
      </c>
      <c r="AJ53" s="0" t="n">
        <v>0.5523962535</v>
      </c>
      <c r="AK53" s="0" t="n">
        <v>0.5488960722</v>
      </c>
      <c r="AL53" s="0" t="n">
        <v>0.4569471609</v>
      </c>
      <c r="AM53" s="0" t="n">
        <v>0.4552814711</v>
      </c>
      <c r="AN53" s="0" t="n">
        <v>0.4477935227</v>
      </c>
      <c r="AO53" s="0" t="n">
        <v>0.4462594518</v>
      </c>
      <c r="AP53" s="0" t="n">
        <v>0.5578966234</v>
      </c>
      <c r="AQ53" s="0" t="n">
        <v>0.5556554991</v>
      </c>
      <c r="AR53" s="0" t="n">
        <v>0.5533132795</v>
      </c>
      <c r="AS53" s="0" t="n">
        <v>0.5512214353</v>
      </c>
      <c r="AT53" s="0" t="n">
        <v>0.5579010695</v>
      </c>
      <c r="AU53" s="0" t="n">
        <v>0.5557606707</v>
      </c>
      <c r="AV53" s="0" t="n">
        <v>0.553684993</v>
      </c>
      <c r="AW53" s="0" t="n">
        <v>0.5512418329</v>
      </c>
      <c r="AX53" s="0" t="n">
        <v>0.5451693329</v>
      </c>
      <c r="AY53" s="0" t="n">
        <v>0.5428387941</v>
      </c>
      <c r="AZ53" s="0" t="n">
        <v>0.5408205386</v>
      </c>
      <c r="BA53" s="0" t="n">
        <v>0.5389843431</v>
      </c>
      <c r="BB53" s="0" t="n">
        <v>0.4471987627</v>
      </c>
      <c r="BC53" s="0" t="n">
        <v>0.4440191686</v>
      </c>
      <c r="BD53" s="0" t="n">
        <v>0.4409969142</v>
      </c>
      <c r="BE53" s="0" t="n">
        <v>0.4396914252</v>
      </c>
      <c r="BF53" s="0" t="n">
        <v>0.5041234184</v>
      </c>
      <c r="BG53" s="0" t="n">
        <v>0.5024503114</v>
      </c>
      <c r="BH53" s="0" t="n">
        <v>0.5008829187</v>
      </c>
      <c r="BI53" s="0" t="n">
        <v>0.4986293558</v>
      </c>
      <c r="BJ53" s="0" t="n">
        <v>0.4617048483</v>
      </c>
      <c r="BK53" s="0" t="n">
        <v>0.4578650876</v>
      </c>
      <c r="BL53" s="0" t="n">
        <v>0.4540867795</v>
      </c>
      <c r="BM53" s="0" t="n">
        <v>0.4527872126</v>
      </c>
      <c r="BN53" s="0" t="n">
        <v>0.5329078811</v>
      </c>
      <c r="BO53" s="0" t="n">
        <v>0.5313011763</v>
      </c>
      <c r="BP53" s="0" t="n">
        <v>0.5295212462</v>
      </c>
      <c r="BQ53" s="0" t="n">
        <v>0.5276813653</v>
      </c>
      <c r="BR53" s="0" t="n">
        <v>0.6047042155</v>
      </c>
      <c r="BS53" s="0" t="n">
        <v>0.6025562889</v>
      </c>
      <c r="BT53" s="0" t="n">
        <v>0.5989685571</v>
      </c>
      <c r="BU53" s="0" t="n">
        <v>0.5971144866</v>
      </c>
      <c r="BV53" s="0" t="n">
        <v>0.518915475</v>
      </c>
      <c r="BW53" s="0" t="n">
        <v>0.5172600682</v>
      </c>
      <c r="BX53" s="0" t="n">
        <v>0.5147195854</v>
      </c>
      <c r="BY53" s="0" t="n">
        <v>0.5123087344</v>
      </c>
      <c r="BZ53" s="0" t="n">
        <v>0.5429677726</v>
      </c>
      <c r="CA53" s="0" t="n">
        <v>0.5412870231</v>
      </c>
      <c r="CB53" s="0" t="n">
        <v>0.5395205233</v>
      </c>
      <c r="CC53" s="0" t="n">
        <v>0.5375591703</v>
      </c>
      <c r="CD53" s="0" t="n">
        <v>0.5778996129</v>
      </c>
      <c r="CE53" s="0" t="n">
        <v>0.5760759519</v>
      </c>
      <c r="CF53" s="0" t="n">
        <v>0.5737744697</v>
      </c>
      <c r="CG53" s="0" t="n">
        <v>0.5717834518</v>
      </c>
      <c r="CH53" s="0" t="n">
        <v>0.4918084185</v>
      </c>
      <c r="CI53" s="0" t="n">
        <v>0.4885194885</v>
      </c>
      <c r="CJ53" s="0" t="n">
        <v>0.4872644868</v>
      </c>
      <c r="CK53" s="0" t="n">
        <v>0.4858205201</v>
      </c>
      <c r="CL53" s="0" t="n">
        <v>0.561427616</v>
      </c>
      <c r="CM53" s="0" t="n">
        <v>0.5595786693</v>
      </c>
      <c r="CN53" s="0" t="n">
        <v>0.5542773831</v>
      </c>
      <c r="CO53" s="0" t="n">
        <v>0.5524335501</v>
      </c>
      <c r="CP53" s="0" t="n">
        <v>0.4438862173</v>
      </c>
      <c r="CQ53" s="0" t="n">
        <v>0.4426758904</v>
      </c>
      <c r="CR53" s="0" t="n">
        <v>0.4405262162</v>
      </c>
      <c r="CS53" s="0" t="n">
        <v>0.4390588777</v>
      </c>
      <c r="CT53" s="0" t="n">
        <v>0.5144788179</v>
      </c>
      <c r="CU53" s="0" t="n">
        <v>0.512101261</v>
      </c>
      <c r="CV53" s="0" t="n">
        <v>0.5096798155</v>
      </c>
      <c r="CW53" s="0" t="n">
        <v>0.5071126793</v>
      </c>
      <c r="CX53" s="0" t="n">
        <v>0.5580846473</v>
      </c>
      <c r="CY53" s="0" t="n">
        <v>0.5563509772</v>
      </c>
      <c r="CZ53" s="0" t="n">
        <v>0.5549005736</v>
      </c>
      <c r="DA53" s="0" t="n">
        <v>0.5526202014</v>
      </c>
      <c r="DB53" s="0" t="n">
        <v>0.5720045255</v>
      </c>
      <c r="DC53" s="0" t="n">
        <v>0.5701081573</v>
      </c>
      <c r="DF53" s="0" t="n">
        <v>50</v>
      </c>
      <c r="DG53" s="0" t="n">
        <v>0.546949836</v>
      </c>
      <c r="DH53" s="0" t="n">
        <v>0.5392475256</v>
      </c>
      <c r="DI53" s="0" t="n">
        <v>0.5363329701</v>
      </c>
      <c r="DJ53" s="0" t="n">
        <v>0.5340161517</v>
      </c>
      <c r="DK53" s="0" t="n">
        <v>0.4753291973</v>
      </c>
      <c r="DL53" s="0" t="n">
        <v>0.4735023498</v>
      </c>
      <c r="DM53" s="0" t="n">
        <v>0.4714055097</v>
      </c>
      <c r="DN53" s="0" t="n">
        <v>0.4695082908</v>
      </c>
      <c r="DO53" s="0" t="n">
        <v>0.5333299068</v>
      </c>
      <c r="DP53" s="0" t="n">
        <v>0.530589133</v>
      </c>
      <c r="DQ53" s="0" t="n">
        <v>0.5284660728</v>
      </c>
      <c r="DR53" s="0" t="n">
        <v>0.5263201773</v>
      </c>
      <c r="DS53" s="0" t="n">
        <v>0.5676196214</v>
      </c>
      <c r="DT53" s="0" t="n">
        <v>0.5645146372</v>
      </c>
      <c r="DU53" s="0" t="n">
        <v>0.5623406187</v>
      </c>
      <c r="DV53" s="0" t="n">
        <v>0.5600867253</v>
      </c>
      <c r="DW53" s="0" t="n">
        <v>0.5643119783</v>
      </c>
      <c r="DX53" s="0" t="n">
        <v>0.5616405302</v>
      </c>
      <c r="DY53" s="0" t="n">
        <v>0.5591744311</v>
      </c>
      <c r="DZ53" s="0" t="n">
        <v>0.5559861083</v>
      </c>
      <c r="EA53" s="0" t="n">
        <v>0.4756949063</v>
      </c>
      <c r="EB53" s="0" t="n">
        <v>0.473807453</v>
      </c>
      <c r="EC53" s="0" t="n">
        <v>0.4720197558</v>
      </c>
      <c r="ED53" s="0" t="n">
        <v>0.4697759702</v>
      </c>
      <c r="EE53" s="0" t="n">
        <v>0.5536490416</v>
      </c>
      <c r="EF53" s="0" t="n">
        <v>0.5510182446</v>
      </c>
      <c r="EG53" s="0" t="n">
        <v>0.5481532199</v>
      </c>
      <c r="EH53" s="0" t="n">
        <v>0.5459930159</v>
      </c>
      <c r="EI53" s="0" t="n">
        <v>0.5561253192</v>
      </c>
      <c r="EJ53" s="0" t="n">
        <v>0.5540380091</v>
      </c>
      <c r="EK53" s="0" t="n">
        <v>0.5517811911</v>
      </c>
      <c r="EL53" s="0" t="n">
        <v>0.5495413793</v>
      </c>
      <c r="EM53" s="0" t="n">
        <v>0.6237516596</v>
      </c>
      <c r="EN53" s="0" t="n">
        <v>0.6209902503</v>
      </c>
      <c r="EO53" s="0" t="n">
        <v>0.6183824323</v>
      </c>
      <c r="EP53" s="0" t="n">
        <v>0.6159291047</v>
      </c>
      <c r="EQ53" s="0" t="n">
        <v>0.5499022409</v>
      </c>
      <c r="ER53" s="0" t="n">
        <v>0.5478977059</v>
      </c>
      <c r="ES53" s="0" t="n">
        <v>0.5459231484</v>
      </c>
      <c r="ET53" s="0" t="n">
        <v>0.5440529007</v>
      </c>
      <c r="EU53" s="0" t="n">
        <v>0.6791289995</v>
      </c>
      <c r="EV53" s="0" t="n">
        <v>0.6764008731</v>
      </c>
      <c r="EW53" s="0" t="n">
        <v>0.674459526</v>
      </c>
      <c r="EX53" s="0" t="n">
        <v>0.6719096788</v>
      </c>
      <c r="EY53" s="0" t="n">
        <v>0.5654093155</v>
      </c>
      <c r="EZ53" s="0" t="n">
        <v>0.5632401112</v>
      </c>
      <c r="FA53" s="0" t="n">
        <v>0.5611364989</v>
      </c>
      <c r="FB53" s="0" t="n">
        <v>0.5596769512</v>
      </c>
      <c r="FC53" s="0" t="n">
        <v>0.5338044597</v>
      </c>
      <c r="FD53" s="0" t="n">
        <v>0.5276891428</v>
      </c>
      <c r="FE53" s="0" t="n">
        <v>0.5260629266</v>
      </c>
      <c r="FF53" s="0" t="n">
        <v>0.5242768361</v>
      </c>
      <c r="FG53" s="0" t="n">
        <v>0.6044732435</v>
      </c>
      <c r="FH53" s="0" t="n">
        <v>0.6024118821</v>
      </c>
      <c r="FI53" s="0" t="n">
        <v>0.5991344282</v>
      </c>
      <c r="FJ53" s="0" t="n">
        <v>0.5973608027</v>
      </c>
      <c r="FK53" s="0" t="n">
        <v>0.687801374</v>
      </c>
      <c r="FL53" s="0" t="n">
        <v>0.6855186684</v>
      </c>
      <c r="FM53" s="0" t="n">
        <v>0.6833801944</v>
      </c>
      <c r="FN53" s="0" t="n">
        <v>0.6774367463</v>
      </c>
      <c r="FO53" s="0" t="n">
        <v>0.6589682933</v>
      </c>
      <c r="FP53" s="0" t="n">
        <v>0.6563302609</v>
      </c>
      <c r="FQ53" s="0" t="n">
        <v>0.6541884494</v>
      </c>
      <c r="FR53" s="0" t="n">
        <v>0.6509366383</v>
      </c>
      <c r="FS53" s="0" t="n">
        <v>0.6420126279</v>
      </c>
      <c r="FT53" s="0" t="n">
        <v>0.6400769748</v>
      </c>
      <c r="FU53" s="0" t="n">
        <v>0.6379326313</v>
      </c>
      <c r="FV53" s="0" t="n">
        <v>0.6357160628</v>
      </c>
      <c r="FW53" s="0" t="n">
        <v>0.5385764091</v>
      </c>
      <c r="FX53" s="0" t="n">
        <v>0.5370015032</v>
      </c>
      <c r="FY53" s="0" t="n">
        <v>0.5352095964</v>
      </c>
      <c r="FZ53" s="0" t="n">
        <v>0.5335528878</v>
      </c>
      <c r="GA53" s="0" t="n">
        <v>0.5984331514</v>
      </c>
      <c r="GB53" s="0" t="n">
        <v>0.596524073</v>
      </c>
      <c r="GC53" s="0" t="n">
        <v>0.5947290821</v>
      </c>
      <c r="GD53" s="0" t="n">
        <v>0.5929258594</v>
      </c>
      <c r="GE53" s="0" t="n">
        <v>0.5362589031</v>
      </c>
      <c r="GF53" s="0" t="n">
        <v>0.5345989208</v>
      </c>
      <c r="GG53" s="0" t="n">
        <v>0.5323444903</v>
      </c>
      <c r="GH53" s="0" t="n">
        <v>0.5271413242</v>
      </c>
      <c r="GI53" s="0" t="n">
        <v>0.6090424945</v>
      </c>
      <c r="GJ53" s="0" t="n">
        <v>0.6073707944</v>
      </c>
      <c r="GK53" s="0" t="n">
        <v>0.6049486289</v>
      </c>
      <c r="GL53" s="0" t="n">
        <v>0.602688263</v>
      </c>
      <c r="GM53" s="0" t="n">
        <v>0.4928710402</v>
      </c>
      <c r="GN53" s="0" t="n">
        <v>0.4914970207</v>
      </c>
      <c r="GO53" s="0" t="n">
        <v>0.4902343697</v>
      </c>
      <c r="GP53" s="0" t="n">
        <v>0.4873353646</v>
      </c>
      <c r="GQ53" s="0" t="n">
        <v>0.537363696</v>
      </c>
      <c r="GR53" s="0" t="n">
        <v>0.5360120031</v>
      </c>
      <c r="GS53" s="0" t="n">
        <v>0.53455312</v>
      </c>
      <c r="GT53" s="0" t="n">
        <v>0.5330366783</v>
      </c>
      <c r="GU53" s="0" t="n">
        <v>0.5203408248</v>
      </c>
      <c r="GV53" s="0" t="n">
        <v>0.5189220321</v>
      </c>
      <c r="GW53" s="0" t="n">
        <v>0.5170802729</v>
      </c>
      <c r="GX53" s="0" t="n">
        <v>0.5148215693</v>
      </c>
      <c r="GY53" s="0" t="n">
        <v>0.6138056948</v>
      </c>
      <c r="GZ53" s="0" t="n">
        <v>0.6116243006</v>
      </c>
      <c r="HA53" s="0" t="n">
        <v>0.6093920998</v>
      </c>
      <c r="HB53" s="0" t="n">
        <v>0.6048559122</v>
      </c>
      <c r="HC53" s="0" t="n">
        <v>0.519736687</v>
      </c>
      <c r="HD53" s="0" t="n">
        <v>0.5181221435</v>
      </c>
      <c r="HE53" s="0" t="n">
        <v>0.5167714022</v>
      </c>
      <c r="HF53" s="0" t="n">
        <v>0.5102597184</v>
      </c>
      <c r="HG53" s="0" t="n">
        <v>0.5881145351</v>
      </c>
      <c r="HH53" s="0" t="n">
        <v>0.5861647573</v>
      </c>
    </row>
    <row r="54" customFormat="false" ht="12.85" hidden="false" customHeight="false" outlineLevel="0" collapsed="false">
      <c r="A54" s="0" t="n">
        <v>51</v>
      </c>
      <c r="B54" s="0" t="n">
        <v>0.4778837289</v>
      </c>
      <c r="C54" s="0" t="n">
        <v>0.475461274</v>
      </c>
      <c r="D54" s="0" t="n">
        <v>0.4661224324</v>
      </c>
      <c r="E54" s="0" t="n">
        <v>0.4636951654</v>
      </c>
      <c r="F54" s="0" t="n">
        <v>0.4716451304</v>
      </c>
      <c r="G54" s="0" t="n">
        <v>0.469832442</v>
      </c>
      <c r="H54" s="0" t="n">
        <v>0.4673288754</v>
      </c>
      <c r="I54" s="0" t="n">
        <v>0.4648706249</v>
      </c>
      <c r="J54" s="0" t="n">
        <v>0.4529277403</v>
      </c>
      <c r="K54" s="0" t="n">
        <v>0.4485926669</v>
      </c>
      <c r="L54" s="0" t="n">
        <v>0.4467977013</v>
      </c>
      <c r="M54" s="0" t="n">
        <v>0.4446327783</v>
      </c>
      <c r="N54" s="0" t="n">
        <v>0.4481457088</v>
      </c>
      <c r="O54" s="0" t="n">
        <v>0.4406938664</v>
      </c>
      <c r="P54" s="0" t="n">
        <v>0.4389966976</v>
      </c>
      <c r="Q54" s="0" t="n">
        <v>0.4368214988</v>
      </c>
      <c r="R54" s="0" t="n">
        <v>0.4741791804</v>
      </c>
      <c r="S54" s="0" t="n">
        <v>0.4722660822</v>
      </c>
      <c r="T54" s="0" t="n">
        <v>0.470192416</v>
      </c>
      <c r="U54" s="0" t="n">
        <v>0.4681374155</v>
      </c>
      <c r="V54" s="0" t="n">
        <v>0.3916408813</v>
      </c>
      <c r="W54" s="0" t="n">
        <v>0.390086936</v>
      </c>
      <c r="X54" s="0" t="n">
        <v>0.3886151202</v>
      </c>
      <c r="Y54" s="0" t="n">
        <v>0.3867678055</v>
      </c>
      <c r="Z54" s="0" t="n">
        <v>0.4903549162</v>
      </c>
      <c r="AA54" s="0" t="n">
        <v>0.4881321277</v>
      </c>
      <c r="AB54" s="0" t="n">
        <v>0.4862943027</v>
      </c>
      <c r="AC54" s="0" t="n">
        <v>0.4826491287</v>
      </c>
      <c r="AD54" s="0" t="n">
        <v>0.513571622</v>
      </c>
      <c r="AE54" s="0" t="n">
        <v>0.5116440292</v>
      </c>
      <c r="AF54" s="0" t="n">
        <v>0.509208855</v>
      </c>
      <c r="AG54" s="0" t="n">
        <v>0.5071418545</v>
      </c>
      <c r="AH54" s="0" t="n">
        <v>0.4923620224</v>
      </c>
      <c r="AI54" s="0" t="n">
        <v>0.4890995</v>
      </c>
      <c r="AJ54" s="0" t="n">
        <v>0.4874435539</v>
      </c>
      <c r="AK54" s="0" t="n">
        <v>0.481918243</v>
      </c>
      <c r="AL54" s="0" t="n">
        <v>0.5470188341</v>
      </c>
      <c r="AM54" s="0" t="n">
        <v>0.5450248099</v>
      </c>
      <c r="AN54" s="0" t="n">
        <v>0.5422477853</v>
      </c>
      <c r="AO54" s="0" t="n">
        <v>0.5395928996</v>
      </c>
      <c r="AP54" s="0" t="n">
        <v>0.4444836335</v>
      </c>
      <c r="AQ54" s="0" t="n">
        <v>0.4426981001</v>
      </c>
      <c r="AR54" s="0" t="n">
        <v>0.4406389093</v>
      </c>
      <c r="AS54" s="0" t="n">
        <v>0.4389730393</v>
      </c>
      <c r="AT54" s="0" t="n">
        <v>0.5482372709</v>
      </c>
      <c r="AU54" s="0" t="n">
        <v>0.5456637395</v>
      </c>
      <c r="AV54" s="0" t="n">
        <v>0.5433322092</v>
      </c>
      <c r="AW54" s="0" t="n">
        <v>0.5412804192</v>
      </c>
      <c r="AX54" s="0" t="n">
        <v>0.5493694622</v>
      </c>
      <c r="AY54" s="0" t="n">
        <v>0.5420191417</v>
      </c>
      <c r="AZ54" s="0" t="n">
        <v>0.5403487638</v>
      </c>
      <c r="BA54" s="0" t="n">
        <v>0.5345007968</v>
      </c>
      <c r="BB54" s="0" t="n">
        <v>0.537252371</v>
      </c>
      <c r="BC54" s="0" t="n">
        <v>0.5354202447</v>
      </c>
      <c r="BD54" s="0" t="n">
        <v>0.5329446112</v>
      </c>
      <c r="BE54" s="0" t="n">
        <v>0.5313669282</v>
      </c>
      <c r="BF54" s="0" t="n">
        <v>0.4332154374</v>
      </c>
      <c r="BG54" s="0" t="n">
        <v>0.4297631762</v>
      </c>
      <c r="BH54" s="0" t="n">
        <v>0.4284225308</v>
      </c>
      <c r="BI54" s="0" t="n">
        <v>0.4271016115</v>
      </c>
      <c r="BJ54" s="0" t="n">
        <v>0.4972440206</v>
      </c>
      <c r="BK54" s="0" t="n">
        <v>0.4952534152</v>
      </c>
      <c r="BL54" s="0" t="n">
        <v>0.4930121432</v>
      </c>
      <c r="BM54" s="0" t="n">
        <v>0.4910044456</v>
      </c>
      <c r="BN54" s="0" t="n">
        <v>0.4506280186</v>
      </c>
      <c r="BO54" s="0" t="n">
        <v>0.4480920504</v>
      </c>
      <c r="BP54" s="0" t="n">
        <v>0.446590882</v>
      </c>
      <c r="BQ54" s="0" t="n">
        <v>0.4450391519</v>
      </c>
      <c r="BR54" s="0" t="n">
        <v>0.5259792524</v>
      </c>
      <c r="BS54" s="0" t="n">
        <v>0.5244411831</v>
      </c>
      <c r="BT54" s="0" t="n">
        <v>0.5219921911</v>
      </c>
      <c r="BU54" s="0" t="n">
        <v>0.5203763962</v>
      </c>
      <c r="BV54" s="0" t="n">
        <v>0.5951384499</v>
      </c>
      <c r="BW54" s="0" t="n">
        <v>0.592395948</v>
      </c>
      <c r="BX54" s="0" t="n">
        <v>0.590613379</v>
      </c>
      <c r="BY54" s="0" t="n">
        <v>0.5888226351</v>
      </c>
      <c r="BZ54" s="0" t="n">
        <v>0.5098882558</v>
      </c>
      <c r="CA54" s="0" t="n">
        <v>0.5067078106</v>
      </c>
      <c r="CB54" s="0" t="n">
        <v>0.5050541606</v>
      </c>
      <c r="CC54" s="0" t="n">
        <v>0.5034309692</v>
      </c>
      <c r="CD54" s="0" t="n">
        <v>0.5360396361</v>
      </c>
      <c r="CE54" s="0" t="n">
        <v>0.530126754</v>
      </c>
      <c r="CF54" s="0" t="n">
        <v>0.5286959111</v>
      </c>
      <c r="CG54" s="0" t="n">
        <v>0.5271428602</v>
      </c>
      <c r="CH54" s="0" t="n">
        <v>0.5696288509</v>
      </c>
      <c r="CI54" s="0" t="n">
        <v>0.568040847</v>
      </c>
      <c r="CJ54" s="0" t="n">
        <v>0.5665815557</v>
      </c>
      <c r="CK54" s="0" t="n">
        <v>0.5638816662</v>
      </c>
      <c r="CL54" s="0" t="n">
        <v>0.4844252613</v>
      </c>
      <c r="CM54" s="0" t="n">
        <v>0.4828245979</v>
      </c>
      <c r="CN54" s="0" t="n">
        <v>0.4797084533</v>
      </c>
      <c r="CO54" s="0" t="n">
        <v>0.4775142863</v>
      </c>
      <c r="CP54" s="0" t="n">
        <v>0.5510959667</v>
      </c>
      <c r="CQ54" s="0" t="n">
        <v>0.5495933152</v>
      </c>
      <c r="CR54" s="0" t="n">
        <v>0.5476426974</v>
      </c>
      <c r="CS54" s="0" t="n">
        <v>0.5458185672</v>
      </c>
      <c r="CT54" s="0" t="n">
        <v>0.4379885348</v>
      </c>
      <c r="CU54" s="0" t="n">
        <v>0.4364319744</v>
      </c>
      <c r="CV54" s="0" t="n">
        <v>0.4348391603</v>
      </c>
      <c r="CW54" s="0" t="n">
        <v>0.4329997949</v>
      </c>
      <c r="CX54" s="0" t="n">
        <v>0.5050410792</v>
      </c>
      <c r="CY54" s="0" t="n">
        <v>0.503472187</v>
      </c>
      <c r="CZ54" s="0" t="n">
        <v>0.4998420187</v>
      </c>
      <c r="DA54" s="0" t="n">
        <v>0.4973895846</v>
      </c>
      <c r="DB54" s="0" t="n">
        <v>0.5506532815</v>
      </c>
      <c r="DC54" s="0" t="n">
        <v>0.5488276991</v>
      </c>
      <c r="DF54" s="0" t="n">
        <v>51</v>
      </c>
      <c r="DG54" s="0" t="n">
        <v>0.5585830859</v>
      </c>
      <c r="DH54" s="0" t="n">
        <v>0.5543465607</v>
      </c>
      <c r="DI54" s="0" t="n">
        <v>0.5520750601</v>
      </c>
      <c r="DJ54" s="0" t="n">
        <v>0.54969024</v>
      </c>
      <c r="DK54" s="0" t="n">
        <v>0.5298548584</v>
      </c>
      <c r="DL54" s="0" t="n">
        <v>0.5278184508</v>
      </c>
      <c r="DM54" s="0" t="n">
        <v>0.5254810793</v>
      </c>
      <c r="DN54" s="0" t="n">
        <v>0.5224982543</v>
      </c>
      <c r="DO54" s="0" t="n">
        <v>0.4673120292</v>
      </c>
      <c r="DP54" s="0" t="n">
        <v>0.4656975078</v>
      </c>
      <c r="DQ54" s="0" t="n">
        <v>0.4638341001</v>
      </c>
      <c r="DR54" s="0" t="n">
        <v>0.46195065</v>
      </c>
      <c r="DS54" s="0" t="n">
        <v>0.5243975369</v>
      </c>
      <c r="DT54" s="0" t="n">
        <v>0.5222670215</v>
      </c>
      <c r="DU54" s="0" t="n">
        <v>0.520255704</v>
      </c>
      <c r="DV54" s="0" t="n">
        <v>0.5181704893</v>
      </c>
      <c r="DW54" s="0" t="n">
        <v>0.5576133929</v>
      </c>
      <c r="DX54" s="0" t="n">
        <v>0.5537708843</v>
      </c>
      <c r="DY54" s="0" t="n">
        <v>0.5513393398</v>
      </c>
      <c r="DZ54" s="0" t="n">
        <v>0.5482822087</v>
      </c>
      <c r="EA54" s="0" t="n">
        <v>0.5534791752</v>
      </c>
      <c r="EB54" s="0" t="n">
        <v>0.5505930301</v>
      </c>
      <c r="EC54" s="0" t="n">
        <v>0.5485156174</v>
      </c>
      <c r="ED54" s="0" t="n">
        <v>0.5459082023</v>
      </c>
      <c r="EE54" s="0" t="n">
        <v>0.4659442762</v>
      </c>
      <c r="EF54" s="0" t="n">
        <v>0.4637251837</v>
      </c>
      <c r="EG54" s="0" t="n">
        <v>0.4602604808</v>
      </c>
      <c r="EH54" s="0" t="n">
        <v>0.4584466512</v>
      </c>
      <c r="EI54" s="0" t="n">
        <v>0.5439590139</v>
      </c>
      <c r="EJ54" s="0" t="n">
        <v>0.5416280685</v>
      </c>
      <c r="EK54" s="0" t="n">
        <v>0.5394218011</v>
      </c>
      <c r="EL54" s="0" t="n">
        <v>0.537232159</v>
      </c>
      <c r="EM54" s="0" t="n">
        <v>0.5474617505</v>
      </c>
      <c r="EN54" s="0" t="n">
        <v>0.545038084</v>
      </c>
      <c r="EO54" s="0" t="n">
        <v>0.5431927465</v>
      </c>
      <c r="EP54" s="0" t="n">
        <v>0.5401187488</v>
      </c>
      <c r="EQ54" s="0" t="n">
        <v>0.6134860527</v>
      </c>
      <c r="ER54" s="0" t="n">
        <v>0.6112497385</v>
      </c>
      <c r="ES54" s="0" t="n">
        <v>0.6090468678</v>
      </c>
      <c r="ET54" s="0" t="n">
        <v>0.6061439285</v>
      </c>
      <c r="EU54" s="0" t="n">
        <v>0.5413266679</v>
      </c>
      <c r="EV54" s="0" t="n">
        <v>0.5391521068</v>
      </c>
      <c r="EW54" s="0" t="n">
        <v>0.5376046791</v>
      </c>
      <c r="EX54" s="0" t="n">
        <v>0.5355722225</v>
      </c>
      <c r="EY54" s="0" t="n">
        <v>0.6701439978</v>
      </c>
      <c r="EZ54" s="0" t="n">
        <v>0.6675729767</v>
      </c>
      <c r="FA54" s="0" t="n">
        <v>0.6650796979</v>
      </c>
      <c r="FB54" s="0" t="n">
        <v>0.6633497879</v>
      </c>
      <c r="FC54" s="0" t="n">
        <v>0.5577759294</v>
      </c>
      <c r="FD54" s="0" t="n">
        <v>0.5557490932</v>
      </c>
      <c r="FE54" s="0" t="n">
        <v>0.5464078335</v>
      </c>
      <c r="FF54" s="0" t="n">
        <v>0.5445526679</v>
      </c>
      <c r="FG54" s="0" t="n">
        <v>0.5225921251</v>
      </c>
      <c r="FH54" s="0" t="n">
        <v>0.5204955641</v>
      </c>
      <c r="FI54" s="0" t="n">
        <v>0.5183283139</v>
      </c>
      <c r="FJ54" s="0" t="n">
        <v>0.5167938998</v>
      </c>
      <c r="FK54" s="0" t="n">
        <v>0.5954336831</v>
      </c>
      <c r="FL54" s="0" t="n">
        <v>0.5934575315</v>
      </c>
      <c r="FM54" s="0" t="n">
        <v>0.5888595973</v>
      </c>
      <c r="FN54" s="0" t="n">
        <v>0.5870440159</v>
      </c>
      <c r="FO54" s="0" t="n">
        <v>0.675554633</v>
      </c>
      <c r="FP54" s="0" t="n">
        <v>0.6728502009</v>
      </c>
      <c r="FQ54" s="0" t="n">
        <v>0.6706544797</v>
      </c>
      <c r="FR54" s="0" t="n">
        <v>0.66873511</v>
      </c>
      <c r="FS54" s="0" t="n">
        <v>0.64890364</v>
      </c>
      <c r="FT54" s="0" t="n">
        <v>0.6465831469</v>
      </c>
      <c r="FU54" s="0" t="n">
        <v>0.6440717197</v>
      </c>
      <c r="FV54" s="0" t="n">
        <v>0.6418338202</v>
      </c>
      <c r="FW54" s="0" t="n">
        <v>0.6315029661</v>
      </c>
      <c r="FX54" s="0" t="n">
        <v>0.6296563243</v>
      </c>
      <c r="FY54" s="0" t="n">
        <v>0.6257268706</v>
      </c>
      <c r="FZ54" s="0" t="n">
        <v>0.6237899713</v>
      </c>
      <c r="GA54" s="0" t="n">
        <v>0.5317871962</v>
      </c>
      <c r="GB54" s="0" t="n">
        <v>0.5300907269</v>
      </c>
      <c r="GC54" s="0" t="n">
        <v>0.5284956395</v>
      </c>
      <c r="GD54" s="0" t="n">
        <v>0.5268932371</v>
      </c>
      <c r="GE54" s="0" t="n">
        <v>0.5910069064</v>
      </c>
      <c r="GF54" s="0" t="n">
        <v>0.5891774524</v>
      </c>
      <c r="GG54" s="0" t="n">
        <v>0.5872546613</v>
      </c>
      <c r="GH54" s="0" t="n">
        <v>0.5850163751</v>
      </c>
      <c r="GI54" s="0" t="n">
        <v>0.525280524</v>
      </c>
      <c r="GJ54" s="0" t="n">
        <v>0.5238387338</v>
      </c>
      <c r="GK54" s="0" t="n">
        <v>0.5224248626</v>
      </c>
      <c r="GL54" s="0" t="n">
        <v>0.5195902643</v>
      </c>
      <c r="GM54" s="0" t="n">
        <v>0.6004172063</v>
      </c>
      <c r="GN54" s="0" t="n">
        <v>0.5951808186</v>
      </c>
      <c r="GO54" s="0" t="n">
        <v>0.593651805</v>
      </c>
      <c r="GP54" s="0" t="n">
        <v>0.5918925685</v>
      </c>
      <c r="GQ54" s="0" t="n">
        <v>0.4859357552</v>
      </c>
      <c r="GR54" s="0" t="n">
        <v>0.4847134249</v>
      </c>
      <c r="GS54" s="0" t="n">
        <v>0.4814015932</v>
      </c>
      <c r="GT54" s="0" t="n">
        <v>0.4773921397</v>
      </c>
      <c r="GU54" s="0" t="n">
        <v>0.5317460597</v>
      </c>
      <c r="GV54" s="0" t="n">
        <v>0.5296696731</v>
      </c>
      <c r="GW54" s="0" t="n">
        <v>0.5277897684</v>
      </c>
      <c r="GX54" s="0" t="n">
        <v>0.5260317658</v>
      </c>
      <c r="GY54" s="0" t="n">
        <v>0.5135665313</v>
      </c>
      <c r="GZ54" s="0" t="n">
        <v>0.5117413754</v>
      </c>
      <c r="HA54" s="0" t="n">
        <v>0.5057780189</v>
      </c>
      <c r="HB54" s="0" t="n">
        <v>0.5041158661</v>
      </c>
      <c r="HC54" s="0" t="n">
        <v>0.602572716</v>
      </c>
      <c r="HD54" s="0" t="n">
        <v>0.6007008453</v>
      </c>
      <c r="HE54" s="0" t="n">
        <v>0.5991348219</v>
      </c>
      <c r="HF54" s="0" t="n">
        <v>0.596375516</v>
      </c>
      <c r="HG54" s="0" t="n">
        <v>0.5083214385</v>
      </c>
      <c r="HH54" s="0" t="n">
        <v>0.5055929883</v>
      </c>
    </row>
    <row r="55" customFormat="false" ht="12.85" hidden="false" customHeight="false" outlineLevel="0" collapsed="false">
      <c r="A55" s="0" t="n">
        <v>52</v>
      </c>
      <c r="B55" s="0" t="n">
        <v>0.4865796674</v>
      </c>
      <c r="C55" s="0" t="n">
        <v>0.4841526258</v>
      </c>
      <c r="D55" s="0" t="n">
        <v>0.4815640017</v>
      </c>
      <c r="E55" s="0" t="n">
        <v>0.479483771</v>
      </c>
      <c r="F55" s="0" t="n">
        <v>0.4605966063</v>
      </c>
      <c r="G55" s="0" t="n">
        <v>0.4588263811</v>
      </c>
      <c r="H55" s="0" t="n">
        <v>0.4567945315</v>
      </c>
      <c r="I55" s="0" t="n">
        <v>0.4539210848</v>
      </c>
      <c r="J55" s="0" t="n">
        <v>0.4610139259</v>
      </c>
      <c r="K55" s="0" t="n">
        <v>0.4577366508</v>
      </c>
      <c r="L55" s="0" t="n">
        <v>0.4559050971</v>
      </c>
      <c r="M55" s="0" t="n">
        <v>0.4540538436</v>
      </c>
      <c r="N55" s="0" t="n">
        <v>0.4430085409</v>
      </c>
      <c r="O55" s="0" t="n">
        <v>0.4403104104</v>
      </c>
      <c r="P55" s="0" t="n">
        <v>0.4374581702</v>
      </c>
      <c r="Q55" s="0" t="n">
        <v>0.4357048128</v>
      </c>
      <c r="R55" s="0" t="n">
        <v>0.4348925033</v>
      </c>
      <c r="S55" s="0" t="n">
        <v>0.433137909</v>
      </c>
      <c r="T55" s="0" t="n">
        <v>0.4298171788</v>
      </c>
      <c r="U55" s="0" t="n">
        <v>0.4279386404</v>
      </c>
      <c r="V55" s="0" t="n">
        <v>0.4660265909</v>
      </c>
      <c r="W55" s="0" t="n">
        <v>0.4641774993</v>
      </c>
      <c r="X55" s="0" t="n">
        <v>0.4624261364</v>
      </c>
      <c r="Y55" s="0" t="n">
        <v>0.4602279549</v>
      </c>
      <c r="Z55" s="0" t="n">
        <v>0.3851200439</v>
      </c>
      <c r="AA55" s="0" t="n">
        <v>0.3836235449</v>
      </c>
      <c r="AB55" s="0" t="n">
        <v>0.3821791964</v>
      </c>
      <c r="AC55" s="0" t="n">
        <v>0.3806730755</v>
      </c>
      <c r="AD55" s="0" t="n">
        <v>0.4808511033</v>
      </c>
      <c r="AE55" s="0" t="n">
        <v>0.4784677222</v>
      </c>
      <c r="AF55" s="0" t="n">
        <v>0.4765187321</v>
      </c>
      <c r="AG55" s="0" t="n">
        <v>0.4742578978</v>
      </c>
      <c r="AH55" s="0" t="n">
        <v>0.5030047572</v>
      </c>
      <c r="AI55" s="0" t="n">
        <v>0.4990408659</v>
      </c>
      <c r="AJ55" s="0" t="n">
        <v>0.4965655563</v>
      </c>
      <c r="AK55" s="0" t="n">
        <v>0.4945955166</v>
      </c>
      <c r="AL55" s="0" t="n">
        <v>0.4783122019</v>
      </c>
      <c r="AM55" s="0" t="n">
        <v>0.4765686311</v>
      </c>
      <c r="AN55" s="0" t="n">
        <v>0.4748511349</v>
      </c>
      <c r="AO55" s="0" t="n">
        <v>0.4729938448</v>
      </c>
      <c r="AP55" s="0" t="n">
        <v>0.5374456757</v>
      </c>
      <c r="AQ55" s="0" t="n">
        <v>0.5326473055</v>
      </c>
      <c r="AR55" s="0" t="n">
        <v>0.5307353335</v>
      </c>
      <c r="AS55" s="0" t="n">
        <v>0.5287288469</v>
      </c>
      <c r="AT55" s="0" t="n">
        <v>0.437819482</v>
      </c>
      <c r="AU55" s="0" t="n">
        <v>0.4361397786</v>
      </c>
      <c r="AV55" s="0" t="n">
        <v>0.4340986284</v>
      </c>
      <c r="AW55" s="0" t="n">
        <v>0.4324991651</v>
      </c>
      <c r="AX55" s="0" t="n">
        <v>0.5371912602</v>
      </c>
      <c r="AY55" s="0" t="n">
        <v>0.5352392242</v>
      </c>
      <c r="AZ55" s="0" t="n">
        <v>0.5329483732</v>
      </c>
      <c r="BA55" s="0" t="n">
        <v>0.5289171068</v>
      </c>
      <c r="BB55" s="0" t="n">
        <v>0.5325871903</v>
      </c>
      <c r="BC55" s="0" t="n">
        <v>0.5299894804</v>
      </c>
      <c r="BD55" s="0" t="n">
        <v>0.5277826992</v>
      </c>
      <c r="BE55" s="0" t="n">
        <v>0.5262202971</v>
      </c>
      <c r="BF55" s="0" t="n">
        <v>0.5271602039</v>
      </c>
      <c r="BG55" s="0" t="n">
        <v>0.5254106414</v>
      </c>
      <c r="BH55" s="0" t="n">
        <v>0.5230511926</v>
      </c>
      <c r="BI55" s="0" t="n">
        <v>0.5211153181</v>
      </c>
      <c r="BJ55" s="0" t="n">
        <v>0.4256314992</v>
      </c>
      <c r="BK55" s="0" t="n">
        <v>0.4239275786</v>
      </c>
      <c r="BL55" s="0" t="n">
        <v>0.4218479632</v>
      </c>
      <c r="BM55" s="0" t="n">
        <v>0.4206406617</v>
      </c>
      <c r="BN55" s="0" t="n">
        <v>0.4887995138</v>
      </c>
      <c r="BO55" s="0" t="n">
        <v>0.4873257947</v>
      </c>
      <c r="BP55" s="0" t="n">
        <v>0.4851401434</v>
      </c>
      <c r="BQ55" s="0" t="n">
        <v>0.4834544696</v>
      </c>
      <c r="BR55" s="0" t="n">
        <v>0.4394355648</v>
      </c>
      <c r="BS55" s="0" t="n">
        <v>0.4381505668</v>
      </c>
      <c r="BT55" s="0" t="n">
        <v>0.4364343323</v>
      </c>
      <c r="BU55" s="0" t="n">
        <v>0.4350833764</v>
      </c>
      <c r="BV55" s="0" t="n">
        <v>0.5186543096</v>
      </c>
      <c r="BW55" s="0" t="n">
        <v>0.5165935033</v>
      </c>
      <c r="BX55" s="0" t="n">
        <v>0.5150390302</v>
      </c>
      <c r="BY55" s="0" t="n">
        <v>0.5084045578</v>
      </c>
      <c r="BZ55" s="0" t="n">
        <v>0.5841223081</v>
      </c>
      <c r="CA55" s="0" t="n">
        <v>0.5823141653</v>
      </c>
      <c r="CB55" s="0" t="n">
        <v>0.5804137727</v>
      </c>
      <c r="CC55" s="0" t="n">
        <v>0.5785483833</v>
      </c>
      <c r="CD55" s="0" t="n">
        <v>0.502325324</v>
      </c>
      <c r="CE55" s="0" t="n">
        <v>0.5009465412</v>
      </c>
      <c r="CF55" s="0" t="n">
        <v>0.4976025428</v>
      </c>
      <c r="CG55" s="0" t="n">
        <v>0.4955825092</v>
      </c>
      <c r="CH55" s="0" t="n">
        <v>0.5249157243</v>
      </c>
      <c r="CI55" s="0" t="n">
        <v>0.5202485574</v>
      </c>
      <c r="CJ55" s="0" t="n">
        <v>0.5189120441</v>
      </c>
      <c r="CK55" s="0" t="n">
        <v>0.517108097</v>
      </c>
      <c r="CL55" s="0" t="n">
        <v>0.5618161851</v>
      </c>
      <c r="CM55" s="0" t="n">
        <v>0.560402984</v>
      </c>
      <c r="CN55" s="0" t="n">
        <v>0.5582598006</v>
      </c>
      <c r="CO55" s="0" t="n">
        <v>0.554846623</v>
      </c>
      <c r="CP55" s="0" t="n">
        <v>0.4763581016</v>
      </c>
      <c r="CQ55" s="0" t="n">
        <v>0.4731284401</v>
      </c>
      <c r="CR55" s="0" t="n">
        <v>0.4710186791</v>
      </c>
      <c r="CS55" s="0" t="n">
        <v>0.4694497741</v>
      </c>
      <c r="CT55" s="0" t="n">
        <v>0.5432439371</v>
      </c>
      <c r="CU55" s="0" t="n">
        <v>0.5407668182</v>
      </c>
      <c r="CV55" s="0" t="n">
        <v>0.5387932208</v>
      </c>
      <c r="CW55" s="0" t="n">
        <v>0.5357677199</v>
      </c>
      <c r="CX55" s="0" t="n">
        <v>0.4317583832</v>
      </c>
      <c r="CY55" s="0" t="n">
        <v>0.4304171411</v>
      </c>
      <c r="CZ55" s="0" t="n">
        <v>0.4283553999</v>
      </c>
      <c r="DA55" s="0" t="n">
        <v>0.4268236722</v>
      </c>
      <c r="DB55" s="0" t="n">
        <v>0.4952105218</v>
      </c>
      <c r="DC55" s="0" t="n">
        <v>0.4926113885</v>
      </c>
      <c r="DF55" s="0" t="n">
        <v>52</v>
      </c>
      <c r="DG55" s="0" t="n">
        <v>0.5265121354</v>
      </c>
      <c r="DH55" s="0" t="n">
        <v>0.5242043716</v>
      </c>
      <c r="DI55" s="0" t="n">
        <v>0.5220563822</v>
      </c>
      <c r="DJ55" s="0" t="n">
        <v>0.519801235</v>
      </c>
      <c r="DK55" s="0" t="n">
        <v>0.5471023214</v>
      </c>
      <c r="DL55" s="0" t="n">
        <v>0.5447798711</v>
      </c>
      <c r="DM55" s="0" t="n">
        <v>0.5423673883</v>
      </c>
      <c r="DN55" s="0" t="n">
        <v>0.5401845762</v>
      </c>
      <c r="DO55" s="0" t="n">
        <v>0.5202197169</v>
      </c>
      <c r="DP55" s="0" t="n">
        <v>0.518032838</v>
      </c>
      <c r="DQ55" s="0" t="n">
        <v>0.5117350502</v>
      </c>
      <c r="DR55" s="0" t="n">
        <v>0.5096570929</v>
      </c>
      <c r="DS55" s="0" t="n">
        <v>0.4602631506</v>
      </c>
      <c r="DT55" s="0" t="n">
        <v>0.4570369016</v>
      </c>
      <c r="DU55" s="0" t="n">
        <v>0.4552767936</v>
      </c>
      <c r="DV55" s="0" t="n">
        <v>0.4534520182</v>
      </c>
      <c r="DW55" s="0" t="n">
        <v>0.5158822582</v>
      </c>
      <c r="DX55" s="0" t="n">
        <v>0.513800907</v>
      </c>
      <c r="DY55" s="0" t="n">
        <v>0.5115448661</v>
      </c>
      <c r="DZ55" s="0" t="n">
        <v>0.5089248033</v>
      </c>
      <c r="EA55" s="0" t="n">
        <v>0.5458100123</v>
      </c>
      <c r="EB55" s="0" t="n">
        <v>0.5433662734</v>
      </c>
      <c r="EC55" s="0" t="n">
        <v>0.5413161276</v>
      </c>
      <c r="ED55" s="0" t="n">
        <v>0.5387429359</v>
      </c>
      <c r="EE55" s="0" t="n">
        <v>0.5435824489</v>
      </c>
      <c r="EF55" s="0" t="n">
        <v>0.5414701968</v>
      </c>
      <c r="EG55" s="0" t="n">
        <v>0.5390144739</v>
      </c>
      <c r="EH55" s="0" t="n">
        <v>0.5351313835</v>
      </c>
      <c r="EI55" s="0" t="n">
        <v>0.456738788</v>
      </c>
      <c r="EJ55" s="0" t="n">
        <v>0.4550245063</v>
      </c>
      <c r="EK55" s="0" t="n">
        <v>0.4531710098</v>
      </c>
      <c r="EL55" s="0" t="n">
        <v>0.4513314803</v>
      </c>
      <c r="EM55" s="0" t="n">
        <v>0.535199112</v>
      </c>
      <c r="EN55" s="0" t="n">
        <v>0.5311842885</v>
      </c>
      <c r="EO55" s="0" t="n">
        <v>0.5290337556</v>
      </c>
      <c r="EP55" s="0" t="n">
        <v>0.5250904644</v>
      </c>
      <c r="EQ55" s="0" t="n">
        <v>0.5382715293</v>
      </c>
      <c r="ER55" s="0" t="n">
        <v>0.5339717375</v>
      </c>
      <c r="ES55" s="0" t="n">
        <v>0.5320473675</v>
      </c>
      <c r="ET55" s="0" t="n">
        <v>0.530224656</v>
      </c>
      <c r="EU55" s="0" t="n">
        <v>0.6037318754</v>
      </c>
      <c r="EV55" s="0" t="n">
        <v>0.6011605226</v>
      </c>
      <c r="EW55" s="0" t="n">
        <v>0.5994351238</v>
      </c>
      <c r="EX55" s="0" t="n">
        <v>0.5971689123</v>
      </c>
      <c r="EY55" s="0" t="n">
        <v>0.5333435038</v>
      </c>
      <c r="EZ55" s="0" t="n">
        <v>0.5312973205</v>
      </c>
      <c r="FA55" s="0" t="n">
        <v>0.5293130096</v>
      </c>
      <c r="FB55" s="0" t="n">
        <v>0.5279362365</v>
      </c>
      <c r="FC55" s="0" t="n">
        <v>0.6610966268</v>
      </c>
      <c r="FD55" s="0" t="n">
        <v>0.6586943456</v>
      </c>
      <c r="FE55" s="0" t="n">
        <v>0.648175537</v>
      </c>
      <c r="FF55" s="0" t="n">
        <v>0.6459748494</v>
      </c>
      <c r="FG55" s="0" t="n">
        <v>0.5420033198</v>
      </c>
      <c r="FH55" s="0" t="n">
        <v>0.540154992</v>
      </c>
      <c r="FI55" s="0" t="n">
        <v>0.5379058834</v>
      </c>
      <c r="FJ55" s="0" t="n">
        <v>0.5359831351</v>
      </c>
      <c r="FK55" s="0" t="n">
        <v>0.5145103651</v>
      </c>
      <c r="FL55" s="0" t="n">
        <v>0.5128027854</v>
      </c>
      <c r="FM55" s="0" t="n">
        <v>0.5112030982</v>
      </c>
      <c r="FN55" s="0" t="n">
        <v>0.5096269485</v>
      </c>
      <c r="FO55" s="0" t="n">
        <v>0.5854130394</v>
      </c>
      <c r="FP55" s="0" t="n">
        <v>0.5830694691</v>
      </c>
      <c r="FQ55" s="0" t="n">
        <v>0.5803135069</v>
      </c>
      <c r="FR55" s="0" t="n">
        <v>0.5772849375</v>
      </c>
      <c r="FS55" s="0" t="n">
        <v>0.6666465237</v>
      </c>
      <c r="FT55" s="0" t="n">
        <v>0.6638937925</v>
      </c>
      <c r="FU55" s="0" t="n">
        <v>0.6616696594</v>
      </c>
      <c r="FV55" s="0" t="n">
        <v>0.659370614</v>
      </c>
      <c r="FW55" s="0" t="n">
        <v>0.639763492</v>
      </c>
      <c r="FX55" s="0" t="n">
        <v>0.6378926948</v>
      </c>
      <c r="FY55" s="0" t="n">
        <v>0.6357641266</v>
      </c>
      <c r="FZ55" s="0" t="n">
        <v>0.6337961576</v>
      </c>
      <c r="GA55" s="0" t="n">
        <v>0.6217256573</v>
      </c>
      <c r="GB55" s="0" t="n">
        <v>0.6197422728</v>
      </c>
      <c r="GC55" s="0" t="n">
        <v>0.6178774164</v>
      </c>
      <c r="GD55" s="0" t="n">
        <v>0.6160040078</v>
      </c>
      <c r="GE55" s="0" t="n">
        <v>0.5251879929</v>
      </c>
      <c r="GF55" s="0" t="n">
        <v>0.5235622805</v>
      </c>
      <c r="GG55" s="0" t="n">
        <v>0.5218536257</v>
      </c>
      <c r="GH55" s="0" t="n">
        <v>0.5201764425</v>
      </c>
      <c r="GI55" s="0" t="n">
        <v>0.5837315503</v>
      </c>
      <c r="GJ55" s="0" t="n">
        <v>0.5821293237</v>
      </c>
      <c r="GK55" s="0" t="n">
        <v>0.5805581228</v>
      </c>
      <c r="GL55" s="0" t="n">
        <v>0.578852726</v>
      </c>
      <c r="GM55" s="0" t="n">
        <v>0.5176323384</v>
      </c>
      <c r="GN55" s="0" t="n">
        <v>0.5161892897</v>
      </c>
      <c r="GO55" s="0" t="n">
        <v>0.5148632045</v>
      </c>
      <c r="GP55" s="0" t="n">
        <v>0.5133374514</v>
      </c>
      <c r="GQ55" s="0" t="n">
        <v>0.5901926747</v>
      </c>
      <c r="GR55" s="0" t="n">
        <v>0.588708095</v>
      </c>
      <c r="GS55" s="0" t="n">
        <v>0.5871057869</v>
      </c>
      <c r="GT55" s="0" t="n">
        <v>0.5854402618</v>
      </c>
      <c r="GU55" s="0" t="n">
        <v>0.4762362508</v>
      </c>
      <c r="GV55" s="0" t="n">
        <v>0.4749377163</v>
      </c>
      <c r="GW55" s="0" t="n">
        <v>0.4732520664</v>
      </c>
      <c r="GX55" s="0" t="n">
        <v>0.4716757222</v>
      </c>
      <c r="GY55" s="0" t="n">
        <v>0.5247493994</v>
      </c>
      <c r="GZ55" s="0" t="n">
        <v>0.5228845009</v>
      </c>
      <c r="HA55" s="0" t="n">
        <v>0.5209761674</v>
      </c>
      <c r="HB55" s="0" t="n">
        <v>0.5192640685</v>
      </c>
      <c r="HC55" s="0" t="n">
        <v>0.5023564316</v>
      </c>
      <c r="HD55" s="0" t="n">
        <v>0.5007958792</v>
      </c>
      <c r="HE55" s="0" t="n">
        <v>0.4994903074</v>
      </c>
      <c r="HF55" s="0" t="n">
        <v>0.4976905333</v>
      </c>
      <c r="HG55" s="0" t="n">
        <v>0.5948331295</v>
      </c>
      <c r="HH55" s="0" t="n">
        <v>0.5928610775</v>
      </c>
    </row>
    <row r="56" customFormat="false" ht="12.85" hidden="false" customHeight="false" outlineLevel="0" collapsed="false">
      <c r="A56" s="0" t="n">
        <v>53</v>
      </c>
      <c r="B56" s="0" t="n">
        <v>0.4563758741</v>
      </c>
      <c r="C56" s="0" t="n">
        <v>0.4524904746</v>
      </c>
      <c r="D56" s="0" t="n">
        <v>0.4490743759</v>
      </c>
      <c r="E56" s="0" t="n">
        <v>0.4466025407</v>
      </c>
      <c r="F56" s="0" t="n">
        <v>0.4759211482</v>
      </c>
      <c r="G56" s="0" t="n">
        <v>0.4740920256</v>
      </c>
      <c r="H56" s="0" t="n">
        <v>0.4708804334</v>
      </c>
      <c r="I56" s="0" t="n">
        <v>0.4680338254</v>
      </c>
      <c r="J56" s="0" t="n">
        <v>0.4524101376</v>
      </c>
      <c r="K56" s="0" t="n">
        <v>0.4501328962</v>
      </c>
      <c r="L56" s="0" t="n">
        <v>0.4483317676</v>
      </c>
      <c r="M56" s="0" t="n">
        <v>0.4439672568</v>
      </c>
      <c r="N56" s="0" t="n">
        <v>0.4515003757</v>
      </c>
      <c r="O56" s="0" t="n">
        <v>0.4487996994</v>
      </c>
      <c r="P56" s="0" t="n">
        <v>0.4454196075</v>
      </c>
      <c r="Q56" s="0" t="n">
        <v>0.4430918492</v>
      </c>
      <c r="R56" s="0" t="n">
        <v>0.4325041595</v>
      </c>
      <c r="S56" s="0" t="n">
        <v>0.4307592011</v>
      </c>
      <c r="T56" s="0" t="n">
        <v>0.4288677869</v>
      </c>
      <c r="U56" s="0" t="n">
        <v>0.4269933979</v>
      </c>
      <c r="V56" s="0" t="n">
        <v>0.4260090714</v>
      </c>
      <c r="W56" s="0" t="n">
        <v>0.4225712931</v>
      </c>
      <c r="X56" s="0" t="n">
        <v>0.4209769123</v>
      </c>
      <c r="Y56" s="0" t="n">
        <v>0.4189757631</v>
      </c>
      <c r="Z56" s="0" t="n">
        <v>0.4574571556</v>
      </c>
      <c r="AA56" s="0" t="n">
        <v>0.4552710423</v>
      </c>
      <c r="AB56" s="0" t="n">
        <v>0.4493457842</v>
      </c>
      <c r="AC56" s="0" t="n">
        <v>0.447574968</v>
      </c>
      <c r="AD56" s="0" t="n">
        <v>0.3770453161</v>
      </c>
      <c r="AE56" s="0" t="n">
        <v>0.3732193215</v>
      </c>
      <c r="AF56" s="0" t="n">
        <v>0.371377812</v>
      </c>
      <c r="AG56" s="0" t="n">
        <v>0.3698703007</v>
      </c>
      <c r="AH56" s="0" t="n">
        <v>0.471934149</v>
      </c>
      <c r="AI56" s="0" t="n">
        <v>0.4698448506</v>
      </c>
      <c r="AJ56" s="0" t="n">
        <v>0.468254095</v>
      </c>
      <c r="AK56" s="0" t="n">
        <v>0.4663963762</v>
      </c>
      <c r="AL56" s="0" t="n">
        <v>0.4919493244</v>
      </c>
      <c r="AM56" s="0" t="n">
        <v>0.4888340592</v>
      </c>
      <c r="AN56" s="0" t="n">
        <v>0.4843768794</v>
      </c>
      <c r="AO56" s="0" t="n">
        <v>0.4818466108</v>
      </c>
      <c r="AP56" s="0" t="n">
        <v>0.4711116412</v>
      </c>
      <c r="AQ56" s="0" t="n">
        <v>0.4692191405</v>
      </c>
      <c r="AR56" s="0" t="n">
        <v>0.4678724284</v>
      </c>
      <c r="AS56" s="0" t="n">
        <v>0.4656208723</v>
      </c>
      <c r="AT56" s="0" t="n">
        <v>0.5273394244</v>
      </c>
      <c r="AU56" s="0" t="n">
        <v>0.5247426223</v>
      </c>
      <c r="AV56" s="0" t="n">
        <v>0.5227827921</v>
      </c>
      <c r="AW56" s="0" t="n">
        <v>0.5214230045</v>
      </c>
      <c r="AX56" s="0" t="n">
        <v>0.4305396399</v>
      </c>
      <c r="AY56" s="0" t="n">
        <v>0.4289751527</v>
      </c>
      <c r="AZ56" s="0" t="n">
        <v>0.4276531502</v>
      </c>
      <c r="BA56" s="0" t="n">
        <v>0.4262011809</v>
      </c>
      <c r="BB56" s="0" t="n">
        <v>0.5264394441</v>
      </c>
      <c r="BC56" s="0" t="n">
        <v>0.5242534454</v>
      </c>
      <c r="BD56" s="0" t="n">
        <v>0.5203711907</v>
      </c>
      <c r="BE56" s="0" t="n">
        <v>0.5182336229</v>
      </c>
      <c r="BF56" s="0" t="n">
        <v>0.5236435065</v>
      </c>
      <c r="BG56" s="0" t="n">
        <v>0.5219056152</v>
      </c>
      <c r="BH56" s="0" t="n">
        <v>0.5198842963</v>
      </c>
      <c r="BI56" s="0" t="n">
        <v>0.5182813806</v>
      </c>
      <c r="BJ56" s="0" t="n">
        <v>0.5196675104</v>
      </c>
      <c r="BK56" s="0" t="n">
        <v>0.5175871376</v>
      </c>
      <c r="BL56" s="0" t="n">
        <v>0.5158980885</v>
      </c>
      <c r="BM56" s="0" t="n">
        <v>0.5144216216</v>
      </c>
      <c r="BN56" s="0" t="n">
        <v>0.4193269213</v>
      </c>
      <c r="BO56" s="0" t="n">
        <v>0.4180626604</v>
      </c>
      <c r="BP56" s="0" t="n">
        <v>0.4155004081</v>
      </c>
      <c r="BQ56" s="0" t="n">
        <v>0.41370387</v>
      </c>
      <c r="BR56" s="0" t="n">
        <v>0.4811131445</v>
      </c>
      <c r="BS56" s="0" t="n">
        <v>0.4750345525</v>
      </c>
      <c r="BT56" s="0" t="n">
        <v>0.4734494216</v>
      </c>
      <c r="BU56" s="0" t="n">
        <v>0.4709530347</v>
      </c>
      <c r="BV56" s="0" t="n">
        <v>0.4336435509</v>
      </c>
      <c r="BW56" s="0" t="n">
        <v>0.432002701</v>
      </c>
      <c r="BX56" s="0" t="n">
        <v>0.4307027687</v>
      </c>
      <c r="BY56" s="0" t="n">
        <v>0.4293968749</v>
      </c>
      <c r="BZ56" s="0" t="n">
        <v>0.5064473738</v>
      </c>
      <c r="CA56" s="0" t="n">
        <v>0.5048796728</v>
      </c>
      <c r="CB56" s="0" t="n">
        <v>0.503231989</v>
      </c>
      <c r="CC56" s="0" t="n">
        <v>0.5015163988</v>
      </c>
      <c r="CD56" s="0" t="n">
        <v>0.5758407878</v>
      </c>
      <c r="CE56" s="0" t="n">
        <v>0.5742602197</v>
      </c>
      <c r="CF56" s="0" t="n">
        <v>0.572710258</v>
      </c>
      <c r="CG56" s="0" t="n">
        <v>0.5710279144</v>
      </c>
      <c r="CH56" s="0" t="n">
        <v>0.4929346868</v>
      </c>
      <c r="CI56" s="0" t="n">
        <v>0.491154839</v>
      </c>
      <c r="CJ56" s="0" t="n">
        <v>0.4898930671</v>
      </c>
      <c r="CK56" s="0" t="n">
        <v>0.4877277971</v>
      </c>
      <c r="CL56" s="0" t="n">
        <v>0.5156229815</v>
      </c>
      <c r="CM56" s="0" t="n">
        <v>0.5135507921</v>
      </c>
      <c r="CN56" s="0" t="n">
        <v>0.5119134985</v>
      </c>
      <c r="CO56" s="0" t="n">
        <v>0.5086697991</v>
      </c>
      <c r="CP56" s="0" t="n">
        <v>0.553503197</v>
      </c>
      <c r="CQ56" s="0" t="n">
        <v>0.5519939818</v>
      </c>
      <c r="CR56" s="0" t="n">
        <v>0.5500348435</v>
      </c>
      <c r="CS56" s="0" t="n">
        <v>0.5482027454</v>
      </c>
      <c r="CT56" s="0" t="n">
        <v>0.4683053439</v>
      </c>
      <c r="CU56" s="0" t="n">
        <v>0.4663371376</v>
      </c>
      <c r="CV56" s="0" t="n">
        <v>0.4646351808</v>
      </c>
      <c r="CW56" s="0" t="n">
        <v>0.4628276166</v>
      </c>
      <c r="CX56" s="0" t="n">
        <v>0.5342316722</v>
      </c>
      <c r="CY56" s="0" t="n">
        <v>0.5291063213</v>
      </c>
      <c r="CZ56" s="0" t="n">
        <v>0.5277269444</v>
      </c>
      <c r="DA56" s="0" t="n">
        <v>0.526165508</v>
      </c>
      <c r="DB56" s="0" t="n">
        <v>0.4251507736</v>
      </c>
      <c r="DC56" s="0" t="n">
        <v>0.42374127</v>
      </c>
      <c r="DF56" s="0" t="n">
        <v>53</v>
      </c>
      <c r="DG56" s="0" t="n">
        <v>0.471638668</v>
      </c>
      <c r="DH56" s="0" t="n">
        <v>0.4679247954</v>
      </c>
      <c r="DI56" s="0" t="n">
        <v>0.4660074183</v>
      </c>
      <c r="DJ56" s="0" t="n">
        <v>0.4639943879</v>
      </c>
      <c r="DK56" s="0" t="n">
        <v>0.5173540325</v>
      </c>
      <c r="DL56" s="0" t="n">
        <v>0.5130619052</v>
      </c>
      <c r="DM56" s="0" t="n">
        <v>0.5107898811</v>
      </c>
      <c r="DN56" s="0" t="n">
        <v>0.5084472524</v>
      </c>
      <c r="DO56" s="0" t="n">
        <v>0.5383864875</v>
      </c>
      <c r="DP56" s="0" t="n">
        <v>0.5365264101</v>
      </c>
      <c r="DQ56" s="0" t="n">
        <v>0.5343795929</v>
      </c>
      <c r="DR56" s="0" t="n">
        <v>0.5322096849</v>
      </c>
      <c r="DS56" s="0" t="n">
        <v>0.5021234043</v>
      </c>
      <c r="DT56" s="0" t="n">
        <v>0.5000833839</v>
      </c>
      <c r="DU56" s="0" t="n">
        <v>0.4981574985</v>
      </c>
      <c r="DV56" s="0" t="n">
        <v>0.4961608546</v>
      </c>
      <c r="DW56" s="0" t="n">
        <v>0.4514495826</v>
      </c>
      <c r="DX56" s="0" t="n">
        <v>0.449628188</v>
      </c>
      <c r="DY56" s="0" t="n">
        <v>0.4476539222</v>
      </c>
      <c r="DZ56" s="0" t="n">
        <v>0.4456974275</v>
      </c>
      <c r="EA56" s="0" t="n">
        <v>0.5056442798</v>
      </c>
      <c r="EB56" s="0" t="n">
        <v>0.5036379939</v>
      </c>
      <c r="EC56" s="0" t="n">
        <v>0.5017377448</v>
      </c>
      <c r="ED56" s="0" t="n">
        <v>0.4993526922</v>
      </c>
      <c r="EE56" s="0" t="n">
        <v>0.5364477089</v>
      </c>
      <c r="EF56" s="0" t="n">
        <v>0.534363181</v>
      </c>
      <c r="EG56" s="0" t="n">
        <v>0.5302658988</v>
      </c>
      <c r="EH56" s="0" t="n">
        <v>0.5281761865</v>
      </c>
      <c r="EI56" s="0" t="n">
        <v>0.5331378447</v>
      </c>
      <c r="EJ56" s="0" t="n">
        <v>0.5302489643</v>
      </c>
      <c r="EK56" s="0" t="n">
        <v>0.5280890485</v>
      </c>
      <c r="EL56" s="0" t="n">
        <v>0.5259454088</v>
      </c>
      <c r="EM56" s="0" t="n">
        <v>0.4496235071</v>
      </c>
      <c r="EN56" s="0" t="n">
        <v>0.4476329801</v>
      </c>
      <c r="EO56" s="0" t="n">
        <v>0.4454230076</v>
      </c>
      <c r="EP56" s="0" t="n">
        <v>0.4432921749</v>
      </c>
      <c r="EQ56" s="0" t="n">
        <v>0.5232946421</v>
      </c>
      <c r="ER56" s="0" t="n">
        <v>0.5206068059</v>
      </c>
      <c r="ES56" s="0" t="n">
        <v>0.5187306015</v>
      </c>
      <c r="ET56" s="0" t="n">
        <v>0.5169535112</v>
      </c>
      <c r="EU56" s="0" t="n">
        <v>0.5281147115</v>
      </c>
      <c r="EV56" s="0" t="n">
        <v>0.5259932241</v>
      </c>
      <c r="EW56" s="0" t="n">
        <v>0.5244835639</v>
      </c>
      <c r="EX56" s="0" t="n">
        <v>0.5225007127</v>
      </c>
      <c r="EY56" s="0" t="n">
        <v>0.5926605353</v>
      </c>
      <c r="EZ56" s="0" t="n">
        <v>0.5903867811</v>
      </c>
      <c r="FA56" s="0" t="n">
        <v>0.5839469765</v>
      </c>
      <c r="FB56" s="0" t="n">
        <v>0.5798832334</v>
      </c>
      <c r="FC56" s="0" t="n">
        <v>0.5261430265</v>
      </c>
      <c r="FD56" s="0" t="n">
        <v>0.5242311374</v>
      </c>
      <c r="FE56" s="0" t="n">
        <v>0.522242475</v>
      </c>
      <c r="FF56" s="0" t="n">
        <v>0.5189205501</v>
      </c>
      <c r="FG56" s="0" t="n">
        <v>0.643899074</v>
      </c>
      <c r="FH56" s="0" t="n">
        <v>0.6417032635</v>
      </c>
      <c r="FI56" s="0" t="n">
        <v>0.6383929272</v>
      </c>
      <c r="FJ56" s="0" t="n">
        <v>0.6365030842</v>
      </c>
      <c r="FK56" s="0" t="n">
        <v>0.5342540233</v>
      </c>
      <c r="FL56" s="0" t="n">
        <v>0.5324809174</v>
      </c>
      <c r="FM56" s="0" t="n">
        <v>0.5308198443</v>
      </c>
      <c r="FN56" s="0" t="n">
        <v>0.5281208594</v>
      </c>
      <c r="FO56" s="0" t="n">
        <v>0.5064324589</v>
      </c>
      <c r="FP56" s="0" t="n">
        <v>0.5030586262</v>
      </c>
      <c r="FQ56" s="0" t="n">
        <v>0.5014169881</v>
      </c>
      <c r="FR56" s="0" t="n">
        <v>0.4992434394</v>
      </c>
      <c r="FS56" s="0" t="n">
        <v>0.5754819674</v>
      </c>
      <c r="FT56" s="0" t="n">
        <v>0.5737469027</v>
      </c>
      <c r="FU56" s="0" t="n">
        <v>0.5718247738</v>
      </c>
      <c r="FV56" s="0" t="n">
        <v>0.5698379045</v>
      </c>
      <c r="FW56" s="0" t="n">
        <v>0.6553021168</v>
      </c>
      <c r="FX56" s="0" t="n">
        <v>0.6533858815</v>
      </c>
      <c r="FY56" s="0" t="n">
        <v>0.6512056145</v>
      </c>
      <c r="FZ56" s="0" t="n">
        <v>0.6491898473</v>
      </c>
      <c r="GA56" s="0" t="n">
        <v>0.63169873</v>
      </c>
      <c r="GB56" s="0" t="n">
        <v>0.6296835302</v>
      </c>
      <c r="GC56" s="0" t="n">
        <v>0.6277887596</v>
      </c>
      <c r="GD56" s="0" t="n">
        <v>0.6258852998</v>
      </c>
      <c r="GE56" s="0" t="n">
        <v>0.608718662</v>
      </c>
      <c r="GF56" s="0" t="n">
        <v>0.6068343816</v>
      </c>
      <c r="GG56" s="0" t="n">
        <v>0.6048539667</v>
      </c>
      <c r="GH56" s="0" t="n">
        <v>0.6026517587</v>
      </c>
      <c r="GI56" s="0" t="n">
        <v>0.5190340205</v>
      </c>
      <c r="GJ56" s="0" t="n">
        <v>0.5176093757</v>
      </c>
      <c r="GK56" s="0" t="n">
        <v>0.5162123179</v>
      </c>
      <c r="GL56" s="0" t="n">
        <v>0.5146959377</v>
      </c>
      <c r="GM56" s="0" t="n">
        <v>0.5766714866</v>
      </c>
      <c r="GN56" s="0" t="n">
        <v>0.5750638493</v>
      </c>
      <c r="GO56" s="0" t="n">
        <v>0.573586516</v>
      </c>
      <c r="GP56" s="0" t="n">
        <v>0.5718867413</v>
      </c>
      <c r="GQ56" s="0" t="n">
        <v>0.5111599097</v>
      </c>
      <c r="GR56" s="0" t="n">
        <v>0.5098741301</v>
      </c>
      <c r="GS56" s="0" t="n">
        <v>0.5084863874</v>
      </c>
      <c r="GT56" s="0" t="n">
        <v>0.5070438928</v>
      </c>
      <c r="GU56" s="0" t="n">
        <v>0.5840227606</v>
      </c>
      <c r="GV56" s="0" t="n">
        <v>0.582430329</v>
      </c>
      <c r="GW56" s="0" t="n">
        <v>0.580363166</v>
      </c>
      <c r="GX56" s="0" t="n">
        <v>0.5784300479</v>
      </c>
      <c r="GY56" s="0" t="n">
        <v>0.4674331872</v>
      </c>
      <c r="GZ56" s="0" t="n">
        <v>0.4657719839</v>
      </c>
      <c r="HA56" s="0" t="n">
        <v>0.4640720897</v>
      </c>
      <c r="HB56" s="0" t="n">
        <v>0.4625469963</v>
      </c>
      <c r="HC56" s="0" t="n">
        <v>0.5177753368</v>
      </c>
      <c r="HD56" s="0" t="n">
        <v>0.5161668861</v>
      </c>
      <c r="HE56" s="0" t="n">
        <v>0.5103723577</v>
      </c>
      <c r="HF56" s="0" t="n">
        <v>0.50886227</v>
      </c>
      <c r="HG56" s="0" t="n">
        <v>0.4964033725</v>
      </c>
      <c r="HH56" s="0" t="n">
        <v>0.494757645</v>
      </c>
    </row>
    <row r="57" customFormat="false" ht="12.85" hidden="false" customHeight="false" outlineLevel="0" collapsed="false">
      <c r="A57" s="0" t="n">
        <v>54</v>
      </c>
      <c r="B57" s="0" t="n">
        <v>0.496903288</v>
      </c>
      <c r="C57" s="0" t="n">
        <v>0.4947253032</v>
      </c>
      <c r="D57" s="0" t="n">
        <v>0.4926981078</v>
      </c>
      <c r="E57" s="0" t="n">
        <v>0.4905697806</v>
      </c>
      <c r="F57" s="0" t="n">
        <v>0.4444999546</v>
      </c>
      <c r="G57" s="0" t="n">
        <v>0.4427915941</v>
      </c>
      <c r="H57" s="0" t="n">
        <v>0.4396857943</v>
      </c>
      <c r="I57" s="0" t="n">
        <v>0.4379162346</v>
      </c>
      <c r="J57" s="0" t="n">
        <v>0.4664759017</v>
      </c>
      <c r="K57" s="0" t="n">
        <v>0.4645035596</v>
      </c>
      <c r="L57" s="0" t="n">
        <v>0.4626449293</v>
      </c>
      <c r="M57" s="0" t="n">
        <v>0.460766308</v>
      </c>
      <c r="N57" s="0" t="n">
        <v>0.4423454505</v>
      </c>
      <c r="O57" s="0" t="n">
        <v>0.4402216475</v>
      </c>
      <c r="P57" s="0" t="n">
        <v>0.4374510965</v>
      </c>
      <c r="Q57" s="0" t="n">
        <v>0.4348030095</v>
      </c>
      <c r="R57" s="0" t="n">
        <v>0.441135164</v>
      </c>
      <c r="S57" s="0" t="n">
        <v>0.4387161712</v>
      </c>
      <c r="T57" s="0" t="n">
        <v>0.4367898188</v>
      </c>
      <c r="U57" s="0" t="n">
        <v>0.4348808061</v>
      </c>
      <c r="V57" s="0" t="n">
        <v>0.4229482999</v>
      </c>
      <c r="W57" s="0" t="n">
        <v>0.4212701336</v>
      </c>
      <c r="X57" s="0" t="n">
        <v>0.4196806621</v>
      </c>
      <c r="Y57" s="0" t="n">
        <v>0.4172737996</v>
      </c>
      <c r="Z57" s="0" t="n">
        <v>0.4171907848</v>
      </c>
      <c r="AA57" s="0" t="n">
        <v>0.4155696653</v>
      </c>
      <c r="AB57" s="0" t="n">
        <v>0.4140050391</v>
      </c>
      <c r="AC57" s="0" t="n">
        <v>0.4123734965</v>
      </c>
      <c r="AD57" s="0" t="n">
        <v>0.4459076054</v>
      </c>
      <c r="AE57" s="0" t="n">
        <v>0.4442339765</v>
      </c>
      <c r="AF57" s="0" t="n">
        <v>0.4424244341</v>
      </c>
      <c r="AG57" s="0" t="n">
        <v>0.4406285275</v>
      </c>
      <c r="AH57" s="0" t="n">
        <v>0.3621059892</v>
      </c>
      <c r="AI57" s="0" t="n">
        <v>0.3605029108</v>
      </c>
      <c r="AJ57" s="0" t="n">
        <v>0.3592823547</v>
      </c>
      <c r="AK57" s="0" t="n">
        <v>0.3578569628</v>
      </c>
      <c r="AL57" s="0" t="n">
        <v>0.4648012891</v>
      </c>
      <c r="AM57" s="0" t="n">
        <v>0.463106969</v>
      </c>
      <c r="AN57" s="0" t="n">
        <v>0.4610781614</v>
      </c>
      <c r="AO57" s="0" t="n">
        <v>0.4594985793</v>
      </c>
      <c r="AP57" s="0" t="n">
        <v>0.4799291791</v>
      </c>
      <c r="AQ57" s="0" t="n">
        <v>0.4776264692</v>
      </c>
      <c r="AR57" s="0" t="n">
        <v>0.4762556271</v>
      </c>
      <c r="AS57" s="0" t="n">
        <v>0.4744551053</v>
      </c>
      <c r="AT57" s="0" t="n">
        <v>0.4636357646</v>
      </c>
      <c r="AU57" s="0" t="n">
        <v>0.4618570165</v>
      </c>
      <c r="AV57" s="0" t="n">
        <v>0.4598697211</v>
      </c>
      <c r="AW57" s="0" t="n">
        <v>0.4573902398</v>
      </c>
      <c r="AX57" s="0" t="n">
        <v>0.5191583326</v>
      </c>
      <c r="AY57" s="0" t="n">
        <v>0.5154469378</v>
      </c>
      <c r="AZ57" s="0" t="n">
        <v>0.5132633345</v>
      </c>
      <c r="BA57" s="0" t="n">
        <v>0.5115207012</v>
      </c>
      <c r="BB57" s="0" t="n">
        <v>0.4248316262</v>
      </c>
      <c r="BC57" s="0" t="n">
        <v>0.4233828747</v>
      </c>
      <c r="BD57" s="0" t="n">
        <v>0.4216199843</v>
      </c>
      <c r="BE57" s="0" t="n">
        <v>0.4203718571</v>
      </c>
      <c r="BF57" s="0" t="n">
        <v>0.516561772</v>
      </c>
      <c r="BG57" s="0" t="n">
        <v>0.514847384</v>
      </c>
      <c r="BH57" s="0" t="n">
        <v>0.5132413186</v>
      </c>
      <c r="BI57" s="0" t="n">
        <v>0.5109077566</v>
      </c>
      <c r="BJ57" s="0" t="n">
        <v>0.5168414464</v>
      </c>
      <c r="BK57" s="0" t="n">
        <v>0.5114464043</v>
      </c>
      <c r="BL57" s="0" t="n">
        <v>0.5093715205</v>
      </c>
      <c r="BM57" s="0" t="n">
        <v>0.507506066</v>
      </c>
      <c r="BN57" s="0" t="n">
        <v>0.5128149855</v>
      </c>
      <c r="BO57" s="0" t="n">
        <v>0.5112688603</v>
      </c>
      <c r="BP57" s="0" t="n">
        <v>0.5095560412</v>
      </c>
      <c r="BQ57" s="0" t="n">
        <v>0.5060680106</v>
      </c>
      <c r="BR57" s="0" t="n">
        <v>0.4104684988</v>
      </c>
      <c r="BS57" s="0" t="n">
        <v>0.4092682063</v>
      </c>
      <c r="BT57" s="0" t="n">
        <v>0.4079025295</v>
      </c>
      <c r="BU57" s="0" t="n">
        <v>0.4045234758</v>
      </c>
      <c r="BV57" s="0" t="n">
        <v>0.4693945053</v>
      </c>
      <c r="BW57" s="0" t="n">
        <v>0.4667727849</v>
      </c>
      <c r="BX57" s="0" t="n">
        <v>0.4653682265</v>
      </c>
      <c r="BY57" s="0" t="n">
        <v>0.4639572268</v>
      </c>
      <c r="BZ57" s="0" t="n">
        <v>0.4261535146</v>
      </c>
      <c r="CA57" s="0" t="n">
        <v>0.4248343621</v>
      </c>
      <c r="CB57" s="0" t="n">
        <v>0.4219636967</v>
      </c>
      <c r="CC57" s="0" t="n">
        <v>0.417466194</v>
      </c>
      <c r="CD57" s="0" t="n">
        <v>0.4999443697</v>
      </c>
      <c r="CE57" s="0" t="n">
        <v>0.4985721222</v>
      </c>
      <c r="CF57" s="0" t="n">
        <v>0.497226447</v>
      </c>
      <c r="CG57" s="0" t="n">
        <v>0.4947797507</v>
      </c>
      <c r="CH57" s="0" t="n">
        <v>0.5688761606</v>
      </c>
      <c r="CI57" s="0" t="n">
        <v>0.567290255</v>
      </c>
      <c r="CJ57" s="0" t="n">
        <v>0.5653181857</v>
      </c>
      <c r="CK57" s="0" t="n">
        <v>0.5636429135</v>
      </c>
      <c r="CL57" s="0" t="n">
        <v>0.4863270607</v>
      </c>
      <c r="CM57" s="0" t="n">
        <v>0.4846124327</v>
      </c>
      <c r="CN57" s="0" t="n">
        <v>0.4794906861</v>
      </c>
      <c r="CO57" s="0" t="n">
        <v>0.4781304477</v>
      </c>
      <c r="CP57" s="0" t="n">
        <v>0.507438179</v>
      </c>
      <c r="CQ57" s="0" t="n">
        <v>0.5042587933</v>
      </c>
      <c r="CR57" s="0" t="n">
        <v>0.500808836</v>
      </c>
      <c r="CS57" s="0" t="n">
        <v>0.4991407036</v>
      </c>
      <c r="CT57" s="0" t="n">
        <v>0.5468663303</v>
      </c>
      <c r="CU57" s="0" t="n">
        <v>0.5449228308</v>
      </c>
      <c r="CV57" s="0" t="n">
        <v>0.5423151965</v>
      </c>
      <c r="CW57" s="0" t="n">
        <v>0.5405329705</v>
      </c>
      <c r="CX57" s="0" t="n">
        <v>0.4615006884</v>
      </c>
      <c r="CY57" s="0" t="n">
        <v>0.460067053</v>
      </c>
      <c r="CZ57" s="0" t="n">
        <v>0.4586025652</v>
      </c>
      <c r="DA57" s="0" t="n">
        <v>0.4544926279</v>
      </c>
      <c r="DB57" s="0" t="n">
        <v>0.5248047033</v>
      </c>
      <c r="DC57" s="0" t="n">
        <v>0.5230648168</v>
      </c>
      <c r="DF57" s="0" t="n">
        <v>54</v>
      </c>
      <c r="DG57" s="0" t="n">
        <v>0.477546967</v>
      </c>
      <c r="DH57" s="0" t="n">
        <v>0.4754538232</v>
      </c>
      <c r="DI57" s="0" t="n">
        <v>0.4728043801</v>
      </c>
      <c r="DJ57" s="0" t="n">
        <v>0.4707619886</v>
      </c>
      <c r="DK57" s="0" t="n">
        <v>0.4618099218</v>
      </c>
      <c r="DL57" s="0" t="n">
        <v>0.4558157381</v>
      </c>
      <c r="DM57" s="0" t="n">
        <v>0.4534763408</v>
      </c>
      <c r="DN57" s="0" t="n">
        <v>0.4516512796</v>
      </c>
      <c r="DO57" s="0" t="n">
        <v>0.5067548063</v>
      </c>
      <c r="DP57" s="0" t="n">
        <v>0.5050040136</v>
      </c>
      <c r="DQ57" s="0" t="n">
        <v>0.5013055551</v>
      </c>
      <c r="DR57" s="0" t="n">
        <v>0.4992699479</v>
      </c>
      <c r="DS57" s="0" t="n">
        <v>0.5293885398</v>
      </c>
      <c r="DT57" s="0" t="n">
        <v>0.5272377469</v>
      </c>
      <c r="DU57" s="0" t="n">
        <v>0.5252072865</v>
      </c>
      <c r="DV57" s="0" t="n">
        <v>0.5227429134</v>
      </c>
      <c r="DW57" s="0" t="n">
        <v>0.4939698177</v>
      </c>
      <c r="DX57" s="0" t="n">
        <v>0.4919768732</v>
      </c>
      <c r="DY57" s="0" t="n">
        <v>0.4898166592</v>
      </c>
      <c r="DZ57" s="0" t="n">
        <v>0.486540214</v>
      </c>
      <c r="EA57" s="0" t="n">
        <v>0.4436877843</v>
      </c>
      <c r="EB57" s="0" t="n">
        <v>0.4419273283</v>
      </c>
      <c r="EC57" s="0" t="n">
        <v>0.4402599163</v>
      </c>
      <c r="ED57" s="0" t="n">
        <v>0.4381671037</v>
      </c>
      <c r="EE57" s="0" t="n">
        <v>0.497225281</v>
      </c>
      <c r="EF57" s="0" t="n">
        <v>0.4952931636</v>
      </c>
      <c r="EG57" s="0" t="n">
        <v>0.4878583502</v>
      </c>
      <c r="EH57" s="0" t="n">
        <v>0.4859357608</v>
      </c>
      <c r="EI57" s="0" t="n">
        <v>0.526208558</v>
      </c>
      <c r="EJ57" s="0" t="n">
        <v>0.5242335349</v>
      </c>
      <c r="EK57" s="0" t="n">
        <v>0.5220981224</v>
      </c>
      <c r="EL57" s="0" t="n">
        <v>0.5199788012</v>
      </c>
      <c r="EM57" s="0" t="n">
        <v>0.5239550742</v>
      </c>
      <c r="EN57" s="0" t="n">
        <v>0.5216354741</v>
      </c>
      <c r="EO57" s="0" t="n">
        <v>0.5192825372</v>
      </c>
      <c r="EP57" s="0" t="n">
        <v>0.5172223717</v>
      </c>
      <c r="EQ57" s="0" t="n">
        <v>0.4417761048</v>
      </c>
      <c r="ER57" s="0" t="n">
        <v>0.4401657174</v>
      </c>
      <c r="ES57" s="0" t="n">
        <v>0.4379561434</v>
      </c>
      <c r="ET57" s="0" t="n">
        <v>0.4363052928</v>
      </c>
      <c r="EU57" s="0" t="n">
        <v>0.5148963772</v>
      </c>
      <c r="EV57" s="0" t="n">
        <v>0.5122086354</v>
      </c>
      <c r="EW57" s="0" t="n">
        <v>0.5107385386</v>
      </c>
      <c r="EX57" s="0" t="n">
        <v>0.5079589341</v>
      </c>
      <c r="EY57" s="0" t="n">
        <v>0.5205832617</v>
      </c>
      <c r="EZ57" s="0" t="n">
        <v>0.5185860334</v>
      </c>
      <c r="FA57" s="0" t="n">
        <v>0.5166491971</v>
      </c>
      <c r="FB57" s="0" t="n">
        <v>0.5150842062</v>
      </c>
      <c r="FC57" s="0" t="n">
        <v>0.5779135782</v>
      </c>
      <c r="FD57" s="0" t="n">
        <v>0.5758135661</v>
      </c>
      <c r="FE57" s="0" t="n">
        <v>0.5740390416</v>
      </c>
      <c r="FF57" s="0" t="n">
        <v>0.5699727469</v>
      </c>
      <c r="FG57" s="0" t="n">
        <v>0.5169099779</v>
      </c>
      <c r="FH57" s="0" t="n">
        <v>0.5151472229</v>
      </c>
      <c r="FI57" s="0" t="n">
        <v>0.5130022422</v>
      </c>
      <c r="FJ57" s="0" t="n">
        <v>0.5114835949</v>
      </c>
      <c r="FK57" s="0" t="n">
        <v>0.6344496894</v>
      </c>
      <c r="FL57" s="0" t="n">
        <v>0.6323440497</v>
      </c>
      <c r="FM57" s="0" t="n">
        <v>0.6269343958</v>
      </c>
      <c r="FN57" s="0" t="n">
        <v>0.6250014215</v>
      </c>
      <c r="FO57" s="0" t="n">
        <v>0.5266535884</v>
      </c>
      <c r="FP57" s="0" t="n">
        <v>0.5245452484</v>
      </c>
      <c r="FQ57" s="0" t="n">
        <v>0.5201849445</v>
      </c>
      <c r="FR57" s="0" t="n">
        <v>0.518267864</v>
      </c>
      <c r="FS57" s="0" t="n">
        <v>0.4976842076</v>
      </c>
      <c r="FT57" s="0" t="n">
        <v>0.4950562781</v>
      </c>
      <c r="FU57" s="0" t="n">
        <v>0.4933977733</v>
      </c>
      <c r="FV57" s="0" t="n">
        <v>0.4881404735</v>
      </c>
      <c r="FW57" s="0" t="n">
        <v>0.5673719863</v>
      </c>
      <c r="FX57" s="0" t="n">
        <v>0.5618178441</v>
      </c>
      <c r="FY57" s="0" t="n">
        <v>0.5595445264</v>
      </c>
      <c r="FZ57" s="0" t="n">
        <v>0.5565052074</v>
      </c>
      <c r="GA57" s="0" t="n">
        <v>0.6470414772</v>
      </c>
      <c r="GB57" s="0" t="n">
        <v>0.6446769488</v>
      </c>
      <c r="GC57" s="0" t="n">
        <v>0.6427370618</v>
      </c>
      <c r="GD57" s="0" t="n">
        <v>0.6407882786</v>
      </c>
      <c r="GE57" s="0" t="n">
        <v>0.6238596764</v>
      </c>
      <c r="GF57" s="0" t="n">
        <v>0.6208858952</v>
      </c>
      <c r="GG57" s="0" t="n">
        <v>0.61793868</v>
      </c>
      <c r="GH57" s="0" t="n">
        <v>0.6110483573</v>
      </c>
      <c r="GI57" s="0" t="n">
        <v>0.6013282027</v>
      </c>
      <c r="GJ57" s="0" t="n">
        <v>0.5996776768</v>
      </c>
      <c r="GK57" s="0" t="n">
        <v>0.5980591119</v>
      </c>
      <c r="GL57" s="0" t="n">
        <v>0.5931940472</v>
      </c>
      <c r="GM57" s="0" t="n">
        <v>0.5127564547</v>
      </c>
      <c r="GN57" s="0" t="n">
        <v>0.5113269989</v>
      </c>
      <c r="GO57" s="0" t="n">
        <v>0.5098124768</v>
      </c>
      <c r="GP57" s="0" t="n">
        <v>0.5083016911</v>
      </c>
      <c r="GQ57" s="0" t="n">
        <v>0.5702443035</v>
      </c>
      <c r="GR57" s="0" t="n">
        <v>0.5688099022</v>
      </c>
      <c r="GS57" s="0" t="n">
        <v>0.5672617518</v>
      </c>
      <c r="GT57" s="0" t="n">
        <v>0.565652521</v>
      </c>
      <c r="GU57" s="0" t="n">
        <v>0.5058162095</v>
      </c>
      <c r="GV57" s="0" t="n">
        <v>0.5044370205</v>
      </c>
      <c r="GW57" s="0" t="n">
        <v>0.5026466715</v>
      </c>
      <c r="GX57" s="0" t="n">
        <v>0.5009724175</v>
      </c>
      <c r="GY57" s="0" t="n">
        <v>0.5770199444</v>
      </c>
      <c r="GZ57" s="0" t="n">
        <v>0.5749692824</v>
      </c>
      <c r="HA57" s="0" t="n">
        <v>0.5728708588</v>
      </c>
      <c r="HB57" s="0" t="n">
        <v>0.5709882169</v>
      </c>
      <c r="HC57" s="0" t="n">
        <v>0.4612208727</v>
      </c>
      <c r="HD57" s="0" t="n">
        <v>0.4597881064</v>
      </c>
      <c r="HE57" s="0" t="n">
        <v>0.4585894417</v>
      </c>
      <c r="HF57" s="0" t="n">
        <v>0.457232569</v>
      </c>
      <c r="HG57" s="0" t="n">
        <v>0.5075462161</v>
      </c>
      <c r="HH57" s="0" t="n">
        <v>0.5058635467</v>
      </c>
    </row>
    <row r="58" customFormat="false" ht="12.85" hidden="false" customHeight="false" outlineLevel="0" collapsed="false">
      <c r="A58" s="0" t="n">
        <v>55</v>
      </c>
      <c r="B58" s="0" t="n">
        <v>0.4501233297</v>
      </c>
      <c r="C58" s="0" t="n">
        <v>0.4477443185</v>
      </c>
      <c r="D58" s="0" t="n">
        <v>0.4447632025</v>
      </c>
      <c r="E58" s="0" t="n">
        <v>0.4421659204</v>
      </c>
      <c r="F58" s="0" t="n">
        <v>0.4880138589</v>
      </c>
      <c r="G58" s="0" t="n">
        <v>0.48613826</v>
      </c>
      <c r="H58" s="0" t="n">
        <v>0.4823263682</v>
      </c>
      <c r="I58" s="0" t="n">
        <v>0.4800002382</v>
      </c>
      <c r="J58" s="0" t="n">
        <v>0.4340153323</v>
      </c>
      <c r="K58" s="0" t="n">
        <v>0.4307844427</v>
      </c>
      <c r="L58" s="0" t="n">
        <v>0.4284284253</v>
      </c>
      <c r="M58" s="0" t="n">
        <v>0.4263237804</v>
      </c>
      <c r="N58" s="0" t="n">
        <v>0.4581384094</v>
      </c>
      <c r="O58" s="0" t="n">
        <v>0.455751614</v>
      </c>
      <c r="P58" s="0" t="n">
        <v>0.4536781398</v>
      </c>
      <c r="Q58" s="0" t="n">
        <v>0.4466603127</v>
      </c>
      <c r="R58" s="0" t="n">
        <v>0.4328829277</v>
      </c>
      <c r="S58" s="0" t="n">
        <v>0.4311364411</v>
      </c>
      <c r="T58" s="0" t="n">
        <v>0.4291112207</v>
      </c>
      <c r="U58" s="0" t="n">
        <v>0.4272357678</v>
      </c>
      <c r="V58" s="0" t="n">
        <v>0.432919935</v>
      </c>
      <c r="W58" s="0" t="n">
        <v>0.4285792856</v>
      </c>
      <c r="X58" s="0" t="n">
        <v>0.4269622363</v>
      </c>
      <c r="Y58" s="0" t="n">
        <v>0.4238297631</v>
      </c>
      <c r="Z58" s="0" t="n">
        <v>0.4148893651</v>
      </c>
      <c r="AA58" s="0" t="n">
        <v>0.4132771885</v>
      </c>
      <c r="AB58" s="0" t="n">
        <v>0.4117211935</v>
      </c>
      <c r="AC58" s="0" t="n">
        <v>0.4100986512</v>
      </c>
      <c r="AD58" s="0" t="n">
        <v>0.4108372708</v>
      </c>
      <c r="AE58" s="0" t="n">
        <v>0.4081879538</v>
      </c>
      <c r="AF58" s="0" t="n">
        <v>0.4058761415</v>
      </c>
      <c r="AG58" s="0" t="n">
        <v>0.4037569376</v>
      </c>
      <c r="AH58" s="0" t="n">
        <v>0.4382546086</v>
      </c>
      <c r="AI58" s="0" t="n">
        <v>0.4359185901</v>
      </c>
      <c r="AJ58" s="0" t="n">
        <v>0.4326854582</v>
      </c>
      <c r="AK58" s="0" t="n">
        <v>0.4250166381</v>
      </c>
      <c r="AL58" s="0" t="n">
        <v>0.3566330831</v>
      </c>
      <c r="AM58" s="0" t="n">
        <v>0.3537112158</v>
      </c>
      <c r="AN58" s="0" t="n">
        <v>0.352436483</v>
      </c>
      <c r="AO58" s="0" t="n">
        <v>0.3512290905</v>
      </c>
      <c r="AP58" s="0" t="n">
        <v>0.4515823096</v>
      </c>
      <c r="AQ58" s="0" t="n">
        <v>0.4489551599</v>
      </c>
      <c r="AR58" s="0" t="n">
        <v>0.4469761894</v>
      </c>
      <c r="AS58" s="0" t="n">
        <v>0.4430462518</v>
      </c>
      <c r="AT58" s="0" t="n">
        <v>0.4714335155</v>
      </c>
      <c r="AU58" s="0" t="n">
        <v>0.4696248512</v>
      </c>
      <c r="AV58" s="0" t="n">
        <v>0.4678708771</v>
      </c>
      <c r="AW58" s="0" t="n">
        <v>0.4662894765</v>
      </c>
      <c r="AX58" s="0" t="n">
        <v>0.4558366493</v>
      </c>
      <c r="AY58" s="0" t="n">
        <v>0.4541802382</v>
      </c>
      <c r="AZ58" s="0" t="n">
        <v>0.4527805595</v>
      </c>
      <c r="BA58" s="0" t="n">
        <v>0.4507731044</v>
      </c>
      <c r="BB58" s="0" t="n">
        <v>0.5095737287</v>
      </c>
      <c r="BC58" s="0" t="n">
        <v>0.5056960445</v>
      </c>
      <c r="BD58" s="0" t="n">
        <v>0.4976137861</v>
      </c>
      <c r="BE58" s="0" t="n">
        <v>0.4953647585</v>
      </c>
      <c r="BF58" s="0" t="n">
        <v>0.4181335182</v>
      </c>
      <c r="BG58" s="0" t="n">
        <v>0.4148668152</v>
      </c>
      <c r="BH58" s="0" t="n">
        <v>0.412951267</v>
      </c>
      <c r="BI58" s="0" t="n">
        <v>0.4116780489</v>
      </c>
      <c r="BJ58" s="0" t="n">
        <v>0.5094883084</v>
      </c>
      <c r="BK58" s="0" t="n">
        <v>0.5071900973</v>
      </c>
      <c r="BL58" s="0" t="n">
        <v>0.505534977</v>
      </c>
      <c r="BM58" s="0" t="n">
        <v>0.499976057</v>
      </c>
      <c r="BN58" s="0" t="n">
        <v>0.5059210285</v>
      </c>
      <c r="BO58" s="0" t="n">
        <v>0.5043956885</v>
      </c>
      <c r="BP58" s="0" t="n">
        <v>0.5027058954</v>
      </c>
      <c r="BQ58" s="0" t="n">
        <v>0.4995332658</v>
      </c>
      <c r="BR58" s="0" t="n">
        <v>0.5044356147</v>
      </c>
      <c r="BS58" s="0" t="n">
        <v>0.5027692695</v>
      </c>
      <c r="BT58" s="0" t="n">
        <v>0.5010915913</v>
      </c>
      <c r="BU58" s="0" t="n">
        <v>0.499269822</v>
      </c>
      <c r="BV58" s="0" t="n">
        <v>0.4028289087</v>
      </c>
      <c r="BW58" s="0" t="n">
        <v>0.4008143306</v>
      </c>
      <c r="BX58" s="0" t="n">
        <v>0.3996082467</v>
      </c>
      <c r="BY58" s="0" t="n">
        <v>0.397847829</v>
      </c>
      <c r="BZ58" s="0" t="n">
        <v>0.4616252096</v>
      </c>
      <c r="CA58" s="0" t="n">
        <v>0.4594446558</v>
      </c>
      <c r="CB58" s="0" t="n">
        <v>0.4576833304</v>
      </c>
      <c r="CC58" s="0" t="n">
        <v>0.4555554785</v>
      </c>
      <c r="CD58" s="0" t="n">
        <v>0.4165493463</v>
      </c>
      <c r="CE58" s="0" t="n">
        <v>0.4150903434</v>
      </c>
      <c r="CF58" s="0" t="n">
        <v>0.4132790886</v>
      </c>
      <c r="CG58" s="0" t="n">
        <v>0.4061929953</v>
      </c>
      <c r="CH58" s="0" t="n">
        <v>0.4865063792</v>
      </c>
      <c r="CI58" s="0" t="n">
        <v>0.4851501031</v>
      </c>
      <c r="CJ58" s="0" t="n">
        <v>0.4819935638</v>
      </c>
      <c r="CK58" s="0" t="n">
        <v>0.480293533</v>
      </c>
      <c r="CL58" s="0" t="n">
        <v>0.5616000093</v>
      </c>
      <c r="CM58" s="0" t="n">
        <v>0.559761547</v>
      </c>
      <c r="CN58" s="0" t="n">
        <v>0.5582380239</v>
      </c>
      <c r="CO58" s="0" t="n">
        <v>0.5566543919</v>
      </c>
      <c r="CP58" s="0" t="n">
        <v>0.475981718</v>
      </c>
      <c r="CQ58" s="0" t="n">
        <v>0.4746838776</v>
      </c>
      <c r="CR58" s="0" t="n">
        <v>0.4725363061</v>
      </c>
      <c r="CS58" s="0" t="n">
        <v>0.470962346</v>
      </c>
      <c r="CT58" s="0" t="n">
        <v>0.4931404073</v>
      </c>
      <c r="CU58" s="0" t="n">
        <v>0.4906973962</v>
      </c>
      <c r="CV58" s="0" t="n">
        <v>0.4864655866</v>
      </c>
      <c r="CW58" s="0" t="n">
        <v>0.4845915753</v>
      </c>
      <c r="CX58" s="0" t="n">
        <v>0.5386084133</v>
      </c>
      <c r="CY58" s="0" t="n">
        <v>0.533422098</v>
      </c>
      <c r="CZ58" s="0" t="n">
        <v>0.5313306721</v>
      </c>
      <c r="DA58" s="0" t="n">
        <v>0.5249146084</v>
      </c>
      <c r="DB58" s="0" t="n">
        <v>0.4533171885</v>
      </c>
      <c r="DC58" s="0" t="n">
        <v>0.4518143047</v>
      </c>
      <c r="DF58" s="0" t="n">
        <v>55</v>
      </c>
      <c r="DG58" s="0" t="n">
        <v>0.5687981944</v>
      </c>
      <c r="DH58" s="0" t="n">
        <v>0.5663050858</v>
      </c>
      <c r="DI58" s="0" t="n">
        <v>0.5596659902</v>
      </c>
      <c r="DJ58" s="0" t="n">
        <v>0.5572483793</v>
      </c>
      <c r="DK58" s="0" t="n">
        <v>0.4685456609</v>
      </c>
      <c r="DL58" s="0" t="n">
        <v>0.4646535501</v>
      </c>
      <c r="DM58" s="0" t="n">
        <v>0.4625958957</v>
      </c>
      <c r="DN58" s="0" t="n">
        <v>0.460734132</v>
      </c>
      <c r="DO58" s="0" t="n">
        <v>0.4497099162</v>
      </c>
      <c r="DP58" s="0" t="n">
        <v>0.4477449998</v>
      </c>
      <c r="DQ58" s="0" t="n">
        <v>0.445953426</v>
      </c>
      <c r="DR58" s="0" t="n">
        <v>0.4441425823</v>
      </c>
      <c r="DS58" s="0" t="n">
        <v>0.4974461217</v>
      </c>
      <c r="DT58" s="0" t="n">
        <v>0.4954251041</v>
      </c>
      <c r="DU58" s="0" t="n">
        <v>0.4920811993</v>
      </c>
      <c r="DV58" s="0" t="n">
        <v>0.4901089096</v>
      </c>
      <c r="DW58" s="0" t="n">
        <v>0.5204344906</v>
      </c>
      <c r="DX58" s="0" t="n">
        <v>0.5165778127</v>
      </c>
      <c r="DY58" s="0" t="n">
        <v>0.5114022835</v>
      </c>
      <c r="DZ58" s="0" t="n">
        <v>0.5091671731</v>
      </c>
      <c r="EA58" s="0" t="n">
        <v>0.48066866</v>
      </c>
      <c r="EB58" s="0" t="n">
        <v>0.4787614719</v>
      </c>
      <c r="EC58" s="0" t="n">
        <v>0.4726559103</v>
      </c>
      <c r="ED58" s="0" t="n">
        <v>0.4704091006</v>
      </c>
      <c r="EE58" s="0" t="n">
        <v>0.4363003638</v>
      </c>
      <c r="EF58" s="0" t="n">
        <v>0.4346049883</v>
      </c>
      <c r="EG58" s="0" t="n">
        <v>0.432665975</v>
      </c>
      <c r="EH58" s="0" t="n">
        <v>0.4285821878</v>
      </c>
      <c r="EI58" s="0" t="n">
        <v>0.483100785</v>
      </c>
      <c r="EJ58" s="0" t="n">
        <v>0.4812875586</v>
      </c>
      <c r="EK58" s="0" t="n">
        <v>0.4787276584</v>
      </c>
      <c r="EL58" s="0" t="n">
        <v>0.4767843884</v>
      </c>
      <c r="EM58" s="0" t="n">
        <v>0.518011046</v>
      </c>
      <c r="EN58" s="0" t="n">
        <v>0.5157177607</v>
      </c>
      <c r="EO58" s="0" t="n">
        <v>0.5139716931</v>
      </c>
      <c r="EP58" s="0" t="n">
        <v>0.5094939108</v>
      </c>
      <c r="EQ58" s="0" t="n">
        <v>0.5154534584</v>
      </c>
      <c r="ER58" s="0" t="n">
        <v>0.5135744982</v>
      </c>
      <c r="ES58" s="0" t="n">
        <v>0.5060563816</v>
      </c>
      <c r="ET58" s="0" t="n">
        <v>0.5043227112</v>
      </c>
      <c r="EU58" s="0" t="n">
        <v>0.4339727457</v>
      </c>
      <c r="EV58" s="0" t="n">
        <v>0.4322294355</v>
      </c>
      <c r="EW58" s="0" t="n">
        <v>0.4309888881</v>
      </c>
      <c r="EX58" s="0" t="n">
        <v>0.4293595008</v>
      </c>
      <c r="EY58" s="0" t="n">
        <v>0.5011172056</v>
      </c>
      <c r="EZ58" s="0" t="n">
        <v>0.4991946592</v>
      </c>
      <c r="FA58" s="0" t="n">
        <v>0.4965370016</v>
      </c>
      <c r="FB58" s="0" t="n">
        <v>0.4926133999</v>
      </c>
      <c r="FC58" s="0" t="n">
        <v>0.5125834073</v>
      </c>
      <c r="FD58" s="0" t="n">
        <v>0.5103125112</v>
      </c>
      <c r="FE58" s="0" t="n">
        <v>0.5085240011</v>
      </c>
      <c r="FF58" s="0" t="n">
        <v>0.5045572221</v>
      </c>
      <c r="FG58" s="0" t="n">
        <v>0.5671517985</v>
      </c>
      <c r="FH58" s="0" t="n">
        <v>0.5652177098</v>
      </c>
      <c r="FI58" s="0" t="n">
        <v>0.5628642446</v>
      </c>
      <c r="FJ58" s="0" t="n">
        <v>0.5609646035</v>
      </c>
      <c r="FK58" s="0" t="n">
        <v>0.50983352</v>
      </c>
      <c r="FL58" s="0" t="n">
        <v>0.5048020514</v>
      </c>
      <c r="FM58" s="0" t="n">
        <v>0.5022877599</v>
      </c>
      <c r="FN58" s="0" t="n">
        <v>0.5007390981</v>
      </c>
      <c r="FO58" s="0" t="n">
        <v>0.6232649884</v>
      </c>
      <c r="FP58" s="0" t="n">
        <v>0.6207698863</v>
      </c>
      <c r="FQ58" s="0" t="n">
        <v>0.6187441195</v>
      </c>
      <c r="FR58" s="0" t="n">
        <v>0.6169733139</v>
      </c>
      <c r="FS58" s="0" t="n">
        <v>0.51653731</v>
      </c>
      <c r="FT58" s="0" t="n">
        <v>0.5149799621</v>
      </c>
      <c r="FU58" s="0" t="n">
        <v>0.5096847923</v>
      </c>
      <c r="FV58" s="0" t="n">
        <v>0.5068378332</v>
      </c>
      <c r="FW58" s="0" t="n">
        <v>0.4857200881</v>
      </c>
      <c r="FX58" s="0" t="n">
        <v>0.4835230568</v>
      </c>
      <c r="FY58" s="0" t="n">
        <v>0.4819096008</v>
      </c>
      <c r="FZ58" s="0" t="n">
        <v>0.4804178791</v>
      </c>
      <c r="GA58" s="0" t="n">
        <v>0.5546635595</v>
      </c>
      <c r="GB58" s="0" t="n">
        <v>0.5519729362</v>
      </c>
      <c r="GC58" s="0" t="n">
        <v>0.5503120034</v>
      </c>
      <c r="GD58" s="0" t="n">
        <v>0.5486434536</v>
      </c>
      <c r="GE58" s="0" t="n">
        <v>0.6384678359</v>
      </c>
      <c r="GF58" s="0" t="n">
        <v>0.6358754951</v>
      </c>
      <c r="GG58" s="0" t="n">
        <v>0.632248501</v>
      </c>
      <c r="GH58" s="0" t="n">
        <v>0.6278247108</v>
      </c>
      <c r="GI58" s="0" t="n">
        <v>0.6097063606</v>
      </c>
      <c r="GJ58" s="0" t="n">
        <v>0.6038790017</v>
      </c>
      <c r="GK58" s="0" t="n">
        <v>0.6020986589</v>
      </c>
      <c r="GL58" s="0" t="n">
        <v>0.6003299865</v>
      </c>
      <c r="GM58" s="0" t="n">
        <v>0.5880946693</v>
      </c>
      <c r="GN58" s="0" t="n">
        <v>0.5836515048</v>
      </c>
      <c r="GO58" s="0" t="n">
        <v>0.5821521099</v>
      </c>
      <c r="GP58" s="0" t="n">
        <v>0.5804269518</v>
      </c>
      <c r="GQ58" s="0" t="n">
        <v>0.5040534735</v>
      </c>
      <c r="GR58" s="0" t="n">
        <v>0.5027855696</v>
      </c>
      <c r="GS58" s="0" t="n">
        <v>0.5010877471</v>
      </c>
      <c r="GT58" s="0" t="n">
        <v>0.4996662413</v>
      </c>
      <c r="GU58" s="0" t="n">
        <v>0.5622845779</v>
      </c>
      <c r="GV58" s="0" t="n">
        <v>0.5607514189</v>
      </c>
      <c r="GW58" s="0" t="n">
        <v>0.5587611988</v>
      </c>
      <c r="GX58" s="0" t="n">
        <v>0.5569000342</v>
      </c>
      <c r="GY58" s="0" t="n">
        <v>0.4997511411</v>
      </c>
      <c r="GZ58" s="0" t="n">
        <v>0.4979750835</v>
      </c>
      <c r="HA58" s="0" t="n">
        <v>0.4914670046</v>
      </c>
      <c r="HB58" s="0" t="n">
        <v>0.4898518825</v>
      </c>
      <c r="HC58" s="0" t="n">
        <v>0.5687018082</v>
      </c>
      <c r="HD58" s="0" t="n">
        <v>0.5667956829</v>
      </c>
      <c r="HE58" s="0" t="n">
        <v>0.5653180501</v>
      </c>
      <c r="HF58" s="0" t="n">
        <v>0.5630356411</v>
      </c>
      <c r="HG58" s="0" t="n">
        <v>0.4555749912</v>
      </c>
      <c r="HH58" s="0" t="n">
        <v>0.453422046</v>
      </c>
    </row>
    <row r="59" customFormat="false" ht="12.85" hidden="false" customHeight="false" outlineLevel="0" collapsed="false">
      <c r="A59" s="0" t="n">
        <v>56</v>
      </c>
      <c r="B59" s="0" t="n">
        <v>0.3856671177</v>
      </c>
      <c r="C59" s="0" t="n">
        <v>0.3826616287</v>
      </c>
      <c r="D59" s="0" t="n">
        <v>0.3803293403</v>
      </c>
      <c r="E59" s="0" t="n">
        <v>0.3778663255</v>
      </c>
      <c r="F59" s="0" t="n">
        <v>0.4387900186</v>
      </c>
      <c r="G59" s="0" t="n">
        <v>0.4367153695</v>
      </c>
      <c r="H59" s="0" t="n">
        <v>0.434074041</v>
      </c>
      <c r="I59" s="0" t="n">
        <v>0.4323270664</v>
      </c>
      <c r="J59" s="0" t="n">
        <v>0.4776278881</v>
      </c>
      <c r="K59" s="0" t="n">
        <v>0.474891991</v>
      </c>
      <c r="L59" s="0" t="n">
        <v>0.4666507464</v>
      </c>
      <c r="M59" s="0" t="n">
        <v>0.4596749958</v>
      </c>
      <c r="N59" s="0" t="n">
        <v>0.4179644017</v>
      </c>
      <c r="O59" s="0" t="n">
        <v>0.4162663014</v>
      </c>
      <c r="P59" s="0" t="n">
        <v>0.413372258</v>
      </c>
      <c r="Q59" s="0" t="n">
        <v>0.4062482563</v>
      </c>
      <c r="R59" s="0" t="n">
        <v>0.443653271</v>
      </c>
      <c r="S59" s="0" t="n">
        <v>0.441863331</v>
      </c>
      <c r="T59" s="0" t="n">
        <v>0.4399231598</v>
      </c>
      <c r="U59" s="0" t="n">
        <v>0.4363800369</v>
      </c>
      <c r="V59" s="0" t="n">
        <v>0.425085325</v>
      </c>
      <c r="W59" s="0" t="n">
        <v>0.4218880985</v>
      </c>
      <c r="X59" s="0" t="n">
        <v>0.4200910843</v>
      </c>
      <c r="Y59" s="0" t="n">
        <v>0.4153301573</v>
      </c>
      <c r="Z59" s="0" t="n">
        <v>0.422024105</v>
      </c>
      <c r="AA59" s="0" t="n">
        <v>0.4199216574</v>
      </c>
      <c r="AB59" s="0" t="n">
        <v>0.412387175</v>
      </c>
      <c r="AC59" s="0" t="n">
        <v>0.4107620082</v>
      </c>
      <c r="AD59" s="0" t="n">
        <v>0.4085709001</v>
      </c>
      <c r="AE59" s="0" t="n">
        <v>0.406425556</v>
      </c>
      <c r="AF59" s="0" t="n">
        <v>0.4047700225</v>
      </c>
      <c r="AG59" s="0" t="n">
        <v>0.4027806436</v>
      </c>
      <c r="AH59" s="0" t="n">
        <v>0.4022290007</v>
      </c>
      <c r="AI59" s="0" t="n">
        <v>0.3999118068</v>
      </c>
      <c r="AJ59" s="0" t="n">
        <v>0.3983622126</v>
      </c>
      <c r="AK59" s="0" t="n">
        <v>0.3963596352</v>
      </c>
      <c r="AL59" s="0" t="n">
        <v>0.4189450893</v>
      </c>
      <c r="AM59" s="0" t="n">
        <v>0.4174179268</v>
      </c>
      <c r="AN59" s="0" t="n">
        <v>0.4152389294</v>
      </c>
      <c r="AO59" s="0" t="n">
        <v>0.4135122217</v>
      </c>
      <c r="AP59" s="0" t="n">
        <v>0.3492350905</v>
      </c>
      <c r="AQ59" s="0" t="n">
        <v>0.3478321797</v>
      </c>
      <c r="AR59" s="0" t="n">
        <v>0.3464506481</v>
      </c>
      <c r="AS59" s="0" t="n">
        <v>0.3451408642</v>
      </c>
      <c r="AT59" s="0" t="n">
        <v>0.4407271179</v>
      </c>
      <c r="AU59" s="0" t="n">
        <v>0.4390362594</v>
      </c>
      <c r="AV59" s="0" t="n">
        <v>0.4373965288</v>
      </c>
      <c r="AW59" s="0" t="n">
        <v>0.4341562859</v>
      </c>
      <c r="AX59" s="0" t="n">
        <v>0.4642462208</v>
      </c>
      <c r="AY59" s="0" t="n">
        <v>0.4614457611</v>
      </c>
      <c r="AZ59" s="0" t="n">
        <v>0.4597615946</v>
      </c>
      <c r="BA59" s="0" t="n">
        <v>0.4578103362</v>
      </c>
      <c r="BB59" s="0" t="n">
        <v>0.4468250582</v>
      </c>
      <c r="BC59" s="0" t="n">
        <v>0.4453013052</v>
      </c>
      <c r="BD59" s="0" t="n">
        <v>0.443058031</v>
      </c>
      <c r="BE59" s="0" t="n">
        <v>0.4408735136</v>
      </c>
      <c r="BF59" s="0" t="n">
        <v>0.4918935289</v>
      </c>
      <c r="BG59" s="0" t="n">
        <v>0.4893666873</v>
      </c>
      <c r="BH59" s="0" t="n">
        <v>0.4878401089</v>
      </c>
      <c r="BI59" s="0" t="n">
        <v>0.482735964</v>
      </c>
      <c r="BJ59" s="0" t="n">
        <v>0.4080723012</v>
      </c>
      <c r="BK59" s="0" t="n">
        <v>0.4055588796</v>
      </c>
      <c r="BL59" s="0" t="n">
        <v>0.4042354138</v>
      </c>
      <c r="BM59" s="0" t="n">
        <v>0.4030785182</v>
      </c>
      <c r="BN59" s="0" t="n">
        <v>0.4979345222</v>
      </c>
      <c r="BO59" s="0" t="n">
        <v>0.4961044295</v>
      </c>
      <c r="BP59" s="0" t="n">
        <v>0.4921014834</v>
      </c>
      <c r="BQ59" s="0" t="n">
        <v>0.4898200866</v>
      </c>
      <c r="BR59" s="0" t="n">
        <v>0.4975935042</v>
      </c>
      <c r="BS59" s="0" t="n">
        <v>0.4954457972</v>
      </c>
      <c r="BT59" s="0" t="n">
        <v>0.4910687774</v>
      </c>
      <c r="BU59" s="0" t="n">
        <v>0.4875157925</v>
      </c>
      <c r="BV59" s="0" t="n">
        <v>0.4972875395</v>
      </c>
      <c r="BW59" s="0" t="n">
        <v>0.4946741037</v>
      </c>
      <c r="BX59" s="0" t="n">
        <v>0.4929431521</v>
      </c>
      <c r="BY59" s="0" t="n">
        <v>0.4899101914</v>
      </c>
      <c r="BZ59" s="0" t="n">
        <v>0.3962739613</v>
      </c>
      <c r="CA59" s="0" t="n">
        <v>0.3942137602</v>
      </c>
      <c r="CB59" s="0" t="n">
        <v>0.3929272365</v>
      </c>
      <c r="CC59" s="0" t="n">
        <v>0.3907632699</v>
      </c>
      <c r="CD59" s="0" t="n">
        <v>0.4545549784</v>
      </c>
      <c r="CE59" s="0" t="n">
        <v>0.4528631596</v>
      </c>
      <c r="CF59" s="0" t="n">
        <v>0.4491084775</v>
      </c>
      <c r="CG59" s="0" t="n">
        <v>0.4477892157</v>
      </c>
      <c r="CH59" s="0" t="n">
        <v>0.4030130969</v>
      </c>
      <c r="CI59" s="0" t="n">
        <v>0.4012521309</v>
      </c>
      <c r="CJ59" s="0" t="n">
        <v>0.4002213182</v>
      </c>
      <c r="CK59" s="0" t="n">
        <v>0.398604444</v>
      </c>
      <c r="CL59" s="0" t="n">
        <v>0.4789141475</v>
      </c>
      <c r="CM59" s="0" t="n">
        <v>0.47345143</v>
      </c>
      <c r="CN59" s="0" t="n">
        <v>0.4713598037</v>
      </c>
      <c r="CO59" s="0" t="n">
        <v>0.4700226313</v>
      </c>
      <c r="CP59" s="0" t="n">
        <v>0.5549031273</v>
      </c>
      <c r="CQ59" s="0" t="n">
        <v>0.5525988741</v>
      </c>
      <c r="CR59" s="0" t="n">
        <v>0.550637589</v>
      </c>
      <c r="CS59" s="0" t="n">
        <v>0.5488034832</v>
      </c>
      <c r="CT59" s="0" t="n">
        <v>0.4689688251</v>
      </c>
      <c r="CU59" s="0" t="n">
        <v>0.4662598288</v>
      </c>
      <c r="CV59" s="0" t="n">
        <v>0.4634399402</v>
      </c>
      <c r="CW59" s="0" t="n">
        <v>0.4572469786</v>
      </c>
      <c r="CX59" s="0" t="n">
        <v>0.4832022498</v>
      </c>
      <c r="CY59" s="0" t="n">
        <v>0.4813354108</v>
      </c>
      <c r="CZ59" s="0" t="n">
        <v>0.4796816163</v>
      </c>
      <c r="DA59" s="0" t="n">
        <v>0.4779142826</v>
      </c>
      <c r="DB59" s="0" t="n">
        <v>0.5219804923</v>
      </c>
      <c r="DC59" s="0" t="n">
        <v>0.5199455907</v>
      </c>
      <c r="DF59" s="0" t="n">
        <v>56</v>
      </c>
      <c r="DG59" s="0" t="n">
        <v>0.5084617019</v>
      </c>
      <c r="DH59" s="0" t="n">
        <v>0.5062330553</v>
      </c>
      <c r="DI59" s="0" t="n">
        <v>0.5041587055</v>
      </c>
      <c r="DJ59" s="0" t="n">
        <v>0.5019808716</v>
      </c>
      <c r="DK59" s="0" t="n">
        <v>0.553922625</v>
      </c>
      <c r="DL59" s="0" t="n">
        <v>0.5514091457</v>
      </c>
      <c r="DM59" s="0" t="n">
        <v>0.5489673061</v>
      </c>
      <c r="DN59" s="0" t="n">
        <v>0.546757932</v>
      </c>
      <c r="DO59" s="0" t="n">
        <v>0.4545203641</v>
      </c>
      <c r="DP59" s="0" t="n">
        <v>0.4529500368</v>
      </c>
      <c r="DQ59" s="0" t="n">
        <v>0.4511376359</v>
      </c>
      <c r="DR59" s="0" t="n">
        <v>0.4493057412</v>
      </c>
      <c r="DS59" s="0" t="n">
        <v>0.4425201356</v>
      </c>
      <c r="DT59" s="0" t="n">
        <v>0.4407222706</v>
      </c>
      <c r="DU59" s="0" t="n">
        <v>0.4387031395</v>
      </c>
      <c r="DV59" s="0" t="n">
        <v>0.4369447922</v>
      </c>
      <c r="DW59" s="0" t="n">
        <v>0.487944598</v>
      </c>
      <c r="DX59" s="0" t="n">
        <v>0.4852389473</v>
      </c>
      <c r="DY59" s="0" t="n">
        <v>0.4831083188</v>
      </c>
      <c r="DZ59" s="0" t="n">
        <v>0.4809968687</v>
      </c>
      <c r="EA59" s="0" t="n">
        <v>0.5068713459</v>
      </c>
      <c r="EB59" s="0" t="n">
        <v>0.5048601913</v>
      </c>
      <c r="EC59" s="0" t="n">
        <v>0.5026782957</v>
      </c>
      <c r="ED59" s="0" t="n">
        <v>0.4990871859</v>
      </c>
      <c r="EE59" s="0" t="n">
        <v>0.4684049989</v>
      </c>
      <c r="EF59" s="0" t="n">
        <v>0.4665848713</v>
      </c>
      <c r="EG59" s="0" t="n">
        <v>0.4648281721</v>
      </c>
      <c r="EH59" s="0" t="n">
        <v>0.4603563151</v>
      </c>
      <c r="EI59" s="0" t="n">
        <v>0.4269855794</v>
      </c>
      <c r="EJ59" s="0" t="n">
        <v>0.4253829707</v>
      </c>
      <c r="EK59" s="0" t="n">
        <v>0.423650216</v>
      </c>
      <c r="EL59" s="0" t="n">
        <v>0.4219305185</v>
      </c>
      <c r="EM59" s="0" t="n">
        <v>0.4749800937</v>
      </c>
      <c r="EN59" s="0" t="n">
        <v>0.4724716741</v>
      </c>
      <c r="EO59" s="0" t="n">
        <v>0.470872025</v>
      </c>
      <c r="EP59" s="0" t="n">
        <v>0.4690039199</v>
      </c>
      <c r="EQ59" s="0" t="n">
        <v>0.5055249601</v>
      </c>
      <c r="ER59" s="0" t="n">
        <v>0.5036821918</v>
      </c>
      <c r="ES59" s="0" t="n">
        <v>0.5018669817</v>
      </c>
      <c r="ET59" s="0" t="n">
        <v>0.4962415606</v>
      </c>
      <c r="EU59" s="0" t="n">
        <v>0.5023158394</v>
      </c>
      <c r="EV59" s="0" t="n">
        <v>0.5001328275</v>
      </c>
      <c r="EW59" s="0" t="n">
        <v>0.4982508347</v>
      </c>
      <c r="EX59" s="0" t="n">
        <v>0.4963671583</v>
      </c>
      <c r="EY59" s="0" t="n">
        <v>0.4282312064</v>
      </c>
      <c r="EZ59" s="0" t="n">
        <v>0.4263218375</v>
      </c>
      <c r="FA59" s="0" t="n">
        <v>0.4240550227</v>
      </c>
      <c r="FB59" s="0" t="n">
        <v>0.4229520316</v>
      </c>
      <c r="FC59" s="0" t="n">
        <v>0.490940169</v>
      </c>
      <c r="FD59" s="0" t="n">
        <v>0.4886087334</v>
      </c>
      <c r="FE59" s="0" t="n">
        <v>0.487102954</v>
      </c>
      <c r="FF59" s="0" t="n">
        <v>0.485040428</v>
      </c>
      <c r="FG59" s="0" t="n">
        <v>0.5029358781</v>
      </c>
      <c r="FH59" s="0" t="n">
        <v>0.5012207772</v>
      </c>
      <c r="FI59" s="0" t="n">
        <v>0.4976289861</v>
      </c>
      <c r="FJ59" s="0" t="n">
        <v>0.4956375482</v>
      </c>
      <c r="FK59" s="0" t="n">
        <v>0.5591549001</v>
      </c>
      <c r="FL59" s="0" t="n">
        <v>0.556696914</v>
      </c>
      <c r="FM59" s="0" t="n">
        <v>0.5543959612</v>
      </c>
      <c r="FN59" s="0" t="n">
        <v>0.5519953613</v>
      </c>
      <c r="FO59" s="0" t="n">
        <v>0.4993479014</v>
      </c>
      <c r="FP59" s="0" t="n">
        <v>0.4973488736</v>
      </c>
      <c r="FQ59" s="0" t="n">
        <v>0.4954355352</v>
      </c>
      <c r="FR59" s="0" t="n">
        <v>0.4940176309</v>
      </c>
      <c r="FS59" s="0" t="n">
        <v>0.6150463895</v>
      </c>
      <c r="FT59" s="0" t="n">
        <v>0.613192039</v>
      </c>
      <c r="FU59" s="0" t="n">
        <v>0.6095283743</v>
      </c>
      <c r="FV59" s="0" t="n">
        <v>0.6068710406</v>
      </c>
      <c r="FW59" s="0" t="n">
        <v>0.5047902185</v>
      </c>
      <c r="FX59" s="0" t="n">
        <v>0.5033141103</v>
      </c>
      <c r="FY59" s="0" t="n">
        <v>0.5016346141</v>
      </c>
      <c r="FZ59" s="0" t="n">
        <v>0.4985614703</v>
      </c>
      <c r="GA59" s="0" t="n">
        <v>0.4788280276</v>
      </c>
      <c r="GB59" s="0" t="n">
        <v>0.4721510767</v>
      </c>
      <c r="GC59" s="0" t="n">
        <v>0.4707303345</v>
      </c>
      <c r="GD59" s="0" t="n">
        <v>0.4693030769</v>
      </c>
      <c r="GE59" s="0" t="n">
        <v>0.5468678167</v>
      </c>
      <c r="GF59" s="0" t="n">
        <v>0.5448359275</v>
      </c>
      <c r="GG59" s="0" t="n">
        <v>0.5423931896</v>
      </c>
      <c r="GH59" s="0" t="n">
        <v>0.5363408072</v>
      </c>
      <c r="GI59" s="0" t="n">
        <v>0.6261349449</v>
      </c>
      <c r="GJ59" s="0" t="n">
        <v>0.6229972649</v>
      </c>
      <c r="GK59" s="0" t="n">
        <v>0.621315759</v>
      </c>
      <c r="GL59" s="0" t="n">
        <v>0.6194906362</v>
      </c>
      <c r="GM59" s="0" t="n">
        <v>0.5978049281</v>
      </c>
      <c r="GN59" s="0" t="n">
        <v>0.5952498068</v>
      </c>
      <c r="GO59" s="0" t="n">
        <v>0.593720616</v>
      </c>
      <c r="GP59" s="0" t="n">
        <v>0.5919611756</v>
      </c>
      <c r="GQ59" s="0" t="n">
        <v>0.5785246562</v>
      </c>
      <c r="GR59" s="0" t="n">
        <v>0.5770694264</v>
      </c>
      <c r="GS59" s="0" t="n">
        <v>0.5749543778</v>
      </c>
      <c r="GT59" s="0" t="n">
        <v>0.5729623133</v>
      </c>
      <c r="GU59" s="0" t="n">
        <v>0.4984564211</v>
      </c>
      <c r="GV59" s="0" t="n">
        <v>0.4970972998</v>
      </c>
      <c r="GW59" s="0" t="n">
        <v>0.495333001</v>
      </c>
      <c r="GX59" s="0" t="n">
        <v>0.4936831079</v>
      </c>
      <c r="GY59" s="0" t="n">
        <v>0.5525005696</v>
      </c>
      <c r="GZ59" s="0" t="n">
        <v>0.5505370467</v>
      </c>
      <c r="HA59" s="0" t="n">
        <v>0.5474069215</v>
      </c>
      <c r="HB59" s="0" t="n">
        <v>0.5456079625</v>
      </c>
      <c r="HC59" s="0" t="n">
        <v>0.4869560048</v>
      </c>
      <c r="HD59" s="0" t="n">
        <v>0.4854432933</v>
      </c>
      <c r="HE59" s="0" t="n">
        <v>0.4823561964</v>
      </c>
      <c r="HF59" s="0" t="n">
        <v>0.479785398</v>
      </c>
      <c r="HG59" s="0" t="n">
        <v>0.5599324591</v>
      </c>
      <c r="HH59" s="0" t="n">
        <v>0.5580761134</v>
      </c>
    </row>
    <row r="60" customFormat="false" ht="12.85" hidden="false" customHeight="false" outlineLevel="0" collapsed="false">
      <c r="A60" s="0" t="n">
        <v>57</v>
      </c>
      <c r="B60" s="0" t="n">
        <v>0.4079046231</v>
      </c>
      <c r="C60" s="0" t="n">
        <v>0.4054871376</v>
      </c>
      <c r="D60" s="0" t="n">
        <v>0.3991731006</v>
      </c>
      <c r="E60" s="0" t="n">
        <v>0.3974487771</v>
      </c>
      <c r="F60" s="0" t="n">
        <v>0.3760873467</v>
      </c>
      <c r="G60" s="0" t="n">
        <v>0.3746419184</v>
      </c>
      <c r="H60" s="0" t="n">
        <v>0.3724249746</v>
      </c>
      <c r="I60" s="0" t="n">
        <v>0.3706283144</v>
      </c>
      <c r="J60" s="0" t="n">
        <v>0.4276665545</v>
      </c>
      <c r="K60" s="0" t="n">
        <v>0.4252150892</v>
      </c>
      <c r="L60" s="0" t="n">
        <v>0.4229424318</v>
      </c>
      <c r="M60" s="0" t="n">
        <v>0.4212250269</v>
      </c>
      <c r="N60" s="0" t="n">
        <v>0.4579958093</v>
      </c>
      <c r="O60" s="0" t="n">
        <v>0.454785873</v>
      </c>
      <c r="P60" s="0" t="n">
        <v>0.4530344341</v>
      </c>
      <c r="Q60" s="0" t="n">
        <v>0.448710506</v>
      </c>
      <c r="R60" s="0" t="n">
        <v>0.4038475412</v>
      </c>
      <c r="S60" s="0" t="n">
        <v>0.3997381954</v>
      </c>
      <c r="T60" s="0" t="n">
        <v>0.3976526164</v>
      </c>
      <c r="U60" s="0" t="n">
        <v>0.3955614874</v>
      </c>
      <c r="V60" s="0" t="n">
        <v>0.4330715949</v>
      </c>
      <c r="W60" s="0" t="n">
        <v>0.4313532615</v>
      </c>
      <c r="X60" s="0" t="n">
        <v>0.4294418706</v>
      </c>
      <c r="Y60" s="0" t="n">
        <v>0.4270805134</v>
      </c>
      <c r="Z60" s="0" t="n">
        <v>0.4064056339</v>
      </c>
      <c r="AA60" s="0" t="n">
        <v>0.4048264234</v>
      </c>
      <c r="AB60" s="0" t="n">
        <v>0.4014152981</v>
      </c>
      <c r="AC60" s="0" t="n">
        <v>0.3998333701</v>
      </c>
      <c r="AD60" s="0" t="n">
        <v>0.4092317858</v>
      </c>
      <c r="AE60" s="0" t="n">
        <v>0.4076958125</v>
      </c>
      <c r="AF60" s="0" t="n">
        <v>0.4060351047</v>
      </c>
      <c r="AG60" s="0" t="n">
        <v>0.39856213</v>
      </c>
      <c r="AH60" s="0" t="n">
        <v>0.4006485267</v>
      </c>
      <c r="AI60" s="0" t="n">
        <v>0.3971246914</v>
      </c>
      <c r="AJ60" s="0" t="n">
        <v>0.3957801447</v>
      </c>
      <c r="AK60" s="0" t="n">
        <v>0.394209954</v>
      </c>
      <c r="AL60" s="0" t="n">
        <v>0.3943018316</v>
      </c>
      <c r="AM60" s="0" t="n">
        <v>0.3928645001</v>
      </c>
      <c r="AN60" s="0" t="n">
        <v>0.3910020942</v>
      </c>
      <c r="AO60" s="0" t="n">
        <v>0.3847799532</v>
      </c>
      <c r="AP60" s="0" t="n">
        <v>0.411653054</v>
      </c>
      <c r="AQ60" s="0" t="n">
        <v>0.4085447171</v>
      </c>
      <c r="AR60" s="0" t="n">
        <v>0.4067672397</v>
      </c>
      <c r="AS60" s="0" t="n">
        <v>0.3993325737</v>
      </c>
      <c r="AT60" s="0" t="n">
        <v>0.339438173</v>
      </c>
      <c r="AU60" s="0" t="n">
        <v>0.3378004966</v>
      </c>
      <c r="AV60" s="0" t="n">
        <v>0.3358767869</v>
      </c>
      <c r="AW60" s="0" t="n">
        <v>0.3343085323</v>
      </c>
      <c r="AX60" s="0" t="n">
        <v>0.432361869</v>
      </c>
      <c r="AY60" s="0" t="n">
        <v>0.4305711552</v>
      </c>
      <c r="AZ60" s="0" t="n">
        <v>0.4254792855</v>
      </c>
      <c r="BA60" s="0" t="n">
        <v>0.4235737429</v>
      </c>
      <c r="BB60" s="0" t="n">
        <v>0.4563392086</v>
      </c>
      <c r="BC60" s="0" t="n">
        <v>0.4547830106</v>
      </c>
      <c r="BD60" s="0" t="n">
        <v>0.4523634565</v>
      </c>
      <c r="BE60" s="0" t="n">
        <v>0.4507394054</v>
      </c>
      <c r="BF60" s="0" t="n">
        <v>0.4394512308</v>
      </c>
      <c r="BG60" s="0" t="n">
        <v>0.4375922723</v>
      </c>
      <c r="BH60" s="0" t="n">
        <v>0.4299984745</v>
      </c>
      <c r="BI60" s="0" t="n">
        <v>0.4280083518</v>
      </c>
      <c r="BJ60" s="0" t="n">
        <v>0.4808755295</v>
      </c>
      <c r="BK60" s="0" t="n">
        <v>0.4781806309</v>
      </c>
      <c r="BL60" s="0" t="n">
        <v>0.475858794</v>
      </c>
      <c r="BM60" s="0" t="n">
        <v>0.4725383465</v>
      </c>
      <c r="BN60" s="0" t="n">
        <v>0.4003884175</v>
      </c>
      <c r="BO60" s="0" t="n">
        <v>0.3944249387</v>
      </c>
      <c r="BP60" s="0" t="n">
        <v>0.3931035623</v>
      </c>
      <c r="BQ60" s="0" t="n">
        <v>0.3917376799</v>
      </c>
      <c r="BR60" s="0" t="n">
        <v>0.4842231948</v>
      </c>
      <c r="BS60" s="0" t="n">
        <v>0.4823812095</v>
      </c>
      <c r="BT60" s="0" t="n">
        <v>0.4807715637</v>
      </c>
      <c r="BU60" s="0" t="n">
        <v>0.4792833647</v>
      </c>
      <c r="BV60" s="0" t="n">
        <v>0.4859024519</v>
      </c>
      <c r="BW60" s="0" t="n">
        <v>0.483851722</v>
      </c>
      <c r="BX60" s="0" t="n">
        <v>0.4822816842</v>
      </c>
      <c r="BY60" s="0" t="n">
        <v>0.4787805866</v>
      </c>
      <c r="BZ60" s="0" t="n">
        <v>0.4876642398</v>
      </c>
      <c r="CA60" s="0" t="n">
        <v>0.4861546817</v>
      </c>
      <c r="CB60" s="0" t="n">
        <v>0.4842498608</v>
      </c>
      <c r="CC60" s="0" t="n">
        <v>0.4822191006</v>
      </c>
      <c r="CD60" s="0" t="n">
        <v>0.3878070269</v>
      </c>
      <c r="CE60" s="0" t="n">
        <v>0.3861671265</v>
      </c>
      <c r="CF60" s="0" t="n">
        <v>0.3837235341</v>
      </c>
      <c r="CG60" s="0" t="n">
        <v>0.3823102371</v>
      </c>
      <c r="CH60" s="0" t="n">
        <v>0.4454432473</v>
      </c>
      <c r="CI60" s="0" t="n">
        <v>0.4442014464</v>
      </c>
      <c r="CJ60" s="0" t="n">
        <v>0.4430602973</v>
      </c>
      <c r="CK60" s="0" t="n">
        <v>0.441747326</v>
      </c>
      <c r="CL60" s="0" t="n">
        <v>0.3960449467</v>
      </c>
      <c r="CM60" s="0" t="n">
        <v>0.3937358306</v>
      </c>
      <c r="CN60" s="0" t="n">
        <v>0.3920816583</v>
      </c>
      <c r="CO60" s="0" t="n">
        <v>0.3903206515</v>
      </c>
      <c r="CP60" s="0" t="n">
        <v>0.4686165141</v>
      </c>
      <c r="CQ60" s="0" t="n">
        <v>0.465569986</v>
      </c>
      <c r="CR60" s="0" t="n">
        <v>0.463917584</v>
      </c>
      <c r="CS60" s="0" t="n">
        <v>0.4620692811</v>
      </c>
      <c r="CT60" s="0" t="n">
        <v>0.5465773949</v>
      </c>
      <c r="CU60" s="0" t="n">
        <v>0.5446349223</v>
      </c>
      <c r="CV60" s="0" t="n">
        <v>0.5426472078</v>
      </c>
      <c r="CW60" s="0" t="n">
        <v>0.5400114403</v>
      </c>
      <c r="CX60" s="0" t="n">
        <v>0.4549514154</v>
      </c>
      <c r="CY60" s="0" t="n">
        <v>0.4521854974</v>
      </c>
      <c r="CZ60" s="0" t="n">
        <v>0.4506234449</v>
      </c>
      <c r="DA60" s="0" t="n">
        <v>0.449290142</v>
      </c>
      <c r="DB60" s="0" t="n">
        <v>0.4766782685</v>
      </c>
      <c r="DC60" s="0" t="n">
        <v>0.4716743314</v>
      </c>
      <c r="DF60" s="0" t="n">
        <v>57</v>
      </c>
      <c r="DG60" s="0" t="n">
        <v>0.5212661346</v>
      </c>
      <c r="DH60" s="0" t="n">
        <v>0.5189813646</v>
      </c>
      <c r="DI60" s="0" t="n">
        <v>0.5168547772</v>
      </c>
      <c r="DJ60" s="0" t="n">
        <v>0.5146220995</v>
      </c>
      <c r="DK60" s="0" t="n">
        <v>0.4996175666</v>
      </c>
      <c r="DL60" s="0" t="n">
        <v>0.4976973709</v>
      </c>
      <c r="DM60" s="0" t="n">
        <v>0.4954933865</v>
      </c>
      <c r="DN60" s="0" t="n">
        <v>0.4931760033</v>
      </c>
      <c r="DO60" s="0" t="n">
        <v>0.5447244064</v>
      </c>
      <c r="DP60" s="0" t="n">
        <v>0.5428424321</v>
      </c>
      <c r="DQ60" s="0" t="n">
        <v>0.5401817405</v>
      </c>
      <c r="DR60" s="0" t="n">
        <v>0.5371009103</v>
      </c>
      <c r="DS60" s="0" t="n">
        <v>0.4476644335</v>
      </c>
      <c r="DT60" s="0" t="n">
        <v>0.4451000595</v>
      </c>
      <c r="DU60" s="0" t="n">
        <v>0.4433859219</v>
      </c>
      <c r="DV60" s="0" t="n">
        <v>0.4406682531</v>
      </c>
      <c r="DW60" s="0" t="n">
        <v>0.4347487117</v>
      </c>
      <c r="DX60" s="0" t="n">
        <v>0.4329946975</v>
      </c>
      <c r="DY60" s="0" t="n">
        <v>0.4303596884</v>
      </c>
      <c r="DZ60" s="0" t="n">
        <v>0.428478779</v>
      </c>
      <c r="EA60" s="0" t="n">
        <v>0.4784833794</v>
      </c>
      <c r="EB60" s="0" t="n">
        <v>0.4765848621</v>
      </c>
      <c r="EC60" s="0" t="n">
        <v>0.473832454</v>
      </c>
      <c r="ED60" s="0" t="n">
        <v>0.4693811147</v>
      </c>
      <c r="EE60" s="0" t="n">
        <v>0.4966728047</v>
      </c>
      <c r="EF60" s="0" t="n">
        <v>0.4942093859</v>
      </c>
      <c r="EG60" s="0" t="n">
        <v>0.4923486799</v>
      </c>
      <c r="EH60" s="0" t="n">
        <v>0.4901939763</v>
      </c>
      <c r="EI60" s="0" t="n">
        <v>0.4586413378</v>
      </c>
      <c r="EJ60" s="0" t="n">
        <v>0.4569199152</v>
      </c>
      <c r="EK60" s="0" t="n">
        <v>0.452670938</v>
      </c>
      <c r="EL60" s="0" t="n">
        <v>0.4505959615</v>
      </c>
      <c r="EM60" s="0" t="n">
        <v>0.4196963604</v>
      </c>
      <c r="EN60" s="0" t="n">
        <v>0.4170041519</v>
      </c>
      <c r="EO60" s="0" t="n">
        <v>0.4155922993</v>
      </c>
      <c r="EP60" s="0" t="n">
        <v>0.4139435072</v>
      </c>
      <c r="EQ60" s="0" t="n">
        <v>0.4661022201</v>
      </c>
      <c r="ER60" s="0" t="n">
        <v>0.4644031578</v>
      </c>
      <c r="ES60" s="0" t="n">
        <v>0.4627295046</v>
      </c>
      <c r="ET60" s="0" t="n">
        <v>0.4607472516</v>
      </c>
      <c r="EU60" s="0" t="n">
        <v>0.4938522787</v>
      </c>
      <c r="EV60" s="0" t="n">
        <v>0.4918684267</v>
      </c>
      <c r="EW60" s="0" t="n">
        <v>0.4904567086</v>
      </c>
      <c r="EX60" s="0" t="n">
        <v>0.4886024985</v>
      </c>
      <c r="EY60" s="0" t="n">
        <v>0.4950627776</v>
      </c>
      <c r="EZ60" s="0" t="n">
        <v>0.4931634591</v>
      </c>
      <c r="FA60" s="0" t="n">
        <v>0.4913215721</v>
      </c>
      <c r="FB60" s="0" t="n">
        <v>0.4842187752</v>
      </c>
      <c r="FC60" s="0" t="n">
        <v>0.4208728235</v>
      </c>
      <c r="FD60" s="0" t="n">
        <v>0.4193434634</v>
      </c>
      <c r="FE60" s="0" t="n">
        <v>0.4178692173</v>
      </c>
      <c r="FF60" s="0" t="n">
        <v>0.4164504664</v>
      </c>
      <c r="FG60" s="0" t="n">
        <v>0.4834817992</v>
      </c>
      <c r="FH60" s="0" t="n">
        <v>0.4818330402</v>
      </c>
      <c r="FI60" s="0" t="n">
        <v>0.4787232555</v>
      </c>
      <c r="FJ60" s="0" t="n">
        <v>0.4773060848</v>
      </c>
      <c r="FK60" s="0" t="n">
        <v>0.4940385935</v>
      </c>
      <c r="FL60" s="0" t="n">
        <v>0.4923989564</v>
      </c>
      <c r="FM60" s="0" t="n">
        <v>0.4908629189</v>
      </c>
      <c r="FN60" s="0" t="n">
        <v>0.4889694295</v>
      </c>
      <c r="FO60" s="0" t="n">
        <v>0.5501155896</v>
      </c>
      <c r="FP60" s="0" t="n">
        <v>0.545856506</v>
      </c>
      <c r="FQ60" s="0" t="n">
        <v>0.543423437</v>
      </c>
      <c r="FR60" s="0" t="n">
        <v>0.5418681944</v>
      </c>
      <c r="FS60" s="0" t="n">
        <v>0.4924747203</v>
      </c>
      <c r="FT60" s="0" t="n">
        <v>0.4909899205</v>
      </c>
      <c r="FU60" s="0" t="n">
        <v>0.4893450386</v>
      </c>
      <c r="FV60" s="0" t="n">
        <v>0.4876447544</v>
      </c>
      <c r="FW60" s="0" t="n">
        <v>0.6049134899</v>
      </c>
      <c r="FX60" s="0" t="n">
        <v>0.603144601</v>
      </c>
      <c r="FY60" s="0" t="n">
        <v>0.600773819</v>
      </c>
      <c r="FZ60" s="0" t="n">
        <v>0.5989141603</v>
      </c>
      <c r="GA60" s="0" t="n">
        <v>0.4969115762</v>
      </c>
      <c r="GB60" s="0" t="n">
        <v>0.4953263646</v>
      </c>
      <c r="GC60" s="0" t="n">
        <v>0.493510737</v>
      </c>
      <c r="GD60" s="0" t="n">
        <v>0.492014409</v>
      </c>
      <c r="GE60" s="0" t="n">
        <v>0.4674497668</v>
      </c>
      <c r="GF60" s="0" t="n">
        <v>0.4653472522</v>
      </c>
      <c r="GG60" s="0" t="n">
        <v>0.4609249371</v>
      </c>
      <c r="GH60" s="0" t="n">
        <v>0.458542433</v>
      </c>
      <c r="GI60" s="0" t="n">
        <v>0.5351628847</v>
      </c>
      <c r="GJ60" s="0" t="n">
        <v>0.5330123715</v>
      </c>
      <c r="GK60" s="0" t="n">
        <v>0.5304816695</v>
      </c>
      <c r="GL60" s="0" t="n">
        <v>0.5289233729</v>
      </c>
      <c r="GM60" s="0" t="n">
        <v>0.6155983062</v>
      </c>
      <c r="GN60" s="0" t="n">
        <v>0.6132998886</v>
      </c>
      <c r="GO60" s="0" t="n">
        <v>0.6117243273</v>
      </c>
      <c r="GP60" s="0" t="n">
        <v>0.6099115345</v>
      </c>
      <c r="GQ60" s="0" t="n">
        <v>0.5870731763</v>
      </c>
      <c r="GR60" s="0" t="n">
        <v>0.5849659245</v>
      </c>
      <c r="GS60" s="0" t="n">
        <v>0.5831315357</v>
      </c>
      <c r="GT60" s="0" t="n">
        <v>0.5814772849</v>
      </c>
      <c r="GU60" s="0" t="n">
        <v>0.5704485815</v>
      </c>
      <c r="GV60" s="0" t="n">
        <v>0.568893162</v>
      </c>
      <c r="GW60" s="0" t="n">
        <v>0.5665000201</v>
      </c>
      <c r="GX60" s="0" t="n">
        <v>0.5646130785</v>
      </c>
      <c r="GY60" s="0" t="n">
        <v>0.4924796014</v>
      </c>
      <c r="GZ60" s="0" t="n">
        <v>0.4907293861</v>
      </c>
      <c r="HA60" s="0" t="n">
        <v>0.4876634834</v>
      </c>
      <c r="HB60" s="0" t="n">
        <v>0.4857034671</v>
      </c>
      <c r="HC60" s="0" t="n">
        <v>0.5440437028</v>
      </c>
      <c r="HD60" s="0" t="n">
        <v>0.5423536504</v>
      </c>
      <c r="HE60" s="0" t="n">
        <v>0.5409397377</v>
      </c>
      <c r="HF60" s="0" t="n">
        <v>0.5393392073</v>
      </c>
      <c r="HG60" s="0" t="n">
        <v>0.4785445447</v>
      </c>
      <c r="HH60" s="0" t="n">
        <v>0.4769580246</v>
      </c>
    </row>
    <row r="61" customFormat="false" ht="12.85" hidden="false" customHeight="false" outlineLevel="0" collapsed="false">
      <c r="A61" s="0" t="n">
        <v>58</v>
      </c>
      <c r="B61" s="0" t="n">
        <v>0.4407164495</v>
      </c>
      <c r="C61" s="0" t="n">
        <v>0.438229654</v>
      </c>
      <c r="D61" s="0" t="n">
        <v>0.435921958</v>
      </c>
      <c r="E61" s="0" t="n">
        <v>0.4335882081</v>
      </c>
      <c r="F61" s="0" t="n">
        <v>0.3955776049</v>
      </c>
      <c r="G61" s="0" t="n">
        <v>0.3900101153</v>
      </c>
      <c r="H61" s="0" t="n">
        <v>0.3875974928</v>
      </c>
      <c r="I61" s="0" t="n">
        <v>0.3850533802</v>
      </c>
      <c r="J61" s="0" t="n">
        <v>0.3686127866</v>
      </c>
      <c r="K61" s="0" t="n">
        <v>0.3656078571</v>
      </c>
      <c r="L61" s="0" t="n">
        <v>0.3629881039</v>
      </c>
      <c r="M61" s="0" t="n">
        <v>0.361113406</v>
      </c>
      <c r="N61" s="0" t="n">
        <v>0.4160072156</v>
      </c>
      <c r="O61" s="0" t="n">
        <v>0.4139833182</v>
      </c>
      <c r="P61" s="0" t="n">
        <v>0.4123890151</v>
      </c>
      <c r="Q61" s="0" t="n">
        <v>0.4097920611</v>
      </c>
      <c r="R61" s="0" t="n">
        <v>0.4460275863</v>
      </c>
      <c r="S61" s="0" t="n">
        <v>0.4425304869</v>
      </c>
      <c r="T61" s="0" t="n">
        <v>0.4397736219</v>
      </c>
      <c r="U61" s="0" t="n">
        <v>0.4375122505</v>
      </c>
      <c r="V61" s="0" t="n">
        <v>0.3937779065</v>
      </c>
      <c r="W61" s="0" t="n">
        <v>0.3922154819</v>
      </c>
      <c r="X61" s="0" t="n">
        <v>0.3888305918</v>
      </c>
      <c r="Y61" s="0" t="n">
        <v>0.3867133427</v>
      </c>
      <c r="Z61" s="0" t="n">
        <v>0.424383145</v>
      </c>
      <c r="AA61" s="0" t="n">
        <v>0.4227340774</v>
      </c>
      <c r="AB61" s="0" t="n">
        <v>0.4211424771</v>
      </c>
      <c r="AC61" s="0" t="n">
        <v>0.4190841225</v>
      </c>
      <c r="AD61" s="0" t="n">
        <v>0.3983438604</v>
      </c>
      <c r="AE61" s="0" t="n">
        <v>0.396848753</v>
      </c>
      <c r="AF61" s="0" t="n">
        <v>0.3897479986</v>
      </c>
      <c r="AG61" s="0" t="n">
        <v>0.3878921601</v>
      </c>
      <c r="AH61" s="0" t="n">
        <v>0.3963901184</v>
      </c>
      <c r="AI61" s="0" t="n">
        <v>0.3946352608</v>
      </c>
      <c r="AJ61" s="0" t="n">
        <v>0.3893119343</v>
      </c>
      <c r="AK61" s="0" t="n">
        <v>0.3867997239</v>
      </c>
      <c r="AL61" s="0" t="n">
        <v>0.3925543123</v>
      </c>
      <c r="AM61" s="0" t="n">
        <v>0.3873508613</v>
      </c>
      <c r="AN61" s="0" t="n">
        <v>0.3808016764</v>
      </c>
      <c r="AO61" s="0" t="n">
        <v>0.3794971091</v>
      </c>
      <c r="AP61" s="0" t="n">
        <v>0.3829458294</v>
      </c>
      <c r="AQ61" s="0" t="n">
        <v>0.3814074992</v>
      </c>
      <c r="AR61" s="0" t="n">
        <v>0.3785582672</v>
      </c>
      <c r="AS61" s="0" t="n">
        <v>0.3751173099</v>
      </c>
      <c r="AT61" s="0" t="n">
        <v>0.397461873</v>
      </c>
      <c r="AU61" s="0" t="n">
        <v>0.3959370024</v>
      </c>
      <c r="AV61" s="0" t="n">
        <v>0.3944582407</v>
      </c>
      <c r="AW61" s="0" t="n">
        <v>0.3934322325</v>
      </c>
      <c r="AX61" s="0" t="n">
        <v>0.3326235436</v>
      </c>
      <c r="AY61" s="0" t="n">
        <v>0.3314148621</v>
      </c>
      <c r="AZ61" s="0" t="n">
        <v>0.3303935179</v>
      </c>
      <c r="BA61" s="0" t="n">
        <v>0.3274463868</v>
      </c>
      <c r="BB61" s="0" t="n">
        <v>0.4222126312</v>
      </c>
      <c r="BC61" s="0" t="n">
        <v>0.4207728109</v>
      </c>
      <c r="BD61" s="0" t="n">
        <v>0.4182030296</v>
      </c>
      <c r="BE61" s="0" t="n">
        <v>0.4169650177</v>
      </c>
      <c r="BF61" s="0" t="n">
        <v>0.4489650456</v>
      </c>
      <c r="BG61" s="0" t="n">
        <v>0.4474750006</v>
      </c>
      <c r="BH61" s="0" t="n">
        <v>0.4394211166</v>
      </c>
      <c r="BI61" s="0" t="n">
        <v>0.4380662862</v>
      </c>
      <c r="BJ61" s="0" t="n">
        <v>0.4251480543</v>
      </c>
      <c r="BK61" s="0" t="n">
        <v>0.422970504</v>
      </c>
      <c r="BL61" s="0" t="n">
        <v>0.4213087733</v>
      </c>
      <c r="BM61" s="0" t="n">
        <v>0.4201030149</v>
      </c>
      <c r="BN61" s="0" t="n">
        <v>0.4686006027</v>
      </c>
      <c r="BO61" s="0" t="n">
        <v>0.4671877829</v>
      </c>
      <c r="BP61" s="0" t="n">
        <v>0.4652305355</v>
      </c>
      <c r="BQ61" s="0" t="n">
        <v>0.4626634255</v>
      </c>
      <c r="BR61" s="0" t="n">
        <v>0.3898084642</v>
      </c>
      <c r="BS61" s="0" t="n">
        <v>0.3886685858</v>
      </c>
      <c r="BT61" s="0" t="n">
        <v>0.3873716473</v>
      </c>
      <c r="BU61" s="0" t="n">
        <v>0.3861725621</v>
      </c>
      <c r="BV61" s="0" t="n">
        <v>0.4770601391</v>
      </c>
      <c r="BW61" s="0" t="n">
        <v>0.472700349</v>
      </c>
      <c r="BX61" s="0" t="n">
        <v>0.4709756224</v>
      </c>
      <c r="BY61" s="0" t="n">
        <v>0.4695476211</v>
      </c>
      <c r="BZ61" s="0" t="n">
        <v>0.476851254</v>
      </c>
      <c r="CA61" s="0" t="n">
        <v>0.4739115269</v>
      </c>
      <c r="CB61" s="0" t="n">
        <v>0.4703765725</v>
      </c>
      <c r="CC61" s="0" t="n">
        <v>0.4688648312</v>
      </c>
      <c r="CD61" s="0" t="n">
        <v>0.4804513572</v>
      </c>
      <c r="CE61" s="0" t="n">
        <v>0.4791326141</v>
      </c>
      <c r="CF61" s="0" t="n">
        <v>0.4768810596</v>
      </c>
      <c r="CG61" s="0" t="n">
        <v>0.4746219029</v>
      </c>
      <c r="CH61" s="0" t="n">
        <v>0.3804323868</v>
      </c>
      <c r="CI61" s="0" t="n">
        <v>0.3781741866</v>
      </c>
      <c r="CJ61" s="0" t="n">
        <v>0.3768173193</v>
      </c>
      <c r="CK61" s="0" t="n">
        <v>0.3757006533</v>
      </c>
      <c r="CL61" s="0" t="n">
        <v>0.4350961409</v>
      </c>
      <c r="CM61" s="0" t="n">
        <v>0.4340016933</v>
      </c>
      <c r="CN61" s="0" t="n">
        <v>0.4324910824</v>
      </c>
      <c r="CO61" s="0" t="n">
        <v>0.4312641744</v>
      </c>
      <c r="CP61" s="0" t="n">
        <v>0.3885361684</v>
      </c>
      <c r="CQ61" s="0" t="n">
        <v>0.3868718699</v>
      </c>
      <c r="CR61" s="0" t="n">
        <v>0.385240464</v>
      </c>
      <c r="CS61" s="0" t="n">
        <v>0.3833806745</v>
      </c>
      <c r="CT61" s="0" t="n">
        <v>0.4609428431</v>
      </c>
      <c r="CU61" s="0" t="n">
        <v>0.458814195</v>
      </c>
      <c r="CV61" s="0" t="n">
        <v>0.4557425906</v>
      </c>
      <c r="CW61" s="0" t="n">
        <v>0.4542448707</v>
      </c>
      <c r="CX61" s="0" t="n">
        <v>0.5384632259</v>
      </c>
      <c r="CY61" s="0" t="n">
        <v>0.536790509</v>
      </c>
      <c r="CZ61" s="0" t="n">
        <v>0.5348766562</v>
      </c>
      <c r="DA61" s="0" t="n">
        <v>0.5323362635</v>
      </c>
      <c r="DB61" s="0" t="n">
        <v>0.4474416812</v>
      </c>
      <c r="DC61" s="0" t="n">
        <v>0.4426023118</v>
      </c>
      <c r="DF61" s="0" t="n">
        <v>58</v>
      </c>
      <c r="DG61" s="0" t="n">
        <v>0.4707181857</v>
      </c>
      <c r="DH61" s="0" t="n">
        <v>0.4686549733</v>
      </c>
      <c r="DI61" s="0" t="n">
        <v>0.4654768694</v>
      </c>
      <c r="DJ61" s="0" t="n">
        <v>0.4624761107</v>
      </c>
      <c r="DK61" s="0" t="n">
        <v>0.5120375048</v>
      </c>
      <c r="DL61" s="0" t="n">
        <v>0.5100695752</v>
      </c>
      <c r="DM61" s="0" t="n">
        <v>0.5078108022</v>
      </c>
      <c r="DN61" s="0" t="n">
        <v>0.5057670665</v>
      </c>
      <c r="DO61" s="0" t="n">
        <v>0.4909986892</v>
      </c>
      <c r="DP61" s="0" t="n">
        <v>0.4893023324</v>
      </c>
      <c r="DQ61" s="0" t="n">
        <v>0.4873444742</v>
      </c>
      <c r="DR61" s="0" t="n">
        <v>0.4853655576</v>
      </c>
      <c r="DS61" s="0" t="n">
        <v>0.535138888</v>
      </c>
      <c r="DT61" s="0" t="n">
        <v>0.5304509659</v>
      </c>
      <c r="DU61" s="0" t="n">
        <v>0.5280367622</v>
      </c>
      <c r="DV61" s="0" t="n">
        <v>0.5259203606</v>
      </c>
      <c r="DW61" s="0" t="n">
        <v>0.4387222704</v>
      </c>
      <c r="DX61" s="0" t="n">
        <v>0.4366064214</v>
      </c>
      <c r="DY61" s="0" t="n">
        <v>0.4346893327</v>
      </c>
      <c r="DZ61" s="0" t="n">
        <v>0.4327895003</v>
      </c>
      <c r="EA61" s="0" t="n">
        <v>0.4262331144</v>
      </c>
      <c r="EB61" s="0" t="n">
        <v>0.4231720923</v>
      </c>
      <c r="EC61" s="0" t="n">
        <v>0.4209769123</v>
      </c>
      <c r="ED61" s="0" t="n">
        <v>0.4189757631</v>
      </c>
      <c r="EE61" s="0" t="n">
        <v>0.4673813925</v>
      </c>
      <c r="EF61" s="0" t="n">
        <v>0.4646941687</v>
      </c>
      <c r="EG61" s="0" t="n">
        <v>0.4629445881</v>
      </c>
      <c r="EH61" s="0" t="n">
        <v>0.4601519476</v>
      </c>
      <c r="EI61" s="0" t="n">
        <v>0.4883678439</v>
      </c>
      <c r="EJ61" s="0" t="n">
        <v>0.4865348486</v>
      </c>
      <c r="EK61" s="0" t="n">
        <v>0.4845529979</v>
      </c>
      <c r="EL61" s="0" t="n">
        <v>0.4822496558</v>
      </c>
      <c r="EM61" s="0" t="n">
        <v>0.448627907</v>
      </c>
      <c r="EN61" s="0" t="n">
        <v>0.4466417876</v>
      </c>
      <c r="EO61" s="0" t="n">
        <v>0.4451295908</v>
      </c>
      <c r="EP61" s="0" t="n">
        <v>0.4429447189</v>
      </c>
      <c r="EQ61" s="0" t="n">
        <v>0.4125278102</v>
      </c>
      <c r="ER61" s="0" t="n">
        <v>0.4107725411</v>
      </c>
      <c r="ES61" s="0" t="n">
        <v>0.4092921662</v>
      </c>
      <c r="ET61" s="0" t="n">
        <v>0.4036733248</v>
      </c>
      <c r="EU61" s="0" t="n">
        <v>0.4589137814</v>
      </c>
      <c r="EV61" s="0" t="n">
        <v>0.4562984708</v>
      </c>
      <c r="EW61" s="0" t="n">
        <v>0.4525628772</v>
      </c>
      <c r="EX61" s="0" t="n">
        <v>0.4508519277</v>
      </c>
      <c r="EY61" s="0" t="n">
        <v>0.4873185221</v>
      </c>
      <c r="EZ61" s="0" t="n">
        <v>0.4854489147</v>
      </c>
      <c r="FA61" s="0" t="n">
        <v>0.4832735709</v>
      </c>
      <c r="FB61" s="0" t="n">
        <v>0.4788331328</v>
      </c>
      <c r="FC61" s="0" t="n">
        <v>0.4825740578</v>
      </c>
      <c r="FD61" s="0" t="n">
        <v>0.4808204888</v>
      </c>
      <c r="FE61" s="0" t="n">
        <v>0.4790519458</v>
      </c>
      <c r="FF61" s="0" t="n">
        <v>0.4774254672</v>
      </c>
      <c r="FG61" s="0" t="n">
        <v>0.4112833045</v>
      </c>
      <c r="FH61" s="0" t="n">
        <v>0.4098807552</v>
      </c>
      <c r="FI61" s="0" t="n">
        <v>0.407034087</v>
      </c>
      <c r="FJ61" s="0" t="n">
        <v>0.4058291386</v>
      </c>
      <c r="FK61" s="0" t="n">
        <v>0.4751197278</v>
      </c>
      <c r="FL61" s="0" t="n">
        <v>0.4735428795</v>
      </c>
      <c r="FM61" s="0" t="n">
        <v>0.4720656635</v>
      </c>
      <c r="FN61" s="0" t="n">
        <v>0.470610183</v>
      </c>
      <c r="FO61" s="0" t="n">
        <v>0.4876109323</v>
      </c>
      <c r="FP61" s="0" t="n">
        <v>0.4856588909</v>
      </c>
      <c r="FQ61" s="0" t="n">
        <v>0.4840740336</v>
      </c>
      <c r="FR61" s="0" t="n">
        <v>0.4826886451</v>
      </c>
      <c r="FS61" s="0" t="n">
        <v>0.5401758374</v>
      </c>
      <c r="FT61" s="0" t="n">
        <v>0.5385472199</v>
      </c>
      <c r="FU61" s="0" t="n">
        <v>0.5350633975</v>
      </c>
      <c r="FV61" s="0" t="n">
        <v>0.5332042597</v>
      </c>
      <c r="FW61" s="0" t="n">
        <v>0.4860717854</v>
      </c>
      <c r="FX61" s="0" t="n">
        <v>0.4842591715</v>
      </c>
      <c r="FY61" s="0" t="n">
        <v>0.4826432592</v>
      </c>
      <c r="FZ61" s="0" t="n">
        <v>0.4811492665</v>
      </c>
      <c r="GA61" s="0" t="n">
        <v>0.5912898483</v>
      </c>
      <c r="GB61" s="0" t="n">
        <v>0.589403558</v>
      </c>
      <c r="GC61" s="0" t="n">
        <v>0.5876299933</v>
      </c>
      <c r="GD61" s="0" t="n">
        <v>0.585339302</v>
      </c>
      <c r="GE61" s="0" t="n">
        <v>0.490115939</v>
      </c>
      <c r="GF61" s="0" t="n">
        <v>0.4885987917</v>
      </c>
      <c r="GG61" s="0" t="n">
        <v>0.4870042408</v>
      </c>
      <c r="GH61" s="0" t="n">
        <v>0.4851976332</v>
      </c>
      <c r="GI61" s="0" t="n">
        <v>0.4575353729</v>
      </c>
      <c r="GJ61" s="0" t="n">
        <v>0.4562795296</v>
      </c>
      <c r="GK61" s="0" t="n">
        <v>0.4547749869</v>
      </c>
      <c r="GL61" s="0" t="n">
        <v>0.4534390797</v>
      </c>
      <c r="GM61" s="0" t="n">
        <v>0.5261637513</v>
      </c>
      <c r="GN61" s="0" t="n">
        <v>0.5219484275</v>
      </c>
      <c r="GO61" s="0" t="n">
        <v>0.5188157087</v>
      </c>
      <c r="GP61" s="0" t="n">
        <v>0.5172782426</v>
      </c>
      <c r="GQ61" s="0" t="n">
        <v>0.6081598908</v>
      </c>
      <c r="GR61" s="0" t="n">
        <v>0.6033465048</v>
      </c>
      <c r="GS61" s="0" t="n">
        <v>0.5969597523</v>
      </c>
      <c r="GT61" s="0" t="n">
        <v>0.595266273</v>
      </c>
      <c r="GU61" s="0" t="n">
        <v>0.5800693791</v>
      </c>
      <c r="GV61" s="0" t="n">
        <v>0.578487727</v>
      </c>
      <c r="GW61" s="0" t="n">
        <v>0.5764345571</v>
      </c>
      <c r="GX61" s="0" t="n">
        <v>0.5745145247</v>
      </c>
      <c r="GY61" s="0" t="n">
        <v>0.5632366581</v>
      </c>
      <c r="GZ61" s="0" t="n">
        <v>0.5612349803</v>
      </c>
      <c r="HA61" s="0" t="n">
        <v>0.5584615691</v>
      </c>
      <c r="HB61" s="0" t="n">
        <v>0.5559909141</v>
      </c>
      <c r="HC61" s="0" t="n">
        <v>0.4843109538</v>
      </c>
      <c r="HD61" s="0" t="n">
        <v>0.4821590925</v>
      </c>
      <c r="HE61" s="0" t="n">
        <v>0.4769965373</v>
      </c>
      <c r="HF61" s="0" t="n">
        <v>0.4752345312</v>
      </c>
      <c r="HG61" s="0" t="n">
        <v>0.5373126693</v>
      </c>
      <c r="HH61" s="0" t="n">
        <v>0.535531315</v>
      </c>
    </row>
    <row r="62" customFormat="false" ht="12.85" hidden="false" customHeight="false" outlineLevel="0" collapsed="false">
      <c r="A62" s="0" t="n">
        <v>59</v>
      </c>
      <c r="B62" s="0" t="n">
        <v>0.3434970545</v>
      </c>
      <c r="C62" s="0" t="n">
        <v>0.3417083368</v>
      </c>
      <c r="D62" s="0" t="n">
        <v>0.3395178884</v>
      </c>
      <c r="E62" s="0" t="n">
        <v>0.3370427691</v>
      </c>
      <c r="F62" s="0" t="n">
        <v>0.4293114512</v>
      </c>
      <c r="G62" s="0" t="n">
        <v>0.4276614651</v>
      </c>
      <c r="H62" s="0" t="n">
        <v>0.4209835963</v>
      </c>
      <c r="I62" s="0" t="n">
        <v>0.418875293</v>
      </c>
      <c r="J62" s="0" t="n">
        <v>0.3824215592</v>
      </c>
      <c r="K62" s="0" t="n">
        <v>0.38064944</v>
      </c>
      <c r="L62" s="0" t="n">
        <v>0.3788209612</v>
      </c>
      <c r="M62" s="0" t="n">
        <v>0.3759659857</v>
      </c>
      <c r="N62" s="0" t="n">
        <v>0.3597942637</v>
      </c>
      <c r="O62" s="0" t="n">
        <v>0.3583324963</v>
      </c>
      <c r="P62" s="0" t="n">
        <v>0.356421985</v>
      </c>
      <c r="Q62" s="0" t="n">
        <v>0.3547327478</v>
      </c>
      <c r="R62" s="0" t="n">
        <v>0.404215788</v>
      </c>
      <c r="S62" s="0" t="n">
        <v>0.4025849604</v>
      </c>
      <c r="T62" s="0" t="n">
        <v>0.3996765947</v>
      </c>
      <c r="U62" s="0" t="n">
        <v>0.3979297873</v>
      </c>
      <c r="V62" s="0" t="n">
        <v>0.4355395142</v>
      </c>
      <c r="W62" s="0" t="n">
        <v>0.4338113887</v>
      </c>
      <c r="X62" s="0" t="n">
        <v>0.4321745985</v>
      </c>
      <c r="Y62" s="0" t="n">
        <v>0.4295994194</v>
      </c>
      <c r="Z62" s="0" t="n">
        <v>0.3843540339</v>
      </c>
      <c r="AA62" s="0" t="n">
        <v>0.3819691802</v>
      </c>
      <c r="AB62" s="0" t="n">
        <v>0.3795489058</v>
      </c>
      <c r="AC62" s="0" t="n">
        <v>0.3721934976</v>
      </c>
      <c r="AD62" s="0" t="n">
        <v>0.4168853764</v>
      </c>
      <c r="AE62" s="0" t="n">
        <v>0.4144062252</v>
      </c>
      <c r="AF62" s="0" t="n">
        <v>0.4116551167</v>
      </c>
      <c r="AG62" s="0" t="n">
        <v>0.4099841102</v>
      </c>
      <c r="AH62" s="0" t="n">
        <v>0.3864242603</v>
      </c>
      <c r="AI62" s="0" t="n">
        <v>0.3831302316</v>
      </c>
      <c r="AJ62" s="0" t="n">
        <v>0.3815135678</v>
      </c>
      <c r="AK62" s="0" t="n">
        <v>0.3789835872</v>
      </c>
      <c r="AL62" s="0" t="n">
        <v>0.3854768593</v>
      </c>
      <c r="AM62" s="0" t="n">
        <v>0.3836525316</v>
      </c>
      <c r="AN62" s="0" t="n">
        <v>0.3811743531</v>
      </c>
      <c r="AO62" s="0" t="n">
        <v>0.3796315815</v>
      </c>
      <c r="AP62" s="0" t="n">
        <v>0.377036644</v>
      </c>
      <c r="AQ62" s="0" t="n">
        <v>0.3755220516</v>
      </c>
      <c r="AR62" s="0" t="n">
        <v>0.3737886801</v>
      </c>
      <c r="AS62" s="0" t="n">
        <v>0.372047414</v>
      </c>
      <c r="AT62" s="0" t="n">
        <v>0.3731214359</v>
      </c>
      <c r="AU62" s="0" t="n">
        <v>0.3716899479</v>
      </c>
      <c r="AV62" s="0" t="n">
        <v>0.3703017451</v>
      </c>
      <c r="AW62" s="0" t="n">
        <v>0.3679430992</v>
      </c>
      <c r="AX62" s="0" t="n">
        <v>0.391357059</v>
      </c>
      <c r="AY62" s="0" t="n">
        <v>0.3897153477</v>
      </c>
      <c r="AZ62" s="0" t="n">
        <v>0.3875121987</v>
      </c>
      <c r="BA62" s="0" t="n">
        <v>0.3836858531</v>
      </c>
      <c r="BB62" s="0" t="n">
        <v>0.3210550966</v>
      </c>
      <c r="BC62" s="0" t="n">
        <v>0.319322226</v>
      </c>
      <c r="BD62" s="0" t="n">
        <v>0.3179926255</v>
      </c>
      <c r="BE62" s="0" t="n">
        <v>0.3170512677</v>
      </c>
      <c r="BF62" s="0" t="n">
        <v>0.4156198651</v>
      </c>
      <c r="BG62" s="0" t="n">
        <v>0.4139694803</v>
      </c>
      <c r="BH62" s="0" t="n">
        <v>0.4123148859</v>
      </c>
      <c r="BI62" s="0" t="n">
        <v>0.4102236734</v>
      </c>
      <c r="BJ62" s="0" t="n">
        <v>0.4368492126</v>
      </c>
      <c r="BK62" s="0" t="n">
        <v>0.433290265</v>
      </c>
      <c r="BL62" s="0" t="n">
        <v>0.4313637763</v>
      </c>
      <c r="BM62" s="0" t="n">
        <v>0.4299401785</v>
      </c>
      <c r="BN62" s="0" t="n">
        <v>0.4187909537</v>
      </c>
      <c r="BO62" s="0" t="n">
        <v>0.4175283087</v>
      </c>
      <c r="BP62" s="0" t="n">
        <v>0.4152838721</v>
      </c>
      <c r="BQ62" s="0" t="n">
        <v>0.4132460588</v>
      </c>
      <c r="BR62" s="0" t="n">
        <v>0.4610082684</v>
      </c>
      <c r="BS62" s="0" t="n">
        <v>0.4593182128</v>
      </c>
      <c r="BT62" s="0" t="n">
        <v>0.4577855254</v>
      </c>
      <c r="BU62" s="0" t="n">
        <v>0.4556975599</v>
      </c>
      <c r="BV62" s="0" t="n">
        <v>0.3848945975</v>
      </c>
      <c r="BW62" s="0" t="n">
        <v>0.380557052</v>
      </c>
      <c r="BX62" s="0" t="n">
        <v>0.3794119239</v>
      </c>
      <c r="BY62" s="0" t="n">
        <v>0.3782615443</v>
      </c>
      <c r="BZ62" s="0" t="n">
        <v>0.4677955556</v>
      </c>
      <c r="CA62" s="0" t="n">
        <v>0.4656269827</v>
      </c>
      <c r="CB62" s="0" t="n">
        <v>0.4641074008</v>
      </c>
      <c r="CC62" s="0" t="n">
        <v>0.4622985845</v>
      </c>
      <c r="CD62" s="0" t="n">
        <v>0.4674709549</v>
      </c>
      <c r="CE62" s="0" t="n">
        <v>0.4609501514</v>
      </c>
      <c r="CF62" s="0" t="n">
        <v>0.4597060202</v>
      </c>
      <c r="CG62" s="0" t="n">
        <v>0.4583556279</v>
      </c>
      <c r="CH62" s="0" t="n">
        <v>0.4723159526</v>
      </c>
      <c r="CI62" s="0" t="n">
        <v>0.4705411545</v>
      </c>
      <c r="CJ62" s="0" t="n">
        <v>0.4673808588</v>
      </c>
      <c r="CK62" s="0" t="n">
        <v>0.4656665015</v>
      </c>
      <c r="CL62" s="0" t="n">
        <v>0.3740305919</v>
      </c>
      <c r="CM62" s="0" t="n">
        <v>0.3730897496</v>
      </c>
      <c r="CN62" s="0" t="n">
        <v>0.3717830342</v>
      </c>
      <c r="CO62" s="0" t="n">
        <v>0.3701746142</v>
      </c>
      <c r="CP62" s="0" t="n">
        <v>0.429838174</v>
      </c>
      <c r="CQ62" s="0" t="n">
        <v>0.4283718064</v>
      </c>
      <c r="CR62" s="0" t="n">
        <v>0.4268514282</v>
      </c>
      <c r="CS62" s="0" t="n">
        <v>0.4254296388</v>
      </c>
      <c r="CT62" s="0" t="n">
        <v>0.3824460646</v>
      </c>
      <c r="CU62" s="0" t="n">
        <v>0.3791595082</v>
      </c>
      <c r="CV62" s="0" t="n">
        <v>0.3774198011</v>
      </c>
      <c r="CW62" s="0" t="n">
        <v>0.3761794756</v>
      </c>
      <c r="CX62" s="0" t="n">
        <v>0.4529425493</v>
      </c>
      <c r="CY62" s="0" t="n">
        <v>0.4483249826</v>
      </c>
      <c r="CZ62" s="0" t="n">
        <v>0.4423451076</v>
      </c>
      <c r="DA62" s="0" t="n">
        <v>0.4405966519</v>
      </c>
      <c r="DB62" s="0" t="n">
        <v>0.5309594996</v>
      </c>
      <c r="DC62" s="0" t="n">
        <v>0.5251408321</v>
      </c>
      <c r="DF62" s="0" t="n">
        <v>59</v>
      </c>
      <c r="DG62" s="0" t="n">
        <v>0.4730306169</v>
      </c>
      <c r="DH62" s="0" t="n">
        <v>0.4699290591</v>
      </c>
      <c r="DI62" s="0" t="n">
        <v>0.4680034693</v>
      </c>
      <c r="DJ62" s="0" t="n">
        <v>0.4644302923</v>
      </c>
      <c r="DK62" s="0" t="n">
        <v>0.4602987925</v>
      </c>
      <c r="DL62" s="0" t="n">
        <v>0.4585297119</v>
      </c>
      <c r="DM62" s="0" t="n">
        <v>0.4564991761</v>
      </c>
      <c r="DN62" s="0" t="n">
        <v>0.453626918</v>
      </c>
      <c r="DO62" s="0" t="n">
        <v>0.5040835418</v>
      </c>
      <c r="DP62" s="0" t="n">
        <v>0.5023419781</v>
      </c>
      <c r="DQ62" s="0" t="n">
        <v>0.4996852649</v>
      </c>
      <c r="DR62" s="0" t="n">
        <v>0.4918561814</v>
      </c>
      <c r="DS62" s="0" t="n">
        <v>0.4835925238</v>
      </c>
      <c r="DT62" s="0" t="n">
        <v>0.4810277529</v>
      </c>
      <c r="DU62" s="0" t="n">
        <v>0.4791752531</v>
      </c>
      <c r="DV62" s="0" t="n">
        <v>0.4772546912</v>
      </c>
      <c r="DW62" s="0" t="n">
        <v>0.5231770528</v>
      </c>
      <c r="DX62" s="0" t="n">
        <v>0.5210662703</v>
      </c>
      <c r="DY62" s="0" t="n">
        <v>0.5187783281</v>
      </c>
      <c r="DZ62" s="0" t="n">
        <v>0.5165109804</v>
      </c>
      <c r="EA62" s="0" t="n">
        <v>0.4293559285</v>
      </c>
      <c r="EB62" s="0" t="n">
        <v>0.4231446272</v>
      </c>
      <c r="EC62" s="0" t="n">
        <v>0.4215480832</v>
      </c>
      <c r="ED62" s="0" t="n">
        <v>0.4195442189</v>
      </c>
      <c r="EE62" s="0" t="n">
        <v>0.4165196786</v>
      </c>
      <c r="EF62" s="0" t="n">
        <v>0.4149011669</v>
      </c>
      <c r="EG62" s="0" t="n">
        <v>0.4133390576</v>
      </c>
      <c r="EH62" s="0" t="n">
        <v>0.4117101396</v>
      </c>
      <c r="EI62" s="0" t="n">
        <v>0.4580205057</v>
      </c>
      <c r="EJ62" s="0" t="n">
        <v>0.4518521903</v>
      </c>
      <c r="EK62" s="0" t="n">
        <v>0.4500116159</v>
      </c>
      <c r="EL62" s="0" t="n">
        <v>0.4481849111</v>
      </c>
      <c r="EM62" s="0" t="n">
        <v>0.480424679</v>
      </c>
      <c r="EN62" s="0" t="n">
        <v>0.4732207932</v>
      </c>
      <c r="EO62" s="0" t="n">
        <v>0.4716186077</v>
      </c>
      <c r="EP62" s="0" t="n">
        <v>0.4697475407</v>
      </c>
      <c r="EQ62" s="0" t="n">
        <v>0.4414298371</v>
      </c>
      <c r="ER62" s="0" t="n">
        <v>0.4398207119</v>
      </c>
      <c r="ES62" s="0" t="n">
        <v>0.4370501535</v>
      </c>
      <c r="ET62" s="0" t="n">
        <v>0.4355528877</v>
      </c>
      <c r="EU62" s="0" t="n">
        <v>0.4017672068</v>
      </c>
      <c r="EV62" s="0" t="n">
        <v>0.3997911857</v>
      </c>
      <c r="EW62" s="0" t="n">
        <v>0.3986437397</v>
      </c>
      <c r="EX62" s="0" t="n">
        <v>0.3971366358</v>
      </c>
      <c r="EY62" s="0" t="n">
        <v>0.4496671544</v>
      </c>
      <c r="EZ62" s="0" t="n">
        <v>0.4479419972</v>
      </c>
      <c r="FA62" s="0" t="n">
        <v>0.446269005</v>
      </c>
      <c r="FB62" s="0" t="n">
        <v>0.4412987254</v>
      </c>
      <c r="FC62" s="0" t="n">
        <v>0.4772067085</v>
      </c>
      <c r="FD62" s="0" t="n">
        <v>0.4754726433</v>
      </c>
      <c r="FE62" s="0" t="n">
        <v>0.4740073463</v>
      </c>
      <c r="FF62" s="0" t="n">
        <v>0.4703052637</v>
      </c>
      <c r="FG62" s="0" t="n">
        <v>0.4758913083</v>
      </c>
      <c r="FH62" s="0" t="n">
        <v>0.4742684342</v>
      </c>
      <c r="FI62" s="0" t="n">
        <v>0.4668763939</v>
      </c>
      <c r="FJ62" s="0" t="n">
        <v>0.4632846976</v>
      </c>
      <c r="FK62" s="0" t="n">
        <v>0.404519911</v>
      </c>
      <c r="FL62" s="0" t="n">
        <v>0.4031773724</v>
      </c>
      <c r="FM62" s="0" t="n">
        <v>0.4019196615</v>
      </c>
      <c r="FN62" s="0" t="n">
        <v>0.4006804562</v>
      </c>
      <c r="FO62" s="0" t="n">
        <v>0.4687864216</v>
      </c>
      <c r="FP62" s="0" t="n">
        <v>0.4669097398</v>
      </c>
      <c r="FQ62" s="0" t="n">
        <v>0.4653860669</v>
      </c>
      <c r="FR62" s="0" t="n">
        <v>0.4640541622</v>
      </c>
      <c r="FS62" s="0" t="n">
        <v>0.4808866294</v>
      </c>
      <c r="FT62" s="0" t="n">
        <v>0.4790580237</v>
      </c>
      <c r="FU62" s="0" t="n">
        <v>0.4774531152</v>
      </c>
      <c r="FV62" s="0" t="n">
        <v>0.4757941508</v>
      </c>
      <c r="FW62" s="0" t="n">
        <v>0.5309204537</v>
      </c>
      <c r="FX62" s="0" t="n">
        <v>0.5293679354</v>
      </c>
      <c r="FY62" s="0" t="n">
        <v>0.5272288947</v>
      </c>
      <c r="FZ62" s="0" t="n">
        <v>0.5255968899</v>
      </c>
      <c r="GA62" s="0" t="n">
        <v>0.4737797874</v>
      </c>
      <c r="GB62" s="0" t="n">
        <v>0.4722683692</v>
      </c>
      <c r="GC62" s="0" t="n">
        <v>0.4705278294</v>
      </c>
      <c r="GD62" s="0" t="n">
        <v>0.4688481109</v>
      </c>
      <c r="GE62" s="0" t="n">
        <v>0.5813645007</v>
      </c>
      <c r="GF62" s="0" t="n">
        <v>0.5795648947</v>
      </c>
      <c r="GG62" s="0" t="n">
        <v>0.5776734743</v>
      </c>
      <c r="GH62" s="0" t="n">
        <v>0.5758168921</v>
      </c>
      <c r="GI62" s="0" t="n">
        <v>0.4835718078</v>
      </c>
      <c r="GJ62" s="0" t="n">
        <v>0.4822444997</v>
      </c>
      <c r="GK62" s="0" t="n">
        <v>0.4801349844</v>
      </c>
      <c r="GL62" s="0" t="n">
        <v>0.4784468107</v>
      </c>
      <c r="GM62" s="0" t="n">
        <v>0.4517304254</v>
      </c>
      <c r="GN62" s="0" t="n">
        <v>0.4504710972</v>
      </c>
      <c r="GO62" s="0" t="n">
        <v>0.4493138414</v>
      </c>
      <c r="GP62" s="0" t="n">
        <v>0.4435777631</v>
      </c>
      <c r="GQ62" s="0" t="n">
        <v>0.5157926384</v>
      </c>
      <c r="GR62" s="0" t="n">
        <v>0.5144952056</v>
      </c>
      <c r="GS62" s="0" t="n">
        <v>0.5098583207</v>
      </c>
      <c r="GT62" s="0" t="n">
        <v>0.5076383394</v>
      </c>
      <c r="GU62" s="0" t="n">
        <v>0.5938249806</v>
      </c>
      <c r="GV62" s="0" t="n">
        <v>0.5922058215</v>
      </c>
      <c r="GW62" s="0" t="n">
        <v>0.5901039634</v>
      </c>
      <c r="GX62" s="0" t="n">
        <v>0.5870576082</v>
      </c>
      <c r="GY62" s="0" t="n">
        <v>0.5731139665</v>
      </c>
      <c r="GZ62" s="0" t="n">
        <v>0.571077186</v>
      </c>
      <c r="HA62" s="0" t="n">
        <v>0.5673886885</v>
      </c>
      <c r="HB62" s="0" t="n">
        <v>0.5655240628</v>
      </c>
      <c r="HC62" s="0" t="n">
        <v>0.5543968865</v>
      </c>
      <c r="HD62" s="0" t="n">
        <v>0.5526746723</v>
      </c>
      <c r="HE62" s="0" t="n">
        <v>0.55094251</v>
      </c>
      <c r="HF62" s="0" t="n">
        <v>0.5489852653</v>
      </c>
      <c r="HG62" s="0" t="n">
        <v>0.4740054477</v>
      </c>
      <c r="HH62" s="0" t="n">
        <v>0.4724339761</v>
      </c>
    </row>
    <row r="63" customFormat="false" ht="12.85" hidden="false" customHeight="false" outlineLevel="0" collapsed="false">
      <c r="A63" s="0" t="n">
        <v>60</v>
      </c>
      <c r="B63" s="0" t="n">
        <v>0.4505311856</v>
      </c>
      <c r="C63" s="0" t="n">
        <v>0.4480162725</v>
      </c>
      <c r="D63" s="0" t="n">
        <v>0.4450488827</v>
      </c>
      <c r="E63" s="0" t="n">
        <v>0.4420514031</v>
      </c>
      <c r="F63" s="0" t="n">
        <v>0.3347647637</v>
      </c>
      <c r="G63" s="0" t="n">
        <v>0.3276509828</v>
      </c>
      <c r="H63" s="0" t="n">
        <v>0.3257989255</v>
      </c>
      <c r="I63" s="0" t="n">
        <v>0.3237976942</v>
      </c>
      <c r="J63" s="0" t="n">
        <v>0.4170611276</v>
      </c>
      <c r="K63" s="0" t="n">
        <v>0.4149601203</v>
      </c>
      <c r="L63" s="0" t="n">
        <v>0.4115249549</v>
      </c>
      <c r="M63" s="0" t="n">
        <v>0.4095998688</v>
      </c>
      <c r="N63" s="0" t="n">
        <v>0.3740400118</v>
      </c>
      <c r="O63" s="0" t="n">
        <v>0.3639671686</v>
      </c>
      <c r="P63" s="0" t="n">
        <v>0.3618687258</v>
      </c>
      <c r="Q63" s="0" t="n">
        <v>0.35843155</v>
      </c>
      <c r="R63" s="0" t="n">
        <v>0.3528436003</v>
      </c>
      <c r="S63" s="0" t="n">
        <v>0.3510812188</v>
      </c>
      <c r="T63" s="0" t="n">
        <v>0.3495396614</v>
      </c>
      <c r="U63" s="0" t="n">
        <v>0.3480119801</v>
      </c>
      <c r="V63" s="0" t="n">
        <v>0.3945637803</v>
      </c>
      <c r="W63" s="0" t="n">
        <v>0.3915631856</v>
      </c>
      <c r="X63" s="0" t="n">
        <v>0.389111047</v>
      </c>
      <c r="Y63" s="0" t="n">
        <v>0.3867746134</v>
      </c>
      <c r="Z63" s="0" t="n">
        <v>0.4274539641</v>
      </c>
      <c r="AA63" s="0" t="n">
        <v>0.4252257533</v>
      </c>
      <c r="AB63" s="0" t="n">
        <v>0.4219699087</v>
      </c>
      <c r="AC63" s="0" t="n">
        <v>0.4194962079</v>
      </c>
      <c r="AD63" s="0" t="n">
        <v>0.3705332553</v>
      </c>
      <c r="AE63" s="0" t="n">
        <v>0.3688864832</v>
      </c>
      <c r="AF63" s="0" t="n">
        <v>0.3671652868</v>
      </c>
      <c r="AG63" s="0" t="n">
        <v>0.3649888307</v>
      </c>
      <c r="AH63" s="0" t="n">
        <v>0.4082058869</v>
      </c>
      <c r="AI63" s="0" t="n">
        <v>0.4054009848</v>
      </c>
      <c r="AJ63" s="0" t="n">
        <v>0.4027308628</v>
      </c>
      <c r="AK63" s="0" t="n">
        <v>0.4006979644</v>
      </c>
      <c r="AL63" s="0" t="n">
        <v>0.3772764634</v>
      </c>
      <c r="AM63" s="0" t="n">
        <v>0.3757045084</v>
      </c>
      <c r="AN63" s="0" t="n">
        <v>0.3729658279</v>
      </c>
      <c r="AO63" s="0" t="n">
        <v>0.3671064384</v>
      </c>
      <c r="AP63" s="0" t="n">
        <v>0.3722595475</v>
      </c>
      <c r="AQ63" s="0" t="n">
        <v>0.3692046445</v>
      </c>
      <c r="AR63" s="0" t="n">
        <v>0.3677617715</v>
      </c>
      <c r="AS63" s="0" t="n">
        <v>0.3655353222</v>
      </c>
      <c r="AT63" s="0" t="n">
        <v>0.3710697274</v>
      </c>
      <c r="AU63" s="0" t="n">
        <v>0.3696461109</v>
      </c>
      <c r="AV63" s="0" t="n">
        <v>0.3679032721</v>
      </c>
      <c r="AW63" s="0" t="n">
        <v>0.3660274427</v>
      </c>
      <c r="AX63" s="0" t="n">
        <v>0.3649176641</v>
      </c>
      <c r="AY63" s="0" t="n">
        <v>0.3623203983</v>
      </c>
      <c r="AZ63" s="0" t="n">
        <v>0.3609293793</v>
      </c>
      <c r="BA63" s="0" t="n">
        <v>0.3545873609</v>
      </c>
      <c r="BB63" s="0" t="n">
        <v>0.3817300132</v>
      </c>
      <c r="BC63" s="0" t="n">
        <v>0.3791674782</v>
      </c>
      <c r="BD63" s="0" t="n">
        <v>0.3766341343</v>
      </c>
      <c r="BE63" s="0" t="n">
        <v>0.3735975279</v>
      </c>
      <c r="BF63" s="0" t="n">
        <v>0.3160284425</v>
      </c>
      <c r="BG63" s="0" t="n">
        <v>0.3144074671</v>
      </c>
      <c r="BH63" s="0" t="n">
        <v>0.3130394418</v>
      </c>
      <c r="BI63" s="0" t="n">
        <v>0.3085191333</v>
      </c>
      <c r="BJ63" s="0" t="n">
        <v>0.4040495617</v>
      </c>
      <c r="BK63" s="0" t="n">
        <v>0.4019475577</v>
      </c>
      <c r="BL63" s="0" t="n">
        <v>0.4002744417</v>
      </c>
      <c r="BM63" s="0" t="n">
        <v>0.3942634743</v>
      </c>
      <c r="BN63" s="0" t="n">
        <v>0.4282175048</v>
      </c>
      <c r="BO63" s="0" t="n">
        <v>0.4250855682</v>
      </c>
      <c r="BP63" s="0" t="n">
        <v>0.4234595694</v>
      </c>
      <c r="BQ63" s="0" t="n">
        <v>0.4217491001</v>
      </c>
      <c r="BR63" s="0" t="n">
        <v>0.4115323104</v>
      </c>
      <c r="BS63" s="0" t="n">
        <v>0.4097232064</v>
      </c>
      <c r="BT63" s="0" t="n">
        <v>0.4080411736</v>
      </c>
      <c r="BU63" s="0" t="n">
        <v>0.4050043486</v>
      </c>
      <c r="BV63" s="0" t="n">
        <v>0.4500395694</v>
      </c>
      <c r="BW63" s="0" t="n">
        <v>0.4479115736</v>
      </c>
      <c r="BX63" s="0" t="n">
        <v>0.4445387187</v>
      </c>
      <c r="BY63" s="0" t="n">
        <v>0.4425908878</v>
      </c>
      <c r="BZ63" s="0" t="n">
        <v>0.3767198883</v>
      </c>
      <c r="CA63" s="0" t="n">
        <v>0.3746467519</v>
      </c>
      <c r="CB63" s="0" t="n">
        <v>0.373029798</v>
      </c>
      <c r="CC63" s="0" t="n">
        <v>0.3711964721</v>
      </c>
      <c r="CD63" s="0" t="n">
        <v>0.4610031627</v>
      </c>
      <c r="CE63" s="0" t="n">
        <v>0.4581343698</v>
      </c>
      <c r="CF63" s="0" t="n">
        <v>0.4567056118</v>
      </c>
      <c r="CG63" s="0" t="n">
        <v>0.4544390556</v>
      </c>
      <c r="CH63" s="0" t="n">
        <v>0.4560196534</v>
      </c>
      <c r="CI63" s="0" t="n">
        <v>0.4541329927</v>
      </c>
      <c r="CJ63" s="0" t="n">
        <v>0.4453888617</v>
      </c>
      <c r="CK63" s="0" t="n">
        <v>0.4434817132</v>
      </c>
      <c r="CL63" s="0" t="n">
        <v>0.4640500114</v>
      </c>
      <c r="CM63" s="0" t="n">
        <v>0.4623013453</v>
      </c>
      <c r="CN63" s="0" t="n">
        <v>0.4602808979</v>
      </c>
      <c r="CO63" s="0" t="n">
        <v>0.4585245696</v>
      </c>
      <c r="CP63" s="0" t="n">
        <v>0.3690508716</v>
      </c>
      <c r="CQ63" s="0" t="n">
        <v>0.3673208848</v>
      </c>
      <c r="CR63" s="0" t="n">
        <v>0.3657023618</v>
      </c>
      <c r="CS63" s="0" t="n">
        <v>0.36377624</v>
      </c>
      <c r="CT63" s="0" t="n">
        <v>0.4241570927</v>
      </c>
      <c r="CU63" s="0" t="n">
        <v>0.4207862797</v>
      </c>
      <c r="CV63" s="0" t="n">
        <v>0.418732629</v>
      </c>
      <c r="CW63" s="0" t="n">
        <v>0.4157628244</v>
      </c>
      <c r="CX63" s="0" t="n">
        <v>0.3704892872</v>
      </c>
      <c r="CY63" s="0" t="n">
        <v>0.3687120615</v>
      </c>
      <c r="CZ63" s="0" t="n">
        <v>0.3672075163</v>
      </c>
      <c r="DA63" s="0" t="n">
        <v>0.3657180146</v>
      </c>
      <c r="DB63" s="0" t="n">
        <v>0.4386636575</v>
      </c>
      <c r="DC63" s="0" t="n">
        <v>0.4368867657</v>
      </c>
      <c r="DF63" s="0" t="n">
        <v>60</v>
      </c>
      <c r="DG63" s="0" t="n">
        <v>0.5000127221</v>
      </c>
      <c r="DH63" s="0" t="n">
        <v>0.4978211083</v>
      </c>
      <c r="DI63" s="0" t="n">
        <v>0.4957812275</v>
      </c>
      <c r="DJ63" s="0" t="n">
        <v>0.4916299888</v>
      </c>
      <c r="DK63" s="0" t="n">
        <v>0.4620967054</v>
      </c>
      <c r="DL63" s="0" t="n">
        <v>0.4576836553</v>
      </c>
      <c r="DM63" s="0" t="n">
        <v>0.4547306898</v>
      </c>
      <c r="DN63" s="0" t="n">
        <v>0.4520398703</v>
      </c>
      <c r="DO63" s="0" t="n">
        <v>0.45211695</v>
      </c>
      <c r="DP63" s="0" t="n">
        <v>0.4505549262</v>
      </c>
      <c r="DQ63" s="0" t="n">
        <v>0.4487521089</v>
      </c>
      <c r="DR63" s="0" t="n">
        <v>0.4460997881</v>
      </c>
      <c r="DS63" s="0" t="n">
        <v>0.4896423323</v>
      </c>
      <c r="DT63" s="0" t="n">
        <v>0.4876530198</v>
      </c>
      <c r="DU63" s="0" t="n">
        <v>0.4850145836</v>
      </c>
      <c r="DV63" s="0" t="n">
        <v>0.4830706174</v>
      </c>
      <c r="DW63" s="0" t="n">
        <v>0.4751471435</v>
      </c>
      <c r="DX63" s="0" t="n">
        <v>0.4726572941</v>
      </c>
      <c r="DY63" s="0" t="n">
        <v>0.4674242257</v>
      </c>
      <c r="DZ63" s="0" t="n">
        <v>0.464141775</v>
      </c>
      <c r="EA63" s="0" t="n">
        <v>0.5139235289</v>
      </c>
      <c r="EB63" s="0" t="n">
        <v>0.5099137712</v>
      </c>
      <c r="EC63" s="0" t="n">
        <v>0.5079898433</v>
      </c>
      <c r="ED63" s="0" t="n">
        <v>0.5050678857</v>
      </c>
      <c r="EE63" s="0" t="n">
        <v>0.4177568188</v>
      </c>
      <c r="EF63" s="0" t="n">
        <v>0.4161334998</v>
      </c>
      <c r="EG63" s="0" t="n">
        <v>0.4138974058</v>
      </c>
      <c r="EH63" s="0" t="n">
        <v>0.4114990714</v>
      </c>
      <c r="EI63" s="0" t="n">
        <v>0.4098926715</v>
      </c>
      <c r="EJ63" s="0" t="n">
        <v>0.4083542177</v>
      </c>
      <c r="EK63" s="0" t="n">
        <v>0.406690828</v>
      </c>
      <c r="EL63" s="0" t="n">
        <v>0.4049014444</v>
      </c>
      <c r="EM63" s="0" t="n">
        <v>0.4455425325</v>
      </c>
      <c r="EN63" s="0" t="n">
        <v>0.4426933741</v>
      </c>
      <c r="EO63" s="0" t="n">
        <v>0.4406500943</v>
      </c>
      <c r="EP63" s="0" t="n">
        <v>0.4389018896</v>
      </c>
      <c r="EQ63" s="0" t="n">
        <v>0.4678173779</v>
      </c>
      <c r="ER63" s="0" t="n">
        <v>0.4661120634</v>
      </c>
      <c r="ES63" s="0" t="n">
        <v>0.4638121946</v>
      </c>
      <c r="ET63" s="0" t="n">
        <v>0.462005529</v>
      </c>
      <c r="EU63" s="0" t="n">
        <v>0.4334943982</v>
      </c>
      <c r="EV63" s="0" t="n">
        <v>0.4317530096</v>
      </c>
      <c r="EW63" s="0" t="n">
        <v>0.4300482723</v>
      </c>
      <c r="EX63" s="0" t="n">
        <v>0.428422441</v>
      </c>
      <c r="EY63" s="0" t="n">
        <v>0.3956587611</v>
      </c>
      <c r="EZ63" s="0" t="n">
        <v>0.3941408082</v>
      </c>
      <c r="FA63" s="0" t="n">
        <v>0.3922252873</v>
      </c>
      <c r="FB63" s="0" t="n">
        <v>0.3906257179</v>
      </c>
      <c r="FC63" s="0" t="n">
        <v>0.439799792</v>
      </c>
      <c r="FD63" s="0" t="n">
        <v>0.4382016553</v>
      </c>
      <c r="FE63" s="0" t="n">
        <v>0.4368512189</v>
      </c>
      <c r="FF63" s="0" t="n">
        <v>0.4353680203</v>
      </c>
      <c r="FG63" s="0" t="n">
        <v>0.4662944528</v>
      </c>
      <c r="FH63" s="0" t="n">
        <v>0.4637610195</v>
      </c>
      <c r="FI63" s="0" t="n">
        <v>0.4612736826</v>
      </c>
      <c r="FJ63" s="0" t="n">
        <v>0.4599081681</v>
      </c>
      <c r="FK63" s="0" t="n">
        <v>0.461790115</v>
      </c>
      <c r="FL63" s="0" t="n">
        <v>0.4599503641</v>
      </c>
      <c r="FM63" s="0" t="n">
        <v>0.4583084259</v>
      </c>
      <c r="FN63" s="0" t="n">
        <v>0.4517392117</v>
      </c>
      <c r="FO63" s="0" t="n">
        <v>0.3981049794</v>
      </c>
      <c r="FP63" s="0" t="n">
        <v>0.395898965</v>
      </c>
      <c r="FQ63" s="0" t="n">
        <v>0.3946070225</v>
      </c>
      <c r="FR63" s="0" t="n">
        <v>0.3934776828</v>
      </c>
      <c r="FS63" s="0" t="n">
        <v>0.4626048332</v>
      </c>
      <c r="FT63" s="0" t="n">
        <v>0.4612100905</v>
      </c>
      <c r="FU63" s="0" t="n">
        <v>0.4590329239</v>
      </c>
      <c r="FV63" s="0" t="n">
        <v>0.4565252561</v>
      </c>
      <c r="FW63" s="0" t="n">
        <v>0.4735066011</v>
      </c>
      <c r="FX63" s="0" t="n">
        <v>0.4721219725</v>
      </c>
      <c r="FY63" s="0" t="n">
        <v>0.4702894912</v>
      </c>
      <c r="FZ63" s="0" t="n">
        <v>0.4685774653</v>
      </c>
      <c r="GA63" s="0" t="n">
        <v>0.5230711611</v>
      </c>
      <c r="GB63" s="0" t="n">
        <v>0.5167193782</v>
      </c>
      <c r="GC63" s="0" t="n">
        <v>0.5133077538</v>
      </c>
      <c r="GD63" s="0" t="n">
        <v>0.5117514011</v>
      </c>
      <c r="GE63" s="0" t="n">
        <v>0.4673307248</v>
      </c>
      <c r="GF63" s="0" t="n">
        <v>0.4658841088</v>
      </c>
      <c r="GG63" s="0" t="n">
        <v>0.4637243786</v>
      </c>
      <c r="GH63" s="0" t="n">
        <v>0.4622340168</v>
      </c>
      <c r="GI63" s="0" t="n">
        <v>0.5737651559</v>
      </c>
      <c r="GJ63" s="0" t="n">
        <v>0.572190285</v>
      </c>
      <c r="GK63" s="0" t="n">
        <v>0.5703589631</v>
      </c>
      <c r="GL63" s="0" t="n">
        <v>0.5684001999</v>
      </c>
      <c r="GM63" s="0" t="n">
        <v>0.476643922</v>
      </c>
      <c r="GN63" s="0" t="n">
        <v>0.4751633662</v>
      </c>
      <c r="GO63" s="0" t="n">
        <v>0.4739426762</v>
      </c>
      <c r="GP63" s="0" t="n">
        <v>0.4725381876</v>
      </c>
      <c r="GQ63" s="0" t="n">
        <v>0.4414281753</v>
      </c>
      <c r="GR63" s="0" t="n">
        <v>0.4403178001</v>
      </c>
      <c r="GS63" s="0" t="n">
        <v>0.4386511718</v>
      </c>
      <c r="GT63" s="0" t="n">
        <v>0.4346815634</v>
      </c>
      <c r="GU63" s="0" t="n">
        <v>0.5057701769</v>
      </c>
      <c r="GV63" s="0" t="n">
        <v>0.5037187108</v>
      </c>
      <c r="GW63" s="0" t="n">
        <v>0.5012339868</v>
      </c>
      <c r="GX63" s="0" t="n">
        <v>0.4995644383</v>
      </c>
      <c r="GY63" s="0" t="n">
        <v>0.5852786797</v>
      </c>
      <c r="GZ63" s="0" t="n">
        <v>0.5782882277</v>
      </c>
      <c r="HA63" s="0" t="n">
        <v>0.576026294</v>
      </c>
      <c r="HB63" s="0" t="n">
        <v>0.5741332823</v>
      </c>
      <c r="HC63" s="0" t="n">
        <v>0.5632454005</v>
      </c>
      <c r="HD63" s="0" t="n">
        <v>0.5609825423</v>
      </c>
      <c r="HE63" s="0" t="n">
        <v>0.5589006326</v>
      </c>
      <c r="HF63" s="0" t="n">
        <v>0.5572469596</v>
      </c>
      <c r="HG63" s="0" t="n">
        <v>0.5469624919</v>
      </c>
      <c r="HH63" s="0" t="n">
        <v>0.5451491456</v>
      </c>
    </row>
    <row r="64" customFormat="false" ht="12.85" hidden="false" customHeight="false" outlineLevel="0" collapsed="false">
      <c r="A64" s="0" t="n">
        <v>61</v>
      </c>
      <c r="B64" s="0" t="n">
        <v>0.3398226088</v>
      </c>
      <c r="C64" s="0" t="n">
        <v>0.335971225</v>
      </c>
      <c r="D64" s="0" t="n">
        <v>0.3340788349</v>
      </c>
      <c r="E64" s="0" t="n">
        <v>0.3266697217</v>
      </c>
      <c r="F64" s="0" t="n">
        <v>0.4392054872</v>
      </c>
      <c r="G64" s="0" t="n">
        <v>0.4367300198</v>
      </c>
      <c r="H64" s="0" t="n">
        <v>0.4344095064</v>
      </c>
      <c r="I64" s="0" t="n">
        <v>0.4321019017</v>
      </c>
      <c r="J64" s="0" t="n">
        <v>0.3213009999</v>
      </c>
      <c r="K64" s="0" t="n">
        <v>0.311746726</v>
      </c>
      <c r="L64" s="0" t="n">
        <v>0.3093640447</v>
      </c>
      <c r="M64" s="0" t="n">
        <v>0.3074959871</v>
      </c>
      <c r="N64" s="0" t="n">
        <v>0.4076936309</v>
      </c>
      <c r="O64" s="0" t="n">
        <v>0.405834879</v>
      </c>
      <c r="P64" s="0" t="n">
        <v>0.4036530088</v>
      </c>
      <c r="Q64" s="0" t="n">
        <v>0.4018766243</v>
      </c>
      <c r="R64" s="0" t="n">
        <v>0.3564699549</v>
      </c>
      <c r="S64" s="0" t="n">
        <v>0.3546754779</v>
      </c>
      <c r="T64" s="0" t="n">
        <v>0.3514071466</v>
      </c>
      <c r="U64" s="0" t="n">
        <v>0.3498713033</v>
      </c>
      <c r="V64" s="0" t="n">
        <v>0.3464427993</v>
      </c>
      <c r="W64" s="0" t="n">
        <v>0.34506819</v>
      </c>
      <c r="X64" s="0" t="n">
        <v>0.3433216079</v>
      </c>
      <c r="Y64" s="0" t="n">
        <v>0.3413355914</v>
      </c>
      <c r="Z64" s="0" t="n">
        <v>0.3843743704</v>
      </c>
      <c r="AA64" s="0" t="n">
        <v>0.3821008541</v>
      </c>
      <c r="AB64" s="0" t="n">
        <v>0.3802451592</v>
      </c>
      <c r="AC64" s="0" t="n">
        <v>0.3736709744</v>
      </c>
      <c r="AD64" s="0" t="n">
        <v>0.4170689558</v>
      </c>
      <c r="AE64" s="0" t="n">
        <v>0.4134651713</v>
      </c>
      <c r="AF64" s="0" t="n">
        <v>0.4071213533</v>
      </c>
      <c r="AG64" s="0" t="n">
        <v>0.4050828504</v>
      </c>
      <c r="AH64" s="0" t="n">
        <v>0.3626481477</v>
      </c>
      <c r="AI64" s="0" t="n">
        <v>0.3599533387</v>
      </c>
      <c r="AJ64" s="0" t="n">
        <v>0.3579880605</v>
      </c>
      <c r="AK64" s="0" t="n">
        <v>0.3546226993</v>
      </c>
      <c r="AL64" s="0" t="n">
        <v>0.3986512129</v>
      </c>
      <c r="AM64" s="0" t="n">
        <v>0.3967498421</v>
      </c>
      <c r="AN64" s="0" t="n">
        <v>0.3900029352</v>
      </c>
      <c r="AO64" s="0" t="n">
        <v>0.3844597808</v>
      </c>
      <c r="AP64" s="0" t="n">
        <v>0.3602211368</v>
      </c>
      <c r="AQ64" s="0" t="n">
        <v>0.3577863043</v>
      </c>
      <c r="AR64" s="0" t="n">
        <v>0.356027827</v>
      </c>
      <c r="AS64" s="0" t="n">
        <v>0.3539877176</v>
      </c>
      <c r="AT64" s="0" t="n">
        <v>0.3602510561</v>
      </c>
      <c r="AU64" s="0" t="n">
        <v>0.3524176931</v>
      </c>
      <c r="AV64" s="0" t="n">
        <v>0.350829767</v>
      </c>
      <c r="AW64" s="0" t="n">
        <v>0.3489547384</v>
      </c>
      <c r="AX64" s="0" t="n">
        <v>0.3643619929</v>
      </c>
      <c r="AY64" s="0" t="n">
        <v>0.3628957015</v>
      </c>
      <c r="AZ64" s="0" t="n">
        <v>0.3614628241</v>
      </c>
      <c r="BA64" s="0" t="n">
        <v>0.3602355844</v>
      </c>
      <c r="BB64" s="0" t="n">
        <v>0.3534479299</v>
      </c>
      <c r="BC64" s="0" t="n">
        <v>0.3502217181</v>
      </c>
      <c r="BD64" s="0" t="n">
        <v>0.3484108182</v>
      </c>
      <c r="BE64" s="0" t="n">
        <v>0.3469793216</v>
      </c>
      <c r="BF64" s="0" t="n">
        <v>0.3714677886</v>
      </c>
      <c r="BG64" s="0" t="n">
        <v>0.3655766327</v>
      </c>
      <c r="BH64" s="0" t="n">
        <v>0.3644362171</v>
      </c>
      <c r="BI64" s="0" t="n">
        <v>0.363171932</v>
      </c>
      <c r="BJ64" s="0" t="n">
        <v>0.302039693</v>
      </c>
      <c r="BK64" s="0" t="n">
        <v>0.2963483442</v>
      </c>
      <c r="BL64" s="0" t="n">
        <v>0.2937429589</v>
      </c>
      <c r="BM64" s="0" t="n">
        <v>0.2869556758</v>
      </c>
      <c r="BN64" s="0" t="n">
        <v>0.3915272827</v>
      </c>
      <c r="BO64" s="0" t="n">
        <v>0.3863274555</v>
      </c>
      <c r="BP64" s="0" t="n">
        <v>0.382493298</v>
      </c>
      <c r="BQ64" s="0" t="n">
        <v>0.3801874238</v>
      </c>
      <c r="BR64" s="0" t="n">
        <v>0.4196068147</v>
      </c>
      <c r="BS64" s="0" t="n">
        <v>0.4181073794</v>
      </c>
      <c r="BT64" s="0" t="n">
        <v>0.4162991635</v>
      </c>
      <c r="BU64" s="0" t="n">
        <v>0.4103745752</v>
      </c>
      <c r="BV64" s="0" t="n">
        <v>0.4035492659</v>
      </c>
      <c r="BW64" s="0" t="n">
        <v>0.3989433717</v>
      </c>
      <c r="BX64" s="0" t="n">
        <v>0.397440586</v>
      </c>
      <c r="BY64" s="0" t="n">
        <v>0.3959710944</v>
      </c>
      <c r="BZ64" s="0" t="n">
        <v>0.4404924123</v>
      </c>
      <c r="CA64" s="0" t="n">
        <v>0.4308075975</v>
      </c>
      <c r="CB64" s="0" t="n">
        <v>0.4290129944</v>
      </c>
      <c r="CC64" s="0" t="n">
        <v>0.4269604423</v>
      </c>
      <c r="CD64" s="0" t="n">
        <v>0.3685128941</v>
      </c>
      <c r="CE64" s="0" t="n">
        <v>0.3657974049</v>
      </c>
      <c r="CF64" s="0" t="n">
        <v>0.3648100964</v>
      </c>
      <c r="CG64" s="0" t="n">
        <v>0.3633495827</v>
      </c>
      <c r="CH64" s="0" t="n">
        <v>0.4515173476</v>
      </c>
      <c r="CI64" s="0" t="n">
        <v>0.4498777984</v>
      </c>
      <c r="CJ64" s="0" t="n">
        <v>0.4451081128</v>
      </c>
      <c r="CK64" s="0" t="n">
        <v>0.4398592589</v>
      </c>
      <c r="CL64" s="0" t="n">
        <v>0.4413515561</v>
      </c>
      <c r="CM64" s="0" t="n">
        <v>0.4399602331</v>
      </c>
      <c r="CN64" s="0" t="n">
        <v>0.4380495899</v>
      </c>
      <c r="CO64" s="0" t="n">
        <v>0.4321354865</v>
      </c>
      <c r="CP64" s="0" t="n">
        <v>0.4564097718</v>
      </c>
      <c r="CQ64" s="0" t="n">
        <v>0.4535801553</v>
      </c>
      <c r="CR64" s="0" t="n">
        <v>0.4516231909</v>
      </c>
      <c r="CS64" s="0" t="n">
        <v>0.4486545914</v>
      </c>
      <c r="CT64" s="0" t="n">
        <v>0.3619102522</v>
      </c>
      <c r="CU64" s="0" t="n">
        <v>0.3599496128</v>
      </c>
      <c r="CV64" s="0" t="n">
        <v>0.3573291344</v>
      </c>
      <c r="CW64" s="0" t="n">
        <v>0.3539945865</v>
      </c>
      <c r="CX64" s="0" t="n">
        <v>0.4143253324</v>
      </c>
      <c r="CY64" s="0" t="n">
        <v>0.4127356148</v>
      </c>
      <c r="CZ64" s="0" t="n">
        <v>0.4111950418</v>
      </c>
      <c r="DA64" s="0" t="n">
        <v>0.4083375752</v>
      </c>
      <c r="DB64" s="0" t="n">
        <v>0.3633731155</v>
      </c>
      <c r="DC64" s="0" t="n">
        <v>0.3616429159</v>
      </c>
      <c r="DF64" s="0" t="n">
        <v>61</v>
      </c>
      <c r="DG64" s="0" t="n">
        <v>0.4852401037</v>
      </c>
      <c r="DH64" s="0" t="n">
        <v>0.48311324</v>
      </c>
      <c r="DI64" s="0" t="n">
        <v>0.4756871526</v>
      </c>
      <c r="DJ64" s="0" t="n">
        <v>0.4736323083</v>
      </c>
      <c r="DK64" s="0" t="n">
        <v>0.4893154154</v>
      </c>
      <c r="DL64" s="0" t="n">
        <v>0.4874348143</v>
      </c>
      <c r="DM64" s="0" t="n">
        <v>0.484842359</v>
      </c>
      <c r="DN64" s="0" t="n">
        <v>0.4778720689</v>
      </c>
      <c r="DO64" s="0" t="n">
        <v>0.4498945158</v>
      </c>
      <c r="DP64" s="0" t="n">
        <v>0.4475285741</v>
      </c>
      <c r="DQ64" s="0" t="n">
        <v>0.4388974396</v>
      </c>
      <c r="DR64" s="0" t="n">
        <v>0.436102653</v>
      </c>
      <c r="DS64" s="0" t="n">
        <v>0.4444701917</v>
      </c>
      <c r="DT64" s="0" t="n">
        <v>0.442664404</v>
      </c>
      <c r="DU64" s="0" t="n">
        <v>0.4409596464</v>
      </c>
      <c r="DV64" s="0" t="n">
        <v>0.4391922549</v>
      </c>
      <c r="DW64" s="0" t="n">
        <v>0.4751681862</v>
      </c>
      <c r="DX64" s="0" t="n">
        <v>0.4732510978</v>
      </c>
      <c r="DY64" s="0" t="n">
        <v>0.4699420269</v>
      </c>
      <c r="DZ64" s="0" t="n">
        <v>0.4678881208</v>
      </c>
      <c r="EA64" s="0" t="n">
        <v>0.46189386</v>
      </c>
      <c r="EB64" s="0" t="n">
        <v>0.4592303466</v>
      </c>
      <c r="EC64" s="0" t="n">
        <v>0.4574976496</v>
      </c>
      <c r="ED64" s="0" t="n">
        <v>0.4524635973</v>
      </c>
      <c r="EE64" s="0" t="n">
        <v>0.5029161258</v>
      </c>
      <c r="EF64" s="0" t="n">
        <v>0.5009618949</v>
      </c>
      <c r="EG64" s="0" t="n">
        <v>0.4987091395</v>
      </c>
      <c r="EH64" s="0" t="n">
        <v>0.4925726805</v>
      </c>
      <c r="EI64" s="0" t="n">
        <v>0.4085742379</v>
      </c>
      <c r="EJ64" s="0" t="n">
        <v>0.4040579575</v>
      </c>
      <c r="EK64" s="0" t="n">
        <v>0.4022067406</v>
      </c>
      <c r="EL64" s="0" t="n">
        <v>0.3999935881</v>
      </c>
      <c r="EM64" s="0" t="n">
        <v>0.4027711592</v>
      </c>
      <c r="EN64" s="0" t="n">
        <v>0.400988052</v>
      </c>
      <c r="EO64" s="0" t="n">
        <v>0.3996304252</v>
      </c>
      <c r="EP64" s="0" t="n">
        <v>0.3971389757</v>
      </c>
      <c r="EQ64" s="0" t="n">
        <v>0.431064459</v>
      </c>
      <c r="ER64" s="0" t="n">
        <v>0.4292383946</v>
      </c>
      <c r="ES64" s="0" t="n">
        <v>0.4275051327</v>
      </c>
      <c r="ET64" s="0" t="n">
        <v>0.4249904012</v>
      </c>
      <c r="EU64" s="0" t="n">
        <v>0.4551412145</v>
      </c>
      <c r="EV64" s="0" t="n">
        <v>0.4507528736</v>
      </c>
      <c r="EW64" s="0" t="n">
        <v>0.4491171197</v>
      </c>
      <c r="EX64" s="0" t="n">
        <v>0.4474191971</v>
      </c>
      <c r="EY64" s="0" t="n">
        <v>0.4272966091</v>
      </c>
      <c r="EZ64" s="0" t="n">
        <v>0.4248767319</v>
      </c>
      <c r="FA64" s="0" t="n">
        <v>0.4214129548</v>
      </c>
      <c r="FB64" s="0" t="n">
        <v>0.4203168359</v>
      </c>
      <c r="FC64" s="0" t="n">
        <v>0.387613263</v>
      </c>
      <c r="FD64" s="0" t="n">
        <v>0.3858521557</v>
      </c>
      <c r="FE64" s="0" t="n">
        <v>0.3836639956</v>
      </c>
      <c r="FF64" s="0" t="n">
        <v>0.3816822395</v>
      </c>
      <c r="FG64" s="0" t="n">
        <v>0.4323363488</v>
      </c>
      <c r="FH64" s="0" t="n">
        <v>0.4297508198</v>
      </c>
      <c r="FI64" s="0" t="n">
        <v>0.4279614144</v>
      </c>
      <c r="FJ64" s="0" t="n">
        <v>0.4250244359</v>
      </c>
      <c r="FK64" s="0" t="n">
        <v>0.4584244784</v>
      </c>
      <c r="FL64" s="0" t="n">
        <v>0.4566019199</v>
      </c>
      <c r="FM64" s="0" t="n">
        <v>0.4517464968</v>
      </c>
      <c r="FN64" s="0" t="n">
        <v>0.4446349164</v>
      </c>
      <c r="FO64" s="0" t="n">
        <v>0.4504841507</v>
      </c>
      <c r="FP64" s="0" t="n">
        <v>0.4483032583</v>
      </c>
      <c r="FQ64" s="0" t="n">
        <v>0.4464018421</v>
      </c>
      <c r="FR64" s="0" t="n">
        <v>0.4436235845</v>
      </c>
      <c r="FS64" s="0" t="n">
        <v>0.3916185739</v>
      </c>
      <c r="FT64" s="0" t="n">
        <v>0.3904378531</v>
      </c>
      <c r="FU64" s="0" t="n">
        <v>0.389129834</v>
      </c>
      <c r="FV64" s="0" t="n">
        <v>0.3860135818</v>
      </c>
      <c r="FW64" s="0" t="n">
        <v>0.4550526675</v>
      </c>
      <c r="FX64" s="0" t="n">
        <v>0.4534466834</v>
      </c>
      <c r="FY64" s="0" t="n">
        <v>0.4519335885</v>
      </c>
      <c r="FZ64" s="0" t="n">
        <v>0.4505346557</v>
      </c>
      <c r="GA64" s="0" t="n">
        <v>0.4666824036</v>
      </c>
      <c r="GB64" s="0" t="n">
        <v>0.4651936269</v>
      </c>
      <c r="GC64" s="0" t="n">
        <v>0.4626672072</v>
      </c>
      <c r="GD64" s="0" t="n">
        <v>0.4606729413</v>
      </c>
      <c r="GE64" s="0" t="n">
        <v>0.5100951622</v>
      </c>
      <c r="GF64" s="0" t="n">
        <v>0.5081855789</v>
      </c>
      <c r="GG64" s="0" t="n">
        <v>0.5065271062</v>
      </c>
      <c r="GH64" s="0" t="n">
        <v>0.5048991809</v>
      </c>
      <c r="GI64" s="0" t="n">
        <v>0.4612188491</v>
      </c>
      <c r="GJ64" s="0" t="n">
        <v>0.4595981293</v>
      </c>
      <c r="GK64" s="0" t="n">
        <v>0.4583576472</v>
      </c>
      <c r="GL64" s="0" t="n">
        <v>0.4564473406</v>
      </c>
      <c r="GM64" s="0" t="n">
        <v>0.5644956135</v>
      </c>
      <c r="GN64" s="0" t="n">
        <v>0.5623506974</v>
      </c>
      <c r="GO64" s="0" t="n">
        <v>0.5602757152</v>
      </c>
      <c r="GP64" s="0" t="n">
        <v>0.5551136802</v>
      </c>
      <c r="GQ64" s="0" t="n">
        <v>0.4700536775</v>
      </c>
      <c r="GR64" s="0" t="n">
        <v>0.4672226678</v>
      </c>
      <c r="GS64" s="0" t="n">
        <v>0.4659510111</v>
      </c>
      <c r="GT64" s="0" t="n">
        <v>0.464292601</v>
      </c>
      <c r="GU64" s="0" t="n">
        <v>0.4333583082</v>
      </c>
      <c r="GV64" s="0" t="n">
        <v>0.4317716255</v>
      </c>
      <c r="GW64" s="0" t="n">
        <v>0.4298678464</v>
      </c>
      <c r="GX64" s="0" t="n">
        <v>0.4281383227</v>
      </c>
      <c r="GY64" s="0" t="n">
        <v>0.4976857884</v>
      </c>
      <c r="GZ64" s="0" t="n">
        <v>0.4949120569</v>
      </c>
      <c r="HA64" s="0" t="n">
        <v>0.4926914622</v>
      </c>
      <c r="HB64" s="0" t="n">
        <v>0.487233642</v>
      </c>
      <c r="HC64" s="0" t="n">
        <v>0.5711541559</v>
      </c>
      <c r="HD64" s="0" t="n">
        <v>0.5693798858</v>
      </c>
      <c r="HE64" s="0" t="n">
        <v>0.5677511569</v>
      </c>
      <c r="HF64" s="0" t="n">
        <v>0.5660712969</v>
      </c>
      <c r="HG64" s="0" t="n">
        <v>0.5510578589</v>
      </c>
      <c r="HH64" s="0" t="n">
        <v>0.5485701483</v>
      </c>
    </row>
    <row r="65" customFormat="false" ht="12.85" hidden="false" customHeight="false" outlineLevel="0" collapsed="false">
      <c r="A65" s="0" t="n">
        <v>62</v>
      </c>
      <c r="B65" s="0" t="n">
        <v>0.3897007759</v>
      </c>
      <c r="C65" s="0" t="n">
        <v>0.38600331</v>
      </c>
      <c r="D65" s="0" t="n">
        <v>0.3835497348</v>
      </c>
      <c r="E65" s="0" t="n">
        <v>0.3781692421</v>
      </c>
      <c r="F65" s="0" t="n">
        <v>0.3192343259</v>
      </c>
      <c r="G65" s="0" t="n">
        <v>0.3163885411</v>
      </c>
      <c r="H65" s="0" t="n">
        <v>0.3141232698</v>
      </c>
      <c r="I65" s="0" t="n">
        <v>0.312103658</v>
      </c>
      <c r="J65" s="0" t="n">
        <v>0.4302509487</v>
      </c>
      <c r="K65" s="0" t="n">
        <v>0.4264270729</v>
      </c>
      <c r="L65" s="0" t="n">
        <v>0.4241423806</v>
      </c>
      <c r="M65" s="0" t="n">
        <v>0.4222054188</v>
      </c>
      <c r="N65" s="0" t="n">
        <v>0.305556323</v>
      </c>
      <c r="O65" s="0" t="n">
        <v>0.3035124957</v>
      </c>
      <c r="P65" s="0" t="n">
        <v>0.3015584505</v>
      </c>
      <c r="Q65" s="0" t="n">
        <v>0.2999411573</v>
      </c>
      <c r="R65" s="0" t="n">
        <v>0.3979906629</v>
      </c>
      <c r="S65" s="0" t="n">
        <v>0.3959238797</v>
      </c>
      <c r="T65" s="0" t="n">
        <v>0.3938272279</v>
      </c>
      <c r="U65" s="0" t="n">
        <v>0.3921059854</v>
      </c>
      <c r="V65" s="0" t="n">
        <v>0.348066249</v>
      </c>
      <c r="W65" s="0" t="n">
        <v>0.3461839601</v>
      </c>
      <c r="X65" s="0" t="n">
        <v>0.3437046687</v>
      </c>
      <c r="Y65" s="0" t="n">
        <v>0.3413185717</v>
      </c>
      <c r="Z65" s="0" t="n">
        <v>0.3395932853</v>
      </c>
      <c r="AA65" s="0" t="n">
        <v>0.338273694</v>
      </c>
      <c r="AB65" s="0" t="n">
        <v>0.3365594643</v>
      </c>
      <c r="AC65" s="0" t="n">
        <v>0.3348980963</v>
      </c>
      <c r="AD65" s="0" t="n">
        <v>0.3700225709</v>
      </c>
      <c r="AE65" s="0" t="n">
        <v>0.3681482713</v>
      </c>
      <c r="AF65" s="0" t="n">
        <v>0.3602735691</v>
      </c>
      <c r="AG65" s="0" t="n">
        <v>0.3581184915</v>
      </c>
      <c r="AH65" s="0" t="n">
        <v>0.4033790338</v>
      </c>
      <c r="AI65" s="0" t="n">
        <v>0.4013609759</v>
      </c>
      <c r="AJ65" s="0" t="n">
        <v>0.3996076039</v>
      </c>
      <c r="AK65" s="0" t="n">
        <v>0.3977624482</v>
      </c>
      <c r="AL65" s="0" t="n">
        <v>0.352992418</v>
      </c>
      <c r="AM65" s="0" t="n">
        <v>0.3513606645</v>
      </c>
      <c r="AN65" s="0" t="n">
        <v>0.3496606843</v>
      </c>
      <c r="AO65" s="0" t="n">
        <v>0.3482771012</v>
      </c>
      <c r="AP65" s="0" t="n">
        <v>0.3827034667</v>
      </c>
      <c r="AQ65" s="0" t="n">
        <v>0.3803561861</v>
      </c>
      <c r="AR65" s="0" t="n">
        <v>0.3787356224</v>
      </c>
      <c r="AS65" s="0" t="n">
        <v>0.3765875787</v>
      </c>
      <c r="AT65" s="0" t="n">
        <v>0.3511285057</v>
      </c>
      <c r="AU65" s="0" t="n">
        <v>0.3495243471</v>
      </c>
      <c r="AV65" s="0" t="n">
        <v>0.3478316758</v>
      </c>
      <c r="AW65" s="0" t="n">
        <v>0.3461575684</v>
      </c>
      <c r="AX65" s="0" t="n">
        <v>0.3472262104</v>
      </c>
      <c r="AY65" s="0" t="n">
        <v>0.3453365813</v>
      </c>
      <c r="AZ65" s="0" t="n">
        <v>0.3439053976</v>
      </c>
      <c r="BA65" s="0" t="n">
        <v>0.3423782248</v>
      </c>
      <c r="BB65" s="0" t="n">
        <v>0.3587839409</v>
      </c>
      <c r="BC65" s="0" t="n">
        <v>0.3568949338</v>
      </c>
      <c r="BD65" s="0" t="n">
        <v>0.3547704883</v>
      </c>
      <c r="BE65" s="0" t="n">
        <v>0.3530352515</v>
      </c>
      <c r="BF65" s="0" t="n">
        <v>0.3447300113</v>
      </c>
      <c r="BG65" s="0" t="n">
        <v>0.3423633626</v>
      </c>
      <c r="BH65" s="0" t="n">
        <v>0.3409141326</v>
      </c>
      <c r="BI65" s="0" t="n">
        <v>0.3393572809</v>
      </c>
      <c r="BJ65" s="0" t="n">
        <v>0.3618764504</v>
      </c>
      <c r="BK65" s="0" t="n">
        <v>0.3597768292</v>
      </c>
      <c r="BL65" s="0" t="n">
        <v>0.3586027646</v>
      </c>
      <c r="BM65" s="0" t="n">
        <v>0.356953151</v>
      </c>
      <c r="BN65" s="0" t="n">
        <v>0.2853733026</v>
      </c>
      <c r="BO65" s="0" t="n">
        <v>0.2840725091</v>
      </c>
      <c r="BP65" s="0" t="n">
        <v>0.2811017762</v>
      </c>
      <c r="BQ65" s="0" t="n">
        <v>0.279871365</v>
      </c>
      <c r="BR65" s="0" t="n">
        <v>0.3784873001</v>
      </c>
      <c r="BS65" s="0" t="n">
        <v>0.3768791575</v>
      </c>
      <c r="BT65" s="0" t="n">
        <v>0.3750612056</v>
      </c>
      <c r="BU65" s="0" t="n">
        <v>0.3734654254</v>
      </c>
      <c r="BV65" s="0" t="n">
        <v>0.4073433385</v>
      </c>
      <c r="BW65" s="0" t="n">
        <v>0.4038038598</v>
      </c>
      <c r="BX65" s="0" t="n">
        <v>0.4013994189</v>
      </c>
      <c r="BY65" s="0" t="n">
        <v>0.3990108358</v>
      </c>
      <c r="BZ65" s="0" t="n">
        <v>0.393660705</v>
      </c>
      <c r="CA65" s="0" t="n">
        <v>0.3916877089</v>
      </c>
      <c r="CB65" s="0" t="n">
        <v>0.3898236304</v>
      </c>
      <c r="CC65" s="0" t="n">
        <v>0.388093539</v>
      </c>
      <c r="CD65" s="0" t="n">
        <v>0.4211599942</v>
      </c>
      <c r="CE65" s="0" t="n">
        <v>0.4198084537</v>
      </c>
      <c r="CF65" s="0" t="n">
        <v>0.4181599758</v>
      </c>
      <c r="CG65" s="0" t="n">
        <v>0.4165149689</v>
      </c>
      <c r="CH65" s="0" t="n">
        <v>0.361155766</v>
      </c>
      <c r="CI65" s="0" t="n">
        <v>0.3590037359</v>
      </c>
      <c r="CJ65" s="0" t="n">
        <v>0.3576603356</v>
      </c>
      <c r="CK65" s="0" t="n">
        <v>0.3566004397</v>
      </c>
      <c r="CL65" s="0" t="n">
        <v>0.437887271</v>
      </c>
      <c r="CM65" s="0" t="n">
        <v>0.4353282395</v>
      </c>
      <c r="CN65" s="0" t="n">
        <v>0.4325482463</v>
      </c>
      <c r="CO65" s="0" t="n">
        <v>0.4309520221</v>
      </c>
      <c r="CP65" s="0" t="n">
        <v>0.430460967</v>
      </c>
      <c r="CQ65" s="0" t="n">
        <v>0.4284474179</v>
      </c>
      <c r="CR65" s="0" t="n">
        <v>0.4265231472</v>
      </c>
      <c r="CS65" s="0" t="n">
        <v>0.4246867622</v>
      </c>
      <c r="CT65" s="0" t="n">
        <v>0.4469080761</v>
      </c>
      <c r="CU65" s="0" t="n">
        <v>0.4447360022</v>
      </c>
      <c r="CV65" s="0" t="n">
        <v>0.4425338538</v>
      </c>
      <c r="CW65" s="0" t="n">
        <v>0.4404044649</v>
      </c>
      <c r="CX65" s="0" t="n">
        <v>0.352979683</v>
      </c>
      <c r="CY65" s="0" t="n">
        <v>0.3511173769</v>
      </c>
      <c r="CZ65" s="0" t="n">
        <v>0.3498004354</v>
      </c>
      <c r="DA65" s="0" t="n">
        <v>0.3484226275</v>
      </c>
      <c r="DB65" s="0" t="n">
        <v>0.4069004193</v>
      </c>
      <c r="DC65" s="0" t="n">
        <v>0.4041518018</v>
      </c>
      <c r="DF65" s="0" t="n">
        <v>62</v>
      </c>
      <c r="DG65" s="0" t="n">
        <v>0.5001736194</v>
      </c>
      <c r="DH65" s="0" t="n">
        <v>0.4975528797</v>
      </c>
      <c r="DI65" s="0" t="n">
        <v>0.4946793183</v>
      </c>
      <c r="DJ65" s="0" t="n">
        <v>0.4918996585</v>
      </c>
      <c r="DK65" s="0" t="n">
        <v>0.4704685821</v>
      </c>
      <c r="DL65" s="0" t="n">
        <v>0.4627563323</v>
      </c>
      <c r="DM65" s="0" t="n">
        <v>0.4607070795</v>
      </c>
      <c r="DN65" s="0" t="n">
        <v>0.4579631538</v>
      </c>
      <c r="DO65" s="0" t="n">
        <v>0.4758651431</v>
      </c>
      <c r="DP65" s="0" t="n">
        <v>0.4723778463</v>
      </c>
      <c r="DQ65" s="0" t="n">
        <v>0.4704877084</v>
      </c>
      <c r="DR65" s="0" t="n">
        <v>0.4685772406</v>
      </c>
      <c r="DS65" s="0" t="n">
        <v>0.4333295604</v>
      </c>
      <c r="DT65" s="0" t="n">
        <v>0.4315690347</v>
      </c>
      <c r="DU65" s="0" t="n">
        <v>0.4278733211</v>
      </c>
      <c r="DV65" s="0" t="n">
        <v>0.4214133454</v>
      </c>
      <c r="DW65" s="0" t="n">
        <v>0.4362146848</v>
      </c>
      <c r="DX65" s="0" t="n">
        <v>0.4335081631</v>
      </c>
      <c r="DY65" s="0" t="n">
        <v>0.4308013469</v>
      </c>
      <c r="DZ65" s="0" t="n">
        <v>0.4275889353</v>
      </c>
      <c r="EA65" s="0" t="n">
        <v>0.4652338235</v>
      </c>
      <c r="EB65" s="0" t="n">
        <v>0.4633878774</v>
      </c>
      <c r="EC65" s="0" t="n">
        <v>0.460866532</v>
      </c>
      <c r="ED65" s="0" t="n">
        <v>0.4583626029</v>
      </c>
      <c r="EE65" s="0" t="n">
        <v>0.4502580166</v>
      </c>
      <c r="EF65" s="0" t="n">
        <v>0.447029605</v>
      </c>
      <c r="EG65" s="0" t="n">
        <v>0.4445022824</v>
      </c>
      <c r="EH65" s="0" t="n">
        <v>0.4424925818</v>
      </c>
      <c r="EI65" s="0" t="n">
        <v>0.4893858749</v>
      </c>
      <c r="EJ65" s="0" t="n">
        <v>0.4875490587</v>
      </c>
      <c r="EK65" s="0" t="n">
        <v>0.4855630767</v>
      </c>
      <c r="EL65" s="0" t="n">
        <v>0.48359206</v>
      </c>
      <c r="EM65" s="0" t="n">
        <v>0.3964821211</v>
      </c>
      <c r="EN65" s="0" t="n">
        <v>0.394474969</v>
      </c>
      <c r="EO65" s="0" t="n">
        <v>0.3922689237</v>
      </c>
      <c r="EP65" s="0" t="n">
        <v>0.3907126631</v>
      </c>
      <c r="EQ65" s="0" t="n">
        <v>0.3957807507</v>
      </c>
      <c r="ER65" s="0" t="n">
        <v>0.3943380282</v>
      </c>
      <c r="ES65" s="0" t="n">
        <v>0.3929168813</v>
      </c>
      <c r="ET65" s="0" t="n">
        <v>0.3915708092</v>
      </c>
      <c r="EU65" s="0" t="n">
        <v>0.422865518</v>
      </c>
      <c r="EV65" s="0" t="n">
        <v>0.4211668267</v>
      </c>
      <c r="EW65" s="0" t="n">
        <v>0.4199580302</v>
      </c>
      <c r="EX65" s="0" t="n">
        <v>0.4178907732</v>
      </c>
      <c r="EY65" s="0" t="n">
        <v>0.4457431046</v>
      </c>
      <c r="EZ65" s="0" t="n">
        <v>0.441989165</v>
      </c>
      <c r="FA65" s="0" t="n">
        <v>0.438533305</v>
      </c>
      <c r="FB65" s="0" t="n">
        <v>0.4373926551</v>
      </c>
      <c r="FC65" s="0" t="n">
        <v>0.4188891704</v>
      </c>
      <c r="FD65" s="0" t="n">
        <v>0.417094832</v>
      </c>
      <c r="FE65" s="0" t="n">
        <v>0.4158094419</v>
      </c>
      <c r="FF65" s="0" t="n">
        <v>0.4143976844</v>
      </c>
      <c r="FG65" s="0" t="n">
        <v>0.3804557419</v>
      </c>
      <c r="FH65" s="0" t="n">
        <v>0.3786088329</v>
      </c>
      <c r="FI65" s="0" t="n">
        <v>0.3770323736</v>
      </c>
      <c r="FJ65" s="0" t="n">
        <v>0.3738248526</v>
      </c>
      <c r="FK65" s="0" t="n">
        <v>0.4234387767</v>
      </c>
      <c r="FL65" s="0" t="n">
        <v>0.4220334493</v>
      </c>
      <c r="FM65" s="0" t="n">
        <v>0.4186816982</v>
      </c>
      <c r="FN65" s="0" t="n">
        <v>0.417390812</v>
      </c>
      <c r="FO65" s="0" t="n">
        <v>0.4430743124</v>
      </c>
      <c r="FP65" s="0" t="n">
        <v>0.4412292286</v>
      </c>
      <c r="FQ65" s="0" t="n">
        <v>0.4397893592</v>
      </c>
      <c r="FR65" s="0" t="n">
        <v>0.4381968969</v>
      </c>
      <c r="FS65" s="0" t="n">
        <v>0.4415342385</v>
      </c>
      <c r="FT65" s="0" t="n">
        <v>0.4402030231</v>
      </c>
      <c r="FU65" s="0" t="n">
        <v>0.438728284</v>
      </c>
      <c r="FV65" s="0" t="n">
        <v>0.4362182671</v>
      </c>
      <c r="FW65" s="0" t="n">
        <v>0.3797574794</v>
      </c>
      <c r="FX65" s="0" t="n">
        <v>0.3781224379</v>
      </c>
      <c r="FY65" s="0" t="n">
        <v>0.3768606906</v>
      </c>
      <c r="FZ65" s="0" t="n">
        <v>0.3756941414</v>
      </c>
      <c r="GA65" s="0" t="n">
        <v>0.4490436971</v>
      </c>
      <c r="GB65" s="0" t="n">
        <v>0.4476111902</v>
      </c>
      <c r="GC65" s="0" t="n">
        <v>0.4462642907</v>
      </c>
      <c r="GD65" s="0" t="n">
        <v>0.4449112142</v>
      </c>
      <c r="GE65" s="0" t="n">
        <v>0.459017622</v>
      </c>
      <c r="GF65" s="0" t="n">
        <v>0.4566671296</v>
      </c>
      <c r="GG65" s="0" t="n">
        <v>0.4545909896</v>
      </c>
      <c r="GH65" s="0" t="n">
        <v>0.4531299816</v>
      </c>
      <c r="GI65" s="0" t="n">
        <v>0.503011599</v>
      </c>
      <c r="GJ65" s="0" t="n">
        <v>0.5006029488</v>
      </c>
      <c r="GK65" s="0" t="n">
        <v>0.4992517923</v>
      </c>
      <c r="GL65" s="0" t="n">
        <v>0.49582417</v>
      </c>
      <c r="GM65" s="0" t="n">
        <v>0.4547273505</v>
      </c>
      <c r="GN65" s="0" t="n">
        <v>0.4528994831</v>
      </c>
      <c r="GO65" s="0" t="n">
        <v>0.4517359888</v>
      </c>
      <c r="GP65" s="0" t="n">
        <v>0.4496865383</v>
      </c>
      <c r="GQ65" s="0" t="n">
        <v>0.5518146355</v>
      </c>
      <c r="GR65" s="0" t="n">
        <v>0.5492064975</v>
      </c>
      <c r="GS65" s="0" t="n">
        <v>0.5470965101</v>
      </c>
      <c r="GT65" s="0" t="n">
        <v>0.5455444848</v>
      </c>
      <c r="GU65" s="0" t="n">
        <v>0.4631684295</v>
      </c>
      <c r="GV65" s="0" t="n">
        <v>0.4610629979</v>
      </c>
      <c r="GW65" s="0" t="n">
        <v>0.4586435611</v>
      </c>
      <c r="GX65" s="0" t="n">
        <v>0.457115876</v>
      </c>
      <c r="GY65" s="0" t="n">
        <v>0.4268110173</v>
      </c>
      <c r="GZ65" s="0" t="n">
        <v>0.4247396901</v>
      </c>
      <c r="HA65" s="0" t="n">
        <v>0.4228708176</v>
      </c>
      <c r="HB65" s="0" t="n">
        <v>0.4211263787</v>
      </c>
      <c r="HC65" s="0" t="n">
        <v>0.4858367417</v>
      </c>
      <c r="HD65" s="0" t="n">
        <v>0.4835301411</v>
      </c>
      <c r="HE65" s="0" t="n">
        <v>0.4817078929</v>
      </c>
      <c r="HF65" s="0" t="n">
        <v>0.4802826175</v>
      </c>
      <c r="HG65" s="0" t="n">
        <v>0.560404901</v>
      </c>
      <c r="HH65" s="0" t="n">
        <v>0.5576234484</v>
      </c>
    </row>
    <row r="66" customFormat="false" ht="12.85" hidden="false" customHeight="false" outlineLevel="0" collapsed="false">
      <c r="A66" s="0" t="n">
        <v>63</v>
      </c>
      <c r="B66" s="0" t="n">
        <v>0.3907110614</v>
      </c>
      <c r="C66" s="0" t="n">
        <v>0.3888048087</v>
      </c>
      <c r="D66" s="0" t="n">
        <v>0.3809823235</v>
      </c>
      <c r="E66" s="0" t="n">
        <v>0.3739690445</v>
      </c>
      <c r="F66" s="0" t="n">
        <v>0.3738849953</v>
      </c>
      <c r="G66" s="0" t="n">
        <v>0.3717448156</v>
      </c>
      <c r="H66" s="0" t="n">
        <v>0.3682972912</v>
      </c>
      <c r="I66" s="0" t="n">
        <v>0.366241235</v>
      </c>
      <c r="J66" s="0" t="n">
        <v>0.3094106152</v>
      </c>
      <c r="K66" s="0" t="n">
        <v>0.3071981802</v>
      </c>
      <c r="L66" s="0" t="n">
        <v>0.3052217065</v>
      </c>
      <c r="M66" s="0" t="n">
        <v>0.3039823197</v>
      </c>
      <c r="N66" s="0" t="n">
        <v>0.420303043</v>
      </c>
      <c r="O66" s="0" t="n">
        <v>0.4166604089</v>
      </c>
      <c r="P66" s="0" t="n">
        <v>0.4146773536</v>
      </c>
      <c r="Q66" s="0" t="n">
        <v>0.4109017018</v>
      </c>
      <c r="R66" s="0" t="n">
        <v>0.2986166229</v>
      </c>
      <c r="S66" s="0" t="n">
        <v>0.2962102607</v>
      </c>
      <c r="T66" s="0" t="n">
        <v>0.2895471362</v>
      </c>
      <c r="U66" s="0" t="n">
        <v>0.2879077133</v>
      </c>
      <c r="V66" s="0" t="n">
        <v>0.3903379853</v>
      </c>
      <c r="W66" s="0" t="n">
        <v>0.3887892096</v>
      </c>
      <c r="X66" s="0" t="n">
        <v>0.3872025837</v>
      </c>
      <c r="Y66" s="0" t="n">
        <v>0.3840480678</v>
      </c>
      <c r="Z66" s="0" t="n">
        <v>0.3389052319</v>
      </c>
      <c r="AA66" s="0" t="n">
        <v>0.3375883144</v>
      </c>
      <c r="AB66" s="0" t="n">
        <v>0.3360650235</v>
      </c>
      <c r="AC66" s="0" t="n">
        <v>0.3336551396</v>
      </c>
      <c r="AD66" s="0" t="n">
        <v>0.3313207027</v>
      </c>
      <c r="AE66" s="0" t="n">
        <v>0.3249362727</v>
      </c>
      <c r="AF66" s="0" t="n">
        <v>0.3227450033</v>
      </c>
      <c r="AG66" s="0" t="n">
        <v>0.3210325127</v>
      </c>
      <c r="AH66" s="0" t="n">
        <v>0.3563952535</v>
      </c>
      <c r="AI66" s="0" t="n">
        <v>0.3544020067</v>
      </c>
      <c r="AJ66" s="0" t="n">
        <v>0.3532021065</v>
      </c>
      <c r="AK66" s="0" t="n">
        <v>0.350631826</v>
      </c>
      <c r="AL66" s="0" t="n">
        <v>0.3937775758</v>
      </c>
      <c r="AM66" s="0" t="n">
        <v>0.3923421554</v>
      </c>
      <c r="AN66" s="0" t="n">
        <v>0.3907804158</v>
      </c>
      <c r="AO66" s="0" t="n">
        <v>0.3884235148</v>
      </c>
      <c r="AP66" s="0" t="n">
        <v>0.3465467779</v>
      </c>
      <c r="AQ66" s="0" t="n">
        <v>0.344579779</v>
      </c>
      <c r="AR66" s="0" t="n">
        <v>0.3428243683</v>
      </c>
      <c r="AS66" s="0" t="n">
        <v>0.3413200584</v>
      </c>
      <c r="AT66" s="0" t="n">
        <v>0.3725518665</v>
      </c>
      <c r="AU66" s="0" t="n">
        <v>0.3707181849</v>
      </c>
      <c r="AV66" s="0" t="n">
        <v>0.3693336114</v>
      </c>
      <c r="AW66" s="0" t="n">
        <v>0.368089499</v>
      </c>
      <c r="AX66" s="0" t="n">
        <v>0.3440349813</v>
      </c>
      <c r="AY66" s="0" t="n">
        <v>0.3401619454</v>
      </c>
      <c r="AZ66" s="0" t="n">
        <v>0.3385771164</v>
      </c>
      <c r="BA66" s="0" t="n">
        <v>0.3370526691</v>
      </c>
      <c r="BB66" s="0" t="n">
        <v>0.3404571019</v>
      </c>
      <c r="BC66" s="0" t="n">
        <v>0.3389969174</v>
      </c>
      <c r="BD66" s="0" t="n">
        <v>0.3372570755</v>
      </c>
      <c r="BE66" s="0" t="n">
        <v>0.3352705843</v>
      </c>
      <c r="BF66" s="0" t="n">
        <v>0.3518963398</v>
      </c>
      <c r="BG66" s="0" t="n">
        <v>0.3500479216</v>
      </c>
      <c r="BH66" s="0" t="n">
        <v>0.3467766429</v>
      </c>
      <c r="BI66" s="0" t="n">
        <v>0.3453902461</v>
      </c>
      <c r="BJ66" s="0" t="n">
        <v>0.3380951368</v>
      </c>
      <c r="BK66" s="0" t="n">
        <v>0.3367416484</v>
      </c>
      <c r="BL66" s="0" t="n">
        <v>0.3352605817</v>
      </c>
      <c r="BM66" s="0" t="n">
        <v>0.3329126592</v>
      </c>
      <c r="BN66" s="0" t="n">
        <v>0.3537180073</v>
      </c>
      <c r="BO66" s="0" t="n">
        <v>0.3515740444</v>
      </c>
      <c r="BP66" s="0" t="n">
        <v>0.3499368168</v>
      </c>
      <c r="BQ66" s="0" t="n">
        <v>0.3480794032</v>
      </c>
      <c r="BR66" s="0" t="n">
        <v>0.2789685992</v>
      </c>
      <c r="BS66" s="0" t="n">
        <v>0.2772863101</v>
      </c>
      <c r="BT66" s="0" t="n">
        <v>0.2763610404</v>
      </c>
      <c r="BU66" s="0" t="n">
        <v>0.273550416</v>
      </c>
      <c r="BV66" s="0" t="n">
        <v>0.3722295127</v>
      </c>
      <c r="BW66" s="0" t="n">
        <v>0.3704670334</v>
      </c>
      <c r="BX66" s="0" t="n">
        <v>0.3683055151</v>
      </c>
      <c r="BY66" s="0" t="n">
        <v>0.3668077763</v>
      </c>
      <c r="BZ66" s="0" t="n">
        <v>0.397161108</v>
      </c>
      <c r="CA66" s="0" t="n">
        <v>0.3950783818</v>
      </c>
      <c r="CB66" s="0" t="n">
        <v>0.3919415177</v>
      </c>
      <c r="CC66" s="0" t="n">
        <v>0.3901709321</v>
      </c>
      <c r="CD66" s="0" t="n">
        <v>0.3860563252</v>
      </c>
      <c r="CE66" s="0" t="n">
        <v>0.3844966529</v>
      </c>
      <c r="CF66" s="0" t="n">
        <v>0.3820046372</v>
      </c>
      <c r="CG66" s="0" t="n">
        <v>0.3804825034</v>
      </c>
      <c r="CH66" s="0" t="n">
        <v>0.4144445814</v>
      </c>
      <c r="CI66" s="0" t="n">
        <v>0.4120970815</v>
      </c>
      <c r="CJ66" s="0" t="n">
        <v>0.410768669</v>
      </c>
      <c r="CK66" s="0" t="n">
        <v>0.4090436987</v>
      </c>
      <c r="CL66" s="0" t="n">
        <v>0.3549359782</v>
      </c>
      <c r="CM66" s="0" t="n">
        <v>0.3492282954</v>
      </c>
      <c r="CN66" s="0" t="n">
        <v>0.3472243394</v>
      </c>
      <c r="CO66" s="0" t="n">
        <v>0.3420049058</v>
      </c>
      <c r="CP66" s="0" t="n">
        <v>0.4292857837</v>
      </c>
      <c r="CQ66" s="0" t="n">
        <v>0.427766914</v>
      </c>
      <c r="CR66" s="0" t="n">
        <v>0.42555714</v>
      </c>
      <c r="CS66" s="0" t="n">
        <v>0.422482269</v>
      </c>
      <c r="CT66" s="0" t="n">
        <v>0.4229424941</v>
      </c>
      <c r="CU66" s="0" t="n">
        <v>0.4171820918</v>
      </c>
      <c r="CV66" s="0" t="n">
        <v>0.4148414568</v>
      </c>
      <c r="CW66" s="0" t="n">
        <v>0.4118288452</v>
      </c>
      <c r="CX66" s="0" t="n">
        <v>0.4385848322</v>
      </c>
      <c r="CY66" s="0" t="n">
        <v>0.4369092271</v>
      </c>
      <c r="CZ66" s="0" t="n">
        <v>0.4352452653</v>
      </c>
      <c r="DA66" s="0" t="n">
        <v>0.4334340744</v>
      </c>
      <c r="DB66" s="0" t="n">
        <v>0.3470986648</v>
      </c>
      <c r="DC66" s="0" t="n">
        <v>0.340791709</v>
      </c>
      <c r="DF66" s="0" t="n">
        <v>63</v>
      </c>
      <c r="DG66" s="0" t="n">
        <v>0.486587151</v>
      </c>
      <c r="DH66" s="0" t="n">
        <v>0.4840743925</v>
      </c>
      <c r="DI66" s="0" t="n">
        <v>0.4804361216</v>
      </c>
      <c r="DJ66" s="0" t="n">
        <v>0.4779359409</v>
      </c>
      <c r="DK66" s="0" t="n">
        <v>0.4895838155</v>
      </c>
      <c r="DL66" s="0" t="n">
        <v>0.4877021828</v>
      </c>
      <c r="DM66" s="0" t="n">
        <v>0.4842516481</v>
      </c>
      <c r="DN66" s="0" t="n">
        <v>0.4823027286</v>
      </c>
      <c r="DO66" s="0" t="n">
        <v>0.4564387519</v>
      </c>
      <c r="DP66" s="0" t="n">
        <v>0.4548617967</v>
      </c>
      <c r="DQ66" s="0" t="n">
        <v>0.4471641527</v>
      </c>
      <c r="DR66" s="0" t="n">
        <v>0.4433482502</v>
      </c>
      <c r="DS66" s="0" t="n">
        <v>0.4668655344</v>
      </c>
      <c r="DT66" s="0" t="n">
        <v>0.4611697047</v>
      </c>
      <c r="DU66" s="0" t="n">
        <v>0.4582017642</v>
      </c>
      <c r="DV66" s="0" t="n">
        <v>0.455431758</v>
      </c>
      <c r="DW66" s="0" t="n">
        <v>0.4188860407</v>
      </c>
      <c r="DX66" s="0" t="n">
        <v>0.4130289202</v>
      </c>
      <c r="DY66" s="0" t="n">
        <v>0.4105546087</v>
      </c>
      <c r="DZ66" s="0" t="n">
        <v>0.4087602583</v>
      </c>
      <c r="EA66" s="0" t="n">
        <v>0.4256609431</v>
      </c>
      <c r="EB66" s="0" t="n">
        <v>0.423807223</v>
      </c>
      <c r="EC66" s="0" t="n">
        <v>0.4222081789</v>
      </c>
      <c r="ED66" s="0" t="n">
        <v>0.4202011769</v>
      </c>
      <c r="EE66" s="0" t="n">
        <v>0.4564098233</v>
      </c>
      <c r="EF66" s="0" t="n">
        <v>0.4546363065</v>
      </c>
      <c r="EG66" s="0" t="n">
        <v>0.4529245938</v>
      </c>
      <c r="EH66" s="0" t="n">
        <v>0.451139674</v>
      </c>
      <c r="EI66" s="0" t="n">
        <v>0.440527061</v>
      </c>
      <c r="EJ66" s="0" t="n">
        <v>0.4387339653</v>
      </c>
      <c r="EK66" s="0" t="n">
        <v>0.4359930473</v>
      </c>
      <c r="EL66" s="0" t="n">
        <v>0.4342232473</v>
      </c>
      <c r="EM66" s="0" t="n">
        <v>0.4810588401</v>
      </c>
      <c r="EN66" s="0" t="n">
        <v>0.4786772586</v>
      </c>
      <c r="EO66" s="0" t="n">
        <v>0.4714392974</v>
      </c>
      <c r="EP66" s="0" t="n">
        <v>0.4695689418</v>
      </c>
      <c r="EQ66" s="0" t="n">
        <v>0.3893764162</v>
      </c>
      <c r="ER66" s="0" t="n">
        <v>0.3879570391</v>
      </c>
      <c r="ES66" s="0" t="n">
        <v>0.3858263861</v>
      </c>
      <c r="ET66" s="0" t="n">
        <v>0.384504605</v>
      </c>
      <c r="EU66" s="0" t="n">
        <v>0.3892089919</v>
      </c>
      <c r="EV66" s="0" t="n">
        <v>0.3876455021</v>
      </c>
      <c r="EW66" s="0" t="n">
        <v>0.385829829</v>
      </c>
      <c r="EX66" s="0" t="n">
        <v>0.384371169</v>
      </c>
      <c r="EY66" s="0" t="n">
        <v>0.414810138</v>
      </c>
      <c r="EZ66" s="0" t="n">
        <v>0.4132187104</v>
      </c>
      <c r="FA66" s="0" t="n">
        <v>0.4116754043</v>
      </c>
      <c r="FB66" s="0" t="n">
        <v>0.4070411807</v>
      </c>
      <c r="FC66" s="0" t="n">
        <v>0.4359069892</v>
      </c>
      <c r="FD66" s="0" t="n">
        <v>0.4324176929</v>
      </c>
      <c r="FE66" s="0" t="n">
        <v>0.4294415779</v>
      </c>
      <c r="FF66" s="0" t="n">
        <v>0.4232326369</v>
      </c>
      <c r="FG66" s="0" t="n">
        <v>0.4126157757</v>
      </c>
      <c r="FH66" s="0" t="n">
        <v>0.4104699275</v>
      </c>
      <c r="FI66" s="0" t="n">
        <v>0.4086057645</v>
      </c>
      <c r="FJ66" s="0" t="n">
        <v>0.4073961635</v>
      </c>
      <c r="FK66" s="0" t="n">
        <v>0.3705281898</v>
      </c>
      <c r="FL66" s="0" t="n">
        <v>0.3692984645</v>
      </c>
      <c r="FM66" s="0" t="n">
        <v>0.366009159</v>
      </c>
      <c r="FN66" s="0" t="n">
        <v>0.3648806736</v>
      </c>
      <c r="FO66" s="0" t="n">
        <v>0.415893963</v>
      </c>
      <c r="FP66" s="0" t="n">
        <v>0.4142290244</v>
      </c>
      <c r="FQ66" s="0" t="n">
        <v>0.4128772652</v>
      </c>
      <c r="FR66" s="0" t="n">
        <v>0.411087092</v>
      </c>
      <c r="FS66" s="0" t="n">
        <v>0.4368283251</v>
      </c>
      <c r="FT66" s="0" t="n">
        <v>0.4355112979</v>
      </c>
      <c r="FU66" s="0" t="n">
        <v>0.4334728966</v>
      </c>
      <c r="FV66" s="0" t="n">
        <v>0.4315847511</v>
      </c>
      <c r="FW66" s="0" t="n">
        <v>0.4348111817</v>
      </c>
      <c r="FX66" s="0" t="n">
        <v>0.4335397063</v>
      </c>
      <c r="FY66" s="0" t="n">
        <v>0.4320930385</v>
      </c>
      <c r="FZ66" s="0" t="n">
        <v>0.4307555209</v>
      </c>
      <c r="GA66" s="0" t="n">
        <v>0.3740002712</v>
      </c>
      <c r="GB66" s="0" t="n">
        <v>0.3723637395</v>
      </c>
      <c r="GC66" s="0" t="n">
        <v>0.3711263262</v>
      </c>
      <c r="GD66" s="0" t="n">
        <v>0.3700010686</v>
      </c>
      <c r="GE66" s="0" t="n">
        <v>0.4425898198</v>
      </c>
      <c r="GF66" s="0" t="n">
        <v>0.4409626629</v>
      </c>
      <c r="GG66" s="0" t="n">
        <v>0.4370846234</v>
      </c>
      <c r="GH66" s="0" t="n">
        <v>0.4354581032</v>
      </c>
      <c r="GI66" s="0" t="n">
        <v>0.451599794</v>
      </c>
      <c r="GJ66" s="0" t="n">
        <v>0.4503602427</v>
      </c>
      <c r="GK66" s="0" t="n">
        <v>0.4487463113</v>
      </c>
      <c r="GL66" s="0" t="n">
        <v>0.4450420597</v>
      </c>
      <c r="GM66" s="0" t="n">
        <v>0.4939557998</v>
      </c>
      <c r="GN66" s="0" t="n">
        <v>0.4919689002</v>
      </c>
      <c r="GO66" s="0" t="n">
        <v>0.490705037</v>
      </c>
      <c r="GP66" s="0" t="n">
        <v>0.4892508745</v>
      </c>
      <c r="GQ66" s="0" t="n">
        <v>0.4477273729</v>
      </c>
      <c r="GR66" s="0" t="n">
        <v>0.4459324204</v>
      </c>
      <c r="GS66" s="0" t="n">
        <v>0.444381171</v>
      </c>
      <c r="GT66" s="0" t="n">
        <v>0.4431205327</v>
      </c>
      <c r="GU66" s="0" t="n">
        <v>0.5434951846</v>
      </c>
      <c r="GV66" s="0" t="n">
        <v>0.5411383242</v>
      </c>
      <c r="GW66" s="0" t="n">
        <v>0.5392177149</v>
      </c>
      <c r="GX66" s="0" t="n">
        <v>0.5330984806</v>
      </c>
      <c r="GY66" s="0" t="n">
        <v>0.4553487337</v>
      </c>
      <c r="GZ66" s="0" t="n">
        <v>0.4532719562</v>
      </c>
      <c r="HA66" s="0" t="n">
        <v>0.4516176825</v>
      </c>
      <c r="HB66" s="0" t="n">
        <v>0.4501335184</v>
      </c>
      <c r="HC66" s="0" t="n">
        <v>0.4199190081</v>
      </c>
      <c r="HD66" s="0" t="n">
        <v>0.4182803351</v>
      </c>
      <c r="HE66" s="0" t="n">
        <v>0.4171898809</v>
      </c>
      <c r="HF66" s="0" t="n">
        <v>0.4155760441</v>
      </c>
      <c r="HG66" s="0" t="n">
        <v>0.4782522049</v>
      </c>
      <c r="HH66" s="0" t="n">
        <v>0.476666654</v>
      </c>
    </row>
    <row r="67" customFormat="false" ht="12.85" hidden="false" customHeight="false" outlineLevel="0" collapsed="false">
      <c r="A67" s="0" t="n">
        <v>64</v>
      </c>
      <c r="B67" s="0" t="n">
        <v>0.3564324501</v>
      </c>
      <c r="C67" s="0" t="n">
        <v>0.3536072556</v>
      </c>
      <c r="D67" s="0" t="n">
        <v>0.3491159998</v>
      </c>
      <c r="E67" s="0" t="n">
        <v>0.3472015583</v>
      </c>
      <c r="F67" s="0" t="n">
        <v>0.3719289837</v>
      </c>
      <c r="G67" s="0" t="n">
        <v>0.3696644686</v>
      </c>
      <c r="H67" s="0" t="n">
        <v>0.3675935431</v>
      </c>
      <c r="I67" s="0" t="n">
        <v>0.3656020578</v>
      </c>
      <c r="J67" s="0" t="n">
        <v>0.3644900627</v>
      </c>
      <c r="K67" s="0" t="n">
        <v>0.3608717423</v>
      </c>
      <c r="L67" s="0" t="n">
        <v>0.3556015927</v>
      </c>
      <c r="M67" s="0" t="n">
        <v>0.3497029323</v>
      </c>
      <c r="N67" s="0" t="n">
        <v>0.2986366541</v>
      </c>
      <c r="O67" s="0" t="n">
        <v>0.2949308932</v>
      </c>
      <c r="P67" s="0" t="n">
        <v>0.2927729283</v>
      </c>
      <c r="Q67" s="0" t="n">
        <v>0.2894964444</v>
      </c>
      <c r="R67" s="0" t="n">
        <v>0.4073441326</v>
      </c>
      <c r="S67" s="0" t="n">
        <v>0.4004472669</v>
      </c>
      <c r="T67" s="0" t="n">
        <v>0.3972805104</v>
      </c>
      <c r="U67" s="0" t="n">
        <v>0.3951252216</v>
      </c>
      <c r="V67" s="0" t="n">
        <v>0.2866095417</v>
      </c>
      <c r="W67" s="0" t="n">
        <v>0.2843908991</v>
      </c>
      <c r="X67" s="0" t="n">
        <v>0.2818027372</v>
      </c>
      <c r="Y67" s="0" t="n">
        <v>0.2804631642</v>
      </c>
      <c r="Z67" s="0" t="n">
        <v>0.3800799687</v>
      </c>
      <c r="AA67" s="0" t="n">
        <v>0.3780763587</v>
      </c>
      <c r="AB67" s="0" t="n">
        <v>0.3758254639</v>
      </c>
      <c r="AC67" s="0" t="n">
        <v>0.3738351385</v>
      </c>
      <c r="AD67" s="0" t="n">
        <v>0.3320082908</v>
      </c>
      <c r="AE67" s="0" t="n">
        <v>0.3290562932</v>
      </c>
      <c r="AF67" s="0" t="n">
        <v>0.3270800627</v>
      </c>
      <c r="AG67" s="0" t="n">
        <v>0.325270816</v>
      </c>
      <c r="AH67" s="0" t="n">
        <v>0.3144979052</v>
      </c>
      <c r="AI67" s="0" t="n">
        <v>0.3116335244</v>
      </c>
      <c r="AJ67" s="0" t="n">
        <v>0.3100502753</v>
      </c>
      <c r="AK67" s="0" t="n">
        <v>0.3077518573</v>
      </c>
      <c r="AL67" s="0" t="n">
        <v>0.3492093624</v>
      </c>
      <c r="AM67" s="0" t="n">
        <v>0.3477880845</v>
      </c>
      <c r="AN67" s="0" t="n">
        <v>0.346011023</v>
      </c>
      <c r="AO67" s="0" t="n">
        <v>0.3441468777</v>
      </c>
      <c r="AP67" s="0" t="n">
        <v>0.3862209149</v>
      </c>
      <c r="AQ67" s="0" t="n">
        <v>0.3841008935</v>
      </c>
      <c r="AR67" s="0" t="n">
        <v>0.3822352198</v>
      </c>
      <c r="AS67" s="0" t="n">
        <v>0.3770419107</v>
      </c>
      <c r="AT67" s="0" t="n">
        <v>0.3398378156</v>
      </c>
      <c r="AU67" s="0" t="n">
        <v>0.3376030092</v>
      </c>
      <c r="AV67" s="0" t="n">
        <v>0.3332066119</v>
      </c>
      <c r="AW67" s="0" t="n">
        <v>0.3320969614</v>
      </c>
      <c r="AX67" s="0" t="n">
        <v>0.366386002</v>
      </c>
      <c r="AY67" s="0" t="n">
        <v>0.3647020299</v>
      </c>
      <c r="AZ67" s="0" t="n">
        <v>0.3627640594</v>
      </c>
      <c r="BA67" s="0" t="n">
        <v>0.3607856562</v>
      </c>
      <c r="BB67" s="0" t="n">
        <v>0.3355070482</v>
      </c>
      <c r="BC67" s="0" t="n">
        <v>0.3321802244</v>
      </c>
      <c r="BD67" s="0" t="n">
        <v>0.3295719674</v>
      </c>
      <c r="BE67" s="0" t="n">
        <v>0.3270565853</v>
      </c>
      <c r="BF67" s="0" t="n">
        <v>0.3334487841</v>
      </c>
      <c r="BG67" s="0" t="n">
        <v>0.3320952019</v>
      </c>
      <c r="BH67" s="0" t="n">
        <v>0.3306449836</v>
      </c>
      <c r="BI67" s="0" t="n">
        <v>0.3291347567</v>
      </c>
      <c r="BJ67" s="0" t="n">
        <v>0.3439024446</v>
      </c>
      <c r="BK67" s="0" t="n">
        <v>0.3421214777</v>
      </c>
      <c r="BL67" s="0" t="n">
        <v>0.340750246</v>
      </c>
      <c r="BM67" s="0" t="n">
        <v>0.3389715248</v>
      </c>
      <c r="BN67" s="0" t="n">
        <v>0.3318729099</v>
      </c>
      <c r="BO67" s="0" t="n">
        <v>0.3308723209</v>
      </c>
      <c r="BP67" s="0" t="n">
        <v>0.3289884213</v>
      </c>
      <c r="BQ67" s="0" t="n">
        <v>0.3278453142</v>
      </c>
      <c r="BR67" s="0" t="n">
        <v>0.346578766</v>
      </c>
      <c r="BS67" s="0" t="n">
        <v>0.3428092167</v>
      </c>
      <c r="BT67" s="0" t="n">
        <v>0.3407583417</v>
      </c>
      <c r="BU67" s="0" t="n">
        <v>0.3397035451</v>
      </c>
      <c r="BV67" s="0" t="n">
        <v>0.2726451531</v>
      </c>
      <c r="BW67" s="0" t="n">
        <v>0.2708513438</v>
      </c>
      <c r="BX67" s="0" t="n">
        <v>0.2700363294</v>
      </c>
      <c r="BY67" s="0" t="n">
        <v>0.2692175774</v>
      </c>
      <c r="BZ67" s="0" t="n">
        <v>0.3652521713</v>
      </c>
      <c r="CA67" s="0" t="n">
        <v>0.3635225192</v>
      </c>
      <c r="CB67" s="0" t="n">
        <v>0.3620826864</v>
      </c>
      <c r="CC67" s="0" t="n">
        <v>0.3600936478</v>
      </c>
      <c r="CD67" s="0" t="n">
        <v>0.3884428817</v>
      </c>
      <c r="CE67" s="0" t="n">
        <v>0.3870219174</v>
      </c>
      <c r="CF67" s="0" t="n">
        <v>0.3839519774</v>
      </c>
      <c r="CG67" s="0" t="n">
        <v>0.3826046745</v>
      </c>
      <c r="CH67" s="0" t="n">
        <v>0.3786945577</v>
      </c>
      <c r="CI67" s="0" t="n">
        <v>0.3742253001</v>
      </c>
      <c r="CJ67" s="0" t="n">
        <v>0.371700533</v>
      </c>
      <c r="CK67" s="0" t="n">
        <v>0.3695315039</v>
      </c>
      <c r="CL67" s="0" t="n">
        <v>0.4071985216</v>
      </c>
      <c r="CM67" s="0" t="n">
        <v>0.4051452195</v>
      </c>
      <c r="CN67" s="0" t="n">
        <v>0.403489937</v>
      </c>
      <c r="CO67" s="0" t="n">
        <v>0.4020141477</v>
      </c>
      <c r="CP67" s="0" t="n">
        <v>0.3411768242</v>
      </c>
      <c r="CQ67" s="0" t="n">
        <v>0.3397604767</v>
      </c>
      <c r="CR67" s="0" t="n">
        <v>0.3382505345</v>
      </c>
      <c r="CS67" s="0" t="n">
        <v>0.3367162202</v>
      </c>
      <c r="CT67" s="0" t="n">
        <v>0.4171397091</v>
      </c>
      <c r="CU67" s="0" t="n">
        <v>0.4150920893</v>
      </c>
      <c r="CV67" s="0" t="n">
        <v>0.4128042356</v>
      </c>
      <c r="CW67" s="0" t="n">
        <v>0.4111378839</v>
      </c>
      <c r="CX67" s="0" t="n">
        <v>0.4095367869</v>
      </c>
      <c r="CY67" s="0" t="n">
        <v>0.4074251042</v>
      </c>
      <c r="CZ67" s="0" t="n">
        <v>0.4052369486</v>
      </c>
      <c r="DA67" s="0" t="n">
        <v>0.4037003493</v>
      </c>
      <c r="DB67" s="0" t="n">
        <v>0.4315718078</v>
      </c>
      <c r="DC67" s="0" t="n">
        <v>0.4295920952</v>
      </c>
      <c r="DF67" s="0" t="n">
        <v>64</v>
      </c>
      <c r="DG67" s="0" t="n">
        <v>0.5057227058</v>
      </c>
      <c r="DH67" s="0" t="n">
        <v>0.503051566</v>
      </c>
      <c r="DI67" s="0" t="n">
        <v>0.5005376167</v>
      </c>
      <c r="DJ67" s="0" t="n">
        <v>0.4983754249</v>
      </c>
      <c r="DK67" s="0" t="n">
        <v>0.4729172732</v>
      </c>
      <c r="DL67" s="0" t="n">
        <v>0.4703049151</v>
      </c>
      <c r="DM67" s="0" t="n">
        <v>0.467886769</v>
      </c>
      <c r="DN67" s="0" t="n">
        <v>0.4660037117</v>
      </c>
      <c r="DO67" s="0" t="n">
        <v>0.477258689</v>
      </c>
      <c r="DP67" s="0" t="n">
        <v>0.4723922747</v>
      </c>
      <c r="DQ67" s="0" t="n">
        <v>0.46862671</v>
      </c>
      <c r="DR67" s="0" t="n">
        <v>0.4667237989</v>
      </c>
      <c r="DS67" s="0" t="n">
        <v>0.4417287051</v>
      </c>
      <c r="DT67" s="0" t="n">
        <v>0.4399340555</v>
      </c>
      <c r="DU67" s="0" t="n">
        <v>0.4382398129</v>
      </c>
      <c r="DV67" s="0" t="n">
        <v>0.436138101</v>
      </c>
      <c r="DW67" s="0" t="n">
        <v>0.4530207692</v>
      </c>
      <c r="DX67" s="0" t="n">
        <v>0.4508891477</v>
      </c>
      <c r="DY67" s="0" t="n">
        <v>0.4478208483</v>
      </c>
      <c r="DZ67" s="0" t="n">
        <v>0.4458636239</v>
      </c>
      <c r="EA67" s="0" t="n">
        <v>0.4062863973</v>
      </c>
      <c r="EB67" s="0" t="n">
        <v>0.4046743417</v>
      </c>
      <c r="EC67" s="0" t="n">
        <v>0.403147487</v>
      </c>
      <c r="ED67" s="0" t="n">
        <v>0.4012310915</v>
      </c>
      <c r="EE67" s="0" t="n">
        <v>0.4179398477</v>
      </c>
      <c r="EF67" s="0" t="n">
        <v>0.4150125833</v>
      </c>
      <c r="EG67" s="0" t="n">
        <v>0.4110081224</v>
      </c>
      <c r="EH67" s="0" t="n">
        <v>0.4090299095</v>
      </c>
      <c r="EI67" s="0" t="n">
        <v>0.4479803833</v>
      </c>
      <c r="EJ67" s="0" t="n">
        <v>0.4455175341</v>
      </c>
      <c r="EK67" s="0" t="n">
        <v>0.4437027633</v>
      </c>
      <c r="EL67" s="0" t="n">
        <v>0.4413640463</v>
      </c>
      <c r="EM67" s="0" t="n">
        <v>0.430736678</v>
      </c>
      <c r="EN67" s="0" t="n">
        <v>0.4288297648</v>
      </c>
      <c r="EO67" s="0" t="n">
        <v>0.4235275937</v>
      </c>
      <c r="EP67" s="0" t="n">
        <v>0.4218473197</v>
      </c>
      <c r="EQ67" s="0" t="n">
        <v>0.4679630045</v>
      </c>
      <c r="ER67" s="0" t="n">
        <v>0.4659121537</v>
      </c>
      <c r="ES67" s="0" t="n">
        <v>0.4642330622</v>
      </c>
      <c r="ET67" s="0" t="n">
        <v>0.4602541861</v>
      </c>
      <c r="EU67" s="0" t="n">
        <v>0.3816734252</v>
      </c>
      <c r="EV67" s="0" t="n">
        <v>0.3740832454</v>
      </c>
      <c r="EW67" s="0" t="n">
        <v>0.372664375</v>
      </c>
      <c r="EX67" s="0" t="n">
        <v>0.3712554881</v>
      </c>
      <c r="EY67" s="0" t="n">
        <v>0.3827506198</v>
      </c>
      <c r="EZ67" s="0" t="n">
        <v>0.3812821893</v>
      </c>
      <c r="FA67" s="0" t="n">
        <v>0.3786089562</v>
      </c>
      <c r="FB67" s="0" t="n">
        <v>0.3768828294</v>
      </c>
      <c r="FC67" s="0" t="n">
        <v>0.4056586079</v>
      </c>
      <c r="FD67" s="0" t="n">
        <v>0.4041845329</v>
      </c>
      <c r="FE67" s="0" t="n">
        <v>0.4022605603</v>
      </c>
      <c r="FF67" s="0" t="n">
        <v>0.4004799453</v>
      </c>
      <c r="FG67" s="0" t="n">
        <v>0.4218726213</v>
      </c>
      <c r="FH67" s="0" t="n">
        <v>0.4200004762</v>
      </c>
      <c r="FI67" s="0" t="n">
        <v>0.4182516695</v>
      </c>
      <c r="FJ67" s="0" t="n">
        <v>0.416746786</v>
      </c>
      <c r="FK67" s="0" t="n">
        <v>0.40578278</v>
      </c>
      <c r="FL67" s="0" t="n">
        <v>0.404165043</v>
      </c>
      <c r="FM67" s="0" t="n">
        <v>0.402904251</v>
      </c>
      <c r="FN67" s="0" t="n">
        <v>0.4016620101</v>
      </c>
      <c r="FO67" s="0" t="n">
        <v>0.3625717755</v>
      </c>
      <c r="FP67" s="0" t="n">
        <v>0.3593636821</v>
      </c>
      <c r="FQ67" s="0" t="n">
        <v>0.3567185625</v>
      </c>
      <c r="FR67" s="0" t="n">
        <v>0.3553845222</v>
      </c>
      <c r="FS67" s="0" t="n">
        <v>0.4098031892</v>
      </c>
      <c r="FT67" s="0" t="n">
        <v>0.4042487887</v>
      </c>
      <c r="FU67" s="0" t="n">
        <v>0.4022917117</v>
      </c>
      <c r="FV67" s="0" t="n">
        <v>0.4008939041</v>
      </c>
      <c r="FW67" s="0" t="n">
        <v>0.4295415359</v>
      </c>
      <c r="FX67" s="0" t="n">
        <v>0.4282854699</v>
      </c>
      <c r="FY67" s="0" t="n">
        <v>0.4265559393</v>
      </c>
      <c r="FZ67" s="0" t="n">
        <v>0.4252355615</v>
      </c>
      <c r="GA67" s="0" t="n">
        <v>0.4249476055</v>
      </c>
      <c r="GB67" s="0" t="n">
        <v>0.4233516616</v>
      </c>
      <c r="GC67" s="0" t="n">
        <v>0.4216841594</v>
      </c>
      <c r="GD67" s="0" t="n">
        <v>0.4204056101</v>
      </c>
      <c r="GE67" s="0" t="n">
        <v>0.3667118535</v>
      </c>
      <c r="GF67" s="0" t="n">
        <v>0.3655767019</v>
      </c>
      <c r="GG67" s="0" t="n">
        <v>0.3643836358</v>
      </c>
      <c r="GH67" s="0" t="n">
        <v>0.3632125448</v>
      </c>
      <c r="GI67" s="0" t="n">
        <v>0.4345017413</v>
      </c>
      <c r="GJ67" s="0" t="n">
        <v>0.4333091208</v>
      </c>
      <c r="GK67" s="0" t="n">
        <v>0.4321395943</v>
      </c>
      <c r="GL67" s="0" t="n">
        <v>0.430464633</v>
      </c>
      <c r="GM67" s="0" t="n">
        <v>0.4433650471</v>
      </c>
      <c r="GN67" s="0" t="n">
        <v>0.4421290398</v>
      </c>
      <c r="GO67" s="0" t="n">
        <v>0.4409932147</v>
      </c>
      <c r="GP67" s="0" t="n">
        <v>0.4391430009</v>
      </c>
      <c r="GQ67" s="0" t="n">
        <v>0.487241019</v>
      </c>
      <c r="GR67" s="0" t="n">
        <v>0.4853930752</v>
      </c>
      <c r="GS67" s="0" t="n">
        <v>0.4823978781</v>
      </c>
      <c r="GT67" s="0" t="n">
        <v>0.4810293925</v>
      </c>
      <c r="GU67" s="0" t="n">
        <v>0.4420476242</v>
      </c>
      <c r="GV67" s="0" t="n">
        <v>0.4368997085</v>
      </c>
      <c r="GW67" s="0" t="n">
        <v>0.4350557628</v>
      </c>
      <c r="GX67" s="0" t="n">
        <v>0.4336066458</v>
      </c>
      <c r="GY67" s="0" t="n">
        <v>0.5317988869</v>
      </c>
      <c r="GZ67" s="0" t="n">
        <v>0.5294770726</v>
      </c>
      <c r="HA67" s="0" t="n">
        <v>0.5272870378</v>
      </c>
      <c r="HB67" s="0" t="n">
        <v>0.5250962058</v>
      </c>
      <c r="HC67" s="0" t="n">
        <v>0.4488429842</v>
      </c>
      <c r="HD67" s="0" t="n">
        <v>0.4474486694</v>
      </c>
      <c r="HE67" s="0" t="n">
        <v>0.4462821735</v>
      </c>
      <c r="HF67" s="0" t="n">
        <v>0.4447261905</v>
      </c>
      <c r="HG67" s="0" t="n">
        <v>0.4137912853</v>
      </c>
      <c r="HH67" s="0" t="n">
        <v>0.4124194419</v>
      </c>
    </row>
    <row r="68" customFormat="false" ht="12.85" hidden="false" customHeight="false" outlineLevel="0" collapsed="false">
      <c r="A68" s="0" t="n">
        <v>65</v>
      </c>
      <c r="B68" s="0" t="n">
        <v>0.4212740672</v>
      </c>
      <c r="C68" s="0" t="n">
        <v>0.4131614559</v>
      </c>
      <c r="D68" s="0" t="n">
        <v>0.4056955127</v>
      </c>
      <c r="E68" s="0" t="n">
        <v>0.3979400931</v>
      </c>
      <c r="F68" s="0" t="n">
        <v>0.3443756928</v>
      </c>
      <c r="G68" s="0" t="n">
        <v>0.3375692567</v>
      </c>
      <c r="H68" s="0" t="n">
        <v>0.3347981504</v>
      </c>
      <c r="I68" s="0" t="n">
        <v>0.3323721102</v>
      </c>
      <c r="J68" s="0" t="n">
        <v>0.360979051</v>
      </c>
      <c r="K68" s="0" t="n">
        <v>0.351864828</v>
      </c>
      <c r="L68" s="0" t="n">
        <v>0.3489515771</v>
      </c>
      <c r="M68" s="0" t="n">
        <v>0.3449297834</v>
      </c>
      <c r="N68" s="0" t="n">
        <v>0.3458551058</v>
      </c>
      <c r="O68" s="0" t="n">
        <v>0.341371671</v>
      </c>
      <c r="P68" s="0" t="n">
        <v>0.3392435305</v>
      </c>
      <c r="Q68" s="0" t="n">
        <v>0.336925657</v>
      </c>
      <c r="R68" s="0" t="n">
        <v>0.2867169893</v>
      </c>
      <c r="S68" s="0" t="n">
        <v>0.2852458494</v>
      </c>
      <c r="T68" s="0" t="n">
        <v>0.2839933676</v>
      </c>
      <c r="U68" s="0" t="n">
        <v>0.2823712929</v>
      </c>
      <c r="V68" s="0" t="n">
        <v>0.3933436078</v>
      </c>
      <c r="W68" s="0" t="n">
        <v>0.3917829064</v>
      </c>
      <c r="X68" s="0" t="n">
        <v>0.3856156178</v>
      </c>
      <c r="Y68" s="0" t="n">
        <v>0.3833945138</v>
      </c>
      <c r="Z68" s="0" t="n">
        <v>0.2776820453</v>
      </c>
      <c r="AA68" s="0" t="n">
        <v>0.2762282645</v>
      </c>
      <c r="AB68" s="0" t="n">
        <v>0.2711318281</v>
      </c>
      <c r="AC68" s="0" t="n">
        <v>0.2692056575</v>
      </c>
      <c r="AD68" s="0" t="n">
        <v>0.3702929333</v>
      </c>
      <c r="AE68" s="0" t="n">
        <v>0.3676295278</v>
      </c>
      <c r="AF68" s="0" t="n">
        <v>0.3589389404</v>
      </c>
      <c r="AG68" s="0" t="n">
        <v>0.3567826838</v>
      </c>
      <c r="AH68" s="0" t="n">
        <v>0.3237047416</v>
      </c>
      <c r="AI68" s="0" t="n">
        <v>0.3214015134</v>
      </c>
      <c r="AJ68" s="0" t="n">
        <v>0.3157295206</v>
      </c>
      <c r="AK68" s="0" t="n">
        <v>0.3137917469</v>
      </c>
      <c r="AL68" s="0" t="n">
        <v>0.3052560169</v>
      </c>
      <c r="AM68" s="0" t="n">
        <v>0.3030018604</v>
      </c>
      <c r="AN68" s="0" t="n">
        <v>0.3005605314</v>
      </c>
      <c r="AO68" s="0" t="n">
        <v>0.2958744894</v>
      </c>
      <c r="AP68" s="0" t="n">
        <v>0.3421778713</v>
      </c>
      <c r="AQ68" s="0" t="n">
        <v>0.3402919462</v>
      </c>
      <c r="AR68" s="0" t="n">
        <v>0.3349225623</v>
      </c>
      <c r="AS68" s="0" t="n">
        <v>0.3324511195</v>
      </c>
      <c r="AT68" s="0" t="n">
        <v>0.3700596072</v>
      </c>
      <c r="AU68" s="0" t="n">
        <v>0.3676775071</v>
      </c>
      <c r="AV68" s="0" t="n">
        <v>0.3653642636</v>
      </c>
      <c r="AW68" s="0" t="n">
        <v>0.3637317698</v>
      </c>
      <c r="AX68" s="0" t="n">
        <v>0.3302859993</v>
      </c>
      <c r="AY68" s="0" t="n">
        <v>0.3287981603</v>
      </c>
      <c r="AZ68" s="0" t="n">
        <v>0.3272976879</v>
      </c>
      <c r="BA68" s="0" t="n">
        <v>0.3250309876</v>
      </c>
      <c r="BB68" s="0" t="n">
        <v>0.3582141946</v>
      </c>
      <c r="BC68" s="0" t="n">
        <v>0.356601874</v>
      </c>
      <c r="BD68" s="0" t="n">
        <v>0.3545394486</v>
      </c>
      <c r="BE68" s="0" t="n">
        <v>0.3521017047</v>
      </c>
      <c r="BF68" s="0" t="n">
        <v>0.3248926954</v>
      </c>
      <c r="BG68" s="0" t="n">
        <v>0.3229773161</v>
      </c>
      <c r="BH68" s="0" t="n">
        <v>0.3201416944</v>
      </c>
      <c r="BI68" s="0" t="n">
        <v>0.3184962691</v>
      </c>
      <c r="BJ68" s="0" t="n">
        <v>0.3265670637</v>
      </c>
      <c r="BK68" s="0" t="n">
        <v>0.3250219429</v>
      </c>
      <c r="BL68" s="0" t="n">
        <v>0.322213371</v>
      </c>
      <c r="BM68" s="0" t="n">
        <v>0.3198171197</v>
      </c>
      <c r="BN68" s="0" t="n">
        <v>0.3366259414</v>
      </c>
      <c r="BO68" s="0" t="n">
        <v>0.3346010387</v>
      </c>
      <c r="BP68" s="0" t="n">
        <v>0.3332313566</v>
      </c>
      <c r="BQ68" s="0" t="n">
        <v>0.3312220363</v>
      </c>
      <c r="BR68" s="0" t="n">
        <v>0.3252327764</v>
      </c>
      <c r="BS68" s="0" t="n">
        <v>0.3219226853</v>
      </c>
      <c r="BT68" s="0" t="n">
        <v>0.3186734901</v>
      </c>
      <c r="BU68" s="0" t="n">
        <v>0.3167713818</v>
      </c>
      <c r="BV68" s="0" t="n">
        <v>0.337615058</v>
      </c>
      <c r="BW68" s="0" t="n">
        <v>0.3355825178</v>
      </c>
      <c r="BX68" s="0" t="n">
        <v>0.3334518131</v>
      </c>
      <c r="BY68" s="0" t="n">
        <v>0.3312493428</v>
      </c>
      <c r="BZ68" s="0" t="n">
        <v>0.2666853582</v>
      </c>
      <c r="CA68" s="0" t="n">
        <v>0.2650347735</v>
      </c>
      <c r="CB68" s="0" t="n">
        <v>0.2617928372</v>
      </c>
      <c r="CC68" s="0" t="n">
        <v>0.2602412185</v>
      </c>
      <c r="CD68" s="0" t="n">
        <v>0.3580254909</v>
      </c>
      <c r="CE68" s="0" t="n">
        <v>0.3563891188</v>
      </c>
      <c r="CF68" s="0" t="n">
        <v>0.3550455363</v>
      </c>
      <c r="CG68" s="0" t="n">
        <v>0.3527831705</v>
      </c>
      <c r="CH68" s="0" t="n">
        <v>0.3806565336</v>
      </c>
      <c r="CI68" s="0" t="n">
        <v>0.3792172887</v>
      </c>
      <c r="CJ68" s="0" t="n">
        <v>0.377865999</v>
      </c>
      <c r="CK68" s="0" t="n">
        <v>0.3756155805</v>
      </c>
      <c r="CL68" s="0" t="n">
        <v>0.3669816202</v>
      </c>
      <c r="CM68" s="0" t="n">
        <v>0.3641696819</v>
      </c>
      <c r="CN68" s="0" t="n">
        <v>0.3627075866</v>
      </c>
      <c r="CO68" s="0" t="n">
        <v>0.3537119739</v>
      </c>
      <c r="CP68" s="0" t="n">
        <v>0.3995650197</v>
      </c>
      <c r="CQ68" s="0" t="n">
        <v>0.398386428</v>
      </c>
      <c r="CR68" s="0" t="n">
        <v>0.3947740676</v>
      </c>
      <c r="CS68" s="0" t="n">
        <v>0.3912224483</v>
      </c>
      <c r="CT68" s="0" t="n">
        <v>0.3336614711</v>
      </c>
      <c r="CU68" s="0" t="n">
        <v>0.3318492094</v>
      </c>
      <c r="CV68" s="0" t="n">
        <v>0.3301599872</v>
      </c>
      <c r="CW68" s="0" t="n">
        <v>0.3289478996</v>
      </c>
      <c r="CX68" s="0" t="n">
        <v>0.4093995188</v>
      </c>
      <c r="CY68" s="0" t="n">
        <v>0.4078540503</v>
      </c>
      <c r="CZ68" s="0" t="n">
        <v>0.4056464035</v>
      </c>
      <c r="DA68" s="0" t="n">
        <v>0.4040012979</v>
      </c>
      <c r="DB68" s="0" t="n">
        <v>0.4021264064</v>
      </c>
      <c r="DC68" s="0" t="n">
        <v>0.3913861284</v>
      </c>
      <c r="DF68" s="0" t="n">
        <v>65</v>
      </c>
      <c r="DG68" s="0" t="n">
        <v>0.3757962546</v>
      </c>
      <c r="DH68" s="0" t="n">
        <v>0.3721820862</v>
      </c>
      <c r="DI68" s="0" t="n">
        <v>0.3698816086</v>
      </c>
      <c r="DJ68" s="0" t="n">
        <v>0.3673861491</v>
      </c>
      <c r="DK68" s="0" t="n">
        <v>0.4960290943</v>
      </c>
      <c r="DL68" s="0" t="n">
        <v>0.4920460058</v>
      </c>
      <c r="DM68" s="0" t="n">
        <v>0.4890575551</v>
      </c>
      <c r="DN68" s="0" t="n">
        <v>0.4860469992</v>
      </c>
      <c r="DO68" s="0" t="n">
        <v>0.4581254854</v>
      </c>
      <c r="DP68" s="0" t="n">
        <v>0.4558753902</v>
      </c>
      <c r="DQ68" s="0" t="n">
        <v>0.4531998233</v>
      </c>
      <c r="DR68" s="0" t="n">
        <v>0.4505580666</v>
      </c>
      <c r="DS68" s="0" t="n">
        <v>0.4640919628</v>
      </c>
      <c r="DT68" s="0" t="n">
        <v>0.4610986944</v>
      </c>
      <c r="DU68" s="0" t="n">
        <v>0.4586933856</v>
      </c>
      <c r="DV68" s="0" t="n">
        <v>0.4532547487</v>
      </c>
      <c r="DW68" s="0" t="n">
        <v>0.4335843503</v>
      </c>
      <c r="DX68" s="0" t="n">
        <v>0.4256734468</v>
      </c>
      <c r="DY68" s="0" t="n">
        <v>0.4238043635</v>
      </c>
      <c r="DZ68" s="0" t="n">
        <v>0.419725764</v>
      </c>
      <c r="EA68" s="0" t="n">
        <v>0.4379557314</v>
      </c>
      <c r="EB68" s="0" t="n">
        <v>0.4355657225</v>
      </c>
      <c r="EC68" s="0" t="n">
        <v>0.4333853441</v>
      </c>
      <c r="ED68" s="0" t="n">
        <v>0.4302291459</v>
      </c>
      <c r="EE68" s="0" t="n">
        <v>0.3987455331</v>
      </c>
      <c r="EF68" s="0" t="n">
        <v>0.3968415814</v>
      </c>
      <c r="EG68" s="0" t="n">
        <v>0.3914053945</v>
      </c>
      <c r="EH68" s="0" t="n">
        <v>0.3894809815</v>
      </c>
      <c r="EI68" s="0" t="n">
        <v>0.4069554016</v>
      </c>
      <c r="EJ68" s="0" t="n">
        <v>0.4042341973</v>
      </c>
      <c r="EK68" s="0" t="n">
        <v>0.4018921259</v>
      </c>
      <c r="EL68" s="0" t="n">
        <v>0.3999045343</v>
      </c>
      <c r="EM68" s="0" t="n">
        <v>0.4388821981</v>
      </c>
      <c r="EN68" s="0" t="n">
        <v>0.435905505</v>
      </c>
      <c r="EO68" s="0" t="n">
        <v>0.4340938588</v>
      </c>
      <c r="EP68" s="0" t="n">
        <v>0.4323716649</v>
      </c>
      <c r="EQ68" s="0" t="n">
        <v>0.4186247108</v>
      </c>
      <c r="ER68" s="0" t="n">
        <v>0.4163764617</v>
      </c>
      <c r="ES68" s="0" t="n">
        <v>0.4137739246</v>
      </c>
      <c r="ET68" s="0" t="n">
        <v>0.4120458323</v>
      </c>
      <c r="EU68" s="0" t="n">
        <v>0.456184012</v>
      </c>
      <c r="EV68" s="0" t="n">
        <v>0.4540338598</v>
      </c>
      <c r="EW68" s="0" t="n">
        <v>0.4527307312</v>
      </c>
      <c r="EX68" s="0" t="n">
        <v>0.4486244389</v>
      </c>
      <c r="EY68" s="0" t="n">
        <v>0.3702798826</v>
      </c>
      <c r="EZ68" s="0" t="n">
        <v>0.3680568081</v>
      </c>
      <c r="FA68" s="0" t="n">
        <v>0.3615916654</v>
      </c>
      <c r="FB68" s="0" t="n">
        <v>0.3601247289</v>
      </c>
      <c r="FC68" s="0" t="n">
        <v>0.3741995463</v>
      </c>
      <c r="FD68" s="0" t="n">
        <v>0.3696508748</v>
      </c>
      <c r="FE68" s="0" t="n">
        <v>0.368126259</v>
      </c>
      <c r="FF68" s="0" t="n">
        <v>0.3662617902</v>
      </c>
      <c r="FG68" s="0" t="n">
        <v>0.399027633</v>
      </c>
      <c r="FH68" s="0" t="n">
        <v>0.3976668777</v>
      </c>
      <c r="FI68" s="0" t="n">
        <v>0.3946248263</v>
      </c>
      <c r="FJ68" s="0" t="n">
        <v>0.3934566132</v>
      </c>
      <c r="FK68" s="0" t="n">
        <v>0.4154023374</v>
      </c>
      <c r="FL68" s="0" t="n">
        <v>0.4140236818</v>
      </c>
      <c r="FM68" s="0" t="n">
        <v>0.4121617942</v>
      </c>
      <c r="FN68" s="0" t="n">
        <v>0.4094635677</v>
      </c>
      <c r="FO68" s="0" t="n">
        <v>0.3986749669</v>
      </c>
      <c r="FP68" s="0" t="n">
        <v>0.3968352337</v>
      </c>
      <c r="FQ68" s="0" t="n">
        <v>0.3953743313</v>
      </c>
      <c r="FR68" s="0" t="n">
        <v>0.3937435521</v>
      </c>
      <c r="FS68" s="0" t="n">
        <v>0.354274589</v>
      </c>
      <c r="FT68" s="0" t="n">
        <v>0.3515564284</v>
      </c>
      <c r="FU68" s="0" t="n">
        <v>0.3503786673</v>
      </c>
      <c r="FV68" s="0" t="n">
        <v>0.3486042823</v>
      </c>
      <c r="FW68" s="0" t="n">
        <v>0.3950374178</v>
      </c>
      <c r="FX68" s="0" t="n">
        <v>0.3919608155</v>
      </c>
      <c r="FY68" s="0" t="n">
        <v>0.3900723191</v>
      </c>
      <c r="FZ68" s="0" t="n">
        <v>0.3884185549</v>
      </c>
      <c r="GA68" s="0" t="n">
        <v>0.4231223179</v>
      </c>
      <c r="GB68" s="0" t="n">
        <v>0.4192893348</v>
      </c>
      <c r="GC68" s="0" t="n">
        <v>0.4174572211</v>
      </c>
      <c r="GD68" s="0" t="n">
        <v>0.4159384131</v>
      </c>
      <c r="GE68" s="0" t="n">
        <v>0.4187672391</v>
      </c>
      <c r="GF68" s="0" t="n">
        <v>0.4167108749</v>
      </c>
      <c r="GG68" s="0" t="n">
        <v>0.4148327251</v>
      </c>
      <c r="GH68" s="0" t="n">
        <v>0.412135154</v>
      </c>
      <c r="GI68" s="0" t="n">
        <v>0.3622747939</v>
      </c>
      <c r="GJ68" s="0" t="n">
        <v>0.3604619457</v>
      </c>
      <c r="GK68" s="0" t="n">
        <v>0.358539048</v>
      </c>
      <c r="GL68" s="0" t="n">
        <v>0.356333085</v>
      </c>
      <c r="GM68" s="0" t="n">
        <v>0.4283997922</v>
      </c>
      <c r="GN68" s="0" t="n">
        <v>0.4272055049</v>
      </c>
      <c r="GO68" s="0" t="n">
        <v>0.4258823181</v>
      </c>
      <c r="GP68" s="0" t="n">
        <v>0.4246202522</v>
      </c>
      <c r="GQ68" s="0" t="n">
        <v>0.4374084007</v>
      </c>
      <c r="GR68" s="0" t="n">
        <v>0.4357704216</v>
      </c>
      <c r="GS68" s="0" t="n">
        <v>0.4339038471</v>
      </c>
      <c r="GT68" s="0" t="n">
        <v>0.4326729313</v>
      </c>
      <c r="GU68" s="0" t="n">
        <v>0.4771054532</v>
      </c>
      <c r="GV68" s="0" t="n">
        <v>0.4758045487</v>
      </c>
      <c r="GW68" s="0" t="n">
        <v>0.4736072557</v>
      </c>
      <c r="GX68" s="0" t="n">
        <v>0.4718688165</v>
      </c>
      <c r="GY68" s="0" t="n">
        <v>0.4323837241</v>
      </c>
      <c r="GZ68" s="0" t="n">
        <v>0.4306818017</v>
      </c>
      <c r="HA68" s="0" t="n">
        <v>0.4291099736</v>
      </c>
      <c r="HB68" s="0" t="n">
        <v>0.4269373371</v>
      </c>
      <c r="HC68" s="0" t="n">
        <v>0.5235907534</v>
      </c>
      <c r="HD68" s="0" t="n">
        <v>0.5219642373</v>
      </c>
      <c r="HE68" s="0" t="n">
        <v>0.5206034798</v>
      </c>
      <c r="HF68" s="0" t="n">
        <v>0.514677121</v>
      </c>
      <c r="HG68" s="0" t="n">
        <v>0.4432340766</v>
      </c>
      <c r="HH68" s="0" t="n">
        <v>0.4415018676</v>
      </c>
    </row>
    <row r="69" customFormat="false" ht="12.85" hidden="false" customHeight="false" outlineLevel="0" collapsed="false">
      <c r="A69" s="0" t="n">
        <v>66</v>
      </c>
      <c r="B69" s="0" t="n">
        <v>0.267639584</v>
      </c>
      <c r="C69" s="0" t="n">
        <v>0.2660902235</v>
      </c>
      <c r="D69" s="0" t="n">
        <v>0.2576389855</v>
      </c>
      <c r="E69" s="0" t="n">
        <v>0.2563598177</v>
      </c>
      <c r="F69" s="0" t="n">
        <v>0.395665846</v>
      </c>
      <c r="G69" s="0" t="n">
        <v>0.389951514</v>
      </c>
      <c r="H69" s="0" t="n">
        <v>0.3871416974</v>
      </c>
      <c r="I69" s="0" t="n">
        <v>0.3807934099</v>
      </c>
      <c r="J69" s="0" t="n">
        <v>0.3258580759</v>
      </c>
      <c r="K69" s="0" t="n">
        <v>0.3242813785</v>
      </c>
      <c r="L69" s="0" t="n">
        <v>0.3211228244</v>
      </c>
      <c r="M69" s="0" t="n">
        <v>0.31896371</v>
      </c>
      <c r="N69" s="0" t="n">
        <v>0.3424968739</v>
      </c>
      <c r="O69" s="0" t="n">
        <v>0.3401218886</v>
      </c>
      <c r="P69" s="0" t="n">
        <v>0.336201844</v>
      </c>
      <c r="Q69" s="0" t="n">
        <v>0.3344316075</v>
      </c>
      <c r="R69" s="0" t="n">
        <v>0.3342138174</v>
      </c>
      <c r="S69" s="0" t="n">
        <v>0.3314856955</v>
      </c>
      <c r="T69" s="0" t="n">
        <v>0.3300301799</v>
      </c>
      <c r="U69" s="0" t="n">
        <v>0.3268150033</v>
      </c>
      <c r="V69" s="0" t="n">
        <v>0.2807568502</v>
      </c>
      <c r="W69" s="0" t="n">
        <v>0.2788532466</v>
      </c>
      <c r="X69" s="0" t="n">
        <v>0.2770521</v>
      </c>
      <c r="Y69" s="0" t="n">
        <v>0.2750985752</v>
      </c>
      <c r="Z69" s="0" t="n">
        <v>0.3791716028</v>
      </c>
      <c r="AA69" s="0" t="n">
        <v>0.3734036225</v>
      </c>
      <c r="AB69" s="0" t="n">
        <v>0.3707599683</v>
      </c>
      <c r="AC69" s="0" t="n">
        <v>0.369040877</v>
      </c>
      <c r="AD69" s="0" t="n">
        <v>0.2669477634</v>
      </c>
      <c r="AE69" s="0" t="n">
        <v>0.2652574933</v>
      </c>
      <c r="AF69" s="0" t="n">
        <v>0.2589212723</v>
      </c>
      <c r="AG69" s="0" t="n">
        <v>0.2571875028</v>
      </c>
      <c r="AH69" s="0" t="n">
        <v>0.3552419346</v>
      </c>
      <c r="AI69" s="0" t="n">
        <v>0.3531589271</v>
      </c>
      <c r="AJ69" s="0" t="n">
        <v>0.3502972801</v>
      </c>
      <c r="AK69" s="0" t="n">
        <v>0.3465565242</v>
      </c>
      <c r="AL69" s="0" t="n">
        <v>0.3124111374</v>
      </c>
      <c r="AM69" s="0" t="n">
        <v>0.3102340778</v>
      </c>
      <c r="AN69" s="0" t="n">
        <v>0.3087497802</v>
      </c>
      <c r="AO69" s="0" t="n">
        <v>0.3068371913</v>
      </c>
      <c r="AP69" s="0" t="n">
        <v>0.2939349371</v>
      </c>
      <c r="AQ69" s="0" t="n">
        <v>0.2923285651</v>
      </c>
      <c r="AR69" s="0" t="n">
        <v>0.2900928771</v>
      </c>
      <c r="AS69" s="0" t="n">
        <v>0.2821243869</v>
      </c>
      <c r="AT69" s="0" t="n">
        <v>0.3306460358</v>
      </c>
      <c r="AU69" s="0" t="n">
        <v>0.3239042855</v>
      </c>
      <c r="AV69" s="0" t="n">
        <v>0.3220668291</v>
      </c>
      <c r="AW69" s="0" t="n">
        <v>0.3152049206</v>
      </c>
      <c r="AX69" s="0" t="n">
        <v>0.3621796641</v>
      </c>
      <c r="AY69" s="0" t="n">
        <v>0.360523349</v>
      </c>
      <c r="AZ69" s="0" t="n">
        <v>0.3534056489</v>
      </c>
      <c r="BA69" s="0" t="n">
        <v>0.3519629958</v>
      </c>
      <c r="BB69" s="0" t="n">
        <v>0.3192937842</v>
      </c>
      <c r="BC69" s="0" t="n">
        <v>0.3127985928</v>
      </c>
      <c r="BD69" s="0" t="n">
        <v>0.3108455966</v>
      </c>
      <c r="BE69" s="0" t="n">
        <v>0.3064488439</v>
      </c>
      <c r="BF69" s="0" t="n">
        <v>0.3504733463</v>
      </c>
      <c r="BG69" s="0" t="n">
        <v>0.3455130682</v>
      </c>
      <c r="BH69" s="0" t="n">
        <v>0.3437928563</v>
      </c>
      <c r="BI69" s="0" t="n">
        <v>0.3383817122</v>
      </c>
      <c r="BJ69" s="0" t="n">
        <v>0.3122427689</v>
      </c>
      <c r="BK69" s="0" t="n">
        <v>0.3106628514</v>
      </c>
      <c r="BL69" s="0" t="n">
        <v>0.302790684</v>
      </c>
      <c r="BM69" s="0" t="n">
        <v>0.3011442335</v>
      </c>
      <c r="BN69" s="0" t="n">
        <v>0.3185002236</v>
      </c>
      <c r="BO69" s="0" t="n">
        <v>0.3173021371</v>
      </c>
      <c r="BP69" s="0" t="n">
        <v>0.3151944925</v>
      </c>
      <c r="BQ69" s="0" t="n">
        <v>0.3137843864</v>
      </c>
      <c r="BR69" s="0" t="n">
        <v>0.3298339068</v>
      </c>
      <c r="BS69" s="0" t="n">
        <v>0.3269421764</v>
      </c>
      <c r="BT69" s="0" t="n">
        <v>0.322884805</v>
      </c>
      <c r="BU69" s="0" t="n">
        <v>0.3209120712</v>
      </c>
      <c r="BV69" s="0" t="n">
        <v>0.3153729535</v>
      </c>
      <c r="BW69" s="0" t="n">
        <v>0.3122298606</v>
      </c>
      <c r="BX69" s="0" t="n">
        <v>0.3110022641</v>
      </c>
      <c r="BY69" s="0" t="n">
        <v>0.3082707182</v>
      </c>
      <c r="BZ69" s="0" t="n">
        <v>0.329862672</v>
      </c>
      <c r="CA69" s="0" t="n">
        <v>0.3236425547</v>
      </c>
      <c r="CB69" s="0" t="n">
        <v>0.31947147</v>
      </c>
      <c r="CC69" s="0" t="n">
        <v>0.3181443422</v>
      </c>
      <c r="CD69" s="0" t="n">
        <v>0.2591234525</v>
      </c>
      <c r="CE69" s="0" t="n">
        <v>0.2579261528</v>
      </c>
      <c r="CF69" s="0" t="n">
        <v>0.254700403</v>
      </c>
      <c r="CG69" s="0" t="n">
        <v>0.2535911149</v>
      </c>
      <c r="CH69" s="0" t="n">
        <v>0.3511300414</v>
      </c>
      <c r="CI69" s="0" t="n">
        <v>0.3467100325</v>
      </c>
      <c r="CJ69" s="0" t="n">
        <v>0.3412585445</v>
      </c>
      <c r="CK69" s="0" t="n">
        <v>0.3392373576</v>
      </c>
      <c r="CL69" s="0" t="n">
        <v>0.3726706001</v>
      </c>
      <c r="CM69" s="0" t="n">
        <v>0.3713646937</v>
      </c>
      <c r="CN69" s="0" t="n">
        <v>0.3684021986</v>
      </c>
      <c r="CO69" s="0" t="n">
        <v>0.3631172581</v>
      </c>
      <c r="CP69" s="0" t="n">
        <v>0.3524087602</v>
      </c>
      <c r="CQ69" s="0" t="n">
        <v>0.3507835597</v>
      </c>
      <c r="CR69" s="0" t="n">
        <v>0.3489385033</v>
      </c>
      <c r="CS69" s="0" t="n">
        <v>0.3474973183</v>
      </c>
      <c r="CT69" s="0" t="n">
        <v>0.3898433446</v>
      </c>
      <c r="CU69" s="0" t="n">
        <v>0.3877861001</v>
      </c>
      <c r="CV69" s="0" t="n">
        <v>0.3859936605</v>
      </c>
      <c r="CW69" s="0" t="n">
        <v>0.3840606707</v>
      </c>
      <c r="CX69" s="0" t="n">
        <v>0.3217274284</v>
      </c>
      <c r="CY69" s="0" t="n">
        <v>0.3204016788</v>
      </c>
      <c r="CZ69" s="0" t="n">
        <v>0.3160676543</v>
      </c>
      <c r="DA69" s="0" t="n">
        <v>0.3103748692</v>
      </c>
      <c r="DB69" s="0" t="n">
        <v>0.3973341223</v>
      </c>
      <c r="DC69" s="0" t="n">
        <v>0.3956838444</v>
      </c>
      <c r="DF69" s="0" t="n">
        <v>66</v>
      </c>
      <c r="DG69" s="0" t="n">
        <v>0.3783144846</v>
      </c>
      <c r="DH69" s="0" t="n">
        <v>0.3741341944</v>
      </c>
      <c r="DI69" s="0" t="n">
        <v>0.3726011353</v>
      </c>
      <c r="DJ69" s="0" t="n">
        <v>0.368261652</v>
      </c>
      <c r="DK69" s="0" t="n">
        <v>0.365303546</v>
      </c>
      <c r="DL69" s="0" t="n">
        <v>0.3638995635</v>
      </c>
      <c r="DM69" s="0" t="n">
        <v>0.361241578</v>
      </c>
      <c r="DN69" s="0" t="n">
        <v>0.3593373956</v>
      </c>
      <c r="DO69" s="0" t="n">
        <v>0.483343236</v>
      </c>
      <c r="DP69" s="0" t="n">
        <v>0.4808869816</v>
      </c>
      <c r="DQ69" s="0" t="n">
        <v>0.4756683257</v>
      </c>
      <c r="DR69" s="0" t="n">
        <v>0.473028363</v>
      </c>
      <c r="DS69" s="0" t="n">
        <v>0.4481136237</v>
      </c>
      <c r="DT69" s="0" t="n">
        <v>0.444816018</v>
      </c>
      <c r="DU69" s="0" t="n">
        <v>0.4431029743</v>
      </c>
      <c r="DV69" s="0" t="n">
        <v>0.4399320153</v>
      </c>
      <c r="DW69" s="0" t="n">
        <v>0.4504675911</v>
      </c>
      <c r="DX69" s="0" t="n">
        <v>0.4426876703</v>
      </c>
      <c r="DY69" s="0" t="n">
        <v>0.4357291429</v>
      </c>
      <c r="DZ69" s="0" t="n">
        <v>0.4315361018</v>
      </c>
      <c r="EA69" s="0" t="n">
        <v>0.4168819059</v>
      </c>
      <c r="EB69" s="0" t="n">
        <v>0.4152278097</v>
      </c>
      <c r="EC69" s="0" t="n">
        <v>0.4132267727</v>
      </c>
      <c r="ED69" s="0" t="n">
        <v>0.4103944631</v>
      </c>
      <c r="EE69" s="0" t="n">
        <v>0.4280572818</v>
      </c>
      <c r="EF69" s="0" t="n">
        <v>0.4256883001</v>
      </c>
      <c r="EG69" s="0" t="n">
        <v>0.4212770188</v>
      </c>
      <c r="EH69" s="0" t="n">
        <v>0.4188462521</v>
      </c>
      <c r="EI69" s="0" t="n">
        <v>0.3863277565</v>
      </c>
      <c r="EJ69" s="0" t="n">
        <v>0.3839034424</v>
      </c>
      <c r="EK69" s="0" t="n">
        <v>0.3808261881</v>
      </c>
      <c r="EL69" s="0" t="n">
        <v>0.3788845287</v>
      </c>
      <c r="EM69" s="0" t="n">
        <v>0.398391176</v>
      </c>
      <c r="EN69" s="0" t="n">
        <v>0.3956166395</v>
      </c>
      <c r="EO69" s="0" t="n">
        <v>0.392816635</v>
      </c>
      <c r="EP69" s="0" t="n">
        <v>0.3899430643</v>
      </c>
      <c r="EQ69" s="0" t="n">
        <v>0.4304010489</v>
      </c>
      <c r="ER69" s="0" t="n">
        <v>0.4284419801</v>
      </c>
      <c r="ES69" s="0" t="n">
        <v>0.4254779</v>
      </c>
      <c r="ET69" s="0" t="n">
        <v>0.4240202789</v>
      </c>
      <c r="EU69" s="0" t="n">
        <v>0.4100681294</v>
      </c>
      <c r="EV69" s="0" t="n">
        <v>0.4080524104</v>
      </c>
      <c r="EW69" s="0" t="n">
        <v>0.405272389</v>
      </c>
      <c r="EX69" s="0" t="n">
        <v>0.4030650372</v>
      </c>
      <c r="EY69" s="0" t="n">
        <v>0.447174895</v>
      </c>
      <c r="EZ69" s="0" t="n">
        <v>0.444324531</v>
      </c>
      <c r="FA69" s="0" t="n">
        <v>0.4416594398</v>
      </c>
      <c r="FB69" s="0" t="n">
        <v>0.4381308837</v>
      </c>
      <c r="FC69" s="0" t="n">
        <v>0.3587556119</v>
      </c>
      <c r="FD69" s="0" t="n">
        <v>0.3571581345</v>
      </c>
      <c r="FE69" s="0" t="n">
        <v>0.355650434</v>
      </c>
      <c r="FF69" s="0" t="n">
        <v>0.3541571371</v>
      </c>
      <c r="FG69" s="0" t="n">
        <v>0.3642087832</v>
      </c>
      <c r="FH69" s="0" t="n">
        <v>0.362212748</v>
      </c>
      <c r="FI69" s="0" t="n">
        <v>0.3599688802</v>
      </c>
      <c r="FJ69" s="0" t="n">
        <v>0.3589032596</v>
      </c>
      <c r="FK69" s="0" t="n">
        <v>0.3919848784</v>
      </c>
      <c r="FL69" s="0" t="n">
        <v>0.3900395469</v>
      </c>
      <c r="FM69" s="0" t="n">
        <v>0.388486618</v>
      </c>
      <c r="FN69" s="0" t="n">
        <v>0.381671828</v>
      </c>
      <c r="FO69" s="0" t="n">
        <v>0.4080603642</v>
      </c>
      <c r="FP69" s="0" t="n">
        <v>0.4060998348</v>
      </c>
      <c r="FQ69" s="0" t="n">
        <v>0.4013942977</v>
      </c>
      <c r="FR69" s="0" t="n">
        <v>0.4002455332</v>
      </c>
      <c r="FS69" s="0" t="n">
        <v>0.3909736458</v>
      </c>
      <c r="FT69" s="0" t="n">
        <v>0.3891724378</v>
      </c>
      <c r="FU69" s="0" t="n">
        <v>0.3869674001</v>
      </c>
      <c r="FV69" s="0" t="n">
        <v>0.3850250595</v>
      </c>
      <c r="FW69" s="0" t="n">
        <v>0.3472182156</v>
      </c>
      <c r="FX69" s="0" t="n">
        <v>0.3462028796</v>
      </c>
      <c r="FY69" s="0" t="n">
        <v>0.3442504403</v>
      </c>
      <c r="FZ69" s="0" t="n">
        <v>0.342594541</v>
      </c>
      <c r="GA69" s="0" t="n">
        <v>0.3871331577</v>
      </c>
      <c r="GB69" s="0" t="n">
        <v>0.3811292107</v>
      </c>
      <c r="GC69" s="0" t="n">
        <v>0.3799823609</v>
      </c>
      <c r="GD69" s="0" t="n">
        <v>0.3780681838</v>
      </c>
      <c r="GE69" s="0" t="n">
        <v>0.4142974938</v>
      </c>
      <c r="GF69" s="0" t="n">
        <v>0.4122775701</v>
      </c>
      <c r="GG69" s="0" t="n">
        <v>0.4109320949</v>
      </c>
      <c r="GH69" s="0" t="n">
        <v>0.4073571497</v>
      </c>
      <c r="GI69" s="0" t="n">
        <v>0.410650182</v>
      </c>
      <c r="GJ69" s="0" t="n">
        <v>0.4084224162</v>
      </c>
      <c r="GK69" s="0" t="n">
        <v>0.405796176</v>
      </c>
      <c r="GL69" s="0" t="n">
        <v>0.4040097145</v>
      </c>
      <c r="GM69" s="0" t="n">
        <v>0.3549903466</v>
      </c>
      <c r="GN69" s="0" t="n">
        <v>0.3531093811</v>
      </c>
      <c r="GO69" s="0" t="n">
        <v>0.3521224259</v>
      </c>
      <c r="GP69" s="0" t="n">
        <v>0.3504779431</v>
      </c>
      <c r="GQ69" s="0" t="n">
        <v>0.4228014863</v>
      </c>
      <c r="GR69" s="0" t="n">
        <v>0.421454095</v>
      </c>
      <c r="GS69" s="0" t="n">
        <v>0.42017907</v>
      </c>
      <c r="GT69" s="0" t="n">
        <v>0.4186287926</v>
      </c>
      <c r="GU69" s="0" t="n">
        <v>0.4300141807</v>
      </c>
      <c r="GV69" s="0" t="n">
        <v>0.4283204985</v>
      </c>
      <c r="GW69" s="0" t="n">
        <v>0.4268003025</v>
      </c>
      <c r="GX69" s="0" t="n">
        <v>0.4253786834</v>
      </c>
      <c r="GY69" s="0" t="n">
        <v>0.4703546446</v>
      </c>
      <c r="GZ69" s="0" t="n">
        <v>0.4677260296</v>
      </c>
      <c r="HA69" s="0" t="n">
        <v>0.4658702628</v>
      </c>
      <c r="HB69" s="0" t="n">
        <v>0.4604688175</v>
      </c>
      <c r="HC69" s="0" t="n">
        <v>0.4248237035</v>
      </c>
      <c r="HD69" s="0" t="n">
        <v>0.4228776899</v>
      </c>
      <c r="HE69" s="0" t="n">
        <v>0.421515404</v>
      </c>
      <c r="HF69" s="0" t="n">
        <v>0.4196689455</v>
      </c>
      <c r="HG69" s="0" t="n">
        <v>0.5128683661</v>
      </c>
      <c r="HH69" s="0" t="n">
        <v>0.51087408</v>
      </c>
    </row>
    <row r="70" customFormat="false" ht="12.85" hidden="false" customHeight="false" outlineLevel="0" collapsed="false">
      <c r="A70" s="0" t="n">
        <v>67</v>
      </c>
      <c r="B70" s="0" t="n">
        <v>0.3133531299</v>
      </c>
      <c r="C70" s="0" t="n">
        <v>0.3111824318</v>
      </c>
      <c r="D70" s="0" t="n">
        <v>0.3094398484</v>
      </c>
      <c r="E70" s="0" t="n">
        <v>0.3070577173</v>
      </c>
      <c r="F70" s="0" t="n">
        <v>0.2546932972</v>
      </c>
      <c r="G70" s="0" t="n">
        <v>0.2533005547</v>
      </c>
      <c r="H70" s="0" t="n">
        <v>0.2518142117</v>
      </c>
      <c r="I70" s="0" t="n">
        <v>0.2500998442</v>
      </c>
      <c r="J70" s="0" t="n">
        <v>0.3778970597</v>
      </c>
      <c r="K70" s="0" t="n">
        <v>0.376248785</v>
      </c>
      <c r="L70" s="0" t="n">
        <v>0.3709099215</v>
      </c>
      <c r="M70" s="0" t="n">
        <v>0.3687239666</v>
      </c>
      <c r="N70" s="0" t="n">
        <v>0.3175953348</v>
      </c>
      <c r="O70" s="0" t="n">
        <v>0.3156659194</v>
      </c>
      <c r="P70" s="0" t="n">
        <v>0.3094597615</v>
      </c>
      <c r="Q70" s="0" t="n">
        <v>0.3079305702</v>
      </c>
      <c r="R70" s="0" t="n">
        <v>0.3326391237</v>
      </c>
      <c r="S70" s="0" t="n">
        <v>0.3280590987</v>
      </c>
      <c r="T70" s="0" t="n">
        <v>0.3266186288</v>
      </c>
      <c r="U70" s="0" t="n">
        <v>0.3242874317</v>
      </c>
      <c r="V70" s="0" t="n">
        <v>0.3211362852</v>
      </c>
      <c r="W70" s="0" t="n">
        <v>0.3198620867</v>
      </c>
      <c r="X70" s="0" t="n">
        <v>0.3177830852</v>
      </c>
      <c r="Y70" s="0" t="n">
        <v>0.31583337</v>
      </c>
      <c r="Z70" s="0" t="n">
        <v>0.2727029798</v>
      </c>
      <c r="AA70" s="0" t="n">
        <v>0.2677808757</v>
      </c>
      <c r="AB70" s="0" t="n">
        <v>0.2651110864</v>
      </c>
      <c r="AC70" s="0" t="n">
        <v>0.2593390606</v>
      </c>
      <c r="AD70" s="0" t="n">
        <v>0.3662341604</v>
      </c>
      <c r="AE70" s="0" t="n">
        <v>0.3617038809</v>
      </c>
      <c r="AF70" s="0" t="n">
        <v>0.3595251173</v>
      </c>
      <c r="AG70" s="0" t="n">
        <v>0.3557767052</v>
      </c>
      <c r="AH70" s="0" t="n">
        <v>0.252405976</v>
      </c>
      <c r="AI70" s="0" t="n">
        <v>0.2504740059</v>
      </c>
      <c r="AJ70" s="0" t="n">
        <v>0.248367543</v>
      </c>
      <c r="AK70" s="0" t="n">
        <v>0.2469795275</v>
      </c>
      <c r="AL70" s="0" t="n">
        <v>0.343711149</v>
      </c>
      <c r="AM70" s="0" t="n">
        <v>0.3411459231</v>
      </c>
      <c r="AN70" s="0" t="n">
        <v>0.3393092682</v>
      </c>
      <c r="AO70" s="0" t="n">
        <v>0.3379931647</v>
      </c>
      <c r="AP70" s="0" t="n">
        <v>0.3048285029</v>
      </c>
      <c r="AQ70" s="0" t="n">
        <v>0.3012027911</v>
      </c>
      <c r="AR70" s="0" t="n">
        <v>0.298602758</v>
      </c>
      <c r="AS70" s="0" t="n">
        <v>0.2960225286</v>
      </c>
      <c r="AT70" s="0" t="n">
        <v>0.2789568283</v>
      </c>
      <c r="AU70" s="0" t="n">
        <v>0.2771405416</v>
      </c>
      <c r="AV70" s="0" t="n">
        <v>0.2730168071</v>
      </c>
      <c r="AW70" s="0" t="n">
        <v>0.2710887535</v>
      </c>
      <c r="AX70" s="0" t="n">
        <v>0.3134668563</v>
      </c>
      <c r="AY70" s="0" t="n">
        <v>0.3070479871</v>
      </c>
      <c r="AZ70" s="0" t="n">
        <v>0.3055590408</v>
      </c>
      <c r="BA70" s="0" t="n">
        <v>0.3035781865</v>
      </c>
      <c r="BB70" s="0" t="n">
        <v>0.3500478311</v>
      </c>
      <c r="BC70" s="0" t="n">
        <v>0.3480787183</v>
      </c>
      <c r="BD70" s="0" t="n">
        <v>0.3461369017</v>
      </c>
      <c r="BE70" s="0" t="n">
        <v>0.3444939049</v>
      </c>
      <c r="BF70" s="0" t="n">
        <v>0.3035024736</v>
      </c>
      <c r="BG70" s="0" t="n">
        <v>0.301956193</v>
      </c>
      <c r="BH70" s="0" t="n">
        <v>0.2977272731</v>
      </c>
      <c r="BI70" s="0" t="n">
        <v>0.2962527027</v>
      </c>
      <c r="BJ70" s="0" t="n">
        <v>0.3315895195</v>
      </c>
      <c r="BK70" s="0" t="n">
        <v>0.3293555291</v>
      </c>
      <c r="BL70" s="0" t="n">
        <v>0.325593677</v>
      </c>
      <c r="BM70" s="0" t="n">
        <v>0.3239233232</v>
      </c>
      <c r="BN70" s="0" t="n">
        <v>0.299558775</v>
      </c>
      <c r="BO70" s="0" t="n">
        <v>0.2933943034</v>
      </c>
      <c r="BP70" s="0" t="n">
        <v>0.2914750213</v>
      </c>
      <c r="BQ70" s="0" t="n">
        <v>0.2901531632</v>
      </c>
      <c r="BR70" s="0" t="n">
        <v>0.3120281425</v>
      </c>
      <c r="BS70" s="0" t="n">
        <v>0.3099274927</v>
      </c>
      <c r="BT70" s="0" t="n">
        <v>0.3082289671</v>
      </c>
      <c r="BU70" s="0" t="n">
        <v>0.3019593466</v>
      </c>
      <c r="BV70" s="0" t="n">
        <v>0.3194884603</v>
      </c>
      <c r="BW70" s="0" t="n">
        <v>0.3178856493</v>
      </c>
      <c r="BX70" s="0" t="n">
        <v>0.3165412076</v>
      </c>
      <c r="BY70" s="0" t="n">
        <v>0.3152800375</v>
      </c>
      <c r="BZ70" s="0" t="n">
        <v>0.3036337414</v>
      </c>
      <c r="CA70" s="0" t="n">
        <v>0.3017501099</v>
      </c>
      <c r="CB70" s="0" t="n">
        <v>0.299951421</v>
      </c>
      <c r="CC70" s="0" t="n">
        <v>0.2983417321</v>
      </c>
      <c r="CD70" s="0" t="n">
        <v>0.316871397</v>
      </c>
      <c r="CE70" s="0" t="n">
        <v>0.3150490872</v>
      </c>
      <c r="CF70" s="0" t="n">
        <v>0.3127194414</v>
      </c>
      <c r="CG70" s="0" t="n">
        <v>0.3082703536</v>
      </c>
      <c r="CH70" s="0" t="n">
        <v>0.2494255271</v>
      </c>
      <c r="CI70" s="0" t="n">
        <v>0.2481230854</v>
      </c>
      <c r="CJ70" s="0" t="n">
        <v>0.2468388362</v>
      </c>
      <c r="CK70" s="0" t="n">
        <v>0.2450233584</v>
      </c>
      <c r="CL70" s="0" t="n">
        <v>0.3375899254</v>
      </c>
      <c r="CM70" s="0" t="n">
        <v>0.3359983173</v>
      </c>
      <c r="CN70" s="0" t="n">
        <v>0.3348143317</v>
      </c>
      <c r="CO70" s="0" t="n">
        <v>0.3332184975</v>
      </c>
      <c r="CP70" s="0" t="n">
        <v>0.3604698675</v>
      </c>
      <c r="CQ70" s="0" t="n">
        <v>0.3591278338</v>
      </c>
      <c r="CR70" s="0" t="n">
        <v>0.3538142837</v>
      </c>
      <c r="CS70" s="0" t="n">
        <v>0.3523380849</v>
      </c>
      <c r="CT70" s="0" t="n">
        <v>0.3383753979</v>
      </c>
      <c r="CU70" s="0" t="n">
        <v>0.336818297</v>
      </c>
      <c r="CV70" s="0" t="n">
        <v>0.3347789282</v>
      </c>
      <c r="CW70" s="0" t="n">
        <v>0.3319341234</v>
      </c>
      <c r="CX70" s="0" t="n">
        <v>0.3824052156</v>
      </c>
      <c r="CY70" s="0" t="n">
        <v>0.3792436091</v>
      </c>
      <c r="CZ70" s="0" t="n">
        <v>0.3771866661</v>
      </c>
      <c r="DA70" s="0" t="n">
        <v>0.3755158554</v>
      </c>
      <c r="DB70" s="0" t="n">
        <v>0.3058317739</v>
      </c>
      <c r="DC70" s="0" t="n">
        <v>0.3028432929</v>
      </c>
      <c r="DF70" s="0" t="n">
        <v>67</v>
      </c>
      <c r="DG70" s="0" t="n">
        <v>0.3674295943</v>
      </c>
      <c r="DH70" s="0" t="n">
        <v>0.365483822</v>
      </c>
      <c r="DI70" s="0" t="n">
        <v>0.3635558335</v>
      </c>
      <c r="DJ70" s="0" t="n">
        <v>0.3582727916</v>
      </c>
      <c r="DK70" s="0" t="n">
        <v>0.3620680381</v>
      </c>
      <c r="DL70" s="0" t="n">
        <v>0.3600538517</v>
      </c>
      <c r="DM70" s="0" t="n">
        <v>0.3581494618</v>
      </c>
      <c r="DN70" s="0" t="n">
        <v>0.3563594112</v>
      </c>
      <c r="DO70" s="0" t="n">
        <v>0.3577757054</v>
      </c>
      <c r="DP70" s="0" t="n">
        <v>0.350905341</v>
      </c>
      <c r="DQ70" s="0" t="n">
        <v>0.3495012542</v>
      </c>
      <c r="DR70" s="0" t="n">
        <v>0.3477421485</v>
      </c>
      <c r="DS70" s="0" t="n">
        <v>0.4710686717</v>
      </c>
      <c r="DT70" s="0" t="n">
        <v>0.468551232</v>
      </c>
      <c r="DU70" s="0" t="n">
        <v>0.4618765458</v>
      </c>
      <c r="DV70" s="0" t="n">
        <v>0.4595849845</v>
      </c>
      <c r="DW70" s="0" t="n">
        <v>0.4368775291</v>
      </c>
      <c r="DX70" s="0" t="n">
        <v>0.4332112613</v>
      </c>
      <c r="DY70" s="0" t="n">
        <v>0.4310656465</v>
      </c>
      <c r="DZ70" s="0" t="n">
        <v>0.4285307154</v>
      </c>
      <c r="EA70" s="0" t="n">
        <v>0.4292180559</v>
      </c>
      <c r="EB70" s="0" t="n">
        <v>0.4221455839</v>
      </c>
      <c r="EC70" s="0" t="n">
        <v>0.4194446693</v>
      </c>
      <c r="ED70" s="0" t="n">
        <v>0.4168415009</v>
      </c>
      <c r="EE70" s="0" t="n">
        <v>0.4080156109</v>
      </c>
      <c r="EF70" s="0" t="n">
        <v>0.40605538</v>
      </c>
      <c r="EG70" s="0" t="n">
        <v>0.4042776731</v>
      </c>
      <c r="EH70" s="0" t="n">
        <v>0.4018703449</v>
      </c>
      <c r="EI70" s="0" t="n">
        <v>0.4156203477</v>
      </c>
      <c r="EJ70" s="0" t="n">
        <v>0.4137345189</v>
      </c>
      <c r="EK70" s="0" t="n">
        <v>0.4112477735</v>
      </c>
      <c r="EL70" s="0" t="n">
        <v>0.4057952812</v>
      </c>
      <c r="EM70" s="0" t="n">
        <v>0.3771221355</v>
      </c>
      <c r="EN70" s="0" t="n">
        <v>0.3736075872</v>
      </c>
      <c r="EO70" s="0" t="n">
        <v>0.3723426626</v>
      </c>
      <c r="EP70" s="0" t="n">
        <v>0.3704433133</v>
      </c>
      <c r="EQ70" s="0" t="n">
        <v>0.3886094494</v>
      </c>
      <c r="ER70" s="0" t="n">
        <v>0.3871928682</v>
      </c>
      <c r="ES70" s="0" t="n">
        <v>0.3855276022</v>
      </c>
      <c r="ET70" s="0" t="n">
        <v>0.3820200674</v>
      </c>
      <c r="EU70" s="0" t="n">
        <v>0.4219917367</v>
      </c>
      <c r="EV70" s="0" t="n">
        <v>0.4195215693</v>
      </c>
      <c r="EW70" s="0" t="n">
        <v>0.4175732366</v>
      </c>
      <c r="EX70" s="0" t="n">
        <v>0.4152531237</v>
      </c>
      <c r="EY70" s="0" t="n">
        <v>0.4005897844</v>
      </c>
      <c r="EZ70" s="0" t="n">
        <v>0.3990529135</v>
      </c>
      <c r="FA70" s="0" t="n">
        <v>0.3975625143</v>
      </c>
      <c r="FB70" s="0" t="n">
        <v>0.3895105878</v>
      </c>
      <c r="FC70" s="0" t="n">
        <v>0.436388157</v>
      </c>
      <c r="FD70" s="0" t="n">
        <v>0.434081742</v>
      </c>
      <c r="FE70" s="0" t="n">
        <v>0.4306194734</v>
      </c>
      <c r="FF70" s="0" t="n">
        <v>0.428604288</v>
      </c>
      <c r="FG70" s="0" t="n">
        <v>0.3524279003</v>
      </c>
      <c r="FH70" s="0" t="n">
        <v>0.3498462352</v>
      </c>
      <c r="FI70" s="0" t="n">
        <v>0.3452036231</v>
      </c>
      <c r="FJ70" s="0" t="n">
        <v>0.3441817123</v>
      </c>
      <c r="FK70" s="0" t="n">
        <v>0.3577454174</v>
      </c>
      <c r="FL70" s="0" t="n">
        <v>0.351553517</v>
      </c>
      <c r="FM70" s="0" t="n">
        <v>0.3504568466</v>
      </c>
      <c r="FN70" s="0" t="n">
        <v>0.3493763123</v>
      </c>
      <c r="FO70" s="0" t="n">
        <v>0.3802473585</v>
      </c>
      <c r="FP70" s="0" t="n">
        <v>0.377203315</v>
      </c>
      <c r="FQ70" s="0" t="n">
        <v>0.3730364637</v>
      </c>
      <c r="FR70" s="0" t="n">
        <v>0.3719688575</v>
      </c>
      <c r="FS70" s="0" t="n">
        <v>0.3989954907</v>
      </c>
      <c r="FT70" s="0" t="n">
        <v>0.3974783768</v>
      </c>
      <c r="FU70" s="0" t="n">
        <v>0.3936536808</v>
      </c>
      <c r="FV70" s="0" t="n">
        <v>0.3875707231</v>
      </c>
      <c r="FW70" s="0" t="n">
        <v>0.3834459409</v>
      </c>
      <c r="FX70" s="0" t="n">
        <v>0.3765111001</v>
      </c>
      <c r="FY70" s="0" t="n">
        <v>0.374512406</v>
      </c>
      <c r="FZ70" s="0" t="n">
        <v>0.369511902</v>
      </c>
      <c r="GA70" s="0" t="n">
        <v>0.3366019661</v>
      </c>
      <c r="GB70" s="0" t="n">
        <v>0.3340891836</v>
      </c>
      <c r="GC70" s="0" t="n">
        <v>0.3314239095</v>
      </c>
      <c r="GD70" s="0" t="n">
        <v>0.3298929755</v>
      </c>
      <c r="GE70" s="0" t="n">
        <v>0.3761927021</v>
      </c>
      <c r="GF70" s="0" t="n">
        <v>0.3750282026</v>
      </c>
      <c r="GG70" s="0" t="n">
        <v>0.3738042914</v>
      </c>
      <c r="GH70" s="0" t="n">
        <v>0.3708708267</v>
      </c>
      <c r="GI70" s="0" t="n">
        <v>0.4064625037</v>
      </c>
      <c r="GJ70" s="0" t="n">
        <v>0.404721116</v>
      </c>
      <c r="GK70" s="0" t="n">
        <v>0.4032665839</v>
      </c>
      <c r="GL70" s="0" t="n">
        <v>0.4015958838</v>
      </c>
      <c r="GM70" s="0" t="n">
        <v>0.4011175348</v>
      </c>
      <c r="GN70" s="0" t="n">
        <v>0.3981200651</v>
      </c>
      <c r="GO70" s="0" t="n">
        <v>0.3966238789</v>
      </c>
      <c r="GP70" s="0" t="n">
        <v>0.3950231539</v>
      </c>
      <c r="GQ70" s="0" t="n">
        <v>0.3491047053</v>
      </c>
      <c r="GR70" s="0" t="n">
        <v>0.3479126673</v>
      </c>
      <c r="GS70" s="0" t="n">
        <v>0.3455094228</v>
      </c>
      <c r="GT70" s="0" t="n">
        <v>0.3442442592</v>
      </c>
      <c r="GU70" s="0" t="n">
        <v>0.4171873532</v>
      </c>
      <c r="GV70" s="0" t="n">
        <v>0.4157581805</v>
      </c>
      <c r="GW70" s="0" t="n">
        <v>0.4142825706</v>
      </c>
      <c r="GX70" s="0" t="n">
        <v>0.4125861864</v>
      </c>
      <c r="GY70" s="0" t="n">
        <v>0.4243416902</v>
      </c>
      <c r="GZ70" s="0" t="n">
        <v>0.4224337562</v>
      </c>
      <c r="HA70" s="0" t="n">
        <v>0.4208920304</v>
      </c>
      <c r="HB70" s="0" t="n">
        <v>0.4195088409</v>
      </c>
      <c r="HC70" s="0" t="n">
        <v>0.4539087057</v>
      </c>
      <c r="HD70" s="0" t="n">
        <v>0.4485776134</v>
      </c>
      <c r="HE70" s="0" t="n">
        <v>0.4471771998</v>
      </c>
      <c r="HF70" s="0" t="n">
        <v>0.4452077083</v>
      </c>
      <c r="HG70" s="0" t="n">
        <v>0.4140575233</v>
      </c>
      <c r="HH70" s="0" t="n">
        <v>0.412200914</v>
      </c>
    </row>
    <row r="71" customFormat="false" ht="12.85" hidden="false" customHeight="false" outlineLevel="0" collapsed="false">
      <c r="A71" s="0" t="n">
        <v>68</v>
      </c>
      <c r="B71" s="0" t="n">
        <v>0.2783224173</v>
      </c>
      <c r="C71" s="0" t="n">
        <v>0.2721328179</v>
      </c>
      <c r="D71" s="0" t="n">
        <v>0.2703239268</v>
      </c>
      <c r="E71" s="0" t="n">
        <v>0.2686353292</v>
      </c>
      <c r="F71" s="0" t="n">
        <v>0.3051856036</v>
      </c>
      <c r="G71" s="0" t="n">
        <v>0.3035951399</v>
      </c>
      <c r="H71" s="0" t="n">
        <v>0.2968285681</v>
      </c>
      <c r="I71" s="0" t="n">
        <v>0.2948095584</v>
      </c>
      <c r="J71" s="0" t="n">
        <v>0.2478665627</v>
      </c>
      <c r="K71" s="0" t="n">
        <v>0.2441642085</v>
      </c>
      <c r="L71" s="0" t="n">
        <v>0.2429501122</v>
      </c>
      <c r="M71" s="0" t="n">
        <v>0.2412694401</v>
      </c>
      <c r="N71" s="0" t="n">
        <v>0.3611026195</v>
      </c>
      <c r="O71" s="0" t="n">
        <v>0.3593266414</v>
      </c>
      <c r="P71" s="0" t="n">
        <v>0.3514385709</v>
      </c>
      <c r="Q71" s="0" t="n">
        <v>0.3493712459</v>
      </c>
      <c r="R71" s="0" t="n">
        <v>0.3042876242</v>
      </c>
      <c r="S71" s="0" t="n">
        <v>0.3022740448</v>
      </c>
      <c r="T71" s="0" t="n">
        <v>0.2978621399</v>
      </c>
      <c r="U71" s="0" t="n">
        <v>0.2965603179</v>
      </c>
      <c r="V71" s="0" t="n">
        <v>0.3208639869</v>
      </c>
      <c r="W71" s="0" t="n">
        <v>0.317589349</v>
      </c>
      <c r="X71" s="0" t="n">
        <v>0.3157343943</v>
      </c>
      <c r="Y71" s="0" t="n">
        <v>0.3136650685</v>
      </c>
      <c r="Z71" s="0" t="n">
        <v>0.313291346</v>
      </c>
      <c r="AA71" s="0" t="n">
        <v>0.3118848886</v>
      </c>
      <c r="AB71" s="0" t="n">
        <v>0.3105155517</v>
      </c>
      <c r="AC71" s="0" t="n">
        <v>0.3088194578</v>
      </c>
      <c r="AD71" s="0" t="n">
        <v>0.2569577081</v>
      </c>
      <c r="AE71" s="0" t="n">
        <v>0.2497084894</v>
      </c>
      <c r="AF71" s="0" t="n">
        <v>0.2484230766</v>
      </c>
      <c r="AG71" s="0" t="n">
        <v>0.2468737483</v>
      </c>
      <c r="AH71" s="0" t="n">
        <v>0.3525837153</v>
      </c>
      <c r="AI71" s="0" t="n">
        <v>0.347457117</v>
      </c>
      <c r="AJ71" s="0" t="n">
        <v>0.3459416707</v>
      </c>
      <c r="AK71" s="0" t="n">
        <v>0.3425396729</v>
      </c>
      <c r="AL71" s="0" t="n">
        <v>0.2458500705</v>
      </c>
      <c r="AM71" s="0" t="n">
        <v>0.2414619126</v>
      </c>
      <c r="AN71" s="0" t="n">
        <v>0.2349919245</v>
      </c>
      <c r="AO71" s="0" t="n">
        <v>0.2338859167</v>
      </c>
      <c r="AP71" s="0" t="n">
        <v>0.33286923</v>
      </c>
      <c r="AQ71" s="0" t="n">
        <v>0.3312462069</v>
      </c>
      <c r="AR71" s="0" t="n">
        <v>0.3248133179</v>
      </c>
      <c r="AS71" s="0" t="n">
        <v>0.3224526607</v>
      </c>
      <c r="AT71" s="0" t="n">
        <v>0.2944579264</v>
      </c>
      <c r="AU71" s="0" t="n">
        <v>0.2931620924</v>
      </c>
      <c r="AV71" s="0" t="n">
        <v>0.2914394533</v>
      </c>
      <c r="AW71" s="0" t="n">
        <v>0.2890865798</v>
      </c>
      <c r="AX71" s="0" t="n">
        <v>0.2624320257</v>
      </c>
      <c r="AY71" s="0" t="n">
        <v>0.2604020312</v>
      </c>
      <c r="AZ71" s="0" t="n">
        <v>0.2585172251</v>
      </c>
      <c r="BA71" s="0" t="n">
        <v>0.2556727693</v>
      </c>
      <c r="BB71" s="0" t="n">
        <v>0.3014999337</v>
      </c>
      <c r="BC71" s="0" t="n">
        <v>0.2982097099</v>
      </c>
      <c r="BD71" s="0" t="n">
        <v>0.2965028989</v>
      </c>
      <c r="BE71" s="0" t="n">
        <v>0.2952765929</v>
      </c>
      <c r="BF71" s="0" t="n">
        <v>0.3420924882</v>
      </c>
      <c r="BG71" s="0" t="n">
        <v>0.34046029</v>
      </c>
      <c r="BH71" s="0" t="n">
        <v>0.3379813765</v>
      </c>
      <c r="BI71" s="0" t="n">
        <v>0.3360325665</v>
      </c>
      <c r="BJ71" s="0" t="n">
        <v>0.2940777725</v>
      </c>
      <c r="BK71" s="0" t="n">
        <v>0.2925527409</v>
      </c>
      <c r="BL71" s="0" t="n">
        <v>0.2900071431</v>
      </c>
      <c r="BM71" s="0" t="n">
        <v>0.2883706913</v>
      </c>
      <c r="BN71" s="0" t="n">
        <v>0.3160176923</v>
      </c>
      <c r="BO71" s="0" t="n">
        <v>0.3148770025</v>
      </c>
      <c r="BP71" s="0" t="n">
        <v>0.3127160331</v>
      </c>
      <c r="BQ71" s="0" t="n">
        <v>0.309973181</v>
      </c>
      <c r="BR71" s="0" t="n">
        <v>0.2868163895</v>
      </c>
      <c r="BS71" s="0" t="n">
        <v>0.2851778079</v>
      </c>
      <c r="BT71" s="0" t="n">
        <v>0.2797838169</v>
      </c>
      <c r="BU71" s="0" t="n">
        <v>0.278609659</v>
      </c>
      <c r="BV71" s="0" t="n">
        <v>0.2988994463</v>
      </c>
      <c r="BW71" s="0" t="n">
        <v>0.2931254818</v>
      </c>
      <c r="BX71" s="0" t="n">
        <v>0.2919297023</v>
      </c>
      <c r="BY71" s="0" t="n">
        <v>0.290782964</v>
      </c>
      <c r="BZ71" s="0" t="n">
        <v>0.3135935925</v>
      </c>
      <c r="CA71" s="0" t="n">
        <v>0.3121736036</v>
      </c>
      <c r="CB71" s="0" t="n">
        <v>0.30790758</v>
      </c>
      <c r="CC71" s="0" t="n">
        <v>0.3062919719</v>
      </c>
      <c r="CD71" s="0" t="n">
        <v>0.2974540148</v>
      </c>
      <c r="CE71" s="0" t="n">
        <v>0.2960369746</v>
      </c>
      <c r="CF71" s="0" t="n">
        <v>0.2949315052</v>
      </c>
      <c r="CG71" s="0" t="n">
        <v>0.2934429329</v>
      </c>
      <c r="CH71" s="0" t="n">
        <v>0.3069094842</v>
      </c>
      <c r="CI71" s="0" t="n">
        <v>0.3051432412</v>
      </c>
      <c r="CJ71" s="0" t="n">
        <v>0.3036492017</v>
      </c>
      <c r="CK71" s="0" t="n">
        <v>0.3024035835</v>
      </c>
      <c r="CL71" s="0" t="n">
        <v>0.2429104132</v>
      </c>
      <c r="CM71" s="0" t="n">
        <v>0.24163339</v>
      </c>
      <c r="CN71" s="0" t="n">
        <v>0.2403850342</v>
      </c>
      <c r="CO71" s="0" t="n">
        <v>0.2390706526</v>
      </c>
      <c r="CP71" s="0" t="n">
        <v>0.3304539538</v>
      </c>
      <c r="CQ71" s="0" t="n">
        <v>0.3281622058</v>
      </c>
      <c r="CR71" s="0" t="n">
        <v>0.3256036429</v>
      </c>
      <c r="CS71" s="0" t="n">
        <v>0.3223038767</v>
      </c>
      <c r="CT71" s="0" t="n">
        <v>0.3506792281</v>
      </c>
      <c r="CU71" s="0" t="n">
        <v>0.3481347008</v>
      </c>
      <c r="CV71" s="0" t="n">
        <v>0.3460035656</v>
      </c>
      <c r="CW71" s="0" t="n">
        <v>0.3439902075</v>
      </c>
      <c r="CX71" s="0" t="n">
        <v>0.3284430071</v>
      </c>
      <c r="CY71" s="0" t="n">
        <v>0.3270990273</v>
      </c>
      <c r="CZ71" s="0" t="n">
        <v>0.3248184396</v>
      </c>
      <c r="DA71" s="0" t="n">
        <v>0.3219941034</v>
      </c>
      <c r="DB71" s="0" t="n">
        <v>0.3741949074</v>
      </c>
      <c r="DC71" s="0" t="n">
        <v>0.3718018632</v>
      </c>
      <c r="DF71" s="0" t="n">
        <v>68</v>
      </c>
      <c r="DG71" s="0" t="n">
        <v>0.3130126263</v>
      </c>
      <c r="DH71" s="0" t="n">
        <v>0.3060898137</v>
      </c>
      <c r="DI71" s="0" t="n">
        <v>0.3023943077</v>
      </c>
      <c r="DJ71" s="0" t="n">
        <v>0.2953104628</v>
      </c>
      <c r="DK71" s="0" t="n">
        <v>0.3565162007</v>
      </c>
      <c r="DL71" s="0" t="n">
        <v>0.3547980456</v>
      </c>
      <c r="DM71" s="0" t="n">
        <v>0.3528804667</v>
      </c>
      <c r="DN71" s="0" t="n">
        <v>0.3481626908</v>
      </c>
      <c r="DO71" s="0" t="n">
        <v>0.3517925072</v>
      </c>
      <c r="DP71" s="0" t="n">
        <v>0.3497727134</v>
      </c>
      <c r="DQ71" s="0" t="n">
        <v>0.3463145638</v>
      </c>
      <c r="DR71" s="0" t="n">
        <v>0.3445039927</v>
      </c>
      <c r="DS71" s="0" t="n">
        <v>0.3458658008</v>
      </c>
      <c r="DT71" s="0" t="n">
        <v>0.3444606218</v>
      </c>
      <c r="DU71" s="0" t="n">
        <v>0.3428051331</v>
      </c>
      <c r="DV71" s="0" t="n">
        <v>0.3407724114</v>
      </c>
      <c r="DW71" s="0" t="n">
        <v>0.4566576451</v>
      </c>
      <c r="DX71" s="0" t="n">
        <v>0.4548152383</v>
      </c>
      <c r="DY71" s="0" t="n">
        <v>0.4528181968</v>
      </c>
      <c r="DZ71" s="0" t="n">
        <v>0.4505379001</v>
      </c>
      <c r="EA71" s="0" t="n">
        <v>0.4263778806</v>
      </c>
      <c r="EB71" s="0" t="n">
        <v>0.4193269771</v>
      </c>
      <c r="EC71" s="0" t="n">
        <v>0.4169137323</v>
      </c>
      <c r="ED71" s="0" t="n">
        <v>0.4143974813</v>
      </c>
      <c r="EE71" s="0" t="n">
        <v>0.4135776576</v>
      </c>
      <c r="EF71" s="0" t="n">
        <v>0.411970578</v>
      </c>
      <c r="EG71" s="0" t="n">
        <v>0.4093465322</v>
      </c>
      <c r="EH71" s="0" t="n">
        <v>0.4047649934</v>
      </c>
      <c r="EI71" s="0" t="n">
        <v>0.399939332</v>
      </c>
      <c r="EJ71" s="0" t="n">
        <v>0.3984382362</v>
      </c>
      <c r="EK71" s="0" t="n">
        <v>0.3968152382</v>
      </c>
      <c r="EL71" s="0" t="n">
        <v>0.3908111473</v>
      </c>
      <c r="EM71" s="0" t="n">
        <v>0.4039179064</v>
      </c>
      <c r="EN71" s="0" t="n">
        <v>0.4021297226</v>
      </c>
      <c r="EO71" s="0" t="n">
        <v>0.4000509893</v>
      </c>
      <c r="EP71" s="0" t="n">
        <v>0.394518443</v>
      </c>
      <c r="EQ71" s="0" t="n">
        <v>0.3677686642</v>
      </c>
      <c r="ER71" s="0" t="n">
        <v>0.3664280529</v>
      </c>
      <c r="ES71" s="0" t="n">
        <v>0.3645291988</v>
      </c>
      <c r="ET71" s="0" t="n">
        <v>0.3629890217</v>
      </c>
      <c r="EU71" s="0" t="n">
        <v>0.3804998795</v>
      </c>
      <c r="EV71" s="0" t="n">
        <v>0.3776850251</v>
      </c>
      <c r="EW71" s="0" t="n">
        <v>0.3757237516</v>
      </c>
      <c r="EX71" s="0" t="n">
        <v>0.3739499291</v>
      </c>
      <c r="EY71" s="0" t="n">
        <v>0.4138881279</v>
      </c>
      <c r="EZ71" s="0" t="n">
        <v>0.4072219922</v>
      </c>
      <c r="FA71" s="0" t="n">
        <v>0.4002451814</v>
      </c>
      <c r="FB71" s="0" t="n">
        <v>0.399204121</v>
      </c>
      <c r="FC71" s="0" t="n">
        <v>0.3881875601</v>
      </c>
      <c r="FD71" s="0" t="n">
        <v>0.3863748774</v>
      </c>
      <c r="FE71" s="0" t="n">
        <v>0.3796647013</v>
      </c>
      <c r="FF71" s="0" t="n">
        <v>0.3783756625</v>
      </c>
      <c r="FG71" s="0" t="n">
        <v>0.4268870012</v>
      </c>
      <c r="FH71" s="0" t="n">
        <v>0.4248420682</v>
      </c>
      <c r="FI71" s="0" t="n">
        <v>0.4225441429</v>
      </c>
      <c r="FJ71" s="0" t="n">
        <v>0.4212932799</v>
      </c>
      <c r="FK71" s="0" t="n">
        <v>0.3427752834</v>
      </c>
      <c r="FL71" s="0" t="n">
        <v>0.3410926401</v>
      </c>
      <c r="FM71" s="0" t="n">
        <v>0.3400286023</v>
      </c>
      <c r="FN71" s="0" t="n">
        <v>0.338618123</v>
      </c>
      <c r="FO71" s="0" t="n">
        <v>0.3479609948</v>
      </c>
      <c r="FP71" s="0" t="n">
        <v>0.3465680107</v>
      </c>
      <c r="FQ71" s="0" t="n">
        <v>0.3453096596</v>
      </c>
      <c r="FR71" s="0" t="n">
        <v>0.3430363708</v>
      </c>
      <c r="FS71" s="0" t="n">
        <v>0.3705420894</v>
      </c>
      <c r="FT71" s="0" t="n">
        <v>0.3687290821</v>
      </c>
      <c r="FU71" s="0" t="n">
        <v>0.3674937903</v>
      </c>
      <c r="FV71" s="0" t="n">
        <v>0.3657824087</v>
      </c>
      <c r="FW71" s="0" t="n">
        <v>0.3847074005</v>
      </c>
      <c r="FX71" s="0" t="n">
        <v>0.3827304003</v>
      </c>
      <c r="FY71" s="0" t="n">
        <v>0.3792436363</v>
      </c>
      <c r="FZ71" s="0" t="n">
        <v>0.3768286557</v>
      </c>
      <c r="GA71" s="0" t="n">
        <v>0.3682890727</v>
      </c>
      <c r="GB71" s="0" t="n">
        <v>0.366773749</v>
      </c>
      <c r="GC71" s="0" t="n">
        <v>0.3615201667</v>
      </c>
      <c r="GD71" s="0" t="n">
        <v>0.3604240351</v>
      </c>
      <c r="GE71" s="0" t="n">
        <v>0.3285503751</v>
      </c>
      <c r="GF71" s="0" t="n">
        <v>0.3264539877</v>
      </c>
      <c r="GG71" s="0" t="n">
        <v>0.323445325</v>
      </c>
      <c r="GH71" s="0" t="n">
        <v>0.321563619</v>
      </c>
      <c r="GI71" s="0" t="n">
        <v>0.3693448275</v>
      </c>
      <c r="GJ71" s="0" t="n">
        <v>0.3680237719</v>
      </c>
      <c r="GK71" s="0" t="n">
        <v>0.3661138951</v>
      </c>
      <c r="GL71" s="0" t="n">
        <v>0.3619357278</v>
      </c>
      <c r="GM71" s="0" t="n">
        <v>0.399338197</v>
      </c>
      <c r="GN71" s="0" t="n">
        <v>0.3968286053</v>
      </c>
      <c r="GO71" s="0" t="n">
        <v>0.3953852808</v>
      </c>
      <c r="GP71" s="0" t="n">
        <v>0.3919029035</v>
      </c>
      <c r="GQ71" s="0" t="n">
        <v>0.3926654901</v>
      </c>
      <c r="GR71" s="0" t="n">
        <v>0.3909981231</v>
      </c>
      <c r="GS71" s="0" t="n">
        <v>0.3858834597</v>
      </c>
      <c r="GT71" s="0" t="n">
        <v>0.3833040109</v>
      </c>
      <c r="GU71" s="0" t="n">
        <v>0.343139976</v>
      </c>
      <c r="GV71" s="0" t="n">
        <v>0.3422043498</v>
      </c>
      <c r="GW71" s="0" t="n">
        <v>0.3407153329</v>
      </c>
      <c r="GX71" s="0" t="n">
        <v>0.3392210823</v>
      </c>
      <c r="GY71" s="0" t="n">
        <v>0.4106680924</v>
      </c>
      <c r="GZ71" s="0" t="n">
        <v>0.4092086256</v>
      </c>
      <c r="HA71" s="0" t="n">
        <v>0.4042356884</v>
      </c>
      <c r="HB71" s="0" t="n">
        <v>0.4022665756</v>
      </c>
      <c r="HC71" s="0" t="n">
        <v>0.4179523784</v>
      </c>
      <c r="HD71" s="0" t="n">
        <v>0.4166540242</v>
      </c>
      <c r="HE71" s="0" t="n">
        <v>0.4148722614</v>
      </c>
      <c r="HF71" s="0" t="n">
        <v>0.4118835352</v>
      </c>
      <c r="HG71" s="0" t="n">
        <v>0.4438735698</v>
      </c>
      <c r="HH71" s="0" t="n">
        <v>0.4419259158</v>
      </c>
    </row>
    <row r="72" customFormat="false" ht="12.85" hidden="false" customHeight="false" outlineLevel="0" collapsed="false">
      <c r="A72" s="0" t="n">
        <v>69</v>
      </c>
      <c r="B72" s="0" t="n">
        <v>0.2884552062</v>
      </c>
      <c r="C72" s="0" t="n">
        <v>0.2857901242</v>
      </c>
      <c r="D72" s="0" t="n">
        <v>0.2797476621</v>
      </c>
      <c r="E72" s="0" t="n">
        <v>0.2781882852</v>
      </c>
      <c r="F72" s="0" t="n">
        <v>0.2663264187</v>
      </c>
      <c r="G72" s="0" t="n">
        <v>0.2624789868</v>
      </c>
      <c r="H72" s="0" t="n">
        <v>0.2550849996</v>
      </c>
      <c r="I72" s="0" t="n">
        <v>0.2536116867</v>
      </c>
      <c r="J72" s="0" t="n">
        <v>0.293256342</v>
      </c>
      <c r="K72" s="0" t="n">
        <v>0.2898733066</v>
      </c>
      <c r="L72" s="0" t="n">
        <v>0.2851387311</v>
      </c>
      <c r="M72" s="0" t="n">
        <v>0.2824816811</v>
      </c>
      <c r="N72" s="0" t="n">
        <v>0.2370334192</v>
      </c>
      <c r="O72" s="0" t="n">
        <v>0.2338619806</v>
      </c>
      <c r="P72" s="0" t="n">
        <v>0.228066355</v>
      </c>
      <c r="Q72" s="0" t="n">
        <v>0.2268563478</v>
      </c>
      <c r="R72" s="0" t="n">
        <v>0.3464150627</v>
      </c>
      <c r="S72" s="0" t="n">
        <v>0.3434421084</v>
      </c>
      <c r="T72" s="0" t="n">
        <v>0.3415619875</v>
      </c>
      <c r="U72" s="0" t="n">
        <v>0.3400691731</v>
      </c>
      <c r="V72" s="0" t="n">
        <v>0.2947405777</v>
      </c>
      <c r="W72" s="0" t="n">
        <v>0.2935711116</v>
      </c>
      <c r="X72" s="0" t="n">
        <v>0.2916597109</v>
      </c>
      <c r="Y72" s="0" t="n">
        <v>0.2890444642</v>
      </c>
      <c r="Z72" s="0" t="n">
        <v>0.3116271383</v>
      </c>
      <c r="AA72" s="0" t="n">
        <v>0.3076645705</v>
      </c>
      <c r="AB72" s="0" t="n">
        <v>0.3060756751</v>
      </c>
      <c r="AC72" s="0" t="n">
        <v>0.3005174452</v>
      </c>
      <c r="AD72" s="0" t="n">
        <v>0.306714392</v>
      </c>
      <c r="AE72" s="0" t="n">
        <v>0.3012602873</v>
      </c>
      <c r="AF72" s="0" t="n">
        <v>0.2982348625</v>
      </c>
      <c r="AG72" s="0" t="n">
        <v>0.296912114</v>
      </c>
      <c r="AH72" s="0" t="n">
        <v>0.2455747795</v>
      </c>
      <c r="AI72" s="0" t="n">
        <v>0.2438431574</v>
      </c>
      <c r="AJ72" s="0" t="n">
        <v>0.2425415894</v>
      </c>
      <c r="AK72" s="0" t="n">
        <v>0.2402999292</v>
      </c>
      <c r="AL72" s="0" t="n">
        <v>0.3410348557</v>
      </c>
      <c r="AM72" s="0" t="n">
        <v>0.3389372432</v>
      </c>
      <c r="AN72" s="0" t="n">
        <v>0.3326332152</v>
      </c>
      <c r="AO72" s="0" t="n">
        <v>0.3311158622</v>
      </c>
      <c r="AP72" s="0" t="n">
        <v>0.2322950855</v>
      </c>
      <c r="AQ72" s="0" t="n">
        <v>0.2310792545</v>
      </c>
      <c r="AR72" s="0" t="n">
        <v>0.2298174572</v>
      </c>
      <c r="AS72" s="0" t="n">
        <v>0.228292357</v>
      </c>
      <c r="AT72" s="0" t="n">
        <v>0.3214290817</v>
      </c>
      <c r="AU72" s="0" t="n">
        <v>0.3196974921</v>
      </c>
      <c r="AV72" s="0" t="n">
        <v>0.3176696286</v>
      </c>
      <c r="AW72" s="0" t="n">
        <v>0.3151239335</v>
      </c>
      <c r="AX72" s="0" t="n">
        <v>0.2856336269</v>
      </c>
      <c r="AY72" s="0" t="n">
        <v>0.2808314814</v>
      </c>
      <c r="AZ72" s="0" t="n">
        <v>0.2782577668</v>
      </c>
      <c r="BA72" s="0" t="n">
        <v>0.2769411889</v>
      </c>
      <c r="BB72" s="0" t="n">
        <v>0.2538862976</v>
      </c>
      <c r="BC72" s="0" t="n">
        <v>0.2489939807</v>
      </c>
      <c r="BD72" s="0" t="n">
        <v>0.2467290563</v>
      </c>
      <c r="BE72" s="0" t="n">
        <v>0.2445892479</v>
      </c>
      <c r="BF72" s="0" t="n">
        <v>0.2940037649</v>
      </c>
      <c r="BG72" s="0" t="n">
        <v>0.2917572897</v>
      </c>
      <c r="BH72" s="0" t="n">
        <v>0.2895954039</v>
      </c>
      <c r="BI72" s="0" t="n">
        <v>0.2880112414</v>
      </c>
      <c r="BJ72" s="0" t="n">
        <v>0.3345946372</v>
      </c>
      <c r="BK72" s="0" t="n">
        <v>0.3329430728</v>
      </c>
      <c r="BL72" s="0" t="n">
        <v>0.331652157</v>
      </c>
      <c r="BM72" s="0" t="n">
        <v>0.3304282584</v>
      </c>
      <c r="BN72" s="0" t="n">
        <v>0.2865483085</v>
      </c>
      <c r="BO72" s="0" t="n">
        <v>0.2845686928</v>
      </c>
      <c r="BP72" s="0" t="n">
        <v>0.2824712201</v>
      </c>
      <c r="BQ72" s="0" t="n">
        <v>0.2799530128</v>
      </c>
      <c r="BR72" s="0" t="n">
        <v>0.3085344225</v>
      </c>
      <c r="BS72" s="0" t="n">
        <v>0.3058672692</v>
      </c>
      <c r="BT72" s="0" t="n">
        <v>0.3045635634</v>
      </c>
      <c r="BU72" s="0" t="n">
        <v>0.3032004017</v>
      </c>
      <c r="BV72" s="0" t="n">
        <v>0.277202632</v>
      </c>
      <c r="BW72" s="0" t="n">
        <v>0.2760207976</v>
      </c>
      <c r="BX72" s="0" t="n">
        <v>0.2698965724</v>
      </c>
      <c r="BY72" s="0" t="n">
        <v>0.2650603259</v>
      </c>
      <c r="BZ72" s="0" t="n">
        <v>0.289357199</v>
      </c>
      <c r="CA72" s="0" t="n">
        <v>0.2880659192</v>
      </c>
      <c r="CB72" s="0" t="n">
        <v>0.2866920946</v>
      </c>
      <c r="CC72" s="0" t="n">
        <v>0.2846898903</v>
      </c>
      <c r="CD72" s="0" t="n">
        <v>0.3035940756</v>
      </c>
      <c r="CE72" s="0" t="n">
        <v>0.301341706</v>
      </c>
      <c r="CF72" s="0" t="n">
        <v>0.2998541807</v>
      </c>
      <c r="CG72" s="0" t="n">
        <v>0.298659474</v>
      </c>
      <c r="CH72" s="0" t="n">
        <v>0.2920466173</v>
      </c>
      <c r="CI72" s="0" t="n">
        <v>0.2906750286</v>
      </c>
      <c r="CJ72" s="0" t="n">
        <v>0.2891135651</v>
      </c>
      <c r="CK72" s="0" t="n">
        <v>0.2875185894</v>
      </c>
      <c r="CL72" s="0" t="n">
        <v>0.3004843131</v>
      </c>
      <c r="CM72" s="0" t="n">
        <v>0.298685794</v>
      </c>
      <c r="CN72" s="0" t="n">
        <v>0.2949057721</v>
      </c>
      <c r="CO72" s="0" t="n">
        <v>0.2936918745</v>
      </c>
      <c r="CP72" s="0" t="n">
        <v>0.2372028905</v>
      </c>
      <c r="CQ72" s="0" t="n">
        <v>0.2361024495</v>
      </c>
      <c r="CR72" s="0" t="n">
        <v>0.234766671</v>
      </c>
      <c r="CS72" s="0" t="n">
        <v>0.2336789596</v>
      </c>
      <c r="CT72" s="0" t="n">
        <v>0.3203757957</v>
      </c>
      <c r="CU72" s="0" t="n">
        <v>0.3187040534</v>
      </c>
      <c r="CV72" s="0" t="n">
        <v>0.3167201705</v>
      </c>
      <c r="CW72" s="0" t="n">
        <v>0.315430472</v>
      </c>
      <c r="CX72" s="0" t="n">
        <v>0.3421618995</v>
      </c>
      <c r="CY72" s="0" t="n">
        <v>0.3402016199</v>
      </c>
      <c r="CZ72" s="0" t="n">
        <v>0.3373356846</v>
      </c>
      <c r="DA72" s="0" t="n">
        <v>0.3289944304</v>
      </c>
      <c r="DB72" s="0" t="n">
        <v>0.3205583898</v>
      </c>
      <c r="DC72" s="0" t="n">
        <v>0.3190976087</v>
      </c>
      <c r="DF72" s="0" t="n">
        <v>69</v>
      </c>
      <c r="DG72" s="0" t="n">
        <v>0.3106889698</v>
      </c>
      <c r="DH72" s="0" t="n">
        <v>0.3093271839</v>
      </c>
      <c r="DI72" s="0" t="n">
        <v>0.3039043314</v>
      </c>
      <c r="DJ72" s="0" t="n">
        <v>0.302166722</v>
      </c>
      <c r="DK72" s="0" t="n">
        <v>0.2930267121</v>
      </c>
      <c r="DL72" s="0" t="n">
        <v>0.2919005134</v>
      </c>
      <c r="DM72" s="0" t="n">
        <v>0.2888248004</v>
      </c>
      <c r="DN72" s="0" t="n">
        <v>0.2876623959</v>
      </c>
      <c r="DO72" s="0" t="n">
        <v>0.3409445671</v>
      </c>
      <c r="DP72" s="0" t="n">
        <v>0.333988069</v>
      </c>
      <c r="DQ72" s="0" t="n">
        <v>0.3281213282</v>
      </c>
      <c r="DR72" s="0" t="n">
        <v>0.3260948088</v>
      </c>
      <c r="DS72" s="0" t="n">
        <v>0.3413382483</v>
      </c>
      <c r="DT72" s="0" t="n">
        <v>0.339521851</v>
      </c>
      <c r="DU72" s="0" t="n">
        <v>0.3379136769</v>
      </c>
      <c r="DV72" s="0" t="n">
        <v>0.3365592995</v>
      </c>
      <c r="DW72" s="0" t="n">
        <v>0.3371738205</v>
      </c>
      <c r="DX72" s="0" t="n">
        <v>0.3358134769</v>
      </c>
      <c r="DY72" s="0" t="n">
        <v>0.3337616725</v>
      </c>
      <c r="DZ72" s="0" t="n">
        <v>0.3323029497</v>
      </c>
      <c r="EA72" s="0" t="n">
        <v>0.4472000886</v>
      </c>
      <c r="EB72" s="0" t="n">
        <v>0.4451304466</v>
      </c>
      <c r="EC72" s="0" t="n">
        <v>0.4432902004</v>
      </c>
      <c r="ED72" s="0" t="n">
        <v>0.4404919859</v>
      </c>
      <c r="EE72" s="0" t="n">
        <v>0.4126320079</v>
      </c>
      <c r="EF72" s="0" t="n">
        <v>0.4107281163</v>
      </c>
      <c r="EG72" s="0" t="n">
        <v>0.4086132799</v>
      </c>
      <c r="EH72" s="0" t="n">
        <v>0.4062257188</v>
      </c>
      <c r="EI72" s="0" t="n">
        <v>0.4032571118</v>
      </c>
      <c r="EJ72" s="0" t="n">
        <v>0.401095134</v>
      </c>
      <c r="EK72" s="0" t="n">
        <v>0.3974676497</v>
      </c>
      <c r="EL72" s="0" t="n">
        <v>0.3949076241</v>
      </c>
      <c r="EM72" s="0" t="n">
        <v>0.3888261865</v>
      </c>
      <c r="EN72" s="0" t="n">
        <v>0.3869019969</v>
      </c>
      <c r="EO72" s="0" t="n">
        <v>0.3852921241</v>
      </c>
      <c r="EP72" s="0" t="n">
        <v>0.3822633122</v>
      </c>
      <c r="EQ72" s="0" t="n">
        <v>0.3931691802</v>
      </c>
      <c r="ER72" s="0" t="n">
        <v>0.3917359776</v>
      </c>
      <c r="ES72" s="0" t="n">
        <v>0.3893282618</v>
      </c>
      <c r="ET72" s="0" t="n">
        <v>0.3864544547</v>
      </c>
      <c r="EU72" s="0" t="n">
        <v>0.3585692437</v>
      </c>
      <c r="EV72" s="0" t="n">
        <v>0.3569128569</v>
      </c>
      <c r="EW72" s="0" t="n">
        <v>0.3508211861</v>
      </c>
      <c r="EX72" s="0" t="n">
        <v>0.3477532731</v>
      </c>
      <c r="EY72" s="0" t="n">
        <v>0.3725770409</v>
      </c>
      <c r="EZ72" s="0" t="n">
        <v>0.3704799462</v>
      </c>
      <c r="FA72" s="0" t="n">
        <v>0.3667227737</v>
      </c>
      <c r="FB72" s="0" t="n">
        <v>0.3654013501</v>
      </c>
      <c r="FC72" s="0" t="n">
        <v>0.3976246577</v>
      </c>
      <c r="FD72" s="0" t="n">
        <v>0.3959075898</v>
      </c>
      <c r="FE72" s="0" t="n">
        <v>0.39082079</v>
      </c>
      <c r="FF72" s="0" t="n">
        <v>0.389493874</v>
      </c>
      <c r="FG72" s="0" t="n">
        <v>0.376832033</v>
      </c>
      <c r="FH72" s="0" t="n">
        <v>0.3750646411</v>
      </c>
      <c r="FI72" s="0" t="n">
        <v>0.3693807055</v>
      </c>
      <c r="FJ72" s="0" t="n">
        <v>0.3679780614</v>
      </c>
      <c r="FK72" s="0" t="n">
        <v>0.4193329417</v>
      </c>
      <c r="FL72" s="0" t="n">
        <v>0.4168933466</v>
      </c>
      <c r="FM72" s="0" t="n">
        <v>0.4097783671</v>
      </c>
      <c r="FN72" s="0" t="n">
        <v>0.4083264016</v>
      </c>
      <c r="FO72" s="0" t="n">
        <v>0.3373938432</v>
      </c>
      <c r="FP72" s="0" t="n">
        <v>0.3355973201</v>
      </c>
      <c r="FQ72" s="0" t="n">
        <v>0.3338592805</v>
      </c>
      <c r="FR72" s="0" t="n">
        <v>0.3329037969</v>
      </c>
      <c r="FS72" s="0" t="n">
        <v>0.3411080441</v>
      </c>
      <c r="FT72" s="0" t="n">
        <v>0.3397977555</v>
      </c>
      <c r="FU72" s="0" t="n">
        <v>0.3341530977</v>
      </c>
      <c r="FV72" s="0" t="n">
        <v>0.3317877394</v>
      </c>
      <c r="FW72" s="0" t="n">
        <v>0.3642362942</v>
      </c>
      <c r="FX72" s="0" t="n">
        <v>0.3603977222</v>
      </c>
      <c r="FY72" s="0" t="n">
        <v>0.3589409392</v>
      </c>
      <c r="FZ72" s="0" t="n">
        <v>0.3572338075</v>
      </c>
      <c r="GA72" s="0" t="n">
        <v>0.3755816131</v>
      </c>
      <c r="GB72" s="0" t="n">
        <v>0.3740001133</v>
      </c>
      <c r="GC72" s="0" t="n">
        <v>0.3716368673</v>
      </c>
      <c r="GD72" s="0" t="n">
        <v>0.3703053271</v>
      </c>
      <c r="GE72" s="0" t="n">
        <v>0.359257554</v>
      </c>
      <c r="GF72" s="0" t="n">
        <v>0.3536641377</v>
      </c>
      <c r="GG72" s="0" t="n">
        <v>0.3525099485</v>
      </c>
      <c r="GH72" s="0" t="n">
        <v>0.3507818732</v>
      </c>
      <c r="GI72" s="0" t="n">
        <v>0.3197229398</v>
      </c>
      <c r="GJ72" s="0" t="n">
        <v>0.3188453642</v>
      </c>
      <c r="GK72" s="0" t="n">
        <v>0.317984782</v>
      </c>
      <c r="GL72" s="0" t="n">
        <v>0.316442379</v>
      </c>
      <c r="GM72" s="0" t="n">
        <v>0.3605718775</v>
      </c>
      <c r="GN72" s="0" t="n">
        <v>0.3589126715</v>
      </c>
      <c r="GO72" s="0" t="n">
        <v>0.3577649283</v>
      </c>
      <c r="GP72" s="0" t="n">
        <v>0.3527776527</v>
      </c>
      <c r="GQ72" s="0" t="n">
        <v>0.3905475149</v>
      </c>
      <c r="GR72" s="0" t="n">
        <v>0.3895651257</v>
      </c>
      <c r="GS72" s="0" t="n">
        <v>0.386830747</v>
      </c>
      <c r="GT72" s="0" t="n">
        <v>0.3853099287</v>
      </c>
      <c r="GU72" s="0" t="n">
        <v>0.3821105696</v>
      </c>
      <c r="GV72" s="0" t="n">
        <v>0.380093835</v>
      </c>
      <c r="GW72" s="0" t="n">
        <v>0.3783008185</v>
      </c>
      <c r="GX72" s="0" t="n">
        <v>0.3765767825</v>
      </c>
      <c r="GY72" s="0" t="n">
        <v>0.3380570339</v>
      </c>
      <c r="GZ72" s="0" t="n">
        <v>0.335208142</v>
      </c>
      <c r="HA72" s="0" t="n">
        <v>0.3336766507</v>
      </c>
      <c r="HB72" s="0" t="n">
        <v>0.3288605367</v>
      </c>
      <c r="HC72" s="0" t="n">
        <v>0.3979772276</v>
      </c>
      <c r="HD72" s="0" t="n">
        <v>0.3962725058</v>
      </c>
      <c r="HE72" s="0" t="n">
        <v>0.3952394258</v>
      </c>
      <c r="HF72" s="0" t="n">
        <v>0.3924213178</v>
      </c>
      <c r="HG72" s="0" t="n">
        <v>0.4094270702</v>
      </c>
      <c r="HH72" s="0" t="n">
        <v>0.4067481217</v>
      </c>
    </row>
    <row r="73" customFormat="false" ht="12.85" hidden="false" customHeight="false" outlineLevel="0" collapsed="false">
      <c r="A73" s="0" t="n">
        <v>70</v>
      </c>
      <c r="B73" s="0" t="n">
        <v>0.2651924482</v>
      </c>
      <c r="C73" s="0" t="n">
        <v>0.2601072356</v>
      </c>
      <c r="D73" s="0" t="n">
        <v>0.2568004957</v>
      </c>
      <c r="E73" s="0" t="n">
        <v>0.2552441979</v>
      </c>
      <c r="F73" s="0" t="n">
        <v>0.2748784543</v>
      </c>
      <c r="G73" s="0" t="n">
        <v>0.2735949252</v>
      </c>
      <c r="H73" s="0" t="n">
        <v>0.2677087098</v>
      </c>
      <c r="I73" s="0" t="n">
        <v>0.2600470384</v>
      </c>
      <c r="J73" s="0" t="n">
        <v>0.2483733067</v>
      </c>
      <c r="K73" s="0" t="n">
        <v>0.2471472754</v>
      </c>
      <c r="L73" s="0" t="n">
        <v>0.2457775365</v>
      </c>
      <c r="M73" s="0" t="n">
        <v>0.2424537821</v>
      </c>
      <c r="N73" s="0" t="n">
        <v>0.2805513989</v>
      </c>
      <c r="O73" s="0" t="n">
        <v>0.2747000407</v>
      </c>
      <c r="P73" s="0" t="n">
        <v>0.2712017127</v>
      </c>
      <c r="Q73" s="0" t="n">
        <v>0.2693009841</v>
      </c>
      <c r="R73" s="0" t="n">
        <v>0.2228244091</v>
      </c>
      <c r="S73" s="0" t="n">
        <v>0.2175312659</v>
      </c>
      <c r="T73" s="0" t="n">
        <v>0.2146355957</v>
      </c>
      <c r="U73" s="0" t="n">
        <v>0.2129669476</v>
      </c>
      <c r="V73" s="0" t="n">
        <v>0.337832656</v>
      </c>
      <c r="W73" s="0" t="n">
        <v>0.3352906114</v>
      </c>
      <c r="X73" s="0" t="n">
        <v>0.3232143393</v>
      </c>
      <c r="Y73" s="0" t="n">
        <v>0.3204014401</v>
      </c>
      <c r="Z73" s="0" t="n">
        <v>0.2868606087</v>
      </c>
      <c r="AA73" s="0" t="n">
        <v>0.284007155</v>
      </c>
      <c r="AB73" s="0" t="n">
        <v>0.282177703</v>
      </c>
      <c r="AC73" s="0" t="n">
        <v>0.2801208945</v>
      </c>
      <c r="AD73" s="0" t="n">
        <v>0.2952790663</v>
      </c>
      <c r="AE73" s="0" t="n">
        <v>0.2928506571</v>
      </c>
      <c r="AF73" s="0" t="n">
        <v>0.2899157876</v>
      </c>
      <c r="AG73" s="0" t="n">
        <v>0.2877197783</v>
      </c>
      <c r="AH73" s="0" t="n">
        <v>0.2927359934</v>
      </c>
      <c r="AI73" s="0" t="n">
        <v>0.2880902502</v>
      </c>
      <c r="AJ73" s="0" t="n">
        <v>0.2832776222</v>
      </c>
      <c r="AK73" s="0" t="n">
        <v>0.278909761</v>
      </c>
      <c r="AL73" s="0" t="n">
        <v>0.2371804333</v>
      </c>
      <c r="AM73" s="0" t="n">
        <v>0.2358805625</v>
      </c>
      <c r="AN73" s="0" t="n">
        <v>0.2342947621</v>
      </c>
      <c r="AO73" s="0" t="n">
        <v>0.2305785361</v>
      </c>
      <c r="AP73" s="0" t="n">
        <v>0.3226931854</v>
      </c>
      <c r="AQ73" s="0" t="n">
        <v>0.3195324827</v>
      </c>
      <c r="AR73" s="0" t="n">
        <v>0.3172092151</v>
      </c>
      <c r="AS73" s="0" t="n">
        <v>0.3135395506</v>
      </c>
      <c r="AT73" s="0" t="n">
        <v>0.2225191116</v>
      </c>
      <c r="AU73" s="0" t="n">
        <v>0.2213237281</v>
      </c>
      <c r="AV73" s="0" t="n">
        <v>0.2202379092</v>
      </c>
      <c r="AW73" s="0" t="n">
        <v>0.2192632373</v>
      </c>
      <c r="AX73" s="0" t="n">
        <v>0.311793634</v>
      </c>
      <c r="AY73" s="0" t="n">
        <v>0.3036487493</v>
      </c>
      <c r="AZ73" s="0" t="n">
        <v>0.3021332767</v>
      </c>
      <c r="BA73" s="0" t="n">
        <v>0.2986951467</v>
      </c>
      <c r="BB73" s="0" t="n">
        <v>0.2756836879</v>
      </c>
      <c r="BC73" s="0" t="n">
        <v>0.27318973</v>
      </c>
      <c r="BD73" s="0" t="n">
        <v>0.2709456586</v>
      </c>
      <c r="BE73" s="0" t="n">
        <v>0.2681491793</v>
      </c>
      <c r="BF73" s="0" t="n">
        <v>0.2423862593</v>
      </c>
      <c r="BG73" s="0" t="n">
        <v>0.2412927428</v>
      </c>
      <c r="BH73" s="0" t="n">
        <v>0.2392162379</v>
      </c>
      <c r="BI73" s="0" t="n">
        <v>0.2379310473</v>
      </c>
      <c r="BJ73" s="0" t="n">
        <v>0.2853757634</v>
      </c>
      <c r="BK73" s="0" t="n">
        <v>0.2819149458</v>
      </c>
      <c r="BL73" s="0" t="n">
        <v>0.2796499567</v>
      </c>
      <c r="BM73" s="0" t="n">
        <v>0.2778718085</v>
      </c>
      <c r="BN73" s="0" t="n">
        <v>0.3282948844</v>
      </c>
      <c r="BO73" s="0" t="n">
        <v>0.3229069577</v>
      </c>
      <c r="BP73" s="0" t="n">
        <v>0.3216027878</v>
      </c>
      <c r="BQ73" s="0" t="n">
        <v>0.3193801808</v>
      </c>
      <c r="BR73" s="0" t="n">
        <v>0.2753382696</v>
      </c>
      <c r="BS73" s="0" t="n">
        <v>0.2737796217</v>
      </c>
      <c r="BT73" s="0" t="n">
        <v>0.2685045407</v>
      </c>
      <c r="BU73" s="0" t="n">
        <v>0.2663488414</v>
      </c>
      <c r="BV73" s="0" t="n">
        <v>0.298357026</v>
      </c>
      <c r="BW73" s="0" t="n">
        <v>0.2922558006</v>
      </c>
      <c r="BX73" s="0" t="n">
        <v>0.2837952704</v>
      </c>
      <c r="BY73" s="0" t="n">
        <v>0.2820220257</v>
      </c>
      <c r="BZ73" s="0" t="n">
        <v>0.2617394446</v>
      </c>
      <c r="CA73" s="0" t="n">
        <v>0.2603104359</v>
      </c>
      <c r="CB73" s="0" t="n">
        <v>0.2569402843</v>
      </c>
      <c r="CC73" s="0" t="n">
        <v>0.2516593388</v>
      </c>
      <c r="CD73" s="0" t="n">
        <v>0.2809610047</v>
      </c>
      <c r="CE73" s="0" t="n">
        <v>0.2796395163</v>
      </c>
      <c r="CF73" s="0" t="n">
        <v>0.2784668688</v>
      </c>
      <c r="CG73" s="0" t="n">
        <v>0.2764627863</v>
      </c>
      <c r="CH73" s="0" t="n">
        <v>0.2969806132</v>
      </c>
      <c r="CI73" s="0" t="n">
        <v>0.2910503246</v>
      </c>
      <c r="CJ73" s="0" t="n">
        <v>0.2899062679</v>
      </c>
      <c r="CK73" s="0" t="n">
        <v>0.2864757617</v>
      </c>
      <c r="CL73" s="0" t="n">
        <v>0.2851358338</v>
      </c>
      <c r="CM73" s="0" t="n">
        <v>0.2841074335</v>
      </c>
      <c r="CN73" s="0" t="n">
        <v>0.2826808665</v>
      </c>
      <c r="CO73" s="0" t="n">
        <v>0.2803154703</v>
      </c>
      <c r="CP73" s="0" t="n">
        <v>0.292558355</v>
      </c>
      <c r="CQ73" s="0" t="n">
        <v>0.2864003293</v>
      </c>
      <c r="CR73" s="0" t="n">
        <v>0.284705748</v>
      </c>
      <c r="CS73" s="0" t="n">
        <v>0.2819552149</v>
      </c>
      <c r="CT73" s="0" t="n">
        <v>0.2309315779</v>
      </c>
      <c r="CU73" s="0" t="n">
        <v>0.2289059234</v>
      </c>
      <c r="CV73" s="0" t="n">
        <v>0.2277252104</v>
      </c>
      <c r="CW73" s="0" t="n">
        <v>0.2192147666</v>
      </c>
      <c r="CX73" s="0" t="n">
        <v>0.3118520433</v>
      </c>
      <c r="CY73" s="0" t="n">
        <v>0.3063175102</v>
      </c>
      <c r="CZ73" s="0" t="n">
        <v>0.3043666943</v>
      </c>
      <c r="DA73" s="0" t="n">
        <v>0.3015112777</v>
      </c>
      <c r="DB73" s="0" t="n">
        <v>0.3261780999</v>
      </c>
      <c r="DC73" s="0" t="n">
        <v>0.3207807941</v>
      </c>
      <c r="DF73" s="0" t="n">
        <v>70</v>
      </c>
      <c r="DG73" s="0" t="n">
        <v>0.4139513686</v>
      </c>
      <c r="DH73" s="0" t="n">
        <v>0.4118054113</v>
      </c>
      <c r="DI73" s="0" t="n">
        <v>0.4095095283</v>
      </c>
      <c r="DJ73" s="0" t="n">
        <v>0.4010763884</v>
      </c>
      <c r="DK73" s="0" t="n">
        <v>0.3005125008</v>
      </c>
      <c r="DL73" s="0" t="n">
        <v>0.2974896146</v>
      </c>
      <c r="DM73" s="0" t="n">
        <v>0.2959206236</v>
      </c>
      <c r="DN73" s="0" t="n">
        <v>0.2928121299</v>
      </c>
      <c r="DO73" s="0" t="n">
        <v>0.2864225379</v>
      </c>
      <c r="DP73" s="0" t="n">
        <v>0.2854329736</v>
      </c>
      <c r="DQ73" s="0" t="n">
        <v>0.2827639822</v>
      </c>
      <c r="DR73" s="0" t="n">
        <v>0.2763059276</v>
      </c>
      <c r="DS73" s="0" t="n">
        <v>0.3234704582</v>
      </c>
      <c r="DT73" s="0" t="n">
        <v>0.3209845956</v>
      </c>
      <c r="DU73" s="0" t="n">
        <v>0.3182063784</v>
      </c>
      <c r="DV73" s="0" t="n">
        <v>0.3165012234</v>
      </c>
      <c r="DW73" s="0" t="n">
        <v>0.3345995998</v>
      </c>
      <c r="DX73" s="0" t="n">
        <v>0.3325091337</v>
      </c>
      <c r="DY73" s="0" t="n">
        <v>0.3297867461</v>
      </c>
      <c r="DZ73" s="0" t="n">
        <v>0.3281099509</v>
      </c>
      <c r="EA73" s="0" t="n">
        <v>0.33055643</v>
      </c>
      <c r="EB73" s="0" t="n">
        <v>0.3289187062</v>
      </c>
      <c r="EC73" s="0" t="n">
        <v>0.3220206947</v>
      </c>
      <c r="ED73" s="0" t="n">
        <v>0.319986161</v>
      </c>
      <c r="EE73" s="0" t="n">
        <v>0.4379272879</v>
      </c>
      <c r="EF73" s="0" t="n">
        <v>0.4354389232</v>
      </c>
      <c r="EG73" s="0" t="n">
        <v>0.4334328628</v>
      </c>
      <c r="EH73" s="0" t="n">
        <v>0.431473486</v>
      </c>
      <c r="EI73" s="0" t="n">
        <v>0.4021823381</v>
      </c>
      <c r="EJ73" s="0" t="n">
        <v>0.3990234853</v>
      </c>
      <c r="EK73" s="0" t="n">
        <v>0.3968019913</v>
      </c>
      <c r="EL73" s="0" t="n">
        <v>0.3926746814</v>
      </c>
      <c r="EM73" s="0" t="n">
        <v>0.3927461564</v>
      </c>
      <c r="EN73" s="0" t="n">
        <v>0.3907391875</v>
      </c>
      <c r="EO73" s="0" t="n">
        <v>0.3890413388</v>
      </c>
      <c r="EP73" s="0" t="n">
        <v>0.3871082129</v>
      </c>
      <c r="EQ73" s="0" t="n">
        <v>0.3793767227</v>
      </c>
      <c r="ER73" s="0" t="n">
        <v>0.3770780816</v>
      </c>
      <c r="ES73" s="0" t="n">
        <v>0.3746011074</v>
      </c>
      <c r="ET73" s="0" t="n">
        <v>0.3716432808</v>
      </c>
      <c r="EU73" s="0" t="n">
        <v>0.3847954395</v>
      </c>
      <c r="EV73" s="0" t="n">
        <v>0.381458318</v>
      </c>
      <c r="EW73" s="0" t="n">
        <v>0.3792613537</v>
      </c>
      <c r="EX73" s="0" t="n">
        <v>0.375915546</v>
      </c>
      <c r="EY73" s="0" t="n">
        <v>0.3460244089</v>
      </c>
      <c r="EZ73" s="0" t="n">
        <v>0.3441232256</v>
      </c>
      <c r="FA73" s="0" t="n">
        <v>0.3422289928</v>
      </c>
      <c r="FB73" s="0" t="n">
        <v>0.3407252028</v>
      </c>
      <c r="FC73" s="0" t="n">
        <v>0.362893655</v>
      </c>
      <c r="FD73" s="0" t="n">
        <v>0.3568055293</v>
      </c>
      <c r="FE73" s="0" t="n">
        <v>0.3542042744</v>
      </c>
      <c r="FF73" s="0" t="n">
        <v>0.3518615859</v>
      </c>
      <c r="FG73" s="0" t="n">
        <v>0.387427476</v>
      </c>
      <c r="FH73" s="0" t="n">
        <v>0.3857918506</v>
      </c>
      <c r="FI73" s="0" t="n">
        <v>0.3838085231</v>
      </c>
      <c r="FJ73" s="0" t="n">
        <v>0.3820570375</v>
      </c>
      <c r="FK73" s="0" t="n">
        <v>0.3660960634</v>
      </c>
      <c r="FL73" s="0" t="n">
        <v>0.3643269885</v>
      </c>
      <c r="FM73" s="0" t="n">
        <v>0.3626231315</v>
      </c>
      <c r="FN73" s="0" t="n">
        <v>0.3576147811</v>
      </c>
      <c r="FO73" s="0" t="n">
        <v>0.4066339032</v>
      </c>
      <c r="FP73" s="0" t="n">
        <v>0.4030591909</v>
      </c>
      <c r="FQ73" s="0" t="n">
        <v>0.4010032369</v>
      </c>
      <c r="FR73" s="0" t="n">
        <v>0.3983992187</v>
      </c>
      <c r="FS73" s="0" t="n">
        <v>0.3313752257</v>
      </c>
      <c r="FT73" s="0" t="n">
        <v>0.3301089614</v>
      </c>
      <c r="FU73" s="0" t="n">
        <v>0.3288421132</v>
      </c>
      <c r="FV73" s="0" t="n">
        <v>0.327337931</v>
      </c>
      <c r="FW73" s="0" t="n">
        <v>0.3301390986</v>
      </c>
      <c r="FX73" s="0" t="n">
        <v>0.3274058708</v>
      </c>
      <c r="FY73" s="0" t="n">
        <v>0.3238668675</v>
      </c>
      <c r="FZ73" s="0" t="n">
        <v>0.3177043327</v>
      </c>
      <c r="GA73" s="0" t="n">
        <v>0.3553427329</v>
      </c>
      <c r="GB73" s="0" t="n">
        <v>0.3513340466</v>
      </c>
      <c r="GC73" s="0" t="n">
        <v>0.3489619957</v>
      </c>
      <c r="GD73" s="0" t="n">
        <v>0.3473011106</v>
      </c>
      <c r="GE73" s="0" t="n">
        <v>0.3685541709</v>
      </c>
      <c r="GF73" s="0" t="n">
        <v>0.3668792854</v>
      </c>
      <c r="GG73" s="0" t="n">
        <v>0.3653383749</v>
      </c>
      <c r="GH73" s="0" t="n">
        <v>0.3591560135</v>
      </c>
      <c r="GI73" s="0" t="n">
        <v>0.3489442513</v>
      </c>
      <c r="GJ73" s="0" t="n">
        <v>0.347073016</v>
      </c>
      <c r="GK73" s="0" t="n">
        <v>0.345707218</v>
      </c>
      <c r="GL73" s="0" t="n">
        <v>0.3444083722</v>
      </c>
      <c r="GM73" s="0" t="n">
        <v>0.314350603</v>
      </c>
      <c r="GN73" s="0" t="n">
        <v>0.3096523123</v>
      </c>
      <c r="GO73" s="0" t="n">
        <v>0.3037620518</v>
      </c>
      <c r="GP73" s="0" t="n">
        <v>0.3025929391</v>
      </c>
      <c r="GQ73" s="0" t="n">
        <v>0.3475586382</v>
      </c>
      <c r="GR73" s="0" t="n">
        <v>0.3460757011</v>
      </c>
      <c r="GS73" s="0" t="n">
        <v>0.3447608481</v>
      </c>
      <c r="GT73" s="0" t="n">
        <v>0.3436959569</v>
      </c>
      <c r="GU73" s="0" t="n">
        <v>0.3823353166</v>
      </c>
      <c r="GV73" s="0" t="n">
        <v>0.3778551932</v>
      </c>
      <c r="GW73" s="0" t="n">
        <v>0.3761051029</v>
      </c>
      <c r="GX73" s="0" t="n">
        <v>0.3731574044</v>
      </c>
      <c r="GY73" s="0" t="n">
        <v>0.3750808885</v>
      </c>
      <c r="GZ73" s="0" t="n">
        <v>0.3728468476</v>
      </c>
      <c r="HA73" s="0" t="n">
        <v>0.3681181731</v>
      </c>
      <c r="HB73" s="0" t="n">
        <v>0.3648778895</v>
      </c>
      <c r="HC73" s="0" t="n">
        <v>0.3240002717</v>
      </c>
      <c r="HD73" s="0" t="n">
        <v>0.3225253567</v>
      </c>
      <c r="HE73" s="0" t="n">
        <v>0.3214168146</v>
      </c>
      <c r="HF73" s="0" t="n">
        <v>0.3188249835</v>
      </c>
      <c r="HG73" s="0" t="n">
        <v>0.3872431798</v>
      </c>
      <c r="HH73" s="0" t="n">
        <v>0.3856211534</v>
      </c>
    </row>
    <row r="74" customFormat="false" ht="12.85" hidden="false" customHeight="false" outlineLevel="0" collapsed="false">
      <c r="A74" s="0" t="n">
        <v>71</v>
      </c>
      <c r="B74" s="0" t="n">
        <v>0.194682007</v>
      </c>
      <c r="C74" s="0" t="n">
        <v>0.1929047947</v>
      </c>
      <c r="D74" s="0" t="n">
        <v>0.1917284908</v>
      </c>
      <c r="E74" s="0" t="n">
        <v>0.1898511479</v>
      </c>
      <c r="F74" s="0" t="n">
        <v>0.2504136027</v>
      </c>
      <c r="G74" s="0" t="n">
        <v>0.2430892742</v>
      </c>
      <c r="H74" s="0" t="n">
        <v>0.2411850623</v>
      </c>
      <c r="I74" s="0" t="n">
        <v>0.2352571342</v>
      </c>
      <c r="J74" s="0" t="n">
        <v>0.252890567</v>
      </c>
      <c r="K74" s="0" t="n">
        <v>0.2470210271</v>
      </c>
      <c r="L74" s="0" t="n">
        <v>0.2433381196</v>
      </c>
      <c r="M74" s="0" t="n">
        <v>0.2417811045</v>
      </c>
      <c r="N74" s="0" t="n">
        <v>0.2409085764</v>
      </c>
      <c r="O74" s="0" t="n">
        <v>0.2361272112</v>
      </c>
      <c r="P74" s="0" t="n">
        <v>0.2339658119</v>
      </c>
      <c r="Q74" s="0" t="n">
        <v>0.2329399968</v>
      </c>
      <c r="R74" s="0" t="n">
        <v>0.2675365896</v>
      </c>
      <c r="S74" s="0" t="n">
        <v>0.2600056977</v>
      </c>
      <c r="T74" s="0" t="n">
        <v>0.2579529045</v>
      </c>
      <c r="U74" s="0" t="n">
        <v>0.2568255079</v>
      </c>
      <c r="V74" s="0" t="n">
        <v>0.2115827246</v>
      </c>
      <c r="W74" s="0" t="n">
        <v>0.2097990975</v>
      </c>
      <c r="X74" s="0" t="n">
        <v>0.207105893</v>
      </c>
      <c r="Y74" s="0" t="n">
        <v>0.2011925114</v>
      </c>
      <c r="Z74" s="0" t="n">
        <v>0.3178840171</v>
      </c>
      <c r="AA74" s="0" t="n">
        <v>0.3162875245</v>
      </c>
      <c r="AB74" s="0" t="n">
        <v>0.3137647342</v>
      </c>
      <c r="AC74" s="0" t="n">
        <v>0.3109468904</v>
      </c>
      <c r="AD74" s="0" t="n">
        <v>0.272375037</v>
      </c>
      <c r="AE74" s="0" t="n">
        <v>0.2695737052</v>
      </c>
      <c r="AF74" s="0" t="n">
        <v>0.2648857046</v>
      </c>
      <c r="AG74" s="0" t="n">
        <v>0.2574084883</v>
      </c>
      <c r="AH74" s="0" t="n">
        <v>0.286144661</v>
      </c>
      <c r="AI74" s="0" t="n">
        <v>0.2837492852</v>
      </c>
      <c r="AJ74" s="0" t="n">
        <v>0.2785470913</v>
      </c>
      <c r="AK74" s="0" t="n">
        <v>0.2720515638</v>
      </c>
      <c r="AL74" s="0" t="n">
        <v>0.275493175</v>
      </c>
      <c r="AM74" s="0" t="n">
        <v>0.2709647169</v>
      </c>
      <c r="AN74" s="0" t="n">
        <v>0.2690822027</v>
      </c>
      <c r="AO74" s="0" t="n">
        <v>0.2671614312</v>
      </c>
      <c r="AP74" s="0" t="n">
        <v>0.2295621271</v>
      </c>
      <c r="AQ74" s="0" t="n">
        <v>0.2278205015</v>
      </c>
      <c r="AR74" s="0" t="n">
        <v>0.2268024194</v>
      </c>
      <c r="AS74" s="0" t="n">
        <v>0.2255474345</v>
      </c>
      <c r="AT74" s="0" t="n">
        <v>0.307617811</v>
      </c>
      <c r="AU74" s="0" t="n">
        <v>0.3051712024</v>
      </c>
      <c r="AV74" s="0" t="n">
        <v>0.3019733718</v>
      </c>
      <c r="AW74" s="0" t="n">
        <v>0.2980948376</v>
      </c>
      <c r="AX74" s="0" t="n">
        <v>0.2179597032</v>
      </c>
      <c r="AY74" s="0" t="n">
        <v>0.2118136536</v>
      </c>
      <c r="AZ74" s="0" t="n">
        <v>0.2104331877</v>
      </c>
      <c r="BA74" s="0" t="n">
        <v>0.2090426584</v>
      </c>
      <c r="BB74" s="0" t="n">
        <v>0.2965008695</v>
      </c>
      <c r="BC74" s="0" t="n">
        <v>0.2890912765</v>
      </c>
      <c r="BD74" s="0" t="n">
        <v>0.2872369933</v>
      </c>
      <c r="BE74" s="0" t="n">
        <v>0.2842073958</v>
      </c>
      <c r="BF74" s="0" t="n">
        <v>0.2669034415</v>
      </c>
      <c r="BG74" s="0" t="n">
        <v>0.2651112621</v>
      </c>
      <c r="BH74" s="0" t="n">
        <v>0.2626512703</v>
      </c>
      <c r="BI74" s="0" t="n">
        <v>0.2605696292</v>
      </c>
      <c r="BJ74" s="0" t="n">
        <v>0.2359778359</v>
      </c>
      <c r="BK74" s="0" t="n">
        <v>0.2329228315</v>
      </c>
      <c r="BL74" s="0" t="n">
        <v>0.2268419342</v>
      </c>
      <c r="BM74" s="0" t="n">
        <v>0.2254512474</v>
      </c>
      <c r="BN74" s="0" t="n">
        <v>0.2702660838</v>
      </c>
      <c r="BO74" s="0" t="n">
        <v>0.2679685587</v>
      </c>
      <c r="BP74" s="0" t="n">
        <v>0.2656399349</v>
      </c>
      <c r="BQ74" s="0" t="n">
        <v>0.2589607651</v>
      </c>
      <c r="BR74" s="0" t="n">
        <v>0.3179604907</v>
      </c>
      <c r="BS74" s="0" t="n">
        <v>0.3162511241</v>
      </c>
      <c r="BT74" s="0" t="n">
        <v>0.3138209462</v>
      </c>
      <c r="BU74" s="0" t="n">
        <v>0.3088096249</v>
      </c>
      <c r="BV74" s="0" t="n">
        <v>0.2636392532</v>
      </c>
      <c r="BW74" s="0" t="n">
        <v>0.2615709298</v>
      </c>
      <c r="BX74" s="0" t="n">
        <v>0.2596771931</v>
      </c>
      <c r="BY74" s="0" t="n">
        <v>0.2583780134</v>
      </c>
      <c r="BZ74" s="0" t="n">
        <v>0.2801711212</v>
      </c>
      <c r="CA74" s="0" t="n">
        <v>0.2779814929</v>
      </c>
      <c r="CB74" s="0" t="n">
        <v>0.2763279653</v>
      </c>
      <c r="CC74" s="0" t="n">
        <v>0.2670881941</v>
      </c>
      <c r="CD74" s="0" t="n">
        <v>0.2509049587</v>
      </c>
      <c r="CE74" s="0" t="n">
        <v>0.2479843208</v>
      </c>
      <c r="CF74" s="0" t="n">
        <v>0.2457911124</v>
      </c>
      <c r="CG74" s="0" t="n">
        <v>0.2443524485</v>
      </c>
      <c r="CH74" s="0" t="n">
        <v>0.2738353854</v>
      </c>
      <c r="CI74" s="0" t="n">
        <v>0.2716811878</v>
      </c>
      <c r="CJ74" s="0" t="n">
        <v>0.2701299851</v>
      </c>
      <c r="CK74" s="0" t="n">
        <v>0.2683031159</v>
      </c>
      <c r="CL74" s="0" t="n">
        <v>0.2801254815</v>
      </c>
      <c r="CM74" s="0" t="n">
        <v>0.2753593255</v>
      </c>
      <c r="CN74" s="0" t="n">
        <v>0.2731753287</v>
      </c>
      <c r="CO74" s="0" t="n">
        <v>0.264170411</v>
      </c>
      <c r="CP74" s="0" t="n">
        <v>0.2785509286</v>
      </c>
      <c r="CQ74" s="0" t="n">
        <v>0.2760658514</v>
      </c>
      <c r="CR74" s="0" t="n">
        <v>0.2681625374</v>
      </c>
      <c r="CS74" s="0" t="n">
        <v>0.2667570849</v>
      </c>
      <c r="CT74" s="0" t="n">
        <v>0.2777792343</v>
      </c>
      <c r="CU74" s="0" t="n">
        <v>0.2742701739</v>
      </c>
      <c r="CV74" s="0" t="n">
        <v>0.2722200343</v>
      </c>
      <c r="CW74" s="0" t="n">
        <v>0.2700467543</v>
      </c>
      <c r="CX74" s="0" t="n">
        <v>0.2182668649</v>
      </c>
      <c r="CY74" s="0" t="n">
        <v>0.2167677765</v>
      </c>
      <c r="CZ74" s="0" t="n">
        <v>0.2158063329</v>
      </c>
      <c r="DA74" s="0" t="n">
        <v>0.2145423562</v>
      </c>
      <c r="DB74" s="0" t="n">
        <v>0.2998231475</v>
      </c>
      <c r="DC74" s="0" t="n">
        <v>0.297536186</v>
      </c>
      <c r="DF74" s="0" t="n">
        <v>71</v>
      </c>
      <c r="DG74" s="0" t="n">
        <v>0.2831904964</v>
      </c>
      <c r="DH74" s="0" t="n">
        <v>0.2807422109</v>
      </c>
      <c r="DI74" s="0" t="n">
        <v>0.2784787969</v>
      </c>
      <c r="DJ74" s="0" t="n">
        <v>0.2772758412</v>
      </c>
      <c r="DK74" s="0" t="n">
        <v>0.398541036</v>
      </c>
      <c r="DL74" s="0" t="n">
        <v>0.3965295125</v>
      </c>
      <c r="DM74" s="0" t="n">
        <v>0.3946058033</v>
      </c>
      <c r="DN74" s="0" t="n">
        <v>0.390845923</v>
      </c>
      <c r="DO74" s="0" t="n">
        <v>0.2913198562</v>
      </c>
      <c r="DP74" s="0" t="n">
        <v>0.2888705344</v>
      </c>
      <c r="DQ74" s="0" t="n">
        <v>0.2858895973</v>
      </c>
      <c r="DR74" s="0" t="n">
        <v>0.2834906976</v>
      </c>
      <c r="DS74" s="0" t="n">
        <v>0.2752965859</v>
      </c>
      <c r="DT74" s="0" t="n">
        <v>0.26928195</v>
      </c>
      <c r="DU74" s="0" t="n">
        <v>0.2678381734</v>
      </c>
      <c r="DV74" s="0" t="n">
        <v>0.2657043393</v>
      </c>
      <c r="DW74" s="0" t="n">
        <v>0.3149036545</v>
      </c>
      <c r="DX74" s="0" t="n">
        <v>0.3049706123</v>
      </c>
      <c r="DY74" s="0" t="n">
        <v>0.3022404709</v>
      </c>
      <c r="DZ74" s="0" t="n">
        <v>0.3006840682</v>
      </c>
      <c r="EA74" s="0" t="n">
        <v>0.3256412721</v>
      </c>
      <c r="EB74" s="0" t="n">
        <v>0.3220421297</v>
      </c>
      <c r="EC74" s="0" t="n">
        <v>0.3192332437</v>
      </c>
      <c r="ED74" s="0" t="n">
        <v>0.3153942634</v>
      </c>
      <c r="EE74" s="0" t="n">
        <v>0.3180636567</v>
      </c>
      <c r="EF74" s="0" t="n">
        <v>0.3146702986</v>
      </c>
      <c r="EG74" s="0" t="n">
        <v>0.3130987527</v>
      </c>
      <c r="EH74" s="0" t="n">
        <v>0.3099954088</v>
      </c>
      <c r="EI74" s="0" t="n">
        <v>0.4256104031</v>
      </c>
      <c r="EJ74" s="0" t="n">
        <v>0.4217650673</v>
      </c>
      <c r="EK74" s="0" t="n">
        <v>0.4180268923</v>
      </c>
      <c r="EL74" s="0" t="n">
        <v>0.4160397716</v>
      </c>
      <c r="EM74" s="0" t="n">
        <v>0.3876827251</v>
      </c>
      <c r="EN74" s="0" t="n">
        <v>0.384507433</v>
      </c>
      <c r="EO74" s="0" t="n">
        <v>0.3825992099</v>
      </c>
      <c r="EP74" s="0" t="n">
        <v>0.3808280266</v>
      </c>
      <c r="EQ74" s="0" t="n">
        <v>0.3844574731</v>
      </c>
      <c r="ER74" s="0" t="n">
        <v>0.3818662416</v>
      </c>
      <c r="ES74" s="0" t="n">
        <v>0.3802330232</v>
      </c>
      <c r="ET74" s="0" t="n">
        <v>0.3781972093</v>
      </c>
      <c r="EU74" s="0" t="n">
        <v>0.3681712713</v>
      </c>
      <c r="EV74" s="0" t="n">
        <v>0.3618930954</v>
      </c>
      <c r="EW74" s="0" t="n">
        <v>0.3593152317</v>
      </c>
      <c r="EX74" s="0" t="n">
        <v>0.3569724263</v>
      </c>
      <c r="EY74" s="0" t="n">
        <v>0.3683792202</v>
      </c>
      <c r="EZ74" s="0" t="n">
        <v>0.3657935407</v>
      </c>
      <c r="FA74" s="0" t="n">
        <v>0.3629126994</v>
      </c>
      <c r="FB74" s="0" t="n">
        <v>0.3615513478</v>
      </c>
      <c r="FC74" s="0" t="n">
        <v>0.3388538906</v>
      </c>
      <c r="FD74" s="0" t="n">
        <v>0.3372111966</v>
      </c>
      <c r="FE74" s="0" t="n">
        <v>0.3347042454</v>
      </c>
      <c r="FF74" s="0" t="n">
        <v>0.3284420476</v>
      </c>
      <c r="FG74" s="0" t="n">
        <v>0.3497874632</v>
      </c>
      <c r="FH74" s="0" t="n">
        <v>0.3476360759</v>
      </c>
      <c r="FI74" s="0" t="n">
        <v>0.3456079425</v>
      </c>
      <c r="FJ74" s="0" t="n">
        <v>0.3442665802</v>
      </c>
      <c r="FK74" s="0" t="n">
        <v>0.3804982085</v>
      </c>
      <c r="FL74" s="0" t="n">
        <v>0.3775611721</v>
      </c>
      <c r="FM74" s="0" t="n">
        <v>0.3715264626</v>
      </c>
      <c r="FN74" s="0" t="n">
        <v>0.3656856674</v>
      </c>
      <c r="FO74" s="0" t="n">
        <v>0.3555767449</v>
      </c>
      <c r="FP74" s="0" t="n">
        <v>0.3533893965</v>
      </c>
      <c r="FQ74" s="0" t="n">
        <v>0.3513355512</v>
      </c>
      <c r="FR74" s="0" t="n">
        <v>0.3494704076</v>
      </c>
      <c r="FS74" s="0" t="n">
        <v>0.3946959703</v>
      </c>
      <c r="FT74" s="0" t="n">
        <v>0.3907138369</v>
      </c>
      <c r="FU74" s="0" t="n">
        <v>0.3882080929</v>
      </c>
      <c r="FV74" s="0" t="n">
        <v>0.3863051813</v>
      </c>
      <c r="FW74" s="0" t="n">
        <v>0.32597105</v>
      </c>
      <c r="FX74" s="0" t="n">
        <v>0.3212503286</v>
      </c>
      <c r="FY74" s="0" t="n">
        <v>0.3198317461</v>
      </c>
      <c r="FZ74" s="0" t="n">
        <v>0.3186804757</v>
      </c>
      <c r="GA74" s="0" t="n">
        <v>0.3163602159</v>
      </c>
      <c r="GB74" s="0" t="n">
        <v>0.3144040637</v>
      </c>
      <c r="GC74" s="0" t="n">
        <v>0.3131642204</v>
      </c>
      <c r="GD74" s="0" t="n">
        <v>0.3115493166</v>
      </c>
      <c r="GE74" s="0" t="n">
        <v>0.3461005737</v>
      </c>
      <c r="GF74" s="0" t="n">
        <v>0.3447297146</v>
      </c>
      <c r="GG74" s="0" t="n">
        <v>0.3417290009</v>
      </c>
      <c r="GH74" s="0" t="n">
        <v>0.33588921</v>
      </c>
      <c r="GI74" s="0" t="n">
        <v>0.356610924</v>
      </c>
      <c r="GJ74" s="0" t="n">
        <v>0.3532297448</v>
      </c>
      <c r="GK74" s="0" t="n">
        <v>0.346526271</v>
      </c>
      <c r="GL74" s="0" t="n">
        <v>0.3451750204</v>
      </c>
      <c r="GM74" s="0" t="n">
        <v>0.342604163</v>
      </c>
      <c r="GN74" s="0" t="n">
        <v>0.3411744165</v>
      </c>
      <c r="GO74" s="0" t="n">
        <v>0.3397254353</v>
      </c>
      <c r="GP74" s="0" t="n">
        <v>0.3382247169</v>
      </c>
      <c r="GQ74" s="0" t="n">
        <v>0.3010562211</v>
      </c>
      <c r="GR74" s="0" t="n">
        <v>0.3000014221</v>
      </c>
      <c r="GS74" s="0" t="n">
        <v>0.2985343179</v>
      </c>
      <c r="GT74" s="0" t="n">
        <v>0.2964198141</v>
      </c>
      <c r="GU74" s="0" t="n">
        <v>0.3421110137</v>
      </c>
      <c r="GV74" s="0" t="n">
        <v>0.3408244391</v>
      </c>
      <c r="GW74" s="0" t="n">
        <v>0.3391358169</v>
      </c>
      <c r="GX74" s="0" t="n">
        <v>0.3366330824</v>
      </c>
      <c r="GY74" s="0" t="n">
        <v>0.3681036349</v>
      </c>
      <c r="GZ74" s="0" t="n">
        <v>0.3661743014</v>
      </c>
      <c r="HA74" s="0" t="n">
        <v>0.364290747</v>
      </c>
      <c r="HB74" s="0" t="n">
        <v>0.3618704869</v>
      </c>
      <c r="HC74" s="0" t="n">
        <v>0.362752117</v>
      </c>
      <c r="HD74" s="0" t="n">
        <v>0.361351557</v>
      </c>
      <c r="HE74" s="0" t="n">
        <v>0.3577428097</v>
      </c>
      <c r="HF74" s="0" t="n">
        <v>0.3560012992</v>
      </c>
      <c r="HG74" s="0" t="n">
        <v>0.3163977685</v>
      </c>
      <c r="HH74" s="0" t="n">
        <v>0.3144486871</v>
      </c>
    </row>
    <row r="75" customFormat="false" ht="12.85" hidden="false" customHeight="false" outlineLevel="0" collapsed="false">
      <c r="A75" s="0" t="n">
        <v>72</v>
      </c>
      <c r="B75" s="0" t="n">
        <v>0.1836736374</v>
      </c>
      <c r="C75" s="0" t="n">
        <v>0.1816503696</v>
      </c>
      <c r="D75" s="0" t="n">
        <v>0.1802901538</v>
      </c>
      <c r="E75" s="0" t="n">
        <v>0.1791160782</v>
      </c>
      <c r="F75" s="0" t="n">
        <v>0.1881411062</v>
      </c>
      <c r="G75" s="0" t="n">
        <v>0.1866488753</v>
      </c>
      <c r="H75" s="0" t="n">
        <v>0.1837366065</v>
      </c>
      <c r="I75" s="0" t="n">
        <v>0.1821509567</v>
      </c>
      <c r="J75" s="0" t="n">
        <v>0.234050551</v>
      </c>
      <c r="K75" s="0" t="n">
        <v>0.2325493651</v>
      </c>
      <c r="L75" s="0" t="n">
        <v>0.2309254756</v>
      </c>
      <c r="M75" s="0" t="n">
        <v>0.2239945052</v>
      </c>
      <c r="N75" s="0" t="n">
        <v>0.2398747258</v>
      </c>
      <c r="O75" s="0" t="n">
        <v>0.2344478161</v>
      </c>
      <c r="P75" s="0" t="n">
        <v>0.2294775561</v>
      </c>
      <c r="Q75" s="0" t="n">
        <v>0.220015325</v>
      </c>
      <c r="R75" s="0" t="n">
        <v>0.2312765508</v>
      </c>
      <c r="S75" s="0" t="n">
        <v>0.2296937635</v>
      </c>
      <c r="T75" s="0" t="n">
        <v>0.2278436191</v>
      </c>
      <c r="U75" s="0" t="n">
        <v>0.2268478167</v>
      </c>
      <c r="V75" s="0" t="n">
        <v>0.2536717798</v>
      </c>
      <c r="W75" s="0" t="n">
        <v>0.252476443</v>
      </c>
      <c r="X75" s="0" t="n">
        <v>0.2465679895</v>
      </c>
      <c r="Y75" s="0" t="n">
        <v>0.2445142908</v>
      </c>
      <c r="Z75" s="0" t="n">
        <v>0.1988575739</v>
      </c>
      <c r="AA75" s="0" t="n">
        <v>0.1957113464</v>
      </c>
      <c r="AB75" s="0" t="n">
        <v>0.1931279052</v>
      </c>
      <c r="AC75" s="0" t="n">
        <v>0.192028433</v>
      </c>
      <c r="AD75" s="0" t="n">
        <v>0.3073852911</v>
      </c>
      <c r="AE75" s="0" t="n">
        <v>0.3054634398</v>
      </c>
      <c r="AF75" s="0" t="n">
        <v>0.3024606347</v>
      </c>
      <c r="AG75" s="0" t="n">
        <v>0.2987030858</v>
      </c>
      <c r="AH75" s="0" t="n">
        <v>0.2562306575</v>
      </c>
      <c r="AI75" s="0" t="n">
        <v>0.2537387256</v>
      </c>
      <c r="AJ75" s="0" t="n">
        <v>0.2522243439</v>
      </c>
      <c r="AK75" s="0" t="n">
        <v>0.2502430163</v>
      </c>
      <c r="AL75" s="0" t="n">
        <v>0.268173011</v>
      </c>
      <c r="AM75" s="0" t="n">
        <v>0.2634874488</v>
      </c>
      <c r="AN75" s="0" t="n">
        <v>0.261403778</v>
      </c>
      <c r="AO75" s="0" t="n">
        <v>0.2580012996</v>
      </c>
      <c r="AP75" s="0" t="n">
        <v>0.2622268796</v>
      </c>
      <c r="AQ75" s="0" t="n">
        <v>0.2592931949</v>
      </c>
      <c r="AR75" s="0" t="n">
        <v>0.2577984016</v>
      </c>
      <c r="AS75" s="0" t="n">
        <v>0.2542302962</v>
      </c>
      <c r="AT75" s="0" t="n">
        <v>0.2238816726</v>
      </c>
      <c r="AU75" s="0" t="n">
        <v>0.2208472507</v>
      </c>
      <c r="AV75" s="0" t="n">
        <v>0.2191823312</v>
      </c>
      <c r="AW75" s="0" t="n">
        <v>0.2168211646</v>
      </c>
      <c r="AX75" s="0" t="n">
        <v>0.2958747404</v>
      </c>
      <c r="AY75" s="0" t="n">
        <v>0.2906487524</v>
      </c>
      <c r="AZ75" s="0" t="n">
        <v>0.286681878</v>
      </c>
      <c r="BA75" s="0" t="n">
        <v>0.2855395183</v>
      </c>
      <c r="BB75" s="0" t="n">
        <v>0.2056875995</v>
      </c>
      <c r="BC75" s="0" t="n">
        <v>0.2034567624</v>
      </c>
      <c r="BD75" s="0" t="n">
        <v>0.2016489664</v>
      </c>
      <c r="BE75" s="0" t="n">
        <v>0.196802566</v>
      </c>
      <c r="BF75" s="0" t="n">
        <v>0.2824294796</v>
      </c>
      <c r="BG75" s="0" t="n">
        <v>0.2810585287</v>
      </c>
      <c r="BH75" s="0" t="n">
        <v>0.2750126721</v>
      </c>
      <c r="BI75" s="0" t="n">
        <v>0.26948142</v>
      </c>
      <c r="BJ75" s="0" t="n">
        <v>0.2581118556</v>
      </c>
      <c r="BK75" s="0" t="n">
        <v>0.2562849633</v>
      </c>
      <c r="BL75" s="0" t="n">
        <v>0.2542665549</v>
      </c>
      <c r="BM75" s="0" t="n">
        <v>0.2531991387</v>
      </c>
      <c r="BN75" s="0" t="n">
        <v>0.222509014</v>
      </c>
      <c r="BO75" s="0" t="n">
        <v>0.2213243548</v>
      </c>
      <c r="BP75" s="0" t="n">
        <v>0.2186399169</v>
      </c>
      <c r="BQ75" s="0" t="n">
        <v>0.2168800417</v>
      </c>
      <c r="BR75" s="0" t="n">
        <v>0.251969294</v>
      </c>
      <c r="BS75" s="0" t="n">
        <v>0.2508064659</v>
      </c>
      <c r="BT75" s="0" t="n">
        <v>0.249472748</v>
      </c>
      <c r="BU75" s="0" t="n">
        <v>0.2463566252</v>
      </c>
      <c r="BV75" s="0" t="n">
        <v>0.306794676</v>
      </c>
      <c r="BW75" s="0" t="n">
        <v>0.3042654116</v>
      </c>
      <c r="BX75" s="0" t="n">
        <v>0.3030247024</v>
      </c>
      <c r="BY75" s="0" t="n">
        <v>0.3012813036</v>
      </c>
      <c r="BZ75" s="0" t="n">
        <v>0.2572526933</v>
      </c>
      <c r="CA75" s="0" t="n">
        <v>0.2489827628</v>
      </c>
      <c r="CB75" s="0" t="n">
        <v>0.2429205463</v>
      </c>
      <c r="CC75" s="0" t="n">
        <v>0.2412246491</v>
      </c>
      <c r="CD75" s="0" t="n">
        <v>0.2664063714</v>
      </c>
      <c r="CE75" s="0" t="n">
        <v>0.262392854</v>
      </c>
      <c r="CF75" s="0" t="n">
        <v>0.2577565292</v>
      </c>
      <c r="CG75" s="0" t="n">
        <v>0.2551299667</v>
      </c>
      <c r="CH75" s="0" t="n">
        <v>0.2421670464</v>
      </c>
      <c r="CI75" s="0" t="n">
        <v>0.2409510685</v>
      </c>
      <c r="CJ75" s="0" t="n">
        <v>0.2398724101</v>
      </c>
      <c r="CK75" s="0" t="n">
        <v>0.2337964943</v>
      </c>
      <c r="CL75" s="0" t="n">
        <v>0.2593726081</v>
      </c>
      <c r="CM75" s="0" t="n">
        <v>0.255714978</v>
      </c>
      <c r="CN75" s="0" t="n">
        <v>0.252495612</v>
      </c>
      <c r="CO75" s="0" t="n">
        <v>0.251068158</v>
      </c>
      <c r="CP75" s="0" t="n">
        <v>0.263433306</v>
      </c>
      <c r="CQ75" s="0" t="n">
        <v>0.2619237921</v>
      </c>
      <c r="CR75" s="0" t="n">
        <v>0.2538015884</v>
      </c>
      <c r="CS75" s="0" t="n">
        <v>0.2520685092</v>
      </c>
      <c r="CT75" s="0" t="n">
        <v>0.2642287015</v>
      </c>
      <c r="CU75" s="0" t="n">
        <v>0.2596454881</v>
      </c>
      <c r="CV75" s="0" t="n">
        <v>0.2581082268</v>
      </c>
      <c r="CW75" s="0" t="n">
        <v>0.2560925119</v>
      </c>
      <c r="CX75" s="0" t="n">
        <v>0.268480598</v>
      </c>
      <c r="CY75" s="0" t="n">
        <v>0.2655018421</v>
      </c>
      <c r="CZ75" s="0" t="n">
        <v>0.260150819</v>
      </c>
      <c r="DA75" s="0" t="n">
        <v>0.2588367613</v>
      </c>
      <c r="DB75" s="0" t="n">
        <v>0.2133192871</v>
      </c>
      <c r="DC75" s="0" t="n">
        <v>0.2110069294</v>
      </c>
      <c r="DF75" s="0" t="n">
        <v>72</v>
      </c>
      <c r="DG75" s="0" t="n">
        <v>0.2503973789</v>
      </c>
      <c r="DH75" s="0" t="n">
        <v>0.248960847</v>
      </c>
      <c r="DI75" s="0" t="n">
        <v>0.2449874355</v>
      </c>
      <c r="DJ75" s="0" t="n">
        <v>0.2436151548</v>
      </c>
      <c r="DK75" s="0" t="n">
        <v>0.2723782891</v>
      </c>
      <c r="DL75" s="0" t="n">
        <v>0.2697675264</v>
      </c>
      <c r="DM75" s="0" t="n">
        <v>0.2676868316</v>
      </c>
      <c r="DN75" s="0" t="n">
        <v>0.2663698076</v>
      </c>
      <c r="DO75" s="0" t="n">
        <v>0.3886219334</v>
      </c>
      <c r="DP75" s="0" t="n">
        <v>0.3806963322</v>
      </c>
      <c r="DQ75" s="0" t="n">
        <v>0.378314396</v>
      </c>
      <c r="DR75" s="0" t="n">
        <v>0.3686416709</v>
      </c>
      <c r="DS75" s="0" t="n">
        <v>0.2814355194</v>
      </c>
      <c r="DT75" s="0" t="n">
        <v>0.2802921068</v>
      </c>
      <c r="DU75" s="0" t="n">
        <v>0.2739745989</v>
      </c>
      <c r="DV75" s="0" t="n">
        <v>0.2719218497</v>
      </c>
      <c r="DW75" s="0" t="n">
        <v>0.2641346902</v>
      </c>
      <c r="DX75" s="0" t="n">
        <v>0.262349476</v>
      </c>
      <c r="DY75" s="0" t="n">
        <v>0.2609575733</v>
      </c>
      <c r="DZ75" s="0" t="n">
        <v>0.2577465134</v>
      </c>
      <c r="EA75" s="0" t="n">
        <v>0.2963157721</v>
      </c>
      <c r="EB75" s="0" t="n">
        <v>0.2947246462</v>
      </c>
      <c r="EC75" s="0" t="n">
        <v>0.2928088931</v>
      </c>
      <c r="ED75" s="0" t="n">
        <v>0.2886938598</v>
      </c>
      <c r="EE75" s="0" t="n">
        <v>0.3090376175</v>
      </c>
      <c r="EF75" s="0" t="n">
        <v>0.3063073161</v>
      </c>
      <c r="EG75" s="0" t="n">
        <v>0.3043838131</v>
      </c>
      <c r="EH75" s="0" t="n">
        <v>0.302460612</v>
      </c>
      <c r="EI75" s="0" t="n">
        <v>0.3031596279</v>
      </c>
      <c r="EJ75" s="0" t="n">
        <v>0.2975758784</v>
      </c>
      <c r="EK75" s="0" t="n">
        <v>0.2906046282</v>
      </c>
      <c r="EL75" s="0" t="n">
        <v>0.2880726954</v>
      </c>
      <c r="EM75" s="0" t="n">
        <v>0.4141466293</v>
      </c>
      <c r="EN75" s="0" t="n">
        <v>0.4103733034</v>
      </c>
      <c r="EO75" s="0" t="n">
        <v>0.40757224</v>
      </c>
      <c r="EP75" s="0" t="n">
        <v>0.4049583597</v>
      </c>
      <c r="EQ75" s="0" t="n">
        <v>0.3775062298</v>
      </c>
      <c r="ER75" s="0" t="n">
        <v>0.3749467861</v>
      </c>
      <c r="ES75" s="0" t="n">
        <v>0.3725963639</v>
      </c>
      <c r="ET75" s="0" t="n">
        <v>0.369741457</v>
      </c>
      <c r="EU75" s="0" t="n">
        <v>0.3763988474</v>
      </c>
      <c r="EV75" s="0" t="n">
        <v>0.3705164037</v>
      </c>
      <c r="EW75" s="0" t="n">
        <v>0.3646042161</v>
      </c>
      <c r="EX75" s="0" t="n">
        <v>0.3614684199</v>
      </c>
      <c r="EY75" s="0" t="n">
        <v>0.3528025991</v>
      </c>
      <c r="EZ75" s="0" t="n">
        <v>0.3513142719</v>
      </c>
      <c r="FA75" s="0" t="n">
        <v>0.3483938179</v>
      </c>
      <c r="FB75" s="0" t="n">
        <v>0.3470235075</v>
      </c>
      <c r="FC75" s="0" t="n">
        <v>0.3599569793</v>
      </c>
      <c r="FD75" s="0" t="n">
        <v>0.357430321</v>
      </c>
      <c r="FE75" s="0" t="n">
        <v>0.3560173701</v>
      </c>
      <c r="FF75" s="0" t="n">
        <v>0.3487393906</v>
      </c>
      <c r="FG75" s="0" t="n">
        <v>0.3271814008</v>
      </c>
      <c r="FH75" s="0" t="n">
        <v>0.3252200543</v>
      </c>
      <c r="FI75" s="0" t="n">
        <v>0.3232335773</v>
      </c>
      <c r="FJ75" s="0" t="n">
        <v>0.3219099542</v>
      </c>
      <c r="FK75" s="0" t="n">
        <v>0.3422042732</v>
      </c>
      <c r="FL75" s="0" t="n">
        <v>0.3408939015</v>
      </c>
      <c r="FM75" s="0" t="n">
        <v>0.3383505976</v>
      </c>
      <c r="FN75" s="0" t="n">
        <v>0.3321691945</v>
      </c>
      <c r="FO75" s="0" t="n">
        <v>0.3611363618</v>
      </c>
      <c r="FP75" s="0" t="n">
        <v>0.3594558228</v>
      </c>
      <c r="FQ75" s="0" t="n">
        <v>0.3575569732</v>
      </c>
      <c r="FR75" s="0" t="n">
        <v>0.3561762218</v>
      </c>
      <c r="FS75" s="0" t="n">
        <v>0.3464147124</v>
      </c>
      <c r="FT75" s="0" t="n">
        <v>0.3448418005</v>
      </c>
      <c r="FU75" s="0" t="n">
        <v>0.3433529518</v>
      </c>
      <c r="FV75" s="0" t="n">
        <v>0.3419062419</v>
      </c>
      <c r="FW75" s="0" t="n">
        <v>0.3831669083</v>
      </c>
      <c r="FX75" s="0" t="n">
        <v>0.3798120241</v>
      </c>
      <c r="FY75" s="0" t="n">
        <v>0.377917852</v>
      </c>
      <c r="FZ75" s="0" t="n">
        <v>0.3758035615</v>
      </c>
      <c r="GA75" s="0" t="n">
        <v>0.3154475721</v>
      </c>
      <c r="GB75" s="0" t="n">
        <v>0.3141809218</v>
      </c>
      <c r="GC75" s="0" t="n">
        <v>0.3116582667</v>
      </c>
      <c r="GD75" s="0" t="n">
        <v>0.3093740106</v>
      </c>
      <c r="GE75" s="0" t="n">
        <v>0.3101697165</v>
      </c>
      <c r="GF75" s="0" t="n">
        <v>0.3089835455</v>
      </c>
      <c r="GG75" s="0" t="n">
        <v>0.307583701</v>
      </c>
      <c r="GH75" s="0" t="n">
        <v>0.3062470553</v>
      </c>
      <c r="GI75" s="0" t="n">
        <v>0.3338518025</v>
      </c>
      <c r="GJ75" s="0" t="n">
        <v>0.3323711722</v>
      </c>
      <c r="GK75" s="0" t="n">
        <v>0.3311899218</v>
      </c>
      <c r="GL75" s="0" t="n">
        <v>0.3293948449</v>
      </c>
      <c r="GM75" s="0" t="n">
        <v>0.3435948363</v>
      </c>
      <c r="GN75" s="0" t="n">
        <v>0.3417511582</v>
      </c>
      <c r="GO75" s="0" t="n">
        <v>0.3369592329</v>
      </c>
      <c r="GP75" s="0" t="n">
        <v>0.3356149032</v>
      </c>
      <c r="GQ75" s="0" t="n">
        <v>0.3345935651</v>
      </c>
      <c r="GR75" s="0" t="n">
        <v>0.3319449817</v>
      </c>
      <c r="GS75" s="0" t="n">
        <v>0.3300778953</v>
      </c>
      <c r="GT75" s="0" t="n">
        <v>0.3277707614</v>
      </c>
      <c r="GU75" s="0" t="n">
        <v>0.2955504691</v>
      </c>
      <c r="GV75" s="0" t="n">
        <v>0.2943206386</v>
      </c>
      <c r="GW75" s="0" t="n">
        <v>0.2924391877</v>
      </c>
      <c r="GX75" s="0" t="n">
        <v>0.2912183773</v>
      </c>
      <c r="GY75" s="0" t="n">
        <v>0.3320188202</v>
      </c>
      <c r="GZ75" s="0" t="n">
        <v>0.3304683149</v>
      </c>
      <c r="HA75" s="0" t="n">
        <v>0.3276845111</v>
      </c>
      <c r="HB75" s="0" t="n">
        <v>0.323962918</v>
      </c>
      <c r="HC75" s="0" t="n">
        <v>0.3599697978</v>
      </c>
      <c r="HD75" s="0" t="n">
        <v>0.3585199865</v>
      </c>
      <c r="HE75" s="0" t="n">
        <v>0.3551180991</v>
      </c>
      <c r="HF75" s="0" t="n">
        <v>0.353787364</v>
      </c>
      <c r="HG75" s="0" t="n">
        <v>0.3548143466</v>
      </c>
      <c r="HH75" s="0" t="n">
        <v>0.3526858722</v>
      </c>
    </row>
    <row r="76" customFormat="false" ht="12.85" hidden="false" customHeight="false" outlineLevel="0" collapsed="false">
      <c r="A76" s="0" t="n">
        <v>73</v>
      </c>
      <c r="B76" s="0" t="n">
        <v>0.1901357225</v>
      </c>
      <c r="C76" s="0" t="n">
        <v>0.1872310147</v>
      </c>
      <c r="D76" s="0" t="n">
        <v>0.1841412708</v>
      </c>
      <c r="E76" s="0" t="n">
        <v>0.1817499752</v>
      </c>
      <c r="F76" s="0" t="n">
        <v>0.1776514426</v>
      </c>
      <c r="G76" s="0" t="n">
        <v>0.1745879906</v>
      </c>
      <c r="H76" s="0" t="n">
        <v>0.1730162981</v>
      </c>
      <c r="I76" s="0" t="n">
        <v>0.1713176306</v>
      </c>
      <c r="J76" s="0" t="n">
        <v>0.1771649233</v>
      </c>
      <c r="K76" s="0" t="n">
        <v>0.1757556664</v>
      </c>
      <c r="L76" s="0" t="n">
        <v>0.1738057572</v>
      </c>
      <c r="M76" s="0" t="n">
        <v>0.1715614283</v>
      </c>
      <c r="N76" s="0" t="n">
        <v>0.222441866</v>
      </c>
      <c r="O76" s="0" t="n">
        <v>0.2200469144</v>
      </c>
      <c r="P76" s="0" t="n">
        <v>0.2184036954</v>
      </c>
      <c r="Q76" s="0" t="n">
        <v>0.2168625364</v>
      </c>
      <c r="R76" s="0" t="n">
        <v>0.2176619391</v>
      </c>
      <c r="S76" s="0" t="n">
        <v>0.2138531757</v>
      </c>
      <c r="T76" s="0" t="n">
        <v>0.2121630037</v>
      </c>
      <c r="U76" s="0" t="n">
        <v>0.210113908</v>
      </c>
      <c r="V76" s="0" t="n">
        <v>0.2258249632</v>
      </c>
      <c r="W76" s="0" t="n">
        <v>0.2249289392</v>
      </c>
      <c r="X76" s="0" t="n">
        <v>0.2191962476</v>
      </c>
      <c r="Y76" s="0" t="n">
        <v>0.2178615421</v>
      </c>
      <c r="Z76" s="0" t="n">
        <v>0.238998536</v>
      </c>
      <c r="AA76" s="0" t="n">
        <v>0.2370400782</v>
      </c>
      <c r="AB76" s="0" t="n">
        <v>0.2348930171</v>
      </c>
      <c r="AC76" s="0" t="n">
        <v>0.2283690023</v>
      </c>
      <c r="AD76" s="0" t="n">
        <v>0.1893270695</v>
      </c>
      <c r="AE76" s="0" t="n">
        <v>0.1878150743</v>
      </c>
      <c r="AF76" s="0" t="n">
        <v>0.1865896976</v>
      </c>
      <c r="AG76" s="0" t="n">
        <v>0.1846712871</v>
      </c>
      <c r="AH76" s="0" t="n">
        <v>0.2972112651</v>
      </c>
      <c r="AI76" s="0" t="n">
        <v>0.2941846117</v>
      </c>
      <c r="AJ76" s="0" t="n">
        <v>0.292389844</v>
      </c>
      <c r="AK76" s="0" t="n">
        <v>0.2897815622</v>
      </c>
      <c r="AL76" s="0" t="n">
        <v>0.2488952847</v>
      </c>
      <c r="AM76" s="0" t="n">
        <v>0.2466208729</v>
      </c>
      <c r="AN76" s="0" t="n">
        <v>0.2446558164</v>
      </c>
      <c r="AO76" s="0" t="n">
        <v>0.2422424156</v>
      </c>
      <c r="AP76" s="0" t="n">
        <v>0.2557117874</v>
      </c>
      <c r="AQ76" s="0" t="n">
        <v>0.2532140007</v>
      </c>
      <c r="AR76" s="0" t="n">
        <v>0.2499631038</v>
      </c>
      <c r="AS76" s="0" t="n">
        <v>0.2478002365</v>
      </c>
      <c r="AT76" s="0" t="n">
        <v>0.2500755702</v>
      </c>
      <c r="AU76" s="0" t="n">
        <v>0.2482008121</v>
      </c>
      <c r="AV76" s="0" t="n">
        <v>0.2458372362</v>
      </c>
      <c r="AW76" s="0" t="n">
        <v>0.2413073038</v>
      </c>
      <c r="AX76" s="0" t="n">
        <v>0.2149547327</v>
      </c>
      <c r="AY76" s="0" t="n">
        <v>0.2116992116</v>
      </c>
      <c r="AZ76" s="0" t="n">
        <v>0.2106613664</v>
      </c>
      <c r="BA76" s="0" t="n">
        <v>0.2086646761</v>
      </c>
      <c r="BB76" s="0" t="n">
        <v>0.2835253572</v>
      </c>
      <c r="BC76" s="0" t="n">
        <v>0.2817281492</v>
      </c>
      <c r="BD76" s="0" t="n">
        <v>0.2763477302</v>
      </c>
      <c r="BE76" s="0" t="n">
        <v>0.2752780818</v>
      </c>
      <c r="BF76" s="0" t="n">
        <v>0.1954516412</v>
      </c>
      <c r="BG76" s="0" t="n">
        <v>0.1945259381</v>
      </c>
      <c r="BH76" s="0" t="n">
        <v>0.1936519549</v>
      </c>
      <c r="BI76" s="0" t="n">
        <v>0.1918848001</v>
      </c>
      <c r="BJ76" s="0" t="n">
        <v>0.2675748429</v>
      </c>
      <c r="BK76" s="0" t="n">
        <v>0.2650918331</v>
      </c>
      <c r="BL76" s="0" t="n">
        <v>0.2636253512</v>
      </c>
      <c r="BM76" s="0" t="n">
        <v>0.2625902327</v>
      </c>
      <c r="BN76" s="0" t="n">
        <v>0.2504235028</v>
      </c>
      <c r="BO76" s="0" t="n">
        <v>0.249307354</v>
      </c>
      <c r="BP76" s="0" t="n">
        <v>0.2461165804</v>
      </c>
      <c r="BQ76" s="0" t="n">
        <v>0.2428178169</v>
      </c>
      <c r="BR76" s="0" t="n">
        <v>0.2158200466</v>
      </c>
      <c r="BS76" s="0" t="n">
        <v>0.2144528305</v>
      </c>
      <c r="BT76" s="0" t="n">
        <v>0.2133617338</v>
      </c>
      <c r="BU76" s="0" t="n">
        <v>0.2116157224</v>
      </c>
      <c r="BV76" s="0" t="n">
        <v>0.2408604681</v>
      </c>
      <c r="BW76" s="0" t="n">
        <v>0.2360412088</v>
      </c>
      <c r="BX76" s="0" t="n">
        <v>0.2306647662</v>
      </c>
      <c r="BY76" s="0" t="n">
        <v>0.2282194572</v>
      </c>
      <c r="BZ76" s="0" t="n">
        <v>0.2952894609</v>
      </c>
      <c r="CA76" s="0" t="n">
        <v>0.2911909894</v>
      </c>
      <c r="CB76" s="0" t="n">
        <v>0.2893366374</v>
      </c>
      <c r="CC76" s="0" t="n">
        <v>0.2827977781</v>
      </c>
      <c r="CD76" s="0" t="n">
        <v>0.2395716165</v>
      </c>
      <c r="CE76" s="0" t="n">
        <v>0.2378246009</v>
      </c>
      <c r="CF76" s="0" t="n">
        <v>0.236667308</v>
      </c>
      <c r="CG76" s="0" t="n">
        <v>0.2311749881</v>
      </c>
      <c r="CH76" s="0" t="n">
        <v>0.2532221857</v>
      </c>
      <c r="CI76" s="0" t="n">
        <v>0.2519312359</v>
      </c>
      <c r="CJ76" s="0" t="n">
        <v>0.2510115355</v>
      </c>
      <c r="CK76" s="0" t="n">
        <v>0.2481490974</v>
      </c>
      <c r="CL76" s="0" t="n">
        <v>0.2318225119</v>
      </c>
      <c r="CM76" s="0" t="n">
        <v>0.2291731362</v>
      </c>
      <c r="CN76" s="0" t="n">
        <v>0.2238374499</v>
      </c>
      <c r="CO76" s="0" t="n">
        <v>0.2229635945</v>
      </c>
      <c r="CP76" s="0" t="n">
        <v>0.2489141063</v>
      </c>
      <c r="CQ76" s="0" t="n">
        <v>0.2445304364</v>
      </c>
      <c r="CR76" s="0" t="n">
        <v>0.2400783655</v>
      </c>
      <c r="CS76" s="0" t="n">
        <v>0.2377258942</v>
      </c>
      <c r="CT76" s="0" t="n">
        <v>0.2469621391</v>
      </c>
      <c r="CU76" s="0" t="n">
        <v>0.2457539027</v>
      </c>
      <c r="CV76" s="0" t="n">
        <v>0.240516941</v>
      </c>
      <c r="CW76" s="0" t="n">
        <v>0.2390990987</v>
      </c>
      <c r="CX76" s="0" t="n">
        <v>0.2544158955</v>
      </c>
      <c r="CY76" s="0" t="n">
        <v>0.2516255675</v>
      </c>
      <c r="CZ76" s="0" t="n">
        <v>0.2471847485</v>
      </c>
      <c r="DA76" s="0" t="n">
        <v>0.2404893624</v>
      </c>
      <c r="DB76" s="0" t="n">
        <v>0.2572981515</v>
      </c>
      <c r="DC76" s="0" t="n">
        <v>0.2557635311</v>
      </c>
      <c r="DF76" s="0" t="n">
        <v>73</v>
      </c>
      <c r="DG76" s="0" t="n">
        <v>0.2185808707</v>
      </c>
      <c r="DH76" s="0" t="n">
        <v>0.2171347784</v>
      </c>
      <c r="DI76" s="0" t="n">
        <v>0.2105833815</v>
      </c>
      <c r="DJ76" s="0" t="n">
        <v>0.2089053424</v>
      </c>
      <c r="DK76" s="0" t="n">
        <v>0.2397768706</v>
      </c>
      <c r="DL76" s="0" t="n">
        <v>0.236544239</v>
      </c>
      <c r="DM76" s="0" t="n">
        <v>0.2291739412</v>
      </c>
      <c r="DN76" s="0" t="n">
        <v>0.2279211239</v>
      </c>
      <c r="DO76" s="0" t="n">
        <v>0.2650379434</v>
      </c>
      <c r="DP76" s="0" t="n">
        <v>0.2633864136</v>
      </c>
      <c r="DQ76" s="0" t="n">
        <v>0.2587362649</v>
      </c>
      <c r="DR76" s="0" t="n">
        <v>0.2574602189</v>
      </c>
      <c r="DS76" s="0" t="n">
        <v>0.3668850527</v>
      </c>
      <c r="DT76" s="0" t="n">
        <v>0.3626037697</v>
      </c>
      <c r="DU76" s="0" t="n">
        <v>0.3591241344</v>
      </c>
      <c r="DV76" s="0" t="n">
        <v>0.3565011275</v>
      </c>
      <c r="DW76" s="0" t="n">
        <v>0.2670280583</v>
      </c>
      <c r="DX76" s="0" t="n">
        <v>0.2651997339</v>
      </c>
      <c r="DY76" s="0" t="n">
        <v>0.2634545088</v>
      </c>
      <c r="DZ76" s="0" t="n">
        <v>0.2620052984</v>
      </c>
      <c r="EA76" s="0" t="n">
        <v>0.2559708052</v>
      </c>
      <c r="EB76" s="0" t="n">
        <v>0.2541655472</v>
      </c>
      <c r="EC76" s="0" t="n">
        <v>0.2524438677</v>
      </c>
      <c r="ED76" s="0" t="n">
        <v>0.2502158685</v>
      </c>
      <c r="EE76" s="0" t="n">
        <v>0.2863657526</v>
      </c>
      <c r="EF76" s="0" t="n">
        <v>0.284631762</v>
      </c>
      <c r="EG76" s="0" t="n">
        <v>0.2811350047</v>
      </c>
      <c r="EH76" s="0" t="n">
        <v>0.2768945675</v>
      </c>
      <c r="EI76" s="0" t="n">
        <v>0.3011135524</v>
      </c>
      <c r="EJ76" s="0" t="n">
        <v>0.2997672371</v>
      </c>
      <c r="EK76" s="0" t="n">
        <v>0.2982779151</v>
      </c>
      <c r="EL76" s="0" t="n">
        <v>0.2948737705</v>
      </c>
      <c r="EM76" s="0" t="n">
        <v>0.2864338121</v>
      </c>
      <c r="EN76" s="0" t="n">
        <v>0.2844853192</v>
      </c>
      <c r="EO76" s="0" t="n">
        <v>0.276499694</v>
      </c>
      <c r="EP76" s="0" t="n">
        <v>0.2752046459</v>
      </c>
      <c r="EQ76" s="0" t="n">
        <v>0.401631704</v>
      </c>
      <c r="ER76" s="0" t="n">
        <v>0.3964596506</v>
      </c>
      <c r="ES76" s="0" t="n">
        <v>0.3947577756</v>
      </c>
      <c r="ET76" s="0" t="n">
        <v>0.3912762506</v>
      </c>
      <c r="EU76" s="0" t="n">
        <v>0.3670902061</v>
      </c>
      <c r="EV76" s="0" t="n">
        <v>0.3649930397</v>
      </c>
      <c r="EW76" s="0" t="n">
        <v>0.3630080196</v>
      </c>
      <c r="EX76" s="0" t="n">
        <v>0.3609762269</v>
      </c>
      <c r="EY76" s="0" t="n">
        <v>0.3574126496</v>
      </c>
      <c r="EZ76" s="0" t="n">
        <v>0.3556840707</v>
      </c>
      <c r="FA76" s="0" t="n">
        <v>0.3538309813</v>
      </c>
      <c r="FB76" s="0" t="n">
        <v>0.3525680092</v>
      </c>
      <c r="FC76" s="0" t="n">
        <v>0.345158741</v>
      </c>
      <c r="FD76" s="0" t="n">
        <v>0.3433292061</v>
      </c>
      <c r="FE76" s="0" t="n">
        <v>0.3370446189</v>
      </c>
      <c r="FF76" s="0" t="n">
        <v>0.333054661</v>
      </c>
      <c r="FG76" s="0" t="n">
        <v>0.3444514523</v>
      </c>
      <c r="FH76" s="0" t="n">
        <v>0.3427059554</v>
      </c>
      <c r="FI76" s="0" t="n">
        <v>0.3409932297</v>
      </c>
      <c r="FJ76" s="0" t="n">
        <v>0.3353342352</v>
      </c>
      <c r="FK76" s="0" t="n">
        <v>0.3206025662</v>
      </c>
      <c r="FL76" s="0" t="n">
        <v>0.3189633988</v>
      </c>
      <c r="FM76" s="0" t="n">
        <v>0.3175601487</v>
      </c>
      <c r="FN76" s="0" t="n">
        <v>0.3160363994</v>
      </c>
      <c r="FO76" s="0" t="n">
        <v>0.3307479672</v>
      </c>
      <c r="FP76" s="0" t="n">
        <v>0.3291028852</v>
      </c>
      <c r="FQ76" s="0" t="n">
        <v>0.3277030353</v>
      </c>
      <c r="FR76" s="0" t="n">
        <v>0.3261861662</v>
      </c>
      <c r="FS76" s="0" t="n">
        <v>0.3548193913</v>
      </c>
      <c r="FT76" s="0" t="n">
        <v>0.3521641801</v>
      </c>
      <c r="FU76" s="0" t="n">
        <v>0.3505366801</v>
      </c>
      <c r="FV76" s="0" t="n">
        <v>0.3490300176</v>
      </c>
      <c r="FW76" s="0" t="n">
        <v>0.3402017097</v>
      </c>
      <c r="FX76" s="0" t="n">
        <v>0.3390822736</v>
      </c>
      <c r="FY76" s="0" t="n">
        <v>0.3376677334</v>
      </c>
      <c r="FZ76" s="0" t="n">
        <v>0.3354735918</v>
      </c>
      <c r="GA76" s="0" t="n">
        <v>0.3743762345</v>
      </c>
      <c r="GB76" s="0" t="n">
        <v>0.3729473413</v>
      </c>
      <c r="GC76" s="0" t="n">
        <v>0.3694891719</v>
      </c>
      <c r="GD76" s="0" t="n">
        <v>0.3680788374</v>
      </c>
      <c r="GE76" s="0" t="n">
        <v>0.3074402525</v>
      </c>
      <c r="GF76" s="0" t="n">
        <v>0.3019422481</v>
      </c>
      <c r="GG76" s="0" t="n">
        <v>0.3007878738</v>
      </c>
      <c r="GH76" s="0" t="n">
        <v>0.2985775443</v>
      </c>
      <c r="GI76" s="0" t="n">
        <v>0.3051767099</v>
      </c>
      <c r="GJ76" s="0" t="n">
        <v>0.3039088719</v>
      </c>
      <c r="GK76" s="0" t="n">
        <v>0.3028183724</v>
      </c>
      <c r="GL76" s="0" t="n">
        <v>0.3014955168</v>
      </c>
      <c r="GM76" s="0" t="n">
        <v>0.3272570284</v>
      </c>
      <c r="GN76" s="0" t="n">
        <v>0.3252905653</v>
      </c>
      <c r="GO76" s="0" t="n">
        <v>0.3241631385</v>
      </c>
      <c r="GP76" s="0" t="n">
        <v>0.3229171032</v>
      </c>
      <c r="GQ76" s="0" t="n">
        <v>0.3327984853</v>
      </c>
      <c r="GR76" s="0" t="n">
        <v>0.3311452327</v>
      </c>
      <c r="GS76" s="0" t="n">
        <v>0.3257307178</v>
      </c>
      <c r="GT76" s="0" t="n">
        <v>0.3241470805</v>
      </c>
      <c r="GU76" s="0" t="n">
        <v>0.3261945914</v>
      </c>
      <c r="GV76" s="0" t="n">
        <v>0.32504593</v>
      </c>
      <c r="GW76" s="0" t="n">
        <v>0.3209754187</v>
      </c>
      <c r="GX76" s="0" t="n">
        <v>0.3194852364</v>
      </c>
      <c r="GY76" s="0" t="n">
        <v>0.2855136056</v>
      </c>
      <c r="GZ76" s="0" t="n">
        <v>0.2830140619</v>
      </c>
      <c r="HA76" s="0" t="n">
        <v>0.2811338732</v>
      </c>
      <c r="HB76" s="0" t="n">
        <v>0.2799955387</v>
      </c>
      <c r="HC76" s="0" t="n">
        <v>0.3216667137</v>
      </c>
      <c r="HD76" s="0" t="n">
        <v>0.3203885209</v>
      </c>
      <c r="HE76" s="0" t="n">
        <v>0.3189705843</v>
      </c>
      <c r="HF76" s="0" t="n">
        <v>0.3178174598</v>
      </c>
      <c r="HG76" s="0" t="n">
        <v>0.3526948833</v>
      </c>
      <c r="HH76" s="0" t="n">
        <v>0.3510963416</v>
      </c>
    </row>
    <row r="77" customFormat="false" ht="12.85" hidden="false" customHeight="false" outlineLevel="0" collapsed="false">
      <c r="A77" s="0" t="n">
        <v>74</v>
      </c>
      <c r="B77" s="0" t="n">
        <v>0.1523809809</v>
      </c>
      <c r="C77" s="0" t="n">
        <v>0.1512734805</v>
      </c>
      <c r="D77" s="0" t="n">
        <v>0.149852231</v>
      </c>
      <c r="E77" s="0" t="n">
        <v>0.1490719207</v>
      </c>
      <c r="F77" s="0" t="n">
        <v>0.1749490582</v>
      </c>
      <c r="G77" s="0" t="n">
        <v>0.1725992082</v>
      </c>
      <c r="H77" s="0" t="n">
        <v>0.1711967627</v>
      </c>
      <c r="I77" s="0" t="n">
        <v>0.1702281241</v>
      </c>
      <c r="J77" s="0" t="n">
        <v>0.170070508</v>
      </c>
      <c r="K77" s="0" t="n">
        <v>0.1683286594</v>
      </c>
      <c r="L77" s="0" t="n">
        <v>0.1669509599</v>
      </c>
      <c r="M77" s="0" t="n">
        <v>0.1656504523</v>
      </c>
      <c r="N77" s="0" t="n">
        <v>0.1679793301</v>
      </c>
      <c r="O77" s="0" t="n">
        <v>0.166920511</v>
      </c>
      <c r="P77" s="0" t="n">
        <v>0.1635083292</v>
      </c>
      <c r="Q77" s="0" t="n">
        <v>0.1626944584</v>
      </c>
      <c r="R77" s="0" t="n">
        <v>0.2148001351</v>
      </c>
      <c r="S77" s="0" t="n">
        <v>0.2134864145</v>
      </c>
      <c r="T77" s="0" t="n">
        <v>0.2115196429</v>
      </c>
      <c r="U77" s="0" t="n">
        <v>0.2099857982</v>
      </c>
      <c r="V77" s="0" t="n">
        <v>0.2091665075</v>
      </c>
      <c r="W77" s="0" t="n">
        <v>0.2062320666</v>
      </c>
      <c r="X77" s="0" t="n">
        <v>0.2018251271</v>
      </c>
      <c r="Y77" s="0" t="n">
        <v>0.200647883</v>
      </c>
      <c r="Z77" s="0" t="n">
        <v>0.2150251319</v>
      </c>
      <c r="AA77" s="0" t="n">
        <v>0.2139431209</v>
      </c>
      <c r="AB77" s="0" t="n">
        <v>0.2125725466</v>
      </c>
      <c r="AC77" s="0" t="n">
        <v>0.2113260894</v>
      </c>
      <c r="AD77" s="0" t="n">
        <v>0.2271811348</v>
      </c>
      <c r="AE77" s="0" t="n">
        <v>0.223920952</v>
      </c>
      <c r="AF77" s="0" t="n">
        <v>0.221747062</v>
      </c>
      <c r="AG77" s="0" t="n">
        <v>0.2186238899</v>
      </c>
      <c r="AH77" s="0" t="n">
        <v>0.1834434205</v>
      </c>
      <c r="AI77" s="0" t="n">
        <v>0.1784277267</v>
      </c>
      <c r="AJ77" s="0" t="n">
        <v>0.1750687655</v>
      </c>
      <c r="AK77" s="0" t="n">
        <v>0.1740364955</v>
      </c>
      <c r="AL77" s="0" t="n">
        <v>0.284068964</v>
      </c>
      <c r="AM77" s="0" t="n">
        <v>0.2809537538</v>
      </c>
      <c r="AN77" s="0" t="n">
        <v>0.2769983695</v>
      </c>
      <c r="AO77" s="0" t="n">
        <v>0.2753226249</v>
      </c>
      <c r="AP77" s="0" t="n">
        <v>0.2376525769</v>
      </c>
      <c r="AQ77" s="0" t="n">
        <v>0.2357355234</v>
      </c>
      <c r="AR77" s="0" t="n">
        <v>0.2349734252</v>
      </c>
      <c r="AS77" s="0" t="n">
        <v>0.2336591535</v>
      </c>
      <c r="AT77" s="0" t="n">
        <v>0.2467840256</v>
      </c>
      <c r="AU77" s="0" t="n">
        <v>0.2450316108</v>
      </c>
      <c r="AV77" s="0" t="n">
        <v>0.2431077239</v>
      </c>
      <c r="AW77" s="0" t="n">
        <v>0.2412418911</v>
      </c>
      <c r="AX77" s="0" t="n">
        <v>0.2389479325</v>
      </c>
      <c r="AY77" s="0" t="n">
        <v>0.2372723674</v>
      </c>
      <c r="AZ77" s="0" t="n">
        <v>0.2355174281</v>
      </c>
      <c r="BA77" s="0" t="n">
        <v>0.2300529436</v>
      </c>
      <c r="BB77" s="0" t="n">
        <v>0.2056324628</v>
      </c>
      <c r="BC77" s="0" t="n">
        <v>0.2046839503</v>
      </c>
      <c r="BD77" s="0" t="n">
        <v>0.2029075244</v>
      </c>
      <c r="BE77" s="0" t="n">
        <v>0.2019673831</v>
      </c>
      <c r="BF77" s="0" t="n">
        <v>0.2740878974</v>
      </c>
      <c r="BG77" s="0" t="n">
        <v>0.2728440002</v>
      </c>
      <c r="BH77" s="0" t="n">
        <v>0.2710472977</v>
      </c>
      <c r="BI77" s="0" t="n">
        <v>0.2686494932</v>
      </c>
      <c r="BJ77" s="0" t="n">
        <v>0.1905608687</v>
      </c>
      <c r="BK77" s="0" t="n">
        <v>0.1878273782</v>
      </c>
      <c r="BL77" s="0" t="n">
        <v>0.1816536723</v>
      </c>
      <c r="BM77" s="0" t="n">
        <v>0.1799344254</v>
      </c>
      <c r="BN77" s="0" t="n">
        <v>0.2611251857</v>
      </c>
      <c r="BO77" s="0" t="n">
        <v>0.259181116</v>
      </c>
      <c r="BP77" s="0" t="n">
        <v>0.257616398</v>
      </c>
      <c r="BQ77" s="0" t="n">
        <v>0.2551670556</v>
      </c>
      <c r="BR77" s="0" t="n">
        <v>0.2415259197</v>
      </c>
      <c r="BS77" s="0" t="n">
        <v>0.2405269422</v>
      </c>
      <c r="BT77" s="0" t="n">
        <v>0.2394268268</v>
      </c>
      <c r="BU77" s="0" t="n">
        <v>0.2382508945</v>
      </c>
      <c r="BV77" s="0" t="n">
        <v>0.2106284256</v>
      </c>
      <c r="BW77" s="0" t="n">
        <v>0.2091297246</v>
      </c>
      <c r="BX77" s="0" t="n">
        <v>0.208212365</v>
      </c>
      <c r="BY77" s="0" t="n">
        <v>0.2068389005</v>
      </c>
      <c r="BZ77" s="0" t="n">
        <v>0.2271633993</v>
      </c>
      <c r="CA77" s="0" t="n">
        <v>0.223482077</v>
      </c>
      <c r="CB77" s="0" t="n">
        <v>0.2219106537</v>
      </c>
      <c r="CC77" s="0" t="n">
        <v>0.2183143712</v>
      </c>
      <c r="CD77" s="0" t="n">
        <v>0.2795156254</v>
      </c>
      <c r="CE77" s="0" t="n">
        <v>0.2744157945</v>
      </c>
      <c r="CF77" s="0" t="n">
        <v>0.2734132562</v>
      </c>
      <c r="CG77" s="0" t="n">
        <v>0.2721156688</v>
      </c>
      <c r="CH77" s="0" t="n">
        <v>0.2300548199</v>
      </c>
      <c r="CI77" s="0" t="n">
        <v>0.2275011222</v>
      </c>
      <c r="CJ77" s="0" t="n">
        <v>0.2249734513</v>
      </c>
      <c r="CK77" s="0" t="n">
        <v>0.2239939134</v>
      </c>
      <c r="CL77" s="0" t="n">
        <v>0.2469082966</v>
      </c>
      <c r="CM77" s="0" t="n">
        <v>0.2444966553</v>
      </c>
      <c r="CN77" s="0" t="n">
        <v>0.2421190054</v>
      </c>
      <c r="CO77" s="0" t="n">
        <v>0.2408512778</v>
      </c>
      <c r="CP77" s="0" t="n">
        <v>0.2221556706</v>
      </c>
      <c r="CQ77" s="0" t="n">
        <v>0.2182311208</v>
      </c>
      <c r="CR77" s="0" t="n">
        <v>0.2169426263</v>
      </c>
      <c r="CS77" s="0" t="n">
        <v>0.2115428443</v>
      </c>
      <c r="CT77" s="0" t="n">
        <v>0.2354555563</v>
      </c>
      <c r="CU77" s="0" t="n">
        <v>0.2342828814</v>
      </c>
      <c r="CV77" s="0" t="n">
        <v>0.2322936856</v>
      </c>
      <c r="CW77" s="0" t="n">
        <v>0.2295156501</v>
      </c>
      <c r="CX77" s="0" t="n">
        <v>0.2343985084</v>
      </c>
      <c r="CY77" s="0" t="n">
        <v>0.2321387834</v>
      </c>
      <c r="CZ77" s="0" t="n">
        <v>0.2312947503</v>
      </c>
      <c r="DA77" s="0" t="n">
        <v>0.2292365004</v>
      </c>
      <c r="DB77" s="0" t="n">
        <v>0.2371736904</v>
      </c>
      <c r="DC77" s="0" t="n">
        <v>0.2355184791</v>
      </c>
      <c r="DF77" s="0" t="n">
        <v>74</v>
      </c>
      <c r="DG77" s="0" t="n">
        <v>0.2625133208</v>
      </c>
      <c r="DH77" s="0" t="n">
        <v>0.2613626944</v>
      </c>
      <c r="DI77" s="0" t="n">
        <v>0.2586815326</v>
      </c>
      <c r="DJ77" s="0" t="n">
        <v>0.256300712</v>
      </c>
      <c r="DK77" s="0" t="n">
        <v>0.2074953261</v>
      </c>
      <c r="DL77" s="0" t="n">
        <v>0.2066978528</v>
      </c>
      <c r="DM77" s="0" t="n">
        <v>0.2055017498</v>
      </c>
      <c r="DN77" s="0" t="n">
        <v>0.2046746873</v>
      </c>
      <c r="DO77" s="0" t="n">
        <v>0.2271624529</v>
      </c>
      <c r="DP77" s="0" t="n">
        <v>0.2256489938</v>
      </c>
      <c r="DQ77" s="0" t="n">
        <v>0.2234311846</v>
      </c>
      <c r="DR77" s="0" t="n">
        <v>0.2221661101</v>
      </c>
      <c r="DS77" s="0" t="n">
        <v>0.2546801792</v>
      </c>
      <c r="DT77" s="0" t="n">
        <v>0.252097442</v>
      </c>
      <c r="DU77" s="0" t="n">
        <v>0.2491671703</v>
      </c>
      <c r="DV77" s="0" t="n">
        <v>0.2455335378</v>
      </c>
      <c r="DW77" s="0" t="n">
        <v>0.3542780095</v>
      </c>
      <c r="DX77" s="0" t="n">
        <v>0.3525866859</v>
      </c>
      <c r="DY77" s="0" t="n">
        <v>0.348037327</v>
      </c>
      <c r="DZ77" s="0" t="n">
        <v>0.3461699691</v>
      </c>
      <c r="EA77" s="0" t="n">
        <v>0.2558777412</v>
      </c>
      <c r="EB77" s="0" t="n">
        <v>0.2548624743</v>
      </c>
      <c r="EC77" s="0" t="n">
        <v>0.2488355723</v>
      </c>
      <c r="ED77" s="0" t="n">
        <v>0.2461958307</v>
      </c>
      <c r="EE77" s="0" t="n">
        <v>0.2489431094</v>
      </c>
      <c r="EF77" s="0" t="n">
        <v>0.2472836344</v>
      </c>
      <c r="EG77" s="0" t="n">
        <v>0.2453065459</v>
      </c>
      <c r="EH77" s="0" t="n">
        <v>0.2435826582</v>
      </c>
      <c r="EI77" s="0" t="n">
        <v>0.2750986873</v>
      </c>
      <c r="EJ77" s="0" t="n">
        <v>0.2738533391</v>
      </c>
      <c r="EK77" s="0" t="n">
        <v>0.271694629</v>
      </c>
      <c r="EL77" s="0" t="n">
        <v>0.2701959607</v>
      </c>
      <c r="EM77" s="0" t="n">
        <v>0.2930744318</v>
      </c>
      <c r="EN77" s="0" t="n">
        <v>0.290445559</v>
      </c>
      <c r="EO77" s="0" t="n">
        <v>0.2891296573</v>
      </c>
      <c r="EP77" s="0" t="n">
        <v>0.2876805899</v>
      </c>
      <c r="EQ77" s="0" t="n">
        <v>0.2731696216</v>
      </c>
      <c r="ER77" s="0" t="n">
        <v>0.2717772531</v>
      </c>
      <c r="ES77" s="0" t="n">
        <v>0.2705600585</v>
      </c>
      <c r="ET77" s="0" t="n">
        <v>0.2652147832</v>
      </c>
      <c r="EU77" s="0" t="n">
        <v>0.3862559937</v>
      </c>
      <c r="EV77" s="0" t="n">
        <v>0.3821253142</v>
      </c>
      <c r="EW77" s="0" t="n">
        <v>0.3782162251</v>
      </c>
      <c r="EX77" s="0" t="n">
        <v>0.3762310543</v>
      </c>
      <c r="EY77" s="0" t="n">
        <v>0.3565000799</v>
      </c>
      <c r="EZ77" s="0" t="n">
        <v>0.3541762707</v>
      </c>
      <c r="FA77" s="0" t="n">
        <v>0.3525724076</v>
      </c>
      <c r="FB77" s="0" t="n">
        <v>0.3508610502</v>
      </c>
      <c r="FC77" s="0" t="n">
        <v>0.3504360653</v>
      </c>
      <c r="FD77" s="0" t="n">
        <v>0.3485162141</v>
      </c>
      <c r="FE77" s="0" t="n">
        <v>0.3466312081</v>
      </c>
      <c r="FF77" s="0" t="n">
        <v>0.3451777523</v>
      </c>
      <c r="FG77" s="0" t="n">
        <v>0.3313809823</v>
      </c>
      <c r="FH77" s="0" t="n">
        <v>0.3298174299</v>
      </c>
      <c r="FI77" s="0" t="n">
        <v>0.3281887696</v>
      </c>
      <c r="FJ77" s="0" t="n">
        <v>0.3269201905</v>
      </c>
      <c r="FK77" s="0" t="n">
        <v>0.3334155507</v>
      </c>
      <c r="FL77" s="0" t="n">
        <v>0.3322036048</v>
      </c>
      <c r="FM77" s="0" t="n">
        <v>0.330921149</v>
      </c>
      <c r="FN77" s="0" t="n">
        <v>0.3248434511</v>
      </c>
      <c r="FO77" s="0" t="n">
        <v>0.31314699</v>
      </c>
      <c r="FP77" s="0" t="n">
        <v>0.3107936318</v>
      </c>
      <c r="FQ77" s="0" t="n">
        <v>0.3094831566</v>
      </c>
      <c r="FR77" s="0" t="n">
        <v>0.3076846179</v>
      </c>
      <c r="FS77" s="0" t="n">
        <v>0.3235124042</v>
      </c>
      <c r="FT77" s="0" t="n">
        <v>0.3205933911</v>
      </c>
      <c r="FU77" s="0" t="n">
        <v>0.3189048662</v>
      </c>
      <c r="FV77" s="0" t="n">
        <v>0.3174439601</v>
      </c>
      <c r="FW77" s="0" t="n">
        <v>0.3474943415</v>
      </c>
      <c r="FX77" s="0" t="n">
        <v>0.3462376567</v>
      </c>
      <c r="FY77" s="0" t="n">
        <v>0.3442302213</v>
      </c>
      <c r="FZ77" s="0" t="n">
        <v>0.3428968862</v>
      </c>
      <c r="GA77" s="0" t="n">
        <v>0.3334421522</v>
      </c>
      <c r="GB77" s="0" t="n">
        <v>0.3320894889</v>
      </c>
      <c r="GC77" s="0" t="n">
        <v>0.3305568452</v>
      </c>
      <c r="GD77" s="0" t="n">
        <v>0.3251328941</v>
      </c>
      <c r="GE77" s="0" t="n">
        <v>0.3666948475</v>
      </c>
      <c r="GF77" s="0" t="n">
        <v>0.365254588</v>
      </c>
      <c r="GG77" s="0" t="n">
        <v>0.3630430582</v>
      </c>
      <c r="GH77" s="0" t="n">
        <v>0.3607449386</v>
      </c>
      <c r="GI77" s="0" t="n">
        <v>0.2970198408</v>
      </c>
      <c r="GJ77" s="0" t="n">
        <v>0.295402865</v>
      </c>
      <c r="GK77" s="0" t="n">
        <v>0.2910368247</v>
      </c>
      <c r="GL77" s="0" t="n">
        <v>0.2898735744</v>
      </c>
      <c r="GM77" s="0" t="n">
        <v>0.2985634767</v>
      </c>
      <c r="GN77" s="0" t="n">
        <v>0.295305519</v>
      </c>
      <c r="GO77" s="0" t="n">
        <v>0.2937706939</v>
      </c>
      <c r="GP77" s="0" t="n">
        <v>0.2923869485</v>
      </c>
      <c r="GQ77" s="0" t="n">
        <v>0.3214725171</v>
      </c>
      <c r="GR77" s="0" t="n">
        <v>0.3202380752</v>
      </c>
      <c r="GS77" s="0" t="n">
        <v>0.3189064385</v>
      </c>
      <c r="GT77" s="0" t="n">
        <v>0.3175918824</v>
      </c>
      <c r="GU77" s="0" t="n">
        <v>0.3230725031</v>
      </c>
      <c r="GV77" s="0" t="n">
        <v>0.3219971645</v>
      </c>
      <c r="GW77" s="0" t="n">
        <v>0.3192909604</v>
      </c>
      <c r="GX77" s="0" t="n">
        <v>0.3172780613</v>
      </c>
      <c r="GY77" s="0" t="n">
        <v>0.3185030666</v>
      </c>
      <c r="GZ77" s="0" t="n">
        <v>0.3162248413</v>
      </c>
      <c r="HA77" s="0" t="n">
        <v>0.314175636</v>
      </c>
      <c r="HB77" s="0" t="n">
        <v>0.3127116317</v>
      </c>
      <c r="HC77" s="0" t="n">
        <v>0.2785724443</v>
      </c>
      <c r="HD77" s="0" t="n">
        <v>0.2757781273</v>
      </c>
      <c r="HE77" s="0" t="n">
        <v>0.2744817391</v>
      </c>
      <c r="HF77" s="0" t="n">
        <v>0.2728714354</v>
      </c>
      <c r="HG77" s="0" t="n">
        <v>0.3168232272</v>
      </c>
      <c r="HH77" s="0" t="n">
        <v>0.3140168342</v>
      </c>
    </row>
    <row r="78" customFormat="false" ht="12.85" hidden="false" customHeight="false" outlineLevel="0" collapsed="false">
      <c r="A78" s="0" t="n">
        <v>75</v>
      </c>
      <c r="B78" s="0" t="n">
        <v>0.1797484913</v>
      </c>
      <c r="C78" s="0" t="n">
        <v>0.1763454039</v>
      </c>
      <c r="D78" s="0" t="n">
        <v>0.1686366293</v>
      </c>
      <c r="E78" s="0" t="n">
        <v>0.1672062831</v>
      </c>
      <c r="F78" s="0" t="n">
        <v>0.1478369729</v>
      </c>
      <c r="G78" s="0" t="n">
        <v>0.14144528</v>
      </c>
      <c r="H78" s="0" t="n">
        <v>0.1380914292</v>
      </c>
      <c r="I78" s="0" t="n">
        <v>0.1353421266</v>
      </c>
      <c r="J78" s="0" t="n">
        <v>0.1677069094</v>
      </c>
      <c r="K78" s="0" t="n">
        <v>0.1665359335</v>
      </c>
      <c r="L78" s="0" t="n">
        <v>0.1651654074</v>
      </c>
      <c r="M78" s="0" t="n">
        <v>0.1634177349</v>
      </c>
      <c r="N78" s="0" t="n">
        <v>0.1644571081</v>
      </c>
      <c r="O78" s="0" t="n">
        <v>0.1631498607</v>
      </c>
      <c r="P78" s="0" t="n">
        <v>0.1571773773</v>
      </c>
      <c r="Q78" s="0" t="n">
        <v>0.1554307153</v>
      </c>
      <c r="R78" s="0" t="n">
        <v>0.1570625377</v>
      </c>
      <c r="S78" s="0" t="n">
        <v>0.1540466607</v>
      </c>
      <c r="T78" s="0" t="n">
        <v>0.1529877206</v>
      </c>
      <c r="U78" s="0" t="n">
        <v>0.1523190798</v>
      </c>
      <c r="V78" s="0" t="n">
        <v>0.2088252728</v>
      </c>
      <c r="W78" s="0" t="n">
        <v>0.2075950226</v>
      </c>
      <c r="X78" s="0" t="n">
        <v>0.2047493854</v>
      </c>
      <c r="Y78" s="0" t="n">
        <v>0.1990752688</v>
      </c>
      <c r="Z78" s="0" t="n">
        <v>0.1991219491</v>
      </c>
      <c r="AA78" s="0" t="n">
        <v>0.1974805038</v>
      </c>
      <c r="AB78" s="0" t="n">
        <v>0.1931918125</v>
      </c>
      <c r="AC78" s="0" t="n">
        <v>0.1906983688</v>
      </c>
      <c r="AD78" s="0" t="n">
        <v>0.2091269386</v>
      </c>
      <c r="AE78" s="0" t="n">
        <v>0.204614383</v>
      </c>
      <c r="AF78" s="0" t="n">
        <v>0.1995385761</v>
      </c>
      <c r="AG78" s="0" t="n">
        <v>0.1936459356</v>
      </c>
      <c r="AH78" s="0" t="n">
        <v>0.211346509</v>
      </c>
      <c r="AI78" s="0" t="n">
        <v>0.2093836811</v>
      </c>
      <c r="AJ78" s="0" t="n">
        <v>0.2075793472</v>
      </c>
      <c r="AK78" s="0" t="n">
        <v>0.2051776466</v>
      </c>
      <c r="AL78" s="0" t="n">
        <v>0.1707779376</v>
      </c>
      <c r="AM78" s="0" t="n">
        <v>0.1675275628</v>
      </c>
      <c r="AN78" s="0" t="n">
        <v>0.1648644536</v>
      </c>
      <c r="AO78" s="0" t="n">
        <v>0.1587478648</v>
      </c>
      <c r="AP78" s="0" t="n">
        <v>0.2706394166</v>
      </c>
      <c r="AQ78" s="0" t="n">
        <v>0.267986379</v>
      </c>
      <c r="AR78" s="0" t="n">
        <v>0.2612694956</v>
      </c>
      <c r="AS78" s="0" t="n">
        <v>0.2571708337</v>
      </c>
      <c r="AT78" s="0" t="n">
        <v>0.2308140556</v>
      </c>
      <c r="AU78" s="0" t="n">
        <v>0.2281887635</v>
      </c>
      <c r="AV78" s="0" t="n">
        <v>0.2223959103</v>
      </c>
      <c r="AW78" s="0" t="n">
        <v>0.2212661106</v>
      </c>
      <c r="AX78" s="0" t="n">
        <v>0.2342604268</v>
      </c>
      <c r="AY78" s="0" t="n">
        <v>0.2311729161</v>
      </c>
      <c r="AZ78" s="0" t="n">
        <v>0.228157123</v>
      </c>
      <c r="BA78" s="0" t="n">
        <v>0.2196169441</v>
      </c>
      <c r="BB78" s="0" t="n">
        <v>0.2264282023</v>
      </c>
      <c r="BC78" s="0" t="n">
        <v>0.2237236788</v>
      </c>
      <c r="BD78" s="0" t="n">
        <v>0.2201230177</v>
      </c>
      <c r="BE78" s="0" t="n">
        <v>0.2171223628</v>
      </c>
      <c r="BF78" s="0" t="n">
        <v>0.1978384033</v>
      </c>
      <c r="BG78" s="0" t="n">
        <v>0.1936888271</v>
      </c>
      <c r="BH78" s="0" t="n">
        <v>0.1897316075</v>
      </c>
      <c r="BI78" s="0" t="n">
        <v>0.1869830159</v>
      </c>
      <c r="BJ78" s="0" t="n">
        <v>0.26439664</v>
      </c>
      <c r="BK78" s="0" t="n">
        <v>0.2574500976</v>
      </c>
      <c r="BL78" s="0" t="n">
        <v>0.2556648936</v>
      </c>
      <c r="BM78" s="0" t="n">
        <v>0.253438421</v>
      </c>
      <c r="BN78" s="0" t="n">
        <v>0.1767250117</v>
      </c>
      <c r="BO78" s="0" t="n">
        <v>0.1750970626</v>
      </c>
      <c r="BP78" s="0" t="n">
        <v>0.1694335725</v>
      </c>
      <c r="BQ78" s="0" t="n">
        <v>0.1676172227</v>
      </c>
      <c r="BR78" s="0" t="n">
        <v>0.2528877761</v>
      </c>
      <c r="BS78" s="0" t="n">
        <v>0.2497834403</v>
      </c>
      <c r="BT78" s="0" t="n">
        <v>0.2432019904</v>
      </c>
      <c r="BU78" s="0" t="n">
        <v>0.2416112454</v>
      </c>
      <c r="BV78" s="0" t="n">
        <v>0.2362886394</v>
      </c>
      <c r="BW78" s="0" t="n">
        <v>0.2340186278</v>
      </c>
      <c r="BX78" s="0" t="n">
        <v>0.2291787778</v>
      </c>
      <c r="BY78" s="0" t="n">
        <v>0.2238660016</v>
      </c>
      <c r="BZ78" s="0" t="n">
        <v>0.205217148</v>
      </c>
      <c r="CA78" s="0" t="n">
        <v>0.2025248928</v>
      </c>
      <c r="CB78" s="0" t="n">
        <v>0.200841618</v>
      </c>
      <c r="CC78" s="0" t="n">
        <v>0.1972849763</v>
      </c>
      <c r="CD78" s="0" t="n">
        <v>0.2165435872</v>
      </c>
      <c r="CE78" s="0" t="n">
        <v>0.2148067037</v>
      </c>
      <c r="CF78" s="0" t="n">
        <v>0.2096107008</v>
      </c>
      <c r="CG78" s="0" t="n">
        <v>0.2061589239</v>
      </c>
      <c r="CH78" s="0" t="n">
        <v>0.2685416478</v>
      </c>
      <c r="CI78" s="0" t="n">
        <v>0.2656571352</v>
      </c>
      <c r="CJ78" s="0" t="n">
        <v>0.2623873708</v>
      </c>
      <c r="CK78" s="0" t="n">
        <v>0.2596915541</v>
      </c>
      <c r="CL78" s="0" t="n">
        <v>0.2216075229</v>
      </c>
      <c r="CM78" s="0" t="n">
        <v>0.2185935209</v>
      </c>
      <c r="CN78" s="0" t="n">
        <v>0.2153036981</v>
      </c>
      <c r="CO78" s="0" t="n">
        <v>0.211541535</v>
      </c>
      <c r="CP78" s="0" t="n">
        <v>0.2378121445</v>
      </c>
      <c r="CQ78" s="0" t="n">
        <v>0.2362158669</v>
      </c>
      <c r="CR78" s="0" t="n">
        <v>0.2335531076</v>
      </c>
      <c r="CS78" s="0" t="n">
        <v>0.2308361825</v>
      </c>
      <c r="CT78" s="0" t="n">
        <v>0.2099329338</v>
      </c>
      <c r="CU78" s="0" t="n">
        <v>0.2074754004</v>
      </c>
      <c r="CV78" s="0" t="n">
        <v>0.2050395435</v>
      </c>
      <c r="CW78" s="0" t="n">
        <v>0.2021710535</v>
      </c>
      <c r="CX78" s="0" t="n">
        <v>0.2258007727</v>
      </c>
      <c r="CY78" s="0" t="n">
        <v>0.2174467218</v>
      </c>
      <c r="CZ78" s="0" t="n">
        <v>0.2142078841</v>
      </c>
      <c r="DA78" s="0" t="n">
        <v>0.2131030366</v>
      </c>
      <c r="DB78" s="0" t="n">
        <v>0.2243264015</v>
      </c>
      <c r="DC78" s="0" t="n">
        <v>0.2221388463</v>
      </c>
      <c r="DF78" s="0" t="n">
        <v>75</v>
      </c>
      <c r="DG78" s="0" t="n">
        <v>0.2727621055</v>
      </c>
      <c r="DH78" s="0" t="n">
        <v>0.2681466428</v>
      </c>
      <c r="DI78" s="0" t="n">
        <v>0.2650369887</v>
      </c>
      <c r="DJ78" s="0" t="n">
        <v>0.260338369</v>
      </c>
      <c r="DK78" s="0" t="n">
        <v>0.2481230102</v>
      </c>
      <c r="DL78" s="0" t="n">
        <v>0.2467884827</v>
      </c>
      <c r="DM78" s="0" t="n">
        <v>0.2434822712</v>
      </c>
      <c r="DN78" s="0" t="n">
        <v>0.2393282568</v>
      </c>
      <c r="DO78" s="0" t="n">
        <v>0.2012895548</v>
      </c>
      <c r="DP78" s="0" t="n">
        <v>0.195262832</v>
      </c>
      <c r="DQ78" s="0" t="n">
        <v>0.1937019143</v>
      </c>
      <c r="DR78" s="0" t="n">
        <v>0.1925861833</v>
      </c>
      <c r="DS78" s="0" t="n">
        <v>0.2115864348</v>
      </c>
      <c r="DT78" s="0" t="n">
        <v>0.2103397977</v>
      </c>
      <c r="DU78" s="0" t="n">
        <v>0.2017734517</v>
      </c>
      <c r="DV78" s="0" t="n">
        <v>0.2005631479</v>
      </c>
      <c r="DW78" s="0" t="n">
        <v>0.243256848</v>
      </c>
      <c r="DX78" s="0" t="n">
        <v>0.2382585092</v>
      </c>
      <c r="DY78" s="0" t="n">
        <v>0.2365828931</v>
      </c>
      <c r="DZ78" s="0" t="n">
        <v>0.231158538</v>
      </c>
      <c r="EA78" s="0" t="n">
        <v>0.338408274</v>
      </c>
      <c r="EB78" s="0" t="n">
        <v>0.3322419844</v>
      </c>
      <c r="EC78" s="0" t="n">
        <v>0.3296203461</v>
      </c>
      <c r="ED78" s="0" t="n">
        <v>0.3228556715</v>
      </c>
      <c r="EE78" s="0" t="n">
        <v>0.2386223098</v>
      </c>
      <c r="EF78" s="0" t="n">
        <v>0.2362804209</v>
      </c>
      <c r="EG78" s="0" t="n">
        <v>0.235078012</v>
      </c>
      <c r="EH78" s="0" t="n">
        <v>0.2328952408</v>
      </c>
      <c r="EI78" s="0" t="n">
        <v>0.2415036632</v>
      </c>
      <c r="EJ78" s="0" t="n">
        <v>0.2294508907</v>
      </c>
      <c r="EK78" s="0" t="n">
        <v>0.2274962317</v>
      </c>
      <c r="EL78" s="0" t="n">
        <v>0.2263979607</v>
      </c>
      <c r="EM78" s="0" t="n">
        <v>0.2688974505</v>
      </c>
      <c r="EN78" s="0" t="n">
        <v>0.2631010781</v>
      </c>
      <c r="EO78" s="0" t="n">
        <v>0.2614734935</v>
      </c>
      <c r="EP78" s="0" t="n">
        <v>0.2600529659</v>
      </c>
      <c r="EQ78" s="0" t="n">
        <v>0.2845673306</v>
      </c>
      <c r="ER78" s="0" t="n">
        <v>0.283294632</v>
      </c>
      <c r="ES78" s="0" t="n">
        <v>0.2800633139</v>
      </c>
      <c r="ET78" s="0" t="n">
        <v>0.2779416349</v>
      </c>
      <c r="EU78" s="0" t="n">
        <v>0.2629252668</v>
      </c>
      <c r="EV78" s="0" t="n">
        <v>0.2612719504</v>
      </c>
      <c r="EW78" s="0" t="n">
        <v>0.2601071859</v>
      </c>
      <c r="EX78" s="0" t="n">
        <v>0.2583918509</v>
      </c>
      <c r="EY78" s="0" t="n">
        <v>0.3725833345</v>
      </c>
      <c r="EZ78" s="0" t="n">
        <v>0.369968987</v>
      </c>
      <c r="FA78" s="0" t="n">
        <v>0.3668008489</v>
      </c>
      <c r="FB78" s="0" t="n">
        <v>0.3655415201</v>
      </c>
      <c r="FC78" s="0" t="n">
        <v>0.3464221945</v>
      </c>
      <c r="FD78" s="0" t="n">
        <v>0.3428497868</v>
      </c>
      <c r="FE78" s="0" t="n">
        <v>0.3410192453</v>
      </c>
      <c r="FF78" s="0" t="n">
        <v>0.3364503558</v>
      </c>
      <c r="FG78" s="0" t="n">
        <v>0.3375164759</v>
      </c>
      <c r="FH78" s="0" t="n">
        <v>0.3349307127</v>
      </c>
      <c r="FI78" s="0" t="n">
        <v>0.3327974024</v>
      </c>
      <c r="FJ78" s="0" t="n">
        <v>0.3284144715</v>
      </c>
      <c r="FK78" s="0" t="n">
        <v>0.3238956935</v>
      </c>
      <c r="FL78" s="0" t="n">
        <v>0.3212880381</v>
      </c>
      <c r="FM78" s="0" t="n">
        <v>0.3194092559</v>
      </c>
      <c r="FN78" s="0" t="n">
        <v>0.3178827979</v>
      </c>
      <c r="FO78" s="0" t="n">
        <v>0.3191273831</v>
      </c>
      <c r="FP78" s="0" t="n">
        <v>0.3155284761</v>
      </c>
      <c r="FQ78" s="0" t="n">
        <v>0.3131093568</v>
      </c>
      <c r="FR78" s="0" t="n">
        <v>0.310635767</v>
      </c>
      <c r="FS78" s="0" t="n">
        <v>0.3055545445</v>
      </c>
      <c r="FT78" s="0" t="n">
        <v>0.30236965</v>
      </c>
      <c r="FU78" s="0" t="n">
        <v>0.2918495701</v>
      </c>
      <c r="FV78" s="0" t="n">
        <v>0.2898907237</v>
      </c>
      <c r="FW78" s="0" t="n">
        <v>0.3122199774</v>
      </c>
      <c r="FX78" s="0" t="n">
        <v>0.3110229705</v>
      </c>
      <c r="FY78" s="0" t="n">
        <v>0.3089886212</v>
      </c>
      <c r="FZ78" s="0" t="n">
        <v>0.3034048446</v>
      </c>
      <c r="GA78" s="0" t="n">
        <v>0.3361915634</v>
      </c>
      <c r="GB78" s="0" t="n">
        <v>0.3325357727</v>
      </c>
      <c r="GC78" s="0" t="n">
        <v>0.3273395804</v>
      </c>
      <c r="GD78" s="0" t="n">
        <v>0.3255537377</v>
      </c>
      <c r="GE78" s="0" t="n">
        <v>0.3234485732</v>
      </c>
      <c r="GF78" s="0" t="n">
        <v>0.3167368842</v>
      </c>
      <c r="GG78" s="0" t="n">
        <v>0.3147963464</v>
      </c>
      <c r="GH78" s="0" t="n">
        <v>0.3105337842</v>
      </c>
      <c r="GI78" s="0" t="n">
        <v>0.3593812342</v>
      </c>
      <c r="GJ78" s="0" t="n">
        <v>0.3571908344</v>
      </c>
      <c r="GK78" s="0" t="n">
        <v>0.3559983122</v>
      </c>
      <c r="GL78" s="0" t="n">
        <v>0.3539609199</v>
      </c>
      <c r="GM78" s="0" t="n">
        <v>0.2860499998</v>
      </c>
      <c r="GN78" s="0" t="n">
        <v>0.2827220649</v>
      </c>
      <c r="GO78" s="0" t="n">
        <v>0.2786130058</v>
      </c>
      <c r="GP78" s="0" t="n">
        <v>0.2773757174</v>
      </c>
      <c r="GQ78" s="0" t="n">
        <v>0.291262638</v>
      </c>
      <c r="GR78" s="0" t="n">
        <v>0.2850709537</v>
      </c>
      <c r="GS78" s="0" t="n">
        <v>0.2795177981</v>
      </c>
      <c r="GT78" s="0" t="n">
        <v>0.2781249756</v>
      </c>
      <c r="GU78" s="0" t="n">
        <v>0.3160728516</v>
      </c>
      <c r="GV78" s="0" t="n">
        <v>0.3096076728</v>
      </c>
      <c r="GW78" s="0" t="n">
        <v>0.307281795</v>
      </c>
      <c r="GX78" s="0" t="n">
        <v>0.3057219042</v>
      </c>
      <c r="GY78" s="0" t="n">
        <v>0.3148967254</v>
      </c>
      <c r="GZ78" s="0" t="n">
        <v>0.310986506</v>
      </c>
      <c r="HA78" s="0" t="n">
        <v>0.3094106101</v>
      </c>
      <c r="HB78" s="0" t="n">
        <v>0.3076260503</v>
      </c>
      <c r="HC78" s="0" t="n">
        <v>0.3100622783</v>
      </c>
      <c r="HD78" s="0" t="n">
        <v>0.3065069833</v>
      </c>
      <c r="HE78" s="0" t="n">
        <v>0.3050149979</v>
      </c>
      <c r="HF78" s="0" t="n">
        <v>0.3033457559</v>
      </c>
      <c r="HG78" s="0" t="n">
        <v>0.2712965282</v>
      </c>
      <c r="HH78" s="0" t="n">
        <v>0.2693929102</v>
      </c>
    </row>
    <row r="79" customFormat="false" ht="12.85" hidden="false" customHeight="false" outlineLevel="0" collapsed="false">
      <c r="A79" s="0" t="n">
        <v>76</v>
      </c>
      <c r="B79" s="0" t="n">
        <v>0.1516550721</v>
      </c>
      <c r="C79" s="0" t="n">
        <v>0.1502452708</v>
      </c>
      <c r="D79" s="0" t="n">
        <v>0.1441905696</v>
      </c>
      <c r="E79" s="0" t="n">
        <v>0.1396223997</v>
      </c>
      <c r="F79" s="0" t="n">
        <v>0.1649520742</v>
      </c>
      <c r="G79" s="0" t="n">
        <v>0.1567329001</v>
      </c>
      <c r="H79" s="0" t="n">
        <v>0.152527382</v>
      </c>
      <c r="I79" s="0" t="n">
        <v>0.1507005363</v>
      </c>
      <c r="J79" s="0" t="n">
        <v>0.1342147541</v>
      </c>
      <c r="K79" s="0" t="n">
        <v>0.1333506666</v>
      </c>
      <c r="L79" s="0" t="n">
        <v>0.1278340662</v>
      </c>
      <c r="M79" s="0" t="n">
        <v>0.1269571744</v>
      </c>
      <c r="N79" s="0" t="n">
        <v>0.1625997421</v>
      </c>
      <c r="O79" s="0" t="n">
        <v>0.161356849</v>
      </c>
      <c r="P79" s="0" t="n">
        <v>0.1557343446</v>
      </c>
      <c r="Q79" s="0" t="n">
        <v>0.1547508402</v>
      </c>
      <c r="R79" s="0" t="n">
        <v>0.154084999</v>
      </c>
      <c r="S79" s="0" t="n">
        <v>0.1462852966</v>
      </c>
      <c r="T79" s="0" t="n">
        <v>0.1456429746</v>
      </c>
      <c r="U79" s="0" t="n">
        <v>0.1436006891</v>
      </c>
      <c r="V79" s="0" t="n">
        <v>0.1508877633</v>
      </c>
      <c r="W79" s="0" t="n">
        <v>0.1496642425</v>
      </c>
      <c r="X79" s="0" t="n">
        <v>0.1444070584</v>
      </c>
      <c r="Y79" s="0" t="n">
        <v>0.1417156943</v>
      </c>
      <c r="Z79" s="0" t="n">
        <v>0.1947495906</v>
      </c>
      <c r="AA79" s="0" t="n">
        <v>0.1910352339</v>
      </c>
      <c r="AB79" s="0" t="n">
        <v>0.1834846277</v>
      </c>
      <c r="AC79" s="0" t="n">
        <v>0.1818201067</v>
      </c>
      <c r="AD79" s="0" t="n">
        <v>0.1847342475</v>
      </c>
      <c r="AE79" s="0" t="n">
        <v>0.1816267304</v>
      </c>
      <c r="AF79" s="0" t="n">
        <v>0.1801881164</v>
      </c>
      <c r="AG79" s="0" t="n">
        <v>0.1784770975</v>
      </c>
      <c r="AH79" s="0" t="n">
        <v>0.1907116296</v>
      </c>
      <c r="AI79" s="0" t="n">
        <v>0.1879340147</v>
      </c>
      <c r="AJ79" s="0" t="n">
        <v>0.1841777271</v>
      </c>
      <c r="AK79" s="0" t="n">
        <v>0.18250533</v>
      </c>
      <c r="AL79" s="0" t="n">
        <v>0.2038028155</v>
      </c>
      <c r="AM79" s="0" t="n">
        <v>0.2021409621</v>
      </c>
      <c r="AN79" s="0" t="n">
        <v>0.1947428428</v>
      </c>
      <c r="AO79" s="0" t="n">
        <v>0.1913670259</v>
      </c>
      <c r="AP79" s="0" t="n">
        <v>0.1544679565</v>
      </c>
      <c r="AQ79" s="0" t="n">
        <v>0.1519131548</v>
      </c>
      <c r="AR79" s="0" t="n">
        <v>0.1509609166</v>
      </c>
      <c r="AS79" s="0" t="n">
        <v>0.1494310517</v>
      </c>
      <c r="AT79" s="0" t="n">
        <v>0.2490906243</v>
      </c>
      <c r="AU79" s="0" t="n">
        <v>0.2453607564</v>
      </c>
      <c r="AV79" s="0" t="n">
        <v>0.2419116105</v>
      </c>
      <c r="AW79" s="0" t="n">
        <v>0.2295828632</v>
      </c>
      <c r="AX79" s="0" t="n">
        <v>0.219316286</v>
      </c>
      <c r="AY79" s="0" t="n">
        <v>0.215611892</v>
      </c>
      <c r="AZ79" s="0" t="n">
        <v>0.212163029</v>
      </c>
      <c r="BA79" s="0" t="n">
        <v>0.2072510837</v>
      </c>
      <c r="BB79" s="0" t="n">
        <v>0.2062542827</v>
      </c>
      <c r="BC79" s="0" t="n">
        <v>0.2032522311</v>
      </c>
      <c r="BD79" s="0" t="n">
        <v>0.1978003324</v>
      </c>
      <c r="BE79" s="0" t="n">
        <v>0.1947020858</v>
      </c>
      <c r="BF79" s="0" t="n">
        <v>0.2102344598</v>
      </c>
      <c r="BG79" s="0" t="n">
        <v>0.2087508036</v>
      </c>
      <c r="BH79" s="0" t="n">
        <v>0.2067277845</v>
      </c>
      <c r="BI79" s="0" t="n">
        <v>0.2050729336</v>
      </c>
      <c r="BJ79" s="0" t="n">
        <v>0.1858487725</v>
      </c>
      <c r="BK79" s="0" t="n">
        <v>0.1802748112</v>
      </c>
      <c r="BL79" s="0" t="n">
        <v>0.1785281484</v>
      </c>
      <c r="BM79" s="0" t="n">
        <v>0.1743098129</v>
      </c>
      <c r="BN79" s="0" t="n">
        <v>0.2489834579</v>
      </c>
      <c r="BO79" s="0" t="n">
        <v>0.2406960712</v>
      </c>
      <c r="BP79" s="0" t="n">
        <v>0.2388684765</v>
      </c>
      <c r="BQ79" s="0" t="n">
        <v>0.2348746466</v>
      </c>
      <c r="BR79" s="0" t="n">
        <v>0.1611761733</v>
      </c>
      <c r="BS79" s="0" t="n">
        <v>0.159484766</v>
      </c>
      <c r="BT79" s="0" t="n">
        <v>0.1573264054</v>
      </c>
      <c r="BU79" s="0" t="n">
        <v>0.1552441803</v>
      </c>
      <c r="BV79" s="0" t="n">
        <v>0.2401085415</v>
      </c>
      <c r="BW79" s="0" t="n">
        <v>0.2377748497</v>
      </c>
      <c r="BX79" s="0" t="n">
        <v>0.2361894488</v>
      </c>
      <c r="BY79" s="0" t="n">
        <v>0.2347595929</v>
      </c>
      <c r="BZ79" s="0" t="n">
        <v>0.2221154497</v>
      </c>
      <c r="CA79" s="0" t="n">
        <v>0.2202439843</v>
      </c>
      <c r="CB79" s="0" t="n">
        <v>0.2147796821</v>
      </c>
      <c r="CC79" s="0" t="n">
        <v>0.2093619295</v>
      </c>
      <c r="CD79" s="0" t="n">
        <v>0.1912494497</v>
      </c>
      <c r="CE79" s="0" t="n">
        <v>0.1895596461</v>
      </c>
      <c r="CF79" s="0" t="n">
        <v>0.1883125375</v>
      </c>
      <c r="CG79" s="0" t="n">
        <v>0.179929</v>
      </c>
      <c r="CH79" s="0" t="n">
        <v>0.2043388226</v>
      </c>
      <c r="CI79" s="0" t="n">
        <v>0.2025798123</v>
      </c>
      <c r="CJ79" s="0" t="n">
        <v>0.2015199085</v>
      </c>
      <c r="CK79" s="0" t="n">
        <v>0.1985242176</v>
      </c>
      <c r="CL79" s="0" t="n">
        <v>0.257391453</v>
      </c>
      <c r="CM79" s="0" t="n">
        <v>0.2555075345</v>
      </c>
      <c r="CN79" s="0" t="n">
        <v>0.2505520398</v>
      </c>
      <c r="CO79" s="0" t="n">
        <v>0.2486387989</v>
      </c>
      <c r="CP79" s="0" t="n">
        <v>0.209753967</v>
      </c>
      <c r="CQ79" s="0" t="n">
        <v>0.2082828019</v>
      </c>
      <c r="CR79" s="0" t="n">
        <v>0.2035772836</v>
      </c>
      <c r="CS79" s="0" t="n">
        <v>0.2022206809</v>
      </c>
      <c r="CT79" s="0" t="n">
        <v>0.2278683281</v>
      </c>
      <c r="CU79" s="0" t="n">
        <v>0.2255336617</v>
      </c>
      <c r="CV79" s="0" t="n">
        <v>0.2219800871</v>
      </c>
      <c r="CW79" s="0" t="n">
        <v>0.220784652</v>
      </c>
      <c r="CX79" s="0" t="n">
        <v>0.2008443731</v>
      </c>
      <c r="CY79" s="0" t="n">
        <v>0.1944388955</v>
      </c>
      <c r="CZ79" s="0" t="n">
        <v>0.1933440593</v>
      </c>
      <c r="DA79" s="0" t="n">
        <v>0.1907517124</v>
      </c>
      <c r="DB79" s="0" t="n">
        <v>0.2119202325</v>
      </c>
      <c r="DC79" s="0" t="n">
        <v>0.2064620687</v>
      </c>
      <c r="DF79" s="0" t="n">
        <v>76</v>
      </c>
      <c r="DG79" s="0" t="n">
        <v>0.2826479357</v>
      </c>
      <c r="DH79" s="0" t="n">
        <v>0.2804143759</v>
      </c>
      <c r="DI79" s="0" t="n">
        <v>0.2781263344</v>
      </c>
      <c r="DJ79" s="0" t="n">
        <v>0.2754842002</v>
      </c>
      <c r="DK79" s="0" t="n">
        <v>0.2570868377</v>
      </c>
      <c r="DL79" s="0" t="n">
        <v>0.2556629205</v>
      </c>
      <c r="DM79" s="0" t="n">
        <v>0.2531998298</v>
      </c>
      <c r="DN79" s="0" t="n">
        <v>0.245640131</v>
      </c>
      <c r="DO79" s="0" t="n">
        <v>0.235614218</v>
      </c>
      <c r="DP79" s="0" t="n">
        <v>0.2339200609</v>
      </c>
      <c r="DQ79" s="0" t="n">
        <v>0.2322906868</v>
      </c>
      <c r="DR79" s="0" t="n">
        <v>0.2294367538</v>
      </c>
      <c r="DS79" s="0" t="n">
        <v>0.1897151474</v>
      </c>
      <c r="DT79" s="0" t="n">
        <v>0.1882378221</v>
      </c>
      <c r="DU79" s="0" t="n">
        <v>0.187261778</v>
      </c>
      <c r="DV79" s="0" t="n">
        <v>0.1853064694</v>
      </c>
      <c r="DW79" s="0" t="n">
        <v>0.1977310173</v>
      </c>
      <c r="DX79" s="0" t="n">
        <v>0.1962800781</v>
      </c>
      <c r="DY79" s="0" t="n">
        <v>0.1946079479</v>
      </c>
      <c r="DZ79" s="0" t="n">
        <v>0.1931133924</v>
      </c>
      <c r="EA79" s="0" t="n">
        <v>0.2299680346</v>
      </c>
      <c r="EB79" s="0" t="n">
        <v>0.2257116948</v>
      </c>
      <c r="EC79" s="0" t="n">
        <v>0.2242068189</v>
      </c>
      <c r="ED79" s="0" t="n">
        <v>0.2223853611</v>
      </c>
      <c r="EE79" s="0" t="n">
        <v>0.3153995685</v>
      </c>
      <c r="EF79" s="0" t="n">
        <v>0.3134751045</v>
      </c>
      <c r="EG79" s="0" t="n">
        <v>0.3102801037</v>
      </c>
      <c r="EH79" s="0" t="n">
        <v>0.3075798514</v>
      </c>
      <c r="EI79" s="0" t="n">
        <v>0.2298780826</v>
      </c>
      <c r="EJ79" s="0" t="n">
        <v>0.228416729</v>
      </c>
      <c r="EK79" s="0" t="n">
        <v>0.2270060951</v>
      </c>
      <c r="EL79" s="0" t="n">
        <v>0.2248741504</v>
      </c>
      <c r="EM79" s="0" t="n">
        <v>0.2248084677</v>
      </c>
      <c r="EN79" s="0" t="n">
        <v>0.219599833</v>
      </c>
      <c r="EO79" s="0" t="n">
        <v>0.2182955809</v>
      </c>
      <c r="EP79" s="0" t="n">
        <v>0.2166826621</v>
      </c>
      <c r="EQ79" s="0" t="n">
        <v>0.2578885366</v>
      </c>
      <c r="ER79" s="0" t="n">
        <v>0.2554491438</v>
      </c>
      <c r="ES79" s="0" t="n">
        <v>0.2532916347</v>
      </c>
      <c r="ET79" s="0" t="n">
        <v>0.2505604938</v>
      </c>
      <c r="EU79" s="0" t="n">
        <v>0.2720904038</v>
      </c>
      <c r="EV79" s="0" t="n">
        <v>0.2696919837</v>
      </c>
      <c r="EW79" s="0" t="n">
        <v>0.2612061545</v>
      </c>
      <c r="EX79" s="0" t="n">
        <v>0.2601681628</v>
      </c>
      <c r="EY79" s="0" t="n">
        <v>0.255437704</v>
      </c>
      <c r="EZ79" s="0" t="n">
        <v>0.2529530467</v>
      </c>
      <c r="FA79" s="0" t="n">
        <v>0.251118249</v>
      </c>
      <c r="FB79" s="0" t="n">
        <v>0.2466867164</v>
      </c>
      <c r="FC79" s="0" t="n">
        <v>0.3629184895</v>
      </c>
      <c r="FD79" s="0" t="n">
        <v>0.3605852096</v>
      </c>
      <c r="FE79" s="0" t="n">
        <v>0.3574111103</v>
      </c>
      <c r="FF79" s="0" t="n">
        <v>0.3539850476</v>
      </c>
      <c r="FG79" s="0" t="n">
        <v>0.3345207132</v>
      </c>
      <c r="FH79" s="0" t="n">
        <v>0.3280224386</v>
      </c>
      <c r="FI79" s="0" t="n">
        <v>0.3262370926</v>
      </c>
      <c r="FJ79" s="0" t="n">
        <v>0.3217099085</v>
      </c>
      <c r="FK79" s="0" t="n">
        <v>0.3237416114</v>
      </c>
      <c r="FL79" s="0" t="n">
        <v>0.3214958102</v>
      </c>
      <c r="FM79" s="0" t="n">
        <v>0.3162243488</v>
      </c>
      <c r="FN79" s="0" t="n">
        <v>0.309102679</v>
      </c>
      <c r="FO79" s="0" t="n">
        <v>0.3162655083</v>
      </c>
      <c r="FP79" s="0" t="n">
        <v>0.3127018365</v>
      </c>
      <c r="FQ79" s="0" t="n">
        <v>0.310549686</v>
      </c>
      <c r="FR79" s="0" t="n">
        <v>0.3092916501</v>
      </c>
      <c r="FS79" s="0" t="n">
        <v>0.3085671536</v>
      </c>
      <c r="FT79" s="0" t="n">
        <v>0.3064536236</v>
      </c>
      <c r="FU79" s="0" t="n">
        <v>0.300630983</v>
      </c>
      <c r="FV79" s="0" t="n">
        <v>0.2978776339</v>
      </c>
      <c r="FW79" s="0" t="n">
        <v>0.2848806012</v>
      </c>
      <c r="FX79" s="0" t="n">
        <v>0.2836534128</v>
      </c>
      <c r="FY79" s="0" t="n">
        <v>0.2801073198</v>
      </c>
      <c r="FZ79" s="0" t="n">
        <v>0.2785952616</v>
      </c>
      <c r="GA79" s="0" t="n">
        <v>0.3011523563</v>
      </c>
      <c r="GB79" s="0" t="n">
        <v>0.2962866586</v>
      </c>
      <c r="GC79" s="0" t="n">
        <v>0.2933101599</v>
      </c>
      <c r="GD79" s="0" t="n">
        <v>0.2902768144</v>
      </c>
      <c r="GE79" s="0" t="n">
        <v>0.3239389131</v>
      </c>
      <c r="GF79" s="0" t="n">
        <v>0.3199975813</v>
      </c>
      <c r="GG79" s="0" t="n">
        <v>0.31872514</v>
      </c>
      <c r="GH79" s="0" t="n">
        <v>0.3137705874</v>
      </c>
      <c r="GI79" s="0" t="n">
        <v>0.3065744701</v>
      </c>
      <c r="GJ79" s="0" t="n">
        <v>0.3047189678</v>
      </c>
      <c r="GK79" s="0" t="n">
        <v>0.2995003721</v>
      </c>
      <c r="GL79" s="0" t="n">
        <v>0.2980206004</v>
      </c>
      <c r="GM79" s="0" t="n">
        <v>0.35230612</v>
      </c>
      <c r="GN79" s="0" t="n">
        <v>0.3502256729</v>
      </c>
      <c r="GO79" s="0" t="n">
        <v>0.3482057035</v>
      </c>
      <c r="GP79" s="0" t="n">
        <v>0.3428406019</v>
      </c>
      <c r="GQ79" s="0" t="n">
        <v>0.2757472382</v>
      </c>
      <c r="GR79" s="0" t="n">
        <v>0.2740464269</v>
      </c>
      <c r="GS79" s="0" t="n">
        <v>0.272516583</v>
      </c>
      <c r="GT79" s="0" t="n">
        <v>0.2701745925</v>
      </c>
      <c r="GU79" s="0" t="n">
        <v>0.273698559</v>
      </c>
      <c r="GV79" s="0" t="n">
        <v>0.2717370904</v>
      </c>
      <c r="GW79" s="0" t="n">
        <v>0.2689724767</v>
      </c>
      <c r="GX79" s="0" t="n">
        <v>0.2677386475</v>
      </c>
      <c r="GY79" s="0" t="n">
        <v>0.3041044551</v>
      </c>
      <c r="GZ79" s="0" t="n">
        <v>0.3022079623</v>
      </c>
      <c r="HA79" s="0" t="n">
        <v>0.2980637925</v>
      </c>
      <c r="HB79" s="0" t="n">
        <v>0.2967559841</v>
      </c>
      <c r="HC79" s="0" t="n">
        <v>0.3057779292</v>
      </c>
      <c r="HD79" s="0" t="n">
        <v>0.3013964722</v>
      </c>
      <c r="HE79" s="0" t="n">
        <v>0.2983272352</v>
      </c>
      <c r="HF79" s="0" t="n">
        <v>0.2965992726</v>
      </c>
      <c r="HG79" s="0" t="n">
        <v>0.3020130856</v>
      </c>
      <c r="HH79" s="0" t="n">
        <v>0.3003978613</v>
      </c>
    </row>
    <row r="80" customFormat="false" ht="12.85" hidden="false" customHeight="false" outlineLevel="0" collapsed="false">
      <c r="A80" s="0" t="n">
        <v>77</v>
      </c>
      <c r="B80" s="0" t="n">
        <v>0.1454960726</v>
      </c>
      <c r="C80" s="0" t="n">
        <v>0.1427572224</v>
      </c>
      <c r="D80" s="0" t="n">
        <v>0.141333768</v>
      </c>
      <c r="E80" s="0" t="n">
        <v>0.1404203264</v>
      </c>
      <c r="F80" s="0" t="n">
        <v>0.133449993</v>
      </c>
      <c r="G80" s="0" t="n">
        <v>0.1318053624</v>
      </c>
      <c r="H80" s="0" t="n">
        <v>0.1273310107</v>
      </c>
      <c r="I80" s="0" t="n">
        <v>0.12637912</v>
      </c>
      <c r="J80" s="0" t="n">
        <v>0.144422025</v>
      </c>
      <c r="K80" s="0" t="n">
        <v>0.1398542575</v>
      </c>
      <c r="L80" s="0" t="n">
        <v>0.1356552893</v>
      </c>
      <c r="M80" s="0" t="n">
        <v>0.1345426885</v>
      </c>
      <c r="N80" s="0" t="n">
        <v>0.1241405003</v>
      </c>
      <c r="O80" s="0" t="n">
        <v>0.1226988071</v>
      </c>
      <c r="P80" s="0" t="n">
        <v>0.121593183</v>
      </c>
      <c r="Q80" s="0" t="n">
        <v>0.1192141574</v>
      </c>
      <c r="R80" s="0" t="n">
        <v>0.1533555196</v>
      </c>
      <c r="S80" s="0" t="n">
        <v>0.1509938109</v>
      </c>
      <c r="T80" s="0" t="n">
        <v>0.146950562</v>
      </c>
      <c r="U80" s="0" t="n">
        <v>0.1456608331</v>
      </c>
      <c r="V80" s="0" t="n">
        <v>0.1404301273</v>
      </c>
      <c r="W80" s="0" t="n">
        <v>0.139097042</v>
      </c>
      <c r="X80" s="0" t="n">
        <v>0.1340815194</v>
      </c>
      <c r="Y80" s="0" t="n">
        <v>0.1279297898</v>
      </c>
      <c r="Z80" s="0" t="n">
        <v>0.1408814566</v>
      </c>
      <c r="AA80" s="0" t="n">
        <v>0.1396317587</v>
      </c>
      <c r="AB80" s="0" t="n">
        <v>0.1389681377</v>
      </c>
      <c r="AC80" s="0" t="n">
        <v>0.137261282</v>
      </c>
      <c r="AD80" s="0" t="n">
        <v>0.1769204421</v>
      </c>
      <c r="AE80" s="0" t="n">
        <v>0.1759006002</v>
      </c>
      <c r="AF80" s="0" t="n">
        <v>0.1724121658</v>
      </c>
      <c r="AG80" s="0" t="n">
        <v>0.1685261549</v>
      </c>
      <c r="AH80" s="0" t="n">
        <v>0.1764216471</v>
      </c>
      <c r="AI80" s="0" t="n">
        <v>0.1705865111</v>
      </c>
      <c r="AJ80" s="0" t="n">
        <v>0.1675214333</v>
      </c>
      <c r="AK80" s="0" t="n">
        <v>0.1658566666</v>
      </c>
      <c r="AL80" s="0" t="n">
        <v>0.1789815697</v>
      </c>
      <c r="AM80" s="0" t="n">
        <v>0.1689978665</v>
      </c>
      <c r="AN80" s="0" t="n">
        <v>0.1662105875</v>
      </c>
      <c r="AO80" s="0" t="n">
        <v>0.1639218503</v>
      </c>
      <c r="AP80" s="0" t="n">
        <v>0.1901494868</v>
      </c>
      <c r="AQ80" s="0" t="n">
        <v>0.1842084768</v>
      </c>
      <c r="AR80" s="0" t="n">
        <v>0.183084371</v>
      </c>
      <c r="AS80" s="0" t="n">
        <v>0.1811838093</v>
      </c>
      <c r="AT80" s="0" t="n">
        <v>0.145929338</v>
      </c>
      <c r="AU80" s="0" t="n">
        <v>0.143002764</v>
      </c>
      <c r="AV80" s="0" t="n">
        <v>0.1414724307</v>
      </c>
      <c r="AW80" s="0" t="n">
        <v>0.1396373404</v>
      </c>
      <c r="AX80" s="0" t="n">
        <v>0.2266114108</v>
      </c>
      <c r="AY80" s="0" t="n">
        <v>0.2204246437</v>
      </c>
      <c r="AZ80" s="0" t="n">
        <v>0.2191533145</v>
      </c>
      <c r="BA80" s="0" t="n">
        <v>0.2170171633</v>
      </c>
      <c r="BB80" s="0" t="n">
        <v>0.2047410855</v>
      </c>
      <c r="BC80" s="0" t="n">
        <v>0.2033041271</v>
      </c>
      <c r="BD80" s="0" t="n">
        <v>0.2011534472</v>
      </c>
      <c r="BE80" s="0" t="n">
        <v>0.1984817378</v>
      </c>
      <c r="BF80" s="0" t="n">
        <v>0.1933428312</v>
      </c>
      <c r="BG80" s="0" t="n">
        <v>0.1914545235</v>
      </c>
      <c r="BH80" s="0" t="n">
        <v>0.1888370719</v>
      </c>
      <c r="BI80" s="0" t="n">
        <v>0.181425865</v>
      </c>
      <c r="BJ80" s="0" t="n">
        <v>0.2021665317</v>
      </c>
      <c r="BK80" s="0" t="n">
        <v>0.1998056722</v>
      </c>
      <c r="BL80" s="0" t="n">
        <v>0.1965910103</v>
      </c>
      <c r="BM80" s="0" t="n">
        <v>0.1907582595</v>
      </c>
      <c r="BN80" s="0" t="n">
        <v>0.172864278</v>
      </c>
      <c r="BO80" s="0" t="n">
        <v>0.1716971767</v>
      </c>
      <c r="BP80" s="0" t="n">
        <v>0.1703055689</v>
      </c>
      <c r="BQ80" s="0" t="n">
        <v>0.1686436529</v>
      </c>
      <c r="BR80" s="0" t="n">
        <v>0.23066109</v>
      </c>
      <c r="BS80" s="0" t="n">
        <v>0.2292678643</v>
      </c>
      <c r="BT80" s="0" t="n">
        <v>0.227867374</v>
      </c>
      <c r="BU80" s="0" t="n">
        <v>0.2257654776</v>
      </c>
      <c r="BV80" s="0" t="n">
        <v>0.1540904307</v>
      </c>
      <c r="BW80" s="0" t="n">
        <v>0.1517708154</v>
      </c>
      <c r="BX80" s="0" t="n">
        <v>0.1509176706</v>
      </c>
      <c r="BY80" s="0" t="n">
        <v>0.14808289</v>
      </c>
      <c r="BZ80" s="0" t="n">
        <v>0.2329284354</v>
      </c>
      <c r="CA80" s="0" t="n">
        <v>0.2303001551</v>
      </c>
      <c r="CB80" s="0" t="n">
        <v>0.2286276234</v>
      </c>
      <c r="CC80" s="0" t="n">
        <v>0.2234180209</v>
      </c>
      <c r="CD80" s="0" t="n">
        <v>0.2068881174</v>
      </c>
      <c r="CE80" s="0" t="n">
        <v>0.2054933944</v>
      </c>
      <c r="CF80" s="0" t="n">
        <v>0.202239224</v>
      </c>
      <c r="CG80" s="0" t="n">
        <v>0.1900537562</v>
      </c>
      <c r="CH80" s="0" t="n">
        <v>0.1786283597</v>
      </c>
      <c r="CI80" s="0" t="n">
        <v>0.1770762416</v>
      </c>
      <c r="CJ80" s="0" t="n">
        <v>0.1751185022</v>
      </c>
      <c r="CK80" s="0" t="n">
        <v>0.1730819646</v>
      </c>
      <c r="CL80" s="0" t="n">
        <v>0.1969169669</v>
      </c>
      <c r="CM80" s="0" t="n">
        <v>0.1924147052</v>
      </c>
      <c r="CN80" s="0" t="n">
        <v>0.1913465852</v>
      </c>
      <c r="CO80" s="0" t="n">
        <v>0.1902744638</v>
      </c>
      <c r="CP80" s="0" t="n">
        <v>0.2394666076</v>
      </c>
      <c r="CQ80" s="0" t="n">
        <v>0.2330455828</v>
      </c>
      <c r="CR80" s="0" t="n">
        <v>0.2226821625</v>
      </c>
      <c r="CS80" s="0" t="n">
        <v>0.2208355072</v>
      </c>
      <c r="CT80" s="0" t="n">
        <v>0.1981079871</v>
      </c>
      <c r="CU80" s="0" t="n">
        <v>0.1946341479</v>
      </c>
      <c r="CV80" s="0" t="n">
        <v>0.192694036</v>
      </c>
      <c r="CW80" s="0" t="n">
        <v>0.1883888897</v>
      </c>
      <c r="CX80" s="0" t="n">
        <v>0.2178445015</v>
      </c>
      <c r="CY80" s="0" t="n">
        <v>0.2149625187</v>
      </c>
      <c r="CZ80" s="0" t="n">
        <v>0.2104729209</v>
      </c>
      <c r="DA80" s="0" t="n">
        <v>0.2089865827</v>
      </c>
      <c r="DB80" s="0" t="n">
        <v>0.1844481245</v>
      </c>
      <c r="DC80" s="0" t="n">
        <v>0.1826867499</v>
      </c>
      <c r="DF80" s="0" t="n">
        <v>77</v>
      </c>
      <c r="DG80" s="0" t="n">
        <v>0.1840291082</v>
      </c>
      <c r="DH80" s="0" t="n">
        <v>0.1823693713</v>
      </c>
      <c r="DI80" s="0" t="n">
        <v>0.1788098112</v>
      </c>
      <c r="DJ80" s="0" t="n">
        <v>0.1774980601</v>
      </c>
      <c r="DK80" s="0" t="n">
        <v>0.2739923663</v>
      </c>
      <c r="DL80" s="0" t="n">
        <v>0.2655116053</v>
      </c>
      <c r="DM80" s="0" t="n">
        <v>0.2638508573</v>
      </c>
      <c r="DN80" s="0" t="n">
        <v>0.2619246212</v>
      </c>
      <c r="DO80" s="0" t="n">
        <v>0.2430235384</v>
      </c>
      <c r="DP80" s="0" t="n">
        <v>0.2406184349</v>
      </c>
      <c r="DQ80" s="0" t="n">
        <v>0.2344067642</v>
      </c>
      <c r="DR80" s="0" t="n">
        <v>0.2300593384</v>
      </c>
      <c r="DS80" s="0" t="n">
        <v>0.2210123001</v>
      </c>
      <c r="DT80" s="0" t="n">
        <v>0.218111882</v>
      </c>
      <c r="DU80" s="0" t="n">
        <v>0.2170561576</v>
      </c>
      <c r="DV80" s="0" t="n">
        <v>0.2159219839</v>
      </c>
      <c r="DW80" s="0" t="n">
        <v>0.1835763102</v>
      </c>
      <c r="DX80" s="0" t="n">
        <v>0.1804429832</v>
      </c>
      <c r="DY80" s="0" t="n">
        <v>0.1792646623</v>
      </c>
      <c r="DZ80" s="0" t="n">
        <v>0.1781280092</v>
      </c>
      <c r="EA80" s="0" t="n">
        <v>0.1911741344</v>
      </c>
      <c r="EB80" s="0" t="n">
        <v>0.1900001874</v>
      </c>
      <c r="EC80" s="0" t="n">
        <v>0.188599271</v>
      </c>
      <c r="ED80" s="0" t="n">
        <v>0.1869947317</v>
      </c>
      <c r="EE80" s="0" t="n">
        <v>0.2210989818</v>
      </c>
      <c r="EF80" s="0" t="n">
        <v>0.2177042685</v>
      </c>
      <c r="EG80" s="0" t="n">
        <v>0.2156905508</v>
      </c>
      <c r="EH80" s="0" t="n">
        <v>0.2145825689</v>
      </c>
      <c r="EI80" s="0" t="n">
        <v>0.3035801915</v>
      </c>
      <c r="EJ80" s="0" t="n">
        <v>0.3009477111</v>
      </c>
      <c r="EK80" s="0" t="n">
        <v>0.2969830272</v>
      </c>
      <c r="EL80" s="0" t="n">
        <v>0.2950287901</v>
      </c>
      <c r="EM80" s="0" t="n">
        <v>0.2227909811</v>
      </c>
      <c r="EN80" s="0" t="n">
        <v>0.2145293766</v>
      </c>
      <c r="EO80" s="0" t="n">
        <v>0.2131933887</v>
      </c>
      <c r="EP80" s="0" t="n">
        <v>0.2109610033</v>
      </c>
      <c r="EQ80" s="0" t="n">
        <v>0.2126957468</v>
      </c>
      <c r="ER80" s="0" t="n">
        <v>0.2117301795</v>
      </c>
      <c r="ES80" s="0" t="n">
        <v>0.2091519369</v>
      </c>
      <c r="ET80" s="0" t="n">
        <v>0.2078751133</v>
      </c>
      <c r="EU80" s="0" t="n">
        <v>0.2488746079</v>
      </c>
      <c r="EV80" s="0" t="n">
        <v>0.2471475112</v>
      </c>
      <c r="EW80" s="0" t="n">
        <v>0.2443859172</v>
      </c>
      <c r="EX80" s="0" t="n">
        <v>0.241373332</v>
      </c>
      <c r="EY80" s="0" t="n">
        <v>0.2556233647</v>
      </c>
      <c r="EZ80" s="0" t="n">
        <v>0.2544514426</v>
      </c>
      <c r="FA80" s="0" t="n">
        <v>0.2515585936</v>
      </c>
      <c r="FB80" s="0" t="n">
        <v>0.2505336038</v>
      </c>
      <c r="FC80" s="0" t="n">
        <v>0.2445170618</v>
      </c>
      <c r="FD80" s="0" t="n">
        <v>0.2379775778</v>
      </c>
      <c r="FE80" s="0" t="n">
        <v>0.2368494984</v>
      </c>
      <c r="FF80" s="0" t="n">
        <v>0.2352617243</v>
      </c>
      <c r="FG80" s="0" t="n">
        <v>0.3504797356</v>
      </c>
      <c r="FH80" s="0" t="n">
        <v>0.3480878764</v>
      </c>
      <c r="FI80" s="0" t="n">
        <v>0.3454103428</v>
      </c>
      <c r="FJ80" s="0" t="n">
        <v>0.3340399999</v>
      </c>
      <c r="FK80" s="0" t="n">
        <v>0.3196962008</v>
      </c>
      <c r="FL80" s="0" t="n">
        <v>0.3175963181</v>
      </c>
      <c r="FM80" s="0" t="n">
        <v>0.3159181655</v>
      </c>
      <c r="FN80" s="0" t="n">
        <v>0.3144264117</v>
      </c>
      <c r="FO80" s="0" t="n">
        <v>0.303269195</v>
      </c>
      <c r="FP80" s="0" t="n">
        <v>0.2999715553</v>
      </c>
      <c r="FQ80" s="0" t="n">
        <v>0.2975113631</v>
      </c>
      <c r="FR80" s="0" t="n">
        <v>0.29451818</v>
      </c>
      <c r="FS80" s="0" t="n">
        <v>0.3065499129</v>
      </c>
      <c r="FT80" s="0" t="n">
        <v>0.3026221459</v>
      </c>
      <c r="FU80" s="0" t="n">
        <v>0.3008826329</v>
      </c>
      <c r="FV80" s="0" t="n">
        <v>0.2991431757</v>
      </c>
      <c r="FW80" s="0" t="n">
        <v>0.2963238421</v>
      </c>
      <c r="FX80" s="0" t="n">
        <v>0.2951385417</v>
      </c>
      <c r="FY80" s="0" t="n">
        <v>0.2911959603</v>
      </c>
      <c r="FZ80" s="0" t="n">
        <v>0.2887079886</v>
      </c>
      <c r="GA80" s="0" t="n">
        <v>0.2766716915</v>
      </c>
      <c r="GB80" s="0" t="n">
        <v>0.2745818185</v>
      </c>
      <c r="GC80" s="0" t="n">
        <v>0.2735102909</v>
      </c>
      <c r="GD80" s="0" t="n">
        <v>0.2712023664</v>
      </c>
      <c r="GE80" s="0" t="n">
        <v>0.2846153576</v>
      </c>
      <c r="GF80" s="0" t="n">
        <v>0.2822283107</v>
      </c>
      <c r="GG80" s="0" t="n">
        <v>0.2793639793</v>
      </c>
      <c r="GH80" s="0" t="n">
        <v>0.2774190142</v>
      </c>
      <c r="GI80" s="0" t="n">
        <v>0.3097957612</v>
      </c>
      <c r="GJ80" s="0" t="n">
        <v>0.3082107605</v>
      </c>
      <c r="GK80" s="0" t="n">
        <v>0.3065013249</v>
      </c>
      <c r="GL80" s="0" t="n">
        <v>0.3050370981</v>
      </c>
      <c r="GM80" s="0" t="n">
        <v>0.2915651169</v>
      </c>
      <c r="GN80" s="0" t="n">
        <v>0.2898526889</v>
      </c>
      <c r="GO80" s="0" t="n">
        <v>0.2885520673</v>
      </c>
      <c r="GP80" s="0" t="n">
        <v>0.2875076123</v>
      </c>
      <c r="GQ80" s="0" t="n">
        <v>0.341385315</v>
      </c>
      <c r="GR80" s="0" t="n">
        <v>0.3361839246</v>
      </c>
      <c r="GS80" s="0" t="n">
        <v>0.3315913773</v>
      </c>
      <c r="GT80" s="0" t="n">
        <v>0.3298065372</v>
      </c>
      <c r="GU80" s="0" t="n">
        <v>0.2686024878</v>
      </c>
      <c r="GV80" s="0" t="n">
        <v>0.2668331417</v>
      </c>
      <c r="GW80" s="0" t="n">
        <v>0.2655954875</v>
      </c>
      <c r="GX80" s="0" t="n">
        <v>0.2619726374</v>
      </c>
      <c r="GY80" s="0" t="n">
        <v>0.2655048327</v>
      </c>
      <c r="GZ80" s="0" t="n">
        <v>0.2641160674</v>
      </c>
      <c r="HA80" s="0" t="n">
        <v>0.2617523826</v>
      </c>
      <c r="HB80" s="0" t="n">
        <v>0.2597802865</v>
      </c>
      <c r="HC80" s="0" t="n">
        <v>0.2950182206</v>
      </c>
      <c r="HD80" s="0" t="n">
        <v>0.2918649216</v>
      </c>
      <c r="HE80" s="0" t="n">
        <v>0.288586934</v>
      </c>
      <c r="HF80" s="0" t="n">
        <v>0.2867307743</v>
      </c>
      <c r="HG80" s="0" t="n">
        <v>0.2904056306</v>
      </c>
      <c r="HH80" s="0" t="n">
        <v>0.2841071243</v>
      </c>
    </row>
    <row r="81" customFormat="false" ht="12.85" hidden="false" customHeight="false" outlineLevel="0" collapsed="false">
      <c r="A81" s="0" t="n">
        <v>78</v>
      </c>
      <c r="B81" s="0" t="n">
        <v>0.1351874192</v>
      </c>
      <c r="C81" s="0" t="n">
        <v>0.1334772578</v>
      </c>
      <c r="D81" s="0" t="n">
        <v>0.132088119</v>
      </c>
      <c r="E81" s="0" t="n">
        <v>0.1307861</v>
      </c>
      <c r="F81" s="0" t="n">
        <v>0.1368546297</v>
      </c>
      <c r="G81" s="0" t="n">
        <v>0.1356877001</v>
      </c>
      <c r="H81" s="0" t="n">
        <v>0.1346237376</v>
      </c>
      <c r="I81" s="0" t="n">
        <v>0.1336642867</v>
      </c>
      <c r="J81" s="0" t="n">
        <v>0.1247675991</v>
      </c>
      <c r="K81" s="0" t="n">
        <v>0.1197338859</v>
      </c>
      <c r="L81" s="0" t="n">
        <v>0.1129424861</v>
      </c>
      <c r="M81" s="0" t="n">
        <v>0.1121511097</v>
      </c>
      <c r="N81" s="0" t="n">
        <v>0.1313774544</v>
      </c>
      <c r="O81" s="0" t="n">
        <v>0.1284080403</v>
      </c>
      <c r="P81" s="0" t="n">
        <v>0.123142321</v>
      </c>
      <c r="Q81" s="0" t="n">
        <v>0.1219547937</v>
      </c>
      <c r="R81" s="0" t="n">
        <v>0.1175268556</v>
      </c>
      <c r="S81" s="0" t="n">
        <v>0.1161410246</v>
      </c>
      <c r="T81" s="0" t="n">
        <v>0.1151859266</v>
      </c>
      <c r="U81" s="0" t="n">
        <v>0.1092222534</v>
      </c>
      <c r="V81" s="0" t="n">
        <v>0.1439562188</v>
      </c>
      <c r="W81" s="0" t="n">
        <v>0.1424683841</v>
      </c>
      <c r="X81" s="0" t="n">
        <v>0.1359489405</v>
      </c>
      <c r="Y81" s="0" t="n">
        <v>0.1349997462</v>
      </c>
      <c r="Z81" s="0" t="n">
        <v>0.1214125985</v>
      </c>
      <c r="AA81" s="0" t="n">
        <v>0.1169365757</v>
      </c>
      <c r="AB81" s="0" t="n">
        <v>0.1154435188</v>
      </c>
      <c r="AC81" s="0" t="n">
        <v>0.11463679</v>
      </c>
      <c r="AD81" s="0" t="n">
        <v>0.1330783516</v>
      </c>
      <c r="AE81" s="0" t="n">
        <v>0.1322762671</v>
      </c>
      <c r="AF81" s="0" t="n">
        <v>0.1315155669</v>
      </c>
      <c r="AG81" s="0" t="n">
        <v>0.1292567078</v>
      </c>
      <c r="AH81" s="0" t="n">
        <v>0.1672082392</v>
      </c>
      <c r="AI81" s="0" t="n">
        <v>0.1660459992</v>
      </c>
      <c r="AJ81" s="0" t="n">
        <v>0.1630386766</v>
      </c>
      <c r="AK81" s="0" t="n">
        <v>0.1569754311</v>
      </c>
      <c r="AL81" s="0" t="n">
        <v>0.160247516</v>
      </c>
      <c r="AM81" s="0" t="n">
        <v>0.1570452003</v>
      </c>
      <c r="AN81" s="0" t="n">
        <v>0.1557756404</v>
      </c>
      <c r="AO81" s="0" t="n">
        <v>0.1497830384</v>
      </c>
      <c r="AP81" s="0" t="n">
        <v>0.1625424613</v>
      </c>
      <c r="AQ81" s="0" t="n">
        <v>0.1614797864</v>
      </c>
      <c r="AR81" s="0" t="n">
        <v>0.1607344531</v>
      </c>
      <c r="AS81" s="0" t="n">
        <v>0.1556087047</v>
      </c>
      <c r="AT81" s="0" t="n">
        <v>0.1800972069</v>
      </c>
      <c r="AU81" s="0" t="n">
        <v>0.1786507929</v>
      </c>
      <c r="AV81" s="0" t="n">
        <v>0.1730554482</v>
      </c>
      <c r="AW81" s="0" t="n">
        <v>0.1708859027</v>
      </c>
      <c r="AX81" s="0" t="n">
        <v>0.1378343984</v>
      </c>
      <c r="AY81" s="0" t="n">
        <v>0.133009485</v>
      </c>
      <c r="AZ81" s="0" t="n">
        <v>0.1318903764</v>
      </c>
      <c r="BA81" s="0" t="n">
        <v>0.1298446078</v>
      </c>
      <c r="BB81" s="0" t="n">
        <v>0.2152201288</v>
      </c>
      <c r="BC81" s="0" t="n">
        <v>0.2138145945</v>
      </c>
      <c r="BD81" s="0" t="n">
        <v>0.211535031</v>
      </c>
      <c r="BE81" s="0" t="n">
        <v>0.2083112576</v>
      </c>
      <c r="BF81" s="0" t="n">
        <v>0.1903034862</v>
      </c>
      <c r="BG81" s="0" t="n">
        <v>0.1875219083</v>
      </c>
      <c r="BH81" s="0" t="n">
        <v>0.1811524705</v>
      </c>
      <c r="BI81" s="0" t="n">
        <v>0.1747764361</v>
      </c>
      <c r="BJ81" s="0" t="n">
        <v>0.1800474331</v>
      </c>
      <c r="BK81" s="0" t="n">
        <v>0.178646001</v>
      </c>
      <c r="BL81" s="0" t="n">
        <v>0.1767357864</v>
      </c>
      <c r="BM81" s="0" t="n">
        <v>0.1756096183</v>
      </c>
      <c r="BN81" s="0" t="n">
        <v>0.1891465028</v>
      </c>
      <c r="BO81" s="0" t="n">
        <v>0.1864623118</v>
      </c>
      <c r="BP81" s="0" t="n">
        <v>0.1851090237</v>
      </c>
      <c r="BQ81" s="0" t="n">
        <v>0.18191143</v>
      </c>
      <c r="BR81" s="0" t="n">
        <v>0.1677944765</v>
      </c>
      <c r="BS81" s="0" t="n">
        <v>0.161232314</v>
      </c>
      <c r="BT81" s="0" t="n">
        <v>0.1592443156</v>
      </c>
      <c r="BU81" s="0" t="n">
        <v>0.1549130403</v>
      </c>
      <c r="BV81" s="0" t="n">
        <v>0.220842574</v>
      </c>
      <c r="BW81" s="0" t="n">
        <v>0.2168166767</v>
      </c>
      <c r="BX81" s="0" t="n">
        <v>0.2155424808</v>
      </c>
      <c r="BY81" s="0" t="n">
        <v>0.2131629273</v>
      </c>
      <c r="BZ81" s="0" t="n">
        <v>0.1444886991</v>
      </c>
      <c r="CA81" s="0" t="n">
        <v>0.1395177135</v>
      </c>
      <c r="CB81" s="0" t="n">
        <v>0.138456882</v>
      </c>
      <c r="CC81" s="0" t="n">
        <v>0.1371612877</v>
      </c>
      <c r="CD81" s="0" t="n">
        <v>0.2183503113</v>
      </c>
      <c r="CE81" s="0" t="n">
        <v>0.2164101349</v>
      </c>
      <c r="CF81" s="0" t="n">
        <v>0.2139204795</v>
      </c>
      <c r="CG81" s="0" t="n">
        <v>0.2097921697</v>
      </c>
      <c r="CH81" s="0" t="n">
        <v>0.1868415395</v>
      </c>
      <c r="CI81" s="0" t="n">
        <v>0.1855424778</v>
      </c>
      <c r="CJ81" s="0" t="n">
        <v>0.1837749266</v>
      </c>
      <c r="CK81" s="0" t="n">
        <v>0.1824235059</v>
      </c>
      <c r="CL81" s="0" t="n">
        <v>0.171818687</v>
      </c>
      <c r="CM81" s="0" t="n">
        <v>0.1671584668</v>
      </c>
      <c r="CN81" s="0" t="n">
        <v>0.1664557954</v>
      </c>
      <c r="CO81" s="0" t="n">
        <v>0.164884268</v>
      </c>
      <c r="CP81" s="0" t="n">
        <v>0.1868162309</v>
      </c>
      <c r="CQ81" s="0" t="n">
        <v>0.1812111684</v>
      </c>
      <c r="CR81" s="0" t="n">
        <v>0.1790799855</v>
      </c>
      <c r="CS81" s="0" t="n">
        <v>0.1774348828</v>
      </c>
      <c r="CT81" s="0" t="n">
        <v>0.2178893572</v>
      </c>
      <c r="CU81" s="0" t="n">
        <v>0.2121619111</v>
      </c>
      <c r="CV81" s="0" t="n">
        <v>0.2102189195</v>
      </c>
      <c r="CW81" s="0" t="n">
        <v>0.2070686722</v>
      </c>
      <c r="CX81" s="0" t="n">
        <v>0.1861487653</v>
      </c>
      <c r="CY81" s="0" t="n">
        <v>0.1849626079</v>
      </c>
      <c r="CZ81" s="0" t="n">
        <v>0.177364821</v>
      </c>
      <c r="DA81" s="0" t="n">
        <v>0.1745109539</v>
      </c>
      <c r="DB81" s="0" t="n">
        <v>0.2046039077</v>
      </c>
      <c r="DC81" s="0" t="n">
        <v>0.2017220938</v>
      </c>
      <c r="DF81" s="0" t="n">
        <v>78</v>
      </c>
      <c r="DG81" s="0" t="n">
        <v>0.1876062671</v>
      </c>
      <c r="DH81" s="0" t="n">
        <v>0.185386943</v>
      </c>
      <c r="DI81" s="0" t="n">
        <v>0.1842637052</v>
      </c>
      <c r="DJ81" s="0" t="n">
        <v>0.1827843247</v>
      </c>
      <c r="DK81" s="0" t="n">
        <v>0.1756292502</v>
      </c>
      <c r="DL81" s="0" t="n">
        <v>0.1739909896</v>
      </c>
      <c r="DM81" s="0" t="n">
        <v>0.1728558581</v>
      </c>
      <c r="DN81" s="0" t="n">
        <v>0.1717606966</v>
      </c>
      <c r="DO81" s="0" t="n">
        <v>0.2592140076</v>
      </c>
      <c r="DP81" s="0" t="n">
        <v>0.2560748336</v>
      </c>
      <c r="DQ81" s="0" t="n">
        <v>0.2476888322</v>
      </c>
      <c r="DR81" s="0" t="n">
        <v>0.2458207485</v>
      </c>
      <c r="DS81" s="0" t="n">
        <v>0.2272332287</v>
      </c>
      <c r="DT81" s="0" t="n">
        <v>0.2256318795</v>
      </c>
      <c r="DU81" s="0" t="n">
        <v>0.2236240781</v>
      </c>
      <c r="DV81" s="0" t="n">
        <v>0.2218788168</v>
      </c>
      <c r="DW81" s="0" t="n">
        <v>0.2117103687</v>
      </c>
      <c r="DX81" s="0" t="n">
        <v>0.2100842684</v>
      </c>
      <c r="DY81" s="0" t="n">
        <v>0.2080072407</v>
      </c>
      <c r="DZ81" s="0" t="n">
        <v>0.2064125737</v>
      </c>
      <c r="EA81" s="0" t="n">
        <v>0.1768801935</v>
      </c>
      <c r="EB81" s="0" t="n">
        <v>0.1757766944</v>
      </c>
      <c r="EC81" s="0" t="n">
        <v>0.1748330257</v>
      </c>
      <c r="ED81" s="0" t="n">
        <v>0.1671770685</v>
      </c>
      <c r="EE81" s="0" t="n">
        <v>0.1860116526</v>
      </c>
      <c r="EF81" s="0" t="n">
        <v>0.1849309657</v>
      </c>
      <c r="EG81" s="0" t="n">
        <v>0.1782038654</v>
      </c>
      <c r="EH81" s="0" t="n">
        <v>0.1754780123</v>
      </c>
      <c r="EI81" s="0" t="n">
        <v>0.2112864995</v>
      </c>
      <c r="EJ81" s="0" t="n">
        <v>0.2053193422</v>
      </c>
      <c r="EK81" s="0" t="n">
        <v>0.2038239595</v>
      </c>
      <c r="EL81" s="0" t="n">
        <v>0.2027030414</v>
      </c>
      <c r="EM81" s="0" t="n">
        <v>0.2894008975</v>
      </c>
      <c r="EN81" s="0" t="n">
        <v>0.28736403</v>
      </c>
      <c r="EO81" s="0" t="n">
        <v>0.2859998781</v>
      </c>
      <c r="EP81" s="0" t="n">
        <v>0.281598486</v>
      </c>
      <c r="EQ81" s="0" t="n">
        <v>0.2099968004</v>
      </c>
      <c r="ER81" s="0" t="n">
        <v>0.2048913328</v>
      </c>
      <c r="ES81" s="0" t="n">
        <v>0.2034332775</v>
      </c>
      <c r="ET81" s="0" t="n">
        <v>0.1990735748</v>
      </c>
      <c r="EU81" s="0" t="n">
        <v>0.2067034973</v>
      </c>
      <c r="EV81" s="0" t="n">
        <v>0.2056190557</v>
      </c>
      <c r="EW81" s="0" t="n">
        <v>0.2044778379</v>
      </c>
      <c r="EX81" s="0" t="n">
        <v>0.2034744723</v>
      </c>
      <c r="EY81" s="0" t="n">
        <v>0.2400341565</v>
      </c>
      <c r="EZ81" s="0" t="n">
        <v>0.2362073757</v>
      </c>
      <c r="FA81" s="0" t="n">
        <v>0.2343882752</v>
      </c>
      <c r="FB81" s="0" t="n">
        <v>0.2323239651</v>
      </c>
      <c r="FC81" s="0" t="n">
        <v>0.2488755108</v>
      </c>
      <c r="FD81" s="0" t="n">
        <v>0.2473865692</v>
      </c>
      <c r="FE81" s="0" t="n">
        <v>0.241043053</v>
      </c>
      <c r="FF81" s="0" t="n">
        <v>0.2399818937</v>
      </c>
      <c r="FG81" s="0" t="n">
        <v>0.2320521496</v>
      </c>
      <c r="FH81" s="0" t="n">
        <v>0.2261505802</v>
      </c>
      <c r="FI81" s="0" t="n">
        <v>0.2230626931</v>
      </c>
      <c r="FJ81" s="0" t="n">
        <v>0.2176103531</v>
      </c>
      <c r="FK81" s="0" t="n">
        <v>0.3323248911</v>
      </c>
      <c r="FL81" s="0" t="n">
        <v>0.3297976633</v>
      </c>
      <c r="FM81" s="0" t="n">
        <v>0.3262143306</v>
      </c>
      <c r="FN81" s="0" t="n">
        <v>0.3229012912</v>
      </c>
      <c r="FO81" s="0" t="n">
        <v>0.3089631022</v>
      </c>
      <c r="FP81" s="0" t="n">
        <v>0.3064659901</v>
      </c>
      <c r="FQ81" s="0" t="n">
        <v>0.3014575222</v>
      </c>
      <c r="FR81" s="0" t="n">
        <v>0.2998680609</v>
      </c>
      <c r="FS81" s="0" t="n">
        <v>0.2910804742</v>
      </c>
      <c r="FT81" s="0" t="n">
        <v>0.2888229542</v>
      </c>
      <c r="FU81" s="0" t="n">
        <v>0.2874778837</v>
      </c>
      <c r="FV81" s="0" t="n">
        <v>0.2847556565</v>
      </c>
      <c r="FW81" s="0" t="n">
        <v>0.2940072907</v>
      </c>
      <c r="FX81" s="0" t="n">
        <v>0.2904030634</v>
      </c>
      <c r="FY81" s="0" t="n">
        <v>0.2873630283</v>
      </c>
      <c r="FZ81" s="0" t="n">
        <v>0.2861078199</v>
      </c>
      <c r="GA81" s="0" t="n">
        <v>0.2817486312</v>
      </c>
      <c r="GB81" s="0" t="n">
        <v>0.2787700202</v>
      </c>
      <c r="GC81" s="0" t="n">
        <v>0.273342012</v>
      </c>
      <c r="GD81" s="0" t="n">
        <v>0.2690412781</v>
      </c>
      <c r="GE81" s="0" t="n">
        <v>0.2655799677</v>
      </c>
      <c r="GF81" s="0" t="n">
        <v>0.2605788642</v>
      </c>
      <c r="GG81" s="0" t="n">
        <v>0.2587342925</v>
      </c>
      <c r="GH81" s="0" t="n">
        <v>0.2554154903</v>
      </c>
      <c r="GI81" s="0" t="n">
        <v>0.2765576399</v>
      </c>
      <c r="GJ81" s="0" t="n">
        <v>0.2754270176</v>
      </c>
      <c r="GK81" s="0" t="n">
        <v>0.2740735132</v>
      </c>
      <c r="GL81" s="0" t="n">
        <v>0.2718240091</v>
      </c>
      <c r="GM81" s="0" t="n">
        <v>0.3033563431</v>
      </c>
      <c r="GN81" s="0" t="n">
        <v>0.2960174775</v>
      </c>
      <c r="GO81" s="0" t="n">
        <v>0.2885603246</v>
      </c>
      <c r="GP81" s="0" t="n">
        <v>0.2845849503</v>
      </c>
      <c r="GQ81" s="0" t="n">
        <v>0.2832367707</v>
      </c>
      <c r="GR81" s="0" t="n">
        <v>0.2777885973</v>
      </c>
      <c r="GS81" s="0" t="n">
        <v>0.2718905023</v>
      </c>
      <c r="GT81" s="0" t="n">
        <v>0.2688988396</v>
      </c>
      <c r="GU81" s="0" t="n">
        <v>0.3277082491</v>
      </c>
      <c r="GV81" s="0" t="n">
        <v>0.3255266034</v>
      </c>
      <c r="GW81" s="0" t="n">
        <v>0.3225899155</v>
      </c>
      <c r="GX81" s="0" t="n">
        <v>0.3192465504</v>
      </c>
      <c r="GY81" s="0" t="n">
        <v>0.2564247718</v>
      </c>
      <c r="GZ81" s="0" t="n">
        <v>0.2552655467</v>
      </c>
      <c r="HA81" s="0" t="n">
        <v>0.2536008416</v>
      </c>
      <c r="HB81" s="0" t="n">
        <v>0.251954686</v>
      </c>
      <c r="HC81" s="0" t="n">
        <v>0.2586870458</v>
      </c>
      <c r="HD81" s="0" t="n">
        <v>0.2573702873</v>
      </c>
      <c r="HE81" s="0" t="n">
        <v>0.2547622881</v>
      </c>
      <c r="HF81" s="0" t="n">
        <v>0.2538069937</v>
      </c>
      <c r="HG81" s="0" t="n">
        <v>0.2817972684</v>
      </c>
      <c r="HH81" s="0" t="n">
        <v>0.2797105504</v>
      </c>
    </row>
    <row r="82" customFormat="false" ht="12.85" hidden="false" customHeight="false" outlineLevel="0" collapsed="false">
      <c r="A82" s="0" t="n">
        <v>79</v>
      </c>
      <c r="B82" s="0" t="n">
        <v>0.132485841</v>
      </c>
      <c r="C82" s="0" t="n">
        <v>0.130862029</v>
      </c>
      <c r="D82" s="0" t="n">
        <v>0.1275469175</v>
      </c>
      <c r="E82" s="0" t="n">
        <v>0.1248792258</v>
      </c>
      <c r="F82" s="0" t="n">
        <v>0.129265893</v>
      </c>
      <c r="G82" s="0" t="n">
        <v>0.1278717487</v>
      </c>
      <c r="H82" s="0" t="n">
        <v>0.1251286072</v>
      </c>
      <c r="I82" s="0" t="n">
        <v>0.1236807756</v>
      </c>
      <c r="J82" s="0" t="n">
        <v>0.1272976992</v>
      </c>
      <c r="K82" s="0" t="n">
        <v>0.1243798233</v>
      </c>
      <c r="L82" s="0" t="n">
        <v>0.1197254302</v>
      </c>
      <c r="M82" s="0" t="n">
        <v>0.1126878206</v>
      </c>
      <c r="N82" s="0" t="n">
        <v>0.1110177279</v>
      </c>
      <c r="O82" s="0" t="n">
        <v>0.1101512759</v>
      </c>
      <c r="P82" s="0" t="n">
        <v>0.1089914054</v>
      </c>
      <c r="Q82" s="0" t="n">
        <v>0.1062366456</v>
      </c>
      <c r="R82" s="0" t="n">
        <v>0.1212794663</v>
      </c>
      <c r="S82" s="0" t="n">
        <v>0.1200915659</v>
      </c>
      <c r="T82" s="0" t="n">
        <v>0.1185696566</v>
      </c>
      <c r="U82" s="0" t="n">
        <v>0.1175286153</v>
      </c>
      <c r="V82" s="0" t="n">
        <v>0.108429899</v>
      </c>
      <c r="W82" s="0" t="n">
        <v>0.107680391</v>
      </c>
      <c r="X82" s="0" t="n">
        <v>0.1068773665</v>
      </c>
      <c r="Y82" s="0" t="n">
        <v>0.100303518</v>
      </c>
      <c r="Z82" s="0" t="n">
        <v>0.1340754909</v>
      </c>
      <c r="AA82" s="0" t="n">
        <v>0.1328691208</v>
      </c>
      <c r="AB82" s="0" t="n">
        <v>0.1309696327</v>
      </c>
      <c r="AC82" s="0" t="n">
        <v>0.1301251694</v>
      </c>
      <c r="AD82" s="0" t="n">
        <v>0.1139226792</v>
      </c>
      <c r="AE82" s="0" t="n">
        <v>0.1129497465</v>
      </c>
      <c r="AF82" s="0" t="n">
        <v>0.1122445888</v>
      </c>
      <c r="AG82" s="0" t="n">
        <v>0.1110666355</v>
      </c>
      <c r="AH82" s="0" t="n">
        <v>0.1284258377</v>
      </c>
      <c r="AI82" s="0" t="n">
        <v>0.12644737</v>
      </c>
      <c r="AJ82" s="0" t="n">
        <v>0.1252139905</v>
      </c>
      <c r="AK82" s="0" t="n">
        <v>0.1244736813</v>
      </c>
      <c r="AL82" s="0" t="n">
        <v>0.155881954</v>
      </c>
      <c r="AM82" s="0" t="n">
        <v>0.155191199</v>
      </c>
      <c r="AN82" s="0" t="n">
        <v>0.1541435736</v>
      </c>
      <c r="AO82" s="0" t="n">
        <v>0.1524852932</v>
      </c>
      <c r="AP82" s="0" t="n">
        <v>0.1479719982</v>
      </c>
      <c r="AQ82" s="0" t="n">
        <v>0.1432803179</v>
      </c>
      <c r="AR82" s="0" t="n">
        <v>0.1410828673</v>
      </c>
      <c r="AS82" s="0" t="n">
        <v>0.1391517906</v>
      </c>
      <c r="AT82" s="0" t="n">
        <v>0.1538655478</v>
      </c>
      <c r="AU82" s="0" t="n">
        <v>0.1480308539</v>
      </c>
      <c r="AV82" s="0" t="n">
        <v>0.1469283322</v>
      </c>
      <c r="AW82" s="0" t="n">
        <v>0.1460602406</v>
      </c>
      <c r="AX82" s="0" t="n">
        <v>0.1696939158</v>
      </c>
      <c r="AY82" s="0" t="n">
        <v>0.1650903719</v>
      </c>
      <c r="AZ82" s="0" t="n">
        <v>0.1591731494</v>
      </c>
      <c r="BA82" s="0" t="n">
        <v>0.1582178656</v>
      </c>
      <c r="BB82" s="0" t="n">
        <v>0.1286738297</v>
      </c>
      <c r="BC82" s="0" t="n">
        <v>0.1236803914</v>
      </c>
      <c r="BD82" s="0" t="n">
        <v>0.1228857289</v>
      </c>
      <c r="BE82" s="0" t="n">
        <v>0.1166600025</v>
      </c>
      <c r="BF82" s="0" t="n">
        <v>0.2056573149</v>
      </c>
      <c r="BG82" s="0" t="n">
        <v>0.2025748512</v>
      </c>
      <c r="BH82" s="0" t="n">
        <v>0.2015106606</v>
      </c>
      <c r="BI82" s="0" t="n">
        <v>0.2000364851</v>
      </c>
      <c r="BJ82" s="0" t="n">
        <v>0.1731091028</v>
      </c>
      <c r="BK82" s="0" t="n">
        <v>0.1705911184</v>
      </c>
      <c r="BL82" s="0" t="n">
        <v>0.1689116075</v>
      </c>
      <c r="BM82" s="0" t="n">
        <v>0.1661210389</v>
      </c>
      <c r="BN82" s="0" t="n">
        <v>0.1701549912</v>
      </c>
      <c r="BO82" s="0" t="n">
        <v>0.1689520183</v>
      </c>
      <c r="BP82" s="0" t="n">
        <v>0.1676398351</v>
      </c>
      <c r="BQ82" s="0" t="n">
        <v>0.1646312439</v>
      </c>
      <c r="BR82" s="0" t="n">
        <v>0.1758980466</v>
      </c>
      <c r="BS82" s="0" t="n">
        <v>0.1751518382</v>
      </c>
      <c r="BT82" s="0" t="n">
        <v>0.1735044402</v>
      </c>
      <c r="BU82" s="0" t="n">
        <v>0.1709171794</v>
      </c>
      <c r="BV82" s="0" t="n">
        <v>0.1529855003</v>
      </c>
      <c r="BW82" s="0" t="n">
        <v>0.1507723985</v>
      </c>
      <c r="BX82" s="0" t="n">
        <v>0.1495486217</v>
      </c>
      <c r="BY82" s="0" t="n">
        <v>0.1484980465</v>
      </c>
      <c r="BZ82" s="0" t="n">
        <v>0.2104946787</v>
      </c>
      <c r="CA82" s="0" t="n">
        <v>0.2090406359</v>
      </c>
      <c r="CB82" s="0" t="n">
        <v>0.2073896073</v>
      </c>
      <c r="CC82" s="0" t="n">
        <v>0.2062851418</v>
      </c>
      <c r="CD82" s="0" t="n">
        <v>0.1348376408</v>
      </c>
      <c r="CE82" s="0" t="n">
        <v>0.1339786874</v>
      </c>
      <c r="CF82" s="0" t="n">
        <v>0.1330041743</v>
      </c>
      <c r="CG82" s="0" t="n">
        <v>0.1263691788</v>
      </c>
      <c r="CH82" s="0" t="n">
        <v>0.2077978774</v>
      </c>
      <c r="CI82" s="0" t="n">
        <v>0.2043045182</v>
      </c>
      <c r="CJ82" s="0" t="n">
        <v>0.1991583148</v>
      </c>
      <c r="CK82" s="0" t="n">
        <v>0.1978052153</v>
      </c>
      <c r="CL82" s="0" t="n">
        <v>0.1813605211</v>
      </c>
      <c r="CM82" s="0" t="n">
        <v>0.1795886959</v>
      </c>
      <c r="CN82" s="0" t="n">
        <v>0.1781362831</v>
      </c>
      <c r="CO82" s="0" t="n">
        <v>0.1767759131</v>
      </c>
      <c r="CP82" s="0" t="n">
        <v>0.1638514168</v>
      </c>
      <c r="CQ82" s="0" t="n">
        <v>0.1613496358</v>
      </c>
      <c r="CR82" s="0" t="n">
        <v>0.1599320534</v>
      </c>
      <c r="CS82" s="0" t="n">
        <v>0.1521556216</v>
      </c>
      <c r="CT82" s="0" t="n">
        <v>0.1761836798</v>
      </c>
      <c r="CU82" s="0" t="n">
        <v>0.173939391</v>
      </c>
      <c r="CV82" s="0" t="n">
        <v>0.1729566293</v>
      </c>
      <c r="CW82" s="0" t="n">
        <v>0.169100214</v>
      </c>
      <c r="CX82" s="0" t="n">
        <v>0.2039461046</v>
      </c>
      <c r="CY82" s="0" t="n">
        <v>0.2020388729</v>
      </c>
      <c r="CZ82" s="0" t="n">
        <v>0.2010029649</v>
      </c>
      <c r="DA82" s="0" t="n">
        <v>0.1992149114</v>
      </c>
      <c r="DB82" s="0" t="n">
        <v>0.1734488406</v>
      </c>
      <c r="DC82" s="0" t="n">
        <v>0.1705792619</v>
      </c>
      <c r="DF82" s="0" t="n">
        <v>79</v>
      </c>
      <c r="DG82" s="0" t="n">
        <v>0.227336678</v>
      </c>
      <c r="DH82" s="0" t="n">
        <v>0.2253604555</v>
      </c>
      <c r="DI82" s="0" t="n">
        <v>0.2180555873</v>
      </c>
      <c r="DJ82" s="0" t="n">
        <v>0.216825504</v>
      </c>
      <c r="DK82" s="0" t="n">
        <v>0.1815340521</v>
      </c>
      <c r="DL82" s="0" t="n">
        <v>0.1804334725</v>
      </c>
      <c r="DM82" s="0" t="n">
        <v>0.1745988198</v>
      </c>
      <c r="DN82" s="0" t="n">
        <v>0.1729337319</v>
      </c>
      <c r="DO82" s="0" t="n">
        <v>0.1693357293</v>
      </c>
      <c r="DP82" s="0" t="n">
        <v>0.1675892051</v>
      </c>
      <c r="DQ82" s="0" t="n">
        <v>0.1662683543</v>
      </c>
      <c r="DR82" s="0" t="n">
        <v>0.1632674559</v>
      </c>
      <c r="DS82" s="0" t="n">
        <v>0.2432935628</v>
      </c>
      <c r="DT82" s="0" t="n">
        <v>0.2404517424</v>
      </c>
      <c r="DU82" s="0" t="n">
        <v>0.236423919</v>
      </c>
      <c r="DV82" s="0" t="n">
        <v>0.2334648745</v>
      </c>
      <c r="DW82" s="0" t="n">
        <v>0.2152455384</v>
      </c>
      <c r="DX82" s="0" t="n">
        <v>0.211739933</v>
      </c>
      <c r="DY82" s="0" t="n">
        <v>0.2102190108</v>
      </c>
      <c r="DZ82" s="0" t="n">
        <v>0.2091859776</v>
      </c>
      <c r="EA82" s="0" t="n">
        <v>0.2048373081</v>
      </c>
      <c r="EB82" s="0" t="n">
        <v>0.2012711813</v>
      </c>
      <c r="EC82" s="0" t="n">
        <v>0.1989179697</v>
      </c>
      <c r="ED82" s="0" t="n">
        <v>0.1950586349</v>
      </c>
      <c r="EE82" s="0" t="n">
        <v>0.1656988276</v>
      </c>
      <c r="EF82" s="0" t="n">
        <v>0.1647679737</v>
      </c>
      <c r="EG82" s="0" t="n">
        <v>0.1634379122</v>
      </c>
      <c r="EH82" s="0" t="n">
        <v>0.1607668996</v>
      </c>
      <c r="EI82" s="0" t="n">
        <v>0.1743903847</v>
      </c>
      <c r="EJ82" s="0" t="n">
        <v>0.1732836058</v>
      </c>
      <c r="EK82" s="0" t="n">
        <v>0.1720412516</v>
      </c>
      <c r="EL82" s="0" t="n">
        <v>0.1686712797</v>
      </c>
      <c r="EM82" s="0" t="n">
        <v>0.2013905083</v>
      </c>
      <c r="EN82" s="0" t="n">
        <v>0.1995371818</v>
      </c>
      <c r="EO82" s="0" t="n">
        <v>0.1946559672</v>
      </c>
      <c r="EP82" s="0" t="n">
        <v>0.1884023404</v>
      </c>
      <c r="EQ82" s="0" t="n">
        <v>0.2773410148</v>
      </c>
      <c r="ER82" s="0" t="n">
        <v>0.273995606</v>
      </c>
      <c r="ES82" s="0" t="n">
        <v>0.2726836731</v>
      </c>
      <c r="ET82" s="0" t="n">
        <v>0.2701262273</v>
      </c>
      <c r="EU82" s="0" t="n">
        <v>0.1980326526</v>
      </c>
      <c r="EV82" s="0" t="n">
        <v>0.1969417524</v>
      </c>
      <c r="EW82" s="0" t="n">
        <v>0.1958697782</v>
      </c>
      <c r="EX82" s="0" t="n">
        <v>0.194365747</v>
      </c>
      <c r="EY82" s="0" t="n">
        <v>0.2007684844</v>
      </c>
      <c r="EZ82" s="0" t="n">
        <v>0.1990170648</v>
      </c>
      <c r="FA82" s="0" t="n">
        <v>0.197533614</v>
      </c>
      <c r="FB82" s="0" t="n">
        <v>0.1931075178</v>
      </c>
      <c r="FC82" s="0" t="n">
        <v>0.2306625333</v>
      </c>
      <c r="FD82" s="0" t="n">
        <v>0.2295954718</v>
      </c>
      <c r="FE82" s="0" t="n">
        <v>0.2277562685</v>
      </c>
      <c r="FF82" s="0" t="n">
        <v>0.2263376541</v>
      </c>
      <c r="FG82" s="0" t="n">
        <v>0.2382489062</v>
      </c>
      <c r="FH82" s="0" t="n">
        <v>0.2371464279</v>
      </c>
      <c r="FI82" s="0" t="n">
        <v>0.2348761147</v>
      </c>
      <c r="FJ82" s="0" t="n">
        <v>0.2330411534</v>
      </c>
      <c r="FK82" s="0" t="n">
        <v>0.2166485051</v>
      </c>
      <c r="FL82" s="0" t="n">
        <v>0.2138397161</v>
      </c>
      <c r="FM82" s="0" t="n">
        <v>0.2126743451</v>
      </c>
      <c r="FN82" s="0" t="n">
        <v>0.2108605103</v>
      </c>
      <c r="FO82" s="0" t="n">
        <v>0.3204285065</v>
      </c>
      <c r="FP82" s="0" t="n">
        <v>0.3185185912</v>
      </c>
      <c r="FQ82" s="0" t="n">
        <v>0.3133789518</v>
      </c>
      <c r="FR82" s="0" t="n">
        <v>0.3094807127</v>
      </c>
      <c r="FS82" s="0" t="n">
        <v>0.2981010609</v>
      </c>
      <c r="FT82" s="0" t="n">
        <v>0.2883062185</v>
      </c>
      <c r="FU82" s="0" t="n">
        <v>0.2855319858</v>
      </c>
      <c r="FV82" s="0" t="n">
        <v>0.2835046947</v>
      </c>
      <c r="FW82" s="0" t="n">
        <v>0.2814740789</v>
      </c>
      <c r="FX82" s="0" t="n">
        <v>0.2804133487</v>
      </c>
      <c r="FY82" s="0" t="n">
        <v>0.2779034561</v>
      </c>
      <c r="FZ82" s="0" t="n">
        <v>0.2768560568</v>
      </c>
      <c r="GA82" s="0" t="n">
        <v>0.2839785816</v>
      </c>
      <c r="GB82" s="0" t="n">
        <v>0.2803463174</v>
      </c>
      <c r="GC82" s="0" t="n">
        <v>0.279074904</v>
      </c>
      <c r="GD82" s="0" t="n">
        <v>0.2740259989</v>
      </c>
      <c r="GE82" s="0" t="n">
        <v>0.2641174512</v>
      </c>
      <c r="GF82" s="0" t="n">
        <v>0.2586094483</v>
      </c>
      <c r="GG82" s="0" t="n">
        <v>0.2531804711</v>
      </c>
      <c r="GH82" s="0" t="n">
        <v>0.2502416584</v>
      </c>
      <c r="GI82" s="0" t="n">
        <v>0.2545464181</v>
      </c>
      <c r="GJ82" s="0" t="n">
        <v>0.2529286992</v>
      </c>
      <c r="GK82" s="0" t="n">
        <v>0.2498835914</v>
      </c>
      <c r="GL82" s="0" t="n">
        <v>0.2484717937</v>
      </c>
      <c r="GM82" s="0" t="n">
        <v>0.2666848272</v>
      </c>
      <c r="GN82" s="0" t="n">
        <v>0.2639324293</v>
      </c>
      <c r="GO82" s="0" t="n">
        <v>0.2624424196</v>
      </c>
      <c r="GP82" s="0" t="n">
        <v>0.2595351299</v>
      </c>
      <c r="GQ82" s="0" t="n">
        <v>0.2836691223</v>
      </c>
      <c r="GR82" s="0" t="n">
        <v>0.2813096767</v>
      </c>
      <c r="GS82" s="0" t="n">
        <v>0.2741253381</v>
      </c>
      <c r="GT82" s="0" t="n">
        <v>0.2706496068</v>
      </c>
      <c r="GU82" s="0" t="n">
        <v>0.2649740417</v>
      </c>
      <c r="GV82" s="0" t="n">
        <v>0.2621371247</v>
      </c>
      <c r="GW82" s="0" t="n">
        <v>0.2601627058</v>
      </c>
      <c r="GX82" s="0" t="n">
        <v>0.2584433028</v>
      </c>
      <c r="GY82" s="0" t="n">
        <v>0.316863091</v>
      </c>
      <c r="GZ82" s="0" t="n">
        <v>0.3107252557</v>
      </c>
      <c r="HA82" s="0" t="n">
        <v>0.3071529334</v>
      </c>
      <c r="HB82" s="0" t="n">
        <v>0.3055372821</v>
      </c>
      <c r="HC82" s="0" t="n">
        <v>0.2507809302</v>
      </c>
      <c r="HD82" s="0" t="n">
        <v>0.2481966304</v>
      </c>
      <c r="HE82" s="0" t="n">
        <v>0.246636184</v>
      </c>
      <c r="HF82" s="0" t="n">
        <v>0.2454275369</v>
      </c>
      <c r="HG82" s="0" t="n">
        <v>0.2491230786</v>
      </c>
      <c r="HH82" s="0" t="n">
        <v>0.2479953834</v>
      </c>
    </row>
    <row r="83" customFormat="false" ht="12.85" hidden="false" customHeight="false" outlineLevel="0" collapsed="false">
      <c r="A83" s="0" t="n">
        <v>80</v>
      </c>
      <c r="B83" s="0" t="n">
        <v>0.1029406042</v>
      </c>
      <c r="C83" s="0" t="n">
        <v>0.1003622017</v>
      </c>
      <c r="D83" s="0" t="n">
        <v>0.0985002942</v>
      </c>
      <c r="E83" s="0" t="n">
        <v>0.0972768719</v>
      </c>
      <c r="F83" s="0" t="n">
        <v>0.1238648009</v>
      </c>
      <c r="G83" s="0" t="n">
        <v>0.1165250676</v>
      </c>
      <c r="H83" s="0" t="n">
        <v>0.115203206</v>
      </c>
      <c r="I83" s="0" t="n">
        <v>0.1139805363</v>
      </c>
      <c r="J83" s="0" t="n">
        <v>0.1192404705</v>
      </c>
      <c r="K83" s="0" t="n">
        <v>0.1131184751</v>
      </c>
      <c r="L83" s="0" t="n">
        <v>0.111501829</v>
      </c>
      <c r="M83" s="0" t="n">
        <v>0.1093315885</v>
      </c>
      <c r="N83" s="0" t="n">
        <v>0.111188848</v>
      </c>
      <c r="O83" s="0" t="n">
        <v>0.1086991139</v>
      </c>
      <c r="P83" s="0" t="n">
        <v>0.103286475</v>
      </c>
      <c r="Q83" s="0" t="n">
        <v>0.0998359564</v>
      </c>
      <c r="R83" s="0" t="n">
        <v>0.104785515</v>
      </c>
      <c r="S83" s="0" t="n">
        <v>0.1022145806</v>
      </c>
      <c r="T83" s="0" t="n">
        <v>0.0992757879</v>
      </c>
      <c r="U83" s="0" t="n">
        <v>0.0985337419</v>
      </c>
      <c r="V83" s="0" t="n">
        <v>0.11659885</v>
      </c>
      <c r="W83" s="0" t="n">
        <v>0.1108594773</v>
      </c>
      <c r="X83" s="0" t="n">
        <v>0.1053075015</v>
      </c>
      <c r="Y83" s="0" t="n">
        <v>0.103145797</v>
      </c>
      <c r="Z83" s="0" t="n">
        <v>0.0988525847</v>
      </c>
      <c r="AA83" s="0" t="n">
        <v>0.0980700654</v>
      </c>
      <c r="AB83" s="0" t="n">
        <v>0.0956221606</v>
      </c>
      <c r="AC83" s="0" t="n">
        <v>0.0914226474</v>
      </c>
      <c r="AD83" s="0" t="n">
        <v>0.1290329299</v>
      </c>
      <c r="AE83" s="0" t="n">
        <v>0.127707334</v>
      </c>
      <c r="AF83" s="0" t="n">
        <v>0.1247265129</v>
      </c>
      <c r="AG83" s="0" t="n">
        <v>0.1219509943</v>
      </c>
      <c r="AH83" s="0" t="n">
        <v>0.1077581002</v>
      </c>
      <c r="AI83" s="0" t="n">
        <v>0.1065515531</v>
      </c>
      <c r="AJ83" s="0" t="n">
        <v>0.1039217112</v>
      </c>
      <c r="AK83" s="0" t="n">
        <v>0.098667766</v>
      </c>
      <c r="AL83" s="0" t="n">
        <v>0.1223781265</v>
      </c>
      <c r="AM83" s="0" t="n">
        <v>0.1209195808</v>
      </c>
      <c r="AN83" s="0" t="n">
        <v>0.1199986789</v>
      </c>
      <c r="AO83" s="0" t="n">
        <v>0.1171510704</v>
      </c>
      <c r="AP83" s="0" t="n">
        <v>0.1509377523</v>
      </c>
      <c r="AQ83" s="0" t="n">
        <v>0.1483494893</v>
      </c>
      <c r="AR83" s="0" t="n">
        <v>0.1402214279</v>
      </c>
      <c r="AS83" s="0" t="n">
        <v>0.1389687958</v>
      </c>
      <c r="AT83" s="0" t="n">
        <v>0.1359917685</v>
      </c>
      <c r="AU83" s="0" t="n">
        <v>0.1263041138</v>
      </c>
      <c r="AV83" s="0" t="n">
        <v>0.1250703732</v>
      </c>
      <c r="AW83" s="0" t="n">
        <v>0.1227452996</v>
      </c>
      <c r="AX83" s="0" t="n">
        <v>0.1440988928</v>
      </c>
      <c r="AY83" s="0" t="n">
        <v>0.1415771727</v>
      </c>
      <c r="AZ83" s="0" t="n">
        <v>0.1399444681</v>
      </c>
      <c r="BA83" s="0" t="n">
        <v>0.1379789101</v>
      </c>
      <c r="BB83" s="0" t="n">
        <v>0.1560859778</v>
      </c>
      <c r="BC83" s="0" t="n">
        <v>0.1546134633</v>
      </c>
      <c r="BD83" s="0" t="n">
        <v>0.1527871224</v>
      </c>
      <c r="BE83" s="0" t="n">
        <v>0.1493462627</v>
      </c>
      <c r="BF83" s="0" t="n">
        <v>0.1116037844</v>
      </c>
      <c r="BG83" s="0" t="n">
        <v>0.1099536328</v>
      </c>
      <c r="BH83" s="0" t="n">
        <v>0.1036760792</v>
      </c>
      <c r="BI83" s="0" t="n">
        <v>0.101914018</v>
      </c>
      <c r="BJ83" s="0" t="n">
        <v>0.1976066312</v>
      </c>
      <c r="BK83" s="0" t="n">
        <v>0.1879106021</v>
      </c>
      <c r="BL83" s="0" t="n">
        <v>0.1849036247</v>
      </c>
      <c r="BM83" s="0" t="n">
        <v>0.177574097</v>
      </c>
      <c r="BN83" s="0" t="n">
        <v>0.1635084039</v>
      </c>
      <c r="BO83" s="0" t="n">
        <v>0.1615767908</v>
      </c>
      <c r="BP83" s="0" t="n">
        <v>0.160207383</v>
      </c>
      <c r="BQ83" s="0" t="n">
        <v>0.1583793506</v>
      </c>
      <c r="BR83" s="0" t="n">
        <v>0.1624114737</v>
      </c>
      <c r="BS83" s="0" t="n">
        <v>0.158867473</v>
      </c>
      <c r="BT83" s="0" t="n">
        <v>0.1571588771</v>
      </c>
      <c r="BU83" s="0" t="n">
        <v>0.1509739143</v>
      </c>
      <c r="BV83" s="0" t="n">
        <v>0.1670138109</v>
      </c>
      <c r="BW83" s="0" t="n">
        <v>0.1652451527</v>
      </c>
      <c r="BX83" s="0" t="n">
        <v>0.1633218236</v>
      </c>
      <c r="BY83" s="0" t="n">
        <v>0.1597755152</v>
      </c>
      <c r="BZ83" s="0" t="n">
        <v>0.145903032</v>
      </c>
      <c r="CA83" s="0" t="n">
        <v>0.1440188318</v>
      </c>
      <c r="CB83" s="0" t="n">
        <v>0.1397214184</v>
      </c>
      <c r="CC83" s="0" t="n">
        <v>0.1366952779</v>
      </c>
      <c r="CD83" s="0" t="n">
        <v>0.2047788721</v>
      </c>
      <c r="CE83" s="0" t="n">
        <v>0.1996802579</v>
      </c>
      <c r="CF83" s="0" t="n">
        <v>0.1979238734</v>
      </c>
      <c r="CG83" s="0" t="n">
        <v>0.1949869707</v>
      </c>
      <c r="CH83" s="0" t="n">
        <v>0.125256527</v>
      </c>
      <c r="CI83" s="0" t="n">
        <v>0.1156435983</v>
      </c>
      <c r="CJ83" s="0" t="n">
        <v>0.1136950469</v>
      </c>
      <c r="CK83" s="0" t="n">
        <v>0.1124552521</v>
      </c>
      <c r="CL83" s="0" t="n">
        <v>0.1924292675</v>
      </c>
      <c r="CM83" s="0" t="n">
        <v>0.1909871668</v>
      </c>
      <c r="CN83" s="0" t="n">
        <v>0.1895445617</v>
      </c>
      <c r="CO83" s="0" t="n">
        <v>0.1866752122</v>
      </c>
      <c r="CP83" s="0" t="n">
        <v>0.1746663522</v>
      </c>
      <c r="CQ83" s="0" t="n">
        <v>0.1734123776</v>
      </c>
      <c r="CR83" s="0" t="n">
        <v>0.1721188134</v>
      </c>
      <c r="CS83" s="0" t="n">
        <v>0.1696118821</v>
      </c>
      <c r="CT83" s="0" t="n">
        <v>0.14504287</v>
      </c>
      <c r="CU83" s="0" t="n">
        <v>0.1438076332</v>
      </c>
      <c r="CV83" s="0" t="n">
        <v>0.1419228707</v>
      </c>
      <c r="CW83" s="0" t="n">
        <v>0.1405537152</v>
      </c>
      <c r="CX83" s="0" t="n">
        <v>0.1663610383</v>
      </c>
      <c r="CY83" s="0" t="n">
        <v>0.1639258283</v>
      </c>
      <c r="CZ83" s="0" t="n">
        <v>0.1594065508</v>
      </c>
      <c r="DA83" s="0" t="n">
        <v>0.1578541012</v>
      </c>
      <c r="DB83" s="0" t="n">
        <v>0.1934506234</v>
      </c>
      <c r="DC83" s="0" t="n">
        <v>0.1921901135</v>
      </c>
      <c r="DF83" s="0" t="n">
        <v>80</v>
      </c>
      <c r="DG83" s="0" t="n">
        <v>0.2051702668</v>
      </c>
      <c r="DH83" s="0" t="n">
        <v>0.2026951386</v>
      </c>
      <c r="DI83" s="0" t="n">
        <v>0.2003508375</v>
      </c>
      <c r="DJ83" s="0" t="n">
        <v>0.1969992414</v>
      </c>
      <c r="DK83" s="0" t="n">
        <v>0.213194232</v>
      </c>
      <c r="DL83" s="0" t="n">
        <v>0.2111332404</v>
      </c>
      <c r="DM83" s="0" t="n">
        <v>0.2094689932</v>
      </c>
      <c r="DN83" s="0" t="n">
        <v>0.2044531544</v>
      </c>
      <c r="DO83" s="0" t="n">
        <v>0.1691728473</v>
      </c>
      <c r="DP83" s="0" t="n">
        <v>0.1654718407</v>
      </c>
      <c r="DQ83" s="0" t="n">
        <v>0.1638253448</v>
      </c>
      <c r="DR83" s="0" t="n">
        <v>0.1623049543</v>
      </c>
      <c r="DS83" s="0" t="n">
        <v>0.1617869216</v>
      </c>
      <c r="DT83" s="0" t="n">
        <v>0.159986349</v>
      </c>
      <c r="DU83" s="0" t="n">
        <v>0.1569474823</v>
      </c>
      <c r="DV83" s="0" t="n">
        <v>0.1555223047</v>
      </c>
      <c r="DW83" s="0" t="n">
        <v>0.2291898187</v>
      </c>
      <c r="DX83" s="0" t="n">
        <v>0.2278145494</v>
      </c>
      <c r="DY83" s="0" t="n">
        <v>0.2255866399</v>
      </c>
      <c r="DZ83" s="0" t="n">
        <v>0.2206466103</v>
      </c>
      <c r="EA83" s="0" t="n">
        <v>0.2062573958</v>
      </c>
      <c r="EB83" s="0" t="n">
        <v>0.198016566</v>
      </c>
      <c r="EC83" s="0" t="n">
        <v>0.1936030019</v>
      </c>
      <c r="ED83" s="0" t="n">
        <v>0.192110834</v>
      </c>
      <c r="EE83" s="0" t="n">
        <v>0.1838966513</v>
      </c>
      <c r="EF83" s="0" t="n">
        <v>0.1821556845</v>
      </c>
      <c r="EG83" s="0" t="n">
        <v>0.1779448726</v>
      </c>
      <c r="EH83" s="0" t="n">
        <v>0.1762653299</v>
      </c>
      <c r="EI83" s="0" t="n">
        <v>0.1591833375</v>
      </c>
      <c r="EJ83" s="0" t="n">
        <v>0.1566372599</v>
      </c>
      <c r="EK83" s="0" t="n">
        <v>0.1548666009</v>
      </c>
      <c r="EL83" s="0" t="n">
        <v>0.1538751484</v>
      </c>
      <c r="EM83" s="0" t="n">
        <v>0.1666463658</v>
      </c>
      <c r="EN83" s="0" t="n">
        <v>0.1633406653</v>
      </c>
      <c r="EO83" s="0" t="n">
        <v>0.1601664521</v>
      </c>
      <c r="EP83" s="0" t="n">
        <v>0.1586510134</v>
      </c>
      <c r="EQ83" s="0" t="n">
        <v>0.186308206</v>
      </c>
      <c r="ER83" s="0" t="n">
        <v>0.1743954287</v>
      </c>
      <c r="ES83" s="0" t="n">
        <v>0.1727452804</v>
      </c>
      <c r="ET83" s="0" t="n">
        <v>0.1707831442</v>
      </c>
      <c r="EU83" s="0" t="n">
        <v>0.2678968913</v>
      </c>
      <c r="EV83" s="0" t="n">
        <v>0.2559518614</v>
      </c>
      <c r="EW83" s="0" t="n">
        <v>0.2535323765</v>
      </c>
      <c r="EX83" s="0" t="n">
        <v>0.2493651578</v>
      </c>
      <c r="EY83" s="0" t="n">
        <v>0.1891662618</v>
      </c>
      <c r="EZ83" s="0" t="n">
        <v>0.186246218</v>
      </c>
      <c r="FA83" s="0" t="n">
        <v>0.1824338523</v>
      </c>
      <c r="FB83" s="0" t="n">
        <v>0.1787759154</v>
      </c>
      <c r="FC83" s="0" t="n">
        <v>0.1912440249</v>
      </c>
      <c r="FD83" s="0" t="n">
        <v>0.1897727357</v>
      </c>
      <c r="FE83" s="0" t="n">
        <v>0.1878558297</v>
      </c>
      <c r="FF83" s="0" t="n">
        <v>0.1866740952</v>
      </c>
      <c r="FG83" s="0" t="n">
        <v>0.2229086406</v>
      </c>
      <c r="FH83" s="0" t="n">
        <v>0.2208175025</v>
      </c>
      <c r="FI83" s="0" t="n">
        <v>0.2189039796</v>
      </c>
      <c r="FJ83" s="0" t="n">
        <v>0.2170465879</v>
      </c>
      <c r="FK83" s="0" t="n">
        <v>0.227772629</v>
      </c>
      <c r="FL83" s="0" t="n">
        <v>0.2259025465</v>
      </c>
      <c r="FM83" s="0" t="n">
        <v>0.2194073767</v>
      </c>
      <c r="FN83" s="0" t="n">
        <v>0.2180874998</v>
      </c>
      <c r="FO83" s="0" t="n">
        <v>0.2087974865</v>
      </c>
      <c r="FP83" s="0" t="n">
        <v>0.2069688704</v>
      </c>
      <c r="FQ83" s="0" t="n">
        <v>0.2057424258</v>
      </c>
      <c r="FR83" s="0" t="n">
        <v>0.2034372704</v>
      </c>
      <c r="FS83" s="0" t="n">
        <v>0.3024182505</v>
      </c>
      <c r="FT83" s="0" t="n">
        <v>0.2938405752</v>
      </c>
      <c r="FU83" s="0" t="n">
        <v>0.2881889411</v>
      </c>
      <c r="FV83" s="0" t="n">
        <v>0.284472805</v>
      </c>
      <c r="FW83" s="0" t="n">
        <v>0.2768090036</v>
      </c>
      <c r="FX83" s="0" t="n">
        <v>0.2736202268</v>
      </c>
      <c r="FY83" s="0" t="n">
        <v>0.2668956913</v>
      </c>
      <c r="FZ83" s="0" t="n">
        <v>0.2651855323</v>
      </c>
      <c r="GA83" s="0" t="n">
        <v>0.2707825562</v>
      </c>
      <c r="GB83" s="0" t="n">
        <v>0.260086178</v>
      </c>
      <c r="GC83" s="0" t="n">
        <v>0.258134161</v>
      </c>
      <c r="GD83" s="0" t="n">
        <v>0.2530691293</v>
      </c>
      <c r="GE83" s="0" t="n">
        <v>0.2697634453</v>
      </c>
      <c r="GF83" s="0" t="n">
        <v>0.2664108216</v>
      </c>
      <c r="GG83" s="0" t="n">
        <v>0.2611619772</v>
      </c>
      <c r="GH83" s="0" t="n">
        <v>0.2573665555</v>
      </c>
      <c r="GI83" s="0" t="n">
        <v>0.2482410911</v>
      </c>
      <c r="GJ83" s="0" t="n">
        <v>0.2453948074</v>
      </c>
      <c r="GK83" s="0" t="n">
        <v>0.2422223816</v>
      </c>
      <c r="GL83" s="0" t="n">
        <v>0.2360137604</v>
      </c>
      <c r="GM83" s="0" t="n">
        <v>0.2394081042</v>
      </c>
      <c r="GN83" s="0" t="n">
        <v>0.2361136135</v>
      </c>
      <c r="GO83" s="0" t="n">
        <v>0.2299939022</v>
      </c>
      <c r="GP83" s="0" t="n">
        <v>0.2282228544</v>
      </c>
      <c r="GQ83" s="0" t="n">
        <v>0.2519815861</v>
      </c>
      <c r="GR83" s="0" t="n">
        <v>0.2489075578</v>
      </c>
      <c r="GS83" s="0" t="n">
        <v>0.2474025818</v>
      </c>
      <c r="GT83" s="0" t="n">
        <v>0.2447952542</v>
      </c>
      <c r="GU83" s="0" t="n">
        <v>0.2677441166</v>
      </c>
      <c r="GV83" s="0" t="n">
        <v>0.2648564399</v>
      </c>
      <c r="GW83" s="0" t="n">
        <v>0.2590917562</v>
      </c>
      <c r="GX83" s="0" t="n">
        <v>0.2564748137</v>
      </c>
      <c r="GY83" s="0" t="n">
        <v>0.2543620944</v>
      </c>
      <c r="GZ83" s="0" t="n">
        <v>0.252189191</v>
      </c>
      <c r="HA83" s="0" t="n">
        <v>0.2472315372</v>
      </c>
      <c r="HB83" s="0" t="n">
        <v>0.242455953</v>
      </c>
      <c r="HC83" s="0" t="n">
        <v>0.3010184212</v>
      </c>
      <c r="HD83" s="0" t="n">
        <v>0.2976491149</v>
      </c>
      <c r="HE83" s="0" t="n">
        <v>0.2935161406</v>
      </c>
      <c r="HF83" s="0" t="n">
        <v>0.2884893611</v>
      </c>
      <c r="HG83" s="0" t="n">
        <v>0.2392435604</v>
      </c>
      <c r="HH83" s="0" t="n">
        <v>0.2354612456</v>
      </c>
    </row>
    <row r="84" customFormat="false" ht="12.85" hidden="false" customHeight="false" outlineLevel="0" collapsed="false">
      <c r="A84" s="0" t="n">
        <v>81</v>
      </c>
      <c r="B84" s="0" t="n">
        <v>0.1305438479</v>
      </c>
      <c r="C84" s="0" t="n">
        <v>0.122505963</v>
      </c>
      <c r="D84" s="0" t="n">
        <v>0.1168988387</v>
      </c>
      <c r="E84" s="0" t="n">
        <v>0.1099217939</v>
      </c>
      <c r="F84" s="0" t="n">
        <v>0.0959107482</v>
      </c>
      <c r="G84" s="0" t="n">
        <v>0.0939305951</v>
      </c>
      <c r="H84" s="0" t="n">
        <v>0.0922128846</v>
      </c>
      <c r="I84" s="0" t="n">
        <v>0.0884788212</v>
      </c>
      <c r="J84" s="0" t="n">
        <v>0.1131704019</v>
      </c>
      <c r="K84" s="0" t="n">
        <v>0.1103157629</v>
      </c>
      <c r="L84" s="0" t="n">
        <v>0.1066265879</v>
      </c>
      <c r="M84" s="0" t="n">
        <v>0.1048840441</v>
      </c>
      <c r="N84" s="0" t="n">
        <v>0.1063760952</v>
      </c>
      <c r="O84" s="0" t="n">
        <v>0.1025425154</v>
      </c>
      <c r="P84" s="0" t="n">
        <v>0.0970545547</v>
      </c>
      <c r="Q84" s="0" t="n">
        <v>0.0952247829</v>
      </c>
      <c r="R84" s="0" t="n">
        <v>0.0946183951</v>
      </c>
      <c r="S84" s="0" t="n">
        <v>0.0886723624</v>
      </c>
      <c r="T84" s="0" t="n">
        <v>0.087709204</v>
      </c>
      <c r="U84" s="0" t="n">
        <v>0.085141075</v>
      </c>
      <c r="V84" s="0" t="n">
        <v>0.0977620073</v>
      </c>
      <c r="W84" s="0" t="n">
        <v>0.0964780599</v>
      </c>
      <c r="X84" s="0" t="n">
        <v>0.094862256</v>
      </c>
      <c r="Y84" s="0" t="n">
        <v>0.0923621562</v>
      </c>
      <c r="Z84" s="0" t="n">
        <v>0.0978357571</v>
      </c>
      <c r="AA84" s="0" t="n">
        <v>0.0943055416</v>
      </c>
      <c r="AB84" s="0" t="n">
        <v>0.0911856475</v>
      </c>
      <c r="AC84" s="0" t="n">
        <v>0.0891712541</v>
      </c>
      <c r="AD84" s="0" t="n">
        <v>0.0900106322</v>
      </c>
      <c r="AE84" s="0" t="n">
        <v>0.0890443169</v>
      </c>
      <c r="AF84" s="0" t="n">
        <v>0.0875754848</v>
      </c>
      <c r="AG84" s="0" t="n">
        <v>0.0865537402</v>
      </c>
      <c r="AH84" s="0" t="n">
        <v>0.1188838489</v>
      </c>
      <c r="AI84" s="0" t="n">
        <v>0.1179976996</v>
      </c>
      <c r="AJ84" s="0" t="n">
        <v>0.1147129292</v>
      </c>
      <c r="AK84" s="0" t="n">
        <v>0.1128160449</v>
      </c>
      <c r="AL84" s="0" t="n">
        <v>0.0972494468</v>
      </c>
      <c r="AM84" s="0" t="n">
        <v>0.0898948833</v>
      </c>
      <c r="AN84" s="0" t="n">
        <v>0.0881830136</v>
      </c>
      <c r="AO84" s="0" t="n">
        <v>0.0862480332</v>
      </c>
      <c r="AP84" s="0" t="n">
        <v>0.1161172474</v>
      </c>
      <c r="AQ84" s="0" t="n">
        <v>0.1146344181</v>
      </c>
      <c r="AR84" s="0" t="n">
        <v>0.1133679556</v>
      </c>
      <c r="AS84" s="0" t="n">
        <v>0.1119518181</v>
      </c>
      <c r="AT84" s="0" t="n">
        <v>0.1376060729</v>
      </c>
      <c r="AU84" s="0" t="n">
        <v>0.1347709909</v>
      </c>
      <c r="AV84" s="0" t="n">
        <v>0.1270441166</v>
      </c>
      <c r="AW84" s="0" t="n">
        <v>0.1222095387</v>
      </c>
      <c r="AX84" s="0" t="n">
        <v>0.1212884345</v>
      </c>
      <c r="AY84" s="0" t="n">
        <v>0.1203033258</v>
      </c>
      <c r="AZ84" s="0" t="n">
        <v>0.1191647882</v>
      </c>
      <c r="BA84" s="0" t="n">
        <v>0.1178352185</v>
      </c>
      <c r="BB84" s="0" t="n">
        <v>0.1362888258</v>
      </c>
      <c r="BC84" s="0" t="n">
        <v>0.132038701</v>
      </c>
      <c r="BD84" s="0" t="n">
        <v>0.1307836366</v>
      </c>
      <c r="BE84" s="0" t="n">
        <v>0.1265925762</v>
      </c>
      <c r="BF84" s="0" t="n">
        <v>0.1437434991</v>
      </c>
      <c r="BG84" s="0" t="n">
        <v>0.1419957143</v>
      </c>
      <c r="BH84" s="0" t="n">
        <v>0.1397036518</v>
      </c>
      <c r="BI84" s="0" t="n">
        <v>0.1381058237</v>
      </c>
      <c r="BJ84" s="0" t="n">
        <v>0.0988704607</v>
      </c>
      <c r="BK84" s="0" t="n">
        <v>0.0981328426</v>
      </c>
      <c r="BL84" s="0" t="n">
        <v>0.0921481477</v>
      </c>
      <c r="BM84" s="0" t="n">
        <v>0.0911311294</v>
      </c>
      <c r="BN84" s="0" t="n">
        <v>0.1711562494</v>
      </c>
      <c r="BO84" s="0" t="n">
        <v>0.1697770338</v>
      </c>
      <c r="BP84" s="0" t="n">
        <v>0.1617436181</v>
      </c>
      <c r="BQ84" s="0" t="n">
        <v>0.1605925908</v>
      </c>
      <c r="BR84" s="0" t="n">
        <v>0.1563454224</v>
      </c>
      <c r="BS84" s="0" t="n">
        <v>0.1531988098</v>
      </c>
      <c r="BT84" s="0" t="n">
        <v>0.1514686917</v>
      </c>
      <c r="BU84" s="0" t="n">
        <v>0.1499920123</v>
      </c>
      <c r="BV84" s="0" t="n">
        <v>0.1479056906</v>
      </c>
      <c r="BW84" s="0" t="n">
        <v>0.1452911182</v>
      </c>
      <c r="BX84" s="0" t="n">
        <v>0.1393263903</v>
      </c>
      <c r="BY84" s="0" t="n">
        <v>0.1377267273</v>
      </c>
      <c r="BZ84" s="0" t="n">
        <v>0.1560726238</v>
      </c>
      <c r="CA84" s="0" t="n">
        <v>0.154399942</v>
      </c>
      <c r="CB84" s="0" t="n">
        <v>0.1495645249</v>
      </c>
      <c r="CC84" s="0" t="n">
        <v>0.1452659284</v>
      </c>
      <c r="CD84" s="0" t="n">
        <v>0.1357676135</v>
      </c>
      <c r="CE84" s="0" t="n">
        <v>0.133931199</v>
      </c>
      <c r="CF84" s="0" t="n">
        <v>0.1318842447</v>
      </c>
      <c r="CG84" s="0" t="n">
        <v>0.130066312</v>
      </c>
      <c r="CH84" s="0" t="n">
        <v>0.1915486213</v>
      </c>
      <c r="CI84" s="0" t="n">
        <v>0.1845545663</v>
      </c>
      <c r="CJ84" s="0" t="n">
        <v>0.1757130293</v>
      </c>
      <c r="CK84" s="0" t="n">
        <v>0.1738064555</v>
      </c>
      <c r="CL84" s="0" t="n">
        <v>0.1113934561</v>
      </c>
      <c r="CM84" s="0" t="n">
        <v>0.1073164945</v>
      </c>
      <c r="CN84" s="0" t="n">
        <v>0.106166949</v>
      </c>
      <c r="CO84" s="0" t="n">
        <v>0.1047637371</v>
      </c>
      <c r="CP84" s="0" t="n">
        <v>0.1854921188</v>
      </c>
      <c r="CQ84" s="0" t="n">
        <v>0.1793343818</v>
      </c>
      <c r="CR84" s="0" t="n">
        <v>0.1768681248</v>
      </c>
      <c r="CS84" s="0" t="n">
        <v>0.1712692748</v>
      </c>
      <c r="CT84" s="0" t="n">
        <v>0.1685696983</v>
      </c>
      <c r="CU84" s="0" t="n">
        <v>0.1667736682</v>
      </c>
      <c r="CV84" s="0" t="n">
        <v>0.164385426</v>
      </c>
      <c r="CW84" s="0" t="n">
        <v>0.1606313046</v>
      </c>
      <c r="CX84" s="0" t="n">
        <v>0.1387965445</v>
      </c>
      <c r="CY84" s="0" t="n">
        <v>0.1378074849</v>
      </c>
      <c r="CZ84" s="0" t="n">
        <v>0.1356004254</v>
      </c>
      <c r="DA84" s="0" t="n">
        <v>0.133042849</v>
      </c>
      <c r="DB84" s="0" t="n">
        <v>0.1501243031</v>
      </c>
      <c r="DC84" s="0" t="n">
        <v>0.1470146665</v>
      </c>
      <c r="DF84" s="0" t="n">
        <v>81</v>
      </c>
      <c r="DG84" s="0" t="n">
        <v>0.1914004502</v>
      </c>
      <c r="DH84" s="0" t="n">
        <v>0.1857259542</v>
      </c>
      <c r="DI84" s="0" t="n">
        <v>0.1845308347</v>
      </c>
      <c r="DJ84" s="0" t="n">
        <v>0.1808375312</v>
      </c>
      <c r="DK84" s="0" t="n">
        <v>0.1952371633</v>
      </c>
      <c r="DL84" s="0" t="n">
        <v>0.1889379895</v>
      </c>
      <c r="DM84" s="0" t="n">
        <v>0.1862525973</v>
      </c>
      <c r="DN84" s="0" t="n">
        <v>0.1841592803</v>
      </c>
      <c r="DO84" s="0" t="n">
        <v>0.198954913</v>
      </c>
      <c r="DP84" s="0" t="n">
        <v>0.1968427393</v>
      </c>
      <c r="DQ84" s="0" t="n">
        <v>0.1941545895</v>
      </c>
      <c r="DR84" s="0" t="n">
        <v>0.1928294923</v>
      </c>
      <c r="DS84" s="0" t="n">
        <v>0.1598653855</v>
      </c>
      <c r="DT84" s="0" t="n">
        <v>0.1588359811</v>
      </c>
      <c r="DU84" s="0" t="n">
        <v>0.1577786408</v>
      </c>
      <c r="DV84" s="0" t="n">
        <v>0.1563325185</v>
      </c>
      <c r="DW84" s="0" t="n">
        <v>0.1535799748</v>
      </c>
      <c r="DX84" s="0" t="n">
        <v>0.152404968</v>
      </c>
      <c r="DY84" s="0" t="n">
        <v>0.1504664418</v>
      </c>
      <c r="DZ84" s="0" t="n">
        <v>0.149213283</v>
      </c>
      <c r="EA84" s="0" t="n">
        <v>0.2142471124</v>
      </c>
      <c r="EB84" s="0" t="n">
        <v>0.2112101175</v>
      </c>
      <c r="EC84" s="0" t="n">
        <v>0.2092606097</v>
      </c>
      <c r="ED84" s="0" t="n">
        <v>0.2058218521</v>
      </c>
      <c r="EE84" s="0" t="n">
        <v>0.1894993711</v>
      </c>
      <c r="EF84" s="0" t="n">
        <v>0.1880269911</v>
      </c>
      <c r="EG84" s="0" t="n">
        <v>0.1864243642</v>
      </c>
      <c r="EH84" s="0" t="n">
        <v>0.1840111948</v>
      </c>
      <c r="EI84" s="0" t="n">
        <v>0.1739664832</v>
      </c>
      <c r="EJ84" s="0" t="n">
        <v>0.1726484775</v>
      </c>
      <c r="EK84" s="0" t="n">
        <v>0.1710940958</v>
      </c>
      <c r="EL84" s="0" t="n">
        <v>0.1695255369</v>
      </c>
      <c r="EM84" s="0" t="n">
        <v>0.1521592348</v>
      </c>
      <c r="EN84" s="0" t="n">
        <v>0.149813996</v>
      </c>
      <c r="EO84" s="0" t="n">
        <v>0.1491894035</v>
      </c>
      <c r="EP84" s="0" t="n">
        <v>0.1477012781</v>
      </c>
      <c r="EQ84" s="0" t="n">
        <v>0.1564903496</v>
      </c>
      <c r="ER84" s="0" t="n">
        <v>0.1542722592</v>
      </c>
      <c r="ES84" s="0" t="n">
        <v>0.1529902035</v>
      </c>
      <c r="ET84" s="0" t="n">
        <v>0.1514607416</v>
      </c>
      <c r="EU84" s="0" t="n">
        <v>0.1694976331</v>
      </c>
      <c r="EV84" s="0" t="n">
        <v>0.163147277</v>
      </c>
      <c r="EW84" s="0" t="n">
        <v>0.1623971578</v>
      </c>
      <c r="EX84" s="0" t="n">
        <v>0.1611490308</v>
      </c>
      <c r="EY84" s="0" t="n">
        <v>0.2465480162</v>
      </c>
      <c r="EZ84" s="0" t="n">
        <v>0.2435865052</v>
      </c>
      <c r="FA84" s="0" t="n">
        <v>0.2418772573</v>
      </c>
      <c r="FB84" s="0" t="n">
        <v>0.2397654339</v>
      </c>
      <c r="FC84" s="0" t="n">
        <v>0.1764178479</v>
      </c>
      <c r="FD84" s="0" t="n">
        <v>0.1754829462</v>
      </c>
      <c r="FE84" s="0" t="n">
        <v>0.1746245481</v>
      </c>
      <c r="FF84" s="0" t="n">
        <v>0.1736598261</v>
      </c>
      <c r="FG84" s="0" t="n">
        <v>0.1847172603</v>
      </c>
      <c r="FH84" s="0" t="n">
        <v>0.1825426723</v>
      </c>
      <c r="FI84" s="0" t="n">
        <v>0.1806517191</v>
      </c>
      <c r="FJ84" s="0" t="n">
        <v>0.1794622383</v>
      </c>
      <c r="FK84" s="0" t="n">
        <v>0.2130351287</v>
      </c>
      <c r="FL84" s="0" t="n">
        <v>0.2113886067</v>
      </c>
      <c r="FM84" s="0" t="n">
        <v>0.207964525</v>
      </c>
      <c r="FN84" s="0" t="n">
        <v>0.2024185487</v>
      </c>
      <c r="FO84" s="0" t="n">
        <v>0.2129664531</v>
      </c>
      <c r="FP84" s="0" t="n">
        <v>0.2111954545</v>
      </c>
      <c r="FQ84" s="0" t="n">
        <v>0.2087583342</v>
      </c>
      <c r="FR84" s="0" t="n">
        <v>0.2029587057</v>
      </c>
      <c r="FS84" s="0" t="n">
        <v>0.199600816</v>
      </c>
      <c r="FT84" s="0" t="n">
        <v>0.1970700734</v>
      </c>
      <c r="FU84" s="0" t="n">
        <v>0.1958802269</v>
      </c>
      <c r="FV84" s="0" t="n">
        <v>0.1919220408</v>
      </c>
      <c r="FW84" s="0" t="n">
        <v>0.2827384452</v>
      </c>
      <c r="FX84" s="0" t="n">
        <v>0.280778508</v>
      </c>
      <c r="FY84" s="0" t="n">
        <v>0.2788046428</v>
      </c>
      <c r="FZ84" s="0" t="n">
        <v>0.2750419857</v>
      </c>
      <c r="GA84" s="0" t="n">
        <v>0.261624549</v>
      </c>
      <c r="GB84" s="0" t="n">
        <v>0.2581923327</v>
      </c>
      <c r="GC84" s="0" t="n">
        <v>0.2541353974</v>
      </c>
      <c r="GD84" s="0" t="n">
        <v>0.2480531296</v>
      </c>
      <c r="GE84" s="0" t="n">
        <v>0.2502348813</v>
      </c>
      <c r="GF84" s="0" t="n">
        <v>0.2459311572</v>
      </c>
      <c r="GG84" s="0" t="n">
        <v>0.244303369</v>
      </c>
      <c r="GH84" s="0" t="n">
        <v>0.2413397479</v>
      </c>
      <c r="GI84" s="0" t="n">
        <v>0.2557340941</v>
      </c>
      <c r="GJ84" s="0" t="n">
        <v>0.2506716044</v>
      </c>
      <c r="GK84" s="0" t="n">
        <v>0.2431305832</v>
      </c>
      <c r="GL84" s="0" t="n">
        <v>0.2400803292</v>
      </c>
      <c r="GM84" s="0" t="n">
        <v>0.2334225557</v>
      </c>
      <c r="GN84" s="0" t="n">
        <v>0.227291398</v>
      </c>
      <c r="GO84" s="0" t="n">
        <v>0.2202530164</v>
      </c>
      <c r="GP84" s="0" t="n">
        <v>0.2169164061</v>
      </c>
      <c r="GQ84" s="0" t="n">
        <v>0.2202913135</v>
      </c>
      <c r="GR84" s="0" t="n">
        <v>0.2189920307</v>
      </c>
      <c r="GS84" s="0" t="n">
        <v>0.216542249</v>
      </c>
      <c r="GT84" s="0" t="n">
        <v>0.2153850798</v>
      </c>
      <c r="GU84" s="0" t="n">
        <v>0.2417601104</v>
      </c>
      <c r="GV84" s="0" t="n">
        <v>0.2348008508</v>
      </c>
      <c r="GW84" s="0" t="n">
        <v>0.2306497042</v>
      </c>
      <c r="GX84" s="0" t="n">
        <v>0.2288060106</v>
      </c>
      <c r="GY84" s="0" t="n">
        <v>0.2490355178</v>
      </c>
      <c r="GZ84" s="0" t="n">
        <v>0.2472520932</v>
      </c>
      <c r="HA84" s="0" t="n">
        <v>0.2452474378</v>
      </c>
      <c r="HB84" s="0" t="n">
        <v>0.2427498101</v>
      </c>
      <c r="HC84" s="0" t="n">
        <v>0.2397123684</v>
      </c>
      <c r="HD84" s="0" t="n">
        <v>0.2374756096</v>
      </c>
      <c r="HE84" s="0" t="n">
        <v>0.2355546557</v>
      </c>
      <c r="HF84" s="0" t="n">
        <v>0.2341851427</v>
      </c>
      <c r="HG84" s="0" t="n">
        <v>0.2816067255</v>
      </c>
      <c r="HH84" s="0" t="n">
        <v>0.2782354868</v>
      </c>
    </row>
    <row r="85" customFormat="false" ht="12.85" hidden="false" customHeight="false" outlineLevel="0" collapsed="false">
      <c r="A85" s="0" t="n">
        <v>82</v>
      </c>
      <c r="B85" s="0" t="n">
        <v>0.0937133304</v>
      </c>
      <c r="C85" s="0" t="n">
        <v>0.0920433897</v>
      </c>
      <c r="D85" s="0" t="n">
        <v>0.0842274164</v>
      </c>
      <c r="E85" s="0" t="n">
        <v>0.0828994145</v>
      </c>
      <c r="F85" s="0" t="n">
        <v>0.1075769601</v>
      </c>
      <c r="G85" s="0" t="n">
        <v>0.1068998003</v>
      </c>
      <c r="H85" s="0" t="n">
        <v>0.1020216022</v>
      </c>
      <c r="I85" s="0" t="n">
        <v>0.0999186393</v>
      </c>
      <c r="J85" s="0" t="n">
        <v>0.0870730886</v>
      </c>
      <c r="K85" s="0" t="n">
        <v>0.075103309</v>
      </c>
      <c r="L85" s="0" t="n">
        <v>0.0745046053</v>
      </c>
      <c r="M85" s="0" t="n">
        <v>0.0733003967</v>
      </c>
      <c r="N85" s="0" t="n">
        <v>0.1040267589</v>
      </c>
      <c r="O85" s="0" t="n">
        <v>0.1022087667</v>
      </c>
      <c r="P85" s="0" t="n">
        <v>0.1015923264</v>
      </c>
      <c r="Q85" s="0" t="n">
        <v>0.100286858</v>
      </c>
      <c r="R85" s="0" t="n">
        <v>0.0915075861</v>
      </c>
      <c r="S85" s="0" t="n">
        <v>0.0887736584</v>
      </c>
      <c r="T85" s="0" t="n">
        <v>0.085598285</v>
      </c>
      <c r="U85" s="0" t="n">
        <v>0.0828350988</v>
      </c>
      <c r="V85" s="0" t="n">
        <v>0.0838024075</v>
      </c>
      <c r="W85" s="0" t="n">
        <v>0.0834698979</v>
      </c>
      <c r="X85" s="0" t="n">
        <v>0.0825598499</v>
      </c>
      <c r="Y85" s="0" t="n">
        <v>0.0811462166</v>
      </c>
      <c r="Z85" s="0" t="n">
        <v>0.0912534935</v>
      </c>
      <c r="AA85" s="0" t="n">
        <v>0.086047223</v>
      </c>
      <c r="AB85" s="0" t="n">
        <v>0.0841087533</v>
      </c>
      <c r="AC85" s="0" t="n">
        <v>0.0807452809</v>
      </c>
      <c r="AD85" s="0" t="n">
        <v>0.0880146239</v>
      </c>
      <c r="AE85" s="0" t="n">
        <v>0.0854363893</v>
      </c>
      <c r="AF85" s="0" t="n">
        <v>0.0840749823</v>
      </c>
      <c r="AG85" s="0" t="n">
        <v>0.0816590771</v>
      </c>
      <c r="AH85" s="0" t="n">
        <v>0.0859731877</v>
      </c>
      <c r="AI85" s="0" t="n">
        <v>0.0841434069</v>
      </c>
      <c r="AJ85" s="0" t="n">
        <v>0.0794214081</v>
      </c>
      <c r="AK85" s="0" t="n">
        <v>0.0784795974</v>
      </c>
      <c r="AL85" s="0" t="n">
        <v>0.1103752581</v>
      </c>
      <c r="AM85" s="0" t="n">
        <v>0.1082962498</v>
      </c>
      <c r="AN85" s="0" t="n">
        <v>0.1030900808</v>
      </c>
      <c r="AO85" s="0" t="n">
        <v>0.1019588914</v>
      </c>
      <c r="AP85" s="0" t="n">
        <v>0.085687972</v>
      </c>
      <c r="AQ85" s="0" t="n">
        <v>0.0835587463</v>
      </c>
      <c r="AR85" s="0" t="n">
        <v>0.0787456936</v>
      </c>
      <c r="AS85" s="0" t="n">
        <v>0.0757377728</v>
      </c>
      <c r="AT85" s="0" t="n">
        <v>0.1091401913</v>
      </c>
      <c r="AU85" s="0" t="n">
        <v>0.1083233634</v>
      </c>
      <c r="AV85" s="0" t="n">
        <v>0.1054110144</v>
      </c>
      <c r="AW85" s="0" t="n">
        <v>0.1037289048</v>
      </c>
      <c r="AX85" s="0" t="n">
        <v>0.1204254368</v>
      </c>
      <c r="AY85" s="0" t="n">
        <v>0.1181443923</v>
      </c>
      <c r="AZ85" s="0" t="n">
        <v>0.1163341389</v>
      </c>
      <c r="BA85" s="0" t="n">
        <v>0.115392162</v>
      </c>
      <c r="BB85" s="0" t="n">
        <v>0.1167520418</v>
      </c>
      <c r="BC85" s="0" t="n">
        <v>0.1125593828</v>
      </c>
      <c r="BD85" s="0" t="n">
        <v>0.1109628674</v>
      </c>
      <c r="BE85" s="0" t="n">
        <v>0.10737</v>
      </c>
      <c r="BF85" s="0" t="n">
        <v>0.1242928991</v>
      </c>
      <c r="BG85" s="0" t="n">
        <v>0.1199537975</v>
      </c>
      <c r="BH85" s="0" t="n">
        <v>0.1174633347</v>
      </c>
      <c r="BI85" s="0" t="n">
        <v>0.1119629748</v>
      </c>
      <c r="BJ85" s="0" t="n">
        <v>0.131544774</v>
      </c>
      <c r="BK85" s="0" t="n">
        <v>0.1301205349</v>
      </c>
      <c r="BL85" s="0" t="n">
        <v>0.1285701297</v>
      </c>
      <c r="BM85" s="0" t="n">
        <v>0.1200222586</v>
      </c>
      <c r="BN85" s="0" t="n">
        <v>0.0889853474</v>
      </c>
      <c r="BO85" s="0" t="n">
        <v>0.0879859951</v>
      </c>
      <c r="BP85" s="0" t="n">
        <v>0.0868777571</v>
      </c>
      <c r="BQ85" s="0" t="n">
        <v>0.0860772554</v>
      </c>
      <c r="BR85" s="0" t="n">
        <v>0.1592461982</v>
      </c>
      <c r="BS85" s="0" t="n">
        <v>0.151587472</v>
      </c>
      <c r="BT85" s="0" t="n">
        <v>0.1491810639</v>
      </c>
      <c r="BU85" s="0" t="n">
        <v>0.14812899</v>
      </c>
      <c r="BV85" s="0" t="n">
        <v>0.1479860492</v>
      </c>
      <c r="BW85" s="0" t="n">
        <v>0.1429795971</v>
      </c>
      <c r="BX85" s="0" t="n">
        <v>0.1396829135</v>
      </c>
      <c r="BY85" s="0" t="n">
        <v>0.1322358569</v>
      </c>
      <c r="BZ85" s="0" t="n">
        <v>0.1357646178</v>
      </c>
      <c r="CA85" s="0" t="n">
        <v>0.1333410377</v>
      </c>
      <c r="CB85" s="0" t="n">
        <v>0.1310752562</v>
      </c>
      <c r="CC85" s="0" t="n">
        <v>0.1256121046</v>
      </c>
      <c r="CD85" s="0" t="n">
        <v>0.1444679004</v>
      </c>
      <c r="CE85" s="0" t="n">
        <v>0.1395571753</v>
      </c>
      <c r="CF85" s="0" t="n">
        <v>0.1343191165</v>
      </c>
      <c r="CG85" s="0" t="n">
        <v>0.1329023548</v>
      </c>
      <c r="CH85" s="0" t="n">
        <v>0.1233997063</v>
      </c>
      <c r="CI85" s="0" t="n">
        <v>0.1210826307</v>
      </c>
      <c r="CJ85" s="0" t="n">
        <v>0.1205348608</v>
      </c>
      <c r="CK85" s="0" t="n">
        <v>0.1184377902</v>
      </c>
      <c r="CL85" s="0" t="n">
        <v>0.172152528</v>
      </c>
      <c r="CM85" s="0" t="n">
        <v>0.1674532549</v>
      </c>
      <c r="CN85" s="0" t="n">
        <v>0.1630069076</v>
      </c>
      <c r="CO85" s="0" t="n">
        <v>0.1568063097</v>
      </c>
      <c r="CP85" s="0" t="n">
        <v>0.0987208103</v>
      </c>
      <c r="CQ85" s="0" t="n">
        <v>0.0979574567</v>
      </c>
      <c r="CR85" s="0" t="n">
        <v>0.0972976499</v>
      </c>
      <c r="CS85" s="0" t="n">
        <v>0.0953939448</v>
      </c>
      <c r="CT85" s="0" t="n">
        <v>0.1700946349</v>
      </c>
      <c r="CU85" s="0" t="n">
        <v>0.163158817</v>
      </c>
      <c r="CV85" s="0" t="n">
        <v>0.1617426162</v>
      </c>
      <c r="CW85" s="0" t="n">
        <v>0.1591699611</v>
      </c>
      <c r="CX85" s="0" t="n">
        <v>0.1580299195</v>
      </c>
      <c r="CY85" s="0" t="n">
        <v>0.1570205857</v>
      </c>
      <c r="CZ85" s="0" t="n">
        <v>0.1561650332</v>
      </c>
      <c r="DA85" s="0" t="n">
        <v>0.152897608</v>
      </c>
      <c r="DB85" s="0" t="n">
        <v>0.1319731355</v>
      </c>
      <c r="DC85" s="0" t="n">
        <v>0.130169805</v>
      </c>
      <c r="DF85" s="0" t="n">
        <v>82</v>
      </c>
      <c r="DG85" s="0" t="n">
        <v>0.2633776761</v>
      </c>
      <c r="DH85" s="0" t="n">
        <v>0.2552791207</v>
      </c>
      <c r="DI85" s="0" t="n">
        <v>0.2523817285</v>
      </c>
      <c r="DJ85" s="0" t="n">
        <v>0.2487832079</v>
      </c>
      <c r="DK85" s="0" t="n">
        <v>0.1732393864</v>
      </c>
      <c r="DL85" s="0" t="n">
        <v>0.1696471666</v>
      </c>
      <c r="DM85" s="0" t="n">
        <v>0.1685166856</v>
      </c>
      <c r="DN85" s="0" t="n">
        <v>0.163251651</v>
      </c>
      <c r="DO85" s="0" t="n">
        <v>0.1783883479</v>
      </c>
      <c r="DP85" s="0" t="n">
        <v>0.1761055545</v>
      </c>
      <c r="DQ85" s="0" t="n">
        <v>0.1700693897</v>
      </c>
      <c r="DR85" s="0" t="n">
        <v>0.1679547311</v>
      </c>
      <c r="DS85" s="0" t="n">
        <v>0.185358715</v>
      </c>
      <c r="DT85" s="0" t="n">
        <v>0.1756476846</v>
      </c>
      <c r="DU85" s="0" t="n">
        <v>0.1631298868</v>
      </c>
      <c r="DV85" s="0" t="n">
        <v>0.1617362925</v>
      </c>
      <c r="DW85" s="0" t="n">
        <v>0.1545584592</v>
      </c>
      <c r="DX85" s="0" t="n">
        <v>0.1529079547</v>
      </c>
      <c r="DY85" s="0" t="n">
        <v>0.1480773128</v>
      </c>
      <c r="DZ85" s="0" t="n">
        <v>0.1460797867</v>
      </c>
      <c r="EA85" s="0" t="n">
        <v>0.1448730716</v>
      </c>
      <c r="EB85" s="0" t="n">
        <v>0.1403879021</v>
      </c>
      <c r="EC85" s="0" t="n">
        <v>0.1372246695</v>
      </c>
      <c r="ED85" s="0" t="n">
        <v>0.1356601081</v>
      </c>
      <c r="EE85" s="0" t="n">
        <v>0.1988575739</v>
      </c>
      <c r="EF85" s="0" t="n">
        <v>0.1975041376</v>
      </c>
      <c r="EG85" s="0" t="n">
        <v>0.1960710052</v>
      </c>
      <c r="EH85" s="0" t="n">
        <v>0.1926951402</v>
      </c>
      <c r="EI85" s="0" t="n">
        <v>0.181583358</v>
      </c>
      <c r="EJ85" s="0" t="n">
        <v>0.1786905092</v>
      </c>
      <c r="EK85" s="0" t="n">
        <v>0.175207269</v>
      </c>
      <c r="EL85" s="0" t="n">
        <v>0.1718145506</v>
      </c>
      <c r="EM85" s="0" t="n">
        <v>0.1682531264</v>
      </c>
      <c r="EN85" s="0" t="n">
        <v>0.1651235032</v>
      </c>
      <c r="EO85" s="0" t="n">
        <v>0.1639254474</v>
      </c>
      <c r="EP85" s="0" t="n">
        <v>0.1598460023</v>
      </c>
      <c r="EQ85" s="0" t="n">
        <v>0.1452188504</v>
      </c>
      <c r="ER85" s="0" t="n">
        <v>0.1416940691</v>
      </c>
      <c r="ES85" s="0" t="n">
        <v>0.1359498835</v>
      </c>
      <c r="ET85" s="0" t="n">
        <v>0.1341009957</v>
      </c>
      <c r="EU85" s="0" t="n">
        <v>0.1475159736</v>
      </c>
      <c r="EV85" s="0" t="n">
        <v>0.1455354004</v>
      </c>
      <c r="EW85" s="0" t="n">
        <v>0.1404051172</v>
      </c>
      <c r="EX85" s="0" t="n">
        <v>0.1379276183</v>
      </c>
      <c r="EY85" s="0" t="n">
        <v>0.160174866</v>
      </c>
      <c r="EZ85" s="0" t="n">
        <v>0.1578644687</v>
      </c>
      <c r="FA85" s="0" t="n">
        <v>0.1541518583</v>
      </c>
      <c r="FB85" s="0" t="n">
        <v>0.151445883</v>
      </c>
      <c r="FC85" s="0" t="n">
        <v>0.2301068621</v>
      </c>
      <c r="FD85" s="0" t="n">
        <v>0.2274643755</v>
      </c>
      <c r="FE85" s="0" t="n">
        <v>0.2257026601</v>
      </c>
      <c r="FF85" s="0" t="n">
        <v>0.2236579746</v>
      </c>
      <c r="FG85" s="0" t="n">
        <v>0.1724095153</v>
      </c>
      <c r="FH85" s="0" t="n">
        <v>0.1714979812</v>
      </c>
      <c r="FI85" s="0" t="n">
        <v>0.1696864561</v>
      </c>
      <c r="FJ85" s="0" t="n">
        <v>0.166268313</v>
      </c>
      <c r="FK85" s="0" t="n">
        <v>0.1776778171</v>
      </c>
      <c r="FL85" s="0" t="n">
        <v>0.1742335232</v>
      </c>
      <c r="FM85" s="0" t="n">
        <v>0.1694724767</v>
      </c>
      <c r="FN85" s="0" t="n">
        <v>0.1683245151</v>
      </c>
      <c r="FO85" s="0" t="n">
        <v>0.2008415344</v>
      </c>
      <c r="FP85" s="0" t="n">
        <v>0.1985394804</v>
      </c>
      <c r="FQ85" s="0" t="n">
        <v>0.1962680889</v>
      </c>
      <c r="FR85" s="0" t="n">
        <v>0.1918394613</v>
      </c>
      <c r="FS85" s="0" t="n">
        <v>0.2013353486</v>
      </c>
      <c r="FT85" s="0" t="n">
        <v>0.197733609</v>
      </c>
      <c r="FU85" s="0" t="n">
        <v>0.1964859425</v>
      </c>
      <c r="FV85" s="0" t="n">
        <v>0.195269603</v>
      </c>
      <c r="FW85" s="0" t="n">
        <v>0.1891579057</v>
      </c>
      <c r="FX85" s="0" t="n">
        <v>0.1874252474</v>
      </c>
      <c r="FY85" s="0" t="n">
        <v>0.1859361955</v>
      </c>
      <c r="FZ85" s="0" t="n">
        <v>0.1815251766</v>
      </c>
      <c r="GA85" s="0" t="n">
        <v>0.270340584</v>
      </c>
      <c r="GB85" s="0" t="n">
        <v>0.2673869229</v>
      </c>
      <c r="GC85" s="0" t="n">
        <v>0.2626748397</v>
      </c>
      <c r="GD85" s="0" t="n">
        <v>0.2588443535</v>
      </c>
      <c r="GE85" s="0" t="n">
        <v>0.2451784287</v>
      </c>
      <c r="GF85" s="0" t="n">
        <v>0.2414017833</v>
      </c>
      <c r="GG85" s="0" t="n">
        <v>0.2394874285</v>
      </c>
      <c r="GH85" s="0" t="n">
        <v>0.236556129</v>
      </c>
      <c r="GI85" s="0" t="n">
        <v>0.2349301562</v>
      </c>
      <c r="GJ85" s="0" t="n">
        <v>0.2331204578</v>
      </c>
      <c r="GK85" s="0" t="n">
        <v>0.2311846676</v>
      </c>
      <c r="GL85" s="0" t="n">
        <v>0.2272973037</v>
      </c>
      <c r="GM85" s="0" t="n">
        <v>0.2361344547</v>
      </c>
      <c r="GN85" s="0" t="n">
        <v>0.2310802319</v>
      </c>
      <c r="GO85" s="0" t="n">
        <v>0.2249239074</v>
      </c>
      <c r="GP85" s="0" t="n">
        <v>0.2234450567</v>
      </c>
      <c r="GQ85" s="0" t="n">
        <v>0.2120273792</v>
      </c>
      <c r="GR85" s="0" t="n">
        <v>0.2057702412</v>
      </c>
      <c r="GS85" s="0" t="n">
        <v>0.2033863887</v>
      </c>
      <c r="GT85" s="0" t="n">
        <v>0.2005700607</v>
      </c>
      <c r="GU85" s="0" t="n">
        <v>0.2139537579</v>
      </c>
      <c r="GV85" s="0" t="n">
        <v>0.2122821125</v>
      </c>
      <c r="GW85" s="0" t="n">
        <v>0.2095213227</v>
      </c>
      <c r="GX85" s="0" t="n">
        <v>0.2062139782</v>
      </c>
      <c r="GY85" s="0" t="n">
        <v>0.2277211851</v>
      </c>
      <c r="GZ85" s="0" t="n">
        <v>0.2245339794</v>
      </c>
      <c r="HA85" s="0" t="n">
        <v>0.2211168578</v>
      </c>
      <c r="HB85" s="0" t="n">
        <v>0.2190188619</v>
      </c>
      <c r="HC85" s="0" t="n">
        <v>0.2380519521</v>
      </c>
      <c r="HD85" s="0" t="n">
        <v>0.2364966652</v>
      </c>
      <c r="HE85" s="0" t="n">
        <v>0.2346150093</v>
      </c>
      <c r="HF85" s="0" t="n">
        <v>0.2325940404</v>
      </c>
      <c r="HG85" s="0" t="n">
        <v>0.2288550578</v>
      </c>
      <c r="HH85" s="0" t="n">
        <v>0.2271545827</v>
      </c>
    </row>
    <row r="86" customFormat="false" ht="12.85" hidden="false" customHeight="false" outlineLevel="0" collapsed="false">
      <c r="A86" s="0" t="n">
        <v>83</v>
      </c>
      <c r="B86" s="0" t="n">
        <v>0.0997114325</v>
      </c>
      <c r="C86" s="0" t="n">
        <v>0.096763468</v>
      </c>
      <c r="D86" s="0" t="n">
        <v>0.090653365</v>
      </c>
      <c r="E86" s="0" t="n">
        <v>0.0900216493</v>
      </c>
      <c r="F86" s="0" t="n">
        <v>0.0791044908</v>
      </c>
      <c r="G86" s="0" t="n">
        <v>0.0784195575</v>
      </c>
      <c r="H86" s="0" t="n">
        <v>0.0774669909</v>
      </c>
      <c r="I86" s="0" t="n">
        <v>0.0762945071</v>
      </c>
      <c r="J86" s="0" t="n">
        <v>0.0937512499</v>
      </c>
      <c r="K86" s="0" t="n">
        <v>0.0901665345</v>
      </c>
      <c r="L86" s="0" t="n">
        <v>0.0861663831</v>
      </c>
      <c r="M86" s="0" t="n">
        <v>0.0851187707</v>
      </c>
      <c r="N86" s="0" t="n">
        <v>0.0717706206</v>
      </c>
      <c r="O86" s="0" t="n">
        <v>0.0711239801</v>
      </c>
      <c r="P86" s="0" t="n">
        <v>0.0705777354</v>
      </c>
      <c r="Q86" s="0" t="n">
        <v>0.0696502074</v>
      </c>
      <c r="R86" s="0" t="n">
        <v>0.0980904367</v>
      </c>
      <c r="S86" s="0" t="n">
        <v>0.0964267406</v>
      </c>
      <c r="T86" s="0" t="n">
        <v>0.0936072576</v>
      </c>
      <c r="U86" s="0" t="n">
        <v>0.0928380498</v>
      </c>
      <c r="V86" s="0" t="n">
        <v>0.0795972935</v>
      </c>
      <c r="W86" s="0" t="n">
        <v>0.077873882</v>
      </c>
      <c r="X86" s="0" t="n">
        <v>0.0765676855</v>
      </c>
      <c r="Y86" s="0" t="n">
        <v>0.0756420666</v>
      </c>
      <c r="Z86" s="0" t="n">
        <v>0.0800853376</v>
      </c>
      <c r="AA86" s="0" t="n">
        <v>0.0776099629</v>
      </c>
      <c r="AB86" s="0" t="n">
        <v>0.076127066</v>
      </c>
      <c r="AC86" s="0" t="n">
        <v>0.0751603515</v>
      </c>
      <c r="AD86" s="0" t="n">
        <v>0.0780546088</v>
      </c>
      <c r="AE86" s="0" t="n">
        <v>0.075892839</v>
      </c>
      <c r="AF86" s="0" t="n">
        <v>0.074752452</v>
      </c>
      <c r="AG86" s="0" t="n">
        <v>0.073416649</v>
      </c>
      <c r="AH86" s="0" t="n">
        <v>0.0784125416</v>
      </c>
      <c r="AI86" s="0" t="n">
        <v>0.0771788896</v>
      </c>
      <c r="AJ86" s="0" t="n">
        <v>0.0765491837</v>
      </c>
      <c r="AK86" s="0" t="n">
        <v>0.0709394772</v>
      </c>
      <c r="AL86" s="0" t="n">
        <v>0.0747355736</v>
      </c>
      <c r="AM86" s="0" t="n">
        <v>0.0696943293</v>
      </c>
      <c r="AN86" s="0" t="n">
        <v>0.0689451862</v>
      </c>
      <c r="AO86" s="0" t="n">
        <v>0.0682703546</v>
      </c>
      <c r="AP86" s="0" t="n">
        <v>0.097104531</v>
      </c>
      <c r="AQ86" s="0" t="n">
        <v>0.0890884626</v>
      </c>
      <c r="AR86" s="0" t="n">
        <v>0.0885287312</v>
      </c>
      <c r="AS86" s="0" t="n">
        <v>0.0873800299</v>
      </c>
      <c r="AT86" s="0" t="n">
        <v>0.0753908457</v>
      </c>
      <c r="AU86" s="0" t="n">
        <v>0.0747348451</v>
      </c>
      <c r="AV86" s="0" t="n">
        <v>0.0729566767</v>
      </c>
      <c r="AW86" s="0" t="n">
        <v>0.0695648068</v>
      </c>
      <c r="AX86" s="0" t="n">
        <v>0.1012811667</v>
      </c>
      <c r="AY86" s="0" t="n">
        <v>0.1006533187</v>
      </c>
      <c r="AZ86" s="0" t="n">
        <v>0.0942994761</v>
      </c>
      <c r="BA86" s="0" t="n">
        <v>0.0924151395</v>
      </c>
      <c r="BB86" s="0" t="n">
        <v>0.1083865735</v>
      </c>
      <c r="BC86" s="0" t="n">
        <v>0.1050802526</v>
      </c>
      <c r="BD86" s="0" t="n">
        <v>0.1039708783</v>
      </c>
      <c r="BE86" s="0" t="n">
        <v>0.1024416006</v>
      </c>
      <c r="BF86" s="0" t="n">
        <v>0.106020574</v>
      </c>
      <c r="BG86" s="0" t="n">
        <v>0.1040215869</v>
      </c>
      <c r="BH86" s="0" t="n">
        <v>0.0988822087</v>
      </c>
      <c r="BI86" s="0" t="n">
        <v>0.0974970257</v>
      </c>
      <c r="BJ86" s="0" t="n">
        <v>0.1090078835</v>
      </c>
      <c r="BK86" s="0" t="n">
        <v>0.1082237379</v>
      </c>
      <c r="BL86" s="0" t="n">
        <v>0.1076306008</v>
      </c>
      <c r="BM86" s="0" t="n">
        <v>0.1069828471</v>
      </c>
      <c r="BN86" s="0" t="n">
        <v>0.1175653783</v>
      </c>
      <c r="BO86" s="0" t="n">
        <v>0.1147476189</v>
      </c>
      <c r="BP86" s="0" t="n">
        <v>0.1133800085</v>
      </c>
      <c r="BQ86" s="0" t="n">
        <v>0.112388278</v>
      </c>
      <c r="BR86" s="0" t="n">
        <v>0.0831168191</v>
      </c>
      <c r="BS86" s="0" t="n">
        <v>0.0809030679</v>
      </c>
      <c r="BT86" s="0" t="n">
        <v>0.0790849119</v>
      </c>
      <c r="BU86" s="0" t="n">
        <v>0.0781835884</v>
      </c>
      <c r="BV86" s="0" t="n">
        <v>0.145012782</v>
      </c>
      <c r="BW86" s="0" t="n">
        <v>0.1423559441</v>
      </c>
      <c r="BX86" s="0" t="n">
        <v>0.1411432322</v>
      </c>
      <c r="BY86" s="0" t="n">
        <v>0.1370613396</v>
      </c>
      <c r="BZ86" s="0" t="n">
        <v>0.1259663238</v>
      </c>
      <c r="CA86" s="0" t="n">
        <v>0.1207107811</v>
      </c>
      <c r="CB86" s="0" t="n">
        <v>0.1167682516</v>
      </c>
      <c r="CC86" s="0" t="n">
        <v>0.1116149663</v>
      </c>
      <c r="CD86" s="0" t="n">
        <v>0.1213894509</v>
      </c>
      <c r="CE86" s="0" t="n">
        <v>0.1172208761</v>
      </c>
      <c r="CF86" s="0" t="n">
        <v>0.1156508376</v>
      </c>
      <c r="CG86" s="0" t="n">
        <v>0.1146666829</v>
      </c>
      <c r="CH86" s="0" t="n">
        <v>0.1311258512</v>
      </c>
      <c r="CI86" s="0" t="n">
        <v>0.1297061601</v>
      </c>
      <c r="CJ86" s="0" t="n">
        <v>0.1256626569</v>
      </c>
      <c r="CK86" s="0" t="n">
        <v>0.1249527194</v>
      </c>
      <c r="CL86" s="0" t="n">
        <v>0.1162341514</v>
      </c>
      <c r="CM86" s="0" t="n">
        <v>0.1149072866</v>
      </c>
      <c r="CN86" s="0" t="n">
        <v>0.1138650192</v>
      </c>
      <c r="CO86" s="0" t="n">
        <v>0.1114627967</v>
      </c>
      <c r="CP86" s="0" t="n">
        <v>0.1523974416</v>
      </c>
      <c r="CQ86" s="0" t="n">
        <v>0.1494435179</v>
      </c>
      <c r="CR86" s="0" t="n">
        <v>0.1468008127</v>
      </c>
      <c r="CS86" s="0" t="n">
        <v>0.1440966167</v>
      </c>
      <c r="CT86" s="0" t="n">
        <v>0.0943855474</v>
      </c>
      <c r="CU86" s="0" t="n">
        <v>0.0930131083</v>
      </c>
      <c r="CV86" s="0" t="n">
        <v>0.0878581535</v>
      </c>
      <c r="CW86" s="0" t="n">
        <v>0.0872358552</v>
      </c>
      <c r="CX86" s="0" t="n">
        <v>0.1544134326</v>
      </c>
      <c r="CY86" s="0" t="n">
        <v>0.1495311343</v>
      </c>
      <c r="CZ86" s="0" t="n">
        <v>0.1434745573</v>
      </c>
      <c r="DA86" s="0" t="n">
        <v>0.1407104968</v>
      </c>
      <c r="DB86" s="0" t="n">
        <v>0.1489053507</v>
      </c>
      <c r="DC86" s="0" t="n">
        <v>0.1476000092</v>
      </c>
      <c r="DF86" s="0" t="n">
        <v>83</v>
      </c>
      <c r="DG86" s="0" t="n">
        <v>0.1484371258</v>
      </c>
      <c r="DH86" s="0" t="n">
        <v>0.1456481306</v>
      </c>
      <c r="DI86" s="0" t="n">
        <v>0.1428994437</v>
      </c>
      <c r="DJ86" s="0" t="n">
        <v>0.1418425569</v>
      </c>
      <c r="DK86" s="0" t="n">
        <v>0.2404533858</v>
      </c>
      <c r="DL86" s="0" t="n">
        <v>0.2370679883</v>
      </c>
      <c r="DM86" s="0" t="n">
        <v>0.2350664645</v>
      </c>
      <c r="DN86" s="0" t="n">
        <v>0.2301437172</v>
      </c>
      <c r="DO86" s="0" t="n">
        <v>0.1558346227</v>
      </c>
      <c r="DP86" s="0" t="n">
        <v>0.1479810408</v>
      </c>
      <c r="DQ86" s="0" t="n">
        <v>0.1472164727</v>
      </c>
      <c r="DR86" s="0" t="n">
        <v>0.1457706805</v>
      </c>
      <c r="DS86" s="0" t="n">
        <v>0.1620222117</v>
      </c>
      <c r="DT86" s="0" t="n">
        <v>0.1585980964</v>
      </c>
      <c r="DU86" s="0" t="n">
        <v>0.1576265565</v>
      </c>
      <c r="DV86" s="0" t="n">
        <v>0.1497662639</v>
      </c>
      <c r="DW86" s="0" t="n">
        <v>0.1604960011</v>
      </c>
      <c r="DX86" s="0" t="n">
        <v>0.1568095945</v>
      </c>
      <c r="DY86" s="0" t="n">
        <v>0.1541596806</v>
      </c>
      <c r="DZ86" s="0" t="n">
        <v>0.1515677332</v>
      </c>
      <c r="EA86" s="0" t="n">
        <v>0.1430738343</v>
      </c>
      <c r="EB86" s="0" t="n">
        <v>0.1399072627</v>
      </c>
      <c r="EC86" s="0" t="n">
        <v>0.1365748344</v>
      </c>
      <c r="ED86" s="0" t="n">
        <v>0.1339207014</v>
      </c>
      <c r="EE86" s="0" t="n">
        <v>0.1335365723</v>
      </c>
      <c r="EF86" s="0" t="n">
        <v>0.132062196</v>
      </c>
      <c r="EG86" s="0" t="n">
        <v>0.130915816</v>
      </c>
      <c r="EH86" s="0" t="n">
        <v>0.1251901958</v>
      </c>
      <c r="EI86" s="0" t="n">
        <v>0.1906321519</v>
      </c>
      <c r="EJ86" s="0" t="n">
        <v>0.1840043048</v>
      </c>
      <c r="EK86" s="0" t="n">
        <v>0.181287612</v>
      </c>
      <c r="EL86" s="0" t="n">
        <v>0.1798821692</v>
      </c>
      <c r="EM86" s="0" t="n">
        <v>0.1703330433</v>
      </c>
      <c r="EN86" s="0" t="n">
        <v>0.1646131863</v>
      </c>
      <c r="EO86" s="0" t="n">
        <v>0.1597067658</v>
      </c>
      <c r="EP86" s="0" t="n">
        <v>0.1577255464</v>
      </c>
      <c r="EQ86" s="0" t="n">
        <v>0.1581634375</v>
      </c>
      <c r="ER86" s="0" t="n">
        <v>0.1568936559</v>
      </c>
      <c r="ES86" s="0" t="n">
        <v>0.1490256946</v>
      </c>
      <c r="ET86" s="0" t="n">
        <v>0.1480797214</v>
      </c>
      <c r="EU86" s="0" t="n">
        <v>0.1322152334</v>
      </c>
      <c r="EV86" s="0" t="n">
        <v>0.1313283808</v>
      </c>
      <c r="EW86" s="0" t="n">
        <v>0.1287091774</v>
      </c>
      <c r="EX86" s="0" t="n">
        <v>0.1241714554</v>
      </c>
      <c r="EY86" s="0" t="n">
        <v>0.1357337315</v>
      </c>
      <c r="EZ86" s="0" t="n">
        <v>0.1343509385</v>
      </c>
      <c r="FA86" s="0" t="n">
        <v>0.1329965769</v>
      </c>
      <c r="FB86" s="0" t="n">
        <v>0.132183412</v>
      </c>
      <c r="FC86" s="0" t="n">
        <v>0.1461415278</v>
      </c>
      <c r="FD86" s="0" t="n">
        <v>0.1424153833</v>
      </c>
      <c r="FE86" s="0" t="n">
        <v>0.1413042898</v>
      </c>
      <c r="FF86" s="0" t="n">
        <v>0.1403328488</v>
      </c>
      <c r="FG86" s="0" t="n">
        <v>0.2210002968</v>
      </c>
      <c r="FH86" s="0" t="n">
        <v>0.2162079162</v>
      </c>
      <c r="FI86" s="0" t="n">
        <v>0.2141980669</v>
      </c>
      <c r="FJ86" s="0" t="n">
        <v>0.2082597306</v>
      </c>
      <c r="FK86" s="0" t="n">
        <v>0.164024934</v>
      </c>
      <c r="FL86" s="0" t="n">
        <v>0.1625892483</v>
      </c>
      <c r="FM86" s="0" t="n">
        <v>0.1612535554</v>
      </c>
      <c r="FN86" s="0" t="n">
        <v>0.1600112328</v>
      </c>
      <c r="FO86" s="0" t="n">
        <v>0.1669556245</v>
      </c>
      <c r="FP86" s="0" t="n">
        <v>0.1658770801</v>
      </c>
      <c r="FQ86" s="0" t="n">
        <v>0.1633656542</v>
      </c>
      <c r="FR86" s="0" t="n">
        <v>0.1617223792</v>
      </c>
      <c r="FS86" s="0" t="n">
        <v>0.1886105352</v>
      </c>
      <c r="FT86" s="0" t="n">
        <v>0.1856079363</v>
      </c>
      <c r="FU86" s="0" t="n">
        <v>0.1830724148</v>
      </c>
      <c r="FV86" s="0" t="n">
        <v>0.1791470668</v>
      </c>
      <c r="FW86" s="0" t="n">
        <v>0.1937851953</v>
      </c>
      <c r="FX86" s="0" t="n">
        <v>0.1910072861</v>
      </c>
      <c r="FY86" s="0" t="n">
        <v>0.186649635</v>
      </c>
      <c r="FZ86" s="0" t="n">
        <v>0.1817094632</v>
      </c>
      <c r="GA86" s="0" t="n">
        <v>0.177414506</v>
      </c>
      <c r="GB86" s="0" t="n">
        <v>0.1751749668</v>
      </c>
      <c r="GC86" s="0" t="n">
        <v>0.1724887466</v>
      </c>
      <c r="GD86" s="0" t="n">
        <v>0.1716899364</v>
      </c>
      <c r="GE86" s="0" t="n">
        <v>0.2534546852</v>
      </c>
      <c r="GF86" s="0" t="n">
        <v>0.2448913508</v>
      </c>
      <c r="GG86" s="0" t="n">
        <v>0.2420700118</v>
      </c>
      <c r="GH86" s="0" t="n">
        <v>0.2392342819</v>
      </c>
      <c r="GI86" s="0" t="n">
        <v>0.2262746873</v>
      </c>
      <c r="GJ86" s="0" t="n">
        <v>0.2234523823</v>
      </c>
      <c r="GK86" s="0" t="n">
        <v>0.2216318355</v>
      </c>
      <c r="GL86" s="0" t="n">
        <v>0.2197891512</v>
      </c>
      <c r="GM86" s="0" t="n">
        <v>0.2244566856</v>
      </c>
      <c r="GN86" s="0" t="n">
        <v>0.2183229275</v>
      </c>
      <c r="GO86" s="0" t="n">
        <v>0.2167078734</v>
      </c>
      <c r="GP86" s="0" t="n">
        <v>0.2106182753</v>
      </c>
      <c r="GQ86" s="0" t="n">
        <v>0.2220261925</v>
      </c>
      <c r="GR86" s="0" t="n">
        <v>0.2192322284</v>
      </c>
      <c r="GS86" s="0" t="n">
        <v>0.2175766432</v>
      </c>
      <c r="GT86" s="0" t="n">
        <v>0.2128172879</v>
      </c>
      <c r="GU86" s="0" t="n">
        <v>0.1954053583</v>
      </c>
      <c r="GV86" s="0" t="n">
        <v>0.1924286812</v>
      </c>
      <c r="GW86" s="0" t="n">
        <v>0.1907043624</v>
      </c>
      <c r="GX86" s="0" t="n">
        <v>0.1876420618</v>
      </c>
      <c r="GY86" s="0" t="n">
        <v>0.2016501205</v>
      </c>
      <c r="GZ86" s="0" t="n">
        <v>0.2002030448</v>
      </c>
      <c r="HA86" s="0" t="n">
        <v>0.1984072861</v>
      </c>
      <c r="HB86" s="0" t="n">
        <v>0.1932282664</v>
      </c>
      <c r="HC86" s="0" t="n">
        <v>0.216498218</v>
      </c>
      <c r="HD86" s="0" t="n">
        <v>0.2133388393</v>
      </c>
      <c r="HE86" s="0" t="n">
        <v>0.2087143648</v>
      </c>
      <c r="HF86" s="0" t="n">
        <v>0.207222762</v>
      </c>
      <c r="HG86" s="0" t="n">
        <v>0.2303715704</v>
      </c>
      <c r="HH86" s="0" t="n">
        <v>0.2286530599</v>
      </c>
    </row>
    <row r="87" customFormat="false" ht="12.85" hidden="false" customHeight="false" outlineLevel="0" collapsed="false">
      <c r="A87" s="0" t="n">
        <v>84</v>
      </c>
      <c r="B87" s="0" t="n">
        <v>0.087662843</v>
      </c>
      <c r="C87" s="0" t="n">
        <v>0.08304283</v>
      </c>
      <c r="D87" s="0" t="n">
        <v>0.0806434289</v>
      </c>
      <c r="E87" s="0" t="n">
        <v>0.0795599434</v>
      </c>
      <c r="F87" s="0" t="n">
        <v>0.087520488</v>
      </c>
      <c r="G87" s="0" t="n">
        <v>0.0865688039</v>
      </c>
      <c r="H87" s="0" t="n">
        <v>0.085955725</v>
      </c>
      <c r="I87" s="0" t="n">
        <v>0.0851086145</v>
      </c>
      <c r="J87" s="0" t="n">
        <v>0.073734864</v>
      </c>
      <c r="K87" s="0" t="n">
        <v>0.0732059774</v>
      </c>
      <c r="L87" s="0" t="n">
        <v>0.0686270118</v>
      </c>
      <c r="M87" s="0" t="n">
        <v>0.0676470419</v>
      </c>
      <c r="N87" s="0" t="n">
        <v>0.0845333279</v>
      </c>
      <c r="O87" s="0" t="n">
        <v>0.0839733054</v>
      </c>
      <c r="P87" s="0" t="n">
        <v>0.0831618288</v>
      </c>
      <c r="Q87" s="0" t="n">
        <v>0.0814018305</v>
      </c>
      <c r="R87" s="0" t="n">
        <v>0.06858159</v>
      </c>
      <c r="S87" s="0" t="n">
        <v>0.0657969468</v>
      </c>
      <c r="T87" s="0" t="n">
        <v>0.0652924271</v>
      </c>
      <c r="U87" s="0" t="n">
        <v>0.0644634622</v>
      </c>
      <c r="V87" s="0" t="n">
        <v>0.0911854847</v>
      </c>
      <c r="W87" s="0" t="n">
        <v>0.0905936604</v>
      </c>
      <c r="X87" s="0" t="n">
        <v>0.0882270967</v>
      </c>
      <c r="Y87" s="0" t="n">
        <v>0.0808194396</v>
      </c>
      <c r="Z87" s="0" t="n">
        <v>0.0741979061</v>
      </c>
      <c r="AA87" s="0" t="n">
        <v>0.0734875561</v>
      </c>
      <c r="AB87" s="0" t="n">
        <v>0.0726525262</v>
      </c>
      <c r="AC87" s="0" t="n">
        <v>0.0677763176</v>
      </c>
      <c r="AD87" s="0" t="n">
        <v>0.0731981001</v>
      </c>
      <c r="AE87" s="0" t="n">
        <v>0.0720853948</v>
      </c>
      <c r="AF87" s="0" t="n">
        <v>0.0694073139</v>
      </c>
      <c r="AG87" s="0" t="n">
        <v>0.0687297782</v>
      </c>
      <c r="AH87" s="0" t="n">
        <v>0.07036231</v>
      </c>
      <c r="AI87" s="0" t="n">
        <v>0.0687455756</v>
      </c>
      <c r="AJ87" s="0" t="n">
        <v>0.0672739525</v>
      </c>
      <c r="AK87" s="0" t="n">
        <v>0.0667277908</v>
      </c>
      <c r="AL87" s="0" t="n">
        <v>0.0699946186</v>
      </c>
      <c r="AM87" s="0" t="n">
        <v>0.0668117603</v>
      </c>
      <c r="AN87" s="0" t="n">
        <v>0.0653501413</v>
      </c>
      <c r="AO87" s="0" t="n">
        <v>0.0628018105</v>
      </c>
      <c r="AP87" s="0" t="n">
        <v>0.0659226557</v>
      </c>
      <c r="AQ87" s="0" t="n">
        <v>0.0648764996</v>
      </c>
      <c r="AR87" s="0" t="n">
        <v>0.0613142144</v>
      </c>
      <c r="AS87" s="0" t="n">
        <v>0.0588202166</v>
      </c>
      <c r="AT87" s="0" t="n">
        <v>0.0857658194</v>
      </c>
      <c r="AU87" s="0" t="n">
        <v>0.0847189263</v>
      </c>
      <c r="AV87" s="0" t="n">
        <v>0.0827785485</v>
      </c>
      <c r="AW87" s="0" t="n">
        <v>0.0821832204</v>
      </c>
      <c r="AX87" s="0" t="n">
        <v>0.0687076584</v>
      </c>
      <c r="AY87" s="0" t="n">
        <v>0.0671310807</v>
      </c>
      <c r="AZ87" s="0" t="n">
        <v>0.0624993814</v>
      </c>
      <c r="BA87" s="0" t="n">
        <v>0.060434148</v>
      </c>
      <c r="BB87" s="0" t="n">
        <v>0.0877317389</v>
      </c>
      <c r="BC87" s="0" t="n">
        <v>0.0822215886</v>
      </c>
      <c r="BD87" s="0" t="n">
        <v>0.076537961</v>
      </c>
      <c r="BE87" s="0" t="n">
        <v>0.0754202718</v>
      </c>
      <c r="BF87" s="0" t="n">
        <v>0.1013769623</v>
      </c>
      <c r="BG87" s="0" t="n">
        <v>0.0980985745</v>
      </c>
      <c r="BH87" s="0" t="n">
        <v>0.0967239163</v>
      </c>
      <c r="BI87" s="0" t="n">
        <v>0.0961054936</v>
      </c>
      <c r="BJ87" s="0" t="n">
        <v>0.092699077</v>
      </c>
      <c r="BK87" s="0" t="n">
        <v>0.088113282</v>
      </c>
      <c r="BL87" s="0" t="n">
        <v>0.0871176836</v>
      </c>
      <c r="BM87" s="0" t="n">
        <v>0.0830930146</v>
      </c>
      <c r="BN87" s="0" t="n">
        <v>0.1040572277</v>
      </c>
      <c r="BO87" s="0" t="n">
        <v>0.1035878897</v>
      </c>
      <c r="BP87" s="0" t="n">
        <v>0.1018245938</v>
      </c>
      <c r="BQ87" s="0" t="n">
        <v>0.1005493385</v>
      </c>
      <c r="BR87" s="0" t="n">
        <v>0.1102469208</v>
      </c>
      <c r="BS87" s="0" t="n">
        <v>0.106148326</v>
      </c>
      <c r="BT87" s="0" t="n">
        <v>0.1055139456</v>
      </c>
      <c r="BU87" s="0" t="n">
        <v>0.1005254587</v>
      </c>
      <c r="BV87" s="0" t="n">
        <v>0.0747908704</v>
      </c>
      <c r="BW87" s="0" t="n">
        <v>0.0738399404</v>
      </c>
      <c r="BX87" s="0" t="n">
        <v>0.0722658141</v>
      </c>
      <c r="BY87" s="0" t="n">
        <v>0.0713614111</v>
      </c>
      <c r="BZ87" s="0" t="n">
        <v>0.1346393871</v>
      </c>
      <c r="CA87" s="0" t="n">
        <v>0.1334851413</v>
      </c>
      <c r="CB87" s="0" t="n">
        <v>0.1322862821</v>
      </c>
      <c r="CC87" s="0" t="n">
        <v>0.1300223542</v>
      </c>
      <c r="CD87" s="0" t="n">
        <v>0.1106415434</v>
      </c>
      <c r="CE87" s="0" t="n">
        <v>0.1094383686</v>
      </c>
      <c r="CF87" s="0" t="n">
        <v>0.1045629776</v>
      </c>
      <c r="CG87" s="0" t="n">
        <v>0.1032002924</v>
      </c>
      <c r="CH87" s="0" t="n">
        <v>0.1135953613</v>
      </c>
      <c r="CI87" s="0" t="n">
        <v>0.111576052</v>
      </c>
      <c r="CJ87" s="0" t="n">
        <v>0.1108407664</v>
      </c>
      <c r="CK87" s="0" t="n">
        <v>0.1101445653</v>
      </c>
      <c r="CL87" s="0" t="n">
        <v>0.120199198</v>
      </c>
      <c r="CM87" s="0" t="n">
        <v>0.1184884154</v>
      </c>
      <c r="CN87" s="0" t="n">
        <v>0.1176024486</v>
      </c>
      <c r="CO87" s="0" t="n">
        <v>0.1159686471</v>
      </c>
      <c r="CP87" s="0" t="n">
        <v>0.1110548191</v>
      </c>
      <c r="CQ87" s="0" t="n">
        <v>0.1091965728</v>
      </c>
      <c r="CR87" s="0" t="n">
        <v>0.1079048939</v>
      </c>
      <c r="CS87" s="0" t="n">
        <v>0.1067543258</v>
      </c>
      <c r="CT87" s="0" t="n">
        <v>0.1359414065</v>
      </c>
      <c r="CU87" s="0" t="n">
        <v>0.1343653005</v>
      </c>
      <c r="CV87" s="0" t="n">
        <v>0.1286025781</v>
      </c>
      <c r="CW87" s="0" t="n">
        <v>0.1249025142</v>
      </c>
      <c r="CX87" s="0" t="n">
        <v>0.0866003431</v>
      </c>
      <c r="CY87" s="0" t="n">
        <v>0.0853286936</v>
      </c>
      <c r="CZ87" s="0" t="n">
        <v>0.0809565747</v>
      </c>
      <c r="DA87" s="0" t="n">
        <v>0.0791337892</v>
      </c>
      <c r="DB87" s="0" t="n">
        <v>0.1396131222</v>
      </c>
      <c r="DC87" s="0" t="n">
        <v>0.135760478</v>
      </c>
      <c r="DF87" s="0" t="n">
        <v>84</v>
      </c>
      <c r="DG87" s="0" t="n">
        <v>0.1665399444</v>
      </c>
      <c r="DH87" s="0" t="n">
        <v>0.1625390817</v>
      </c>
      <c r="DI87" s="0" t="n">
        <v>0.1608082508</v>
      </c>
      <c r="DJ87" s="0" t="n">
        <v>0.1584253951</v>
      </c>
      <c r="DK87" s="0" t="n">
        <v>0.140200439</v>
      </c>
      <c r="DL87" s="0" t="n">
        <v>0.1373651629</v>
      </c>
      <c r="DM87" s="0" t="n">
        <v>0.136373992</v>
      </c>
      <c r="DN87" s="0" t="n">
        <v>0.1311112098</v>
      </c>
      <c r="DO87" s="0" t="n">
        <v>0.228219376</v>
      </c>
      <c r="DP87" s="0" t="n">
        <v>0.2244658669</v>
      </c>
      <c r="DQ87" s="0" t="n">
        <v>0.2181104536</v>
      </c>
      <c r="DR87" s="0" t="n">
        <v>0.2105767327</v>
      </c>
      <c r="DS87" s="0" t="n">
        <v>0.1426713808</v>
      </c>
      <c r="DT87" s="0" t="n">
        <v>0.1410549861</v>
      </c>
      <c r="DU87" s="0" t="n">
        <v>0.1398114699</v>
      </c>
      <c r="DV87" s="0" t="n">
        <v>0.1383457716</v>
      </c>
      <c r="DW87" s="0" t="n">
        <v>0.1471233802</v>
      </c>
      <c r="DX87" s="0" t="n">
        <v>0.1448147591</v>
      </c>
      <c r="DY87" s="0" t="n">
        <v>0.1420575423</v>
      </c>
      <c r="DZ87" s="0" t="n">
        <v>0.1321192818</v>
      </c>
      <c r="EA87" s="0" t="n">
        <v>0.1452970298</v>
      </c>
      <c r="EB87" s="0" t="n">
        <v>0.1444561713</v>
      </c>
      <c r="EC87" s="0" t="n">
        <v>0.1428508741</v>
      </c>
      <c r="ED87" s="0" t="n">
        <v>0.1416169804</v>
      </c>
      <c r="EE87" s="0" t="n">
        <v>0.1315029172</v>
      </c>
      <c r="EF87" s="0" t="n">
        <v>0.1306981892</v>
      </c>
      <c r="EG87" s="0" t="n">
        <v>0.1286185162</v>
      </c>
      <c r="EH87" s="0" t="n">
        <v>0.125984214</v>
      </c>
      <c r="EI87" s="0" t="n">
        <v>0.1244134055</v>
      </c>
      <c r="EJ87" s="0" t="n">
        <v>0.1225997057</v>
      </c>
      <c r="EK87" s="0" t="n">
        <v>0.1200139159</v>
      </c>
      <c r="EL87" s="0" t="n">
        <v>0.1188868824</v>
      </c>
      <c r="EM87" s="0" t="n">
        <v>0.1774829633</v>
      </c>
      <c r="EN87" s="0" t="n">
        <v>0.175375639</v>
      </c>
      <c r="EO87" s="0" t="n">
        <v>0.1743254429</v>
      </c>
      <c r="EP87" s="0" t="n">
        <v>0.1731857154</v>
      </c>
      <c r="EQ87" s="0" t="n">
        <v>0.1507235361</v>
      </c>
      <c r="ER87" s="0" t="n">
        <v>0.1494228365</v>
      </c>
      <c r="ES87" s="0" t="n">
        <v>0.1481100666</v>
      </c>
      <c r="ET87" s="0" t="n">
        <v>0.1472088525</v>
      </c>
      <c r="EU87" s="0" t="n">
        <v>0.146874988</v>
      </c>
      <c r="EV87" s="0" t="n">
        <v>0.1454972863</v>
      </c>
      <c r="EW87" s="0" t="n">
        <v>0.1444494484</v>
      </c>
      <c r="EX87" s="0" t="n">
        <v>0.142997837</v>
      </c>
      <c r="EY87" s="0" t="n">
        <v>0.1237192792</v>
      </c>
      <c r="EZ87" s="0" t="n">
        <v>0.1213888738</v>
      </c>
      <c r="FA87" s="0" t="n">
        <v>0.1179249224</v>
      </c>
      <c r="FB87" s="0" t="n">
        <v>0.1173316232</v>
      </c>
      <c r="FC87" s="0" t="n">
        <v>0.1314860877</v>
      </c>
      <c r="FD87" s="0" t="n">
        <v>0.1288833856</v>
      </c>
      <c r="FE87" s="0" t="n">
        <v>0.1257418853</v>
      </c>
      <c r="FF87" s="0" t="n">
        <v>0.1231607742</v>
      </c>
      <c r="FG87" s="0" t="n">
        <v>0.1377530125</v>
      </c>
      <c r="FH87" s="0" t="n">
        <v>0.136568917</v>
      </c>
      <c r="FI87" s="0" t="n">
        <v>0.1358543487</v>
      </c>
      <c r="FJ87" s="0" t="n">
        <v>0.1326333511</v>
      </c>
      <c r="FK87" s="0" t="n">
        <v>0.2069383112</v>
      </c>
      <c r="FL87" s="0" t="n">
        <v>0.2018943221</v>
      </c>
      <c r="FM87" s="0" t="n">
        <v>0.1959303192</v>
      </c>
      <c r="FN87" s="0" t="n">
        <v>0.1942159904</v>
      </c>
      <c r="FO87" s="0" t="n">
        <v>0.1573762523</v>
      </c>
      <c r="FP87" s="0" t="n">
        <v>0.1521600015</v>
      </c>
      <c r="FQ87" s="0" t="n">
        <v>0.1504813855</v>
      </c>
      <c r="FR87" s="0" t="n">
        <v>0.1454127755</v>
      </c>
      <c r="FS87" s="0" t="n">
        <v>0.1608580146</v>
      </c>
      <c r="FT87" s="0" t="n">
        <v>0.1600941117</v>
      </c>
      <c r="FU87" s="0" t="n">
        <v>0.1592241925</v>
      </c>
      <c r="FV87" s="0" t="n">
        <v>0.1548597447</v>
      </c>
      <c r="FW87" s="0" t="n">
        <v>0.1776652527</v>
      </c>
      <c r="FX87" s="0" t="n">
        <v>0.176473367</v>
      </c>
      <c r="FY87" s="0" t="n">
        <v>0.1755754366</v>
      </c>
      <c r="FZ87" s="0" t="n">
        <v>0.1710381175</v>
      </c>
      <c r="GA87" s="0" t="n">
        <v>0.1804394322</v>
      </c>
      <c r="GB87" s="0" t="n">
        <v>0.1780357603</v>
      </c>
      <c r="GC87" s="0" t="n">
        <v>0.1765074754</v>
      </c>
      <c r="GD87" s="0" t="n">
        <v>0.1731600451</v>
      </c>
      <c r="GE87" s="0" t="n">
        <v>0.1704880486</v>
      </c>
      <c r="GF87" s="0" t="n">
        <v>0.1672392901</v>
      </c>
      <c r="GG87" s="0" t="n">
        <v>0.1660936214</v>
      </c>
      <c r="GH87" s="0" t="n">
        <v>0.1635947122</v>
      </c>
      <c r="GI87" s="0" t="n">
        <v>0.2360001851</v>
      </c>
      <c r="GJ87" s="0" t="n">
        <v>0.2345842173</v>
      </c>
      <c r="GK87" s="0" t="n">
        <v>0.2322265922</v>
      </c>
      <c r="GL87" s="0" t="n">
        <v>0.2310833236</v>
      </c>
      <c r="GM87" s="0" t="n">
        <v>0.2179674987</v>
      </c>
      <c r="GN87" s="0" t="n">
        <v>0.2158724654</v>
      </c>
      <c r="GO87" s="0" t="n">
        <v>0.210077245</v>
      </c>
      <c r="GP87" s="0" t="n">
        <v>0.2077477547</v>
      </c>
      <c r="GQ87" s="0" t="n">
        <v>0.209351178</v>
      </c>
      <c r="GR87" s="0" t="n">
        <v>0.2041188822</v>
      </c>
      <c r="GS87" s="0" t="n">
        <v>0.2026922558</v>
      </c>
      <c r="GT87" s="0" t="n">
        <v>0.1999756141</v>
      </c>
      <c r="GU87" s="0" t="n">
        <v>0.2100166232</v>
      </c>
      <c r="GV87" s="0" t="n">
        <v>0.2074240708</v>
      </c>
      <c r="GW87" s="0" t="n">
        <v>0.2048527361</v>
      </c>
      <c r="GX87" s="0" t="n">
        <v>0.1982649298</v>
      </c>
      <c r="GY87" s="0" t="n">
        <v>0.1823743872</v>
      </c>
      <c r="GZ87" s="0" t="n">
        <v>0.1777195231</v>
      </c>
      <c r="HA87" s="0" t="n">
        <v>0.1762501812</v>
      </c>
      <c r="HB87" s="0" t="n">
        <v>0.175157377</v>
      </c>
      <c r="HC87" s="0" t="n">
        <v>0.1917952365</v>
      </c>
      <c r="HD87" s="0" t="n">
        <v>0.1906546962</v>
      </c>
      <c r="HE87" s="0" t="n">
        <v>0.1891838929</v>
      </c>
      <c r="HF87" s="0" t="n">
        <v>0.187933263</v>
      </c>
      <c r="HG87" s="0" t="n">
        <v>0.2025027156</v>
      </c>
      <c r="HH87" s="0" t="n">
        <v>0.1992532484</v>
      </c>
    </row>
    <row r="88" customFormat="false" ht="12.85" hidden="false" customHeight="false" outlineLevel="0" collapsed="false">
      <c r="A88" s="0" t="n">
        <v>85</v>
      </c>
      <c r="B88" s="0" t="n">
        <v>0.0567967515</v>
      </c>
      <c r="C88" s="0" t="n">
        <v>0.0557468444</v>
      </c>
      <c r="D88" s="0" t="n">
        <v>0.0527209756</v>
      </c>
      <c r="E88" s="0" t="n">
        <v>0.0518910956</v>
      </c>
      <c r="F88" s="0" t="n">
        <v>0.0781375152</v>
      </c>
      <c r="G88" s="0" t="n">
        <v>0.070999165</v>
      </c>
      <c r="H88" s="0" t="n">
        <v>0.0671951852</v>
      </c>
      <c r="I88" s="0" t="n">
        <v>0.0655047613</v>
      </c>
      <c r="J88" s="0" t="n">
        <v>0.0818210495</v>
      </c>
      <c r="K88" s="0" t="n">
        <v>0.0775994182</v>
      </c>
      <c r="L88" s="0" t="n">
        <v>0.0750363191</v>
      </c>
      <c r="M88" s="0" t="n">
        <v>0.0721589915</v>
      </c>
      <c r="N88" s="0" t="n">
        <v>0.0622698903</v>
      </c>
      <c r="O88" s="0" t="n">
        <v>0.0612748427</v>
      </c>
      <c r="P88" s="0" t="n">
        <v>0.0605790756</v>
      </c>
      <c r="Q88" s="0" t="n">
        <v>0.0587264115</v>
      </c>
      <c r="R88" s="0" t="n">
        <v>0.079127478</v>
      </c>
      <c r="S88" s="0" t="n">
        <v>0.0784659241</v>
      </c>
      <c r="T88" s="0" t="n">
        <v>0.075008914</v>
      </c>
      <c r="U88" s="0" t="n">
        <v>0.0746810837</v>
      </c>
      <c r="V88" s="0" t="n">
        <v>0.062542454</v>
      </c>
      <c r="W88" s="0" t="n">
        <v>0.061669468</v>
      </c>
      <c r="X88" s="0" t="n">
        <v>0.0575856578</v>
      </c>
      <c r="Y88" s="0" t="n">
        <v>0.0566243262</v>
      </c>
      <c r="Z88" s="0" t="n">
        <v>0.0801768521</v>
      </c>
      <c r="AA88" s="0" t="n">
        <v>0.0762594611</v>
      </c>
      <c r="AB88" s="0" t="n">
        <v>0.0740282153</v>
      </c>
      <c r="AC88" s="0" t="n">
        <v>0.0731635801</v>
      </c>
      <c r="AD88" s="0" t="n">
        <v>0.0662754891</v>
      </c>
      <c r="AE88" s="0" t="n">
        <v>0.0648096846</v>
      </c>
      <c r="AF88" s="0" t="n">
        <v>0.0580083267</v>
      </c>
      <c r="AG88" s="0" t="n">
        <v>0.0554145793</v>
      </c>
      <c r="AH88" s="0" t="n">
        <v>0.068180533</v>
      </c>
      <c r="AI88" s="0" t="n">
        <v>0.0675384799</v>
      </c>
      <c r="AJ88" s="0" t="n">
        <v>0.0671761469</v>
      </c>
      <c r="AK88" s="0" t="n">
        <v>0.0638929394</v>
      </c>
      <c r="AL88" s="0" t="n">
        <v>0.062043406</v>
      </c>
      <c r="AM88" s="0" t="n">
        <v>0.0580350791</v>
      </c>
      <c r="AN88" s="0" t="n">
        <v>0.0573632945</v>
      </c>
      <c r="AO88" s="0" t="n">
        <v>0.0566032734</v>
      </c>
      <c r="AP88" s="0" t="n">
        <v>0.0598572101</v>
      </c>
      <c r="AQ88" s="0" t="n">
        <v>0.0589846996</v>
      </c>
      <c r="AR88" s="0" t="n">
        <v>0.0562564252</v>
      </c>
      <c r="AS88" s="0" t="n">
        <v>0.0545955601</v>
      </c>
      <c r="AT88" s="0" t="n">
        <v>0.0575862959</v>
      </c>
      <c r="AU88" s="0" t="n">
        <v>0.0570895096</v>
      </c>
      <c r="AV88" s="0" t="n">
        <v>0.0563984686</v>
      </c>
      <c r="AW88" s="0" t="n">
        <v>0.0536477261</v>
      </c>
      <c r="AX88" s="0" t="n">
        <v>0.0792747243</v>
      </c>
      <c r="AY88" s="0" t="n">
        <v>0.078522703</v>
      </c>
      <c r="AZ88" s="0" t="n">
        <v>0.0684936977</v>
      </c>
      <c r="BA88" s="0" t="n">
        <v>0.0652342161</v>
      </c>
      <c r="BB88" s="0" t="n">
        <v>0.0592015404</v>
      </c>
      <c r="BC88" s="0" t="n">
        <v>0.058798174</v>
      </c>
      <c r="BD88" s="0" t="n">
        <v>0.0573951107</v>
      </c>
      <c r="BE88" s="0" t="n">
        <v>0.0560067429</v>
      </c>
      <c r="BF88" s="0" t="n">
        <v>0.0750681979</v>
      </c>
      <c r="BG88" s="0" t="n">
        <v>0.0711303495</v>
      </c>
      <c r="BH88" s="0" t="n">
        <v>0.0662736834</v>
      </c>
      <c r="BI88" s="0" t="n">
        <v>0.0615984892</v>
      </c>
      <c r="BJ88" s="0" t="n">
        <v>0.0942866864</v>
      </c>
      <c r="BK88" s="0" t="n">
        <v>0.0929016273</v>
      </c>
      <c r="BL88" s="0" t="n">
        <v>0.0833403917</v>
      </c>
      <c r="BM88" s="0" t="n">
        <v>0.0821004359</v>
      </c>
      <c r="BN88" s="0" t="n">
        <v>0.0820030441</v>
      </c>
      <c r="BO88" s="0" t="n">
        <v>0.0787111766</v>
      </c>
      <c r="BP88" s="0" t="n">
        <v>0.07260979</v>
      </c>
      <c r="BQ88" s="0" t="n">
        <v>0.0714739526</v>
      </c>
      <c r="BR88" s="0" t="n">
        <v>0.098364785</v>
      </c>
      <c r="BS88" s="0" t="n">
        <v>0.096083261</v>
      </c>
      <c r="BT88" s="0" t="n">
        <v>0.091508002</v>
      </c>
      <c r="BU88" s="0" t="n">
        <v>0.0858833127</v>
      </c>
      <c r="BV88" s="0" t="n">
        <v>0.0978853498</v>
      </c>
      <c r="BW88" s="0" t="n">
        <v>0.092961484</v>
      </c>
      <c r="BX88" s="0" t="n">
        <v>0.0889111664</v>
      </c>
      <c r="BY88" s="0" t="n">
        <v>0.0834691928</v>
      </c>
      <c r="BZ88" s="0" t="n">
        <v>0.0702518125</v>
      </c>
      <c r="CA88" s="0" t="n">
        <v>0.0691216928</v>
      </c>
      <c r="CB88" s="0" t="n">
        <v>0.0685947646</v>
      </c>
      <c r="CC88" s="0" t="n">
        <v>0.0653255933</v>
      </c>
      <c r="CD88" s="0" t="n">
        <v>0.1273810523</v>
      </c>
      <c r="CE88" s="0" t="n">
        <v>0.12536653</v>
      </c>
      <c r="CF88" s="0" t="n">
        <v>0.1168599158</v>
      </c>
      <c r="CG88" s="0" t="n">
        <v>0.1155666612</v>
      </c>
      <c r="CH88" s="0" t="n">
        <v>0.1023437476</v>
      </c>
      <c r="CI88" s="0" t="n">
        <v>0.101296805</v>
      </c>
      <c r="CJ88" s="0" t="n">
        <v>0.0951848866</v>
      </c>
      <c r="CK88" s="0" t="n">
        <v>0.0903884679</v>
      </c>
      <c r="CL88" s="0" t="n">
        <v>0.1084956063</v>
      </c>
      <c r="CM88" s="0" t="n">
        <v>0.1040110471</v>
      </c>
      <c r="CN88" s="0" t="n">
        <v>0.1028378331</v>
      </c>
      <c r="CO88" s="0" t="n">
        <v>0.1013843493</v>
      </c>
      <c r="CP88" s="0" t="n">
        <v>0.1124737039</v>
      </c>
      <c r="CQ88" s="0" t="n">
        <v>0.1074007986</v>
      </c>
      <c r="CR88" s="0" t="n">
        <v>0.1050795245</v>
      </c>
      <c r="CS88" s="0" t="n">
        <v>0.1035736336</v>
      </c>
      <c r="CT88" s="0" t="n">
        <v>0.1016704637</v>
      </c>
      <c r="CU88" s="0" t="n">
        <v>0.0959055225</v>
      </c>
      <c r="CV88" s="0" t="n">
        <v>0.0945700936</v>
      </c>
      <c r="CW88" s="0" t="n">
        <v>0.0923770312</v>
      </c>
      <c r="CX88" s="0" t="n">
        <v>0.1234515529</v>
      </c>
      <c r="CY88" s="0" t="n">
        <v>0.1164917589</v>
      </c>
      <c r="CZ88" s="0" t="n">
        <v>0.1097785222</v>
      </c>
      <c r="DA88" s="0" t="n">
        <v>0.1076323165</v>
      </c>
      <c r="DB88" s="0" t="n">
        <v>0.0780364477</v>
      </c>
      <c r="DC88" s="0" t="n">
        <v>0.0761075555</v>
      </c>
      <c r="DF88" s="0" t="n">
        <v>85</v>
      </c>
      <c r="DG88" s="0" t="n">
        <v>0.1542631053</v>
      </c>
      <c r="DH88" s="0" t="n">
        <v>0.1499211613</v>
      </c>
      <c r="DI88" s="0" t="n">
        <v>0.1433743406</v>
      </c>
      <c r="DJ88" s="0" t="n">
        <v>0.1422636849</v>
      </c>
      <c r="DK88" s="0" t="n">
        <v>0.149491494</v>
      </c>
      <c r="DL88" s="0" t="n">
        <v>0.1448075309</v>
      </c>
      <c r="DM88" s="0" t="n">
        <v>0.1388936292</v>
      </c>
      <c r="DN88" s="0" t="n">
        <v>0.1362536804</v>
      </c>
      <c r="DO88" s="0" t="n">
        <v>0.1290061502</v>
      </c>
      <c r="DP88" s="0" t="n">
        <v>0.119892598</v>
      </c>
      <c r="DQ88" s="0" t="n">
        <v>0.1177243179</v>
      </c>
      <c r="DR88" s="0" t="n">
        <v>0.1117575217</v>
      </c>
      <c r="DS88" s="0" t="n">
        <v>0.1981321172</v>
      </c>
      <c r="DT88" s="0" t="n">
        <v>0.1931588403</v>
      </c>
      <c r="DU88" s="0" t="n">
        <v>0.1843049759</v>
      </c>
      <c r="DV88" s="0" t="n">
        <v>0.1788141908</v>
      </c>
      <c r="DW88" s="0" t="n">
        <v>0.1313448799</v>
      </c>
      <c r="DX88" s="0" t="n">
        <v>0.1268644215</v>
      </c>
      <c r="DY88" s="0" t="n">
        <v>0.1198911545</v>
      </c>
      <c r="DZ88" s="0" t="n">
        <v>0.1178367713</v>
      </c>
      <c r="EA88" s="0" t="n">
        <v>0.1268910389</v>
      </c>
      <c r="EB88" s="0" t="n">
        <v>0.1239740666</v>
      </c>
      <c r="EC88" s="0" t="n">
        <v>0.1219603831</v>
      </c>
      <c r="ED88" s="0" t="n">
        <v>0.1187596103</v>
      </c>
      <c r="EE88" s="0" t="n">
        <v>0.1356990256</v>
      </c>
      <c r="EF88" s="0" t="n">
        <v>0.1339528985</v>
      </c>
      <c r="EG88" s="0" t="n">
        <v>0.1326244958</v>
      </c>
      <c r="EH88" s="0" t="n">
        <v>0.1299677059</v>
      </c>
      <c r="EI88" s="0" t="n">
        <v>0.1244834995</v>
      </c>
      <c r="EJ88" s="0" t="n">
        <v>0.1207974045</v>
      </c>
      <c r="EK88" s="0" t="n">
        <v>0.1160563942</v>
      </c>
      <c r="EL88" s="0" t="n">
        <v>0.1142198012</v>
      </c>
      <c r="EM88" s="0" t="n">
        <v>0.117970394</v>
      </c>
      <c r="EN88" s="0" t="n">
        <v>0.116093825</v>
      </c>
      <c r="EO88" s="0" t="n">
        <v>0.1061581993</v>
      </c>
      <c r="EP88" s="0" t="n">
        <v>0.1028210019</v>
      </c>
      <c r="EQ88" s="0" t="n">
        <v>0.1712212898</v>
      </c>
      <c r="ER88" s="0" t="n">
        <v>0.1691397379</v>
      </c>
      <c r="ES88" s="0" t="n">
        <v>0.1653431504</v>
      </c>
      <c r="ET88" s="0" t="n">
        <v>0.1635344417</v>
      </c>
      <c r="EU88" s="0" t="n">
        <v>0.1454144338</v>
      </c>
      <c r="EV88" s="0" t="n">
        <v>0.1428038921</v>
      </c>
      <c r="EW88" s="0" t="n">
        <v>0.1395911837</v>
      </c>
      <c r="EX88" s="0" t="n">
        <v>0.1370725907</v>
      </c>
      <c r="EY88" s="0" t="n">
        <v>0.1409920212</v>
      </c>
      <c r="EZ88" s="0" t="n">
        <v>0.1385326542</v>
      </c>
      <c r="FA88" s="0" t="n">
        <v>0.1374749757</v>
      </c>
      <c r="FB88" s="0" t="n">
        <v>0.1359742314</v>
      </c>
      <c r="FC88" s="0" t="n">
        <v>0.1165885116</v>
      </c>
      <c r="FD88" s="0" t="n">
        <v>0.1146183403</v>
      </c>
      <c r="FE88" s="0" t="n">
        <v>0.1132259748</v>
      </c>
      <c r="FF88" s="0" t="n">
        <v>0.112079439</v>
      </c>
      <c r="FG88" s="0" t="n">
        <v>0.1215765064</v>
      </c>
      <c r="FH88" s="0" t="n">
        <v>0.1195042894</v>
      </c>
      <c r="FI88" s="0" t="n">
        <v>0.1172374177</v>
      </c>
      <c r="FJ88" s="0" t="n">
        <v>0.1124469182</v>
      </c>
      <c r="FK88" s="0" t="n">
        <v>0.1279697211</v>
      </c>
      <c r="FL88" s="0" t="n">
        <v>0.1249192512</v>
      </c>
      <c r="FM88" s="0" t="n">
        <v>0.1237280859</v>
      </c>
      <c r="FN88" s="0" t="n">
        <v>0.1190493148</v>
      </c>
      <c r="FO88" s="0" t="n">
        <v>0.1924379481</v>
      </c>
      <c r="FP88" s="0" t="n">
        <v>0.1899228366</v>
      </c>
      <c r="FQ88" s="0" t="n">
        <v>0.1862634498</v>
      </c>
      <c r="FR88" s="0" t="n">
        <v>0.1784219246</v>
      </c>
      <c r="FS88" s="0" t="n">
        <v>0.1411538428</v>
      </c>
      <c r="FT88" s="0" t="n">
        <v>0.1335996636</v>
      </c>
      <c r="FU88" s="0" t="n">
        <v>0.1317884952</v>
      </c>
      <c r="FV88" s="0" t="n">
        <v>0.1289132215</v>
      </c>
      <c r="FW88" s="0" t="n">
        <v>0.1533603555</v>
      </c>
      <c r="FX88" s="0" t="n">
        <v>0.1471389046</v>
      </c>
      <c r="FY88" s="0" t="n">
        <v>0.1455907591</v>
      </c>
      <c r="FZ88" s="0" t="n">
        <v>0.1402708944</v>
      </c>
      <c r="GA88" s="0" t="n">
        <v>0.1678719257</v>
      </c>
      <c r="GB88" s="0" t="n">
        <v>0.1652222663</v>
      </c>
      <c r="GC88" s="0" t="n">
        <v>0.1626743776</v>
      </c>
      <c r="GD88" s="0" t="n">
        <v>0.1601508622</v>
      </c>
      <c r="GE88" s="0" t="n">
        <v>0.1663839324</v>
      </c>
      <c r="GF88" s="0" t="n">
        <v>0.1635434566</v>
      </c>
      <c r="GG88" s="0" t="n">
        <v>0.1584247289</v>
      </c>
      <c r="GH88" s="0" t="n">
        <v>0.1561722425</v>
      </c>
      <c r="GI88" s="0" t="n">
        <v>0.158070152</v>
      </c>
      <c r="GJ88" s="0" t="n">
        <v>0.156342921</v>
      </c>
      <c r="GK88" s="0" t="n">
        <v>0.1543914863</v>
      </c>
      <c r="GL88" s="0" t="n">
        <v>0.151385243</v>
      </c>
      <c r="GM88" s="0" t="n">
        <v>0.22551654</v>
      </c>
      <c r="GN88" s="0" t="n">
        <v>0.2234804879</v>
      </c>
      <c r="GO88" s="0" t="n">
        <v>0.2175748921</v>
      </c>
      <c r="GP88" s="0" t="n">
        <v>0.2156622685</v>
      </c>
      <c r="GQ88" s="0" t="n">
        <v>0.2048196961</v>
      </c>
      <c r="GR88" s="0" t="n">
        <v>0.1987608366</v>
      </c>
      <c r="GS88" s="0" t="n">
        <v>0.1931104994</v>
      </c>
      <c r="GT88" s="0" t="n">
        <v>0.189500869</v>
      </c>
      <c r="GU88" s="0" t="n">
        <v>0.1942599608</v>
      </c>
      <c r="GV88" s="0" t="n">
        <v>0.1882592446</v>
      </c>
      <c r="GW88" s="0" t="n">
        <v>0.184014964</v>
      </c>
      <c r="GX88" s="0" t="n">
        <v>0.181192176</v>
      </c>
      <c r="GY88" s="0" t="n">
        <v>0.1927386052</v>
      </c>
      <c r="GZ88" s="0" t="n">
        <v>0.1905287858</v>
      </c>
      <c r="HA88" s="0" t="n">
        <v>0.1880325976</v>
      </c>
      <c r="HB88" s="0" t="n">
        <v>0.186128043</v>
      </c>
      <c r="HC88" s="0" t="n">
        <v>0.1724509911</v>
      </c>
      <c r="HD88" s="0" t="n">
        <v>0.1709337022</v>
      </c>
      <c r="HE88" s="0" t="n">
        <v>0.1692177192</v>
      </c>
      <c r="HF88" s="0" t="n">
        <v>0.1655531524</v>
      </c>
      <c r="HG88" s="0" t="n">
        <v>0.1841035812</v>
      </c>
      <c r="HH88" s="0" t="n">
        <v>0.1779857979</v>
      </c>
    </row>
    <row r="89" customFormat="false" ht="12.85" hidden="false" customHeight="false" outlineLevel="0" collapsed="false">
      <c r="A89" s="0" t="n">
        <v>86</v>
      </c>
      <c r="B89" s="0" t="n">
        <v>0.0434572417</v>
      </c>
      <c r="C89" s="0" t="n">
        <v>0.0407819236</v>
      </c>
      <c r="D89" s="0" t="n">
        <v>0.0396167894</v>
      </c>
      <c r="E89" s="0" t="n">
        <v>0.0384519409</v>
      </c>
      <c r="F89" s="0" t="n">
        <v>0.0454552089</v>
      </c>
      <c r="G89" s="0" t="n">
        <v>0.0441780721</v>
      </c>
      <c r="H89" s="0" t="n">
        <v>0.0431474184</v>
      </c>
      <c r="I89" s="0" t="n">
        <v>0.0425488597</v>
      </c>
      <c r="J89" s="0" t="n">
        <v>0.0651419345</v>
      </c>
      <c r="K89" s="0" t="n">
        <v>0.0621863045</v>
      </c>
      <c r="L89" s="0" t="n">
        <v>0.0615494695</v>
      </c>
      <c r="M89" s="0" t="n">
        <v>0.0593673817</v>
      </c>
      <c r="N89" s="0" t="n">
        <v>0.0716137606</v>
      </c>
      <c r="O89" s="0" t="n">
        <v>0.0682835655</v>
      </c>
      <c r="P89" s="0" t="n">
        <v>0.0658419004</v>
      </c>
      <c r="Q89" s="0" t="n">
        <v>0.0634503104</v>
      </c>
      <c r="R89" s="0" t="n">
        <v>0.0581514366</v>
      </c>
      <c r="S89" s="0" t="n">
        <v>0.0533934347</v>
      </c>
      <c r="T89" s="0" t="n">
        <v>0.0531589902</v>
      </c>
      <c r="U89" s="0" t="n">
        <v>0.0501117031</v>
      </c>
      <c r="V89" s="0" t="n">
        <v>0.0741513261</v>
      </c>
      <c r="W89" s="0" t="n">
        <v>0.0654836849</v>
      </c>
      <c r="X89" s="0" t="n">
        <v>0.0587758822</v>
      </c>
      <c r="Y89" s="0" t="n">
        <v>0.0582173641</v>
      </c>
      <c r="Z89" s="0" t="n">
        <v>0.055318808</v>
      </c>
      <c r="AA89" s="0" t="n">
        <v>0.0509814434</v>
      </c>
      <c r="AB89" s="0" t="n">
        <v>0.0504161443</v>
      </c>
      <c r="AC89" s="0" t="n">
        <v>0.0491219164</v>
      </c>
      <c r="AD89" s="0" t="n">
        <v>0.0702341278</v>
      </c>
      <c r="AE89" s="0" t="n">
        <v>0.06928551</v>
      </c>
      <c r="AF89" s="0" t="n">
        <v>0.0684005469</v>
      </c>
      <c r="AG89" s="0" t="n">
        <v>0.0677864671</v>
      </c>
      <c r="AH89" s="0" t="n">
        <v>0.0526057992</v>
      </c>
      <c r="AI89" s="0" t="n">
        <v>0.0517350121</v>
      </c>
      <c r="AJ89" s="0" t="n">
        <v>0.0502329566</v>
      </c>
      <c r="AK89" s="0" t="n">
        <v>0.0497024461</v>
      </c>
      <c r="AL89" s="0" t="n">
        <v>0.0612634946</v>
      </c>
      <c r="AM89" s="0" t="n">
        <v>0.0599438944</v>
      </c>
      <c r="AN89" s="0" t="n">
        <v>0.0569584905</v>
      </c>
      <c r="AO89" s="0" t="n">
        <v>0.0519159499</v>
      </c>
      <c r="AP89" s="0" t="n">
        <v>0.0559220051</v>
      </c>
      <c r="AQ89" s="0" t="n">
        <v>0.049859556</v>
      </c>
      <c r="AR89" s="0" t="n">
        <v>0.0449025275</v>
      </c>
      <c r="AS89" s="0" t="n">
        <v>0.0430700411</v>
      </c>
      <c r="AT89" s="0" t="n">
        <v>0.0538542004</v>
      </c>
      <c r="AU89" s="0" t="n">
        <v>0.0480176317</v>
      </c>
      <c r="AV89" s="0" t="n">
        <v>0.0463111407</v>
      </c>
      <c r="AW89" s="0" t="n">
        <v>0.044508643</v>
      </c>
      <c r="AX89" s="0" t="n">
        <v>0.0517457172</v>
      </c>
      <c r="AY89" s="0" t="n">
        <v>0.0509452649</v>
      </c>
      <c r="AZ89" s="0" t="n">
        <v>0.0504244109</v>
      </c>
      <c r="BA89" s="0" t="n">
        <v>0.0500165867</v>
      </c>
      <c r="BB89" s="0" t="n">
        <v>0.06247605</v>
      </c>
      <c r="BC89" s="0" t="n">
        <v>0.0616738232</v>
      </c>
      <c r="BD89" s="0" t="n">
        <v>0.0593923876</v>
      </c>
      <c r="BE89" s="0" t="n">
        <v>0.0546852286</v>
      </c>
      <c r="BF89" s="0" t="n">
        <v>0.0548955269</v>
      </c>
      <c r="BG89" s="0" t="n">
        <v>0.0516569785</v>
      </c>
      <c r="BH89" s="0" t="n">
        <v>0.0509344986</v>
      </c>
      <c r="BI89" s="0" t="n">
        <v>0.0496552532</v>
      </c>
      <c r="BJ89" s="0" t="n">
        <v>0.0610871489</v>
      </c>
      <c r="BK89" s="0" t="n">
        <v>0.0571153593</v>
      </c>
      <c r="BL89" s="0" t="n">
        <v>0.0568045455</v>
      </c>
      <c r="BM89" s="0" t="n">
        <v>0.0560925114</v>
      </c>
      <c r="BN89" s="0" t="n">
        <v>0.0768848479</v>
      </c>
      <c r="BO89" s="0" t="n">
        <v>0.0752232107</v>
      </c>
      <c r="BP89" s="0" t="n">
        <v>0.0740845757</v>
      </c>
      <c r="BQ89" s="0" t="n">
        <v>0.0729290341</v>
      </c>
      <c r="BR89" s="0" t="n">
        <v>0.0699267182</v>
      </c>
      <c r="BS89" s="0" t="n">
        <v>0.0687571746</v>
      </c>
      <c r="BT89" s="0" t="n">
        <v>0.0668784532</v>
      </c>
      <c r="BU89" s="0" t="n">
        <v>0.0658536633</v>
      </c>
      <c r="BV89" s="0" t="n">
        <v>0.0855359594</v>
      </c>
      <c r="BW89" s="0" t="n">
        <v>0.0849255151</v>
      </c>
      <c r="BX89" s="0" t="n">
        <v>0.0841337563</v>
      </c>
      <c r="BY89" s="0" t="n">
        <v>0.0816948256</v>
      </c>
      <c r="BZ89" s="0" t="n">
        <v>0.0823487517</v>
      </c>
      <c r="CA89" s="0" t="n">
        <v>0.0813931032</v>
      </c>
      <c r="CB89" s="0" t="n">
        <v>0.0789419959</v>
      </c>
      <c r="CC89" s="0" t="n">
        <v>0.0782756132</v>
      </c>
      <c r="CD89" s="0" t="n">
        <v>0.0638711986</v>
      </c>
      <c r="CE89" s="0" t="n">
        <v>0.0632517288</v>
      </c>
      <c r="CF89" s="0" t="n">
        <v>0.0627634168</v>
      </c>
      <c r="CG89" s="0" t="n">
        <v>0.0589041369</v>
      </c>
      <c r="CH89" s="0" t="n">
        <v>0.1122449462</v>
      </c>
      <c r="CI89" s="0" t="n">
        <v>0.1085157339</v>
      </c>
      <c r="CJ89" s="0" t="n">
        <v>0.1080332774</v>
      </c>
      <c r="CK89" s="0" t="n">
        <v>0.1066346266</v>
      </c>
      <c r="CL89" s="0" t="n">
        <v>0.0890096871</v>
      </c>
      <c r="CM89" s="0" t="n">
        <v>0.0871262432</v>
      </c>
      <c r="CN89" s="0" t="n">
        <v>0.0860752037</v>
      </c>
      <c r="CO89" s="0" t="n">
        <v>0.0844466946</v>
      </c>
      <c r="CP89" s="0" t="n">
        <v>0.1001640653</v>
      </c>
      <c r="CQ89" s="0" t="n">
        <v>0.0943091997</v>
      </c>
      <c r="CR89" s="0" t="n">
        <v>0.0932614079</v>
      </c>
      <c r="CS89" s="0" t="n">
        <v>0.0888421482</v>
      </c>
      <c r="CT89" s="0" t="n">
        <v>0.1022911396</v>
      </c>
      <c r="CU89" s="0" t="n">
        <v>0.1004907321</v>
      </c>
      <c r="CV89" s="0" t="n">
        <v>0.0980601962</v>
      </c>
      <c r="CW89" s="0" t="n">
        <v>0.0911883659</v>
      </c>
      <c r="CX89" s="0" t="n">
        <v>0.0901877926</v>
      </c>
      <c r="CY89" s="0" t="n">
        <v>0.0877155286</v>
      </c>
      <c r="CZ89" s="0" t="n">
        <v>0.081707242</v>
      </c>
      <c r="DA89" s="0" t="n">
        <v>0.0789872403</v>
      </c>
      <c r="DB89" s="0" t="n">
        <v>0.1053258433</v>
      </c>
      <c r="DC89" s="0" t="n">
        <v>0.100926085</v>
      </c>
      <c r="DF89" s="0" t="n">
        <v>86</v>
      </c>
      <c r="DG89" s="0" t="n">
        <v>0.1201678421</v>
      </c>
      <c r="DH89" s="0" t="n">
        <v>0.1164112131</v>
      </c>
      <c r="DI89" s="0" t="n">
        <v>0.1142127031</v>
      </c>
      <c r="DJ89" s="0" t="n">
        <v>0.113191077</v>
      </c>
      <c r="DK89" s="0" t="n">
        <v>0.1364906351</v>
      </c>
      <c r="DL89" s="0" t="n">
        <v>0.1336329912</v>
      </c>
      <c r="DM89" s="0" t="n">
        <v>0.1319509532</v>
      </c>
      <c r="DN89" s="0" t="n">
        <v>0.1307153558</v>
      </c>
      <c r="DO89" s="0" t="n">
        <v>0.1320031787</v>
      </c>
      <c r="DP89" s="0" t="n">
        <v>0.1294189339</v>
      </c>
      <c r="DQ89" s="0" t="n">
        <v>0.1222115516</v>
      </c>
      <c r="DR89" s="0" t="n">
        <v>0.1187741222</v>
      </c>
      <c r="DS89" s="0" t="n">
        <v>0.1080587762</v>
      </c>
      <c r="DT89" s="0" t="n">
        <v>0.1056350167</v>
      </c>
      <c r="DU89" s="0" t="n">
        <v>0.1046092549</v>
      </c>
      <c r="DV89" s="0" t="n">
        <v>0.1035453266</v>
      </c>
      <c r="DW89" s="0" t="n">
        <v>0.1762709943</v>
      </c>
      <c r="DX89" s="0" t="n">
        <v>0.1716337301</v>
      </c>
      <c r="DY89" s="0" t="n">
        <v>0.1696768475</v>
      </c>
      <c r="DZ89" s="0" t="n">
        <v>0.1666812262</v>
      </c>
      <c r="EA89" s="0" t="n">
        <v>0.1168263398</v>
      </c>
      <c r="EB89" s="0" t="n">
        <v>0.1161362113</v>
      </c>
      <c r="EC89" s="0" t="n">
        <v>0.1153628459</v>
      </c>
      <c r="ED89" s="0" t="n">
        <v>0.1094498699</v>
      </c>
      <c r="EE89" s="0" t="n">
        <v>0.1161352636</v>
      </c>
      <c r="EF89" s="0" t="n">
        <v>0.1130133679</v>
      </c>
      <c r="EG89" s="0" t="n">
        <v>0.1120362498</v>
      </c>
      <c r="EH89" s="0" t="n">
        <v>0.1104656819</v>
      </c>
      <c r="EI89" s="0" t="n">
        <v>0.1276978073</v>
      </c>
      <c r="EJ89" s="0" t="n">
        <v>0.126563438</v>
      </c>
      <c r="EK89" s="0" t="n">
        <v>0.1255643815</v>
      </c>
      <c r="EL89" s="0" t="n">
        <v>0.124592925</v>
      </c>
      <c r="EM89" s="0" t="n">
        <v>0.1104984648</v>
      </c>
      <c r="EN89" s="0" t="n">
        <v>0.1093648386</v>
      </c>
      <c r="EO89" s="0" t="n">
        <v>0.1078893584</v>
      </c>
      <c r="EP89" s="0" t="n">
        <v>0.1064968916</v>
      </c>
      <c r="EQ89" s="0" t="n">
        <v>0.1015341051</v>
      </c>
      <c r="ER89" s="0" t="n">
        <v>0.1007996356</v>
      </c>
      <c r="ES89" s="0" t="n">
        <v>0.099613907</v>
      </c>
      <c r="ET89" s="0" t="n">
        <v>0.0971114817</v>
      </c>
      <c r="EU89" s="0" t="n">
        <v>0.1586997368</v>
      </c>
      <c r="EV89" s="0" t="n">
        <v>0.1565789522</v>
      </c>
      <c r="EW89" s="0" t="n">
        <v>0.1518065207</v>
      </c>
      <c r="EX89" s="0" t="n">
        <v>0.1507372562</v>
      </c>
      <c r="EY89" s="0" t="n">
        <v>0.1338267755</v>
      </c>
      <c r="EZ89" s="0" t="n">
        <v>0.1321597696</v>
      </c>
      <c r="FA89" s="0" t="n">
        <v>0.125826142</v>
      </c>
      <c r="FB89" s="0" t="n">
        <v>0.1218295223</v>
      </c>
      <c r="FC89" s="0" t="n">
        <v>0.1295831466</v>
      </c>
      <c r="FD89" s="0" t="n">
        <v>0.1279059888</v>
      </c>
      <c r="FE89" s="0" t="n">
        <v>0.1267563555</v>
      </c>
      <c r="FF89" s="0" t="n">
        <v>0.1236309473</v>
      </c>
      <c r="FG89" s="0" t="n">
        <v>0.1098446339</v>
      </c>
      <c r="FH89" s="0" t="n">
        <v>0.105293942</v>
      </c>
      <c r="FI89" s="0" t="n">
        <v>0.1032625594</v>
      </c>
      <c r="FJ89" s="0" t="n">
        <v>0.1001319817</v>
      </c>
      <c r="FK89" s="0" t="n">
        <v>0.1099693056</v>
      </c>
      <c r="FL89" s="0" t="n">
        <v>0.107117091</v>
      </c>
      <c r="FM89" s="0" t="n">
        <v>0.1060745153</v>
      </c>
      <c r="FN89" s="0" t="n">
        <v>0.1049245155</v>
      </c>
      <c r="FO89" s="0" t="n">
        <v>0.1169668198</v>
      </c>
      <c r="FP89" s="0" t="n">
        <v>0.115407742</v>
      </c>
      <c r="FQ89" s="0" t="n">
        <v>0.112412208</v>
      </c>
      <c r="FR89" s="0" t="n">
        <v>0.1115676152</v>
      </c>
      <c r="FS89" s="0" t="n">
        <v>0.1765306499</v>
      </c>
      <c r="FT89" s="0" t="n">
        <v>0.1731181998</v>
      </c>
      <c r="FU89" s="0" t="n">
        <v>0.1713092425</v>
      </c>
      <c r="FV89" s="0" t="n">
        <v>0.1698275469</v>
      </c>
      <c r="FW89" s="0" t="n">
        <v>0.1267389068</v>
      </c>
      <c r="FX89" s="0" t="n">
        <v>0.1257741884</v>
      </c>
      <c r="FY89" s="0" t="n">
        <v>0.1218046287</v>
      </c>
      <c r="FZ89" s="0" t="n">
        <v>0.1205637465</v>
      </c>
      <c r="GA89" s="0" t="n">
        <v>0.1391781758</v>
      </c>
      <c r="GB89" s="0" t="n">
        <v>0.1355615596</v>
      </c>
      <c r="GC89" s="0" t="n">
        <v>0.1287961229</v>
      </c>
      <c r="GD89" s="0" t="n">
        <v>0.1245184967</v>
      </c>
      <c r="GE89" s="0" t="n">
        <v>0.15843079</v>
      </c>
      <c r="GF89" s="0" t="n">
        <v>0.1560302906</v>
      </c>
      <c r="GG89" s="0" t="n">
        <v>0.1520513527</v>
      </c>
      <c r="GH89" s="0" t="n">
        <v>0.1488367988</v>
      </c>
      <c r="GI89" s="0" t="n">
        <v>0.1531037615</v>
      </c>
      <c r="GJ89" s="0" t="n">
        <v>0.1431634988</v>
      </c>
      <c r="GK89" s="0" t="n">
        <v>0.1401277065</v>
      </c>
      <c r="GL89" s="0" t="n">
        <v>0.1346606458</v>
      </c>
      <c r="GM89" s="0" t="n">
        <v>0.1500178252</v>
      </c>
      <c r="GN89" s="0" t="n">
        <v>0.148148095</v>
      </c>
      <c r="GO89" s="0" t="n">
        <v>0.1429920203</v>
      </c>
      <c r="GP89" s="0" t="n">
        <v>0.1417093149</v>
      </c>
      <c r="GQ89" s="0" t="n">
        <v>0.20936486</v>
      </c>
      <c r="GR89" s="0" t="n">
        <v>0.2008871319</v>
      </c>
      <c r="GS89" s="0" t="n">
        <v>0.1978578242</v>
      </c>
      <c r="GT89" s="0" t="n">
        <v>0.1965582251</v>
      </c>
      <c r="GU89" s="0" t="n">
        <v>0.1832500641</v>
      </c>
      <c r="GV89" s="0" t="n">
        <v>0.181392096</v>
      </c>
      <c r="GW89" s="0" t="n">
        <v>0.1776215567</v>
      </c>
      <c r="GX89" s="0" t="n">
        <v>0.1726048436</v>
      </c>
      <c r="GY89" s="0" t="n">
        <v>0.1783025391</v>
      </c>
      <c r="GZ89" s="0" t="n">
        <v>0.172433203</v>
      </c>
      <c r="HA89" s="0" t="n">
        <v>0.1700774274</v>
      </c>
      <c r="HB89" s="0" t="n">
        <v>0.1635910548</v>
      </c>
      <c r="HC89" s="0" t="n">
        <v>0.1840316686</v>
      </c>
      <c r="HD89" s="0" t="n">
        <v>0.1745231652</v>
      </c>
      <c r="HE89" s="0" t="n">
        <v>0.1693883254</v>
      </c>
      <c r="HF89" s="0" t="n">
        <v>0.1681360767</v>
      </c>
      <c r="HG89" s="0" t="n">
        <v>0.1644045789</v>
      </c>
      <c r="HH89" s="0" t="n">
        <v>0.1583599083</v>
      </c>
    </row>
    <row r="90" customFormat="false" ht="12.85" hidden="false" customHeight="false" outlineLevel="0" collapsed="false">
      <c r="A90" s="0" t="n">
        <v>87</v>
      </c>
      <c r="B90" s="0" t="n">
        <v>0.0605722257</v>
      </c>
      <c r="C90" s="0" t="n">
        <v>0.0598671337</v>
      </c>
      <c r="D90" s="0" t="n">
        <v>0.0596218211</v>
      </c>
      <c r="E90" s="0" t="n">
        <v>0.0578718519</v>
      </c>
      <c r="F90" s="0" t="n">
        <v>0.0380282477</v>
      </c>
      <c r="G90" s="0" t="n">
        <v>0.0378820925</v>
      </c>
      <c r="H90" s="0" t="n">
        <v>0.0362412061</v>
      </c>
      <c r="I90" s="0" t="n">
        <v>0.0338182811</v>
      </c>
      <c r="J90" s="0" t="n">
        <v>0.0419475401</v>
      </c>
      <c r="K90" s="0" t="n">
        <v>0.041034304</v>
      </c>
      <c r="L90" s="0" t="n">
        <v>0.0408701123</v>
      </c>
      <c r="M90" s="0" t="n">
        <v>0.0355839327</v>
      </c>
      <c r="N90" s="0" t="n">
        <v>0.0584446431</v>
      </c>
      <c r="O90" s="0" t="n">
        <v>0.0545821159</v>
      </c>
      <c r="P90" s="0" t="n">
        <v>0.052759112</v>
      </c>
      <c r="Q90" s="0" t="n">
        <v>0.0522129969</v>
      </c>
      <c r="R90" s="0" t="n">
        <v>0.0628474606</v>
      </c>
      <c r="S90" s="0" t="n">
        <v>0.0581333856</v>
      </c>
      <c r="T90" s="0" t="n">
        <v>0.0564766454</v>
      </c>
      <c r="U90" s="0" t="n">
        <v>0.0555338635</v>
      </c>
      <c r="V90" s="0" t="n">
        <v>0.0493687279</v>
      </c>
      <c r="W90" s="0" t="n">
        <v>0.0441604613</v>
      </c>
      <c r="X90" s="0" t="n">
        <v>0.0439938419</v>
      </c>
      <c r="Y90" s="0" t="n">
        <v>0.0416810866</v>
      </c>
      <c r="Z90" s="0" t="n">
        <v>0.05731179</v>
      </c>
      <c r="AA90" s="0" t="n">
        <v>0.0569878002</v>
      </c>
      <c r="AB90" s="0" t="n">
        <v>0.0563460704</v>
      </c>
      <c r="AC90" s="0" t="n">
        <v>0.0546934447</v>
      </c>
      <c r="AD90" s="0" t="n">
        <v>0.0468628055</v>
      </c>
      <c r="AE90" s="0" t="n">
        <v>0.0463577123</v>
      </c>
      <c r="AF90" s="0" t="n">
        <v>0.0454634796</v>
      </c>
      <c r="AG90" s="0" t="n">
        <v>0.0451338077</v>
      </c>
      <c r="AH90" s="0" t="n">
        <v>0.0611554737</v>
      </c>
      <c r="AI90" s="0" t="n">
        <v>0.056736772</v>
      </c>
      <c r="AJ90" s="0" t="n">
        <v>0.0523683789</v>
      </c>
      <c r="AK90" s="0" t="n">
        <v>0.0497154351</v>
      </c>
      <c r="AL90" s="0" t="n">
        <v>0.0459015059</v>
      </c>
      <c r="AM90" s="0" t="n">
        <v>0.0438318165</v>
      </c>
      <c r="AN90" s="0" t="n">
        <v>0.043256197</v>
      </c>
      <c r="AO90" s="0" t="n">
        <v>0.0386031827</v>
      </c>
      <c r="AP90" s="0" t="n">
        <v>0.051074751</v>
      </c>
      <c r="AQ90" s="0" t="n">
        <v>0.0465150464</v>
      </c>
      <c r="AR90" s="0" t="n">
        <v>0.0424797293</v>
      </c>
      <c r="AS90" s="0" t="n">
        <v>0.0405144237</v>
      </c>
      <c r="AT90" s="0" t="n">
        <v>0.0425918314</v>
      </c>
      <c r="AU90" s="0" t="n">
        <v>0.0421807842</v>
      </c>
      <c r="AV90" s="0" t="n">
        <v>0.0417858967</v>
      </c>
      <c r="AW90" s="0" t="n">
        <v>0.0408673382</v>
      </c>
      <c r="AX90" s="0" t="n">
        <v>0.0437738531</v>
      </c>
      <c r="AY90" s="0" t="n">
        <v>0.0433982765</v>
      </c>
      <c r="AZ90" s="0" t="n">
        <v>0.040976579</v>
      </c>
      <c r="BA90" s="0" t="n">
        <v>0.0407421913</v>
      </c>
      <c r="BB90" s="0" t="n">
        <v>0.0496138744</v>
      </c>
      <c r="BC90" s="0" t="n">
        <v>0.049249309</v>
      </c>
      <c r="BD90" s="0" t="n">
        <v>0.0479650454</v>
      </c>
      <c r="BE90" s="0" t="n">
        <v>0.0458165345</v>
      </c>
      <c r="BF90" s="0" t="n">
        <v>0.0537565278</v>
      </c>
      <c r="BG90" s="0" t="n">
        <v>0.0527891863</v>
      </c>
      <c r="BH90" s="0" t="n">
        <v>0.0509555111</v>
      </c>
      <c r="BI90" s="0" t="n">
        <v>0.0485719529</v>
      </c>
      <c r="BJ90" s="0" t="n">
        <v>0.0488846403</v>
      </c>
      <c r="BK90" s="0" t="n">
        <v>0.0484541313</v>
      </c>
      <c r="BL90" s="0" t="n">
        <v>0.0479760514</v>
      </c>
      <c r="BM90" s="0" t="n">
        <v>0.0474488055</v>
      </c>
      <c r="BN90" s="0" t="n">
        <v>0.0554814821</v>
      </c>
      <c r="BO90" s="0" t="n">
        <v>0.0527334643</v>
      </c>
      <c r="BP90" s="0" t="n">
        <v>0.052050574</v>
      </c>
      <c r="BQ90" s="0" t="n">
        <v>0.0512923515</v>
      </c>
      <c r="BR90" s="0" t="n">
        <v>0.0718334406</v>
      </c>
      <c r="BS90" s="0" t="n">
        <v>0.0713045953</v>
      </c>
      <c r="BT90" s="0" t="n">
        <v>0.0701365899</v>
      </c>
      <c r="BU90" s="0" t="n">
        <v>0.0695854669</v>
      </c>
      <c r="BV90" s="0" t="n">
        <v>0.0642007587</v>
      </c>
      <c r="BW90" s="0" t="n">
        <v>0.063123408</v>
      </c>
      <c r="BX90" s="0" t="n">
        <v>0.0591742844</v>
      </c>
      <c r="BY90" s="0" t="n">
        <v>0.0585143098</v>
      </c>
      <c r="BZ90" s="0" t="n">
        <v>0.0792706645</v>
      </c>
      <c r="CA90" s="0" t="n">
        <v>0.0778611522</v>
      </c>
      <c r="CB90" s="0" t="n">
        <v>0.0767705981</v>
      </c>
      <c r="CC90" s="0" t="n">
        <v>0.0749938934</v>
      </c>
      <c r="CD90" s="0" t="n">
        <v>0.0774622456</v>
      </c>
      <c r="CE90" s="0" t="n">
        <v>0.0753333314</v>
      </c>
      <c r="CF90" s="0" t="n">
        <v>0.0714191909</v>
      </c>
      <c r="CG90" s="0" t="n">
        <v>0.0687761214</v>
      </c>
      <c r="CH90" s="0" t="n">
        <v>0.0580650783</v>
      </c>
      <c r="CI90" s="0" t="n">
        <v>0.0574037304</v>
      </c>
      <c r="CJ90" s="0" t="n">
        <v>0.0569672546</v>
      </c>
      <c r="CK90" s="0" t="n">
        <v>0.0562934888</v>
      </c>
      <c r="CL90" s="0" t="n">
        <v>0.1045223505</v>
      </c>
      <c r="CM90" s="0" t="n">
        <v>0.0994254554</v>
      </c>
      <c r="CN90" s="0" t="n">
        <v>0.098289221</v>
      </c>
      <c r="CO90" s="0" t="n">
        <v>0.0962623373</v>
      </c>
      <c r="CP90" s="0" t="n">
        <v>0.0799855729</v>
      </c>
      <c r="CQ90" s="0" t="n">
        <v>0.0737914669</v>
      </c>
      <c r="CR90" s="0" t="n">
        <v>0.073233575</v>
      </c>
      <c r="CS90" s="0" t="n">
        <v>0.0716755291</v>
      </c>
      <c r="CT90" s="0" t="n">
        <v>0.0856184998</v>
      </c>
      <c r="CU90" s="0" t="n">
        <v>0.0845384681</v>
      </c>
      <c r="CV90" s="0" t="n">
        <v>0.0831143763</v>
      </c>
      <c r="CW90" s="0" t="n">
        <v>0.0792620025</v>
      </c>
      <c r="CX90" s="0" t="n">
        <v>0.0889497397</v>
      </c>
      <c r="CY90" s="0" t="n">
        <v>0.0879550016</v>
      </c>
      <c r="CZ90" s="0" t="n">
        <v>0.0873766169</v>
      </c>
      <c r="DA90" s="0" t="n">
        <v>0.08240497</v>
      </c>
      <c r="DB90" s="0" t="n">
        <v>0.0775352938</v>
      </c>
      <c r="DC90" s="0" t="n">
        <v>0.0762558423</v>
      </c>
      <c r="DF90" s="0" t="n">
        <v>87</v>
      </c>
      <c r="DG90" s="0" t="n">
        <v>0.0708397193</v>
      </c>
      <c r="DH90" s="0" t="n">
        <v>0.0700560952</v>
      </c>
      <c r="DI90" s="0" t="n">
        <v>0.0687042242</v>
      </c>
      <c r="DJ90" s="0" t="n">
        <v>0.0663202704</v>
      </c>
      <c r="DK90" s="0" t="n">
        <v>0.1110330708</v>
      </c>
      <c r="DL90" s="0" t="n">
        <v>0.1081450784</v>
      </c>
      <c r="DM90" s="0" t="n">
        <v>0.1068749119</v>
      </c>
      <c r="DN90" s="0" t="n">
        <v>0.1058019743</v>
      </c>
      <c r="DO90" s="0" t="n">
        <v>0.1277646276</v>
      </c>
      <c r="DP90" s="0" t="n">
        <v>0.1229045217</v>
      </c>
      <c r="DQ90" s="0" t="n">
        <v>0.1218163589</v>
      </c>
      <c r="DR90" s="0" t="n">
        <v>0.118366222</v>
      </c>
      <c r="DS90" s="0" t="n">
        <v>0.1128501389</v>
      </c>
      <c r="DT90" s="0" t="n">
        <v>0.1098246282</v>
      </c>
      <c r="DU90" s="0" t="n">
        <v>0.1065332984</v>
      </c>
      <c r="DV90" s="0" t="n">
        <v>0.1019601256</v>
      </c>
      <c r="DW90" s="0" t="n">
        <v>0.1022568867</v>
      </c>
      <c r="DX90" s="0" t="n">
        <v>0.100747536</v>
      </c>
      <c r="DY90" s="0" t="n">
        <v>0.0981107832</v>
      </c>
      <c r="DZ90" s="0" t="n">
        <v>0.0919724431</v>
      </c>
      <c r="EA90" s="0" t="n">
        <v>0.1592083742</v>
      </c>
      <c r="EB90" s="0" t="n">
        <v>0.1579552721</v>
      </c>
      <c r="EC90" s="0" t="n">
        <v>0.1552216839</v>
      </c>
      <c r="ED90" s="0" t="n">
        <v>0.1444184123</v>
      </c>
      <c r="EE90" s="0" t="n">
        <v>0.10778372</v>
      </c>
      <c r="EF90" s="0" t="n">
        <v>0.1071049225</v>
      </c>
      <c r="EG90" s="0" t="n">
        <v>0.1044985502</v>
      </c>
      <c r="EH90" s="0" t="n">
        <v>0.1036779993</v>
      </c>
      <c r="EI90" s="0" t="n">
        <v>0.1084553519</v>
      </c>
      <c r="EJ90" s="0" t="n">
        <v>0.1041178059</v>
      </c>
      <c r="EK90" s="0" t="n">
        <v>0.1014847661</v>
      </c>
      <c r="EL90" s="0" t="n">
        <v>0.0987013443</v>
      </c>
      <c r="EM90" s="0" t="n">
        <v>0.1204938952</v>
      </c>
      <c r="EN90" s="0" t="n">
        <v>0.1146381133</v>
      </c>
      <c r="EO90" s="0" t="n">
        <v>0.1112832127</v>
      </c>
      <c r="EP90" s="0" t="n">
        <v>0.1050161445</v>
      </c>
      <c r="EQ90" s="0" t="n">
        <v>0.1052492016</v>
      </c>
      <c r="ER90" s="0" t="n">
        <v>0.1043593182</v>
      </c>
      <c r="ES90" s="0" t="n">
        <v>0.1033535247</v>
      </c>
      <c r="ET90" s="0" t="n">
        <v>0.1022310379</v>
      </c>
      <c r="EU90" s="0" t="n">
        <v>0.0918490871</v>
      </c>
      <c r="EV90" s="0" t="n">
        <v>0.0869921888</v>
      </c>
      <c r="EW90" s="0" t="n">
        <v>0.0844780659</v>
      </c>
      <c r="EX90" s="0" t="n">
        <v>0.0825275119</v>
      </c>
      <c r="EY90" s="0" t="n">
        <v>0.1478457344</v>
      </c>
      <c r="EZ90" s="0" t="n">
        <v>0.1468427953</v>
      </c>
      <c r="FA90" s="0" t="n">
        <v>0.1430807817</v>
      </c>
      <c r="FB90" s="0" t="n">
        <v>0.1369554213</v>
      </c>
      <c r="FC90" s="0" t="n">
        <v>0.1155206295</v>
      </c>
      <c r="FD90" s="0" t="n">
        <v>0.1123480577</v>
      </c>
      <c r="FE90" s="0" t="n">
        <v>0.1102319002</v>
      </c>
      <c r="FF90" s="0" t="n">
        <v>0.1097162813</v>
      </c>
      <c r="FG90" s="0" t="n">
        <v>0.117842524</v>
      </c>
      <c r="FH90" s="0" t="n">
        <v>0.1148214381</v>
      </c>
      <c r="FI90" s="0" t="n">
        <v>0.1139299028</v>
      </c>
      <c r="FJ90" s="0" t="n">
        <v>0.1123529573</v>
      </c>
      <c r="FK90" s="0" t="n">
        <v>0.0994887012</v>
      </c>
      <c r="FL90" s="0" t="n">
        <v>0.0951295404</v>
      </c>
      <c r="FM90" s="0" t="n">
        <v>0.0935119931</v>
      </c>
      <c r="FN90" s="0" t="n">
        <v>0.0925264131</v>
      </c>
      <c r="FO90" s="0" t="n">
        <v>0.1037198314</v>
      </c>
      <c r="FP90" s="0" t="n">
        <v>0.1009654267</v>
      </c>
      <c r="FQ90" s="0" t="n">
        <v>0.0991842797</v>
      </c>
      <c r="FR90" s="0" t="n">
        <v>0.097246123</v>
      </c>
      <c r="FS90" s="0" t="n">
        <v>0.1095140847</v>
      </c>
      <c r="FT90" s="0" t="n">
        <v>0.1023224744</v>
      </c>
      <c r="FU90" s="0" t="n">
        <v>0.1003907743</v>
      </c>
      <c r="FV90" s="0" t="n">
        <v>0.0958370906</v>
      </c>
      <c r="FW90" s="0" t="n">
        <v>0.1685211237</v>
      </c>
      <c r="FX90" s="0" t="n">
        <v>0.1661590663</v>
      </c>
      <c r="FY90" s="0" t="n">
        <v>0.161907438</v>
      </c>
      <c r="FZ90" s="0" t="n">
        <v>0.1541499787</v>
      </c>
      <c r="GA90" s="0" t="n">
        <v>0.1141780502</v>
      </c>
      <c r="GB90" s="0" t="n">
        <v>0.1128697458</v>
      </c>
      <c r="GC90" s="0" t="n">
        <v>0.1106476691</v>
      </c>
      <c r="GD90" s="0" t="n">
        <v>0.1096268921</v>
      </c>
      <c r="GE90" s="0" t="n">
        <v>0.1218395329</v>
      </c>
      <c r="GF90" s="0" t="n">
        <v>0.1179869405</v>
      </c>
      <c r="GG90" s="0" t="n">
        <v>0.1169428646</v>
      </c>
      <c r="GH90" s="0" t="n">
        <v>0.1121258927</v>
      </c>
      <c r="GI90" s="0" t="n">
        <v>0.1457704225</v>
      </c>
      <c r="GJ90" s="0" t="n">
        <v>0.1387554597</v>
      </c>
      <c r="GK90" s="0" t="n">
        <v>0.1347704314</v>
      </c>
      <c r="GL90" s="0" t="n">
        <v>0.1334634524</v>
      </c>
      <c r="GM90" s="0" t="n">
        <v>0.131134153</v>
      </c>
      <c r="GN90" s="0" t="n">
        <v>0.1253405846</v>
      </c>
      <c r="GO90" s="0" t="n">
        <v>0.1241763392</v>
      </c>
      <c r="GP90" s="0" t="n">
        <v>0.1232430308</v>
      </c>
      <c r="GQ90" s="0" t="n">
        <v>0.1401940881</v>
      </c>
      <c r="GR90" s="0" t="n">
        <v>0.1391890867</v>
      </c>
      <c r="GS90" s="0" t="n">
        <v>0.1331619143</v>
      </c>
      <c r="GT90" s="0" t="n">
        <v>0.1319508443</v>
      </c>
      <c r="GU90" s="0" t="n">
        <v>0.1908589696</v>
      </c>
      <c r="GV90" s="0" t="n">
        <v>0.182393949</v>
      </c>
      <c r="GW90" s="0" t="n">
        <v>0.1803500563</v>
      </c>
      <c r="GX90" s="0" t="n">
        <v>0.1719746053</v>
      </c>
      <c r="GY90" s="0" t="n">
        <v>0.1714403245</v>
      </c>
      <c r="GZ90" s="0" t="n">
        <v>0.1665577368</v>
      </c>
      <c r="HA90" s="0" t="n">
        <v>0.1642048119</v>
      </c>
      <c r="HB90" s="0" t="n">
        <v>0.1571367875</v>
      </c>
      <c r="HC90" s="0" t="n">
        <v>0.1584074069</v>
      </c>
      <c r="HD90" s="0" t="n">
        <v>0.1558232208</v>
      </c>
      <c r="HE90" s="0" t="n">
        <v>0.1523250815</v>
      </c>
      <c r="HF90" s="0" t="n">
        <v>0.1507831168</v>
      </c>
      <c r="HG90" s="0" t="n">
        <v>0.1666937037</v>
      </c>
      <c r="HH90" s="0" t="n">
        <v>0.1609744389</v>
      </c>
    </row>
    <row r="91" customFormat="false" ht="12.85" hidden="false" customHeight="false" outlineLevel="0" collapsed="false">
      <c r="A91" s="0" t="n">
        <v>88</v>
      </c>
      <c r="B91" s="0" t="n">
        <v>0.0297734865</v>
      </c>
      <c r="C91" s="0" t="n">
        <v>0.0296429859</v>
      </c>
      <c r="D91" s="0" t="n">
        <v>0.0290392031</v>
      </c>
      <c r="E91" s="0" t="n">
        <v>0.0289137613</v>
      </c>
      <c r="F91" s="0" t="n">
        <v>0.0511761751</v>
      </c>
      <c r="G91" s="0" t="n">
        <v>0.0465074747</v>
      </c>
      <c r="H91" s="0" t="n">
        <v>0.045681641</v>
      </c>
      <c r="I91" s="0" t="n">
        <v>0.0454977906</v>
      </c>
      <c r="J91" s="0" t="n">
        <v>0.0337057117</v>
      </c>
      <c r="K91" s="0" t="n">
        <v>0.0285032586</v>
      </c>
      <c r="L91" s="0" t="n">
        <v>0.0281269435</v>
      </c>
      <c r="M91" s="0" t="n">
        <v>0.0256082661</v>
      </c>
      <c r="N91" s="0" t="n">
        <v>0.0348585897</v>
      </c>
      <c r="O91" s="0" t="n">
        <v>0.0308575535</v>
      </c>
      <c r="P91" s="0" t="n">
        <v>0.0278349676</v>
      </c>
      <c r="Q91" s="0" t="n">
        <v>0.0277234034</v>
      </c>
      <c r="R91" s="0" t="n">
        <v>0.0499062145</v>
      </c>
      <c r="S91" s="0" t="n">
        <v>0.0494149496</v>
      </c>
      <c r="T91" s="0" t="n">
        <v>0.0491979743</v>
      </c>
      <c r="U91" s="0" t="n">
        <v>0.0443294503</v>
      </c>
      <c r="V91" s="0" t="n">
        <v>0.0550318446</v>
      </c>
      <c r="W91" s="0" t="n">
        <v>0.0523210317</v>
      </c>
      <c r="X91" s="0" t="n">
        <v>0.0510907261</v>
      </c>
      <c r="Y91" s="0" t="n">
        <v>0.046327447</v>
      </c>
      <c r="Z91" s="0" t="n">
        <v>0.0385445429</v>
      </c>
      <c r="AA91" s="0" t="n">
        <v>0.038016626</v>
      </c>
      <c r="AB91" s="0" t="n">
        <v>0.0375875917</v>
      </c>
      <c r="AC91" s="0" t="n">
        <v>0.0372786499</v>
      </c>
      <c r="AD91" s="0" t="n">
        <v>0.049115825</v>
      </c>
      <c r="AE91" s="0" t="n">
        <v>0.0481034837</v>
      </c>
      <c r="AF91" s="0" t="n">
        <v>0.0465497282</v>
      </c>
      <c r="AG91" s="0" t="n">
        <v>0.0452492479</v>
      </c>
      <c r="AH91" s="0" t="n">
        <v>0.0436486843</v>
      </c>
      <c r="AI91" s="0" t="n">
        <v>0.042889519</v>
      </c>
      <c r="AJ91" s="0" t="n">
        <v>0.0411696376</v>
      </c>
      <c r="AK91" s="0" t="n">
        <v>0.0408504359</v>
      </c>
      <c r="AL91" s="0" t="n">
        <v>0.0469888512</v>
      </c>
      <c r="AM91" s="0" t="n">
        <v>0.0448700572</v>
      </c>
      <c r="AN91" s="0" t="n">
        <v>0.0439854867</v>
      </c>
      <c r="AO91" s="0" t="n">
        <v>0.0431592356</v>
      </c>
      <c r="AP91" s="0" t="n">
        <v>0.036666926</v>
      </c>
      <c r="AQ91" s="0" t="n">
        <v>0.0363100041</v>
      </c>
      <c r="AR91" s="0" t="n">
        <v>0.035632553</v>
      </c>
      <c r="AS91" s="0" t="n">
        <v>0.0349677874</v>
      </c>
      <c r="AT91" s="0" t="n">
        <v>0.0398792966</v>
      </c>
      <c r="AU91" s="0" t="n">
        <v>0.0395162727</v>
      </c>
      <c r="AV91" s="0" t="n">
        <v>0.0390782456</v>
      </c>
      <c r="AW91" s="0" t="n">
        <v>0.038328704</v>
      </c>
      <c r="AX91" s="0" t="n">
        <v>0.0387945424</v>
      </c>
      <c r="AY91" s="0" t="n">
        <v>0.0386535715</v>
      </c>
      <c r="AZ91" s="0" t="n">
        <v>0.0379485858</v>
      </c>
      <c r="BA91" s="0" t="n">
        <v>0.0349403164</v>
      </c>
      <c r="BB91" s="0" t="n">
        <v>0.0400415241</v>
      </c>
      <c r="BC91" s="0" t="n">
        <v>0.039544756</v>
      </c>
      <c r="BD91" s="0" t="n">
        <v>0.0386960998</v>
      </c>
      <c r="BE91" s="0" t="n">
        <v>0.0379783791</v>
      </c>
      <c r="BF91" s="0" t="n">
        <v>0.0429254621</v>
      </c>
      <c r="BG91" s="0" t="n">
        <v>0.0418886755</v>
      </c>
      <c r="BH91" s="0" t="n">
        <v>0.0375734983</v>
      </c>
      <c r="BI91" s="0" t="n">
        <v>0.0355124986</v>
      </c>
      <c r="BJ91" s="0" t="n">
        <v>0.0478282235</v>
      </c>
      <c r="BK91" s="0" t="n">
        <v>0.0473484426</v>
      </c>
      <c r="BL91" s="0" t="n">
        <v>0.0464029204</v>
      </c>
      <c r="BM91" s="0" t="n">
        <v>0.0424504629</v>
      </c>
      <c r="BN91" s="0" t="n">
        <v>0.043707864</v>
      </c>
      <c r="BO91" s="0" t="n">
        <v>0.0427980462</v>
      </c>
      <c r="BP91" s="0" t="n">
        <v>0.0424498357</v>
      </c>
      <c r="BQ91" s="0" t="n">
        <v>0.0414946084</v>
      </c>
      <c r="BR91" s="0" t="n">
        <v>0.0508682141</v>
      </c>
      <c r="BS91" s="0" t="n">
        <v>0.050131153</v>
      </c>
      <c r="BT91" s="0" t="n">
        <v>0.0496605877</v>
      </c>
      <c r="BU91" s="0" t="n">
        <v>0.049288026</v>
      </c>
      <c r="BV91" s="0" t="n">
        <v>0.0673835321</v>
      </c>
      <c r="BW91" s="0" t="n">
        <v>0.0661901786</v>
      </c>
      <c r="BX91" s="0" t="n">
        <v>0.0657770929</v>
      </c>
      <c r="BY91" s="0" t="n">
        <v>0.0633540102</v>
      </c>
      <c r="BZ91" s="0" t="n">
        <v>0.0578714398</v>
      </c>
      <c r="CA91" s="0" t="n">
        <v>0.051784052</v>
      </c>
      <c r="CB91" s="0" t="n">
        <v>0.0510208062</v>
      </c>
      <c r="CC91" s="0" t="n">
        <v>0.0500848264</v>
      </c>
      <c r="CD91" s="0" t="n">
        <v>0.0685518745</v>
      </c>
      <c r="CE91" s="0" t="n">
        <v>0.0679670456</v>
      </c>
      <c r="CF91" s="0" t="n">
        <v>0.0663405053</v>
      </c>
      <c r="CG91" s="0" t="n">
        <v>0.0653845364</v>
      </c>
      <c r="CH91" s="0" t="n">
        <v>0.0667818965</v>
      </c>
      <c r="CI91" s="0" t="n">
        <v>0.0660631337</v>
      </c>
      <c r="CJ91" s="0" t="n">
        <v>0.0653346728</v>
      </c>
      <c r="CK91" s="0" t="n">
        <v>0.0648776078</v>
      </c>
      <c r="CL91" s="0" t="n">
        <v>0.0558444938</v>
      </c>
      <c r="CM91" s="0" t="n">
        <v>0.0544293363</v>
      </c>
      <c r="CN91" s="0" t="n">
        <v>0.0536578355</v>
      </c>
      <c r="CO91" s="0" t="n">
        <v>0.0532287513</v>
      </c>
      <c r="CP91" s="0" t="n">
        <v>0.0934351934</v>
      </c>
      <c r="CQ91" s="0" t="n">
        <v>0.0876445821</v>
      </c>
      <c r="CR91" s="0" t="n">
        <v>0.0868895271</v>
      </c>
      <c r="CS91" s="0" t="n">
        <v>0.085999371</v>
      </c>
      <c r="CT91" s="0" t="n">
        <v>0.0707329787</v>
      </c>
      <c r="CU91" s="0" t="n">
        <v>0.0671919806</v>
      </c>
      <c r="CV91" s="0" t="n">
        <v>0.0663331981</v>
      </c>
      <c r="CW91" s="0" t="n">
        <v>0.0655963225</v>
      </c>
      <c r="CX91" s="0" t="n">
        <v>0.0772740305</v>
      </c>
      <c r="CY91" s="0" t="n">
        <v>0.0765076672</v>
      </c>
      <c r="CZ91" s="0" t="n">
        <v>0.0741375765</v>
      </c>
      <c r="DA91" s="0" t="n">
        <v>0.0733791279</v>
      </c>
      <c r="DB91" s="0" t="n">
        <v>0.0811373374</v>
      </c>
      <c r="DC91" s="0" t="n">
        <v>0.0781835709</v>
      </c>
      <c r="DF91" s="0" t="n">
        <v>88</v>
      </c>
      <c r="DG91" s="0" t="n">
        <v>0.0890285993</v>
      </c>
      <c r="DH91" s="0" t="n">
        <v>0.086540978</v>
      </c>
      <c r="DI91" s="0" t="n">
        <v>0.0848841098</v>
      </c>
      <c r="DJ91" s="0" t="n">
        <v>0.0835754358</v>
      </c>
      <c r="DK91" s="0" t="n">
        <v>0.0652138673</v>
      </c>
      <c r="DL91" s="0" t="n">
        <v>0.0631832136</v>
      </c>
      <c r="DM91" s="0" t="n">
        <v>0.0578313239</v>
      </c>
      <c r="DN91" s="0" t="n">
        <v>0.0575985759</v>
      </c>
      <c r="DO91" s="0" t="n">
        <v>0.1038607916</v>
      </c>
      <c r="DP91" s="0" t="n">
        <v>0.1022719427</v>
      </c>
      <c r="DQ91" s="0" t="n">
        <v>0.0977311591</v>
      </c>
      <c r="DR91" s="0" t="n">
        <v>0.0961177661</v>
      </c>
      <c r="DS91" s="0" t="n">
        <v>0.1174382965</v>
      </c>
      <c r="DT91" s="0" t="n">
        <v>0.1140639469</v>
      </c>
      <c r="DU91" s="0" t="n">
        <v>0.1074139727</v>
      </c>
      <c r="DV91" s="0" t="n">
        <v>0.0983212088</v>
      </c>
      <c r="DW91" s="0" t="n">
        <v>0.0982342283</v>
      </c>
      <c r="DX91" s="0" t="n">
        <v>0.0965489943</v>
      </c>
      <c r="DY91" s="0" t="n">
        <v>0.0959859537</v>
      </c>
      <c r="DZ91" s="0" t="n">
        <v>0.094032587</v>
      </c>
      <c r="EA91" s="0" t="n">
        <v>0.0908476969</v>
      </c>
      <c r="EB91" s="0" t="n">
        <v>0.087510702</v>
      </c>
      <c r="EC91" s="0" t="n">
        <v>0.0856482771</v>
      </c>
      <c r="ED91" s="0" t="n">
        <v>0.084951807</v>
      </c>
      <c r="EE91" s="0" t="n">
        <v>0.1413525867</v>
      </c>
      <c r="EF91" s="0" t="n">
        <v>0.1373561631</v>
      </c>
      <c r="EG91" s="0" t="n">
        <v>0.1357559542</v>
      </c>
      <c r="EH91" s="0" t="n">
        <v>0.1346212554</v>
      </c>
      <c r="EI91" s="0" t="n">
        <v>0.0999439449</v>
      </c>
      <c r="EJ91" s="0" t="n">
        <v>0.0984648318</v>
      </c>
      <c r="EK91" s="0" t="n">
        <v>0.0967092462</v>
      </c>
      <c r="EL91" s="0" t="n">
        <v>0.0961352742</v>
      </c>
      <c r="EM91" s="0" t="n">
        <v>0.0977396691</v>
      </c>
      <c r="EN91" s="0" t="n">
        <v>0.094261421</v>
      </c>
      <c r="EO91" s="0" t="n">
        <v>0.0927262301</v>
      </c>
      <c r="EP91" s="0" t="n">
        <v>0.0913192337</v>
      </c>
      <c r="EQ91" s="0" t="n">
        <v>0.1035631691</v>
      </c>
      <c r="ER91" s="0" t="n">
        <v>0.0977171568</v>
      </c>
      <c r="ES91" s="0" t="n">
        <v>0.0959770966</v>
      </c>
      <c r="ET91" s="0" t="n">
        <v>0.0948478631</v>
      </c>
      <c r="EU91" s="0" t="n">
        <v>0.095232598</v>
      </c>
      <c r="EV91" s="0" t="n">
        <v>0.0944847797</v>
      </c>
      <c r="EW91" s="0" t="n">
        <v>0.0921106722</v>
      </c>
      <c r="EX91" s="0" t="n">
        <v>0.089998749</v>
      </c>
      <c r="EY91" s="0" t="n">
        <v>0.0813194021</v>
      </c>
      <c r="EZ91" s="0" t="n">
        <v>0.0805340759</v>
      </c>
      <c r="FA91" s="0" t="n">
        <v>0.0760203512</v>
      </c>
      <c r="FB91" s="0" t="n">
        <v>0.0752276742</v>
      </c>
      <c r="FC91" s="0" t="n">
        <v>0.1361084029</v>
      </c>
      <c r="FD91" s="0" t="n">
        <v>0.1311227379</v>
      </c>
      <c r="FE91" s="0" t="n">
        <v>0.1258652251</v>
      </c>
      <c r="FF91" s="0" t="n">
        <v>0.1216334798</v>
      </c>
      <c r="FG91" s="0" t="n">
        <v>0.1079699848</v>
      </c>
      <c r="FH91" s="0" t="n">
        <v>0.1056755303</v>
      </c>
      <c r="FI91" s="0" t="n">
        <v>0.1045575974</v>
      </c>
      <c r="FJ91" s="0" t="n">
        <v>0.1000137728</v>
      </c>
      <c r="FK91" s="0" t="n">
        <v>0.1109632863</v>
      </c>
      <c r="FL91" s="0" t="n">
        <v>0.1061324316</v>
      </c>
      <c r="FM91" s="0" t="n">
        <v>0.1015778228</v>
      </c>
      <c r="FN91" s="0" t="n">
        <v>0.0988586324</v>
      </c>
      <c r="FO91" s="0" t="n">
        <v>0.0919768938</v>
      </c>
      <c r="FP91" s="0" t="n">
        <v>0.0906843054</v>
      </c>
      <c r="FQ91" s="0" t="n">
        <v>0.0890433619</v>
      </c>
      <c r="FR91" s="0" t="n">
        <v>0.0847207254</v>
      </c>
      <c r="FS91" s="0" t="n">
        <v>0.0954994152</v>
      </c>
      <c r="FT91" s="0" t="n">
        <v>0.094747599</v>
      </c>
      <c r="FU91" s="0" t="n">
        <v>0.0925135456</v>
      </c>
      <c r="FV91" s="0" t="n">
        <v>0.0911540027</v>
      </c>
      <c r="FW91" s="0" t="n">
        <v>0.0949669825</v>
      </c>
      <c r="FX91" s="0" t="n">
        <v>0.0894379416</v>
      </c>
      <c r="FY91" s="0" t="n">
        <v>0.0887755576</v>
      </c>
      <c r="FZ91" s="0" t="n">
        <v>0.087625397</v>
      </c>
      <c r="GA91" s="0" t="n">
        <v>0.1513898087</v>
      </c>
      <c r="GB91" s="0" t="n">
        <v>0.1437920624</v>
      </c>
      <c r="GC91" s="0" t="n">
        <v>0.1411118582</v>
      </c>
      <c r="GD91" s="0" t="n">
        <v>0.1394527544</v>
      </c>
      <c r="GE91" s="0" t="n">
        <v>0.1086712153</v>
      </c>
      <c r="GF91" s="0" t="n">
        <v>0.1021383703</v>
      </c>
      <c r="GG91" s="0" t="n">
        <v>0.1013262621</v>
      </c>
      <c r="GH91" s="0" t="n">
        <v>0.099352732</v>
      </c>
      <c r="GI91" s="0" t="n">
        <v>0.1101681536</v>
      </c>
      <c r="GJ91" s="0" t="n">
        <v>0.1092121005</v>
      </c>
      <c r="GK91" s="0" t="n">
        <v>0.102493058</v>
      </c>
      <c r="GL91" s="0" t="n">
        <v>0.0958421362</v>
      </c>
      <c r="GM91" s="0" t="n">
        <v>0.1318010587</v>
      </c>
      <c r="GN91" s="0" t="n">
        <v>0.1288727822</v>
      </c>
      <c r="GO91" s="0" t="n">
        <v>0.1271737465</v>
      </c>
      <c r="GP91" s="0" t="n">
        <v>0.1201090589</v>
      </c>
      <c r="GQ91" s="0" t="n">
        <v>0.1216440183</v>
      </c>
      <c r="GR91" s="0" t="n">
        <v>0.1202189303</v>
      </c>
      <c r="GS91" s="0" t="n">
        <v>0.1192847001</v>
      </c>
      <c r="GT91" s="0" t="n">
        <v>0.1137075788</v>
      </c>
      <c r="GU91" s="0" t="n">
        <v>0.1239466337</v>
      </c>
      <c r="GV91" s="0" t="n">
        <v>0.1210486824</v>
      </c>
      <c r="GW91" s="0" t="n">
        <v>0.1161226826</v>
      </c>
      <c r="GX91" s="0" t="n">
        <v>0.1133114861</v>
      </c>
      <c r="GY91" s="0" t="n">
        <v>0.1658916957</v>
      </c>
      <c r="GZ91" s="0" t="n">
        <v>0.1604076912</v>
      </c>
      <c r="HA91" s="0" t="n">
        <v>0.1534317098</v>
      </c>
      <c r="HB91" s="0" t="n">
        <v>0.1494567919</v>
      </c>
      <c r="HC91" s="0" t="n">
        <v>0.1542180895</v>
      </c>
      <c r="HD91" s="0" t="n">
        <v>0.1525863884</v>
      </c>
      <c r="HE91" s="0" t="n">
        <v>0.1467055761</v>
      </c>
      <c r="HF91" s="0" t="n">
        <v>0.1420006505</v>
      </c>
      <c r="HG91" s="0" t="n">
        <v>0.1464648356</v>
      </c>
      <c r="HH91" s="0" t="n">
        <v>0.1448189811</v>
      </c>
    </row>
    <row r="92" customFormat="false" ht="12.85" hidden="false" customHeight="false" outlineLevel="0" collapsed="false">
      <c r="A92" s="0" t="n">
        <v>89</v>
      </c>
      <c r="B92" s="0" t="n">
        <v>0.0317005125</v>
      </c>
      <c r="C92" s="0" t="n">
        <v>0.0315615654</v>
      </c>
      <c r="D92" s="0" t="n">
        <v>0.0314322382</v>
      </c>
      <c r="E92" s="0" t="n">
        <v>0.0295269828</v>
      </c>
      <c r="F92" s="0" t="n">
        <v>0.0287776365</v>
      </c>
      <c r="G92" s="0" t="n">
        <v>0.0282897885</v>
      </c>
      <c r="H92" s="0" t="n">
        <v>0.0281645111</v>
      </c>
      <c r="I92" s="0" t="n">
        <v>0.0280511602</v>
      </c>
      <c r="J92" s="0" t="n">
        <v>0.0449626665</v>
      </c>
      <c r="K92" s="0" t="n">
        <v>0.0445043286</v>
      </c>
      <c r="L92" s="0" t="n">
        <v>0.0443262523</v>
      </c>
      <c r="M92" s="0" t="n">
        <v>0.0415593141</v>
      </c>
      <c r="N92" s="0" t="n">
        <v>0.0248908441</v>
      </c>
      <c r="O92" s="0" t="n">
        <v>0.0247897179</v>
      </c>
      <c r="P92" s="0" t="n">
        <v>0.0236791751</v>
      </c>
      <c r="Q92" s="0" t="n">
        <v>0.0235842676</v>
      </c>
      <c r="R92" s="0" t="n">
        <v>0.0268083699</v>
      </c>
      <c r="S92" s="0" t="n">
        <v>0.0259282654</v>
      </c>
      <c r="T92" s="0" t="n">
        <v>0.0243538145</v>
      </c>
      <c r="U92" s="0" t="n">
        <v>0.0242473749</v>
      </c>
      <c r="V92" s="0" t="n">
        <v>0.0437745476</v>
      </c>
      <c r="W92" s="0" t="n">
        <v>0.0436008597</v>
      </c>
      <c r="X92" s="0" t="n">
        <v>0.043145636</v>
      </c>
      <c r="Y92" s="0" t="n">
        <v>0.0425558958</v>
      </c>
      <c r="Z92" s="0" t="n">
        <v>0.0404561787</v>
      </c>
      <c r="AA92" s="0" t="n">
        <v>0.0379187146</v>
      </c>
      <c r="AB92" s="0" t="n">
        <v>0.03333271</v>
      </c>
      <c r="AC92" s="0" t="n">
        <v>0.0321962636</v>
      </c>
      <c r="AD92" s="0" t="n">
        <v>0.0367792916</v>
      </c>
      <c r="AE92" s="0" t="n">
        <v>0.0363286714</v>
      </c>
      <c r="AF92" s="0" t="n">
        <v>0.0341770913</v>
      </c>
      <c r="AG92" s="0" t="n">
        <v>0.0323958096</v>
      </c>
      <c r="AH92" s="0" t="n">
        <v>0.0441546989</v>
      </c>
      <c r="AI92" s="0" t="n">
        <v>0.0439592218</v>
      </c>
      <c r="AJ92" s="0" t="n">
        <v>0.0382876326</v>
      </c>
      <c r="AK92" s="0" t="n">
        <v>0.0381357329</v>
      </c>
      <c r="AL92" s="0" t="n">
        <v>0.0407107264</v>
      </c>
      <c r="AM92" s="0" t="n">
        <v>0.0379022365</v>
      </c>
      <c r="AN92" s="0" t="n">
        <v>0.0358797688</v>
      </c>
      <c r="AO92" s="0" t="n">
        <v>0.0352413728</v>
      </c>
      <c r="AP92" s="0" t="n">
        <v>0.0424389852</v>
      </c>
      <c r="AQ92" s="0" t="n">
        <v>0.0416618548</v>
      </c>
      <c r="AR92" s="0" t="n">
        <v>0.0409848786</v>
      </c>
      <c r="AS92" s="0" t="n">
        <v>0.0406343169</v>
      </c>
      <c r="AT92" s="0" t="n">
        <v>0.033151455</v>
      </c>
      <c r="AU92" s="0" t="n">
        <v>0.0323879208</v>
      </c>
      <c r="AV92" s="0" t="n">
        <v>0.0319421638</v>
      </c>
      <c r="AW92" s="0" t="n">
        <v>0.0311395412</v>
      </c>
      <c r="AX92" s="0" t="n">
        <v>0.037975005</v>
      </c>
      <c r="AY92" s="0" t="n">
        <v>0.0355698225</v>
      </c>
      <c r="AZ92" s="0" t="n">
        <v>0.0354602045</v>
      </c>
      <c r="BA92" s="0" t="n">
        <v>0.0353398099</v>
      </c>
      <c r="BB92" s="0" t="n">
        <v>0.034460461</v>
      </c>
      <c r="BC92" s="0" t="n">
        <v>0.0336255587</v>
      </c>
      <c r="BD92" s="0" t="n">
        <v>0.0330629886</v>
      </c>
      <c r="BE92" s="0" t="n">
        <v>0.0329651118</v>
      </c>
      <c r="BF92" s="0" t="n">
        <v>0.0371972332</v>
      </c>
      <c r="BG92" s="0" t="n">
        <v>0.0363932522</v>
      </c>
      <c r="BH92" s="0" t="n">
        <v>0.0361686571</v>
      </c>
      <c r="BI92" s="0" t="n">
        <v>0.0358566409</v>
      </c>
      <c r="BJ92" s="0" t="n">
        <v>0.034828926</v>
      </c>
      <c r="BK92" s="0" t="n">
        <v>0.0340504557</v>
      </c>
      <c r="BL92" s="0" t="n">
        <v>0.0336756686</v>
      </c>
      <c r="BM92" s="0" t="n">
        <v>0.0331982117</v>
      </c>
      <c r="BN92" s="0" t="n">
        <v>0.0418143081</v>
      </c>
      <c r="BO92" s="0" t="n">
        <v>0.0412390312</v>
      </c>
      <c r="BP92" s="0" t="n">
        <v>0.0405887965</v>
      </c>
      <c r="BQ92" s="0" t="n">
        <v>0.0369223283</v>
      </c>
      <c r="BR92" s="0" t="n">
        <v>0.0408375755</v>
      </c>
      <c r="BS92" s="0" t="n">
        <v>0.0400429033</v>
      </c>
      <c r="BT92" s="0" t="n">
        <v>0.0391063047</v>
      </c>
      <c r="BU92" s="0" t="n">
        <v>0.038590765</v>
      </c>
      <c r="BV92" s="0" t="n">
        <v>0.048261062</v>
      </c>
      <c r="BW92" s="0" t="n">
        <v>0.0466480984</v>
      </c>
      <c r="BX92" s="0" t="n">
        <v>0.0460941635</v>
      </c>
      <c r="BY92" s="0" t="n">
        <v>0.0440378616</v>
      </c>
      <c r="BZ92" s="0" t="n">
        <v>0.0619698874</v>
      </c>
      <c r="CA92" s="0" t="n">
        <v>0.0589157673</v>
      </c>
      <c r="CB92" s="0" t="n">
        <v>0.0581095327</v>
      </c>
      <c r="CC92" s="0" t="n">
        <v>0.0574174629</v>
      </c>
      <c r="CD92" s="0" t="n">
        <v>0.0482297297</v>
      </c>
      <c r="CE92" s="0" t="n">
        <v>0.047449272</v>
      </c>
      <c r="CF92" s="0" t="n">
        <v>0.0467890978</v>
      </c>
      <c r="CG92" s="0" t="n">
        <v>0.0462349976</v>
      </c>
      <c r="CH92" s="0" t="n">
        <v>0.0638043421</v>
      </c>
      <c r="CI92" s="0" t="n">
        <v>0.0610269925</v>
      </c>
      <c r="CJ92" s="0" t="n">
        <v>0.0603252316</v>
      </c>
      <c r="CK92" s="0" t="n">
        <v>0.0562303703</v>
      </c>
      <c r="CL92" s="0" t="n">
        <v>0.0609177832</v>
      </c>
      <c r="CM92" s="0" t="n">
        <v>0.0592223715</v>
      </c>
      <c r="CN92" s="0" t="n">
        <v>0.0586392599</v>
      </c>
      <c r="CO92" s="0" t="n">
        <v>0.0581227563</v>
      </c>
      <c r="CP92" s="0" t="n">
        <v>0.0518678238</v>
      </c>
      <c r="CQ92" s="0" t="n">
        <v>0.0505760223</v>
      </c>
      <c r="CR92" s="0" t="n">
        <v>0.0498798787</v>
      </c>
      <c r="CS92" s="0" t="n">
        <v>0.049137134</v>
      </c>
      <c r="CT92" s="0" t="n">
        <v>0.0851583435</v>
      </c>
      <c r="CU92" s="0" t="n">
        <v>0.0826990527</v>
      </c>
      <c r="CV92" s="0" t="n">
        <v>0.0776162695</v>
      </c>
      <c r="CW92" s="0" t="n">
        <v>0.0765272781</v>
      </c>
      <c r="CX92" s="0" t="n">
        <v>0.0617336958</v>
      </c>
      <c r="CY92" s="0" t="n">
        <v>0.0608050823</v>
      </c>
      <c r="CZ92" s="0" t="n">
        <v>0.0587777699</v>
      </c>
      <c r="DA92" s="0" t="n">
        <v>0.0582296354</v>
      </c>
      <c r="DB92" s="0" t="n">
        <v>0.0721426691</v>
      </c>
      <c r="DC92" s="0" t="n">
        <v>0.0704466414</v>
      </c>
      <c r="DF92" s="0" t="n">
        <v>89</v>
      </c>
      <c r="DG92" s="0" t="n">
        <v>0.0704318634</v>
      </c>
      <c r="DH92" s="0" t="n">
        <v>0.0697804158</v>
      </c>
      <c r="DI92" s="0" t="n">
        <v>0.069064107</v>
      </c>
      <c r="DJ92" s="0" t="n">
        <v>0.0666527399</v>
      </c>
      <c r="DK92" s="0" t="n">
        <v>0.0827150235</v>
      </c>
      <c r="DL92" s="0" t="n">
        <v>0.081653618</v>
      </c>
      <c r="DM92" s="0" t="n">
        <v>0.0804606553</v>
      </c>
      <c r="DN92" s="0" t="n">
        <v>0.0755609061</v>
      </c>
      <c r="DO92" s="0" t="n">
        <v>0.0565598637</v>
      </c>
      <c r="DP92" s="0" t="n">
        <v>0.055542037</v>
      </c>
      <c r="DQ92" s="0" t="n">
        <v>0.054568929</v>
      </c>
      <c r="DR92" s="0" t="n">
        <v>0.0518856318</v>
      </c>
      <c r="DS92" s="0" t="n">
        <v>0.0913139617</v>
      </c>
      <c r="DT92" s="0" t="n">
        <v>0.086444466</v>
      </c>
      <c r="DU92" s="0" t="n">
        <v>0.0840920189</v>
      </c>
      <c r="DV92" s="0" t="n">
        <v>0.0788091463</v>
      </c>
      <c r="DW92" s="0" t="n">
        <v>0.0957757423</v>
      </c>
      <c r="DX92" s="0" t="n">
        <v>0.0951273583</v>
      </c>
      <c r="DY92" s="0" t="n">
        <v>0.0943514695</v>
      </c>
      <c r="DZ92" s="0" t="n">
        <v>0.0902446921</v>
      </c>
      <c r="EA92" s="0" t="n">
        <v>0.0930708924</v>
      </c>
      <c r="EB92" s="0" t="n">
        <v>0.0916098694</v>
      </c>
      <c r="EC92" s="0" t="n">
        <v>0.0898174828</v>
      </c>
      <c r="ED92" s="0" t="n">
        <v>0.088873131</v>
      </c>
      <c r="EE92" s="0" t="n">
        <v>0.0838781043</v>
      </c>
      <c r="EF92" s="0" t="n">
        <v>0.0797133695</v>
      </c>
      <c r="EG92" s="0" t="n">
        <v>0.0777247489</v>
      </c>
      <c r="EH92" s="0" t="n">
        <v>0.0754250242</v>
      </c>
      <c r="EI92" s="0" t="n">
        <v>0.1266897897</v>
      </c>
      <c r="EJ92" s="0" t="n">
        <v>0.122865728</v>
      </c>
      <c r="EK92" s="0" t="n">
        <v>0.1216101715</v>
      </c>
      <c r="EL92" s="0" t="n">
        <v>0.1188341097</v>
      </c>
      <c r="EM92" s="0" t="n">
        <v>0.0953936016</v>
      </c>
      <c r="EN92" s="0" t="n">
        <v>0.0915986135</v>
      </c>
      <c r="EO92" s="0" t="n">
        <v>0.0865057938</v>
      </c>
      <c r="EP92" s="0" t="n">
        <v>0.0795771688</v>
      </c>
      <c r="EQ92" s="0" t="n">
        <v>0.0866996083</v>
      </c>
      <c r="ER92" s="0" t="n">
        <v>0.0839040406</v>
      </c>
      <c r="ES92" s="0" t="n">
        <v>0.0829237745</v>
      </c>
      <c r="ET92" s="0" t="n">
        <v>0.0814710614</v>
      </c>
      <c r="EU92" s="0" t="n">
        <v>0.0919192447</v>
      </c>
      <c r="EV92" s="0" t="n">
        <v>0.0911879127</v>
      </c>
      <c r="EW92" s="0" t="n">
        <v>0.0906886638</v>
      </c>
      <c r="EX92" s="0" t="n">
        <v>0.0895286416</v>
      </c>
      <c r="EY92" s="0" t="n">
        <v>0.0890196024</v>
      </c>
      <c r="EZ92" s="0" t="n">
        <v>0.082878846</v>
      </c>
      <c r="FA92" s="0" t="n">
        <v>0.0814356535</v>
      </c>
      <c r="FB92" s="0" t="n">
        <v>0.080572823</v>
      </c>
      <c r="FC92" s="0" t="n">
        <v>0.0697010371</v>
      </c>
      <c r="FD92" s="0" t="n">
        <v>0.0692095956</v>
      </c>
      <c r="FE92" s="0" t="n">
        <v>0.0687712123</v>
      </c>
      <c r="FF92" s="0" t="n">
        <v>0.0670227178</v>
      </c>
      <c r="FG92" s="0" t="n">
        <v>0.1156615597</v>
      </c>
      <c r="FH92" s="0" t="n">
        <v>0.1103095383</v>
      </c>
      <c r="FI92" s="0" t="n">
        <v>0.1033841592</v>
      </c>
      <c r="FJ92" s="0" t="n">
        <v>0.1000077109</v>
      </c>
      <c r="FK92" s="0" t="n">
        <v>0.0993829586</v>
      </c>
      <c r="FL92" s="0" t="n">
        <v>0.0986315553</v>
      </c>
      <c r="FM92" s="0" t="n">
        <v>0.0976064448</v>
      </c>
      <c r="FN92" s="0" t="n">
        <v>0.0965304346</v>
      </c>
      <c r="FO92" s="0" t="n">
        <v>0.0973783467</v>
      </c>
      <c r="FP92" s="0" t="n">
        <v>0.0926014269</v>
      </c>
      <c r="FQ92" s="0" t="n">
        <v>0.088199026</v>
      </c>
      <c r="FR92" s="0" t="n">
        <v>0.0870810539</v>
      </c>
      <c r="FS92" s="0" t="n">
        <v>0.083822978</v>
      </c>
      <c r="FT92" s="0" t="n">
        <v>0.0829654381</v>
      </c>
      <c r="FU92" s="0" t="n">
        <v>0.0822017498</v>
      </c>
      <c r="FV92" s="0" t="n">
        <v>0.0790263796</v>
      </c>
      <c r="FW92" s="0" t="n">
        <v>0.0882382289</v>
      </c>
      <c r="FX92" s="0" t="n">
        <v>0.0855718902</v>
      </c>
      <c r="FY92" s="0" t="n">
        <v>0.0846711142</v>
      </c>
      <c r="FZ92" s="0" t="n">
        <v>0.0834443948</v>
      </c>
      <c r="GA92" s="0" t="n">
        <v>0.0857913848</v>
      </c>
      <c r="GB92" s="0" t="n">
        <v>0.0843791035</v>
      </c>
      <c r="GC92" s="0" t="n">
        <v>0.0822370532</v>
      </c>
      <c r="GD92" s="0" t="n">
        <v>0.0801166624</v>
      </c>
      <c r="GE92" s="0" t="n">
        <v>0.1338089271</v>
      </c>
      <c r="GF92" s="0" t="n">
        <v>0.1307330451</v>
      </c>
      <c r="GG92" s="0" t="n">
        <v>0.1294192485</v>
      </c>
      <c r="GH92" s="0" t="n">
        <v>0.1281639295</v>
      </c>
      <c r="GI92" s="0" t="n">
        <v>0.0958152012</v>
      </c>
      <c r="GJ92" s="0" t="n">
        <v>0.0920883493</v>
      </c>
      <c r="GK92" s="0" t="n">
        <v>0.0913606236</v>
      </c>
      <c r="GL92" s="0" t="n">
        <v>0.0902978253</v>
      </c>
      <c r="GM92" s="0" t="n">
        <v>0.094847284</v>
      </c>
      <c r="GN92" s="0" t="n">
        <v>0.0929023166</v>
      </c>
      <c r="GO92" s="0" t="n">
        <v>0.0887111473</v>
      </c>
      <c r="GP92" s="0" t="n">
        <v>0.0837802331</v>
      </c>
      <c r="GQ92" s="0" t="n">
        <v>0.1190362271</v>
      </c>
      <c r="GR92" s="0" t="n">
        <v>0.1179206754</v>
      </c>
      <c r="GS92" s="0" t="n">
        <v>0.1122807629</v>
      </c>
      <c r="GT92" s="0" t="n">
        <v>0.1097364588</v>
      </c>
      <c r="GU92" s="0" t="n">
        <v>0.1124222558</v>
      </c>
      <c r="GV92" s="0" t="n">
        <v>0.11120838</v>
      </c>
      <c r="GW92" s="0" t="n">
        <v>0.109374086</v>
      </c>
      <c r="GX92" s="0" t="n">
        <v>0.1070359216</v>
      </c>
      <c r="GY92" s="0" t="n">
        <v>0.1109190702</v>
      </c>
      <c r="GZ92" s="0" t="n">
        <v>0.1078963786</v>
      </c>
      <c r="HA92" s="0" t="n">
        <v>0.1062382981</v>
      </c>
      <c r="HB92" s="0" t="n">
        <v>0.10185988</v>
      </c>
      <c r="HC92" s="0" t="n">
        <v>0.1465521932</v>
      </c>
      <c r="HD92" s="0" t="n">
        <v>0.1425758918</v>
      </c>
      <c r="HE92" s="0" t="n">
        <v>0.1379574155</v>
      </c>
      <c r="HF92" s="0" t="n">
        <v>0.1362852434</v>
      </c>
      <c r="HG92" s="0" t="n">
        <v>0.1387778658</v>
      </c>
      <c r="HH92" s="0" t="n">
        <v>0.136501912</v>
      </c>
    </row>
    <row r="93" customFormat="false" ht="12.85" hidden="false" customHeight="false" outlineLevel="0" collapsed="false">
      <c r="A93" s="0" t="n">
        <v>90</v>
      </c>
      <c r="B93" s="0" t="n">
        <v>0.0246771577</v>
      </c>
      <c r="C93" s="0" t="n">
        <v>0.0223784612</v>
      </c>
      <c r="D93" s="0" t="n">
        <v>0.0220641549</v>
      </c>
      <c r="E93" s="0" t="n">
        <v>0.0216400682</v>
      </c>
      <c r="F93" s="0" t="n">
        <v>0.0269466332</v>
      </c>
      <c r="G93" s="0" t="n">
        <v>0.0265354114</v>
      </c>
      <c r="H93" s="0" t="n">
        <v>0.0260897303</v>
      </c>
      <c r="I93" s="0" t="n">
        <v>0.0259847295</v>
      </c>
      <c r="J93" s="0" t="n">
        <v>0.0253878718</v>
      </c>
      <c r="K93" s="0" t="n">
        <v>0.024957485</v>
      </c>
      <c r="L93" s="0" t="n">
        <v>0.0244660219</v>
      </c>
      <c r="M93" s="0" t="n">
        <v>0.0231572863</v>
      </c>
      <c r="N93" s="0" t="n">
        <v>0.0401027077</v>
      </c>
      <c r="O93" s="0" t="n">
        <v>0.0382177776</v>
      </c>
      <c r="P93" s="0" t="n">
        <v>0.0378088696</v>
      </c>
      <c r="Q93" s="0" t="n">
        <v>0.036980977</v>
      </c>
      <c r="R93" s="0" t="n">
        <v>0.0228277969</v>
      </c>
      <c r="S93" s="0" t="n">
        <v>0.0212162582</v>
      </c>
      <c r="T93" s="0" t="n">
        <v>0.0208205465</v>
      </c>
      <c r="U93" s="0" t="n">
        <v>0.0207295493</v>
      </c>
      <c r="V93" s="0" t="n">
        <v>0.0228489351</v>
      </c>
      <c r="W93" s="0" t="n">
        <v>0.0227582755</v>
      </c>
      <c r="X93" s="0" t="n">
        <v>0.0224090533</v>
      </c>
      <c r="Y93" s="0" t="n">
        <v>0.0215638778</v>
      </c>
      <c r="Z93" s="0" t="n">
        <v>0.0411815156</v>
      </c>
      <c r="AA93" s="0" t="n">
        <v>0.0403293604</v>
      </c>
      <c r="AB93" s="0" t="n">
        <v>0.0393130892</v>
      </c>
      <c r="AC93" s="0" t="n">
        <v>0.0384546008</v>
      </c>
      <c r="AD93" s="0" t="n">
        <v>0.0319695122</v>
      </c>
      <c r="AE93" s="0" t="n">
        <v>0.0312775728</v>
      </c>
      <c r="AF93" s="0" t="n">
        <v>0.0311501668</v>
      </c>
      <c r="AG93" s="0" t="n">
        <v>0.0310237208</v>
      </c>
      <c r="AH93" s="0" t="n">
        <v>0.0317244841</v>
      </c>
      <c r="AI93" s="0" t="n">
        <v>0.0315840368</v>
      </c>
      <c r="AJ93" s="0" t="n">
        <v>0.0301599871</v>
      </c>
      <c r="AK93" s="0" t="n">
        <v>0.0291863051</v>
      </c>
      <c r="AL93" s="0" t="n">
        <v>0.0371800903</v>
      </c>
      <c r="AM93" s="0" t="n">
        <v>0.0342039068</v>
      </c>
      <c r="AN93" s="0" t="n">
        <v>0.0337657925</v>
      </c>
      <c r="AO93" s="0" t="n">
        <v>0.0330962179</v>
      </c>
      <c r="AP93" s="0" t="n">
        <v>0.0344824727</v>
      </c>
      <c r="AQ93" s="0" t="n">
        <v>0.0323969596</v>
      </c>
      <c r="AR93" s="0" t="n">
        <v>0.0321392897</v>
      </c>
      <c r="AS93" s="0" t="n">
        <v>0.0314183188</v>
      </c>
      <c r="AT93" s="0" t="n">
        <v>0.0374122116</v>
      </c>
      <c r="AU93" s="0" t="n">
        <v>0.0369520722</v>
      </c>
      <c r="AV93" s="0" t="n">
        <v>0.0352619253</v>
      </c>
      <c r="AW93" s="0" t="n">
        <v>0.0305227932</v>
      </c>
      <c r="AX93" s="0" t="n">
        <v>0.0304377441</v>
      </c>
      <c r="AY93" s="0" t="n">
        <v>0.028789905</v>
      </c>
      <c r="AZ93" s="0" t="n">
        <v>0.0282139888</v>
      </c>
      <c r="BA93" s="0" t="n">
        <v>0.026228285</v>
      </c>
      <c r="BB93" s="0" t="n">
        <v>0.034843355</v>
      </c>
      <c r="BC93" s="0" t="n">
        <v>0.0344131569</v>
      </c>
      <c r="BD93" s="0" t="n">
        <v>0.0339567472</v>
      </c>
      <c r="BE93" s="0" t="n">
        <v>0.0332015295</v>
      </c>
      <c r="BF93" s="0" t="n">
        <v>0.0304961722</v>
      </c>
      <c r="BG93" s="0" t="n">
        <v>0.0290730474</v>
      </c>
      <c r="BH93" s="0" t="n">
        <v>0.0286821743</v>
      </c>
      <c r="BI93" s="0" t="n">
        <v>0.027926404</v>
      </c>
      <c r="BJ93" s="0" t="n">
        <v>0.0345722824</v>
      </c>
      <c r="BK93" s="0" t="n">
        <v>0.0338394237</v>
      </c>
      <c r="BL93" s="0" t="n">
        <v>0.0333320091</v>
      </c>
      <c r="BM93" s="0" t="n">
        <v>0.0327905454</v>
      </c>
      <c r="BN93" s="0" t="n">
        <v>0.0301496504</v>
      </c>
      <c r="BO93" s="0" t="n">
        <v>0.0294598063</v>
      </c>
      <c r="BP93" s="0" t="n">
        <v>0.0288870737</v>
      </c>
      <c r="BQ93" s="0" t="n">
        <v>0.0285505067</v>
      </c>
      <c r="BR93" s="0" t="n">
        <v>0.0365358238</v>
      </c>
      <c r="BS93" s="0" t="n">
        <v>0.034788667</v>
      </c>
      <c r="BT93" s="0" t="n">
        <v>0.0344703922</v>
      </c>
      <c r="BU93" s="0" t="n">
        <v>0.0339029747</v>
      </c>
      <c r="BV93" s="0" t="n">
        <v>0.0382707696</v>
      </c>
      <c r="BW93" s="0" t="n">
        <v>0.0370158068</v>
      </c>
      <c r="BX93" s="0" t="n">
        <v>0.0354441043</v>
      </c>
      <c r="BY93" s="0" t="n">
        <v>0.0345205424</v>
      </c>
      <c r="BZ93" s="0" t="n">
        <v>0.0413671106</v>
      </c>
      <c r="CA93" s="0" t="n">
        <v>0.0404422511</v>
      </c>
      <c r="CB93" s="0" t="n">
        <v>0.0397216522</v>
      </c>
      <c r="CC93" s="0" t="n">
        <v>0.0394648557</v>
      </c>
      <c r="CD93" s="0" t="n">
        <v>0.056686319</v>
      </c>
      <c r="CE93" s="0" t="n">
        <v>0.048086175</v>
      </c>
      <c r="CF93" s="0" t="n">
        <v>0.0475022868</v>
      </c>
      <c r="CG93" s="0" t="n">
        <v>0.0470072012</v>
      </c>
      <c r="CH93" s="0" t="n">
        <v>0.0442039537</v>
      </c>
      <c r="CI93" s="0" t="n">
        <v>0.043749579</v>
      </c>
      <c r="CJ93" s="0" t="n">
        <v>0.0427839303</v>
      </c>
      <c r="CK93" s="0" t="n">
        <v>0.0425583496</v>
      </c>
      <c r="CL93" s="0" t="n">
        <v>0.0551822845</v>
      </c>
      <c r="CM93" s="0" t="n">
        <v>0.0544320659</v>
      </c>
      <c r="CN93" s="0" t="n">
        <v>0.0541913651</v>
      </c>
      <c r="CO93" s="0" t="n">
        <v>0.0527130214</v>
      </c>
      <c r="CP93" s="0" t="n">
        <v>0.0576977077</v>
      </c>
      <c r="CQ93" s="0" t="n">
        <v>0.054326895</v>
      </c>
      <c r="CR93" s="0" t="n">
        <v>0.0533914093</v>
      </c>
      <c r="CS93" s="0" t="n">
        <v>0.0524438738</v>
      </c>
      <c r="CT93" s="0" t="n">
        <v>0.0484341256</v>
      </c>
      <c r="CU93" s="0" t="n">
        <v>0.0460040472</v>
      </c>
      <c r="CV93" s="0" t="n">
        <v>0.0455891332</v>
      </c>
      <c r="CW93" s="0" t="n">
        <v>0.0452592917</v>
      </c>
      <c r="CX93" s="0" t="n">
        <v>0.0757165653</v>
      </c>
      <c r="CY93" s="0" t="n">
        <v>0.07468662</v>
      </c>
      <c r="CZ93" s="0" t="n">
        <v>0.0715338636</v>
      </c>
      <c r="DA93" s="0" t="n">
        <v>0.0681086014</v>
      </c>
      <c r="DB93" s="0" t="n">
        <v>0.0575935451</v>
      </c>
      <c r="DC93" s="0" t="n">
        <v>0.0569187218</v>
      </c>
      <c r="DF93" s="0" t="n">
        <v>90</v>
      </c>
      <c r="DG93" s="0" t="n">
        <v>0.0471503963</v>
      </c>
      <c r="DH93" s="0" t="n">
        <v>0.0466829529</v>
      </c>
      <c r="DI93" s="0" t="n">
        <v>0.0460501582</v>
      </c>
      <c r="DJ93" s="0" t="n">
        <v>0.04045784</v>
      </c>
      <c r="DK93" s="0" t="n">
        <v>0.0655153578</v>
      </c>
      <c r="DL93" s="0" t="n">
        <v>0.0643039639</v>
      </c>
      <c r="DM93" s="0" t="n">
        <v>0.0637092617</v>
      </c>
      <c r="DN93" s="0" t="n">
        <v>0.0625122501</v>
      </c>
      <c r="DO93" s="0" t="n">
        <v>0.0746397639</v>
      </c>
      <c r="DP93" s="0" t="n">
        <v>0.0729426595</v>
      </c>
      <c r="DQ93" s="0" t="n">
        <v>0.0707430891</v>
      </c>
      <c r="DR93" s="0" t="n">
        <v>0.0654322149</v>
      </c>
      <c r="DS93" s="0" t="n">
        <v>0.0489189577</v>
      </c>
      <c r="DT93" s="0" t="n">
        <v>0.0455389461</v>
      </c>
      <c r="DU93" s="0" t="n">
        <v>0.0442459269</v>
      </c>
      <c r="DV93" s="0" t="n">
        <v>0.0437585918</v>
      </c>
      <c r="DW93" s="0" t="n">
        <v>0.077321315</v>
      </c>
      <c r="DX93" s="0" t="n">
        <v>0.0758042862</v>
      </c>
      <c r="DY93" s="0" t="n">
        <v>0.074953272</v>
      </c>
      <c r="DZ93" s="0" t="n">
        <v>0.073694292</v>
      </c>
      <c r="EA93" s="0" t="n">
        <v>0.08859348</v>
      </c>
      <c r="EB93" s="0" t="n">
        <v>0.0861340134</v>
      </c>
      <c r="EC93" s="0" t="n">
        <v>0.0850292236</v>
      </c>
      <c r="ED93" s="0" t="n">
        <v>0.07912088</v>
      </c>
      <c r="EE93" s="0" t="n">
        <v>0.0868438514</v>
      </c>
      <c r="EF93" s="0" t="n">
        <v>0.0758104193</v>
      </c>
      <c r="EG93" s="0" t="n">
        <v>0.0733891421</v>
      </c>
      <c r="EH93" s="0" t="n">
        <v>0.0708485314</v>
      </c>
      <c r="EI93" s="0" t="n">
        <v>0.069937063</v>
      </c>
      <c r="EJ93" s="0" t="n">
        <v>0.0669179114</v>
      </c>
      <c r="EK93" s="0" t="n">
        <v>0.0613333073</v>
      </c>
      <c r="EL93" s="0" t="n">
        <v>0.0558796383</v>
      </c>
      <c r="EM93" s="0" t="n">
        <v>0.116991223</v>
      </c>
      <c r="EN93" s="0" t="n">
        <v>0.1121192414</v>
      </c>
      <c r="EO93" s="0" t="n">
        <v>0.1095520536</v>
      </c>
      <c r="EP93" s="0" t="n">
        <v>0.1070878916</v>
      </c>
      <c r="EQ93" s="0" t="n">
        <v>0.0761303529</v>
      </c>
      <c r="ER93" s="0" t="n">
        <v>0.0742148683</v>
      </c>
      <c r="ES93" s="0" t="n">
        <v>0.0719426633</v>
      </c>
      <c r="ET93" s="0" t="n">
        <v>0.0703770888</v>
      </c>
      <c r="EU93" s="0" t="n">
        <v>0.0802029214</v>
      </c>
      <c r="EV93" s="0" t="n">
        <v>0.0791279856</v>
      </c>
      <c r="EW93" s="0" t="n">
        <v>0.0745398425</v>
      </c>
      <c r="EX93" s="0" t="n">
        <v>0.0735323697</v>
      </c>
      <c r="EY93" s="0" t="n">
        <v>0.0874650871</v>
      </c>
      <c r="EZ93" s="0" t="n">
        <v>0.0823020577</v>
      </c>
      <c r="FA93" s="0" t="n">
        <v>0.0791433629</v>
      </c>
      <c r="FB93" s="0" t="n">
        <v>0.073361856</v>
      </c>
      <c r="FC93" s="0" t="n">
        <v>0.0774990599</v>
      </c>
      <c r="FD93" s="0" t="n">
        <v>0.0724912983</v>
      </c>
      <c r="FE93" s="0" t="n">
        <v>0.0692491542</v>
      </c>
      <c r="FF93" s="0" t="n">
        <v>0.0608397876</v>
      </c>
      <c r="FG93" s="0" t="n">
        <v>0.0661028221</v>
      </c>
      <c r="FH93" s="0" t="n">
        <v>0.0634291293</v>
      </c>
      <c r="FI93" s="0" t="n">
        <v>0.0586871087</v>
      </c>
      <c r="FJ93" s="0" t="n">
        <v>0.0579011153</v>
      </c>
      <c r="FK93" s="0" t="n">
        <v>0.0941230184</v>
      </c>
      <c r="FL93" s="0" t="n">
        <v>0.0843916339</v>
      </c>
      <c r="FM93" s="0" t="n">
        <v>0.0828826285</v>
      </c>
      <c r="FN93" s="0" t="n">
        <v>0.0824415458</v>
      </c>
      <c r="FO93" s="0" t="n">
        <v>0.0946149515</v>
      </c>
      <c r="FP93" s="0" t="n">
        <v>0.0894775591</v>
      </c>
      <c r="FQ93" s="0" t="n">
        <v>0.0883323422</v>
      </c>
      <c r="FR93" s="0" t="n">
        <v>0.0858048813</v>
      </c>
      <c r="FS93" s="0" t="n">
        <v>0.0853278102</v>
      </c>
      <c r="FT93" s="0" t="n">
        <v>0.0821022546</v>
      </c>
      <c r="FU93" s="0" t="n">
        <v>0.0778563989</v>
      </c>
      <c r="FV93" s="0" t="n">
        <v>0.0766206838</v>
      </c>
      <c r="FW93" s="0" t="n">
        <v>0.0776873108</v>
      </c>
      <c r="FX93" s="0" t="n">
        <v>0.0718320476</v>
      </c>
      <c r="FY93" s="0" t="n">
        <v>0.0639900343</v>
      </c>
      <c r="FZ93" s="0" t="n">
        <v>0.0635414424</v>
      </c>
      <c r="GA93" s="0" t="n">
        <v>0.081279825</v>
      </c>
      <c r="GB93" s="0" t="n">
        <v>0.0802137882</v>
      </c>
      <c r="GC93" s="0" t="n">
        <v>0.0791880673</v>
      </c>
      <c r="GD93" s="0" t="n">
        <v>0.0763546626</v>
      </c>
      <c r="GE93" s="0" t="n">
        <v>0.0760565293</v>
      </c>
      <c r="GF93" s="0" t="n">
        <v>0.0714866872</v>
      </c>
      <c r="GG93" s="0" t="n">
        <v>0.0704760794</v>
      </c>
      <c r="GH93" s="0" t="n">
        <v>0.0647894013</v>
      </c>
      <c r="GI93" s="0" t="n">
        <v>0.1243334308</v>
      </c>
      <c r="GJ93" s="0" t="n">
        <v>0.1225311943</v>
      </c>
      <c r="GK93" s="0" t="n">
        <v>0.1198937549</v>
      </c>
      <c r="GL93" s="0" t="n">
        <v>0.1155249956</v>
      </c>
      <c r="GM93" s="0" t="n">
        <v>0.0890167011</v>
      </c>
      <c r="GN93" s="0" t="n">
        <v>0.0882111166</v>
      </c>
      <c r="GO93" s="0" t="n">
        <v>0.0837292306</v>
      </c>
      <c r="GP93" s="0" t="n">
        <v>0.0823532056</v>
      </c>
      <c r="GQ93" s="0" t="n">
        <v>0.0812164139</v>
      </c>
      <c r="GR93" s="0" t="n">
        <v>0.0757659856</v>
      </c>
      <c r="GS93" s="0" t="n">
        <v>0.0731643315</v>
      </c>
      <c r="GT93" s="0" t="n">
        <v>0.0712412956</v>
      </c>
      <c r="GU93" s="0" t="n">
        <v>0.1048350127</v>
      </c>
      <c r="GV93" s="0" t="n">
        <v>0.1029991265</v>
      </c>
      <c r="GW93" s="0" t="n">
        <v>0.1018397675</v>
      </c>
      <c r="GX93" s="0" t="n">
        <v>0.0969199261</v>
      </c>
      <c r="GY93" s="0" t="n">
        <v>0.1048327005</v>
      </c>
      <c r="GZ93" s="0" t="n">
        <v>0.1020049175</v>
      </c>
      <c r="HA93" s="0" t="n">
        <v>0.0952341162</v>
      </c>
      <c r="HB93" s="0" t="n">
        <v>0.093327434</v>
      </c>
      <c r="HC93" s="0" t="n">
        <v>0.0994164336</v>
      </c>
      <c r="HD93" s="0" t="n">
        <v>0.0978339196</v>
      </c>
      <c r="HE93" s="0" t="n">
        <v>0.0953872338</v>
      </c>
      <c r="HF93" s="0" t="n">
        <v>0.0915852119</v>
      </c>
      <c r="HG93" s="0" t="n">
        <v>0.1311561503</v>
      </c>
      <c r="HH93" s="0" t="n">
        <v>0.1265927109</v>
      </c>
    </row>
    <row r="94" customFormat="false" ht="12.85" hidden="false" customHeight="false" outlineLevel="0" collapsed="false">
      <c r="A94" s="0" t="n">
        <v>91</v>
      </c>
      <c r="B94" s="0" t="n">
        <v>0.0244751006</v>
      </c>
      <c r="C94" s="0" t="n">
        <v>0.0243678234</v>
      </c>
      <c r="D94" s="0" t="n">
        <v>0.0242679733</v>
      </c>
      <c r="E94" s="0" t="n">
        <v>0.0218912673</v>
      </c>
      <c r="F94" s="0" t="n">
        <v>0.0203506092</v>
      </c>
      <c r="G94" s="0" t="n">
        <v>0.019492265</v>
      </c>
      <c r="H94" s="0" t="n">
        <v>0.0170977981</v>
      </c>
      <c r="I94" s="0" t="n">
        <v>0.0170289863</v>
      </c>
      <c r="J94" s="0" t="n">
        <v>0.0258982353</v>
      </c>
      <c r="K94" s="0" t="n">
        <v>0.0258087592</v>
      </c>
      <c r="L94" s="0" t="n">
        <v>0.02570549</v>
      </c>
      <c r="M94" s="0" t="n">
        <v>0.0256011099</v>
      </c>
      <c r="N94" s="0" t="n">
        <v>0.0230726931</v>
      </c>
      <c r="O94" s="0" t="n">
        <v>0.0229789536</v>
      </c>
      <c r="P94" s="0" t="n">
        <v>0.0214544998</v>
      </c>
      <c r="Q94" s="0" t="n">
        <v>0.0210690821</v>
      </c>
      <c r="R94" s="0" t="n">
        <v>0.0368176697</v>
      </c>
      <c r="S94" s="0" t="n">
        <v>0.0322994302</v>
      </c>
      <c r="T94" s="0" t="n">
        <v>0.0321576071</v>
      </c>
      <c r="U94" s="0" t="n">
        <v>0.029586437</v>
      </c>
      <c r="V94" s="0" t="n">
        <v>0.0202776113</v>
      </c>
      <c r="W94" s="0" t="n">
        <v>0.0201971542</v>
      </c>
      <c r="X94" s="0" t="n">
        <v>0.0201209494</v>
      </c>
      <c r="Y94" s="0" t="n">
        <v>0.0192423995</v>
      </c>
      <c r="Z94" s="0" t="n">
        <v>0.0206992194</v>
      </c>
      <c r="AA94" s="0" t="n">
        <v>0.0203486861</v>
      </c>
      <c r="AB94" s="0" t="n">
        <v>0.0197002707</v>
      </c>
      <c r="AC94" s="0" t="n">
        <v>0.0196226343</v>
      </c>
      <c r="AD94" s="0" t="n">
        <v>0.0305209041</v>
      </c>
      <c r="AE94" s="0" t="n">
        <v>0.0300837977</v>
      </c>
      <c r="AF94" s="0" t="n">
        <v>0.0295605346</v>
      </c>
      <c r="AG94" s="0" t="n">
        <v>0.0280684525</v>
      </c>
      <c r="AH94" s="0" t="n">
        <v>0.0305547362</v>
      </c>
      <c r="AI94" s="0" t="n">
        <v>0.0282506206</v>
      </c>
      <c r="AJ94" s="0" t="n">
        <v>0.0253153497</v>
      </c>
      <c r="AK94" s="0" t="n">
        <v>0.0222469266</v>
      </c>
      <c r="AL94" s="0" t="n">
        <v>0.0290864872</v>
      </c>
      <c r="AM94" s="0" t="n">
        <v>0.0288353637</v>
      </c>
      <c r="AN94" s="0" t="n">
        <v>0.0282463223</v>
      </c>
      <c r="AO94" s="0" t="n">
        <v>0.0241281898</v>
      </c>
      <c r="AP94" s="0" t="n">
        <v>0.029000611</v>
      </c>
      <c r="AQ94" s="0" t="n">
        <v>0.0245232279</v>
      </c>
      <c r="AR94" s="0" t="n">
        <v>0.0240696296</v>
      </c>
      <c r="AS94" s="0" t="n">
        <v>0.0239786325</v>
      </c>
      <c r="AT94" s="0" t="n">
        <v>0.0292840475</v>
      </c>
      <c r="AU94" s="0" t="n">
        <v>0.0277297278</v>
      </c>
      <c r="AV94" s="0" t="n">
        <v>0.0264362942</v>
      </c>
      <c r="AW94" s="0" t="n">
        <v>0.0263675319</v>
      </c>
      <c r="AX94" s="0" t="n">
        <v>0.0304191183</v>
      </c>
      <c r="AY94" s="0" t="n">
        <v>0.02988793</v>
      </c>
      <c r="AZ94" s="0" t="n">
        <v>0.0295183077</v>
      </c>
      <c r="BA94" s="0" t="n">
        <v>0.0287143638</v>
      </c>
      <c r="BB94" s="0" t="n">
        <v>0.0217851376</v>
      </c>
      <c r="BC94" s="0" t="n">
        <v>0.0205050275</v>
      </c>
      <c r="BD94" s="0" t="n">
        <v>0.0200882888</v>
      </c>
      <c r="BE94" s="0" t="n">
        <v>0.0195044588</v>
      </c>
      <c r="BF94" s="0" t="n">
        <v>0.0315596408</v>
      </c>
      <c r="BG94" s="0" t="n">
        <v>0.0307683478</v>
      </c>
      <c r="BH94" s="0" t="n">
        <v>0.0303541755</v>
      </c>
      <c r="BI94" s="0" t="n">
        <v>0.029554347</v>
      </c>
      <c r="BJ94" s="0" t="n">
        <v>0.0278488165</v>
      </c>
      <c r="BK94" s="0" t="n">
        <v>0.0272142085</v>
      </c>
      <c r="BL94" s="0" t="n">
        <v>0.0252797114</v>
      </c>
      <c r="BM94" s="0" t="n">
        <v>0.0252073625</v>
      </c>
      <c r="BN94" s="0" t="n">
        <v>0.0310949559</v>
      </c>
      <c r="BO94" s="0" t="n">
        <v>0.0307545815</v>
      </c>
      <c r="BP94" s="0" t="n">
        <v>0.029109462</v>
      </c>
      <c r="BQ94" s="0" t="n">
        <v>0.0287546264</v>
      </c>
      <c r="BR94" s="0" t="n">
        <v>0.0273161234</v>
      </c>
      <c r="BS94" s="0" t="n">
        <v>0.0269000672</v>
      </c>
      <c r="BT94" s="0" t="n">
        <v>0.0265705663</v>
      </c>
      <c r="BU94" s="0" t="n">
        <v>0.0261802146</v>
      </c>
      <c r="BV94" s="0" t="n">
        <v>0.033411946</v>
      </c>
      <c r="BW94" s="0" t="n">
        <v>0.0333053576</v>
      </c>
      <c r="BX94" s="0" t="n">
        <v>0.0326090323</v>
      </c>
      <c r="BY94" s="0" t="n">
        <v>0.0325101615</v>
      </c>
      <c r="BZ94" s="0" t="n">
        <v>0.0327649057</v>
      </c>
      <c r="CA94" s="0" t="n">
        <v>0.0320955446</v>
      </c>
      <c r="CB94" s="0" t="n">
        <v>0.0318302689</v>
      </c>
      <c r="CC94" s="0" t="n">
        <v>0.0307117315</v>
      </c>
      <c r="CD94" s="0" t="n">
        <v>0.0383893859</v>
      </c>
      <c r="CE94" s="0" t="n">
        <v>0.0382840146</v>
      </c>
      <c r="CF94" s="0" t="n">
        <v>0.0363197064</v>
      </c>
      <c r="CG94" s="0" t="n">
        <v>0.0311825824</v>
      </c>
      <c r="CH94" s="0" t="n">
        <v>0.0459334812</v>
      </c>
      <c r="CI94" s="0" t="n">
        <v>0.0455073992</v>
      </c>
      <c r="CJ94" s="0" t="n">
        <v>0.0440362906</v>
      </c>
      <c r="CK94" s="0" t="n">
        <v>0.0430358549</v>
      </c>
      <c r="CL94" s="0" t="n">
        <v>0.0396477298</v>
      </c>
      <c r="CM94" s="0" t="n">
        <v>0.0387946521</v>
      </c>
      <c r="CN94" s="0" t="n">
        <v>0.0342956102</v>
      </c>
      <c r="CO94" s="0" t="n">
        <v>0.0338780237</v>
      </c>
      <c r="CP94" s="0" t="n">
        <v>0.0521846359</v>
      </c>
      <c r="CQ94" s="0" t="n">
        <v>0.0507137433</v>
      </c>
      <c r="CR94" s="0" t="n">
        <v>0.0468984413</v>
      </c>
      <c r="CS94" s="0" t="n">
        <v>0.0464820875</v>
      </c>
      <c r="CT94" s="0" t="n">
        <v>0.0480462031</v>
      </c>
      <c r="CU94" s="0" t="n">
        <v>0.0463132823</v>
      </c>
      <c r="CV94" s="0" t="n">
        <v>0.0457750595</v>
      </c>
      <c r="CW94" s="0" t="n">
        <v>0.0452169339</v>
      </c>
      <c r="CX94" s="0" t="n">
        <v>0.0429438024</v>
      </c>
      <c r="CY94" s="0" t="n">
        <v>0.0407840892</v>
      </c>
      <c r="CZ94" s="0" t="n">
        <v>0.040436292</v>
      </c>
      <c r="DA94" s="0" t="n">
        <v>0.0385188083</v>
      </c>
      <c r="DB94" s="0" t="n">
        <v>0.0669927908</v>
      </c>
      <c r="DC94" s="0" t="n">
        <v>0.0656884559</v>
      </c>
      <c r="DF94" s="0" t="n">
        <v>91</v>
      </c>
      <c r="DG94" s="0" t="n">
        <v>0.0295190443</v>
      </c>
      <c r="DH94" s="0" t="n">
        <v>0.0293896589</v>
      </c>
      <c r="DI94" s="0" t="n">
        <v>0.0287757837</v>
      </c>
      <c r="DJ94" s="0" t="n">
        <v>0.0274176487</v>
      </c>
      <c r="DK94" s="0" t="n">
        <v>0.0396312948</v>
      </c>
      <c r="DL94" s="0" t="n">
        <v>0.0394789786</v>
      </c>
      <c r="DM94" s="0" t="n">
        <v>0.0389431614</v>
      </c>
      <c r="DN94" s="0" t="n">
        <v>0.0379039304</v>
      </c>
      <c r="DO94" s="0" t="n">
        <v>0.0618987732</v>
      </c>
      <c r="DP94" s="0" t="n">
        <v>0.0566205581</v>
      </c>
      <c r="DQ94" s="0" t="n">
        <v>0.0508936367</v>
      </c>
      <c r="DR94" s="0" t="n">
        <v>0.0500536586</v>
      </c>
      <c r="DS94" s="0" t="n">
        <v>0.0553644814</v>
      </c>
      <c r="DT94" s="0" t="n">
        <v>0.0494480666</v>
      </c>
      <c r="DU94" s="0" t="n">
        <v>0.0447764536</v>
      </c>
      <c r="DV94" s="0" t="n">
        <v>0.0383019778</v>
      </c>
      <c r="DW94" s="0" t="n">
        <v>0.0416083858</v>
      </c>
      <c r="DX94" s="0" t="n">
        <v>0.0361451826</v>
      </c>
      <c r="DY94" s="0" t="n">
        <v>0.0340772566</v>
      </c>
      <c r="DZ94" s="0" t="n">
        <v>0.0287450673</v>
      </c>
      <c r="EA94" s="0" t="n">
        <v>0.073186218</v>
      </c>
      <c r="EB94" s="0" t="n">
        <v>0.0716187035</v>
      </c>
      <c r="EC94" s="0" t="n">
        <v>0.070407932</v>
      </c>
      <c r="ED94" s="0" t="n">
        <v>0.0693652251</v>
      </c>
      <c r="EE94" s="0" t="n">
        <v>0.0770212972</v>
      </c>
      <c r="EF94" s="0" t="n">
        <v>0.0754660413</v>
      </c>
      <c r="EG94" s="0" t="n">
        <v>0.0706814901</v>
      </c>
      <c r="EH94" s="0" t="n">
        <v>0.0662184339</v>
      </c>
      <c r="EI94" s="0" t="n">
        <v>0.06805454</v>
      </c>
      <c r="EJ94" s="0" t="n">
        <v>0.0671473557</v>
      </c>
      <c r="EK94" s="0" t="n">
        <v>0.0663240899</v>
      </c>
      <c r="EL94" s="0" t="n">
        <v>0.058033422</v>
      </c>
      <c r="EM94" s="0" t="n">
        <v>0.0540285544</v>
      </c>
      <c r="EN94" s="0" t="n">
        <v>0.0516565018</v>
      </c>
      <c r="EO94" s="0" t="n">
        <v>0.0510838654</v>
      </c>
      <c r="EP94" s="0" t="n">
        <v>0.0500531494</v>
      </c>
      <c r="EQ94" s="0" t="n">
        <v>0.1042427599</v>
      </c>
      <c r="ER94" s="0" t="n">
        <v>0.0971174277</v>
      </c>
      <c r="ES94" s="0" t="n">
        <v>0.0945249426</v>
      </c>
      <c r="ET94" s="0" t="n">
        <v>0.0913867997</v>
      </c>
      <c r="EU94" s="0" t="n">
        <v>0.0688246302</v>
      </c>
      <c r="EV94" s="0" t="n">
        <v>0.0662009635</v>
      </c>
      <c r="EW94" s="0" t="n">
        <v>0.0604369398</v>
      </c>
      <c r="EX94" s="0" t="n">
        <v>0.0594670086</v>
      </c>
      <c r="EY94" s="0" t="n">
        <v>0.0724548887</v>
      </c>
      <c r="EZ94" s="0" t="n">
        <v>0.0718414991</v>
      </c>
      <c r="FA94" s="0" t="n">
        <v>0.0707768145</v>
      </c>
      <c r="FB94" s="0" t="n">
        <v>0.0703559885</v>
      </c>
      <c r="FC94" s="0" t="n">
        <v>0.0712593999</v>
      </c>
      <c r="FD94" s="0" t="n">
        <v>0.0680125937</v>
      </c>
      <c r="FE94" s="0" t="n">
        <v>0.0657370522</v>
      </c>
      <c r="FF94" s="0" t="n">
        <v>0.0603081539</v>
      </c>
      <c r="FG94" s="0" t="n">
        <v>0.0564998403</v>
      </c>
      <c r="FH94" s="0" t="n">
        <v>0.0547960762</v>
      </c>
      <c r="FI94" s="0" t="n">
        <v>0.0493512832</v>
      </c>
      <c r="FJ94" s="0" t="n">
        <v>0.0483049822</v>
      </c>
      <c r="FK94" s="0" t="n">
        <v>0.0571010159</v>
      </c>
      <c r="FL94" s="0" t="n">
        <v>0.0549482101</v>
      </c>
      <c r="FM94" s="0" t="n">
        <v>0.0519911312</v>
      </c>
      <c r="FN94" s="0" t="n">
        <v>0.0512502782</v>
      </c>
      <c r="FO94" s="0" t="n">
        <v>0.0763156648</v>
      </c>
      <c r="FP94" s="0" t="n">
        <v>0.0757456191</v>
      </c>
      <c r="FQ94" s="0" t="n">
        <v>0.0736349734</v>
      </c>
      <c r="FR94" s="0" t="n">
        <v>0.0723253084</v>
      </c>
      <c r="FS94" s="0" t="n">
        <v>0.0771292727</v>
      </c>
      <c r="FT94" s="0" t="n">
        <v>0.0756313145</v>
      </c>
      <c r="FU94" s="0" t="n">
        <v>0.0728614399</v>
      </c>
      <c r="FV94" s="0" t="n">
        <v>0.0699809632</v>
      </c>
      <c r="FW94" s="0" t="n">
        <v>0.0752283365</v>
      </c>
      <c r="FX94" s="0" t="n">
        <v>0.0740548823</v>
      </c>
      <c r="FY94" s="0" t="n">
        <v>0.0725310892</v>
      </c>
      <c r="FZ94" s="0" t="n">
        <v>0.0710712776</v>
      </c>
      <c r="GA94" s="0" t="n">
        <v>0.0627456945</v>
      </c>
      <c r="GB94" s="0" t="n">
        <v>0.0623109427</v>
      </c>
      <c r="GC94" s="0" t="n">
        <v>0.0615644155</v>
      </c>
      <c r="GD94" s="0" t="n">
        <v>0.0610479015</v>
      </c>
      <c r="GE94" s="0" t="n">
        <v>0.0697756443</v>
      </c>
      <c r="GF94" s="0" t="n">
        <v>0.0647448992</v>
      </c>
      <c r="GG94" s="0" t="n">
        <v>0.0639618861</v>
      </c>
      <c r="GH94" s="0" t="n">
        <v>0.0619456185</v>
      </c>
      <c r="GI94" s="0" t="n">
        <v>0.0627199371</v>
      </c>
      <c r="GJ94" s="0" t="n">
        <v>0.0620309981</v>
      </c>
      <c r="GK94" s="0" t="n">
        <v>0.0589885297</v>
      </c>
      <c r="GL94" s="0" t="n">
        <v>0.0566764128</v>
      </c>
      <c r="GM94" s="0" t="n">
        <v>0.1110744021</v>
      </c>
      <c r="GN94" s="0" t="n">
        <v>0.1093905047</v>
      </c>
      <c r="GO94" s="0" t="n">
        <v>0.1049643066</v>
      </c>
      <c r="GP94" s="0" t="n">
        <v>0.099515955</v>
      </c>
      <c r="GQ94" s="0" t="n">
        <v>0.0771036016</v>
      </c>
      <c r="GR94" s="0" t="n">
        <v>0.0748188425</v>
      </c>
      <c r="GS94" s="0" t="n">
        <v>0.0729030108</v>
      </c>
      <c r="GT94" s="0" t="n">
        <v>0.0717705973</v>
      </c>
      <c r="GU94" s="0" t="n">
        <v>0.07006421</v>
      </c>
      <c r="GV94" s="0" t="n">
        <v>0.0687146918</v>
      </c>
      <c r="GW94" s="0" t="n">
        <v>0.0677496675</v>
      </c>
      <c r="GX94" s="0" t="n">
        <v>0.0668508536</v>
      </c>
      <c r="GY94" s="0" t="n">
        <v>0.0943454175</v>
      </c>
      <c r="GZ94" s="0" t="n">
        <v>0.0930904171</v>
      </c>
      <c r="HA94" s="0" t="n">
        <v>0.0919883739</v>
      </c>
      <c r="HB94" s="0" t="n">
        <v>0.0888189774</v>
      </c>
      <c r="HC94" s="0" t="n">
        <v>0.0921940189</v>
      </c>
      <c r="HD94" s="0" t="n">
        <v>0.0909970978</v>
      </c>
      <c r="HE94" s="0" t="n">
        <v>0.0883267622</v>
      </c>
      <c r="HF94" s="0" t="n">
        <v>0.084014391</v>
      </c>
      <c r="HG94" s="0" t="n">
        <v>0.0905783459</v>
      </c>
      <c r="HH94" s="0" t="n">
        <v>0.0876583176</v>
      </c>
    </row>
    <row r="95" customFormat="false" ht="12.85" hidden="false" customHeight="false" outlineLevel="0" collapsed="false">
      <c r="A95" s="0" t="n">
        <v>92</v>
      </c>
      <c r="B95" s="0" t="n">
        <v>0.022873611</v>
      </c>
      <c r="C95" s="0" t="n">
        <v>0.0222704247</v>
      </c>
      <c r="D95" s="0" t="n">
        <v>0.022179169</v>
      </c>
      <c r="E95" s="0" t="n">
        <v>0.0220833608</v>
      </c>
      <c r="F95" s="0" t="n">
        <v>0.0217882042</v>
      </c>
      <c r="G95" s="0" t="n">
        <v>0.0211111265</v>
      </c>
      <c r="H95" s="0" t="n">
        <v>0.0197487043</v>
      </c>
      <c r="I95" s="0" t="n">
        <v>0.0196692237</v>
      </c>
      <c r="J95" s="0" t="n">
        <v>0.0122378663</v>
      </c>
      <c r="K95" s="0" t="n">
        <v>0.0111567425</v>
      </c>
      <c r="L95" s="0" t="n">
        <v>0.0103540492</v>
      </c>
      <c r="M95" s="0" t="n">
        <v>0.0095105172</v>
      </c>
      <c r="N95" s="0" t="n">
        <v>0.0250726592</v>
      </c>
      <c r="O95" s="0" t="n">
        <v>0.0249707943</v>
      </c>
      <c r="P95" s="0" t="n">
        <v>0.0238560173</v>
      </c>
      <c r="Q95" s="0" t="n">
        <v>0.0214248716</v>
      </c>
      <c r="R95" s="0" t="n">
        <v>0.0199344289</v>
      </c>
      <c r="S95" s="0" t="n">
        <v>0.0198540025</v>
      </c>
      <c r="T95" s="0" t="n">
        <v>0.0137053239</v>
      </c>
      <c r="U95" s="0" t="n">
        <v>0.013645424</v>
      </c>
      <c r="V95" s="0" t="n">
        <v>0.0294530322</v>
      </c>
      <c r="W95" s="0" t="n">
        <v>0.029336169</v>
      </c>
      <c r="X95" s="0" t="n">
        <v>0.0275051292</v>
      </c>
      <c r="Y95" s="0" t="n">
        <v>0.0255226449</v>
      </c>
      <c r="Z95" s="0" t="n">
        <v>0.0187062374</v>
      </c>
      <c r="AA95" s="0" t="n">
        <v>0.0160777241</v>
      </c>
      <c r="AB95" s="0" t="n">
        <v>0.0160171912</v>
      </c>
      <c r="AC95" s="0" t="n">
        <v>0.0155821875</v>
      </c>
      <c r="AD95" s="0" t="n">
        <v>0.0195495336</v>
      </c>
      <c r="AE95" s="0" t="n">
        <v>0.0188476805</v>
      </c>
      <c r="AF95" s="0" t="n">
        <v>0.0170256227</v>
      </c>
      <c r="AG95" s="0" t="n">
        <v>0.0157526356</v>
      </c>
      <c r="AH95" s="0" t="n">
        <v>0.0276237947</v>
      </c>
      <c r="AI95" s="0" t="n">
        <v>0.0257840888</v>
      </c>
      <c r="AJ95" s="0" t="n">
        <v>0.0256967916</v>
      </c>
      <c r="AK95" s="0" t="n">
        <v>0.0236237616</v>
      </c>
      <c r="AL95" s="0" t="n">
        <v>0.021232359</v>
      </c>
      <c r="AM95" s="0" t="n">
        <v>0.0209034623</v>
      </c>
      <c r="AN95" s="0" t="n">
        <v>0.0188683634</v>
      </c>
      <c r="AO95" s="0" t="n">
        <v>0.0188037233</v>
      </c>
      <c r="AP95" s="0" t="n">
        <v>0.0216053595</v>
      </c>
      <c r="AQ95" s="0" t="n">
        <v>0.0215185687</v>
      </c>
      <c r="AR95" s="0" t="n">
        <v>0.0176088343</v>
      </c>
      <c r="AS95" s="0" t="n">
        <v>0.0171226367</v>
      </c>
      <c r="AT95" s="0" t="n">
        <v>0.0237142255</v>
      </c>
      <c r="AU95" s="0" t="n">
        <v>0.0207393035</v>
      </c>
      <c r="AV95" s="0" t="n">
        <v>0.0192127681</v>
      </c>
      <c r="AW95" s="0" t="n">
        <v>0.0179043796</v>
      </c>
      <c r="AX95" s="0" t="n">
        <v>0.0262779708</v>
      </c>
      <c r="AY95" s="0" t="n">
        <v>0.0242369678</v>
      </c>
      <c r="AZ95" s="0" t="n">
        <v>0.0234962399</v>
      </c>
      <c r="BA95" s="0" t="n">
        <v>0.0225590909</v>
      </c>
      <c r="BB95" s="0" t="n">
        <v>0.0263308553</v>
      </c>
      <c r="BC95" s="0" t="n">
        <v>0.0256976807</v>
      </c>
      <c r="BD95" s="0" t="n">
        <v>0.0252806007</v>
      </c>
      <c r="BE95" s="0" t="n">
        <v>0.0202076499</v>
      </c>
      <c r="BF95" s="0" t="n">
        <v>0.0191968177</v>
      </c>
      <c r="BG95" s="0" t="n">
        <v>0.016742221</v>
      </c>
      <c r="BH95" s="0" t="n">
        <v>0.0163267761</v>
      </c>
      <c r="BI95" s="0" t="n">
        <v>0.0156450108</v>
      </c>
      <c r="BJ95" s="0" t="n">
        <v>0.028693353</v>
      </c>
      <c r="BK95" s="0" t="n">
        <v>0.0283436754</v>
      </c>
      <c r="BL95" s="0" t="n">
        <v>0.0280941642</v>
      </c>
      <c r="BM95" s="0" t="n">
        <v>0.0280137606</v>
      </c>
      <c r="BN95" s="0" t="n">
        <v>0.0251286352</v>
      </c>
      <c r="BO95" s="0" t="n">
        <v>0.0250528729</v>
      </c>
      <c r="BP95" s="0" t="n">
        <v>0.0245241658</v>
      </c>
      <c r="BQ95" s="0" t="n">
        <v>0.0231209241</v>
      </c>
      <c r="BR95" s="0" t="n">
        <v>0.0268481626</v>
      </c>
      <c r="BS95" s="0" t="n">
        <v>0.0251641116</v>
      </c>
      <c r="BT95" s="0" t="n">
        <v>0.0248115191</v>
      </c>
      <c r="BU95" s="0" t="n">
        <v>0.0245705863</v>
      </c>
      <c r="BV95" s="0" t="n">
        <v>0.0256889133</v>
      </c>
      <c r="BW95" s="0" t="n">
        <v>0.0240077788</v>
      </c>
      <c r="BX95" s="0" t="n">
        <v>0.0197314166</v>
      </c>
      <c r="BY95" s="0" t="n">
        <v>0.0196715908</v>
      </c>
      <c r="BZ95" s="0" t="n">
        <v>0.0321980388</v>
      </c>
      <c r="CA95" s="0" t="n">
        <v>0.0314287123</v>
      </c>
      <c r="CB95" s="0" t="n">
        <v>0.0313261441</v>
      </c>
      <c r="CC95" s="0" t="n">
        <v>0.0303327476</v>
      </c>
      <c r="CD95" s="0" t="n">
        <v>0.0303473627</v>
      </c>
      <c r="CE95" s="0" t="n">
        <v>0.0301774688</v>
      </c>
      <c r="CF95" s="0" t="n">
        <v>0.027934164</v>
      </c>
      <c r="CG95" s="0" t="n">
        <v>0.027852107</v>
      </c>
      <c r="CH95" s="0" t="n">
        <v>0.0296731561</v>
      </c>
      <c r="CI95" s="0" t="n">
        <v>0.0291847829</v>
      </c>
      <c r="CJ95" s="0" t="n">
        <v>0.0291098074</v>
      </c>
      <c r="CK95" s="0" t="n">
        <v>0.0280356009</v>
      </c>
      <c r="CL95" s="0" t="n">
        <v>0.0426440901</v>
      </c>
      <c r="CM95" s="0" t="n">
        <v>0.0422966248</v>
      </c>
      <c r="CN95" s="0" t="n">
        <v>0.0414138753</v>
      </c>
      <c r="CO95" s="0" t="n">
        <v>0.0371732661</v>
      </c>
      <c r="CP95" s="0" t="n">
        <v>0.0331894501</v>
      </c>
      <c r="CQ95" s="0" t="n">
        <v>0.0328073092</v>
      </c>
      <c r="CR95" s="0" t="n">
        <v>0.0322522645</v>
      </c>
      <c r="CS95" s="0" t="n">
        <v>0.0313805046</v>
      </c>
      <c r="CT95" s="0" t="n">
        <v>0.042478847</v>
      </c>
      <c r="CU95" s="0" t="n">
        <v>0.0412402277</v>
      </c>
      <c r="CV95" s="0" t="n">
        <v>0.0391321778</v>
      </c>
      <c r="CW95" s="0" t="n">
        <v>0.0380081686</v>
      </c>
      <c r="CX95" s="0" t="n">
        <v>0.0433846442</v>
      </c>
      <c r="CY95" s="0" t="n">
        <v>0.0423472425</v>
      </c>
      <c r="CZ95" s="0" t="n">
        <v>0.0346094344</v>
      </c>
      <c r="DA95" s="0" t="n">
        <v>0.0335152101</v>
      </c>
      <c r="DB95" s="0" t="n">
        <v>0.0367251838</v>
      </c>
      <c r="DC95" s="0" t="n">
        <v>0.0319571086</v>
      </c>
      <c r="DF95" s="0" t="n">
        <v>92</v>
      </c>
      <c r="DG95" s="0" t="n">
        <v>0.0432439592</v>
      </c>
      <c r="DH95" s="0" t="n">
        <v>0.0430544159</v>
      </c>
      <c r="DI95" s="0" t="n">
        <v>0.0421285487</v>
      </c>
      <c r="DJ95" s="0" t="n">
        <v>0.0408050859</v>
      </c>
      <c r="DK95" s="0" t="n">
        <v>0.0269098661</v>
      </c>
      <c r="DL95" s="0" t="n">
        <v>0.02270435</v>
      </c>
      <c r="DM95" s="0" t="n">
        <v>0.022374086</v>
      </c>
      <c r="DN95" s="0" t="n">
        <v>0.0222840392</v>
      </c>
      <c r="DO95" s="0" t="n">
        <v>0.0369561122</v>
      </c>
      <c r="DP95" s="0" t="n">
        <v>0.0368284321</v>
      </c>
      <c r="DQ95" s="0" t="n">
        <v>0.0362607282</v>
      </c>
      <c r="DR95" s="0" t="n">
        <v>0.0342815142</v>
      </c>
      <c r="DS95" s="0" t="n">
        <v>0.0491185978</v>
      </c>
      <c r="DT95" s="0" t="n">
        <v>0.0475165847</v>
      </c>
      <c r="DU95" s="0" t="n">
        <v>0.0470400341</v>
      </c>
      <c r="DV95" s="0" t="n">
        <v>0.0450795926</v>
      </c>
      <c r="DW95" s="0" t="n">
        <v>0.0365686647</v>
      </c>
      <c r="DX95" s="0" t="n">
        <v>0.0353173504</v>
      </c>
      <c r="DY95" s="0" t="n">
        <v>0.033190462</v>
      </c>
      <c r="DZ95" s="0" t="n">
        <v>0.0327268581</v>
      </c>
      <c r="EA95" s="0" t="n">
        <v>0.0283603919</v>
      </c>
      <c r="EB95" s="0" t="n">
        <v>0.0278530532</v>
      </c>
      <c r="EC95" s="0" t="n">
        <v>0.0270365638</v>
      </c>
      <c r="ED95" s="0" t="n">
        <v>0.0261013125</v>
      </c>
      <c r="EE95" s="0" t="n">
        <v>0.0681274456</v>
      </c>
      <c r="EF95" s="0" t="n">
        <v>0.067052415</v>
      </c>
      <c r="EG95" s="0" t="n">
        <v>0.0647448369</v>
      </c>
      <c r="EH95" s="0" t="n">
        <v>0.0639402384</v>
      </c>
      <c r="EI95" s="0" t="n">
        <v>0.0653876325</v>
      </c>
      <c r="EJ95" s="0" t="n">
        <v>0.0601110656</v>
      </c>
      <c r="EK95" s="0" t="n">
        <v>0.0591078223</v>
      </c>
      <c r="EL95" s="0" t="n">
        <v>0.0569284946</v>
      </c>
      <c r="EM95" s="0" t="n">
        <v>0.0560394694</v>
      </c>
      <c r="EN95" s="0" t="n">
        <v>0.0535865465</v>
      </c>
      <c r="EO95" s="0" t="n">
        <v>0.0502101353</v>
      </c>
      <c r="EP95" s="0" t="n">
        <v>0.0479067155</v>
      </c>
      <c r="EQ95" s="0" t="n">
        <v>0.0494903926</v>
      </c>
      <c r="ER95" s="0" t="n">
        <v>0.049039142</v>
      </c>
      <c r="ES95" s="0" t="n">
        <v>0.0482005885</v>
      </c>
      <c r="ET95" s="0" t="n">
        <v>0.047881778</v>
      </c>
      <c r="EU95" s="0" t="n">
        <v>0.0899771541</v>
      </c>
      <c r="EV95" s="0" t="n">
        <v>0.0834475803</v>
      </c>
      <c r="EW95" s="0" t="n">
        <v>0.0823688063</v>
      </c>
      <c r="EX95" s="0" t="n">
        <v>0.0816630191</v>
      </c>
      <c r="EY95" s="0" t="n">
        <v>0.0579513238</v>
      </c>
      <c r="EZ95" s="0" t="n">
        <v>0.0531209548</v>
      </c>
      <c r="FA95" s="0" t="n">
        <v>0.0523104462</v>
      </c>
      <c r="FB95" s="0" t="n">
        <v>0.0519656863</v>
      </c>
      <c r="FC95" s="0" t="n">
        <v>0.0664756606</v>
      </c>
      <c r="FD95" s="0" t="n">
        <v>0.0648205888</v>
      </c>
      <c r="FE95" s="0" t="n">
        <v>0.064324811</v>
      </c>
      <c r="FF95" s="0" t="n">
        <v>0.0620444142</v>
      </c>
      <c r="FG95" s="0" t="n">
        <v>0.0592689297</v>
      </c>
      <c r="FH95" s="0" t="n">
        <v>0.0569848665</v>
      </c>
      <c r="FI95" s="0" t="n">
        <v>0.0564739922</v>
      </c>
      <c r="FJ95" s="0" t="n">
        <v>0.0557036433</v>
      </c>
      <c r="FK95" s="0" t="n">
        <v>0.0474723948</v>
      </c>
      <c r="FL95" s="0" t="n">
        <v>0.046914353</v>
      </c>
      <c r="FM95" s="0" t="n">
        <v>0.0441504364</v>
      </c>
      <c r="FN95" s="0" t="n">
        <v>0.0417699044</v>
      </c>
      <c r="FO95" s="0" t="n">
        <v>0.0505916187</v>
      </c>
      <c r="FP95" s="0" t="n">
        <v>0.0500056622</v>
      </c>
      <c r="FQ95" s="0" t="n">
        <v>0.0481893573</v>
      </c>
      <c r="FR95" s="0" t="n">
        <v>0.0463026134</v>
      </c>
      <c r="FS95" s="0" t="n">
        <v>0.0718108249</v>
      </c>
      <c r="FT95" s="0" t="n">
        <v>0.0695038862</v>
      </c>
      <c r="FU95" s="0" t="n">
        <v>0.0688847854</v>
      </c>
      <c r="FV95" s="0" t="n">
        <v>0.0668404366</v>
      </c>
      <c r="FW95" s="0" t="n">
        <v>0.068874533</v>
      </c>
      <c r="FX95" s="0" t="n">
        <v>0.0681659643</v>
      </c>
      <c r="FY95" s="0" t="n">
        <v>0.0664971819</v>
      </c>
      <c r="FZ95" s="0" t="n">
        <v>0.0654418979</v>
      </c>
      <c r="GA95" s="0" t="n">
        <v>0.0703280997</v>
      </c>
      <c r="GB95" s="0" t="n">
        <v>0.0647912506</v>
      </c>
      <c r="GC95" s="0" t="n">
        <v>0.0639203204</v>
      </c>
      <c r="GD95" s="0" t="n">
        <v>0.0594384594</v>
      </c>
      <c r="GE95" s="0" t="n">
        <v>0.0571997026</v>
      </c>
      <c r="GF95" s="0" t="n">
        <v>0.0567146555</v>
      </c>
      <c r="GG95" s="0" t="n">
        <v>0.0517192584</v>
      </c>
      <c r="GH95" s="0" t="n">
        <v>0.0495374052</v>
      </c>
      <c r="GI95" s="0" t="n">
        <v>0.0579944432</v>
      </c>
      <c r="GJ95" s="0" t="n">
        <v>0.0560027673</v>
      </c>
      <c r="GK95" s="0" t="n">
        <v>0.0552220004</v>
      </c>
      <c r="GL95" s="0" t="n">
        <v>0.05453202</v>
      </c>
      <c r="GM95" s="0" t="n">
        <v>0.0559315333</v>
      </c>
      <c r="GN95" s="0" t="n">
        <v>0.055207145</v>
      </c>
      <c r="GO95" s="0" t="n">
        <v>0.0535652385</v>
      </c>
      <c r="GP95" s="0" t="n">
        <v>0.0516419282</v>
      </c>
      <c r="GQ95" s="0" t="n">
        <v>0.0970547092</v>
      </c>
      <c r="GR95" s="0" t="n">
        <v>0.0962373773</v>
      </c>
      <c r="GS95" s="0" t="n">
        <v>0.0947042286</v>
      </c>
      <c r="GT95" s="0" t="n">
        <v>0.0888276841</v>
      </c>
      <c r="GU95" s="0" t="n">
        <v>0.0696120081</v>
      </c>
      <c r="GV95" s="0" t="n">
        <v>0.0677398429</v>
      </c>
      <c r="GW95" s="0" t="n">
        <v>0.0632398398</v>
      </c>
      <c r="GX95" s="0" t="n">
        <v>0.0615809885</v>
      </c>
      <c r="GY95" s="0" t="n">
        <v>0.0655428437</v>
      </c>
      <c r="GZ95" s="0" t="n">
        <v>0.0645661484</v>
      </c>
      <c r="HA95" s="0" t="n">
        <v>0.0637010126</v>
      </c>
      <c r="HB95" s="0" t="n">
        <v>0.0597986009</v>
      </c>
      <c r="HC95" s="0" t="n">
        <v>0.0872470871</v>
      </c>
      <c r="HD95" s="0" t="n">
        <v>0.0854418512</v>
      </c>
      <c r="HE95" s="0" t="n">
        <v>0.0796888395</v>
      </c>
      <c r="HF95" s="0" t="n">
        <v>0.0741066386</v>
      </c>
      <c r="HG95" s="0" t="n">
        <v>0.0829514101</v>
      </c>
      <c r="HH95" s="0" t="n">
        <v>0.0815265279</v>
      </c>
    </row>
    <row r="96" customFormat="false" ht="12.85" hidden="false" customHeight="false" outlineLevel="0" collapsed="false">
      <c r="A96" s="0" t="n">
        <v>93</v>
      </c>
      <c r="B96" s="0" t="n">
        <v>0.0094405563</v>
      </c>
      <c r="C96" s="0" t="n">
        <v>0.0085497867</v>
      </c>
      <c r="D96" s="0" t="n">
        <v>0.0085147529</v>
      </c>
      <c r="E96" s="0" t="n">
        <v>0.0084779714</v>
      </c>
      <c r="F96" s="0" t="n">
        <v>0.0219793933</v>
      </c>
      <c r="G96" s="0" t="n">
        <v>0.019027117</v>
      </c>
      <c r="H96" s="0" t="n">
        <v>0.0179182299</v>
      </c>
      <c r="I96" s="0" t="n">
        <v>0.0178461161</v>
      </c>
      <c r="J96" s="0" t="n">
        <v>0.0196037516</v>
      </c>
      <c r="K96" s="0" t="n">
        <v>0.0195360224</v>
      </c>
      <c r="L96" s="0" t="n">
        <v>0.0176471512</v>
      </c>
      <c r="M96" s="0" t="n">
        <v>0.017575493</v>
      </c>
      <c r="N96" s="0" t="n">
        <v>0.0094757754</v>
      </c>
      <c r="O96" s="0" t="n">
        <v>0.0094372773</v>
      </c>
      <c r="P96" s="0" t="n">
        <v>0.0094009331</v>
      </c>
      <c r="Q96" s="0" t="n">
        <v>0.0093632537</v>
      </c>
      <c r="R96" s="0" t="n">
        <v>0.0211163259</v>
      </c>
      <c r="S96" s="0" t="n">
        <v>0.0196514107</v>
      </c>
      <c r="T96" s="0" t="n">
        <v>0.0174437717</v>
      </c>
      <c r="U96" s="0" t="n">
        <v>0.0165746371</v>
      </c>
      <c r="V96" s="0" t="n">
        <v>0.0124602354</v>
      </c>
      <c r="W96" s="0" t="n">
        <v>0.0110650056</v>
      </c>
      <c r="X96" s="0" t="n">
        <v>0.0099116966</v>
      </c>
      <c r="Y96" s="0" t="n">
        <v>0.0098645805</v>
      </c>
      <c r="Z96" s="0" t="n">
        <v>0.0248919383</v>
      </c>
      <c r="AA96" s="0" t="n">
        <v>0.0230496897</v>
      </c>
      <c r="AB96" s="0" t="n">
        <v>0.0210625055</v>
      </c>
      <c r="AC96" s="0" t="n">
        <v>0.0209795008</v>
      </c>
      <c r="AD96" s="0" t="n">
        <v>0.0141923539</v>
      </c>
      <c r="AE96" s="0" t="n">
        <v>0.0137999072</v>
      </c>
      <c r="AF96" s="0" t="n">
        <v>0.0137436947</v>
      </c>
      <c r="AG96" s="0" t="n">
        <v>0.0136879057</v>
      </c>
      <c r="AH96" s="0" t="n">
        <v>0.0150194321</v>
      </c>
      <c r="AI96" s="0" t="n">
        <v>0.0130228949</v>
      </c>
      <c r="AJ96" s="0" t="n">
        <v>0.0129788032</v>
      </c>
      <c r="AK96" s="0" t="n">
        <v>0.012927312</v>
      </c>
      <c r="AL96" s="0" t="n">
        <v>0.0228892661</v>
      </c>
      <c r="AM96" s="0" t="n">
        <v>0.0223221764</v>
      </c>
      <c r="AN96" s="0" t="n">
        <v>0.0222417299</v>
      </c>
      <c r="AO96" s="0" t="n">
        <v>0.0200652025</v>
      </c>
      <c r="AP96" s="0" t="n">
        <v>0.0187288969</v>
      </c>
      <c r="AQ96" s="0" t="n">
        <v>0.0175578816</v>
      </c>
      <c r="AR96" s="0" t="n">
        <v>0.0167283926</v>
      </c>
      <c r="AS96" s="0" t="n">
        <v>0.0166651496</v>
      </c>
      <c r="AT96" s="0" t="n">
        <v>0.0168510718</v>
      </c>
      <c r="AU96" s="0" t="n">
        <v>0.0167864224</v>
      </c>
      <c r="AV96" s="0" t="n">
        <v>0.0161147404</v>
      </c>
      <c r="AW96" s="0" t="n">
        <v>0.0160728251</v>
      </c>
      <c r="AX96" s="0" t="n">
        <v>0.0178435648</v>
      </c>
      <c r="AY96" s="0" t="n">
        <v>0.0177787252</v>
      </c>
      <c r="AZ96" s="0" t="n">
        <v>0.0139404856</v>
      </c>
      <c r="BA96" s="0" t="n">
        <v>0.0133246449</v>
      </c>
      <c r="BB96" s="0" t="n">
        <v>0.0224865995</v>
      </c>
      <c r="BC96" s="0" t="n">
        <v>0.0221565416</v>
      </c>
      <c r="BD96" s="0" t="n">
        <v>0.0220642857</v>
      </c>
      <c r="BE96" s="0" t="n">
        <v>0.0219989685</v>
      </c>
      <c r="BF96" s="0" t="n">
        <v>0.0198886766</v>
      </c>
      <c r="BG96" s="0" t="n">
        <v>0.0193499122</v>
      </c>
      <c r="BH96" s="0" t="n">
        <v>0.0192895502</v>
      </c>
      <c r="BI96" s="0" t="n">
        <v>0.0152739355</v>
      </c>
      <c r="BJ96" s="0" t="n">
        <v>0.0156015444</v>
      </c>
      <c r="BK96" s="0" t="n">
        <v>0.015316166</v>
      </c>
      <c r="BL96" s="0" t="n">
        <v>0.0152661846</v>
      </c>
      <c r="BM96" s="0" t="n">
        <v>0.0142535479</v>
      </c>
      <c r="BN96" s="0" t="n">
        <v>0.0273225685</v>
      </c>
      <c r="BO96" s="0" t="n">
        <v>0.0270170557</v>
      </c>
      <c r="BP96" s="0" t="n">
        <v>0.0266222241</v>
      </c>
      <c r="BQ96" s="0" t="n">
        <v>0.0265297222</v>
      </c>
      <c r="BR96" s="0" t="n">
        <v>0.0220522908</v>
      </c>
      <c r="BS96" s="0" t="n">
        <v>0.0210604168</v>
      </c>
      <c r="BT96" s="0" t="n">
        <v>0.0179977387</v>
      </c>
      <c r="BU96" s="0" t="n">
        <v>0.0177059106</v>
      </c>
      <c r="BV96" s="0" t="n">
        <v>0.0234819226</v>
      </c>
      <c r="BW96" s="0" t="n">
        <v>0.0202343922</v>
      </c>
      <c r="BX96" s="0" t="n">
        <v>0.0201735053</v>
      </c>
      <c r="BY96" s="0" t="n">
        <v>0.0191938765</v>
      </c>
      <c r="BZ96" s="0" t="n">
        <v>0.0193471666</v>
      </c>
      <c r="CA96" s="0" t="n">
        <v>0.0186656544</v>
      </c>
      <c r="CB96" s="0" t="n">
        <v>0.0183259211</v>
      </c>
      <c r="CC96" s="0" t="n">
        <v>0.0182670235</v>
      </c>
      <c r="CD96" s="0" t="n">
        <v>0.0262297124</v>
      </c>
      <c r="CE96" s="0" t="n">
        <v>0.0258699934</v>
      </c>
      <c r="CF96" s="0" t="n">
        <v>0.0258001688</v>
      </c>
      <c r="CG96" s="0" t="n">
        <v>0.0238133154</v>
      </c>
      <c r="CH96" s="0" t="n">
        <v>0.0272601195</v>
      </c>
      <c r="CI96" s="0" t="n">
        <v>0.0268778163</v>
      </c>
      <c r="CJ96" s="0" t="n">
        <v>0.0266876601</v>
      </c>
      <c r="CK96" s="0" t="n">
        <v>0.0229147678</v>
      </c>
      <c r="CL96" s="0" t="n">
        <v>0.0276869163</v>
      </c>
      <c r="CM96" s="0" t="n">
        <v>0.0262798079</v>
      </c>
      <c r="CN96" s="0" t="n">
        <v>0.0262082813</v>
      </c>
      <c r="CO96" s="0" t="n">
        <v>0.0258217803</v>
      </c>
      <c r="CP96" s="0" t="n">
        <v>0.0356697908</v>
      </c>
      <c r="CQ96" s="0" t="n">
        <v>0.0336876436</v>
      </c>
      <c r="CR96" s="0" t="n">
        <v>0.0319804909</v>
      </c>
      <c r="CS96" s="0" t="n">
        <v>0.0315789626</v>
      </c>
      <c r="CT96" s="0" t="n">
        <v>0.0293617172</v>
      </c>
      <c r="CU96" s="0" t="n">
        <v>0.0286415648</v>
      </c>
      <c r="CV96" s="0" t="n">
        <v>0.024953968</v>
      </c>
      <c r="CW96" s="0" t="n">
        <v>0.0245251567</v>
      </c>
      <c r="CX96" s="0" t="n">
        <v>0.0337705965</v>
      </c>
      <c r="CY96" s="0" t="n">
        <v>0.0324735876</v>
      </c>
      <c r="CZ96" s="0" t="n">
        <v>0.0286802131</v>
      </c>
      <c r="DA96" s="0" t="n">
        <v>0.0284357206</v>
      </c>
      <c r="DB96" s="0" t="n">
        <v>0.0329325973</v>
      </c>
      <c r="DC96" s="0" t="n">
        <v>0.0326152939</v>
      </c>
      <c r="DF96" s="0" t="n">
        <v>93</v>
      </c>
      <c r="DG96" s="0" t="n">
        <v>0.028579853</v>
      </c>
      <c r="DH96" s="0" t="n">
        <v>0.0275604888</v>
      </c>
      <c r="DI96" s="0" t="n">
        <v>0.0265274437</v>
      </c>
      <c r="DJ96" s="0" t="n">
        <v>0.0241077305</v>
      </c>
      <c r="DK96" s="0" t="n">
        <v>0.0398629277</v>
      </c>
      <c r="DL96" s="0" t="n">
        <v>0.0397097213</v>
      </c>
      <c r="DM96" s="0" t="n">
        <v>0.0395338722</v>
      </c>
      <c r="DN96" s="0" t="n">
        <v>0.038946225</v>
      </c>
      <c r="DO96" s="0" t="n">
        <v>0.0222098633</v>
      </c>
      <c r="DP96" s="0" t="n">
        <v>0.0216750292</v>
      </c>
      <c r="DQ96" s="0" t="n">
        <v>0.0208374342</v>
      </c>
      <c r="DR96" s="0" t="n">
        <v>0.0196328847</v>
      </c>
      <c r="DS96" s="0" t="n">
        <v>0.031871118</v>
      </c>
      <c r="DT96" s="0" t="n">
        <v>0.0315712076</v>
      </c>
      <c r="DU96" s="0" t="n">
        <v>0.0292108002</v>
      </c>
      <c r="DV96" s="0" t="n">
        <v>0.0244015268</v>
      </c>
      <c r="DW96" s="0" t="n">
        <v>0.0412822243</v>
      </c>
      <c r="DX96" s="0" t="n">
        <v>0.040752401</v>
      </c>
      <c r="DY96" s="0" t="n">
        <v>0.0399440116</v>
      </c>
      <c r="DZ96" s="0" t="n">
        <v>0.0389557639</v>
      </c>
      <c r="EA96" s="0" t="n">
        <v>0.0312901845</v>
      </c>
      <c r="EB96" s="0" t="n">
        <v>0.030451939</v>
      </c>
      <c r="EC96" s="0" t="n">
        <v>0.0282712506</v>
      </c>
      <c r="ED96" s="0" t="n">
        <v>0.0281368609</v>
      </c>
      <c r="EE96" s="0" t="n">
        <v>0.0259901121</v>
      </c>
      <c r="EF96" s="0" t="n">
        <v>0.0256392769</v>
      </c>
      <c r="EG96" s="0" t="n">
        <v>0.0253812946</v>
      </c>
      <c r="EH96" s="0" t="n">
        <v>0.02528127</v>
      </c>
      <c r="EI96" s="0" t="n">
        <v>0.0632647875</v>
      </c>
      <c r="EJ96" s="0" t="n">
        <v>0.0587909299</v>
      </c>
      <c r="EK96" s="0" t="n">
        <v>0.0584454755</v>
      </c>
      <c r="EL96" s="0" t="n">
        <v>0.0579344733</v>
      </c>
      <c r="EM96" s="0" t="n">
        <v>0.0529902388</v>
      </c>
      <c r="EN96" s="0" t="n">
        <v>0.052045782</v>
      </c>
      <c r="EO96" s="0" t="n">
        <v>0.0511034265</v>
      </c>
      <c r="EP96" s="0" t="n">
        <v>0.0500953637</v>
      </c>
      <c r="EQ96" s="0" t="n">
        <v>0.0432737547</v>
      </c>
      <c r="ER96" s="0" t="n">
        <v>0.0427903514</v>
      </c>
      <c r="ES96" s="0" t="n">
        <v>0.0397768104</v>
      </c>
      <c r="ET96" s="0" t="n">
        <v>0.0390322137</v>
      </c>
      <c r="EU96" s="0" t="n">
        <v>0.0474903342</v>
      </c>
      <c r="EV96" s="0" t="n">
        <v>0.0456924177</v>
      </c>
      <c r="EW96" s="0" t="n">
        <v>0.0401614439</v>
      </c>
      <c r="EX96" s="0" t="n">
        <v>0.0390062939</v>
      </c>
      <c r="EY96" s="0" t="n">
        <v>0.0809040255</v>
      </c>
      <c r="EZ96" s="0" t="n">
        <v>0.0802017957</v>
      </c>
      <c r="FA96" s="0" t="n">
        <v>0.078918506</v>
      </c>
      <c r="FB96" s="0" t="n">
        <v>0.0763303448</v>
      </c>
      <c r="FC96" s="0" t="n">
        <v>0.0511683158</v>
      </c>
      <c r="FD96" s="0" t="n">
        <v>0.0507040088</v>
      </c>
      <c r="FE96" s="0" t="n">
        <v>0.0497244573</v>
      </c>
      <c r="FF96" s="0" t="n">
        <v>0.0492083806</v>
      </c>
      <c r="FG96" s="0" t="n">
        <v>0.0579333954</v>
      </c>
      <c r="FH96" s="0" t="n">
        <v>0.0570764477</v>
      </c>
      <c r="FI96" s="0" t="n">
        <v>0.055312714</v>
      </c>
      <c r="FJ96" s="0" t="n">
        <v>0.0532576296</v>
      </c>
      <c r="FK96" s="0" t="n">
        <v>0.0545299595</v>
      </c>
      <c r="FL96" s="0" t="n">
        <v>0.0512052999</v>
      </c>
      <c r="FM96" s="0" t="n">
        <v>0.0507543907</v>
      </c>
      <c r="FN96" s="0" t="n">
        <v>0.0493081183</v>
      </c>
      <c r="FO96" s="0" t="n">
        <v>0.0405496912</v>
      </c>
      <c r="FP96" s="0" t="n">
        <v>0.0398047924</v>
      </c>
      <c r="FQ96" s="0" t="n">
        <v>0.0390112786</v>
      </c>
      <c r="FR96" s="0" t="n">
        <v>0.0378656947</v>
      </c>
      <c r="FS96" s="0" t="n">
        <v>0.0458723485</v>
      </c>
      <c r="FT96" s="0" t="n">
        <v>0.0454198927</v>
      </c>
      <c r="FU96" s="0" t="n">
        <v>0.0448288056</v>
      </c>
      <c r="FV96" s="0" t="n">
        <v>0.0444397633</v>
      </c>
      <c r="FW96" s="0" t="n">
        <v>0.066293482</v>
      </c>
      <c r="FX96" s="0" t="n">
        <v>0.0655489895</v>
      </c>
      <c r="FY96" s="0" t="n">
        <v>0.0643857477</v>
      </c>
      <c r="FZ96" s="0" t="n">
        <v>0.0579638934</v>
      </c>
      <c r="GA96" s="0" t="n">
        <v>0.0646628205</v>
      </c>
      <c r="GB96" s="0" t="n">
        <v>0.0637442002</v>
      </c>
      <c r="GC96" s="0" t="n">
        <v>0.0615273371</v>
      </c>
      <c r="GD96" s="0" t="n">
        <v>0.0588981873</v>
      </c>
      <c r="GE96" s="0" t="n">
        <v>0.0591553933</v>
      </c>
      <c r="GF96" s="0" t="n">
        <v>0.0557002792</v>
      </c>
      <c r="GG96" s="0" t="n">
        <v>0.0518854224</v>
      </c>
      <c r="GH96" s="0" t="n">
        <v>0.0513200332</v>
      </c>
      <c r="GI96" s="0" t="n">
        <v>0.049355781</v>
      </c>
      <c r="GJ96" s="0" t="n">
        <v>0.046027414</v>
      </c>
      <c r="GK96" s="0" t="n">
        <v>0.0408857874</v>
      </c>
      <c r="GL96" s="0" t="n">
        <v>0.0391296132</v>
      </c>
      <c r="GM96" s="0" t="n">
        <v>0.0539446522</v>
      </c>
      <c r="GN96" s="0" t="n">
        <v>0.0528008354</v>
      </c>
      <c r="GO96" s="0" t="n">
        <v>0.0510219838</v>
      </c>
      <c r="GP96" s="0" t="n">
        <v>0.0484503264</v>
      </c>
      <c r="GQ96" s="0" t="n">
        <v>0.0513458487</v>
      </c>
      <c r="GR96" s="0" t="n">
        <v>0.0487819617</v>
      </c>
      <c r="GS96" s="0" t="n">
        <v>0.0477590667</v>
      </c>
      <c r="GT96" s="0" t="n">
        <v>0.0473982894</v>
      </c>
      <c r="GU96" s="0" t="n">
        <v>0.084526546</v>
      </c>
      <c r="GV96" s="0" t="n">
        <v>0.0820061212</v>
      </c>
      <c r="GW96" s="0" t="n">
        <v>0.0813114407</v>
      </c>
      <c r="GX96" s="0" t="n">
        <v>0.0795494853</v>
      </c>
      <c r="GY96" s="0" t="n">
        <v>0.0569175885</v>
      </c>
      <c r="GZ96" s="0" t="n">
        <v>0.0565686899</v>
      </c>
      <c r="HA96" s="0" t="n">
        <v>0.0558894512</v>
      </c>
      <c r="HB96" s="0" t="n">
        <v>0.0531166606</v>
      </c>
      <c r="HC96" s="0" t="n">
        <v>0.057884909</v>
      </c>
      <c r="HD96" s="0" t="n">
        <v>0.0571287775</v>
      </c>
      <c r="HE96" s="0" t="n">
        <v>0.0528380497</v>
      </c>
      <c r="HF96" s="0" t="n">
        <v>0.0512109898</v>
      </c>
      <c r="HG96" s="0" t="n">
        <v>0.0716780577</v>
      </c>
      <c r="HH96" s="0" t="n">
        <v>0.063898608</v>
      </c>
    </row>
    <row r="97" customFormat="false" ht="12.85" hidden="false" customHeight="false" outlineLevel="0" collapsed="false">
      <c r="A97" s="0" t="n">
        <v>94</v>
      </c>
      <c r="B97" s="0" t="n">
        <v>0.0127221131</v>
      </c>
      <c r="C97" s="0" t="n">
        <v>0.0061655324</v>
      </c>
      <c r="D97" s="0" t="n">
        <v>0.0061402684</v>
      </c>
      <c r="E97" s="0" t="n">
        <v>0.0039194456</v>
      </c>
      <c r="F97" s="0" t="n">
        <v>0.0084380575</v>
      </c>
      <c r="G97" s="0" t="n">
        <v>0.0084056272</v>
      </c>
      <c r="H97" s="0" t="n">
        <v>0.0083684041</v>
      </c>
      <c r="I97" s="0" t="n">
        <v>0.0083347246</v>
      </c>
      <c r="J97" s="0" t="n">
        <v>0.0177867126</v>
      </c>
      <c r="K97" s="0" t="n">
        <v>0.0177252611</v>
      </c>
      <c r="L97" s="0" t="n">
        <v>0.0176543365</v>
      </c>
      <c r="M97" s="0" t="n">
        <v>0.0172856691</v>
      </c>
      <c r="N97" s="0" t="n">
        <v>0.0175112899</v>
      </c>
      <c r="O97" s="0" t="n">
        <v>0.0174401453</v>
      </c>
      <c r="P97" s="0" t="n">
        <v>0.0128917988</v>
      </c>
      <c r="Q97" s="0" t="n">
        <v>0.0128401278</v>
      </c>
      <c r="R97" s="0" t="n">
        <v>0.0082066439</v>
      </c>
      <c r="S97" s="0" t="n">
        <v>0.0081735338</v>
      </c>
      <c r="T97" s="0" t="n">
        <v>0.0081376447</v>
      </c>
      <c r="U97" s="0" t="n">
        <v>0.0081020787</v>
      </c>
      <c r="V97" s="0" t="n">
        <v>0.0164999023</v>
      </c>
      <c r="W97" s="0" t="n">
        <v>0.0164344343</v>
      </c>
      <c r="X97" s="0" t="n">
        <v>0.0162048374</v>
      </c>
      <c r="Y97" s="0" t="n">
        <v>0.0161278063</v>
      </c>
      <c r="Z97" s="0" t="n">
        <v>0.0098225541</v>
      </c>
      <c r="AA97" s="0" t="n">
        <v>0.0097843856</v>
      </c>
      <c r="AB97" s="0" t="n">
        <v>0.0097475473</v>
      </c>
      <c r="AC97" s="0" t="n">
        <v>0.0097091334</v>
      </c>
      <c r="AD97" s="0" t="n">
        <v>0.0185648807</v>
      </c>
      <c r="AE97" s="0" t="n">
        <v>0.0178002176</v>
      </c>
      <c r="AF97" s="0" t="n">
        <v>0.0177277103</v>
      </c>
      <c r="AG97" s="0" t="n">
        <v>0.0176557492</v>
      </c>
      <c r="AH97" s="0" t="n">
        <v>0.0136361066</v>
      </c>
      <c r="AI97" s="0" t="n">
        <v>0.0135757382</v>
      </c>
      <c r="AJ97" s="0" t="n">
        <v>0.0131059505</v>
      </c>
      <c r="AK97" s="0" t="n">
        <v>0.0130539549</v>
      </c>
      <c r="AL97" s="0" t="n">
        <v>0.0128831003</v>
      </c>
      <c r="AM97" s="0" t="n">
        <v>0.0128361381</v>
      </c>
      <c r="AN97" s="0" t="n">
        <v>0.0127898782</v>
      </c>
      <c r="AO97" s="0" t="n">
        <v>0.0127460621</v>
      </c>
      <c r="AP97" s="0" t="n">
        <v>0.0199853562</v>
      </c>
      <c r="AQ97" s="0" t="n">
        <v>0.0189553975</v>
      </c>
      <c r="AR97" s="0" t="n">
        <v>0.0189009934</v>
      </c>
      <c r="AS97" s="0" t="n">
        <v>0.0185298038</v>
      </c>
      <c r="AT97" s="0" t="n">
        <v>0.016621356</v>
      </c>
      <c r="AU97" s="0" t="n">
        <v>0.0165575878</v>
      </c>
      <c r="AV97" s="0" t="n">
        <v>0.0164957479</v>
      </c>
      <c r="AW97" s="0" t="n">
        <v>0.0145683339</v>
      </c>
      <c r="AX97" s="0" t="n">
        <v>0.0160182315</v>
      </c>
      <c r="AY97" s="0" t="n">
        <v>0.0159600247</v>
      </c>
      <c r="AZ97" s="0" t="n">
        <v>0.0135457981</v>
      </c>
      <c r="BA97" s="0" t="n">
        <v>0.0134998074</v>
      </c>
      <c r="BB97" s="0" t="n">
        <v>0.012709018</v>
      </c>
      <c r="BC97" s="0" t="n">
        <v>0.012665678</v>
      </c>
      <c r="BD97" s="0" t="n">
        <v>0.0126129404</v>
      </c>
      <c r="BE97" s="0" t="n">
        <v>0.0120845808</v>
      </c>
      <c r="BF97" s="0" t="n">
        <v>0.0217285982</v>
      </c>
      <c r="BG97" s="0" t="n">
        <v>0.0211807162</v>
      </c>
      <c r="BH97" s="0" t="n">
        <v>0.021114643</v>
      </c>
      <c r="BI97" s="0" t="n">
        <v>0.0204899366</v>
      </c>
      <c r="BJ97" s="0" t="n">
        <v>0.0152315002</v>
      </c>
      <c r="BK97" s="0" t="n">
        <v>0.0151705242</v>
      </c>
      <c r="BL97" s="0" t="n">
        <v>0.0147536579</v>
      </c>
      <c r="BM97" s="0" t="n">
        <v>0.0147114339</v>
      </c>
      <c r="BN97" s="0" t="n">
        <v>0.0137319613</v>
      </c>
      <c r="BO97" s="0" t="n">
        <v>0.0130622561</v>
      </c>
      <c r="BP97" s="0" t="n">
        <v>0.0130184958</v>
      </c>
      <c r="BQ97" s="0" t="n">
        <v>0.0129732616</v>
      </c>
      <c r="BR97" s="0" t="n">
        <v>0.022616169</v>
      </c>
      <c r="BS97" s="0" t="n">
        <v>0.0199823274</v>
      </c>
      <c r="BT97" s="0" t="n">
        <v>0.0177753305</v>
      </c>
      <c r="BU97" s="0" t="n">
        <v>0.0124422247</v>
      </c>
      <c r="BV97" s="0" t="n">
        <v>0.0176473163</v>
      </c>
      <c r="BW97" s="0" t="n">
        <v>0.0175910191</v>
      </c>
      <c r="BX97" s="0" t="n">
        <v>0.0175380862</v>
      </c>
      <c r="BY97" s="0" t="n">
        <v>0.0174849106</v>
      </c>
      <c r="BZ97" s="0" t="n">
        <v>0.0188993418</v>
      </c>
      <c r="CA97" s="0" t="n">
        <v>0.0185469808</v>
      </c>
      <c r="CB97" s="0" t="n">
        <v>0.0184864524</v>
      </c>
      <c r="CC97" s="0" t="n">
        <v>0.0180705133</v>
      </c>
      <c r="CD97" s="0" t="n">
        <v>0.0182269051</v>
      </c>
      <c r="CE97" s="0" t="n">
        <v>0.0181768758</v>
      </c>
      <c r="CF97" s="0" t="n">
        <v>0.0178798708</v>
      </c>
      <c r="CG97" s="0" t="n">
        <v>0.0170107014</v>
      </c>
      <c r="CH97" s="0" t="n">
        <v>0.023499435</v>
      </c>
      <c r="CI97" s="0" t="n">
        <v>0.0231993636</v>
      </c>
      <c r="CJ97" s="0" t="n">
        <v>0.021378203</v>
      </c>
      <c r="CK97" s="0" t="n">
        <v>0.0213148505</v>
      </c>
      <c r="CL97" s="0" t="n">
        <v>0.0184488229</v>
      </c>
      <c r="CM97" s="0" t="n">
        <v>0.0184024164</v>
      </c>
      <c r="CN97" s="0" t="n">
        <v>0.0180501779</v>
      </c>
      <c r="CO97" s="0" t="n">
        <v>0.0179989724</v>
      </c>
      <c r="CP97" s="0" t="n">
        <v>0.0257592591</v>
      </c>
      <c r="CQ97" s="0" t="n">
        <v>0.0217140154</v>
      </c>
      <c r="CR97" s="0" t="n">
        <v>0.021636948</v>
      </c>
      <c r="CS97" s="0" t="n">
        <v>0.0209346397</v>
      </c>
      <c r="CT97" s="0" t="n">
        <v>0.0304907053</v>
      </c>
      <c r="CU97" s="0" t="n">
        <v>0.0295319485</v>
      </c>
      <c r="CV97" s="0" t="n">
        <v>0.0289912252</v>
      </c>
      <c r="CW97" s="0" t="n">
        <v>0.0283002941</v>
      </c>
      <c r="CX97" s="0" t="n">
        <v>0.0242331022</v>
      </c>
      <c r="CY97" s="0" t="n">
        <v>0.023623614</v>
      </c>
      <c r="CZ97" s="0" t="n">
        <v>0.0234229177</v>
      </c>
      <c r="DA97" s="0" t="n">
        <v>0.0226810593</v>
      </c>
      <c r="DB97" s="0" t="n">
        <v>0.0268874284</v>
      </c>
      <c r="DC97" s="0" t="n">
        <v>0.0267982885</v>
      </c>
      <c r="DF97" s="0" t="n">
        <v>94</v>
      </c>
      <c r="DG97" s="0" t="n">
        <v>0.040007304</v>
      </c>
      <c r="DH97" s="0" t="n">
        <v>0.0329846672</v>
      </c>
      <c r="DI97" s="0" t="n">
        <v>0.0323523509</v>
      </c>
      <c r="DJ97" s="0" t="n">
        <v>0.0322125972</v>
      </c>
      <c r="DK97" s="0" t="n">
        <v>0.0236780349</v>
      </c>
      <c r="DL97" s="0" t="n">
        <v>0.0235870324</v>
      </c>
      <c r="DM97" s="0" t="n">
        <v>0.021371336</v>
      </c>
      <c r="DN97" s="0" t="n">
        <v>0.0201159213</v>
      </c>
      <c r="DO97" s="0" t="n">
        <v>0.0341183461</v>
      </c>
      <c r="DP97" s="0" t="n">
        <v>0.0332465875</v>
      </c>
      <c r="DQ97" s="0" t="n">
        <v>0.0328836268</v>
      </c>
      <c r="DR97" s="0" t="n">
        <v>0.0327500991</v>
      </c>
      <c r="DS97" s="0" t="n">
        <v>0.0138714229</v>
      </c>
      <c r="DT97" s="0" t="n">
        <v>0.012600789</v>
      </c>
      <c r="DU97" s="0" t="n">
        <v>0.0125522617</v>
      </c>
      <c r="DV97" s="0" t="n">
        <v>0.0125019516</v>
      </c>
      <c r="DW97" s="0" t="n">
        <v>0.0242937701</v>
      </c>
      <c r="DX97" s="0" t="n">
        <v>0.0241957557</v>
      </c>
      <c r="DY97" s="0" t="n">
        <v>0.0240895149</v>
      </c>
      <c r="DZ97" s="0" t="n">
        <v>0.0239842304</v>
      </c>
      <c r="EA97" s="0" t="n">
        <v>0.0380562819</v>
      </c>
      <c r="EB97" s="0" t="n">
        <v>0.0375413702</v>
      </c>
      <c r="EC97" s="0" t="n">
        <v>0.0350329567</v>
      </c>
      <c r="ED97" s="0" t="n">
        <v>0.0339099211</v>
      </c>
      <c r="EE97" s="0" t="n">
        <v>0.0247190777</v>
      </c>
      <c r="EF97" s="0" t="n">
        <v>0.0229247683</v>
      </c>
      <c r="EG97" s="0" t="n">
        <v>0.0223944685</v>
      </c>
      <c r="EH97" s="0" t="n">
        <v>0.0220348414</v>
      </c>
      <c r="EI97" s="0" t="n">
        <v>0.0247164583</v>
      </c>
      <c r="EJ97" s="0" t="n">
        <v>0.0242379575</v>
      </c>
      <c r="EK97" s="0" t="n">
        <v>0.0234172687</v>
      </c>
      <c r="EL97" s="0" t="n">
        <v>0.0233222124</v>
      </c>
      <c r="EM97" s="0" t="n">
        <v>0.0557700331</v>
      </c>
      <c r="EN97" s="0" t="n">
        <v>0.0548328974</v>
      </c>
      <c r="EO97" s="0" t="n">
        <v>0.0541354001</v>
      </c>
      <c r="EP97" s="0" t="n">
        <v>0.0512903526</v>
      </c>
      <c r="EQ97" s="0" t="n">
        <v>0.0496522</v>
      </c>
      <c r="ER97" s="0" t="n">
        <v>0.0493132118</v>
      </c>
      <c r="ES97" s="0" t="n">
        <v>0.0434618117</v>
      </c>
      <c r="ET97" s="0" t="n">
        <v>0.0430343683</v>
      </c>
      <c r="EU97" s="0" t="n">
        <v>0.0384495675</v>
      </c>
      <c r="EV97" s="0" t="n">
        <v>0.0379774947</v>
      </c>
      <c r="EW97" s="0" t="n">
        <v>0.0371907448</v>
      </c>
      <c r="EX97" s="0" t="n">
        <v>0.0365232434</v>
      </c>
      <c r="EY97" s="0" t="n">
        <v>0.0366160732</v>
      </c>
      <c r="EZ97" s="0" t="n">
        <v>0.0359113454</v>
      </c>
      <c r="FA97" s="0" t="n">
        <v>0.0348996559</v>
      </c>
      <c r="FB97" s="0" t="n">
        <v>0.0344600124</v>
      </c>
      <c r="FC97" s="0" t="n">
        <v>0.071703316</v>
      </c>
      <c r="FD97" s="0" t="n">
        <v>0.0660578</v>
      </c>
      <c r="FE97" s="0" t="n">
        <v>0.0638098672</v>
      </c>
      <c r="FF97" s="0" t="n">
        <v>0.0624746379</v>
      </c>
      <c r="FG97" s="0" t="n">
        <v>0.0460636811</v>
      </c>
      <c r="FH97" s="0" t="n">
        <v>0.0449419406</v>
      </c>
      <c r="FI97" s="0" t="n">
        <v>0.0427879335</v>
      </c>
      <c r="FJ97" s="0" t="n">
        <v>0.0407002134</v>
      </c>
      <c r="FK97" s="0" t="n">
        <v>0.0524936588</v>
      </c>
      <c r="FL97" s="0" t="n">
        <v>0.0502989315</v>
      </c>
      <c r="FM97" s="0" t="n">
        <v>0.0491154093</v>
      </c>
      <c r="FN97" s="0" t="n">
        <v>0.0469799204</v>
      </c>
      <c r="FO97" s="0" t="n">
        <v>0.0444082981</v>
      </c>
      <c r="FP97" s="0" t="n">
        <v>0.0440105706</v>
      </c>
      <c r="FQ97" s="0" t="n">
        <v>0.0432418455</v>
      </c>
      <c r="FR97" s="0" t="n">
        <v>0.0422584462</v>
      </c>
      <c r="FS97" s="0" t="n">
        <v>0.0371996859</v>
      </c>
      <c r="FT97" s="0" t="n">
        <v>0.036532626</v>
      </c>
      <c r="FU97" s="0" t="n">
        <v>0.036269781</v>
      </c>
      <c r="FV97" s="0" t="n">
        <v>0.0330557189</v>
      </c>
      <c r="FW97" s="0" t="n">
        <v>0.0441133013</v>
      </c>
      <c r="FX97" s="0" t="n">
        <v>0.0437408656</v>
      </c>
      <c r="FY97" s="0" t="n">
        <v>0.0431240955</v>
      </c>
      <c r="FZ97" s="0" t="n">
        <v>0.0415998196</v>
      </c>
      <c r="GA97" s="0" t="n">
        <v>0.0568795188</v>
      </c>
      <c r="GB97" s="0" t="n">
        <v>0.055144655</v>
      </c>
      <c r="GC97" s="0" t="n">
        <v>0.0546022317</v>
      </c>
      <c r="GD97" s="0" t="n">
        <v>0.0528300788</v>
      </c>
      <c r="GE97" s="0" t="n">
        <v>0.0584383067</v>
      </c>
      <c r="GF97" s="0" t="n">
        <v>0.0573588834</v>
      </c>
      <c r="GG97" s="0" t="n">
        <v>0.0569829969</v>
      </c>
      <c r="GH97" s="0" t="n">
        <v>0.0562861258</v>
      </c>
      <c r="GI97" s="0" t="n">
        <v>0.0507731491</v>
      </c>
      <c r="GJ97" s="0" t="n">
        <v>0.0491560603</v>
      </c>
      <c r="GK97" s="0" t="n">
        <v>0.048131899</v>
      </c>
      <c r="GL97" s="0" t="n">
        <v>0.0461322223</v>
      </c>
      <c r="GM97" s="0" t="n">
        <v>0.0383706036</v>
      </c>
      <c r="GN97" s="0" t="n">
        <v>0.0379545673</v>
      </c>
      <c r="GO97" s="0" t="n">
        <v>0.0364037739</v>
      </c>
      <c r="GP97" s="0" t="n">
        <v>0.0360434204</v>
      </c>
      <c r="GQ97" s="0" t="n">
        <v>0.0470852707</v>
      </c>
      <c r="GR97" s="0" t="n">
        <v>0.0464864364</v>
      </c>
      <c r="GS97" s="0" t="n">
        <v>0.0458127725</v>
      </c>
      <c r="GT97" s="0" t="n">
        <v>0.0449390722</v>
      </c>
      <c r="GU97" s="0" t="n">
        <v>0.0453826535</v>
      </c>
      <c r="GV97" s="0" t="n">
        <v>0.0449645655</v>
      </c>
      <c r="GW97" s="0" t="n">
        <v>0.0439331489</v>
      </c>
      <c r="GX97" s="0" t="n">
        <v>0.0432021663</v>
      </c>
      <c r="GY97" s="0" t="n">
        <v>0.0782479731</v>
      </c>
      <c r="GZ97" s="0" t="n">
        <v>0.0768742371</v>
      </c>
      <c r="HA97" s="0" t="n">
        <v>0.0716374103</v>
      </c>
      <c r="HB97" s="0" t="n">
        <v>0.0698294535</v>
      </c>
      <c r="HC97" s="0" t="n">
        <v>0.0482075067</v>
      </c>
      <c r="HD97" s="0" t="n">
        <v>0.0474814378</v>
      </c>
      <c r="HE97" s="0" t="n">
        <v>0.0463655133</v>
      </c>
      <c r="HF97" s="0" t="n">
        <v>0.0456944705</v>
      </c>
      <c r="HG97" s="0" t="n">
        <v>0.0505747804</v>
      </c>
      <c r="HH97" s="0" t="n">
        <v>0.0477327441</v>
      </c>
    </row>
    <row r="98" customFormat="false" ht="12.85" hidden="false" customHeight="false" outlineLevel="0" collapsed="false">
      <c r="A98" s="0" t="n">
        <v>95</v>
      </c>
      <c r="B98" s="0" t="n">
        <v>0.010316137</v>
      </c>
      <c r="C98" s="0" t="n">
        <v>0.0102709202</v>
      </c>
      <c r="D98" s="0" t="n">
        <v>0.0102288339</v>
      </c>
      <c r="E98" s="0" t="n">
        <v>0.010184648</v>
      </c>
      <c r="F98" s="0" t="n">
        <v>0.003900993</v>
      </c>
      <c r="G98" s="0" t="n">
        <v>0.0038860002</v>
      </c>
      <c r="H98" s="0" t="n">
        <v>0.0025561008</v>
      </c>
      <c r="I98" s="0" t="n">
        <v>0.0025458135</v>
      </c>
      <c r="J98" s="0" t="n">
        <v>0.0083069811</v>
      </c>
      <c r="K98" s="0" t="n">
        <v>0.0082782813</v>
      </c>
      <c r="L98" s="0" t="n">
        <v>0.0082451572</v>
      </c>
      <c r="M98" s="0" t="n">
        <v>0.0082116768</v>
      </c>
      <c r="N98" s="0" t="n">
        <v>0.0139819379</v>
      </c>
      <c r="O98" s="0" t="n">
        <v>0.0109178434</v>
      </c>
      <c r="P98" s="0" t="n">
        <v>0.0108757974</v>
      </c>
      <c r="Q98" s="0" t="n">
        <v>0.0108322065</v>
      </c>
      <c r="R98" s="0" t="n">
        <v>0.012783426</v>
      </c>
      <c r="S98" s="0" t="n">
        <v>0.0127318507</v>
      </c>
      <c r="T98" s="0" t="n">
        <v>0.0114379117</v>
      </c>
      <c r="U98" s="0" t="n">
        <v>0.0113879217</v>
      </c>
      <c r="V98" s="0" t="n">
        <v>0.0080655466</v>
      </c>
      <c r="W98" s="0" t="n">
        <v>0.0080335442</v>
      </c>
      <c r="X98" s="0" t="n">
        <v>0.0080032333</v>
      </c>
      <c r="Y98" s="0" t="n">
        <v>0.0074001374</v>
      </c>
      <c r="Z98" s="0" t="n">
        <v>0.0153473171</v>
      </c>
      <c r="AA98" s="0" t="n">
        <v>0.0151965216</v>
      </c>
      <c r="AB98" s="0" t="n">
        <v>0.0147255907</v>
      </c>
      <c r="AC98" s="0" t="n">
        <v>0.014667559</v>
      </c>
      <c r="AD98" s="0" t="n">
        <v>0.0074299576</v>
      </c>
      <c r="AE98" s="0" t="n">
        <v>0.0033784833</v>
      </c>
      <c r="AF98" s="0" t="n">
        <v>0.0033647214</v>
      </c>
      <c r="AG98" s="0" t="n">
        <v>0.0033510632</v>
      </c>
      <c r="AH98" s="0" t="n">
        <v>0.0127456524</v>
      </c>
      <c r="AI98" s="0" t="n">
        <v>0.0105138368</v>
      </c>
      <c r="AJ98" s="0" t="n">
        <v>0.01047824</v>
      </c>
      <c r="AK98" s="0" t="n">
        <v>0.0104366694</v>
      </c>
      <c r="AL98" s="0" t="n">
        <v>0.01300931</v>
      </c>
      <c r="AM98" s="0" t="n">
        <v>0.0129618878</v>
      </c>
      <c r="AN98" s="0" t="n">
        <v>0.0129151747</v>
      </c>
      <c r="AO98" s="0" t="n">
        <v>0.0128709293</v>
      </c>
      <c r="AP98" s="0" t="n">
        <v>0.0121755369</v>
      </c>
      <c r="AQ98" s="0" t="n">
        <v>0.0121266266</v>
      </c>
      <c r="AR98" s="0" t="n">
        <v>0.0103151031</v>
      </c>
      <c r="AS98" s="0" t="n">
        <v>0.0097712927</v>
      </c>
      <c r="AT98" s="0" t="n">
        <v>0.0141605646</v>
      </c>
      <c r="AU98" s="0" t="n">
        <v>0.0141062373</v>
      </c>
      <c r="AV98" s="0" t="n">
        <v>0.0137537436</v>
      </c>
      <c r="AW98" s="0" t="n">
        <v>0.0137179693</v>
      </c>
      <c r="AX98" s="0" t="n">
        <v>0.0142425671</v>
      </c>
      <c r="AY98" s="0" t="n">
        <v>0.0141908127</v>
      </c>
      <c r="AZ98" s="0" t="n">
        <v>0.0134378758</v>
      </c>
      <c r="BA98" s="0" t="n">
        <v>0.0133922515</v>
      </c>
      <c r="BB98" s="0" t="n">
        <v>0.0134564271</v>
      </c>
      <c r="BC98" s="0" t="n">
        <v>0.013206007</v>
      </c>
      <c r="BD98" s="0" t="n">
        <v>0.0119502214</v>
      </c>
      <c r="BE98" s="0" t="n">
        <v>0.0108115625</v>
      </c>
      <c r="BF98" s="0" t="n">
        <v>0.011154336</v>
      </c>
      <c r="BG98" s="0" t="n">
        <v>0.0105903581</v>
      </c>
      <c r="BH98" s="0" t="n">
        <v>0.0105573215</v>
      </c>
      <c r="BI98" s="0" t="n">
        <v>0.010524771</v>
      </c>
      <c r="BJ98" s="0" t="n">
        <v>0.0182037913</v>
      </c>
      <c r="BK98" s="0" t="n">
        <v>0.0162048782</v>
      </c>
      <c r="BL98" s="0" t="n">
        <v>0.0161519966</v>
      </c>
      <c r="BM98" s="0" t="n">
        <v>0.0155651697</v>
      </c>
      <c r="BN98" s="0" t="n">
        <v>0.0143827791</v>
      </c>
      <c r="BO98" s="0" t="n">
        <v>0.0143394154</v>
      </c>
      <c r="BP98" s="0" t="n">
        <v>0.0142913764</v>
      </c>
      <c r="BQ98" s="0" t="n">
        <v>0.0142417194</v>
      </c>
      <c r="BR98" s="0" t="n">
        <v>0.012312311</v>
      </c>
      <c r="BS98" s="0" t="n">
        <v>0.0081581221</v>
      </c>
      <c r="BT98" s="0" t="n">
        <v>0.0081308995</v>
      </c>
      <c r="BU98" s="0" t="n">
        <v>0.0081057307</v>
      </c>
      <c r="BV98" s="0" t="n">
        <v>0.0112530699</v>
      </c>
      <c r="BW98" s="0" t="n">
        <v>0.0112171712</v>
      </c>
      <c r="BX98" s="0" t="n">
        <v>0.0095234461</v>
      </c>
      <c r="BY98" s="0" t="n">
        <v>0.0086870063</v>
      </c>
      <c r="BZ98" s="0" t="n">
        <v>0.0174283222</v>
      </c>
      <c r="CA98" s="0" t="n">
        <v>0.0163769501</v>
      </c>
      <c r="CB98" s="0" t="n">
        <v>0.0161150946</v>
      </c>
      <c r="CC98" s="0" t="n">
        <v>0.0152969127</v>
      </c>
      <c r="CD98" s="0" t="n">
        <v>0.0157563149</v>
      </c>
      <c r="CE98" s="0" t="n">
        <v>0.0151459998</v>
      </c>
      <c r="CF98" s="0" t="n">
        <v>0.0146928075</v>
      </c>
      <c r="CG98" s="0" t="n">
        <v>0.0143135442</v>
      </c>
      <c r="CH98" s="0" t="n">
        <v>0.0169466015</v>
      </c>
      <c r="CI98" s="0" t="n">
        <v>0.015022878</v>
      </c>
      <c r="CJ98" s="0" t="n">
        <v>0.0145053598</v>
      </c>
      <c r="CK98" s="0" t="n">
        <v>0.0127005444</v>
      </c>
      <c r="CL98" s="0" t="n">
        <v>0.0205093336</v>
      </c>
      <c r="CM98" s="0" t="n">
        <v>0.0190766076</v>
      </c>
      <c r="CN98" s="0" t="n">
        <v>0.0190246861</v>
      </c>
      <c r="CO98" s="0" t="n">
        <v>0.0189707161</v>
      </c>
      <c r="CP98" s="0" t="n">
        <v>0.0166421115</v>
      </c>
      <c r="CQ98" s="0" t="n">
        <v>0.0160944574</v>
      </c>
      <c r="CR98" s="0" t="n">
        <v>0.0155099326</v>
      </c>
      <c r="CS98" s="0" t="n">
        <v>0.015458271</v>
      </c>
      <c r="CT98" s="0" t="n">
        <v>0.020549189</v>
      </c>
      <c r="CU98" s="0" t="n">
        <v>0.0204761596</v>
      </c>
      <c r="CV98" s="0" t="n">
        <v>0.0201437885</v>
      </c>
      <c r="CW98" s="0" t="n">
        <v>0.0200775894</v>
      </c>
      <c r="CX98" s="0" t="n">
        <v>0.0278575084</v>
      </c>
      <c r="CY98" s="0" t="n">
        <v>0.027194656</v>
      </c>
      <c r="CZ98" s="0" t="n">
        <v>0.026821918</v>
      </c>
      <c r="DA98" s="0" t="n">
        <v>0.0265044154</v>
      </c>
      <c r="DB98" s="0" t="n">
        <v>0.0222987381</v>
      </c>
      <c r="DC98" s="0" t="n">
        <v>0.0219984785</v>
      </c>
      <c r="DF98" s="0" t="n">
        <v>95</v>
      </c>
      <c r="DG98" s="0" t="n">
        <v>0.0226902629</v>
      </c>
      <c r="DH98" s="0" t="n">
        <v>0.0179303369</v>
      </c>
      <c r="DI98" s="0" t="n">
        <v>0.0168588398</v>
      </c>
      <c r="DJ98" s="0" t="n">
        <v>0.016786014</v>
      </c>
      <c r="DK98" s="0" t="n">
        <v>0.0277150663</v>
      </c>
      <c r="DL98" s="0" t="n">
        <v>0.0272093266</v>
      </c>
      <c r="DM98" s="0" t="n">
        <v>0.0270888339</v>
      </c>
      <c r="DN98" s="0" t="n">
        <v>0.0269798121</v>
      </c>
      <c r="DO98" s="0" t="n">
        <v>0.0196254692</v>
      </c>
      <c r="DP98" s="0" t="n">
        <v>0.0189372447</v>
      </c>
      <c r="DQ98" s="0" t="n">
        <v>0.0188614706</v>
      </c>
      <c r="DR98" s="0" t="n">
        <v>0.0139222808</v>
      </c>
      <c r="DS98" s="0" t="n">
        <v>0.0277963207</v>
      </c>
      <c r="DT98" s="0" t="n">
        <v>0.026955534</v>
      </c>
      <c r="DU98" s="0" t="n">
        <v>0.0268517248</v>
      </c>
      <c r="DV98" s="0" t="n">
        <v>0.0261593385</v>
      </c>
      <c r="DW98" s="0" t="n">
        <v>0.0113104386</v>
      </c>
      <c r="DX98" s="0" t="n">
        <v>0.0112648061</v>
      </c>
      <c r="DY98" s="0" t="n">
        <v>0.0112153437</v>
      </c>
      <c r="DZ98" s="0" t="n">
        <v>0.007236472</v>
      </c>
      <c r="EA98" s="0" t="n">
        <v>0.0235727662</v>
      </c>
      <c r="EB98" s="0" t="n">
        <v>0.0231599527</v>
      </c>
      <c r="EC98" s="0" t="n">
        <v>0.0209691553</v>
      </c>
      <c r="ED98" s="0" t="n">
        <v>0.0201580559</v>
      </c>
      <c r="EE98" s="0" t="n">
        <v>0.0321249716</v>
      </c>
      <c r="EF98" s="0" t="n">
        <v>0.0288939863</v>
      </c>
      <c r="EG98" s="0" t="n">
        <v>0.0264979908</v>
      </c>
      <c r="EH98" s="0" t="n">
        <v>0.0248222806</v>
      </c>
      <c r="EI98" s="0" t="n">
        <v>0.0216356628</v>
      </c>
      <c r="EJ98" s="0" t="n">
        <v>0.0212219296</v>
      </c>
      <c r="EK98" s="0" t="n">
        <v>0.0201817049</v>
      </c>
      <c r="EL98" s="0" t="n">
        <v>0.0197864449</v>
      </c>
      <c r="EM98" s="0" t="n">
        <v>0.0224585033</v>
      </c>
      <c r="EN98" s="0" t="n">
        <v>0.0216034157</v>
      </c>
      <c r="EO98" s="0" t="n">
        <v>0.0213085803</v>
      </c>
      <c r="EP98" s="0" t="n">
        <v>0.0209220476</v>
      </c>
      <c r="EQ98" s="0" t="n">
        <v>0.047293049</v>
      </c>
      <c r="ER98" s="0" t="n">
        <v>0.0462242843</v>
      </c>
      <c r="ES98" s="0" t="n">
        <v>0.0453219824</v>
      </c>
      <c r="ET98" s="0" t="n">
        <v>0.04116136</v>
      </c>
      <c r="EU98" s="0" t="n">
        <v>0.0425155208</v>
      </c>
      <c r="EV98" s="0" t="n">
        <v>0.0404644377</v>
      </c>
      <c r="EW98" s="0" t="n">
        <v>0.0369563827</v>
      </c>
      <c r="EX98" s="0" t="n">
        <v>0.0357786438</v>
      </c>
      <c r="EY98" s="0" t="n">
        <v>0.0360716781</v>
      </c>
      <c r="EZ98" s="0" t="n">
        <v>0.0337766015</v>
      </c>
      <c r="FA98" s="0" t="n">
        <v>0.033313166</v>
      </c>
      <c r="FB98" s="0" t="n">
        <v>0.0322048331</v>
      </c>
      <c r="FC98" s="0" t="n">
        <v>0.0330795106</v>
      </c>
      <c r="FD98" s="0" t="n">
        <v>0.0321056311</v>
      </c>
      <c r="FE98" s="0" t="n">
        <v>0.0314670772</v>
      </c>
      <c r="FF98" s="0" t="n">
        <v>0.0310222071</v>
      </c>
      <c r="FG98" s="0" t="n">
        <v>0.0596120028</v>
      </c>
      <c r="FH98" s="0" t="n">
        <v>0.0540664794</v>
      </c>
      <c r="FI98" s="0" t="n">
        <v>0.0532455172</v>
      </c>
      <c r="FJ98" s="0" t="n">
        <v>0.0505085162</v>
      </c>
      <c r="FK98" s="0" t="n">
        <v>0.040330236</v>
      </c>
      <c r="FL98" s="0" t="n">
        <v>0.0390491225</v>
      </c>
      <c r="FM98" s="0" t="n">
        <v>0.0385640914</v>
      </c>
      <c r="FN98" s="0" t="n">
        <v>0.0376641365</v>
      </c>
      <c r="FO98" s="0" t="n">
        <v>0.0463540149</v>
      </c>
      <c r="FP98" s="0" t="n">
        <v>0.0450270909</v>
      </c>
      <c r="FQ98" s="0" t="n">
        <v>0.0426108156</v>
      </c>
      <c r="FR98" s="0" t="n">
        <v>0.0408316143</v>
      </c>
      <c r="FS98" s="0" t="n">
        <v>0.041672954</v>
      </c>
      <c r="FT98" s="0" t="n">
        <v>0.0412008632</v>
      </c>
      <c r="FU98" s="0" t="n">
        <v>0.040580018</v>
      </c>
      <c r="FV98" s="0" t="n">
        <v>0.0398441552</v>
      </c>
      <c r="FW98" s="0" t="n">
        <v>0.032510198</v>
      </c>
      <c r="FX98" s="0" t="n">
        <v>0.0316703226</v>
      </c>
      <c r="FY98" s="0" t="n">
        <v>0.0309725168</v>
      </c>
      <c r="FZ98" s="0" t="n">
        <v>0.0304245652</v>
      </c>
      <c r="GA98" s="0" t="n">
        <v>0.040276864</v>
      </c>
      <c r="GB98" s="0" t="n">
        <v>0.0390841605</v>
      </c>
      <c r="GC98" s="0" t="n">
        <v>0.0370955195</v>
      </c>
      <c r="GD98" s="0" t="n">
        <v>0.0355868688</v>
      </c>
      <c r="GE98" s="0" t="n">
        <v>0.0518909942</v>
      </c>
      <c r="GF98" s="0" t="n">
        <v>0.0476191754</v>
      </c>
      <c r="GG98" s="0" t="n">
        <v>0.0469089505</v>
      </c>
      <c r="GH98" s="0" t="n">
        <v>0.0461125138</v>
      </c>
      <c r="GI98" s="0" t="n">
        <v>0.0552213318</v>
      </c>
      <c r="GJ98" s="0" t="n">
        <v>0.0536339352</v>
      </c>
      <c r="GK98" s="0" t="n">
        <v>0.0530378591</v>
      </c>
      <c r="GL98" s="0" t="n">
        <v>0.051054326</v>
      </c>
      <c r="GM98" s="0" t="n">
        <v>0.0450479631</v>
      </c>
      <c r="GN98" s="0" t="n">
        <v>0.0441635084</v>
      </c>
      <c r="GO98" s="0" t="n">
        <v>0.0402379231</v>
      </c>
      <c r="GP98" s="0" t="n">
        <v>0.0394188892</v>
      </c>
      <c r="GQ98" s="0" t="n">
        <v>0.0337589925</v>
      </c>
      <c r="GR98" s="0" t="n">
        <v>0.0323611761</v>
      </c>
      <c r="GS98" s="0" t="n">
        <v>0.0307541713</v>
      </c>
      <c r="GT98" s="0" t="n">
        <v>0.0296001801</v>
      </c>
      <c r="GU98" s="0" t="n">
        <v>0.0398993675</v>
      </c>
      <c r="GV98" s="0" t="n">
        <v>0.039204586</v>
      </c>
      <c r="GW98" s="0" t="n">
        <v>0.0380886704</v>
      </c>
      <c r="GX98" s="0" t="n">
        <v>0.0378330722</v>
      </c>
      <c r="GY98" s="0" t="n">
        <v>0.0427972109</v>
      </c>
      <c r="GZ98" s="0" t="n">
        <v>0.0395580956</v>
      </c>
      <c r="HA98" s="0" t="n">
        <v>0.038109583</v>
      </c>
      <c r="HB98" s="0" t="n">
        <v>0.0362582627</v>
      </c>
      <c r="HC98" s="0" t="n">
        <v>0.0665169617</v>
      </c>
      <c r="HD98" s="0" t="n">
        <v>0.0599471902</v>
      </c>
      <c r="HE98" s="0" t="n">
        <v>0.0541215332</v>
      </c>
      <c r="HF98" s="0" t="n">
        <v>0.0530978069</v>
      </c>
      <c r="HG98" s="0" t="n">
        <v>0.0401836677</v>
      </c>
      <c r="HH98" s="0" t="n">
        <v>0.0392023502</v>
      </c>
    </row>
    <row r="99" customFormat="false" ht="12.85" hidden="false" customHeight="false" outlineLevel="0" collapsed="false">
      <c r="A99" s="0" t="n">
        <v>96</v>
      </c>
      <c r="B99" s="0" t="n">
        <v>0.0007633268</v>
      </c>
      <c r="C99" s="0" t="n">
        <v>0.000759981</v>
      </c>
      <c r="D99" s="0" t="n">
        <v>0.0007568669</v>
      </c>
      <c r="E99" s="0" t="n">
        <v>0.0007535975</v>
      </c>
      <c r="F99" s="0" t="n">
        <v>0.0101366991</v>
      </c>
      <c r="G99" s="0" t="n">
        <v>0.0100977404</v>
      </c>
      <c r="H99" s="0" t="n">
        <v>0.010053024</v>
      </c>
      <c r="I99" s="0" t="n">
        <v>0.0100125646</v>
      </c>
      <c r="J99" s="0" t="n">
        <v>0.0025373393</v>
      </c>
      <c r="K99" s="0" t="n">
        <v>0.0025285731</v>
      </c>
      <c r="L99" s="0" t="n">
        <v>0.0025184554</v>
      </c>
      <c r="M99" s="0" t="n">
        <v>0.0007943321</v>
      </c>
      <c r="N99" s="0" t="n">
        <v>0.0081816796</v>
      </c>
      <c r="O99" s="0" t="n">
        <v>0.007324719</v>
      </c>
      <c r="P99" s="0" t="n">
        <v>0.0072965106</v>
      </c>
      <c r="Q99" s="0" t="n">
        <v>0.0072672657</v>
      </c>
      <c r="R99" s="0" t="n">
        <v>0.0107843717</v>
      </c>
      <c r="S99" s="0" t="n">
        <v>0.0107408617</v>
      </c>
      <c r="T99" s="0" t="n">
        <v>0.0106936998</v>
      </c>
      <c r="U99" s="0" t="n">
        <v>0.0106469624</v>
      </c>
      <c r="V99" s="0" t="n">
        <v>0.0094442725</v>
      </c>
      <c r="W99" s="0" t="n">
        <v>0.0087751022</v>
      </c>
      <c r="X99" s="0" t="n">
        <v>0.0087419933</v>
      </c>
      <c r="Y99" s="0" t="n">
        <v>0.0087004375</v>
      </c>
      <c r="Z99" s="0" t="n">
        <v>0.0073686103</v>
      </c>
      <c r="AA99" s="0" t="n">
        <v>0.0062629522</v>
      </c>
      <c r="AB99" s="0" t="n">
        <v>0.006239372</v>
      </c>
      <c r="AC99" s="0" t="n">
        <v>0.0062147835</v>
      </c>
      <c r="AD99" s="0" t="n">
        <v>0.009926637</v>
      </c>
      <c r="AE99" s="0" t="n">
        <v>0.0098893793</v>
      </c>
      <c r="AF99" s="0" t="n">
        <v>0.0071599682</v>
      </c>
      <c r="AG99" s="0" t="n">
        <v>0.0071309041</v>
      </c>
      <c r="AH99" s="0" t="n">
        <v>0.0033383818</v>
      </c>
      <c r="AI99" s="0" t="n">
        <v>0.0033236024</v>
      </c>
      <c r="AJ99" s="0" t="n">
        <v>0.0033123497</v>
      </c>
      <c r="AK99" s="0" t="n">
        <v>0.0032992085</v>
      </c>
      <c r="AL99" s="0" t="n">
        <v>0.0104009757</v>
      </c>
      <c r="AM99" s="0" t="n">
        <v>0.0103630615</v>
      </c>
      <c r="AN99" s="0" t="n">
        <v>0.0103257143</v>
      </c>
      <c r="AO99" s="0" t="n">
        <v>0.01029034</v>
      </c>
      <c r="AP99" s="0" t="n">
        <v>0.0121245132</v>
      </c>
      <c r="AQ99" s="0" t="n">
        <v>0.0120758079</v>
      </c>
      <c r="AR99" s="0" t="n">
        <v>0.0102580961</v>
      </c>
      <c r="AS99" s="0" t="n">
        <v>0.0102193146</v>
      </c>
      <c r="AT99" s="0" t="n">
        <v>0.0097456152</v>
      </c>
      <c r="AU99" s="0" t="n">
        <v>0.009708226</v>
      </c>
      <c r="AV99" s="0" t="n">
        <v>0.0077887912</v>
      </c>
      <c r="AW99" s="0" t="n">
        <v>0.0077685321</v>
      </c>
      <c r="AX99" s="0" t="n">
        <v>0.0117808505</v>
      </c>
      <c r="AY99" s="0" t="n">
        <v>0.0117380414</v>
      </c>
      <c r="AZ99" s="0" t="n">
        <v>0.0092042357</v>
      </c>
      <c r="BA99" s="0" t="n">
        <v>0.0085675991</v>
      </c>
      <c r="BB99" s="0" t="n">
        <v>0.0133492168</v>
      </c>
      <c r="BC99" s="0" t="n">
        <v>0.0114568063</v>
      </c>
      <c r="BD99" s="0" t="n">
        <v>0.0042468734</v>
      </c>
      <c r="BE99" s="0" t="n">
        <v>0.0042343013</v>
      </c>
      <c r="BF99" s="0" t="n">
        <v>0.0107766838</v>
      </c>
      <c r="BG99" s="0" t="n">
        <v>0.0105241119</v>
      </c>
      <c r="BH99" s="0" t="n">
        <v>0.010491282</v>
      </c>
      <c r="BI99" s="0" t="n">
        <v>0.0104589351</v>
      </c>
      <c r="BJ99" s="0" t="n">
        <v>0.0104955302</v>
      </c>
      <c r="BK99" s="0" t="n">
        <v>0.0104535137</v>
      </c>
      <c r="BL99" s="0" t="n">
        <v>0.0086151882</v>
      </c>
      <c r="BM99" s="0" t="n">
        <v>0.0085905321</v>
      </c>
      <c r="BN99" s="0" t="n">
        <v>0.0155165567</v>
      </c>
      <c r="BO99" s="0" t="n">
        <v>0.0154697747</v>
      </c>
      <c r="BP99" s="0" t="n">
        <v>0.0149995077</v>
      </c>
      <c r="BQ99" s="0" t="n">
        <v>0.0149473902</v>
      </c>
      <c r="BR99" s="0" t="n">
        <v>0.011937361</v>
      </c>
      <c r="BS99" s="0" t="n">
        <v>0.0119024538</v>
      </c>
      <c r="BT99" s="0" t="n">
        <v>0.0112879414</v>
      </c>
      <c r="BU99" s="0" t="n">
        <v>0.0077688318</v>
      </c>
      <c r="BV99" s="0" t="n">
        <v>0.0076627638</v>
      </c>
      <c r="BW99" s="0" t="n">
        <v>0.0056872574</v>
      </c>
      <c r="BX99" s="0" t="n">
        <v>0.0042611646</v>
      </c>
      <c r="BY99" s="0" t="n">
        <v>0.0038302447</v>
      </c>
      <c r="BZ99" s="0" t="n">
        <v>0.0086588916</v>
      </c>
      <c r="CA99" s="0" t="n">
        <v>0.0086320881</v>
      </c>
      <c r="CB99" s="0" t="n">
        <v>0.0086039171</v>
      </c>
      <c r="CC99" s="0" t="n">
        <v>0.008576265</v>
      </c>
      <c r="CD99" s="0" t="n">
        <v>0.0146750815</v>
      </c>
      <c r="CE99" s="0" t="n">
        <v>0.0141515373</v>
      </c>
      <c r="CF99" s="0" t="n">
        <v>0.0141133414</v>
      </c>
      <c r="CG99" s="0" t="n">
        <v>0.0126385845</v>
      </c>
      <c r="CH99" s="0" t="n">
        <v>0.0142596077</v>
      </c>
      <c r="CI99" s="0" t="n">
        <v>0.0140460046</v>
      </c>
      <c r="CJ99" s="0" t="n">
        <v>0.0124850687</v>
      </c>
      <c r="CK99" s="0" t="n">
        <v>0.0118635379</v>
      </c>
      <c r="CL99" s="0" t="n">
        <v>0.0123220186</v>
      </c>
      <c r="CM99" s="0" t="n">
        <v>0.0122910236</v>
      </c>
      <c r="CN99" s="0" t="n">
        <v>0.0119281978</v>
      </c>
      <c r="CO99" s="0" t="n">
        <v>0.0118943594</v>
      </c>
      <c r="CP99" s="0" t="n">
        <v>0.0149280769</v>
      </c>
      <c r="CQ99" s="0" t="n">
        <v>0.0148873731</v>
      </c>
      <c r="CR99" s="0" t="n">
        <v>0.0136640246</v>
      </c>
      <c r="CS99" s="0" t="n">
        <v>0.0136185114</v>
      </c>
      <c r="CT99" s="0" t="n">
        <v>0.0148614432</v>
      </c>
      <c r="CU99" s="0" t="n">
        <v>0.0142354762</v>
      </c>
      <c r="CV99" s="0" t="n">
        <v>0.0131157737</v>
      </c>
      <c r="CW99" s="0" t="n">
        <v>0.0130726709</v>
      </c>
      <c r="CX99" s="0" t="n">
        <v>0.0193785624</v>
      </c>
      <c r="CY99" s="0" t="n">
        <v>0.0189894172</v>
      </c>
      <c r="CZ99" s="0" t="n">
        <v>0.0159739889</v>
      </c>
      <c r="DA99" s="0" t="n">
        <v>0.0124435718</v>
      </c>
      <c r="DB99" s="0" t="n">
        <v>0.0259007817</v>
      </c>
      <c r="DC99" s="0" t="n">
        <v>0.0243606614</v>
      </c>
      <c r="DF99" s="0" t="n">
        <v>96</v>
      </c>
      <c r="DG99" s="0" t="n">
        <v>0.004853112</v>
      </c>
      <c r="DH99" s="0" t="n">
        <v>0.0045114561</v>
      </c>
      <c r="DI99" s="0" t="n">
        <v>0.0044929698</v>
      </c>
      <c r="DJ99" s="0" t="n">
        <v>0.0044735614</v>
      </c>
      <c r="DK99" s="0" t="n">
        <v>0.0153429254</v>
      </c>
      <c r="DL99" s="0" t="n">
        <v>0.0144855144</v>
      </c>
      <c r="DM99" s="0" t="n">
        <v>0.0121788538</v>
      </c>
      <c r="DN99" s="0" t="n">
        <v>0.0121298388</v>
      </c>
      <c r="DO99" s="0" t="n">
        <v>0.0193720972</v>
      </c>
      <c r="DP99" s="0" t="n">
        <v>0.0193051683</v>
      </c>
      <c r="DQ99" s="0" t="n">
        <v>0.0185489091</v>
      </c>
      <c r="DR99" s="0" t="n">
        <v>0.0184735892</v>
      </c>
      <c r="DS99" s="0" t="n">
        <v>0.0138714229</v>
      </c>
      <c r="DT99" s="0" t="n">
        <v>0.0138150662</v>
      </c>
      <c r="DU99" s="0" t="n">
        <v>0.0130686411</v>
      </c>
      <c r="DV99" s="0" t="n">
        <v>0.0130162612</v>
      </c>
      <c r="DW99" s="0" t="n">
        <v>0.0260438193</v>
      </c>
      <c r="DX99" s="0" t="n">
        <v>0.0254497295</v>
      </c>
      <c r="DY99" s="0" t="n">
        <v>0.0253379826</v>
      </c>
      <c r="DZ99" s="0" t="n">
        <v>0.0252272417</v>
      </c>
      <c r="EA99" s="0" t="n">
        <v>0.0049806473</v>
      </c>
      <c r="EB99" s="0" t="n">
        <v>0.0049608852</v>
      </c>
      <c r="EC99" s="0" t="n">
        <v>0.0049421676</v>
      </c>
      <c r="ED99" s="0" t="n">
        <v>0.0045987054</v>
      </c>
      <c r="EE99" s="0" t="n">
        <v>0.0193400599</v>
      </c>
      <c r="EF99" s="0" t="n">
        <v>0.0179684266</v>
      </c>
      <c r="EG99" s="0" t="n">
        <v>0.0167302623</v>
      </c>
      <c r="EH99" s="0" t="n">
        <v>0.0166643304</v>
      </c>
      <c r="EI99" s="0" t="n">
        <v>0.0240989641</v>
      </c>
      <c r="EJ99" s="0" t="n">
        <v>0.0234232642</v>
      </c>
      <c r="EK99" s="0" t="n">
        <v>0.0226356995</v>
      </c>
      <c r="EL99" s="0" t="n">
        <v>0.0204098218</v>
      </c>
      <c r="EM99" s="0" t="n">
        <v>0.0151574361</v>
      </c>
      <c r="EN99" s="0" t="n">
        <v>0.0147795627</v>
      </c>
      <c r="EO99" s="0" t="n">
        <v>0.0147295235</v>
      </c>
      <c r="EP99" s="0" t="n">
        <v>0.0104853782</v>
      </c>
      <c r="EQ99" s="0" t="n">
        <v>0.0202323896</v>
      </c>
      <c r="ER99" s="0" t="n">
        <v>0.0201586374</v>
      </c>
      <c r="ES99" s="0" t="n">
        <v>0.0198482461</v>
      </c>
      <c r="ET99" s="0" t="n">
        <v>0.0197802491</v>
      </c>
      <c r="EU99" s="0" t="n">
        <v>0.0386632294</v>
      </c>
      <c r="EV99" s="0" t="n">
        <v>0.0342931346</v>
      </c>
      <c r="EW99" s="0" t="n">
        <v>0.0303784062</v>
      </c>
      <c r="EX99" s="0" t="n">
        <v>0.0252280455</v>
      </c>
      <c r="EY99" s="0" t="n">
        <v>0.031320022</v>
      </c>
      <c r="EZ99" s="0" t="n">
        <v>0.0299773216</v>
      </c>
      <c r="FA99" s="0" t="n">
        <v>0.0260178106</v>
      </c>
      <c r="FB99" s="0" t="n">
        <v>0.0251869891</v>
      </c>
      <c r="FC99" s="0" t="n">
        <v>0.0305960638</v>
      </c>
      <c r="FD99" s="0" t="n">
        <v>0.0301601165</v>
      </c>
      <c r="FE99" s="0" t="n">
        <v>0.0271995186</v>
      </c>
      <c r="FF99" s="0" t="n">
        <v>0.0271071707</v>
      </c>
      <c r="FG99" s="0" t="n">
        <v>0.0267995176</v>
      </c>
      <c r="FH99" s="0" t="n">
        <v>0.0262227462</v>
      </c>
      <c r="FI99" s="0" t="n">
        <v>0.0226449248</v>
      </c>
      <c r="FJ99" s="0" t="n">
        <v>0.0219292556</v>
      </c>
      <c r="FK99" s="0" t="n">
        <v>0.0486234788</v>
      </c>
      <c r="FL99" s="0" t="n">
        <v>0.0476791954</v>
      </c>
      <c r="FM99" s="0" t="n">
        <v>0.0409325096</v>
      </c>
      <c r="FN99" s="0" t="n">
        <v>0.0405070516</v>
      </c>
      <c r="FO99" s="0" t="n">
        <v>0.0327459348</v>
      </c>
      <c r="FP99" s="0" t="n">
        <v>0.0299903193</v>
      </c>
      <c r="FQ99" s="0" t="n">
        <v>0.0294954655</v>
      </c>
      <c r="FR99" s="0" t="n">
        <v>0.0291599526</v>
      </c>
      <c r="FS99" s="0" t="n">
        <v>0.0404302159</v>
      </c>
      <c r="FT99" s="0" t="n">
        <v>0.0342396114</v>
      </c>
      <c r="FU99" s="0" t="n">
        <v>0.0294254875</v>
      </c>
      <c r="FV99" s="0" t="n">
        <v>0.0288275262</v>
      </c>
      <c r="FW99" s="0" t="n">
        <v>0.0393668414</v>
      </c>
      <c r="FX99" s="0" t="n">
        <v>0.0378490495</v>
      </c>
      <c r="FY99" s="0" t="n">
        <v>0.0365500539</v>
      </c>
      <c r="FZ99" s="0" t="n">
        <v>0.0358120687</v>
      </c>
      <c r="GA99" s="0" t="n">
        <v>0.0301229845</v>
      </c>
      <c r="GB99" s="0" t="n">
        <v>0.0246228494</v>
      </c>
      <c r="GC99" s="0" t="n">
        <v>0.0205214718</v>
      </c>
      <c r="GD99" s="0" t="n">
        <v>0.0198649513</v>
      </c>
      <c r="GE99" s="0" t="n">
        <v>0.0349501775</v>
      </c>
      <c r="GF99" s="0" t="n">
        <v>0.0342655753</v>
      </c>
      <c r="GG99" s="0" t="n">
        <v>0.0338946458</v>
      </c>
      <c r="GH99" s="0" t="n">
        <v>0.0335358633</v>
      </c>
      <c r="GI99" s="0" t="n">
        <v>0.0452073184</v>
      </c>
      <c r="GJ99" s="0" t="n">
        <v>0.0448066833</v>
      </c>
      <c r="GK99" s="0" t="n">
        <v>0.0443124376</v>
      </c>
      <c r="GL99" s="0" t="n">
        <v>0.0439406084</v>
      </c>
      <c r="GM99" s="0" t="n">
        <v>0.0494534154</v>
      </c>
      <c r="GN99" s="0" t="n">
        <v>0.0458826952</v>
      </c>
      <c r="GO99" s="0" t="n">
        <v>0.0435298416</v>
      </c>
      <c r="GP99" s="0" t="n">
        <v>0.0333265797</v>
      </c>
      <c r="GQ99" s="0" t="n">
        <v>0.0386516795</v>
      </c>
      <c r="GR99" s="0" t="n">
        <v>0.037983985</v>
      </c>
      <c r="GS99" s="0" t="n">
        <v>0.0334490403</v>
      </c>
      <c r="GT99" s="0" t="n">
        <v>0.0307537864</v>
      </c>
      <c r="GU99" s="0" t="n">
        <v>0.0272377155</v>
      </c>
      <c r="GV99" s="0" t="n">
        <v>0.0268474992</v>
      </c>
      <c r="GW99" s="0" t="n">
        <v>0.0237761563</v>
      </c>
      <c r="GX99" s="0" t="n">
        <v>0.0230640406</v>
      </c>
      <c r="GY99" s="0" t="n">
        <v>0.0346374627</v>
      </c>
      <c r="GZ99" s="0" t="n">
        <v>0.0340105252</v>
      </c>
      <c r="HA99" s="0" t="n">
        <v>0.0290895005</v>
      </c>
      <c r="HB99" s="0" t="n">
        <v>0.0278846584</v>
      </c>
      <c r="HC99" s="0" t="n">
        <v>0.0347921881</v>
      </c>
      <c r="HD99" s="0" t="n">
        <v>0.0343077927</v>
      </c>
      <c r="HE99" s="0" t="n">
        <v>0.0334729347</v>
      </c>
      <c r="HF99" s="0" t="n">
        <v>0.0331043498</v>
      </c>
      <c r="HG99" s="0" t="n">
        <v>0.0513995962</v>
      </c>
      <c r="HH99" s="0" t="n">
        <v>0.0505710057</v>
      </c>
    </row>
    <row r="100" customFormat="false" ht="12.85" hidden="false" customHeight="false" outlineLevel="0" collapsed="false">
      <c r="A100" s="0" t="n">
        <v>97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0.0007500496</v>
      </c>
      <c r="G100" s="0" t="n">
        <v>0.0007471669</v>
      </c>
      <c r="H100" s="0" t="n">
        <v>0.0007438581</v>
      </c>
      <c r="I100" s="0" t="n">
        <v>0.0007408644</v>
      </c>
      <c r="J100" s="0" t="n">
        <v>0.0099792362</v>
      </c>
      <c r="K100" s="0" t="n">
        <v>0.0099447588</v>
      </c>
      <c r="L100" s="0" t="n">
        <v>0.0099049666</v>
      </c>
      <c r="M100" s="0" t="n">
        <v>0.0098647463</v>
      </c>
      <c r="N100" s="0" t="n">
        <v>0.0007914304</v>
      </c>
      <c r="O100" s="0" t="n">
        <v>0.000788215</v>
      </c>
      <c r="P100" s="0" t="n">
        <v>0.0007851795</v>
      </c>
      <c r="Q100" s="0" t="n">
        <v>0.0007820325</v>
      </c>
      <c r="R100" s="0" t="n">
        <v>0.0032616149</v>
      </c>
      <c r="S100" s="0" t="n">
        <v>0.0032484557</v>
      </c>
      <c r="T100" s="0" t="n">
        <v>0</v>
      </c>
      <c r="U100" s="0" t="n">
        <v>0</v>
      </c>
      <c r="V100" s="0" t="n">
        <v>0.0105989554</v>
      </c>
      <c r="W100" s="0" t="n">
        <v>0.0101174593</v>
      </c>
      <c r="X100" s="0" t="n">
        <v>0.0100792857</v>
      </c>
      <c r="Y100" s="0" t="n">
        <v>0.010031373</v>
      </c>
      <c r="Z100" s="0" t="n">
        <v>0.0071381294</v>
      </c>
      <c r="AA100" s="0" t="n">
        <v>0.007110392</v>
      </c>
      <c r="AB100" s="0" t="n">
        <v>0.0070836213</v>
      </c>
      <c r="AC100" s="0" t="n">
        <v>0.0070557056</v>
      </c>
      <c r="AD100" s="0" t="n">
        <v>0.0059780117</v>
      </c>
      <c r="AE100" s="0" t="n">
        <v>0.0059555744</v>
      </c>
      <c r="AF100" s="0" t="n">
        <v>0.005931315</v>
      </c>
      <c r="AG100" s="0" t="n">
        <v>0.0059072383</v>
      </c>
      <c r="AH100" s="0" t="n">
        <v>0.0071039187</v>
      </c>
      <c r="AI100" s="0" t="n">
        <v>0.0070724689</v>
      </c>
      <c r="AJ100" s="0" t="n">
        <v>0.0070485236</v>
      </c>
      <c r="AK100" s="0" t="n">
        <v>0.0070205598</v>
      </c>
      <c r="AL100" s="0" t="n">
        <v>0.0032879251</v>
      </c>
      <c r="AM100" s="0" t="n">
        <v>0.0032759398</v>
      </c>
      <c r="AN100" s="0" t="n">
        <v>0.0022296346</v>
      </c>
      <c r="AO100" s="0" t="n">
        <v>0.0022219963</v>
      </c>
      <c r="AP100" s="0" t="n">
        <v>0.0037980787</v>
      </c>
      <c r="AQ100" s="0" t="n">
        <v>0.0037828215</v>
      </c>
      <c r="AR100" s="0" t="n">
        <v>0.0025083088</v>
      </c>
      <c r="AS100" s="0" t="n">
        <v>0.0024988259</v>
      </c>
      <c r="AT100" s="0" t="n">
        <v>0.0101924597</v>
      </c>
      <c r="AU100" s="0" t="n">
        <v>0.0087709449</v>
      </c>
      <c r="AV100" s="0" t="n">
        <v>0.0087381868</v>
      </c>
      <c r="AW100" s="0" t="n">
        <v>0.0087154583</v>
      </c>
      <c r="AX100" s="0" t="n">
        <v>0.0077421452</v>
      </c>
      <c r="AY100" s="0" t="n">
        <v>0.0077140119</v>
      </c>
      <c r="AZ100" s="0" t="n">
        <v>0.003891372</v>
      </c>
      <c r="BA100" s="0" t="n">
        <v>0.00387816</v>
      </c>
      <c r="BB100" s="0" t="n">
        <v>0.008540068</v>
      </c>
      <c r="BC100" s="0" t="n">
        <v>0.0070456459</v>
      </c>
      <c r="BD100" s="0" t="n">
        <v>0.0066667096</v>
      </c>
      <c r="BE100" s="0" t="n">
        <v>0.0045677109</v>
      </c>
      <c r="BF100" s="0" t="n">
        <v>0.0042206412</v>
      </c>
      <c r="BG100" s="0" t="n">
        <v>0.0038302347</v>
      </c>
      <c r="BH100" s="0" t="n">
        <v>0.0038182863</v>
      </c>
      <c r="BI100" s="0" t="n">
        <v>0.0038065137</v>
      </c>
      <c r="BJ100" s="0" t="n">
        <v>0.0104298772</v>
      </c>
      <c r="BK100" s="0" t="n">
        <v>0.0103881235</v>
      </c>
      <c r="BL100" s="0" t="n">
        <v>0.010055003</v>
      </c>
      <c r="BM100" s="0" t="n">
        <v>0.0052878447</v>
      </c>
      <c r="BN100" s="0" t="n">
        <v>0.0074534836</v>
      </c>
      <c r="BO100" s="0" t="n">
        <v>0.006626548</v>
      </c>
      <c r="BP100" s="0" t="n">
        <v>0.0066043482</v>
      </c>
      <c r="BQ100" s="0" t="n">
        <v>0.0065814006</v>
      </c>
      <c r="BR100" s="0" t="n">
        <v>0.0148991752</v>
      </c>
      <c r="BS100" s="0" t="n">
        <v>0.0098332178</v>
      </c>
      <c r="BT100" s="0" t="n">
        <v>0.0098004056</v>
      </c>
      <c r="BU100" s="0" t="n">
        <v>0.0060728192</v>
      </c>
      <c r="BV100" s="0" t="n">
        <v>0.0077431223</v>
      </c>
      <c r="BW100" s="0" t="n">
        <v>0.0073808472</v>
      </c>
      <c r="BX100" s="0" t="n">
        <v>0.0050968548</v>
      </c>
      <c r="BY100" s="0" t="n">
        <v>0.0050814011</v>
      </c>
      <c r="BZ100" s="0" t="n">
        <v>0.0019443534</v>
      </c>
      <c r="CA100" s="0" t="n">
        <v>0.0019383347</v>
      </c>
      <c r="CB100" s="0" t="n">
        <v>0.0015687011</v>
      </c>
      <c r="CC100" s="0" t="n">
        <v>0.0015636595</v>
      </c>
      <c r="CD100" s="0" t="n">
        <v>0.0085574297</v>
      </c>
      <c r="CE100" s="0" t="n">
        <v>0.0085339412</v>
      </c>
      <c r="CF100" s="0" t="n">
        <v>0.0048390987</v>
      </c>
      <c r="CG100" s="0" t="n">
        <v>0.0038471296</v>
      </c>
      <c r="CH100" s="0" t="n">
        <v>0.0125909597</v>
      </c>
      <c r="CI100" s="0" t="n">
        <v>0.0104365402</v>
      </c>
      <c r="CJ100" s="0" t="n">
        <v>0.0104097288</v>
      </c>
      <c r="CK100" s="0" t="n">
        <v>0.0076785054</v>
      </c>
      <c r="CL100" s="0" t="n">
        <v>0.0118294662</v>
      </c>
      <c r="CM100" s="0" t="n">
        <v>0.0117997102</v>
      </c>
      <c r="CN100" s="0" t="n">
        <v>0.0085174192</v>
      </c>
      <c r="CO100" s="0" t="n">
        <v>0.0081973906</v>
      </c>
      <c r="CP100" s="0" t="n">
        <v>0.011589365</v>
      </c>
      <c r="CQ100" s="0" t="n">
        <v>0.0115577647</v>
      </c>
      <c r="CR100" s="0" t="n">
        <v>0.0115167439</v>
      </c>
      <c r="CS100" s="0" t="n">
        <v>0.0111565592</v>
      </c>
      <c r="CT100" s="0" t="n">
        <v>0.0135853121</v>
      </c>
      <c r="CU100" s="0" t="n">
        <v>0.0116069781</v>
      </c>
      <c r="CV100" s="0" t="n">
        <v>0.0112193252</v>
      </c>
      <c r="CW100" s="0" t="n">
        <v>0.0111824549</v>
      </c>
      <c r="CX100" s="0" t="n">
        <v>0.0130351916</v>
      </c>
      <c r="CY100" s="0" t="n">
        <v>0.0098289181</v>
      </c>
      <c r="CZ100" s="0" t="n">
        <v>0.0082888362</v>
      </c>
      <c r="DA100" s="0" t="n">
        <v>0.0082643112</v>
      </c>
      <c r="DB100" s="0" t="n">
        <v>0.0115082683</v>
      </c>
      <c r="DC100" s="0" t="n">
        <v>0.0109472088</v>
      </c>
      <c r="DF100" s="0" t="n">
        <v>97</v>
      </c>
      <c r="DG100" s="0" t="n">
        <v>0.0098109943</v>
      </c>
      <c r="DH100" s="0" t="n">
        <v>0.0094327058</v>
      </c>
      <c r="DI100" s="0" t="n">
        <v>0.0093940542</v>
      </c>
      <c r="DJ100" s="0" t="n">
        <v>0.0093534743</v>
      </c>
      <c r="DK100" s="0" t="n">
        <v>0.0044525</v>
      </c>
      <c r="DL100" s="0" t="n">
        <v>0.0044353876</v>
      </c>
      <c r="DM100" s="0" t="n">
        <v>0.0044157461</v>
      </c>
      <c r="DN100" s="0" t="n">
        <v>0.0040384374</v>
      </c>
      <c r="DO100" s="0" t="n">
        <v>0.009863409</v>
      </c>
      <c r="DP100" s="0" t="n">
        <v>0.0098293318</v>
      </c>
      <c r="DQ100" s="0" t="n">
        <v>0.0097900014</v>
      </c>
      <c r="DR100" s="0" t="n">
        <v>0.009750248</v>
      </c>
      <c r="DS100" s="0" t="n">
        <v>0.0184061054</v>
      </c>
      <c r="DT100" s="0" t="n">
        <v>0.0168294561</v>
      </c>
      <c r="DU100" s="0" t="n">
        <v>0.0167646437</v>
      </c>
      <c r="DV100" s="0" t="n">
        <v>0.0166974501</v>
      </c>
      <c r="DW100" s="0" t="n">
        <v>0.0129587816</v>
      </c>
      <c r="DX100" s="0" t="n">
        <v>0.0120612017</v>
      </c>
      <c r="DY100" s="0" t="n">
        <v>0.0120082424</v>
      </c>
      <c r="DZ100" s="0" t="n">
        <v>0.0119557597</v>
      </c>
      <c r="EA100" s="0" t="n">
        <v>0.0251134924</v>
      </c>
      <c r="EB100" s="0" t="n">
        <v>0.0246465017</v>
      </c>
      <c r="EC100" s="0" t="n">
        <v>0.0245535094</v>
      </c>
      <c r="ED100" s="0" t="n">
        <v>0.0234768848</v>
      </c>
      <c r="EE100" s="0" t="n">
        <v>0.0045791134</v>
      </c>
      <c r="EF100" s="0" t="n">
        <v>0.0045613199</v>
      </c>
      <c r="EG100" s="0" t="n">
        <v>0.0043826964</v>
      </c>
      <c r="EH100" s="0" t="n">
        <v>0.0043654247</v>
      </c>
      <c r="EI100" s="0" t="n">
        <v>0.0166022503</v>
      </c>
      <c r="EJ100" s="0" t="n">
        <v>0.016539937</v>
      </c>
      <c r="EK100" s="0" t="n">
        <v>0.0146908505</v>
      </c>
      <c r="EL100" s="0" t="n">
        <v>0.0134933066</v>
      </c>
      <c r="EM100" s="0" t="n">
        <v>0.0183545281</v>
      </c>
      <c r="EN100" s="0" t="n">
        <v>0.0182732708</v>
      </c>
      <c r="EO100" s="0" t="n">
        <v>0.0182114029</v>
      </c>
      <c r="EP100" s="0" t="n">
        <v>0.0181391522</v>
      </c>
      <c r="EQ100" s="0" t="n">
        <v>0.0100449996</v>
      </c>
      <c r="ER100" s="0" t="n">
        <v>0.010008383</v>
      </c>
      <c r="ES100" s="0" t="n">
        <v>0.009972314</v>
      </c>
      <c r="ET100" s="0" t="n">
        <v>0.0099381504</v>
      </c>
      <c r="EU100" s="0" t="n">
        <v>0.0164136953</v>
      </c>
      <c r="EV100" s="0" t="n">
        <v>0.0163477599</v>
      </c>
      <c r="EW100" s="0" t="n">
        <v>0.014451279</v>
      </c>
      <c r="EX100" s="0" t="n">
        <v>0.0133775529</v>
      </c>
      <c r="EY100" s="0" t="n">
        <v>0.0245040703</v>
      </c>
      <c r="EZ100" s="0" t="n">
        <v>0.0223724923</v>
      </c>
      <c r="FA100" s="0" t="n">
        <v>0.018400785</v>
      </c>
      <c r="FB100" s="0" t="n">
        <v>0.0174589505</v>
      </c>
      <c r="FC100" s="0" t="n">
        <v>0.0251014379</v>
      </c>
      <c r="FD100" s="0" t="n">
        <v>0.0250102248</v>
      </c>
      <c r="FE100" s="0" t="n">
        <v>0.024933149</v>
      </c>
      <c r="FF100" s="0" t="n">
        <v>0.0242154524</v>
      </c>
      <c r="FG100" s="0" t="n">
        <v>0.0264411288</v>
      </c>
      <c r="FH100" s="0" t="n">
        <v>0.0212620986</v>
      </c>
      <c r="FI100" s="0" t="n">
        <v>0.0203831683</v>
      </c>
      <c r="FJ100" s="0" t="n">
        <v>0.0203228277</v>
      </c>
      <c r="FK100" s="0" t="n">
        <v>0.0167405677</v>
      </c>
      <c r="FL100" s="0" t="n">
        <v>0.016347755</v>
      </c>
      <c r="FM100" s="0" t="n">
        <v>0.0159755658</v>
      </c>
      <c r="FN100" s="0" t="n">
        <v>0.0150554799</v>
      </c>
      <c r="FO100" s="0" t="n">
        <v>0.040102057</v>
      </c>
      <c r="FP100" s="0" t="n">
        <v>0.0380243959</v>
      </c>
      <c r="FQ100" s="0" t="n">
        <v>0.0370293113</v>
      </c>
      <c r="FR100" s="0" t="n">
        <v>0.0366161091</v>
      </c>
      <c r="FS100" s="0" t="n">
        <v>0.0286831017</v>
      </c>
      <c r="FT100" s="0" t="n">
        <v>0.0262713122</v>
      </c>
      <c r="FU100" s="0" t="n">
        <v>0.0258146033</v>
      </c>
      <c r="FV100" s="0" t="n">
        <v>0.0245468456</v>
      </c>
      <c r="FW100" s="0" t="n">
        <v>0.0270661568</v>
      </c>
      <c r="FX100" s="0" t="n">
        <v>0.0232890476</v>
      </c>
      <c r="FY100" s="0" t="n">
        <v>0.0219173233</v>
      </c>
      <c r="FZ100" s="0" t="n">
        <v>0.0203895842</v>
      </c>
      <c r="GA100" s="0" t="n">
        <v>0.0345455759</v>
      </c>
      <c r="GB100" s="0" t="n">
        <v>0.029117156</v>
      </c>
      <c r="GC100" s="0" t="n">
        <v>0.0274922123</v>
      </c>
      <c r="GD100" s="0" t="n">
        <v>0.0272865836</v>
      </c>
      <c r="GE100" s="0" t="n">
        <v>0.019452037</v>
      </c>
      <c r="GF100" s="0" t="n">
        <v>0.0174308843</v>
      </c>
      <c r="GG100" s="0" t="n">
        <v>0.0168191794</v>
      </c>
      <c r="GH100" s="0" t="n">
        <v>0.0166079162</v>
      </c>
      <c r="GI100" s="0" t="n">
        <v>0.0319440026</v>
      </c>
      <c r="GJ100" s="0" t="n">
        <v>0.0299567875</v>
      </c>
      <c r="GK100" s="0" t="n">
        <v>0.0292351767</v>
      </c>
      <c r="GL100" s="0" t="n">
        <v>0.0274882269</v>
      </c>
      <c r="GM100" s="0" t="n">
        <v>0.041052063</v>
      </c>
      <c r="GN100" s="0" t="n">
        <v>0.0378883386</v>
      </c>
      <c r="GO100" s="0" t="n">
        <v>0.0371661999</v>
      </c>
      <c r="GP100" s="0" t="n">
        <v>0.0365209257</v>
      </c>
      <c r="GQ100" s="0" t="n">
        <v>0.0318517203</v>
      </c>
      <c r="GR100" s="0" t="n">
        <v>0.0279147898</v>
      </c>
      <c r="GS100" s="0" t="n">
        <v>0.0239435025</v>
      </c>
      <c r="GT100" s="0" t="n">
        <v>0.0223555327</v>
      </c>
      <c r="GU100" s="0" t="n">
        <v>0.0289842436</v>
      </c>
      <c r="GV100" s="0" t="n">
        <v>0.0286243705</v>
      </c>
      <c r="GW100" s="0" t="n">
        <v>0.0241017464</v>
      </c>
      <c r="GX100" s="0" t="n">
        <v>0.0233241816</v>
      </c>
      <c r="GY100" s="0" t="n">
        <v>0.0224138922</v>
      </c>
      <c r="GZ100" s="0" t="n">
        <v>0.0216784442</v>
      </c>
      <c r="HA100" s="0" t="n">
        <v>0.0212035685</v>
      </c>
      <c r="HB100" s="0" t="n">
        <v>0.0202020154</v>
      </c>
      <c r="HC100" s="0" t="n">
        <v>0.0270101418</v>
      </c>
      <c r="HD100" s="0" t="n">
        <v>0.0263999215</v>
      </c>
      <c r="HE100" s="0" t="n">
        <v>0.0260266306</v>
      </c>
      <c r="HF100" s="0" t="n">
        <v>0.0248138692</v>
      </c>
      <c r="HG100" s="0" t="n">
        <v>0.032499308</v>
      </c>
      <c r="HH100" s="0" t="n">
        <v>0.032178238</v>
      </c>
    </row>
    <row r="101" customFormat="false" ht="12.85" hidden="false" customHeight="false" outlineLevel="0" collapsed="false">
      <c r="A101" s="0" t="s">
        <v>43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0.0098287106</v>
      </c>
      <c r="O101" s="0" t="n">
        <v>0.0097887786</v>
      </c>
      <c r="P101" s="0" t="n">
        <v>0.0097510808</v>
      </c>
      <c r="Q101" s="0" t="n">
        <v>0.0097119979</v>
      </c>
      <c r="R101" s="0" t="n">
        <v>0.000778579</v>
      </c>
      <c r="S101" s="0" t="n">
        <v>0.0007754378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0.0099886359</v>
      </c>
      <c r="AA101" s="0" t="n">
        <v>0.0099498221</v>
      </c>
      <c r="AB101" s="0" t="n">
        <v>0.0069692609</v>
      </c>
      <c r="AC101" s="0" t="n">
        <v>0.0069417959</v>
      </c>
      <c r="AD101" s="0" t="n">
        <v>0.0070294208</v>
      </c>
      <c r="AE101" s="0" t="n">
        <v>0.0059855019</v>
      </c>
      <c r="AF101" s="0" t="n">
        <v>0.0059611206</v>
      </c>
      <c r="AG101" s="0" t="n">
        <v>0.005936923</v>
      </c>
      <c r="AH101" s="0" t="n">
        <v>0.0058848836</v>
      </c>
      <c r="AI101" s="0" t="n">
        <v>0.0058588306</v>
      </c>
      <c r="AJ101" s="0" t="n">
        <v>0.0058389944</v>
      </c>
      <c r="AK101" s="0" t="n">
        <v>0.0058158292</v>
      </c>
      <c r="AL101" s="0" t="n">
        <v>0.0069965493</v>
      </c>
      <c r="AM101" s="0" t="n">
        <v>0.0069710451</v>
      </c>
      <c r="AN101" s="0" t="n">
        <v>0.0069459223</v>
      </c>
      <c r="AO101" s="0" t="n">
        <v>0.0067460318</v>
      </c>
      <c r="AP101" s="0" t="n">
        <v>0.0022131542</v>
      </c>
      <c r="AQ101" s="0" t="n">
        <v>0.0022042637</v>
      </c>
      <c r="AR101" s="0" t="n">
        <v>0.0021979372</v>
      </c>
      <c r="AS101" s="0" t="n">
        <v>0.0021896278</v>
      </c>
      <c r="AT101" s="0" t="n">
        <v>0.0024922594</v>
      </c>
      <c r="AU101" s="0" t="n">
        <v>0.0024826978</v>
      </c>
      <c r="AV101" s="0" t="n">
        <v>0.0024734253</v>
      </c>
      <c r="AW101" s="0" t="n">
        <v>0.0024669918</v>
      </c>
      <c r="AX101" s="0" t="n">
        <v>0.008685855</v>
      </c>
      <c r="AY101" s="0" t="n">
        <v>0.0086542925</v>
      </c>
      <c r="AZ101" s="0" t="n">
        <v>0.0086276219</v>
      </c>
      <c r="BA101" s="0" t="n">
        <v>0.0080298194</v>
      </c>
      <c r="BB101" s="0" t="n">
        <v>0.0038656979</v>
      </c>
      <c r="BC101" s="0" t="n">
        <v>0.0038525152</v>
      </c>
      <c r="BD101" s="0" t="n">
        <v>0.003836474</v>
      </c>
      <c r="BE101" s="0" t="n">
        <v>0.0038251169</v>
      </c>
      <c r="BF101" s="0" t="n">
        <v>0.0045529752</v>
      </c>
      <c r="BG101" s="0" t="n">
        <v>0.0013761142</v>
      </c>
      <c r="BH101" s="0" t="n">
        <v>0.0013718214</v>
      </c>
      <c r="BI101" s="0" t="n">
        <v>0.0013675918</v>
      </c>
      <c r="BJ101" s="0" t="n">
        <v>0.0037959381</v>
      </c>
      <c r="BK101" s="0" t="n">
        <v>0.0037807419</v>
      </c>
      <c r="BL101" s="0" t="n">
        <v>0.0037684042</v>
      </c>
      <c r="BM101" s="0" t="n">
        <v>0.0033588153</v>
      </c>
      <c r="BN101" s="0" t="n">
        <v>0.0052713298</v>
      </c>
      <c r="BO101" s="0" t="n">
        <v>0.0052554368</v>
      </c>
      <c r="BP101" s="0" t="n">
        <v>0.003011021</v>
      </c>
      <c r="BQ101" s="0" t="n">
        <v>0.0030005588</v>
      </c>
      <c r="BR101" s="0" t="n">
        <v>0.0065601714</v>
      </c>
      <c r="BS101" s="0" t="n">
        <v>0.0065409881</v>
      </c>
      <c r="BT101" s="0" t="n">
        <v>0.0065191617</v>
      </c>
      <c r="BU101" s="0" t="n">
        <v>0.006498982</v>
      </c>
      <c r="BV101" s="0" t="n">
        <v>0.0060527224</v>
      </c>
      <c r="BW101" s="0" t="n">
        <v>0.0056872574</v>
      </c>
      <c r="BX101" s="0" t="n">
        <v>0.005670144</v>
      </c>
      <c r="BY101" s="0" t="n">
        <v>0.0056529521</v>
      </c>
      <c r="BZ101" s="0" t="n">
        <v>0.0050649556</v>
      </c>
      <c r="CA101" s="0" t="n">
        <v>0.0047723721</v>
      </c>
      <c r="CB101" s="0" t="n">
        <v>0.0046159804</v>
      </c>
      <c r="CC101" s="0" t="n">
        <v>0.0043007653</v>
      </c>
      <c r="CD101" s="0" t="n">
        <v>0.0015602253</v>
      </c>
      <c r="CE101" s="0" t="n">
        <v>0.0010223969</v>
      </c>
      <c r="CF101" s="0" t="n">
        <v>0.0010196374</v>
      </c>
      <c r="CG101" s="0" t="n">
        <v>0.0010166422</v>
      </c>
      <c r="CH101" s="0" t="n">
        <v>0.0038326328</v>
      </c>
      <c r="CI101" s="0" t="n">
        <v>0.0038219482</v>
      </c>
      <c r="CJ101" s="0" t="n">
        <v>0.0038121297</v>
      </c>
      <c r="CK101" s="0" t="n">
        <v>0.0038008327</v>
      </c>
      <c r="CL101" s="0" t="n">
        <v>0.0074594321</v>
      </c>
      <c r="CM101" s="0" t="n">
        <v>0.0074406685</v>
      </c>
      <c r="CN101" s="0" t="n">
        <v>0.007420417</v>
      </c>
      <c r="CO101" s="0" t="n">
        <v>0.0066990596</v>
      </c>
      <c r="CP101" s="0" t="n">
        <v>0.007522256</v>
      </c>
      <c r="CQ101" s="0" t="n">
        <v>0.0067483304</v>
      </c>
      <c r="CR101" s="0" t="n">
        <v>0.0067243792</v>
      </c>
      <c r="CS101" s="0" t="n">
        <v>0.0067019811</v>
      </c>
      <c r="CT101" s="0" t="n">
        <v>0.0111293616</v>
      </c>
      <c r="CU101" s="0" t="n">
        <v>0.0110898091</v>
      </c>
      <c r="CV101" s="0" t="n">
        <v>0.0104835882</v>
      </c>
      <c r="CW101" s="0" t="n">
        <v>0.0089533765</v>
      </c>
      <c r="CX101" s="0" t="n">
        <v>0.0106409188</v>
      </c>
      <c r="CY101" s="0" t="n">
        <v>0.0104473374</v>
      </c>
      <c r="CZ101" s="0" t="n">
        <v>0.0104201012</v>
      </c>
      <c r="DA101" s="0" t="n">
        <v>0.0103892703</v>
      </c>
      <c r="DB101" s="0" t="n">
        <v>0.0079558181</v>
      </c>
      <c r="DC101" s="0" t="n">
        <v>0.0077057111</v>
      </c>
      <c r="DF101" s="0" t="s">
        <v>43</v>
      </c>
      <c r="DG101" s="0" t="n">
        <v>0.0125799248</v>
      </c>
      <c r="DH101" s="0" t="n">
        <v>0.0125247855</v>
      </c>
      <c r="DI101" s="0" t="n">
        <v>0.0124734637</v>
      </c>
      <c r="DJ101" s="0" t="n">
        <v>0.0124195816</v>
      </c>
      <c r="DK101" s="0" t="n">
        <v>0.008662337</v>
      </c>
      <c r="DL101" s="0" t="n">
        <v>0.0086290448</v>
      </c>
      <c r="DM101" s="0" t="n">
        <v>0.0085908322</v>
      </c>
      <c r="DN101" s="0" t="n">
        <v>0.0085562576</v>
      </c>
      <c r="DO101" s="0" t="n">
        <v>0.0027110801</v>
      </c>
      <c r="DP101" s="0" t="n">
        <v>0.0027017136</v>
      </c>
      <c r="DQ101" s="0" t="n">
        <v>0.0026909031</v>
      </c>
      <c r="DR101" s="0" t="n">
        <v>0.0026799764</v>
      </c>
      <c r="DS101" s="0" t="n">
        <v>0.0097146305</v>
      </c>
      <c r="DT101" s="0" t="n">
        <v>0.007030026</v>
      </c>
      <c r="DU101" s="0" t="n">
        <v>0.0070029525</v>
      </c>
      <c r="DV101" s="0" t="n">
        <v>0.0069748842</v>
      </c>
      <c r="DW101" s="0" t="n">
        <v>0.0166237145</v>
      </c>
      <c r="DX101" s="0" t="n">
        <v>0.0158336019</v>
      </c>
      <c r="DY101" s="0" t="n">
        <v>0.0100468614</v>
      </c>
      <c r="DZ101" s="0" t="n">
        <v>0.010002951</v>
      </c>
      <c r="EA101" s="0" t="n">
        <v>0.011295212</v>
      </c>
      <c r="EB101" s="0" t="n">
        <v>0.0112503951</v>
      </c>
      <c r="EC101" s="0" t="n">
        <v>0.0103939427</v>
      </c>
      <c r="ED101" s="0" t="n">
        <v>0.0103445343</v>
      </c>
      <c r="EE101" s="0" t="n">
        <v>0.0181537611</v>
      </c>
      <c r="EF101" s="0" t="n">
        <v>0.0178131189</v>
      </c>
      <c r="EG101" s="0" t="n">
        <v>0.017453424</v>
      </c>
      <c r="EH101" s="0" t="n">
        <v>0.0170429129</v>
      </c>
      <c r="EI101" s="0" t="n">
        <v>0.0043491621</v>
      </c>
      <c r="EJ101" s="0" t="n">
        <v>0.0043328383</v>
      </c>
      <c r="EK101" s="0" t="n">
        <v>0.004315189</v>
      </c>
      <c r="EL101" s="0" t="n">
        <v>0.0009334162</v>
      </c>
      <c r="EM101" s="0" t="n">
        <v>0.0134422439</v>
      </c>
      <c r="EN101" s="0" t="n">
        <v>0.0133827338</v>
      </c>
      <c r="EO101" s="0" t="n">
        <v>0.0122354807</v>
      </c>
      <c r="EP101" s="0" t="n">
        <v>0.0121869385</v>
      </c>
      <c r="EQ101" s="0" t="n">
        <v>0.0163490135</v>
      </c>
      <c r="ER101" s="0" t="n">
        <v>0.0155091244</v>
      </c>
      <c r="ES101" s="0" t="n">
        <v>0.0140878211</v>
      </c>
      <c r="ET101" s="0" t="n">
        <v>0.0137866223</v>
      </c>
      <c r="EU101" s="0" t="n">
        <v>0.0098986031</v>
      </c>
      <c r="EV101" s="0" t="n">
        <v>0.0088297596</v>
      </c>
      <c r="EW101" s="0" t="n">
        <v>0.0088044172</v>
      </c>
      <c r="EX101" s="0" t="n">
        <v>0.0082442325</v>
      </c>
      <c r="EY101" s="0" t="n">
        <v>0.0133423986</v>
      </c>
      <c r="EZ101" s="0" t="n">
        <v>0.0132912102</v>
      </c>
      <c r="FA101" s="0" t="n">
        <v>0.0132415697</v>
      </c>
      <c r="FB101" s="0" t="n">
        <v>0.0132071276</v>
      </c>
      <c r="FC101" s="0" t="n">
        <v>0.0171047394</v>
      </c>
      <c r="FD101" s="0" t="n">
        <v>0.0170425845</v>
      </c>
      <c r="FE101" s="0" t="n">
        <v>0.0169900632</v>
      </c>
      <c r="FF101" s="0" t="n">
        <v>0.014827355</v>
      </c>
      <c r="FG101" s="0" t="n">
        <v>0.0241376385</v>
      </c>
      <c r="FH101" s="0" t="n">
        <v>0.0240553248</v>
      </c>
      <c r="FI101" s="0" t="n">
        <v>0.0235599634</v>
      </c>
      <c r="FJ101" s="0" t="n">
        <v>0.020853252</v>
      </c>
      <c r="FK101" s="0" t="n">
        <v>0.0202572652</v>
      </c>
      <c r="FL101" s="0" t="n">
        <v>0.0201900344</v>
      </c>
      <c r="FM101" s="0" t="n">
        <v>0.016461857</v>
      </c>
      <c r="FN101" s="0" t="n">
        <v>0.0164111016</v>
      </c>
      <c r="FO101" s="0" t="n">
        <v>0.0150136515</v>
      </c>
      <c r="FP101" s="0" t="n">
        <v>0.0149535477</v>
      </c>
      <c r="FQ101" s="0" t="n">
        <v>0.0149047496</v>
      </c>
      <c r="FR101" s="0" t="n">
        <v>0.0141915117</v>
      </c>
      <c r="FS101" s="0" t="n">
        <v>0.0325320559</v>
      </c>
      <c r="FT101" s="0" t="n">
        <v>0.0318056689</v>
      </c>
      <c r="FU101" s="0" t="n">
        <v>0.0285739743</v>
      </c>
      <c r="FV101" s="0" t="n">
        <v>0.0275240765</v>
      </c>
      <c r="FW101" s="0" t="n">
        <v>0.0238136837</v>
      </c>
      <c r="FX101" s="0" t="n">
        <v>0.0232803534</v>
      </c>
      <c r="FY101" s="0" t="n">
        <v>0.0232026697</v>
      </c>
      <c r="FZ101" s="0" t="n">
        <v>0.0228313816</v>
      </c>
      <c r="GA101" s="0" t="n">
        <v>0.0203221087</v>
      </c>
      <c r="GB101" s="0" t="n">
        <v>0.0202572786</v>
      </c>
      <c r="GC101" s="0" t="n">
        <v>0.0194233806</v>
      </c>
      <c r="GD101" s="0" t="n">
        <v>0.0193644888</v>
      </c>
      <c r="GE101" s="0" t="n">
        <v>0.0269516858</v>
      </c>
      <c r="GF101" s="0" t="n">
        <v>0.0263398774</v>
      </c>
      <c r="GG101" s="0" t="n">
        <v>0.0262539167</v>
      </c>
      <c r="GH101" s="0" t="n">
        <v>0.0261695394</v>
      </c>
      <c r="GI101" s="0" t="n">
        <v>0.0165714416</v>
      </c>
      <c r="GJ101" s="0" t="n">
        <v>0.0155957427</v>
      </c>
      <c r="GK101" s="0" t="n">
        <v>0.0155536489</v>
      </c>
      <c r="GL101" s="0" t="n">
        <v>0.0149579731</v>
      </c>
      <c r="GM101" s="0" t="n">
        <v>0.0218169507</v>
      </c>
      <c r="GN101" s="0" t="n">
        <v>0.0206799133</v>
      </c>
      <c r="GO101" s="0" t="n">
        <v>0.0203708098</v>
      </c>
      <c r="GP101" s="0" t="n">
        <v>0.0200250372</v>
      </c>
      <c r="GQ101" s="0" t="n">
        <v>0.0360630431</v>
      </c>
      <c r="GR101" s="0" t="n">
        <v>0.0354509914</v>
      </c>
      <c r="GS101" s="0" t="n">
        <v>0.0329617862</v>
      </c>
      <c r="GT101" s="0" t="n">
        <v>0.0328682789</v>
      </c>
      <c r="GU101" s="0" t="n">
        <v>0.0215161435</v>
      </c>
      <c r="GV101" s="0" t="n">
        <v>0.019248539</v>
      </c>
      <c r="GW101" s="0" t="n">
        <v>0.0183379929</v>
      </c>
      <c r="GX101" s="0" t="n">
        <v>0.017984588</v>
      </c>
      <c r="GY101" s="0" t="n">
        <v>0.022649321</v>
      </c>
      <c r="GZ101" s="0" t="n">
        <v>0.0198843477</v>
      </c>
      <c r="HA101" s="0" t="n">
        <v>0.0195275756</v>
      </c>
      <c r="HB101" s="0" t="n">
        <v>0.0194634015</v>
      </c>
      <c r="HC101" s="0" t="n">
        <v>0.0184678413</v>
      </c>
      <c r="HD101" s="0" t="n">
        <v>0.0169710022</v>
      </c>
      <c r="HE101" s="0" t="n">
        <v>0.0166012947</v>
      </c>
      <c r="HF101" s="0" t="n">
        <v>0.0144429175</v>
      </c>
      <c r="HG101" s="0" t="n">
        <v>0.024308574</v>
      </c>
      <c r="HH101" s="0" t="n">
        <v>0.0234579329</v>
      </c>
    </row>
    <row r="102" customFormat="false" ht="12.85" hidden="false" customHeight="false" outlineLevel="0" collapsed="false">
      <c r="A102" s="0" t="s">
        <v>44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0.0096691099</v>
      </c>
      <c r="S102" s="0" t="n">
        <v>0.0096300994</v>
      </c>
      <c r="T102" s="0" t="n">
        <v>0.0095878147</v>
      </c>
      <c r="U102" s="0" t="n">
        <v>0.0095459107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0.001692268</v>
      </c>
      <c r="AE102" s="0" t="n">
        <v>0.0016859164</v>
      </c>
      <c r="AF102" s="0" t="n">
        <v>0.001679049</v>
      </c>
      <c r="AG102" s="0" t="n">
        <v>0.0016722333</v>
      </c>
      <c r="AH102" s="0" t="n">
        <v>0.0059144559</v>
      </c>
      <c r="AI102" s="0" t="n">
        <v>0.0053452425</v>
      </c>
      <c r="AJ102" s="0" t="n">
        <v>0.0022201871</v>
      </c>
      <c r="AK102" s="0" t="n">
        <v>0.0022113789</v>
      </c>
      <c r="AL102" s="0" t="n">
        <v>0.0057959389</v>
      </c>
      <c r="AM102" s="0" t="n">
        <v>0.0057748112</v>
      </c>
      <c r="AN102" s="0" t="n">
        <v>0.0057539995</v>
      </c>
      <c r="AO102" s="0" t="n">
        <v>0.0057342872</v>
      </c>
      <c r="AP102" s="0" t="n">
        <v>0.0067191871</v>
      </c>
      <c r="AQ102" s="0" t="n">
        <v>0.0066921955</v>
      </c>
      <c r="AR102" s="0" t="n">
        <v>0.0066729881</v>
      </c>
      <c r="AS102" s="0" t="n">
        <v>0.0066477604</v>
      </c>
      <c r="AT102" s="0" t="n">
        <v>0.0021838737</v>
      </c>
      <c r="AU102" s="0" t="n">
        <v>0.0021754953</v>
      </c>
      <c r="AV102" s="0" t="n">
        <v>0</v>
      </c>
      <c r="AW102" s="0" t="n">
        <v>0</v>
      </c>
      <c r="AX102" s="0" t="n">
        <v>0.0024586123</v>
      </c>
      <c r="AY102" s="0" t="n">
        <v>0.0024496782</v>
      </c>
      <c r="AZ102" s="0" t="n">
        <v>0.0024421289</v>
      </c>
      <c r="BA102" s="0" t="n">
        <v>0.0024338373</v>
      </c>
      <c r="BB102" s="0" t="n">
        <v>0.007633375</v>
      </c>
      <c r="BC102" s="0" t="n">
        <v>0.0076073438</v>
      </c>
      <c r="BD102" s="0" t="n">
        <v>0.0075756682</v>
      </c>
      <c r="BE102" s="0" t="n">
        <v>0.0075532419</v>
      </c>
      <c r="BF102" s="0" t="n">
        <v>0.0038127768</v>
      </c>
      <c r="BG102" s="0" t="n">
        <v>0.0038001228</v>
      </c>
      <c r="BH102" s="0" t="n">
        <v>0.0037882683</v>
      </c>
      <c r="BI102" s="0" t="n">
        <v>0.0030404229</v>
      </c>
      <c r="BJ102" s="0" t="n">
        <v>0.0013637922</v>
      </c>
      <c r="BK102" s="0" t="n">
        <v>0.0013583326</v>
      </c>
      <c r="BL102" s="0" t="n">
        <v>0.0013538999</v>
      </c>
      <c r="BM102" s="0" t="n">
        <v>0.0010250738</v>
      </c>
      <c r="BN102" s="0" t="n">
        <v>0.0033483251</v>
      </c>
      <c r="BO102" s="0" t="n">
        <v>0.00333823</v>
      </c>
      <c r="BP102" s="0" t="n">
        <v>0.0033270465</v>
      </c>
      <c r="BQ102" s="0" t="n">
        <v>0.0033154863</v>
      </c>
      <c r="BR102" s="0" t="n">
        <v>0.0029908801</v>
      </c>
      <c r="BS102" s="0" t="n">
        <v>0.0029821341</v>
      </c>
      <c r="BT102" s="0" t="n">
        <v>0.0029721831</v>
      </c>
      <c r="BU102" s="0" t="n">
        <v>0.0029629829</v>
      </c>
      <c r="BV102" s="0" t="n">
        <v>0.0064774748</v>
      </c>
      <c r="BW102" s="0" t="n">
        <v>0.0063595439</v>
      </c>
      <c r="BX102" s="0" t="n">
        <v>0.0060922674</v>
      </c>
      <c r="BY102" s="0" t="n">
        <v>0.0060737956</v>
      </c>
      <c r="BZ102" s="0" t="n">
        <v>0.0056346568</v>
      </c>
      <c r="CA102" s="0" t="n">
        <v>0.0056172148</v>
      </c>
      <c r="CB102" s="0" t="n">
        <v>0.0055988829</v>
      </c>
      <c r="CC102" s="0" t="n">
        <v>0.0055808887</v>
      </c>
      <c r="CD102" s="0" t="n">
        <v>0.0042913199</v>
      </c>
      <c r="CE102" s="0" t="n">
        <v>0.0042795411</v>
      </c>
      <c r="CF102" s="0" t="n">
        <v>0.0042679903</v>
      </c>
      <c r="CG102" s="0" t="n">
        <v>0.0010333084</v>
      </c>
      <c r="CH102" s="0" t="n">
        <v>0.000907656</v>
      </c>
      <c r="CI102" s="0" t="n">
        <v>0.0009051256</v>
      </c>
      <c r="CJ102" s="0" t="n">
        <v>0.0005725076</v>
      </c>
      <c r="CK102" s="0" t="n">
        <v>9.87942E-005</v>
      </c>
      <c r="CL102" s="0" t="n">
        <v>0.0032015904</v>
      </c>
      <c r="CM102" s="0" t="n">
        <v>0.0031935371</v>
      </c>
      <c r="CN102" s="0" t="n">
        <v>0.0031848451</v>
      </c>
      <c r="CO102" s="0" t="n">
        <v>0.0031758102</v>
      </c>
      <c r="CP102" s="0" t="n">
        <v>0.0066828394</v>
      </c>
      <c r="CQ102" s="0" t="n">
        <v>0.0066646176</v>
      </c>
      <c r="CR102" s="0" t="n">
        <v>0.0066409635</v>
      </c>
      <c r="CS102" s="0" t="n">
        <v>0.0066188433</v>
      </c>
      <c r="CT102" s="0" t="n">
        <v>0.0066856429</v>
      </c>
      <c r="CU102" s="0" t="n">
        <v>0.0064512832</v>
      </c>
      <c r="CV102" s="0" t="n">
        <v>0.0064277384</v>
      </c>
      <c r="CW102" s="0" t="n">
        <v>0.0061365839</v>
      </c>
      <c r="CX102" s="0" t="n">
        <v>0.0079377928</v>
      </c>
      <c r="CY102" s="0" t="n">
        <v>0.0076447141</v>
      </c>
      <c r="CZ102" s="0" t="n">
        <v>0.0071707094</v>
      </c>
      <c r="DA102" s="0" t="n">
        <v>0.0071494928</v>
      </c>
      <c r="DB102" s="0" t="n">
        <v>0.0103624008</v>
      </c>
      <c r="DC102" s="0" t="n">
        <v>0.0103280463</v>
      </c>
      <c r="DF102" s="0" t="s">
        <v>44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0.0123611108</v>
      </c>
      <c r="DL102" s="0" t="n">
        <v>0.0123136029</v>
      </c>
      <c r="DM102" s="0" t="n">
        <v>0.0073583614</v>
      </c>
      <c r="DN102" s="0" t="n">
        <v>0.0073287469</v>
      </c>
      <c r="DO102" s="0" t="n">
        <v>0.0085277767</v>
      </c>
      <c r="DP102" s="0" t="n">
        <v>0.008498314</v>
      </c>
      <c r="DQ102" s="0" t="n">
        <v>0.0077314066</v>
      </c>
      <c r="DR102" s="0" t="n">
        <v>0.0073636736</v>
      </c>
      <c r="DS102" s="0" t="n">
        <v>0.0026701865</v>
      </c>
      <c r="DT102" s="0" t="n">
        <v>0.0026593381</v>
      </c>
      <c r="DU102" s="0" t="n">
        <v>0.0026490967</v>
      </c>
      <c r="DV102" s="0" t="n">
        <v>0.0026384789</v>
      </c>
      <c r="DW102" s="0" t="n">
        <v>0.0069440833</v>
      </c>
      <c r="DX102" s="0" t="n">
        <v>0.006916067</v>
      </c>
      <c r="DY102" s="0" t="n">
        <v>0.0068856994</v>
      </c>
      <c r="DZ102" s="0" t="n">
        <v>0.0068556051</v>
      </c>
      <c r="EA102" s="0" t="n">
        <v>0.0099578479</v>
      </c>
      <c r="EB102" s="0" t="n">
        <v>0.0092763404</v>
      </c>
      <c r="EC102" s="0" t="n">
        <v>0.0086325474</v>
      </c>
      <c r="ED102" s="0" t="n">
        <v>0.0085915118</v>
      </c>
      <c r="EE102" s="0" t="n">
        <v>0.010300463</v>
      </c>
      <c r="EF102" s="0" t="n">
        <v>0.0087917668</v>
      </c>
      <c r="EG102" s="0" t="n">
        <v>0.0087586657</v>
      </c>
      <c r="EH102" s="0" t="n">
        <v>0.0087241488</v>
      </c>
      <c r="EI102" s="0" t="n">
        <v>0.0169794225</v>
      </c>
      <c r="EJ102" s="0" t="n">
        <v>0.0116251748</v>
      </c>
      <c r="EK102" s="0" t="n">
        <v>0.0115778209</v>
      </c>
      <c r="EL102" s="0" t="n">
        <v>0.0115308237</v>
      </c>
      <c r="EM102" s="0" t="n">
        <v>0.0009298839</v>
      </c>
      <c r="EN102" s="0" t="n">
        <v>0.0009257672</v>
      </c>
      <c r="EO102" s="0" t="n">
        <v>0.0009226328</v>
      </c>
      <c r="EP102" s="0" t="n">
        <v>0.0009189724</v>
      </c>
      <c r="EQ102" s="0" t="n">
        <v>0.0121452588</v>
      </c>
      <c r="ER102" s="0" t="n">
        <v>0.0121009863</v>
      </c>
      <c r="ES102" s="0" t="n">
        <v>0.0120573758</v>
      </c>
      <c r="ET102" s="0" t="n">
        <v>0.0081259748</v>
      </c>
      <c r="EU102" s="0" t="n">
        <v>0.0121117573</v>
      </c>
      <c r="EV102" s="0" t="n">
        <v>0.0120631032</v>
      </c>
      <c r="EW102" s="0" t="n">
        <v>0.0120284807</v>
      </c>
      <c r="EX102" s="0" t="n">
        <v>0.0119830061</v>
      </c>
      <c r="EY102" s="0" t="n">
        <v>0.0068379793</v>
      </c>
      <c r="EZ102" s="0" t="n">
        <v>0.0068117452</v>
      </c>
      <c r="FA102" s="0" t="n">
        <v>0.0064490192</v>
      </c>
      <c r="FB102" s="0" t="n">
        <v>0.0061176412</v>
      </c>
      <c r="FC102" s="0" t="n">
        <v>0.0131622677</v>
      </c>
      <c r="FD102" s="0" t="n">
        <v>0.0124030425</v>
      </c>
      <c r="FE102" s="0" t="n">
        <v>0.012115056</v>
      </c>
      <c r="FF102" s="0" t="n">
        <v>0.0120739229</v>
      </c>
      <c r="FG102" s="0" t="n">
        <v>0.0114960098</v>
      </c>
      <c r="FH102" s="0" t="n">
        <v>0.0114568063</v>
      </c>
      <c r="FI102" s="0" t="n">
        <v>0.0108497431</v>
      </c>
      <c r="FJ102" s="0" t="n">
        <v>0.0108176245</v>
      </c>
      <c r="FK102" s="0" t="n">
        <v>0.0196771913</v>
      </c>
      <c r="FL102" s="0" t="n">
        <v>0.0196118858</v>
      </c>
      <c r="FM102" s="0" t="n">
        <v>0.0174914735</v>
      </c>
      <c r="FN102" s="0" t="n">
        <v>0.0167342961</v>
      </c>
      <c r="FO102" s="0" t="n">
        <v>0.0163655068</v>
      </c>
      <c r="FP102" s="0" t="n">
        <v>0.0125311384</v>
      </c>
      <c r="FQ102" s="0" t="n">
        <v>0.0121080723</v>
      </c>
      <c r="FR102" s="0" t="n">
        <v>0.0113112611</v>
      </c>
      <c r="FS102" s="0" t="n">
        <v>0.014147189</v>
      </c>
      <c r="FT102" s="0" t="n">
        <v>0.0134321919</v>
      </c>
      <c r="FU102" s="0" t="n">
        <v>0.0133871923</v>
      </c>
      <c r="FV102" s="0" t="n">
        <v>0.009856063</v>
      </c>
      <c r="FW102" s="0" t="n">
        <v>0.0274352936</v>
      </c>
      <c r="FX102" s="0" t="n">
        <v>0.0226137928</v>
      </c>
      <c r="FY102" s="0" t="n">
        <v>0.0202593708</v>
      </c>
      <c r="FZ102" s="0" t="n">
        <v>0.0195113434</v>
      </c>
      <c r="GA102" s="0" t="n">
        <v>0.022445871</v>
      </c>
      <c r="GB102" s="0" t="n">
        <v>0.0221396807</v>
      </c>
      <c r="GC102" s="0" t="n">
        <v>0.0220730605</v>
      </c>
      <c r="GD102" s="0" t="n">
        <v>0.0217331553</v>
      </c>
      <c r="GE102" s="0" t="n">
        <v>0.0193018173</v>
      </c>
      <c r="GF102" s="0" t="n">
        <v>0.0175213023</v>
      </c>
      <c r="GG102" s="0" t="n">
        <v>0.0136676955</v>
      </c>
      <c r="GH102" s="0" t="n">
        <v>0.013623769</v>
      </c>
      <c r="GI102" s="0" t="n">
        <v>0.023137273</v>
      </c>
      <c r="GJ102" s="0" t="n">
        <v>0.021414466</v>
      </c>
      <c r="GK102" s="0" t="n">
        <v>0.0213566671</v>
      </c>
      <c r="GL102" s="0" t="n">
        <v>0.0209411623</v>
      </c>
      <c r="GM102" s="0" t="n">
        <v>0.0143094181</v>
      </c>
      <c r="GN102" s="0" t="n">
        <v>0.0142695265</v>
      </c>
      <c r="GO102" s="0" t="n">
        <v>0.0136465985</v>
      </c>
      <c r="GP102" s="0" t="n">
        <v>0.0136061579</v>
      </c>
      <c r="GQ102" s="0" t="n">
        <v>0.0192040698</v>
      </c>
      <c r="GR102" s="0" t="n">
        <v>0.0186125894</v>
      </c>
      <c r="GS102" s="0" t="n">
        <v>0.0183169427</v>
      </c>
      <c r="GT102" s="0" t="n">
        <v>0.0182649805</v>
      </c>
      <c r="GU102" s="0" t="n">
        <v>0.0325612415</v>
      </c>
      <c r="GV102" s="0" t="n">
        <v>0.0324724581</v>
      </c>
      <c r="GW102" s="0" t="n">
        <v>0.0279361764</v>
      </c>
      <c r="GX102" s="0" t="n">
        <v>0.0278431244</v>
      </c>
      <c r="GY102" s="0" t="n">
        <v>0.0179407449</v>
      </c>
      <c r="GZ102" s="0" t="n">
        <v>0.0173278268</v>
      </c>
      <c r="HA102" s="0" t="n">
        <v>0.0166802468</v>
      </c>
      <c r="HB102" s="0" t="n">
        <v>0.0162600942</v>
      </c>
      <c r="HC102" s="0" t="n">
        <v>0.016126364</v>
      </c>
      <c r="HD102" s="0" t="n">
        <v>0.0126104888</v>
      </c>
      <c r="HE102" s="0" t="n">
        <v>0.0121209137</v>
      </c>
      <c r="HF102" s="0" t="n">
        <v>0.0110461234</v>
      </c>
      <c r="HG102" s="0" t="n">
        <v>0.014238513</v>
      </c>
      <c r="HH102" s="0" t="n">
        <v>0.014191308</v>
      </c>
    </row>
    <row r="103" customFormat="false" ht="12.85" hidden="false" customHeight="false" outlineLevel="0" collapsed="false">
      <c r="A103" s="0" t="n">
        <v>100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0.0095028683</v>
      </c>
      <c r="W103" s="0" t="n">
        <v>0.0073675154</v>
      </c>
      <c r="X103" s="0" t="n">
        <v>0.0073397174</v>
      </c>
      <c r="Y103" s="0" t="n">
        <v>0.0073048274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0.0016659051</v>
      </c>
      <c r="AI103" s="0" t="n">
        <v>0.0016585299</v>
      </c>
      <c r="AJ103" s="0" t="n">
        <v>0.0016529147</v>
      </c>
      <c r="AK103" s="0" t="n">
        <v>0.001646357</v>
      </c>
      <c r="AL103" s="0" t="n">
        <v>0.002203816</v>
      </c>
      <c r="AM103" s="0" t="n">
        <v>0.0021957825</v>
      </c>
      <c r="AN103" s="0" t="n">
        <v>0.0021878691</v>
      </c>
      <c r="AO103" s="0" t="n">
        <v>0.0021803738</v>
      </c>
      <c r="AP103" s="0" t="n">
        <v>0.0057114685</v>
      </c>
      <c r="AQ103" s="0" t="n">
        <v>0.005688525</v>
      </c>
      <c r="AR103" s="0" t="n">
        <v>0.0056721982</v>
      </c>
      <c r="AS103" s="0" t="n">
        <v>0.0056507541</v>
      </c>
      <c r="AT103" s="0" t="n">
        <v>0.006630291</v>
      </c>
      <c r="AU103" s="0" t="n">
        <v>0.0063572109</v>
      </c>
      <c r="AV103" s="0" t="n">
        <v>0.0063334678</v>
      </c>
      <c r="AW103" s="0" t="n">
        <v>0.0063169941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0.0024260165</v>
      </c>
      <c r="BC103" s="0" t="n">
        <v>0.0024177433</v>
      </c>
      <c r="BD103" s="0" t="n">
        <v>0.0024076763</v>
      </c>
      <c r="BE103" s="0" t="n">
        <v>0.0024005488</v>
      </c>
      <c r="BF103" s="0" t="n">
        <v>0.0075288747</v>
      </c>
      <c r="BG103" s="0" t="n">
        <v>0.0056911506</v>
      </c>
      <c r="BH103" s="0" t="n">
        <v>0.0005883523</v>
      </c>
      <c r="BI103" s="0" t="n">
        <v>0</v>
      </c>
      <c r="BJ103" s="0" t="n">
        <v>0.0030319757</v>
      </c>
      <c r="BK103" s="0" t="n">
        <v>0.0030198379</v>
      </c>
      <c r="BL103" s="0" t="n">
        <v>0.0030099832</v>
      </c>
      <c r="BM103" s="0" t="n">
        <v>0.0030013688</v>
      </c>
      <c r="BN103" s="0" t="n">
        <v>0.0010218723</v>
      </c>
      <c r="BO103" s="0" t="n">
        <v>0.0010187914</v>
      </c>
      <c r="BP103" s="0" t="n">
        <v>0.0006905743</v>
      </c>
      <c r="BQ103" s="0" t="n">
        <v>0.0003557514</v>
      </c>
      <c r="BR103" s="0" t="n">
        <v>0.0030083196</v>
      </c>
      <c r="BS103" s="0" t="n">
        <v>0.0027010195</v>
      </c>
      <c r="BT103" s="0" t="n">
        <v>0.0026920065</v>
      </c>
      <c r="BU103" s="0" t="n">
        <v>0.0026836736</v>
      </c>
      <c r="BV103" s="0" t="n">
        <v>0.0029531775</v>
      </c>
      <c r="BW103" s="0" t="n">
        <v>0.0029437565</v>
      </c>
      <c r="BX103" s="0" t="n">
        <v>0.0029348985</v>
      </c>
      <c r="BY103" s="0" t="n">
        <v>0.0018824217</v>
      </c>
      <c r="BZ103" s="0" t="n">
        <v>0.0060541383</v>
      </c>
      <c r="CA103" s="0" t="n">
        <v>0.0060353978</v>
      </c>
      <c r="CB103" s="0" t="n">
        <v>0.0060157011</v>
      </c>
      <c r="CC103" s="0" t="n">
        <v>0.0029729181</v>
      </c>
      <c r="CD103" s="0" t="n">
        <v>0.0055686318</v>
      </c>
      <c r="CE103" s="0" t="n">
        <v>0.005553347</v>
      </c>
      <c r="CF103" s="0" t="n">
        <v>0.0055383582</v>
      </c>
      <c r="CG103" s="0" t="n">
        <v>0.0046110001</v>
      </c>
      <c r="CH103" s="0" t="n">
        <v>0.0007554576</v>
      </c>
      <c r="CI103" s="0" t="n">
        <v>0.0007533515</v>
      </c>
      <c r="CJ103" s="0" t="n">
        <v>0.0007514162</v>
      </c>
      <c r="CK103" s="0" t="n">
        <v>0.0007491894</v>
      </c>
      <c r="CL103" s="0" t="n">
        <v>9.85105E-005</v>
      </c>
      <c r="CM103" s="0" t="n">
        <v>9.82627E-005</v>
      </c>
      <c r="CN103" s="0" t="n">
        <v>9.79952E-005</v>
      </c>
      <c r="CO103" s="0" t="n">
        <v>9.77172E-005</v>
      </c>
      <c r="CP103" s="0" t="n">
        <v>0.0031681208</v>
      </c>
      <c r="CQ103" s="0" t="n">
        <v>0.0031594824</v>
      </c>
      <c r="CR103" s="0" t="n">
        <v>0.0031482688</v>
      </c>
      <c r="CS103" s="0" t="n">
        <v>0.001273886</v>
      </c>
      <c r="CT103" s="0" t="n">
        <v>0.0066027078</v>
      </c>
      <c r="CU103" s="0" t="n">
        <v>0.0065792425</v>
      </c>
      <c r="CV103" s="0" t="n">
        <v>0.0065552308</v>
      </c>
      <c r="CW103" s="0" t="n">
        <v>0.0065336881</v>
      </c>
      <c r="CX103" s="0" t="n">
        <v>0.0061189903</v>
      </c>
      <c r="CY103" s="0" t="n">
        <v>0.0060999819</v>
      </c>
      <c r="CZ103" s="0" t="n">
        <v>0.0060840792</v>
      </c>
      <c r="DA103" s="0" t="n">
        <v>0.002695453</v>
      </c>
      <c r="DB103" s="0" t="n">
        <v>0.0071310023</v>
      </c>
      <c r="DC103" s="0" t="n">
        <v>0.0071073608</v>
      </c>
      <c r="DF103" s="0" t="n">
        <v>100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0.007304352</v>
      </c>
      <c r="DP103" s="0" t="n">
        <v>0.0067488733</v>
      </c>
      <c r="DQ103" s="0" t="n">
        <v>0.0065063092</v>
      </c>
      <c r="DR103" s="0" t="n">
        <v>0.0064798896</v>
      </c>
      <c r="DS103" s="0" t="n">
        <v>0.0073367742</v>
      </c>
      <c r="DT103" s="0" t="n">
        <v>0.0045517643</v>
      </c>
      <c r="DU103" s="0" t="n">
        <v>0.0045342349</v>
      </c>
      <c r="DV103" s="0" t="n">
        <v>0.0045160614</v>
      </c>
      <c r="DW103" s="0" t="n">
        <v>0.0026268275</v>
      </c>
      <c r="DX103" s="0" t="n">
        <v>0.0014076641</v>
      </c>
      <c r="DY103" s="0" t="n">
        <v>0.0014014833</v>
      </c>
      <c r="DZ103" s="0" t="n">
        <v>0.001395358</v>
      </c>
      <c r="EA103" s="0" t="n">
        <v>0.0068246932</v>
      </c>
      <c r="EB103" s="0" t="n">
        <v>0.0067976144</v>
      </c>
      <c r="EC103" s="0" t="n">
        <v>0.0059921644</v>
      </c>
      <c r="ED103" s="0" t="n">
        <v>0.0059636802</v>
      </c>
      <c r="EE103" s="0" t="n">
        <v>0.0085549091</v>
      </c>
      <c r="EF103" s="0" t="n">
        <v>0.0085216664</v>
      </c>
      <c r="EG103" s="0" t="n">
        <v>0.0081095019</v>
      </c>
      <c r="EH103" s="0" t="n">
        <v>0.0080775433</v>
      </c>
      <c r="EI103" s="0" t="n">
        <v>0.0086916485</v>
      </c>
      <c r="EJ103" s="0" t="n">
        <v>0.0086590261</v>
      </c>
      <c r="EK103" s="0" t="n">
        <v>0.0065539209</v>
      </c>
      <c r="EL103" s="0" t="n">
        <v>0.006527317</v>
      </c>
      <c r="EM103" s="0" t="n">
        <v>0.0114871876</v>
      </c>
      <c r="EN103" s="0" t="n">
        <v>0.0114363327</v>
      </c>
      <c r="EO103" s="0" t="n">
        <v>0.009500184</v>
      </c>
      <c r="EP103" s="0" t="n">
        <v>0.0094624937</v>
      </c>
      <c r="EQ103" s="0" t="n">
        <v>0.0009158295</v>
      </c>
      <c r="ER103" s="0" t="n">
        <v>0.0009124911</v>
      </c>
      <c r="ES103" s="0" t="n">
        <v>0.0009092026</v>
      </c>
      <c r="ET103" s="0" t="n">
        <v>0.0009060878</v>
      </c>
      <c r="EU103" s="0" t="n">
        <v>0.0080936387</v>
      </c>
      <c r="EV103" s="0" t="n">
        <v>0.007714923</v>
      </c>
      <c r="EW103" s="0" t="n">
        <v>0.0076927803</v>
      </c>
      <c r="EX103" s="0" t="n">
        <v>0.0076636972</v>
      </c>
      <c r="EY103" s="0" t="n">
        <v>0.0099438631</v>
      </c>
      <c r="EZ103" s="0" t="n">
        <v>0.0099057133</v>
      </c>
      <c r="FA103" s="0" t="n">
        <v>0.009868717</v>
      </c>
      <c r="FB103" s="0" t="n">
        <v>0.0098430479</v>
      </c>
      <c r="FC103" s="0" t="n">
        <v>0.0060968617</v>
      </c>
      <c r="FD103" s="0" t="n">
        <v>0.0040240295</v>
      </c>
      <c r="FE103" s="0" t="n">
        <v>0.0040116284</v>
      </c>
      <c r="FF103" s="0" t="n">
        <v>0.0039980081</v>
      </c>
      <c r="FG103" s="0" t="n">
        <v>0.0067052399</v>
      </c>
      <c r="FH103" s="0" t="n">
        <v>0.0066823739</v>
      </c>
      <c r="FI103" s="0" t="n">
        <v>0.0066545497</v>
      </c>
      <c r="FJ103" s="0" t="n">
        <v>0.0066348501</v>
      </c>
      <c r="FK103" s="0" t="n">
        <v>0.008643704</v>
      </c>
      <c r="FL103" s="0" t="n">
        <v>0.0049624425</v>
      </c>
      <c r="FM103" s="0" t="n">
        <v>0.0049469621</v>
      </c>
      <c r="FN103" s="0" t="n">
        <v>0.0027591239</v>
      </c>
      <c r="FO103" s="0" t="n">
        <v>0.0166878035</v>
      </c>
      <c r="FP103" s="0" t="n">
        <v>0.0161484048</v>
      </c>
      <c r="FQ103" s="0" t="n">
        <v>0.0160957075</v>
      </c>
      <c r="FR103" s="0" t="n">
        <v>0.0160496426</v>
      </c>
      <c r="FS103" s="0" t="n">
        <v>0.0106604546</v>
      </c>
      <c r="FT103" s="0" t="n">
        <v>0.0106283136</v>
      </c>
      <c r="FU103" s="0" t="n">
        <v>0.0100308842</v>
      </c>
      <c r="FV103" s="0" t="n">
        <v>0.0093690918</v>
      </c>
      <c r="FW103" s="0" t="n">
        <v>0.0095772108</v>
      </c>
      <c r="FX103" s="0" t="n">
        <v>0.0087812113</v>
      </c>
      <c r="FY103" s="0" t="n">
        <v>0.0087519095</v>
      </c>
      <c r="FZ103" s="0" t="n">
        <v>0.0087248185</v>
      </c>
      <c r="GA103" s="0" t="n">
        <v>0.0177133251</v>
      </c>
      <c r="GB103" s="0" t="n">
        <v>0.0168586559</v>
      </c>
      <c r="GC103" s="0" t="n">
        <v>0.0130373381</v>
      </c>
      <c r="GD103" s="0" t="n">
        <v>0.0118774551</v>
      </c>
      <c r="GE103" s="0" t="n">
        <v>0.0216628178</v>
      </c>
      <c r="GF103" s="0" t="n">
        <v>0.0211408456</v>
      </c>
      <c r="GG103" s="0" t="n">
        <v>0.0192947418</v>
      </c>
      <c r="GH103" s="0" t="n">
        <v>0.0192327306</v>
      </c>
      <c r="GI103" s="0" t="n">
        <v>0.0127086934</v>
      </c>
      <c r="GJ103" s="0" t="n">
        <v>0.0121737859</v>
      </c>
      <c r="GK103" s="0" t="n">
        <v>0.0112884444</v>
      </c>
      <c r="GL103" s="0" t="n">
        <v>0.0111275098</v>
      </c>
      <c r="GM103" s="0" t="n">
        <v>0.0197359833</v>
      </c>
      <c r="GN103" s="0" t="n">
        <v>0.0191180196</v>
      </c>
      <c r="GO103" s="0" t="n">
        <v>0.0187303555</v>
      </c>
      <c r="GP103" s="0" t="n">
        <v>0.0149069483</v>
      </c>
      <c r="GQ103" s="0" t="n">
        <v>0.0126066044</v>
      </c>
      <c r="GR103" s="0" t="n">
        <v>0.0125748936</v>
      </c>
      <c r="GS103" s="0" t="n">
        <v>0.0121514092</v>
      </c>
      <c r="GT103" s="0" t="n">
        <v>0.0114492031</v>
      </c>
      <c r="GU103" s="0" t="n">
        <v>0.0179391455</v>
      </c>
      <c r="GV103" s="0" t="n">
        <v>0.0172502339</v>
      </c>
      <c r="GW103" s="0" t="n">
        <v>0.0166992786</v>
      </c>
      <c r="GX103" s="0" t="n">
        <v>0.0161662834</v>
      </c>
      <c r="GY103" s="0" t="n">
        <v>0.0237943611</v>
      </c>
      <c r="GZ103" s="0" t="n">
        <v>0.023424556</v>
      </c>
      <c r="HA103" s="0" t="n">
        <v>0.0233390651</v>
      </c>
      <c r="HB103" s="0" t="n">
        <v>0.0226772984</v>
      </c>
      <c r="HC103" s="0" t="n">
        <v>0.0162134764</v>
      </c>
      <c r="HD103" s="0" t="n">
        <v>0.0159631104</v>
      </c>
      <c r="HE103" s="0" t="n">
        <v>0.0157876345</v>
      </c>
      <c r="HF103" s="0" t="n">
        <v>0.0151180892</v>
      </c>
      <c r="HG103" s="0" t="n">
        <v>0.0107278255</v>
      </c>
      <c r="HH103" s="0" t="n">
        <v>0.0103956859</v>
      </c>
    </row>
    <row r="104" customFormat="false" ht="12.85" hidden="false" customHeight="false" outlineLevel="0" collapsed="false">
      <c r="A104" s="0" t="n">
        <v>101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0.0072737064</v>
      </c>
      <c r="AA104" s="0" t="n">
        <v>0.0072454422</v>
      </c>
      <c r="AB104" s="0" t="n">
        <v>0.0052336727</v>
      </c>
      <c r="AC104" s="0" t="n">
        <v>0.0052130475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0.0010452754</v>
      </c>
      <c r="AM104" s="0" t="n">
        <v>0.0010414651</v>
      </c>
      <c r="AN104" s="0" t="n">
        <v>0.0010377118</v>
      </c>
      <c r="AO104" s="0" t="n">
        <v>0.0010341568</v>
      </c>
      <c r="AP104" s="0" t="n">
        <v>0.0021716974</v>
      </c>
      <c r="AQ104" s="0" t="n">
        <v>0.0021629735</v>
      </c>
      <c r="AR104" s="0" t="n">
        <v>0.0003673786</v>
      </c>
      <c r="AS104" s="0" t="n">
        <v>0.0003659897</v>
      </c>
      <c r="AT104" s="0" t="n">
        <v>0.0056359047</v>
      </c>
      <c r="AU104" s="0" t="n">
        <v>0.0056142824</v>
      </c>
      <c r="AV104" s="0" t="n">
        <v>0.005593314</v>
      </c>
      <c r="AW104" s="0" t="n">
        <v>0.0055787655</v>
      </c>
      <c r="AX104" s="0" t="n">
        <v>0.0062955375</v>
      </c>
      <c r="AY104" s="0" t="n">
        <v>0.0062726609</v>
      </c>
      <c r="AZ104" s="0" t="n">
        <v>0.00625333</v>
      </c>
      <c r="BA104" s="0" t="n">
        <v>0.0062320987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0.0023928045</v>
      </c>
      <c r="BG104" s="0" t="n">
        <v>0.0023848631</v>
      </c>
      <c r="BH104" s="0" t="n">
        <v>0.0023774236</v>
      </c>
      <c r="BI104" s="0" t="n">
        <v>0.0023700934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0.0023441221</v>
      </c>
      <c r="BO104" s="0" t="n">
        <v>0.0010540234</v>
      </c>
      <c r="BP104" s="0" t="n">
        <v>0.0006993528</v>
      </c>
      <c r="BQ104" s="0" t="n">
        <v>0.0006969228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0.0026747924</v>
      </c>
      <c r="BW104" s="0" t="n">
        <v>0.0026662595</v>
      </c>
      <c r="BX104" s="0" t="n">
        <v>0.0018852944</v>
      </c>
      <c r="BY104" s="0" t="n">
        <v>0.0018795781</v>
      </c>
      <c r="BZ104" s="0" t="n">
        <v>0.0018763294</v>
      </c>
      <c r="CA104" s="0" t="n">
        <v>0.0018705212</v>
      </c>
      <c r="CB104" s="0" t="n">
        <v>0.0018644167</v>
      </c>
      <c r="CC104" s="0" t="n">
        <v>0.0018584247</v>
      </c>
      <c r="CD104" s="0" t="n">
        <v>0.0029663889</v>
      </c>
      <c r="CE104" s="0" t="n">
        <v>0.0029582467</v>
      </c>
      <c r="CF104" s="0" t="n">
        <v>0.0029502623</v>
      </c>
      <c r="CG104" s="0" t="n">
        <v>0.0029415958</v>
      </c>
      <c r="CH104" s="0" t="n">
        <v>0.0045936248</v>
      </c>
      <c r="CI104" s="0" t="n">
        <v>0.0045808188</v>
      </c>
      <c r="CJ104" s="0" t="n">
        <v>0.0045690507</v>
      </c>
      <c r="CK104" s="0" t="n">
        <v>0.0045555107</v>
      </c>
      <c r="CL104" s="0" t="n">
        <v>0.0007470378</v>
      </c>
      <c r="CM104" s="0" t="n">
        <v>0.0007451587</v>
      </c>
      <c r="CN104" s="0" t="n">
        <v>0.0007431305</v>
      </c>
      <c r="CO104" s="0" t="n">
        <v>0.0007410224</v>
      </c>
      <c r="CP104" s="0" t="n">
        <v>9.74806E-005</v>
      </c>
      <c r="CQ104" s="0" t="n">
        <v>9.72148E-005</v>
      </c>
      <c r="CR104" s="0" t="n">
        <v>9.68698E-005</v>
      </c>
      <c r="CS104" s="0" t="n">
        <v>9.65471E-005</v>
      </c>
      <c r="CT104" s="0" t="n">
        <v>0.0012707805</v>
      </c>
      <c r="CU104" s="0" t="n">
        <v>0.0012662643</v>
      </c>
      <c r="CV104" s="0" t="n">
        <v>0.0012616429</v>
      </c>
      <c r="CW104" s="0" t="n">
        <v>0.0012574967</v>
      </c>
      <c r="CX104" s="0" t="n">
        <v>0.006514956</v>
      </c>
      <c r="CY104" s="0" t="n">
        <v>0.0064947175</v>
      </c>
      <c r="CZ104" s="0" t="n">
        <v>0.0064777858</v>
      </c>
      <c r="DA104" s="0" t="n">
        <v>0.0064586194</v>
      </c>
      <c r="DB104" s="0" t="n">
        <v>0.0026884818</v>
      </c>
      <c r="DC104" s="0" t="n">
        <v>0.0026795687</v>
      </c>
      <c r="DF104" s="0" t="n">
        <v>101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</v>
      </c>
      <c r="DS104" s="0" t="n">
        <v>0.0064562187</v>
      </c>
      <c r="DT104" s="0" t="n">
        <v>0.0038523122</v>
      </c>
      <c r="DU104" s="0" t="n">
        <v>0.003529771</v>
      </c>
      <c r="DV104" s="0" t="n">
        <v>0.0035156235</v>
      </c>
      <c r="DW104" s="0" t="n">
        <v>0.0044961186</v>
      </c>
      <c r="DX104" s="0" t="n">
        <v>0.0044779788</v>
      </c>
      <c r="DY104" s="0" t="n">
        <v>0.0044583165</v>
      </c>
      <c r="DZ104" s="0" t="n">
        <v>0.0044388312</v>
      </c>
      <c r="EA104" s="0" t="n">
        <v>0.0013890664</v>
      </c>
      <c r="EB104" s="0" t="n">
        <v>0.0013835548</v>
      </c>
      <c r="EC104" s="0" t="n">
        <v>0.0013783346</v>
      </c>
      <c r="ED104" s="0" t="n">
        <v>0.0013717826</v>
      </c>
      <c r="EE104" s="0" t="n">
        <v>0.0059382729</v>
      </c>
      <c r="EF104" s="0" t="n">
        <v>0.0055370574</v>
      </c>
      <c r="EG104" s="0" t="n">
        <v>0.0055162103</v>
      </c>
      <c r="EH104" s="0" t="n">
        <v>0.0054944716</v>
      </c>
      <c r="EI104" s="0" t="n">
        <v>0.0080474519</v>
      </c>
      <c r="EJ104" s="0" t="n">
        <v>0.0080172473</v>
      </c>
      <c r="EK104" s="0" t="n">
        <v>0.0079845898</v>
      </c>
      <c r="EL104" s="0" t="n">
        <v>0.0079521785</v>
      </c>
      <c r="EM104" s="0" t="n">
        <v>0.0065026157</v>
      </c>
      <c r="EN104" s="0" t="n">
        <v>0.0064738279</v>
      </c>
      <c r="EO104" s="0" t="n">
        <v>0.0029178671</v>
      </c>
      <c r="EP104" s="0" t="n">
        <v>0.002906291</v>
      </c>
      <c r="EQ104" s="0" t="n">
        <v>0.0094301317</v>
      </c>
      <c r="ER104" s="0" t="n">
        <v>0.0093957565</v>
      </c>
      <c r="ES104" s="0" t="n">
        <v>0.0093618953</v>
      </c>
      <c r="ET104" s="0" t="n">
        <v>0.0093298229</v>
      </c>
      <c r="EU104" s="0" t="n">
        <v>0.0009024822</v>
      </c>
      <c r="EV104" s="0" t="n">
        <v>0.0008988568</v>
      </c>
      <c r="EW104" s="0" t="n">
        <v>0.000896277</v>
      </c>
      <c r="EX104" s="0" t="n">
        <v>0.0008928886</v>
      </c>
      <c r="EY104" s="0" t="n">
        <v>0.0076435581</v>
      </c>
      <c r="EZ104" s="0" t="n">
        <v>0.0076142334</v>
      </c>
      <c r="FA104" s="0" t="n">
        <v>0.0075857955</v>
      </c>
      <c r="FB104" s="0" t="n">
        <v>0.0072670351</v>
      </c>
      <c r="FC104" s="0" t="n">
        <v>0.0074844876</v>
      </c>
      <c r="FD104" s="0" t="n">
        <v>0.0056880786</v>
      </c>
      <c r="FE104" s="0" t="n">
        <v>0.0046314111</v>
      </c>
      <c r="FF104" s="0" t="n">
        <v>0.0046156865</v>
      </c>
      <c r="FG104" s="0" t="n">
        <v>0.0039851609</v>
      </c>
      <c r="FH104" s="0" t="n">
        <v>0.0039715708</v>
      </c>
      <c r="FI104" s="0" t="n">
        <v>0.0039550338</v>
      </c>
      <c r="FJ104" s="0" t="n">
        <v>0.003000686</v>
      </c>
      <c r="FK104" s="0" t="n">
        <v>0.0060696265</v>
      </c>
      <c r="FL104" s="0" t="n">
        <v>0.0060494824</v>
      </c>
      <c r="FM104" s="0" t="n">
        <v>0.006030611</v>
      </c>
      <c r="FN104" s="0" t="n">
        <v>0.0060120173</v>
      </c>
      <c r="FO104" s="0" t="n">
        <v>0.0022590607</v>
      </c>
      <c r="FP104" s="0" t="n">
        <v>0.002250017</v>
      </c>
      <c r="FQ104" s="0" t="n">
        <v>0.0022426745</v>
      </c>
      <c r="FR104" s="0" t="n">
        <v>0.001775416</v>
      </c>
      <c r="FS104" s="0" t="n">
        <v>0.0159995166</v>
      </c>
      <c r="FT104" s="0" t="n">
        <v>0.0141221515</v>
      </c>
      <c r="FU104" s="0" t="n">
        <v>0.0140748404</v>
      </c>
      <c r="FV104" s="0" t="n">
        <v>0.0140259358</v>
      </c>
      <c r="FW104" s="0" t="n">
        <v>0.0093388705</v>
      </c>
      <c r="FX104" s="0" t="n">
        <v>0.0093115617</v>
      </c>
      <c r="FY104" s="0" t="n">
        <v>0.0092804902</v>
      </c>
      <c r="FZ104" s="0" t="n">
        <v>0.0089580563</v>
      </c>
      <c r="GA104" s="0" t="n">
        <v>0.008495049</v>
      </c>
      <c r="GB104" s="0" t="n">
        <v>0.0084679487</v>
      </c>
      <c r="GC104" s="0" t="n">
        <v>0.0084424679</v>
      </c>
      <c r="GD104" s="0" t="n">
        <v>0.0084168703</v>
      </c>
      <c r="GE104" s="0" t="n">
        <v>0.0094553396</v>
      </c>
      <c r="GF104" s="0" t="n">
        <v>0.0080528482</v>
      </c>
      <c r="GG104" s="0" t="n">
        <v>0.0077139539</v>
      </c>
      <c r="GH104" s="0" t="n">
        <v>0.007689162</v>
      </c>
      <c r="GI104" s="0" t="n">
        <v>0.0191904912</v>
      </c>
      <c r="GJ104" s="0" t="n">
        <v>0.0191378172</v>
      </c>
      <c r="GK104" s="0" t="n">
        <v>0.0183116844</v>
      </c>
      <c r="GL104" s="0" t="n">
        <v>0.0174884677</v>
      </c>
      <c r="GM104" s="0" t="n">
        <v>0.0103411904</v>
      </c>
      <c r="GN104" s="0" t="n">
        <v>0.0097852912</v>
      </c>
      <c r="GO104" s="0" t="n">
        <v>0.0097601529</v>
      </c>
      <c r="GP104" s="0" t="n">
        <v>0.0097312295</v>
      </c>
      <c r="GQ104" s="0" t="n">
        <v>0.0130362195</v>
      </c>
      <c r="GR104" s="0" t="n">
        <v>0.013003428</v>
      </c>
      <c r="GS104" s="0" t="n">
        <v>0.0129680361</v>
      </c>
      <c r="GT104" s="0" t="n">
        <v>0.0124616623</v>
      </c>
      <c r="GU104" s="0" t="n">
        <v>0.0109719876</v>
      </c>
      <c r="GV104" s="0" t="n">
        <v>0.0104884014</v>
      </c>
      <c r="GW104" s="0" t="n">
        <v>0.010451176</v>
      </c>
      <c r="GX104" s="0" t="n">
        <v>0.0075628598</v>
      </c>
      <c r="GY104" s="0" t="n">
        <v>0.0156078595</v>
      </c>
      <c r="GZ104" s="0" t="n">
        <v>0.0140701953</v>
      </c>
      <c r="HA104" s="0" t="n">
        <v>0.0137638597</v>
      </c>
      <c r="HB104" s="0" t="n">
        <v>0.0132897546</v>
      </c>
      <c r="HC104" s="0" t="n">
        <v>0.0226122825</v>
      </c>
      <c r="HD104" s="0" t="n">
        <v>0.0207157279</v>
      </c>
      <c r="HE104" s="0" t="n">
        <v>0.0206617221</v>
      </c>
      <c r="HF104" s="0" t="n">
        <v>0.0206005883</v>
      </c>
      <c r="HG104" s="0" t="n">
        <v>0.0145830563</v>
      </c>
      <c r="HH104" s="0" t="n">
        <v>0.014534709</v>
      </c>
    </row>
    <row r="105" customFormat="false" ht="12.85" hidden="false" customHeight="false" outlineLevel="0" collapsed="false">
      <c r="A105" s="0" t="n">
        <v>102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0.0051936272</v>
      </c>
      <c r="AE105" s="0" t="n">
        <v>0.0051741339</v>
      </c>
      <c r="AF105" s="0" t="n">
        <v>0.0051530576</v>
      </c>
      <c r="AG105" s="0" t="n">
        <v>0.0051321401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0.0010300415</v>
      </c>
      <c r="AQ105" s="0" t="n">
        <v>0</v>
      </c>
      <c r="AR105" s="0" t="n">
        <v>0</v>
      </c>
      <c r="AS105" s="0" t="n">
        <v>0</v>
      </c>
      <c r="AT105" s="0" t="n">
        <v>0.0003650279</v>
      </c>
      <c r="AU105" s="0" t="n">
        <v>0.0003636274</v>
      </c>
      <c r="AV105" s="0" t="n">
        <v>0.0003622694</v>
      </c>
      <c r="AW105" s="0" t="n">
        <v>0.0003613271</v>
      </c>
      <c r="AX105" s="0" t="n">
        <v>0.0055598164</v>
      </c>
      <c r="AY105" s="0" t="n">
        <v>0.0055396132</v>
      </c>
      <c r="AZ105" s="0" t="n">
        <v>0.0055225414</v>
      </c>
      <c r="BA105" s="0" t="n">
        <v>0.0052640952</v>
      </c>
      <c r="BB105" s="0" t="n">
        <v>0.0062120724</v>
      </c>
      <c r="BC105" s="0" t="n">
        <v>0.0061908882</v>
      </c>
      <c r="BD105" s="0" t="n">
        <v>0.0058854308</v>
      </c>
      <c r="BE105" s="0" t="n">
        <v>0.0058680081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0.0006946748</v>
      </c>
      <c r="BS105" s="0" t="n">
        <v>0.0006926434</v>
      </c>
      <c r="BT105" s="0" t="n">
        <v>0.0006903321</v>
      </c>
      <c r="BU105" s="0" t="n">
        <v>0.0006881953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0.001873495</v>
      </c>
      <c r="CA105" s="0" t="n">
        <v>0.0018676957</v>
      </c>
      <c r="CB105" s="0" t="n">
        <v>0.0018616004</v>
      </c>
      <c r="CC105" s="0" t="n">
        <v>0.0018556174</v>
      </c>
      <c r="CD105" s="0" t="n">
        <v>0.0018543432</v>
      </c>
      <c r="CE105" s="0" t="n">
        <v>0.0018492534</v>
      </c>
      <c r="CF105" s="0" t="n">
        <v>0.0018442621</v>
      </c>
      <c r="CG105" s="0" t="n">
        <v>0.0018388446</v>
      </c>
      <c r="CH105" s="0" t="n">
        <v>0.0029305113</v>
      </c>
      <c r="CI105" s="0" t="n">
        <v>0.0029223416</v>
      </c>
      <c r="CJ105" s="0" t="n">
        <v>0.0029148342</v>
      </c>
      <c r="CK105" s="0" t="n">
        <v>0.0029061963</v>
      </c>
      <c r="CL105" s="0" t="n">
        <v>0.0009741591</v>
      </c>
      <c r="CM105" s="0" t="n">
        <v>0.0009717087</v>
      </c>
      <c r="CN105" s="0" t="n">
        <v>0.000969064</v>
      </c>
      <c r="CO105" s="0" t="n">
        <v>0.0009663149</v>
      </c>
      <c r="CP105" s="0" t="n">
        <v>0.0007392282</v>
      </c>
      <c r="CQ105" s="0" t="n">
        <v>0</v>
      </c>
      <c r="CR105" s="0" t="n">
        <v>0</v>
      </c>
      <c r="CS105" s="0" t="n">
        <v>0</v>
      </c>
      <c r="CT105" s="0" t="n">
        <v>9.63118E-005</v>
      </c>
      <c r="CU105" s="0" t="n">
        <v>9.59695E-005</v>
      </c>
      <c r="CV105" s="0" t="n">
        <v>9.56192E-005</v>
      </c>
      <c r="CW105" s="0" t="n">
        <v>9.5305E-005</v>
      </c>
      <c r="CX105" s="0" t="n">
        <v>0.0012538915</v>
      </c>
      <c r="CY105" s="0" t="n">
        <v>0.0012499963</v>
      </c>
      <c r="CZ105" s="0" t="n">
        <v>0.0012467376</v>
      </c>
      <c r="DA105" s="0" t="n">
        <v>0.0012430487</v>
      </c>
      <c r="DB105" s="0" t="n">
        <v>0.0064419157</v>
      </c>
      <c r="DC105" s="0" t="n">
        <v>0.0062124369</v>
      </c>
      <c r="DF105" s="0" t="n">
        <v>102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0.0035000985</v>
      </c>
      <c r="DX105" s="0" t="n">
        <v>0.0017499745</v>
      </c>
      <c r="DY105" s="0" t="n">
        <v>0.0017422906</v>
      </c>
      <c r="DZ105" s="0" t="n">
        <v>0.0017346758</v>
      </c>
      <c r="EA105" s="0" t="n">
        <v>0.0044188165</v>
      </c>
      <c r="EB105" s="0" t="n">
        <v>0.0039481093</v>
      </c>
      <c r="EC105" s="0" t="n">
        <v>0.0039332129</v>
      </c>
      <c r="ED105" s="0" t="n">
        <v>0.0039145161</v>
      </c>
      <c r="EE105" s="0" t="n">
        <v>0.0013659383</v>
      </c>
      <c r="EF105" s="0" t="n">
        <v>0.0013606306</v>
      </c>
      <c r="EG105" s="0" t="n">
        <v>0.0013555078</v>
      </c>
      <c r="EH105" s="0" t="n">
        <v>0.0010385891</v>
      </c>
      <c r="EI105" s="0" t="n">
        <v>0.0035647775</v>
      </c>
      <c r="EJ105" s="0" t="n">
        <v>0.0035513978</v>
      </c>
      <c r="EK105" s="0" t="n">
        <v>0.0035369315</v>
      </c>
      <c r="EL105" s="0" t="n">
        <v>0.0035225743</v>
      </c>
      <c r="EM105" s="0" t="n">
        <v>0.0079220851</v>
      </c>
      <c r="EN105" s="0" t="n">
        <v>0.0078870132</v>
      </c>
      <c r="EO105" s="0" t="n">
        <v>0.0078603101</v>
      </c>
      <c r="EP105" s="0" t="n">
        <v>0.0078291257</v>
      </c>
      <c r="EQ105" s="0" t="n">
        <v>0.0028963514</v>
      </c>
      <c r="ER105" s="0" t="n">
        <v>0.0028857934</v>
      </c>
      <c r="ES105" s="0" t="n">
        <v>0.0028753934</v>
      </c>
      <c r="ET105" s="0" t="n">
        <v>0.0028655427</v>
      </c>
      <c r="EU105" s="0" t="n">
        <v>0.0092926963</v>
      </c>
      <c r="EV105" s="0" t="n">
        <v>0.0092553667</v>
      </c>
      <c r="EW105" s="0" t="n">
        <v>0.0092288027</v>
      </c>
      <c r="EX105" s="0" t="n">
        <v>0.0091939125</v>
      </c>
      <c r="EY105" s="0" t="n">
        <v>0.0008905422</v>
      </c>
      <c r="EZ105" s="0" t="n">
        <v>0.0008871256</v>
      </c>
      <c r="FA105" s="0" t="n">
        <v>0.0008838123</v>
      </c>
      <c r="FB105" s="0" t="n">
        <v>0.0008815135</v>
      </c>
      <c r="FC105" s="0" t="n">
        <v>0.0072423516</v>
      </c>
      <c r="FD105" s="0" t="n">
        <v>0.0072160344</v>
      </c>
      <c r="FE105" s="0" t="n">
        <v>0.0071937963</v>
      </c>
      <c r="FF105" s="0" t="n">
        <v>0.0071693719</v>
      </c>
      <c r="FG105" s="0" t="n">
        <v>0.0046008544</v>
      </c>
      <c r="FH105" s="0" t="n">
        <v>0.0041822075</v>
      </c>
      <c r="FI105" s="0" t="n">
        <v>0.0041647935</v>
      </c>
      <c r="FJ105" s="0" t="n">
        <v>0.0041524644</v>
      </c>
      <c r="FK105" s="0" t="n">
        <v>0.0020483856</v>
      </c>
      <c r="FL105" s="0" t="n">
        <v>0.0020415874</v>
      </c>
      <c r="FM105" s="0" t="n">
        <v>0.0020352186</v>
      </c>
      <c r="FN105" s="0" t="n">
        <v>0.0020289436</v>
      </c>
      <c r="FO105" s="0" t="n">
        <v>0.0059953142</v>
      </c>
      <c r="FP105" s="0" t="n">
        <v>0.0059713133</v>
      </c>
      <c r="FQ105" s="0" t="n">
        <v>0.0057118579</v>
      </c>
      <c r="FR105" s="0" t="n">
        <v>0.005695511</v>
      </c>
      <c r="FS105" s="0" t="n">
        <v>0.0008068963</v>
      </c>
      <c r="FT105" s="0" t="n">
        <v>0.0008044635</v>
      </c>
      <c r="FU105" s="0" t="n">
        <v>0.0008017685</v>
      </c>
      <c r="FV105" s="0" t="n">
        <v>0.0007989826</v>
      </c>
      <c r="FW105" s="0" t="n">
        <v>0.013437161</v>
      </c>
      <c r="FX105" s="0" t="n">
        <v>0.013397868</v>
      </c>
      <c r="FY105" s="0" t="n">
        <v>0.0131220875</v>
      </c>
      <c r="FZ105" s="0" t="n">
        <v>0.0130814688</v>
      </c>
      <c r="GA105" s="0" t="n">
        <v>0.0089284113</v>
      </c>
      <c r="GB105" s="0" t="n">
        <v>0.0082934403</v>
      </c>
      <c r="GC105" s="0" t="n">
        <v>0.0082684846</v>
      </c>
      <c r="GD105" s="0" t="n">
        <v>0.0082434145</v>
      </c>
      <c r="GE105" s="0" t="n">
        <v>0.0083896298</v>
      </c>
      <c r="GF105" s="0" t="n">
        <v>0.0068435082</v>
      </c>
      <c r="GG105" s="0" t="n">
        <v>0.0064972952</v>
      </c>
      <c r="GH105" s="0" t="n">
        <v>0.0064764136</v>
      </c>
      <c r="GI105" s="0" t="n">
        <v>0.0076722749</v>
      </c>
      <c r="GJ105" s="0" t="n">
        <v>0.0069863787</v>
      </c>
      <c r="GK105" s="0" t="n">
        <v>0.0065440661</v>
      </c>
      <c r="GL105" s="0" t="n">
        <v>0.0065248429</v>
      </c>
      <c r="GM105" s="0" t="n">
        <v>0.0172150242</v>
      </c>
      <c r="GN105" s="0" t="n">
        <v>0.0127959378</v>
      </c>
      <c r="GO105" s="0" t="n">
        <v>0.0127630652</v>
      </c>
      <c r="GP105" s="0" t="n">
        <v>0.0127252429</v>
      </c>
      <c r="GQ105" s="0" t="n">
        <v>0.0097032818</v>
      </c>
      <c r="GR105" s="0" t="n">
        <v>0.009678874</v>
      </c>
      <c r="GS105" s="0" t="n">
        <v>0.0096525307</v>
      </c>
      <c r="GT105" s="0" t="n">
        <v>0.009625148</v>
      </c>
      <c r="GU105" s="0" t="n">
        <v>0.0124314894</v>
      </c>
      <c r="GV105" s="0" t="n">
        <v>0.0123975929</v>
      </c>
      <c r="GW105" s="0" t="n">
        <v>0.0107390946</v>
      </c>
      <c r="GX105" s="0" t="n">
        <v>0.010703324</v>
      </c>
      <c r="GY105" s="0" t="n">
        <v>0.007544423</v>
      </c>
      <c r="GZ105" s="0" t="n">
        <v>0.0067072019</v>
      </c>
      <c r="HA105" s="0" t="n">
        <v>0.0060532297</v>
      </c>
      <c r="HB105" s="0" t="n">
        <v>0.0048049611</v>
      </c>
      <c r="HC105" s="0" t="n">
        <v>0.0105590859</v>
      </c>
      <c r="HD105" s="0" t="n">
        <v>0.0100289175</v>
      </c>
      <c r="HE105" s="0" t="n">
        <v>0.0100027722</v>
      </c>
      <c r="HF105" s="0" t="n">
        <v>0.0093686618</v>
      </c>
      <c r="HG105" s="0" t="n">
        <v>0.0205473096</v>
      </c>
      <c r="HH105" s="0" t="n">
        <v>0.0204791891</v>
      </c>
    </row>
    <row r="106" customFormat="false" ht="12.85" hidden="false" customHeight="false" outlineLevel="0" collapsed="false">
      <c r="A106" s="0" t="n">
        <v>103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0.0051127185</v>
      </c>
      <c r="AI106" s="0" t="n">
        <v>0.005090084</v>
      </c>
      <c r="AJ106" s="0" t="n">
        <v>0.0050728505</v>
      </c>
      <c r="AK106" s="0" t="n">
        <v>0.0050527248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0.0003600998</v>
      </c>
      <c r="AY106" s="0" t="n">
        <v>0.0003587913</v>
      </c>
      <c r="AZ106" s="0" t="n">
        <v>0.0003576855</v>
      </c>
      <c r="BA106" s="0" t="n">
        <v>0.0003564711</v>
      </c>
      <c r="BB106" s="0" t="n">
        <v>0.0052471795</v>
      </c>
      <c r="BC106" s="0" t="n">
        <v>0.0052292857</v>
      </c>
      <c r="BD106" s="0" t="n">
        <v>0.0052075119</v>
      </c>
      <c r="BE106" s="0" t="n">
        <v>0.005192096</v>
      </c>
      <c r="BF106" s="0" t="n">
        <v>0.0058490776</v>
      </c>
      <c r="BG106" s="0" t="n">
        <v>0.0058296654</v>
      </c>
      <c r="BH106" s="0" t="n">
        <v>0.0058114798</v>
      </c>
      <c r="BI106" s="0" t="n">
        <v>0.0057935617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0.0006859178</v>
      </c>
      <c r="BW106" s="0" t="n">
        <v>0.0006837296</v>
      </c>
      <c r="BX106" s="0" t="n">
        <v>0.0006816722</v>
      </c>
      <c r="BY106" s="0" t="n">
        <v>0.0006796054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0.0015182085</v>
      </c>
      <c r="CE106" s="0" t="n">
        <v>0.0015140413</v>
      </c>
      <c r="CF106" s="0" t="n">
        <v>0.0015099548</v>
      </c>
      <c r="CG106" s="0" t="n">
        <v>0.0015055193</v>
      </c>
      <c r="CH106" s="0" t="n">
        <v>0.0018319154</v>
      </c>
      <c r="CI106" s="0" t="n">
        <v>0.0018268085</v>
      </c>
      <c r="CJ106" s="0" t="n">
        <v>0.0018221154</v>
      </c>
      <c r="CK106" s="0" t="n">
        <v>0.0018167157</v>
      </c>
      <c r="CL106" s="0" t="n">
        <v>0.0028978498</v>
      </c>
      <c r="CM106" s="0" t="n">
        <v>0</v>
      </c>
      <c r="CN106" s="0" t="n">
        <v>0</v>
      </c>
      <c r="CO106" s="0" t="n">
        <v>0</v>
      </c>
      <c r="CP106" s="0" t="n">
        <v>0.0009639752</v>
      </c>
      <c r="CQ106" s="0" t="n">
        <v>0.0009613468</v>
      </c>
      <c r="CR106" s="0" t="n">
        <v>0.0009579348</v>
      </c>
      <c r="CS106" s="0" t="n">
        <v>0.000954744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9.50318E-005</v>
      </c>
      <c r="CY106" s="0" t="n">
        <v>9.47366E-005</v>
      </c>
      <c r="CZ106" s="0" t="n">
        <v>9.44896E-005</v>
      </c>
      <c r="DA106" s="0" t="n">
        <v>9.421E-005</v>
      </c>
      <c r="DB106" s="0" t="n">
        <v>0.0012398339</v>
      </c>
      <c r="DC106" s="0" t="n">
        <v>0.0012357234</v>
      </c>
      <c r="DF106" s="0" t="n">
        <v>103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0.0010685126</v>
      </c>
      <c r="EB106" s="0" t="n">
        <v>0.001064273</v>
      </c>
      <c r="EC106" s="0" t="n">
        <v>0.0010602574</v>
      </c>
      <c r="ED106" s="0" t="n">
        <v>0.0007318443</v>
      </c>
      <c r="EE106" s="0" t="n">
        <v>0.0038978389</v>
      </c>
      <c r="EF106" s="0" t="n">
        <v>0.0038826927</v>
      </c>
      <c r="EG106" s="0" t="n">
        <v>0.0038680743</v>
      </c>
      <c r="EH106" s="0" t="n">
        <v>0.0038528307</v>
      </c>
      <c r="EI106" s="0" t="n">
        <v>0.0010347201</v>
      </c>
      <c r="EJ106" s="0" t="n">
        <v>0.0010308364</v>
      </c>
      <c r="EK106" s="0" t="n">
        <v>0.0010266374</v>
      </c>
      <c r="EL106" s="0" t="n">
        <v>0.0010224701</v>
      </c>
      <c r="EM106" s="0" t="n">
        <v>0.0021127751</v>
      </c>
      <c r="EN106" s="0" t="n">
        <v>0.0021034216</v>
      </c>
      <c r="EO106" s="0" t="n">
        <v>0.0020963</v>
      </c>
      <c r="EP106" s="0" t="n">
        <v>0.0020879833</v>
      </c>
      <c r="EQ106" s="0" t="n">
        <v>0.0078023499</v>
      </c>
      <c r="ER106" s="0" t="n">
        <v>0.0077739083</v>
      </c>
      <c r="ES106" s="0" t="n">
        <v>0.0017894906</v>
      </c>
      <c r="ET106" s="0" t="n">
        <v>0.0014439774</v>
      </c>
      <c r="EU106" s="0" t="n">
        <v>0.0028541397</v>
      </c>
      <c r="EV106" s="0" t="n">
        <v>0.0028426744</v>
      </c>
      <c r="EW106" s="0" t="n">
        <v>0.0028345156</v>
      </c>
      <c r="EX106" s="0" t="n">
        <v>0.0028237995</v>
      </c>
      <c r="EY106" s="0" t="n">
        <v>0.0091697523</v>
      </c>
      <c r="EZ106" s="0" t="n">
        <v>0.0091345723</v>
      </c>
      <c r="FA106" s="0" t="n">
        <v>0.0082072748</v>
      </c>
      <c r="FB106" s="0" t="n">
        <v>0.0081859272</v>
      </c>
      <c r="FC106" s="0" t="n">
        <v>0.0005308367</v>
      </c>
      <c r="FD106" s="0" t="n">
        <v>0.0005289078</v>
      </c>
      <c r="FE106" s="0" t="n">
        <v>0.0005272778</v>
      </c>
      <c r="FF106" s="0" t="n">
        <v>0.0005254876</v>
      </c>
      <c r="FG106" s="0" t="n">
        <v>0.0071463338</v>
      </c>
      <c r="FH106" s="0" t="n">
        <v>0.0071219635</v>
      </c>
      <c r="FI106" s="0" t="n">
        <v>0.007092309</v>
      </c>
      <c r="FJ106" s="0" t="n">
        <v>0.0070713135</v>
      </c>
      <c r="FK106" s="0" t="n">
        <v>0.0025559502</v>
      </c>
      <c r="FL106" s="0" t="n">
        <v>0.0025474674</v>
      </c>
      <c r="FM106" s="0" t="n">
        <v>0.0025395206</v>
      </c>
      <c r="FN106" s="0" t="n">
        <v>0.0025316907</v>
      </c>
      <c r="FO106" s="0" t="n">
        <v>0.00125636</v>
      </c>
      <c r="FP106" s="0" t="n">
        <v>0.0012513305</v>
      </c>
      <c r="FQ106" s="0" t="n">
        <v>0.001247247</v>
      </c>
      <c r="FR106" s="0" t="n">
        <v>0.0008891851</v>
      </c>
      <c r="FS106" s="0" t="n">
        <v>0.0056777228</v>
      </c>
      <c r="FT106" s="0" t="n">
        <v>0.0056606046</v>
      </c>
      <c r="FU106" s="0" t="n">
        <v>0.0056416408</v>
      </c>
      <c r="FV106" s="0" t="n">
        <v>0.0056220383</v>
      </c>
      <c r="FW106" s="0" t="n">
        <v>0.0007964054</v>
      </c>
      <c r="FX106" s="0" t="n">
        <v>0.0004636943</v>
      </c>
      <c r="FY106" s="0" t="n">
        <v>0.000462147</v>
      </c>
      <c r="FZ106" s="0" t="n">
        <v>0.0004607165</v>
      </c>
      <c r="GA106" s="0" t="n">
        <v>0.0130381782</v>
      </c>
      <c r="GB106" s="0" t="n">
        <v>0.0129965848</v>
      </c>
      <c r="GC106" s="0" t="n">
        <v>0.0078834396</v>
      </c>
      <c r="GD106" s="0" t="n">
        <v>0.007859537</v>
      </c>
      <c r="GE106" s="0" t="n">
        <v>0.0082167354</v>
      </c>
      <c r="GF106" s="0" t="n">
        <v>0.0079370002</v>
      </c>
      <c r="GG106" s="0" t="n">
        <v>0.0074492179</v>
      </c>
      <c r="GH106" s="0" t="n">
        <v>0.0060384766</v>
      </c>
      <c r="GI106" s="0" t="n">
        <v>0.0064621899</v>
      </c>
      <c r="GJ106" s="0" t="n">
        <v>0.0064444525</v>
      </c>
      <c r="GK106" s="0" t="n">
        <v>0.0058949527</v>
      </c>
      <c r="GL106" s="0" t="n">
        <v>0.0057054182</v>
      </c>
      <c r="GM106" s="0" t="n">
        <v>0.0065002559</v>
      </c>
      <c r="GN106" s="0" t="n">
        <v>0.0064821345</v>
      </c>
      <c r="GO106" s="0" t="n">
        <v>0.0060883977</v>
      </c>
      <c r="GP106" s="0" t="n">
        <v>0.0060703553</v>
      </c>
      <c r="GQ106" s="0" t="n">
        <v>0.0126886965</v>
      </c>
      <c r="GR106" s="0" t="n">
        <v>0.0111309781</v>
      </c>
      <c r="GS106" s="0" t="n">
        <v>0.0100880651</v>
      </c>
      <c r="GT106" s="0" t="n">
        <v>0.0100594468</v>
      </c>
      <c r="GU106" s="0" t="n">
        <v>0.0090954853</v>
      </c>
      <c r="GV106" s="0" t="n">
        <v>0.009070685</v>
      </c>
      <c r="GW106" s="0" t="n">
        <v>0.0057368453</v>
      </c>
      <c r="GX106" s="0" t="n">
        <v>0.0057177366</v>
      </c>
      <c r="GY106" s="0" t="n">
        <v>0.0097408667</v>
      </c>
      <c r="GZ106" s="0" t="n">
        <v>0.0091330976</v>
      </c>
      <c r="HA106" s="0" t="n">
        <v>0.0090997652</v>
      </c>
      <c r="HB106" s="0" t="n">
        <v>0.0084636146</v>
      </c>
      <c r="HC106" s="0" t="n">
        <v>0.0047911852</v>
      </c>
      <c r="HD106" s="0" t="n">
        <v>0.0047763016</v>
      </c>
      <c r="HE106" s="0" t="n">
        <v>0.001034136</v>
      </c>
      <c r="HF106" s="0" t="n">
        <v>0.0010310762</v>
      </c>
      <c r="HG106" s="0" t="n">
        <v>0.009344432</v>
      </c>
      <c r="HH106" s="0" t="n">
        <v>0.0088425767</v>
      </c>
    </row>
    <row r="107" customFormat="false" ht="12.85" hidden="false" customHeight="false" outlineLevel="0" collapsed="false">
      <c r="A107" s="0" t="n">
        <v>104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0.0050354444</v>
      </c>
      <c r="AM107" s="0" t="n">
        <v>0.0050170889</v>
      </c>
      <c r="AN107" s="0" t="n">
        <v>0.0049990079</v>
      </c>
      <c r="AO107" s="0" t="n">
        <v>0.0049818821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0.005175346</v>
      </c>
      <c r="BG107" s="0" t="n">
        <v>0.0051581699</v>
      </c>
      <c r="BH107" s="0" t="n">
        <v>0.005142079</v>
      </c>
      <c r="BI107" s="0" t="n">
        <v>0.0051262248</v>
      </c>
      <c r="BJ107" s="0" t="n">
        <v>0.0057774656</v>
      </c>
      <c r="BK107" s="0" t="n">
        <v>0.0046932323</v>
      </c>
      <c r="BL107" s="0" t="n">
        <v>0.0046779168</v>
      </c>
      <c r="BM107" s="0" t="n">
        <v>0.0046645289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0.0006774059</v>
      </c>
      <c r="CA107" s="0" t="n">
        <v>0.000675309</v>
      </c>
      <c r="CB107" s="0" t="n">
        <v>0.0006731051</v>
      </c>
      <c r="CC107" s="0" t="n">
        <v>0.0006709418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0.0014998462</v>
      </c>
      <c r="CI107" s="0" t="n">
        <v>0.0014956649</v>
      </c>
      <c r="CJ107" s="0" t="n">
        <v>0.0014918226</v>
      </c>
      <c r="CK107" s="0" t="n">
        <v>0.0014874017</v>
      </c>
      <c r="CL107" s="0" t="n">
        <v>0.0018114982</v>
      </c>
      <c r="CM107" s="0" t="n">
        <v>0.0018069415</v>
      </c>
      <c r="CN107" s="0" t="n">
        <v>0.0018020235</v>
      </c>
      <c r="CO107" s="0" t="n">
        <v>0.0017969114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0.0009524165</v>
      </c>
      <c r="CU107" s="0" t="n">
        <v>0.0009490317</v>
      </c>
      <c r="CV107" s="0" t="n">
        <v>0.0009455681</v>
      </c>
      <c r="CW107" s="0" t="n">
        <v>0.0009424607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9.39664E-005</v>
      </c>
      <c r="DC107" s="0" t="n">
        <v>9.36548E-005</v>
      </c>
      <c r="DF107" s="0" t="n">
        <v>104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0.0007287264</v>
      </c>
      <c r="EF107" s="0" t="n">
        <v>0.0007258947</v>
      </c>
      <c r="EG107" s="0" t="n">
        <v>0.0007231617</v>
      </c>
      <c r="EH107" s="0" t="n">
        <v>0.0007203118</v>
      </c>
      <c r="EI107" s="0" t="n">
        <v>0.0038384777</v>
      </c>
      <c r="EJ107" s="0" t="n">
        <v>0.0038240707</v>
      </c>
      <c r="EK107" s="0" t="n">
        <v>0.0038084937</v>
      </c>
      <c r="EL107" s="0" t="n">
        <v>0.0037930341</v>
      </c>
      <c r="EM107" s="0" t="n">
        <v>0.0006801624</v>
      </c>
      <c r="EN107" s="0" t="n">
        <v>0.0006771513</v>
      </c>
      <c r="EO107" s="0" t="n">
        <v>0.0006748586</v>
      </c>
      <c r="EP107" s="0" t="n">
        <v>0.0006721813</v>
      </c>
      <c r="EQ107" s="0" t="n">
        <v>0.0020808424</v>
      </c>
      <c r="ER107" s="0" t="n">
        <v>0.0020732572</v>
      </c>
      <c r="ES107" s="0" t="n">
        <v>0.0020657854</v>
      </c>
      <c r="ET107" s="0" t="n">
        <v>0.0020587083</v>
      </c>
      <c r="EU107" s="0" t="n">
        <v>0.0014382313</v>
      </c>
      <c r="EV107" s="0" t="n">
        <v>0.0014324538</v>
      </c>
      <c r="EW107" s="0" t="n">
        <v>0.0014283425</v>
      </c>
      <c r="EX107" s="0" t="n">
        <v>0.0014229425</v>
      </c>
      <c r="EY107" s="0" t="n">
        <v>0.002816379</v>
      </c>
      <c r="EZ107" s="0" t="n">
        <v>0.0028055739</v>
      </c>
      <c r="FA107" s="0" t="n">
        <v>0.0020080965</v>
      </c>
      <c r="FB107" s="0" t="n">
        <v>0.0020028734</v>
      </c>
      <c r="FC107" s="0" t="n">
        <v>0.0081581225</v>
      </c>
      <c r="FD107" s="0" t="n">
        <v>0.0081284777</v>
      </c>
      <c r="FE107" s="0" t="n">
        <v>0.0081034276</v>
      </c>
      <c r="FF107" s="0" t="n">
        <v>0.0080759148</v>
      </c>
      <c r="FG107" s="0" t="n">
        <v>0.000523799</v>
      </c>
      <c r="FH107" s="0" t="n">
        <v>0.0005220128</v>
      </c>
      <c r="FI107" s="0" t="n">
        <v>0.0005198392</v>
      </c>
      <c r="FJ107" s="0" t="n">
        <v>0.0005183003</v>
      </c>
      <c r="FK107" s="0" t="n">
        <v>0.0070485011</v>
      </c>
      <c r="FL107" s="0" t="n">
        <v>0.0070251082</v>
      </c>
      <c r="FM107" s="0" t="n">
        <v>0.0063668123</v>
      </c>
      <c r="FN107" s="0" t="n">
        <v>0.0063471821</v>
      </c>
      <c r="FO107" s="0" t="n">
        <v>0.002524657</v>
      </c>
      <c r="FP107" s="0" t="n">
        <v>0.0025145501</v>
      </c>
      <c r="FQ107" s="0" t="n">
        <v>0.0025063443</v>
      </c>
      <c r="FR107" s="0" t="n">
        <v>0.0024991713</v>
      </c>
      <c r="FS107" s="0" t="n">
        <v>0.000886408</v>
      </c>
      <c r="FT107" s="0" t="n">
        <v>0.0008837355</v>
      </c>
      <c r="FU107" s="0" t="n">
        <v>0.0006291249</v>
      </c>
      <c r="FV107" s="0" t="n">
        <v>0.0006269389</v>
      </c>
      <c r="FW107" s="0" t="n">
        <v>0.0056039036</v>
      </c>
      <c r="FX107" s="0" t="n">
        <v>0.0055875167</v>
      </c>
      <c r="FY107" s="0" t="n">
        <v>0.0007827615</v>
      </c>
      <c r="FZ107" s="0" t="n">
        <v>0.0007803386</v>
      </c>
      <c r="GA107" s="0" t="n">
        <v>0.0004591918</v>
      </c>
      <c r="GB107" s="0" t="n">
        <v>0.000457727</v>
      </c>
      <c r="GC107" s="0" t="n">
        <v>0.0004563496</v>
      </c>
      <c r="GD107" s="0" t="n">
        <v>0.000454966</v>
      </c>
      <c r="GE107" s="0" t="n">
        <v>0.0078341003</v>
      </c>
      <c r="GF107" s="0" t="n">
        <v>0.0078098499</v>
      </c>
      <c r="GG107" s="0" t="n">
        <v>0.0077843623</v>
      </c>
      <c r="GH107" s="0" t="n">
        <v>0.0077593442</v>
      </c>
      <c r="GI107" s="0" t="n">
        <v>0.0060252148</v>
      </c>
      <c r="GJ107" s="0" t="n">
        <v>0.0060086768</v>
      </c>
      <c r="GK107" s="0" t="n">
        <v>0.005992459</v>
      </c>
      <c r="GL107" s="0" t="n">
        <v>0.0059748561</v>
      </c>
      <c r="GM107" s="0" t="n">
        <v>0.0056839189</v>
      </c>
      <c r="GN107" s="0" t="n">
        <v>0.0056680734</v>
      </c>
      <c r="GO107" s="0" t="n">
        <v>0.0056535121</v>
      </c>
      <c r="GP107" s="0" t="n">
        <v>0.0047723091</v>
      </c>
      <c r="GQ107" s="0" t="n">
        <v>0.0024381343</v>
      </c>
      <c r="GR107" s="0" t="n">
        <v>0.0021808856</v>
      </c>
      <c r="GS107" s="0" t="n">
        <v>0.0021749498</v>
      </c>
      <c r="GT107" s="0" t="n">
        <v>0.0019543448</v>
      </c>
      <c r="GU107" s="0" t="n">
        <v>0.0100350903</v>
      </c>
      <c r="GV107" s="0" t="n">
        <v>0.010007728</v>
      </c>
      <c r="GW107" s="0" t="n">
        <v>0.0075639175</v>
      </c>
      <c r="GX107" s="0" t="n">
        <v>0.007538723</v>
      </c>
      <c r="GY107" s="0" t="n">
        <v>0.0057037978</v>
      </c>
      <c r="GZ107" s="0" t="n">
        <v>0.0056835272</v>
      </c>
      <c r="HA107" s="0" t="n">
        <v>0.0056627844</v>
      </c>
      <c r="HB107" s="0" t="n">
        <v>0.0056441747</v>
      </c>
      <c r="HC107" s="0" t="n">
        <v>0.0084393494</v>
      </c>
      <c r="HD107" s="0" t="n">
        <v>0.004515776</v>
      </c>
      <c r="HE107" s="0" t="n">
        <v>0.0045040034</v>
      </c>
      <c r="HF107" s="0" t="n">
        <v>0.0040536473</v>
      </c>
      <c r="HG107" s="0" t="n">
        <v>0.0007491207</v>
      </c>
      <c r="HH107" s="0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0" t="s">
        <v>32</v>
      </c>
      <c r="B112" s="0" t="n">
        <v>2014</v>
      </c>
      <c r="C112" s="0" t="n">
        <v>2014</v>
      </c>
      <c r="D112" s="0" t="n">
        <v>2014</v>
      </c>
      <c r="E112" s="0" t="n">
        <v>2015</v>
      </c>
      <c r="F112" s="0" t="n">
        <v>2015</v>
      </c>
      <c r="G112" s="0" t="n">
        <v>2015</v>
      </c>
      <c r="H112" s="0" t="n">
        <f aca="false">D112+1</f>
        <v>2015</v>
      </c>
      <c r="I112" s="0" t="n">
        <f aca="false">E112+1</f>
        <v>2016</v>
      </c>
      <c r="J112" s="0" t="n">
        <f aca="false">F112+1</f>
        <v>2016</v>
      </c>
      <c r="K112" s="0" t="n">
        <f aca="false">G112+1</f>
        <v>2016</v>
      </c>
      <c r="L112" s="0" t="n">
        <f aca="false">H112+1</f>
        <v>2016</v>
      </c>
      <c r="M112" s="0" t="n">
        <f aca="false">I112+1</f>
        <v>2017</v>
      </c>
      <c r="N112" s="0" t="n">
        <f aca="false">J112+1</f>
        <v>2017</v>
      </c>
      <c r="O112" s="0" t="n">
        <f aca="false">K112+1</f>
        <v>2017</v>
      </c>
      <c r="P112" s="0" t="n">
        <f aca="false">L112+1</f>
        <v>2017</v>
      </c>
      <c r="Q112" s="0" t="n">
        <f aca="false">M112+1</f>
        <v>2018</v>
      </c>
      <c r="R112" s="0" t="n">
        <f aca="false">N112+1</f>
        <v>2018</v>
      </c>
      <c r="S112" s="0" t="n">
        <f aca="false">O112+1</f>
        <v>2018</v>
      </c>
      <c r="T112" s="0" t="n">
        <f aca="false">P112+1</f>
        <v>2018</v>
      </c>
      <c r="U112" s="0" t="n">
        <f aca="false">Q112+1</f>
        <v>2019</v>
      </c>
      <c r="V112" s="0" t="n">
        <f aca="false">R112+1</f>
        <v>2019</v>
      </c>
      <c r="W112" s="0" t="n">
        <f aca="false">S112+1</f>
        <v>2019</v>
      </c>
      <c r="X112" s="0" t="n">
        <f aca="false">T112+1</f>
        <v>2019</v>
      </c>
      <c r="Y112" s="0" t="n">
        <f aca="false">U112+1</f>
        <v>2020</v>
      </c>
      <c r="Z112" s="0" t="n">
        <f aca="false">V112+1</f>
        <v>2020</v>
      </c>
      <c r="AA112" s="0" t="n">
        <f aca="false">W112+1</f>
        <v>2020</v>
      </c>
      <c r="AB112" s="0" t="n">
        <f aca="false">X112+1</f>
        <v>2020</v>
      </c>
      <c r="AC112" s="0" t="n">
        <f aca="false">Y112+1</f>
        <v>2021</v>
      </c>
      <c r="AD112" s="0" t="n">
        <f aca="false">Z112+1</f>
        <v>2021</v>
      </c>
      <c r="AE112" s="0" t="n">
        <f aca="false">AA112+1</f>
        <v>2021</v>
      </c>
      <c r="AF112" s="0" t="n">
        <f aca="false">AB112+1</f>
        <v>2021</v>
      </c>
      <c r="AG112" s="0" t="n">
        <f aca="false">AC112+1</f>
        <v>2022</v>
      </c>
      <c r="AH112" s="0" t="n">
        <f aca="false">AD112+1</f>
        <v>2022</v>
      </c>
      <c r="AI112" s="0" t="n">
        <f aca="false">AE112+1</f>
        <v>2022</v>
      </c>
      <c r="AJ112" s="0" t="n">
        <f aca="false">AF112+1</f>
        <v>2022</v>
      </c>
      <c r="AK112" s="0" t="n">
        <f aca="false">AG112+1</f>
        <v>2023</v>
      </c>
      <c r="AL112" s="0" t="n">
        <f aca="false">AH112+1</f>
        <v>2023</v>
      </c>
      <c r="AM112" s="0" t="n">
        <f aca="false">AI112+1</f>
        <v>2023</v>
      </c>
      <c r="AN112" s="0" t="n">
        <f aca="false">AJ112+1</f>
        <v>2023</v>
      </c>
      <c r="AO112" s="0" t="n">
        <f aca="false">AK112+1</f>
        <v>2024</v>
      </c>
      <c r="AP112" s="0" t="n">
        <f aca="false">AL112+1</f>
        <v>2024</v>
      </c>
      <c r="AQ112" s="0" t="n">
        <f aca="false">AM112+1</f>
        <v>2024</v>
      </c>
      <c r="AR112" s="0" t="n">
        <f aca="false">AN112+1</f>
        <v>2024</v>
      </c>
      <c r="AS112" s="0" t="n">
        <f aca="false">AO112+1</f>
        <v>2025</v>
      </c>
      <c r="AT112" s="0" t="n">
        <f aca="false">AP112+1</f>
        <v>2025</v>
      </c>
      <c r="AU112" s="0" t="n">
        <f aca="false">AQ112+1</f>
        <v>2025</v>
      </c>
      <c r="AV112" s="0" t="n">
        <f aca="false">AR112+1</f>
        <v>2025</v>
      </c>
      <c r="AW112" s="0" t="n">
        <f aca="false">AS112+1</f>
        <v>2026</v>
      </c>
      <c r="AX112" s="0" t="n">
        <f aca="false">AT112+1</f>
        <v>2026</v>
      </c>
      <c r="AY112" s="0" t="n">
        <f aca="false">AU112+1</f>
        <v>2026</v>
      </c>
      <c r="AZ112" s="0" t="n">
        <f aca="false">AV112+1</f>
        <v>2026</v>
      </c>
      <c r="BA112" s="0" t="n">
        <f aca="false">AW112+1</f>
        <v>2027</v>
      </c>
      <c r="BB112" s="0" t="n">
        <f aca="false">AX112+1</f>
        <v>2027</v>
      </c>
      <c r="BC112" s="0" t="n">
        <f aca="false">AY112+1</f>
        <v>2027</v>
      </c>
      <c r="BD112" s="0" t="n">
        <f aca="false">AZ112+1</f>
        <v>2027</v>
      </c>
      <c r="BE112" s="0" t="n">
        <f aca="false">BA112+1</f>
        <v>2028</v>
      </c>
      <c r="BF112" s="0" t="n">
        <f aca="false">BB112+1</f>
        <v>2028</v>
      </c>
      <c r="BG112" s="0" t="n">
        <f aca="false">BC112+1</f>
        <v>2028</v>
      </c>
      <c r="BH112" s="0" t="n">
        <f aca="false">BD112+1</f>
        <v>2028</v>
      </c>
      <c r="BI112" s="0" t="n">
        <f aca="false">BE112+1</f>
        <v>2029</v>
      </c>
      <c r="BJ112" s="0" t="n">
        <f aca="false">BF112+1</f>
        <v>2029</v>
      </c>
      <c r="BK112" s="0" t="n">
        <f aca="false">BG112+1</f>
        <v>2029</v>
      </c>
      <c r="BL112" s="0" t="n">
        <f aca="false">BH112+1</f>
        <v>2029</v>
      </c>
      <c r="BM112" s="0" t="n">
        <f aca="false">BI112+1</f>
        <v>2030</v>
      </c>
      <c r="BN112" s="0" t="n">
        <f aca="false">BJ112+1</f>
        <v>2030</v>
      </c>
      <c r="BO112" s="0" t="n">
        <f aca="false">BK112+1</f>
        <v>2030</v>
      </c>
      <c r="BP112" s="0" t="n">
        <f aca="false">BL112+1</f>
        <v>2030</v>
      </c>
      <c r="BQ112" s="0" t="n">
        <f aca="false">BM112+1</f>
        <v>2031</v>
      </c>
      <c r="BR112" s="0" t="n">
        <f aca="false">BN112+1</f>
        <v>2031</v>
      </c>
      <c r="BS112" s="0" t="n">
        <f aca="false">BO112+1</f>
        <v>2031</v>
      </c>
      <c r="BT112" s="0" t="n">
        <f aca="false">BP112+1</f>
        <v>2031</v>
      </c>
      <c r="BU112" s="0" t="n">
        <f aca="false">BQ112+1</f>
        <v>2032</v>
      </c>
      <c r="BV112" s="0" t="n">
        <f aca="false">BR112+1</f>
        <v>2032</v>
      </c>
      <c r="BW112" s="0" t="n">
        <f aca="false">BS112+1</f>
        <v>2032</v>
      </c>
      <c r="BX112" s="0" t="n">
        <f aca="false">BT112+1</f>
        <v>2032</v>
      </c>
      <c r="BY112" s="0" t="n">
        <f aca="false">BU112+1</f>
        <v>2033</v>
      </c>
      <c r="BZ112" s="0" t="n">
        <f aca="false">BV112+1</f>
        <v>2033</v>
      </c>
      <c r="CA112" s="0" t="n">
        <f aca="false">BW112+1</f>
        <v>2033</v>
      </c>
      <c r="CB112" s="0" t="n">
        <f aca="false">BX112+1</f>
        <v>2033</v>
      </c>
      <c r="CC112" s="0" t="n">
        <f aca="false">BY112+1</f>
        <v>2034</v>
      </c>
      <c r="CD112" s="0" t="n">
        <f aca="false">BZ112+1</f>
        <v>2034</v>
      </c>
      <c r="CE112" s="0" t="n">
        <f aca="false">CA112+1</f>
        <v>2034</v>
      </c>
      <c r="CF112" s="0" t="n">
        <f aca="false">CB112+1</f>
        <v>2034</v>
      </c>
      <c r="CG112" s="0" t="n">
        <f aca="false">CC112+1</f>
        <v>2035</v>
      </c>
      <c r="CH112" s="0" t="n">
        <f aca="false">CD112+1</f>
        <v>2035</v>
      </c>
      <c r="CI112" s="0" t="n">
        <f aca="false">CE112+1</f>
        <v>2035</v>
      </c>
      <c r="CJ112" s="0" t="n">
        <f aca="false">CF112+1</f>
        <v>2035</v>
      </c>
      <c r="CK112" s="0" t="n">
        <f aca="false">CG112+1</f>
        <v>2036</v>
      </c>
      <c r="CL112" s="0" t="n">
        <f aca="false">CH112+1</f>
        <v>2036</v>
      </c>
      <c r="CM112" s="0" t="n">
        <f aca="false">CI112+1</f>
        <v>2036</v>
      </c>
      <c r="CN112" s="0" t="n">
        <f aca="false">CJ112+1</f>
        <v>2036</v>
      </c>
      <c r="CO112" s="0" t="n">
        <f aca="false">CK112+1</f>
        <v>2037</v>
      </c>
      <c r="CP112" s="0" t="n">
        <f aca="false">CL112+1</f>
        <v>2037</v>
      </c>
      <c r="CQ112" s="0" t="n">
        <f aca="false">CM112+1</f>
        <v>2037</v>
      </c>
      <c r="CR112" s="0" t="n">
        <f aca="false">CN112+1</f>
        <v>2037</v>
      </c>
      <c r="CS112" s="0" t="n">
        <f aca="false">CO112+1</f>
        <v>2038</v>
      </c>
      <c r="CT112" s="0" t="n">
        <f aca="false">CP112+1</f>
        <v>2038</v>
      </c>
      <c r="CU112" s="0" t="n">
        <f aca="false">CQ112+1</f>
        <v>2038</v>
      </c>
      <c r="CV112" s="0" t="n">
        <f aca="false">CR112+1</f>
        <v>2038</v>
      </c>
      <c r="CW112" s="0" t="n">
        <f aca="false">CS112+1</f>
        <v>2039</v>
      </c>
      <c r="CX112" s="0" t="n">
        <f aca="false">CT112+1</f>
        <v>2039</v>
      </c>
      <c r="CY112" s="0" t="n">
        <f aca="false">CU112+1</f>
        <v>2039</v>
      </c>
      <c r="CZ112" s="0" t="n">
        <f aca="false">CV112+1</f>
        <v>2039</v>
      </c>
      <c r="DA112" s="0" t="n">
        <f aca="false">CW112+1</f>
        <v>2040</v>
      </c>
      <c r="DB112" s="0" t="n">
        <f aca="false">CX112+1</f>
        <v>2040</v>
      </c>
      <c r="DC112" s="0" t="n">
        <f aca="false">CY112+1</f>
        <v>2040</v>
      </c>
      <c r="DD112" s="0" t="n">
        <f aca="false">CZ112+1</f>
        <v>2040</v>
      </c>
      <c r="DG112" s="21"/>
    </row>
    <row r="113" customFormat="false" ht="15" hidden="false" customHeight="false" outlineLevel="0" collapsed="false">
      <c r="A113" s="0" t="s">
        <v>45</v>
      </c>
      <c r="C113" s="0" t="n">
        <v>47</v>
      </c>
      <c r="D113" s="0" t="n">
        <v>48</v>
      </c>
      <c r="E113" s="0" t="n">
        <v>49</v>
      </c>
      <c r="F113" s="0" t="n">
        <v>50</v>
      </c>
      <c r="G113" s="0" t="n">
        <v>51</v>
      </c>
      <c r="H113" s="0" t="n">
        <v>52</v>
      </c>
      <c r="I113" s="0" t="n">
        <v>53</v>
      </c>
      <c r="J113" s="0" t="n">
        <v>54</v>
      </c>
      <c r="K113" s="0" t="n">
        <v>55</v>
      </c>
      <c r="L113" s="0" t="n">
        <v>56</v>
      </c>
      <c r="M113" s="0" t="n">
        <v>57</v>
      </c>
      <c r="N113" s="0" t="n">
        <v>58</v>
      </c>
      <c r="O113" s="0" t="n">
        <v>59</v>
      </c>
      <c r="P113" s="0" t="n">
        <v>60</v>
      </c>
      <c r="Q113" s="0" t="n">
        <v>61</v>
      </c>
      <c r="R113" s="0" t="n">
        <v>62</v>
      </c>
      <c r="S113" s="0" t="n">
        <v>63</v>
      </c>
      <c r="T113" s="0" t="n">
        <v>64</v>
      </c>
      <c r="U113" s="0" t="n">
        <v>65</v>
      </c>
      <c r="V113" s="0" t="n">
        <v>66</v>
      </c>
      <c r="W113" s="0" t="n">
        <v>67</v>
      </c>
      <c r="X113" s="0" t="n">
        <v>68</v>
      </c>
      <c r="Y113" s="0" t="n">
        <v>69</v>
      </c>
      <c r="Z113" s="0" t="n">
        <v>70</v>
      </c>
      <c r="AA113" s="0" t="n">
        <v>71</v>
      </c>
      <c r="AB113" s="0" t="n">
        <v>72</v>
      </c>
      <c r="AC113" s="0" t="n">
        <v>73</v>
      </c>
      <c r="AD113" s="0" t="n">
        <v>74</v>
      </c>
      <c r="AE113" s="0" t="n">
        <v>75</v>
      </c>
      <c r="AF113" s="0" t="n">
        <v>76</v>
      </c>
      <c r="AG113" s="0" t="n">
        <v>77</v>
      </c>
      <c r="AH113" s="0" t="n">
        <v>78</v>
      </c>
      <c r="AI113" s="0" t="n">
        <v>79</v>
      </c>
      <c r="AJ113" s="0" t="n">
        <v>80</v>
      </c>
      <c r="AK113" s="0" t="n">
        <v>81</v>
      </c>
      <c r="AL113" s="0" t="n">
        <v>82</v>
      </c>
      <c r="AM113" s="0" t="n">
        <v>83</v>
      </c>
      <c r="AN113" s="0" t="n">
        <v>84</v>
      </c>
      <c r="AO113" s="0" t="n">
        <v>85</v>
      </c>
      <c r="AP113" s="0" t="n">
        <v>86</v>
      </c>
      <c r="AQ113" s="0" t="n">
        <v>87</v>
      </c>
      <c r="AR113" s="0" t="n">
        <v>88</v>
      </c>
      <c r="AS113" s="0" t="n">
        <v>89</v>
      </c>
      <c r="AT113" s="0" t="n">
        <v>90</v>
      </c>
      <c r="AU113" s="0" t="n">
        <v>91</v>
      </c>
      <c r="AV113" s="0" t="n">
        <v>92</v>
      </c>
      <c r="AW113" s="0" t="n">
        <v>93</v>
      </c>
      <c r="AX113" s="0" t="n">
        <v>94</v>
      </c>
      <c r="AY113" s="0" t="n">
        <v>95</v>
      </c>
      <c r="AZ113" s="0" t="n">
        <v>96</v>
      </c>
      <c r="BA113" s="0" t="n">
        <v>97</v>
      </c>
      <c r="BB113" s="0" t="n">
        <v>98</v>
      </c>
      <c r="BC113" s="0" t="n">
        <v>99</v>
      </c>
      <c r="BD113" s="0" t="n">
        <v>100</v>
      </c>
      <c r="BE113" s="0" t="n">
        <v>101</v>
      </c>
      <c r="BF113" s="0" t="n">
        <v>102</v>
      </c>
      <c r="BG113" s="0" t="n">
        <v>103</v>
      </c>
      <c r="BH113" s="0" t="n">
        <v>104</v>
      </c>
      <c r="BI113" s="0" t="n">
        <v>105</v>
      </c>
      <c r="BJ113" s="0" t="n">
        <v>106</v>
      </c>
      <c r="BK113" s="0" t="n">
        <v>107</v>
      </c>
      <c r="BL113" s="0" t="n">
        <v>108</v>
      </c>
      <c r="BM113" s="0" t="n">
        <v>109</v>
      </c>
      <c r="BN113" s="0" t="n">
        <v>110</v>
      </c>
      <c r="BO113" s="0" t="n">
        <v>111</v>
      </c>
      <c r="BP113" s="0" t="n">
        <v>112</v>
      </c>
      <c r="BQ113" s="0" t="n">
        <v>113</v>
      </c>
      <c r="BR113" s="0" t="n">
        <v>114</v>
      </c>
      <c r="BS113" s="0" t="n">
        <v>115</v>
      </c>
      <c r="BT113" s="0" t="n">
        <v>116</v>
      </c>
      <c r="BU113" s="0" t="n">
        <v>117</v>
      </c>
      <c r="BV113" s="0" t="n">
        <v>118</v>
      </c>
      <c r="BW113" s="0" t="n">
        <v>119</v>
      </c>
      <c r="BX113" s="0" t="n">
        <v>120</v>
      </c>
      <c r="BY113" s="0" t="n">
        <v>121</v>
      </c>
      <c r="BZ113" s="0" t="n">
        <v>122</v>
      </c>
      <c r="CA113" s="0" t="n">
        <v>123</v>
      </c>
      <c r="CB113" s="0" t="n">
        <v>124</v>
      </c>
      <c r="CC113" s="0" t="n">
        <v>125</v>
      </c>
      <c r="CD113" s="0" t="n">
        <v>126</v>
      </c>
      <c r="CE113" s="0" t="n">
        <v>127</v>
      </c>
      <c r="CF113" s="0" t="n">
        <v>128</v>
      </c>
      <c r="CG113" s="0" t="n">
        <v>129</v>
      </c>
      <c r="CH113" s="0" t="n">
        <v>130</v>
      </c>
      <c r="CI113" s="0" t="n">
        <v>131</v>
      </c>
      <c r="CJ113" s="0" t="n">
        <v>132</v>
      </c>
      <c r="CK113" s="0" t="n">
        <v>133</v>
      </c>
      <c r="CL113" s="0" t="n">
        <v>134</v>
      </c>
      <c r="CM113" s="0" t="n">
        <v>135</v>
      </c>
      <c r="CN113" s="0" t="n">
        <v>136</v>
      </c>
      <c r="CO113" s="0" t="n">
        <v>137</v>
      </c>
      <c r="CP113" s="0" t="n">
        <v>138</v>
      </c>
      <c r="CQ113" s="0" t="n">
        <v>139</v>
      </c>
      <c r="CR113" s="0" t="n">
        <v>140</v>
      </c>
      <c r="CS113" s="0" t="n">
        <v>141</v>
      </c>
      <c r="CT113" s="0" t="n">
        <v>142</v>
      </c>
      <c r="CU113" s="0" t="n">
        <v>143</v>
      </c>
      <c r="CV113" s="0" t="n">
        <v>144</v>
      </c>
      <c r="CW113" s="0" t="n">
        <v>145</v>
      </c>
      <c r="CX113" s="0" t="n">
        <v>146</v>
      </c>
      <c r="CY113" s="0" t="n">
        <v>147</v>
      </c>
      <c r="CZ113" s="0" t="n">
        <v>148</v>
      </c>
      <c r="DA113" s="0" t="n">
        <v>149</v>
      </c>
      <c r="DB113" s="0" t="n">
        <v>150</v>
      </c>
      <c r="DC113" s="0" t="n">
        <v>151</v>
      </c>
      <c r="DD113" s="0" t="n">
        <v>152</v>
      </c>
      <c r="DG113" s="21"/>
    </row>
    <row r="114" customFormat="false" ht="15" hidden="false" customHeight="false" outlineLevel="0" collapsed="false">
      <c r="A114" s="0" t="s">
        <v>46</v>
      </c>
      <c r="B114" s="21" t="n">
        <v>941968</v>
      </c>
      <c r="C114" s="0" t="n">
        <v>941602</v>
      </c>
      <c r="D114" s="0" t="n">
        <v>930129</v>
      </c>
      <c r="E114" s="0" t="n">
        <v>922054</v>
      </c>
      <c r="F114" s="0" t="n">
        <v>931882</v>
      </c>
      <c r="G114" s="0" t="n">
        <v>928034</v>
      </c>
      <c r="H114" s="0" t="n">
        <v>920508</v>
      </c>
      <c r="I114" s="0" t="n">
        <v>948676</v>
      </c>
      <c r="J114" s="0" t="n">
        <v>938376</v>
      </c>
      <c r="K114" s="0" t="n">
        <v>940975</v>
      </c>
      <c r="L114" s="0" t="n">
        <v>940322</v>
      </c>
      <c r="M114" s="0" t="n">
        <v>937683</v>
      </c>
      <c r="N114" s="0" t="n">
        <v>963890</v>
      </c>
      <c r="O114" s="0" t="n">
        <v>963482</v>
      </c>
      <c r="P114" s="0" t="n">
        <v>954566</v>
      </c>
      <c r="Q114" s="0" t="n">
        <v>953991</v>
      </c>
      <c r="R114" s="0" t="n">
        <v>958124</v>
      </c>
      <c r="S114" s="0" t="n">
        <v>957516</v>
      </c>
      <c r="T114" s="0" t="n">
        <v>958356</v>
      </c>
      <c r="U114" s="0" t="n">
        <v>959750</v>
      </c>
      <c r="V114" s="0" t="n">
        <v>963471</v>
      </c>
      <c r="W114" s="0" t="n">
        <v>961232</v>
      </c>
      <c r="X114" s="0" t="n">
        <v>958455</v>
      </c>
      <c r="Y114" s="0" t="n">
        <v>942466</v>
      </c>
      <c r="Z114" s="0" t="n">
        <v>944928</v>
      </c>
      <c r="AA114" s="0" t="n">
        <v>944003</v>
      </c>
      <c r="AB114" s="0" t="n">
        <v>925989</v>
      </c>
      <c r="AC114" s="0" t="n">
        <v>909658</v>
      </c>
      <c r="AD114" s="0" t="n">
        <v>901237</v>
      </c>
      <c r="AE114" s="0" t="n">
        <v>896585</v>
      </c>
      <c r="AF114" s="0" t="n">
        <v>899681</v>
      </c>
      <c r="AG114" s="0" t="n">
        <v>910302</v>
      </c>
      <c r="AH114" s="0" t="n">
        <v>903596</v>
      </c>
      <c r="AI114" s="0" t="n">
        <v>904923</v>
      </c>
      <c r="AJ114" s="0" t="n">
        <v>902113</v>
      </c>
      <c r="AK114" s="0" t="n">
        <v>894326</v>
      </c>
      <c r="AL114" s="0" t="n">
        <v>889339</v>
      </c>
      <c r="AM114" s="0" t="n">
        <v>879209</v>
      </c>
      <c r="AN114" s="0" t="n">
        <v>889713</v>
      </c>
      <c r="AO114" s="0" t="n">
        <v>878776</v>
      </c>
      <c r="AP114" s="0" t="n">
        <v>896908</v>
      </c>
      <c r="AQ114" s="0" t="n">
        <v>908204</v>
      </c>
      <c r="AR114" s="0" t="n">
        <v>908358</v>
      </c>
      <c r="AS114" s="0" t="n">
        <v>918202</v>
      </c>
      <c r="AT114" s="0" t="n">
        <v>937087</v>
      </c>
      <c r="AU114" s="0" t="n">
        <v>945486</v>
      </c>
      <c r="AV114" s="0" t="n">
        <v>935661</v>
      </c>
      <c r="AW114" s="0" t="n">
        <v>915493</v>
      </c>
      <c r="AX114" s="0" t="n">
        <v>909740</v>
      </c>
      <c r="AY114" s="0" t="n">
        <v>882483</v>
      </c>
      <c r="AZ114" s="0" t="n">
        <v>881004</v>
      </c>
      <c r="BA114" s="0" t="n">
        <v>872323</v>
      </c>
      <c r="BB114" s="0" t="n">
        <v>880753</v>
      </c>
      <c r="BC114" s="0" t="n">
        <v>882319</v>
      </c>
      <c r="BD114" s="0" t="n">
        <v>872756</v>
      </c>
      <c r="BE114" s="0" t="n">
        <v>857004</v>
      </c>
      <c r="BF114" s="0" t="n">
        <v>842635</v>
      </c>
      <c r="BG114" s="0" t="n">
        <v>825132</v>
      </c>
      <c r="BH114" s="0" t="n">
        <v>832311</v>
      </c>
      <c r="BI114" s="0" t="n">
        <v>822595</v>
      </c>
      <c r="BJ114" s="0" t="n">
        <v>789971</v>
      </c>
      <c r="BK114" s="0" t="n">
        <v>791098</v>
      </c>
      <c r="BL114" s="0" t="n">
        <v>789820</v>
      </c>
      <c r="BM114" s="0" t="n">
        <v>789099</v>
      </c>
      <c r="BN114" s="0" t="n">
        <v>788263</v>
      </c>
      <c r="BO114" s="0" t="n">
        <v>787080</v>
      </c>
      <c r="BP114" s="0" t="n">
        <v>779490</v>
      </c>
      <c r="BQ114" s="0" t="n">
        <v>775263</v>
      </c>
      <c r="BR114" s="0" t="n">
        <v>749939</v>
      </c>
      <c r="BS114" s="0" t="n">
        <v>739921</v>
      </c>
      <c r="BT114" s="0" t="n">
        <v>729508</v>
      </c>
      <c r="BU114" s="0" t="n">
        <v>743235</v>
      </c>
      <c r="BV114" s="0" t="n">
        <v>740339</v>
      </c>
      <c r="BW114" s="0" t="n">
        <v>739767</v>
      </c>
      <c r="BX114" s="0" t="n">
        <v>745184</v>
      </c>
      <c r="BY114" s="0" t="n">
        <v>741306</v>
      </c>
      <c r="BZ114" s="0" t="n">
        <v>751013</v>
      </c>
      <c r="CA114" s="0" t="n">
        <v>738759</v>
      </c>
      <c r="CB114" s="0" t="n">
        <v>743634</v>
      </c>
      <c r="CC114" s="0" t="n">
        <v>739862</v>
      </c>
      <c r="CD114" s="0" t="n">
        <v>736387</v>
      </c>
      <c r="CE114" s="0" t="n">
        <v>741260</v>
      </c>
      <c r="CF114" s="0" t="n">
        <v>749893</v>
      </c>
      <c r="CG114" s="0" t="n">
        <v>746809</v>
      </c>
      <c r="CH114" s="0" t="n">
        <v>753515</v>
      </c>
      <c r="CI114" s="0" t="n">
        <v>754069</v>
      </c>
      <c r="CJ114" s="0" t="n">
        <v>746397</v>
      </c>
      <c r="CK114" s="0" t="n">
        <v>745040</v>
      </c>
      <c r="CL114" s="0" t="n">
        <v>726405</v>
      </c>
      <c r="CM114" s="0" t="n">
        <v>725710</v>
      </c>
      <c r="CN114" s="0" t="n">
        <v>703846</v>
      </c>
      <c r="CO114" s="0" t="n">
        <v>701605</v>
      </c>
      <c r="CP114" s="0" t="n">
        <v>686408</v>
      </c>
      <c r="CQ114" s="0" t="n">
        <v>685184</v>
      </c>
      <c r="CR114" s="0" t="n">
        <v>671189</v>
      </c>
      <c r="CS114" s="0" t="n">
        <v>660494</v>
      </c>
      <c r="CT114" s="0" t="n">
        <v>652013</v>
      </c>
      <c r="CU114" s="0" t="n">
        <v>645792</v>
      </c>
      <c r="CV114" s="0" t="n">
        <v>634900</v>
      </c>
      <c r="CW114" s="0" t="n">
        <v>634680</v>
      </c>
      <c r="CX114" s="0" t="n">
        <v>638984</v>
      </c>
      <c r="CY114" s="0" t="n">
        <v>631208</v>
      </c>
      <c r="CZ114" s="0" t="n">
        <v>632889</v>
      </c>
      <c r="DA114" s="0" t="n">
        <v>622941</v>
      </c>
      <c r="DB114" s="0" t="n">
        <v>623525</v>
      </c>
      <c r="DC114" s="0" t="n">
        <v>627191</v>
      </c>
      <c r="DD114" s="0" t="n">
        <v>631085</v>
      </c>
      <c r="DG114" s="21"/>
    </row>
    <row r="115" customFormat="false" ht="15" hidden="false" customHeight="false" outlineLevel="0" collapsed="false">
      <c r="A115" s="0" t="s">
        <v>47</v>
      </c>
      <c r="B115" s="21" t="n">
        <v>1169987</v>
      </c>
      <c r="C115" s="0" t="n">
        <v>1187169</v>
      </c>
      <c r="D115" s="0" t="n">
        <v>1194122</v>
      </c>
      <c r="E115" s="0" t="n">
        <v>1218537</v>
      </c>
      <c r="F115" s="0" t="n">
        <v>1218917</v>
      </c>
      <c r="G115" s="0" t="n">
        <v>1224909</v>
      </c>
      <c r="H115" s="0" t="n">
        <v>1232743</v>
      </c>
      <c r="I115" s="0" t="n">
        <v>1211117</v>
      </c>
      <c r="J115" s="0" t="n">
        <v>1206019</v>
      </c>
      <c r="K115" s="0" t="n">
        <v>1192142</v>
      </c>
      <c r="L115" s="0" t="n">
        <v>1206463</v>
      </c>
      <c r="M115" s="0" t="n">
        <v>1219360</v>
      </c>
      <c r="N115" s="0" t="n">
        <v>1196538</v>
      </c>
      <c r="O115" s="0" t="n">
        <v>1178428</v>
      </c>
      <c r="P115" s="0" t="n">
        <v>1175418</v>
      </c>
      <c r="Q115" s="0" t="n">
        <v>1183495</v>
      </c>
      <c r="R115" s="0" t="n">
        <v>1174720</v>
      </c>
      <c r="S115" s="0" t="n">
        <v>1188220</v>
      </c>
      <c r="T115" s="0" t="n">
        <v>1163751</v>
      </c>
      <c r="U115" s="0" t="n">
        <v>1166277</v>
      </c>
      <c r="V115" s="0" t="n">
        <v>1168628</v>
      </c>
      <c r="W115" s="0" t="n">
        <v>1166976</v>
      </c>
      <c r="X115" s="0" t="n">
        <v>1166235</v>
      </c>
      <c r="Y115" s="0" t="n">
        <v>1172545</v>
      </c>
      <c r="Z115" s="0" t="n">
        <v>1172412</v>
      </c>
      <c r="AA115" s="0" t="n">
        <v>1152397</v>
      </c>
      <c r="AB115" s="0" t="n">
        <v>1152225</v>
      </c>
      <c r="AC115" s="0" t="n">
        <v>1172519</v>
      </c>
      <c r="AD115" s="0" t="n">
        <v>1183469</v>
      </c>
      <c r="AE115" s="0" t="n">
        <v>1185546</v>
      </c>
      <c r="AF115" s="0" t="n">
        <v>1169536</v>
      </c>
      <c r="AG115" s="0" t="n">
        <v>1161259</v>
      </c>
      <c r="AH115" s="0" t="n">
        <v>1184015</v>
      </c>
      <c r="AI115" s="0" t="n">
        <v>1200960</v>
      </c>
      <c r="AJ115" s="0" t="n">
        <v>1194030</v>
      </c>
      <c r="AK115" s="0" t="n">
        <v>1197509</v>
      </c>
      <c r="AL115" s="0" t="n">
        <v>1198883</v>
      </c>
      <c r="AM115" s="0" t="n">
        <v>1195429</v>
      </c>
      <c r="AN115" s="0" t="n">
        <v>1200382</v>
      </c>
      <c r="AO115" s="0" t="n">
        <v>1198831</v>
      </c>
      <c r="AP115" s="0" t="n">
        <v>1191163</v>
      </c>
      <c r="AQ115" s="0" t="n">
        <v>1173843</v>
      </c>
      <c r="AR115" s="0" t="n">
        <v>1162099</v>
      </c>
      <c r="AS115" s="0" t="n">
        <v>1137014</v>
      </c>
      <c r="AT115" s="0" t="n">
        <v>1147281</v>
      </c>
      <c r="AU115" s="0" t="n">
        <v>1142070</v>
      </c>
      <c r="AV115" s="0" t="n">
        <v>1129595</v>
      </c>
      <c r="AW115" s="0" t="n">
        <v>1131321</v>
      </c>
      <c r="AX115" s="0" t="n">
        <v>1122433</v>
      </c>
      <c r="AY115" s="0" t="n">
        <v>1141113</v>
      </c>
      <c r="AZ115" s="0" t="n">
        <v>1139918</v>
      </c>
      <c r="BA115" s="0" t="n">
        <v>1135484</v>
      </c>
      <c r="BB115" s="0" t="n">
        <v>1127773</v>
      </c>
      <c r="BC115" s="0" t="n">
        <v>1115441</v>
      </c>
      <c r="BD115" s="0" t="n">
        <v>1128721</v>
      </c>
      <c r="BE115" s="0" t="n">
        <v>1114667</v>
      </c>
      <c r="BF115" s="0" t="n">
        <v>1121538</v>
      </c>
      <c r="BG115" s="0" t="n">
        <v>1117763</v>
      </c>
      <c r="BH115" s="0" t="n">
        <v>1111548</v>
      </c>
      <c r="BI115" s="0" t="n">
        <v>1112658</v>
      </c>
      <c r="BJ115" s="0" t="n">
        <v>1140352</v>
      </c>
      <c r="BK115" s="0" t="n">
        <v>1143517</v>
      </c>
      <c r="BL115" s="0" t="n">
        <v>1139255</v>
      </c>
      <c r="BM115" s="0" t="n">
        <v>1138736</v>
      </c>
      <c r="BN115" s="0" t="n">
        <v>1132409</v>
      </c>
      <c r="BO115" s="0" t="n">
        <v>1128484</v>
      </c>
      <c r="BP115" s="0" t="n">
        <v>1121022</v>
      </c>
      <c r="BQ115" s="0" t="n">
        <v>1093297</v>
      </c>
      <c r="BR115" s="0" t="n">
        <v>1099261</v>
      </c>
      <c r="BS115" s="0" t="n">
        <v>1086586</v>
      </c>
      <c r="BT115" s="0" t="n">
        <v>1093219</v>
      </c>
      <c r="BU115" s="0" t="n">
        <v>1071178</v>
      </c>
      <c r="BV115" s="0" t="n">
        <v>1069653</v>
      </c>
      <c r="BW115" s="0" t="n">
        <v>1057917</v>
      </c>
      <c r="BX115" s="0" t="n">
        <v>1049672</v>
      </c>
      <c r="BY115" s="0" t="n">
        <v>1052193</v>
      </c>
      <c r="BZ115" s="0" t="n">
        <v>1029439</v>
      </c>
      <c r="CA115" s="0" t="n">
        <v>1024598</v>
      </c>
      <c r="CB115" s="0" t="n">
        <v>1020084</v>
      </c>
      <c r="CC115" s="0" t="n">
        <v>1008305</v>
      </c>
      <c r="CD115" s="0" t="n">
        <v>984168</v>
      </c>
      <c r="CE115" s="0" t="n">
        <v>972781</v>
      </c>
      <c r="CF115" s="0" t="n">
        <v>967380</v>
      </c>
      <c r="CG115" s="0" t="n">
        <v>958145</v>
      </c>
      <c r="CH115" s="0" t="n">
        <v>941813</v>
      </c>
      <c r="CI115" s="0" t="n">
        <v>947358</v>
      </c>
      <c r="CJ115" s="0" t="n">
        <v>945568</v>
      </c>
      <c r="CK115" s="0" t="n">
        <v>947614</v>
      </c>
      <c r="CL115" s="0" t="n">
        <v>933683</v>
      </c>
      <c r="CM115" s="0" t="n">
        <v>920372</v>
      </c>
      <c r="CN115" s="0" t="n">
        <v>925463</v>
      </c>
      <c r="CO115" s="0" t="n">
        <v>939880</v>
      </c>
      <c r="CP115" s="0" t="n">
        <v>941202</v>
      </c>
      <c r="CQ115" s="0" t="n">
        <v>941638</v>
      </c>
      <c r="CR115" s="0" t="n">
        <v>936674</v>
      </c>
      <c r="CS115" s="0" t="n">
        <v>930963</v>
      </c>
      <c r="CT115" s="0" t="n">
        <v>936369</v>
      </c>
      <c r="CU115" s="0" t="n">
        <v>925793</v>
      </c>
      <c r="CV115" s="0" t="n">
        <v>929324</v>
      </c>
      <c r="CW115" s="0" t="n">
        <v>917967</v>
      </c>
      <c r="CX115" s="0" t="n">
        <v>908628</v>
      </c>
      <c r="CY115" s="0" t="n">
        <v>916980</v>
      </c>
      <c r="CZ115" s="0" t="n">
        <v>915193</v>
      </c>
      <c r="DA115" s="0" t="n">
        <v>919945</v>
      </c>
      <c r="DB115" s="0" t="n">
        <v>915423</v>
      </c>
      <c r="DC115" s="0" t="n">
        <v>908702</v>
      </c>
      <c r="DD115" s="0" t="n">
        <v>899838</v>
      </c>
      <c r="DG115" s="21"/>
    </row>
    <row r="116" customFormat="false" ht="15" hidden="false" customHeight="false" outlineLevel="0" collapsed="false">
      <c r="A116" s="0" t="s">
        <v>48</v>
      </c>
      <c r="B116" s="21" t="n">
        <v>979335</v>
      </c>
      <c r="C116" s="0" t="n">
        <v>989396</v>
      </c>
      <c r="D116" s="0" t="n">
        <v>1001363</v>
      </c>
      <c r="E116" s="0" t="n">
        <v>1011370</v>
      </c>
      <c r="F116" s="0" t="n">
        <v>996894</v>
      </c>
      <c r="G116" s="0" t="n">
        <v>1006079</v>
      </c>
      <c r="H116" s="0" t="n">
        <v>1013969</v>
      </c>
      <c r="I116" s="0" t="n">
        <v>1036859</v>
      </c>
      <c r="J116" s="0" t="n">
        <v>1043659</v>
      </c>
      <c r="K116" s="0" t="n">
        <v>1050266</v>
      </c>
      <c r="L116" s="0" t="n">
        <v>1054755</v>
      </c>
      <c r="M116" s="0" t="n">
        <v>1057135</v>
      </c>
      <c r="N116" s="0" t="n">
        <v>1071512</v>
      </c>
      <c r="O116" s="0" t="n">
        <v>1099516</v>
      </c>
      <c r="P116" s="0" t="n">
        <v>1108440</v>
      </c>
      <c r="Q116" s="0" t="n">
        <v>1109299</v>
      </c>
      <c r="R116" s="0" t="n">
        <v>1136164</v>
      </c>
      <c r="S116" s="0" t="n">
        <v>1122638</v>
      </c>
      <c r="T116" s="0" t="n">
        <v>1146259</v>
      </c>
      <c r="U116" s="0" t="n">
        <v>1152279</v>
      </c>
      <c r="V116" s="0" t="n">
        <v>1160252</v>
      </c>
      <c r="W116" s="0" t="n">
        <v>1177709</v>
      </c>
      <c r="X116" s="0" t="n">
        <v>1182752</v>
      </c>
      <c r="Y116" s="0" t="n">
        <v>1205719</v>
      </c>
      <c r="Z116" s="0" t="n">
        <v>1205712</v>
      </c>
      <c r="AA116" s="0" t="n">
        <v>1212319</v>
      </c>
      <c r="AB116" s="0" t="n">
        <v>1221609</v>
      </c>
      <c r="AC116" s="0" t="n">
        <v>1200937</v>
      </c>
      <c r="AD116" s="0" t="n">
        <v>1196839</v>
      </c>
      <c r="AE116" s="0" t="n">
        <v>1180857</v>
      </c>
      <c r="AF116" s="0" t="n">
        <v>1195176</v>
      </c>
      <c r="AG116" s="0" t="n">
        <v>1208433</v>
      </c>
      <c r="AH116" s="0" t="n">
        <v>1186877</v>
      </c>
      <c r="AI116" s="0" t="n">
        <v>1168524</v>
      </c>
      <c r="AJ116" s="0" t="n">
        <v>1165150</v>
      </c>
      <c r="AK116" s="0" t="n">
        <v>1175319</v>
      </c>
      <c r="AL116" s="0" t="n">
        <v>1166350</v>
      </c>
      <c r="AM116" s="0" t="n">
        <v>1181230</v>
      </c>
      <c r="AN116" s="0" t="n">
        <v>1156551</v>
      </c>
      <c r="AO116" s="0" t="n">
        <v>1159052</v>
      </c>
      <c r="AP116" s="0" t="n">
        <v>1161403</v>
      </c>
      <c r="AQ116" s="0" t="n">
        <v>1161143</v>
      </c>
      <c r="AR116" s="0" t="n">
        <v>1160214</v>
      </c>
      <c r="AS116" s="0" t="n">
        <v>1167563</v>
      </c>
      <c r="AT116" s="0" t="n">
        <v>1167573</v>
      </c>
      <c r="AU116" s="0" t="n">
        <v>1148145</v>
      </c>
      <c r="AV116" s="0" t="n">
        <v>1148350</v>
      </c>
      <c r="AW116" s="0" t="n">
        <v>1168854</v>
      </c>
      <c r="AX116" s="0" t="n">
        <v>1180304</v>
      </c>
      <c r="AY116" s="0" t="n">
        <v>1182498</v>
      </c>
      <c r="AZ116" s="0" t="n">
        <v>1167047</v>
      </c>
      <c r="BA116" s="0" t="n">
        <v>1159296</v>
      </c>
      <c r="BB116" s="0" t="n">
        <v>1180977</v>
      </c>
      <c r="BC116" s="0" t="n">
        <v>1197638</v>
      </c>
      <c r="BD116" s="0" t="n">
        <v>1190518</v>
      </c>
      <c r="BE116" s="0" t="n">
        <v>1194204</v>
      </c>
      <c r="BF116" s="0" t="n">
        <v>1195267</v>
      </c>
      <c r="BG116" s="0" t="n">
        <v>1191727</v>
      </c>
      <c r="BH116" s="0" t="n">
        <v>1196267</v>
      </c>
      <c r="BI116" s="0" t="n">
        <v>1194238</v>
      </c>
      <c r="BJ116" s="0" t="n">
        <v>1186312</v>
      </c>
      <c r="BK116" s="0" t="n">
        <v>1169427</v>
      </c>
      <c r="BL116" s="0" t="n">
        <v>1157683</v>
      </c>
      <c r="BM116" s="0" t="n">
        <v>1132598</v>
      </c>
      <c r="BN116" s="0" t="n">
        <v>1143998</v>
      </c>
      <c r="BO116" s="0" t="n">
        <v>1139179</v>
      </c>
      <c r="BP116" s="0" t="n">
        <v>1127432</v>
      </c>
      <c r="BQ116" s="0" t="n">
        <v>1129412</v>
      </c>
      <c r="BR116" s="0" t="n">
        <v>1120896</v>
      </c>
      <c r="BS116" s="0" t="n">
        <v>1139720</v>
      </c>
      <c r="BT116" s="0" t="n">
        <v>1138718</v>
      </c>
      <c r="BU116" s="0" t="n">
        <v>1134161</v>
      </c>
      <c r="BV116" s="0" t="n">
        <v>1125465</v>
      </c>
      <c r="BW116" s="0" t="n">
        <v>1113133</v>
      </c>
      <c r="BX116" s="0" t="n">
        <v>1124041</v>
      </c>
      <c r="BY116" s="0" t="n">
        <v>1108121</v>
      </c>
      <c r="BZ116" s="0" t="n">
        <v>1115713</v>
      </c>
      <c r="CA116" s="0" t="n">
        <v>1111671</v>
      </c>
      <c r="CB116" s="0" t="n">
        <v>1105209</v>
      </c>
      <c r="CC116" s="0" t="n">
        <v>1106522</v>
      </c>
      <c r="CD116" s="0" t="n">
        <v>1134275</v>
      </c>
      <c r="CE116" s="0" t="n">
        <v>1136536</v>
      </c>
      <c r="CF116" s="0" t="n">
        <v>1131376</v>
      </c>
      <c r="CG116" s="0" t="n">
        <v>1130539</v>
      </c>
      <c r="CH116" s="0" t="n">
        <v>1124374</v>
      </c>
      <c r="CI116" s="0" t="n">
        <v>1120577</v>
      </c>
      <c r="CJ116" s="0" t="n">
        <v>1113845</v>
      </c>
      <c r="CK116" s="0" t="n">
        <v>1087910</v>
      </c>
      <c r="CL116" s="0" t="n">
        <v>1093523</v>
      </c>
      <c r="CM116" s="0" t="n">
        <v>1080675</v>
      </c>
      <c r="CN116" s="0" t="n">
        <v>1085567</v>
      </c>
      <c r="CO116" s="0" t="n">
        <v>1063649</v>
      </c>
      <c r="CP116" s="0" t="n">
        <v>1062297</v>
      </c>
      <c r="CQ116" s="0" t="n">
        <v>1052424</v>
      </c>
      <c r="CR116" s="0" t="n">
        <v>1044446</v>
      </c>
      <c r="CS116" s="0" t="n">
        <v>1046912</v>
      </c>
      <c r="CT116" s="0" t="n">
        <v>1023403</v>
      </c>
      <c r="CU116" s="0" t="n">
        <v>1018562</v>
      </c>
      <c r="CV116" s="0" t="n">
        <v>1013779</v>
      </c>
      <c r="CW116" s="0" t="n">
        <v>1002100</v>
      </c>
      <c r="CX116" s="0" t="n">
        <v>976813</v>
      </c>
      <c r="CY116" s="0" t="n">
        <v>967450</v>
      </c>
      <c r="CZ116" s="0" t="n">
        <v>962595</v>
      </c>
      <c r="DA116" s="0" t="n">
        <v>953588</v>
      </c>
      <c r="DB116" s="0" t="n">
        <v>935615</v>
      </c>
      <c r="DC116" s="0" t="n">
        <v>942375</v>
      </c>
      <c r="DD116" s="0" t="n">
        <v>941236</v>
      </c>
      <c r="DG116" s="21"/>
    </row>
    <row r="117" customFormat="false" ht="15" hidden="false" customHeight="false" outlineLevel="0" collapsed="false">
      <c r="A117" s="0" t="s">
        <v>49</v>
      </c>
      <c r="B117" s="21" t="n">
        <v>952405</v>
      </c>
      <c r="C117" s="0" t="n">
        <v>942148</v>
      </c>
      <c r="D117" s="0" t="n">
        <v>940219</v>
      </c>
      <c r="E117" s="0" t="n">
        <v>926186</v>
      </c>
      <c r="F117" s="0" t="n">
        <v>927005</v>
      </c>
      <c r="G117" s="0" t="n">
        <v>938236</v>
      </c>
      <c r="H117" s="0" t="n">
        <v>936487</v>
      </c>
      <c r="I117" s="0" t="n">
        <v>932924</v>
      </c>
      <c r="J117" s="0" t="n">
        <v>947868</v>
      </c>
      <c r="K117" s="0" t="n">
        <v>960219</v>
      </c>
      <c r="L117" s="0" t="n">
        <v>958101</v>
      </c>
      <c r="M117" s="0" t="n">
        <v>960291</v>
      </c>
      <c r="N117" s="0" t="n">
        <v>953038</v>
      </c>
      <c r="O117" s="0" t="n">
        <v>962329</v>
      </c>
      <c r="P117" s="0" t="n">
        <v>963618</v>
      </c>
      <c r="Q117" s="0" t="n">
        <v>963812</v>
      </c>
      <c r="R117" s="0" t="n">
        <v>959431</v>
      </c>
      <c r="S117" s="0" t="n">
        <v>981834</v>
      </c>
      <c r="T117" s="0" t="n">
        <v>982769</v>
      </c>
      <c r="U117" s="0" t="n">
        <v>982961</v>
      </c>
      <c r="V117" s="0" t="n">
        <v>972332</v>
      </c>
      <c r="W117" s="0" t="n">
        <v>981707</v>
      </c>
      <c r="X117" s="0" t="n">
        <v>993166</v>
      </c>
      <c r="Y117" s="0" t="n">
        <v>1002907</v>
      </c>
      <c r="Z117" s="0" t="n">
        <v>987492</v>
      </c>
      <c r="AA117" s="0" t="n">
        <v>996787</v>
      </c>
      <c r="AB117" s="0" t="n">
        <v>1005643</v>
      </c>
      <c r="AC117" s="0" t="n">
        <v>1029476</v>
      </c>
      <c r="AD117" s="0" t="n">
        <v>1034676</v>
      </c>
      <c r="AE117" s="0" t="n">
        <v>1042477</v>
      </c>
      <c r="AF117" s="0" t="n">
        <v>1048531</v>
      </c>
      <c r="AG117" s="0" t="n">
        <v>1052721</v>
      </c>
      <c r="AH117" s="0" t="n">
        <v>1065657</v>
      </c>
      <c r="AI117" s="0" t="n">
        <v>1093839</v>
      </c>
      <c r="AJ117" s="0" t="n">
        <v>1102659</v>
      </c>
      <c r="AK117" s="0" t="n">
        <v>1105147</v>
      </c>
      <c r="AL117" s="0" t="n">
        <v>1133022</v>
      </c>
      <c r="AM117" s="0" t="n">
        <v>1120607</v>
      </c>
      <c r="AN117" s="0" t="n">
        <v>1142269</v>
      </c>
      <c r="AO117" s="0" t="n">
        <v>1148454</v>
      </c>
      <c r="AP117" s="0" t="n">
        <v>1156698</v>
      </c>
      <c r="AQ117" s="0" t="n">
        <v>1172081</v>
      </c>
      <c r="AR117" s="0" t="n">
        <v>1177624</v>
      </c>
      <c r="AS117" s="0" t="n">
        <v>1199194</v>
      </c>
      <c r="AT117" s="0" t="n">
        <v>1199261</v>
      </c>
      <c r="AU117" s="0" t="n">
        <v>1205314</v>
      </c>
      <c r="AV117" s="0" t="n">
        <v>1216079</v>
      </c>
      <c r="AW117" s="0" t="n">
        <v>1195197</v>
      </c>
      <c r="AX117" s="0" t="n">
        <v>1190924</v>
      </c>
      <c r="AY117" s="0" t="n">
        <v>1177029</v>
      </c>
      <c r="AZ117" s="0" t="n">
        <v>1191037</v>
      </c>
      <c r="BA117" s="0" t="n">
        <v>1204663</v>
      </c>
      <c r="BB117" s="0" t="n">
        <v>1183107</v>
      </c>
      <c r="BC117" s="0" t="n">
        <v>1165632</v>
      </c>
      <c r="BD117" s="0" t="n">
        <v>1162981</v>
      </c>
      <c r="BE117" s="0" t="n">
        <v>1173068</v>
      </c>
      <c r="BF117" s="0" t="n">
        <v>1164517</v>
      </c>
      <c r="BG117" s="0" t="n">
        <v>1179121</v>
      </c>
      <c r="BH117" s="0" t="n">
        <v>1154761</v>
      </c>
      <c r="BI117" s="0" t="n">
        <v>1156920</v>
      </c>
      <c r="BJ117" s="0" t="n">
        <v>1159398</v>
      </c>
      <c r="BK117" s="0" t="n">
        <v>1159138</v>
      </c>
      <c r="BL117" s="0" t="n">
        <v>1158062</v>
      </c>
      <c r="BM117" s="0" t="n">
        <v>1165798</v>
      </c>
      <c r="BN117" s="0" t="n">
        <v>1165326</v>
      </c>
      <c r="BO117" s="0" t="n">
        <v>1146417</v>
      </c>
      <c r="BP117" s="0" t="n">
        <v>1146138</v>
      </c>
      <c r="BQ117" s="0" t="n">
        <v>1166508</v>
      </c>
      <c r="BR117" s="0" t="n">
        <v>1177714</v>
      </c>
      <c r="BS117" s="0" t="n">
        <v>1179079</v>
      </c>
      <c r="BT117" s="0" t="n">
        <v>1163490</v>
      </c>
      <c r="BU117" s="0" t="n">
        <v>1154153</v>
      </c>
      <c r="BV117" s="0" t="n">
        <v>1176070</v>
      </c>
      <c r="BW117" s="0" t="n">
        <v>1192359</v>
      </c>
      <c r="BX117" s="0" t="n">
        <v>1185530</v>
      </c>
      <c r="BY117" s="0" t="n">
        <v>1189216</v>
      </c>
      <c r="BZ117" s="0" t="n">
        <v>1190293</v>
      </c>
      <c r="CA117" s="0" t="n">
        <v>1187266</v>
      </c>
      <c r="CB117" s="0" t="n">
        <v>1190689</v>
      </c>
      <c r="CC117" s="0" t="n">
        <v>1187958</v>
      </c>
      <c r="CD117" s="0" t="n">
        <v>1180002</v>
      </c>
      <c r="CE117" s="0" t="n">
        <v>1164478</v>
      </c>
      <c r="CF117" s="0" t="n">
        <v>1152734</v>
      </c>
      <c r="CG117" s="0" t="n">
        <v>1127417</v>
      </c>
      <c r="CH117" s="0" t="n">
        <v>1139020</v>
      </c>
      <c r="CI117" s="0" t="n">
        <v>1134073</v>
      </c>
      <c r="CJ117" s="0" t="n">
        <v>1122170</v>
      </c>
      <c r="CK117" s="0" t="n">
        <v>1127104</v>
      </c>
      <c r="CL117" s="0" t="n">
        <v>1116938</v>
      </c>
      <c r="CM117" s="0" t="n">
        <v>1135686</v>
      </c>
      <c r="CN117" s="0" t="n">
        <v>1134547</v>
      </c>
      <c r="CO117" s="0" t="n">
        <v>1129990</v>
      </c>
      <c r="CP117" s="0" t="n">
        <v>1122076</v>
      </c>
      <c r="CQ117" s="0" t="n">
        <v>1108091</v>
      </c>
      <c r="CR117" s="0" t="n">
        <v>1119375</v>
      </c>
      <c r="CS117" s="0" t="n">
        <v>1105148</v>
      </c>
      <c r="CT117" s="0" t="n">
        <v>1108965</v>
      </c>
      <c r="CU117" s="0" t="n">
        <v>1104023</v>
      </c>
      <c r="CV117" s="0" t="n">
        <v>1097849</v>
      </c>
      <c r="CW117" s="0" t="n">
        <v>1099162</v>
      </c>
      <c r="CX117" s="0" t="n">
        <v>1126761</v>
      </c>
      <c r="CY117" s="0" t="n">
        <v>1127338</v>
      </c>
      <c r="CZ117" s="0" t="n">
        <v>1123459</v>
      </c>
      <c r="DA117" s="0" t="n">
        <v>1122509</v>
      </c>
      <c r="DB117" s="0" t="n">
        <v>1116344</v>
      </c>
      <c r="DC117" s="0" t="n">
        <v>1112819</v>
      </c>
      <c r="DD117" s="0" t="n">
        <v>1104937</v>
      </c>
      <c r="DG117" s="21"/>
    </row>
    <row r="118" customFormat="false" ht="15" hidden="false" customHeight="false" outlineLevel="0" collapsed="false">
      <c r="A118" s="0" t="s">
        <v>50</v>
      </c>
      <c r="B118" s="21" t="n">
        <v>882710</v>
      </c>
      <c r="C118" s="0" t="n">
        <v>885232</v>
      </c>
      <c r="D118" s="0" t="n">
        <v>895594</v>
      </c>
      <c r="E118" s="0" t="n">
        <v>897804</v>
      </c>
      <c r="F118" s="0" t="n">
        <v>918595</v>
      </c>
      <c r="G118" s="0" t="n">
        <v>910098</v>
      </c>
      <c r="H118" s="0" t="n">
        <v>925905</v>
      </c>
      <c r="I118" s="0" t="n">
        <v>930163</v>
      </c>
      <c r="J118" s="0" t="n">
        <v>931610</v>
      </c>
      <c r="K118" s="0" t="n">
        <v>928391</v>
      </c>
      <c r="L118" s="0" t="n">
        <v>930462</v>
      </c>
      <c r="M118" s="0" t="n">
        <v>943791</v>
      </c>
      <c r="N118" s="0" t="n">
        <v>954333</v>
      </c>
      <c r="O118" s="0" t="n">
        <v>930679</v>
      </c>
      <c r="P118" s="0" t="n">
        <v>937480</v>
      </c>
      <c r="Q118" s="0" t="n">
        <v>935064</v>
      </c>
      <c r="R118" s="0" t="n">
        <v>928626</v>
      </c>
      <c r="S118" s="0" t="n">
        <v>928554</v>
      </c>
      <c r="T118" s="0" t="n">
        <v>919588</v>
      </c>
      <c r="U118" s="0" t="n">
        <v>917539</v>
      </c>
      <c r="V118" s="0" t="n">
        <v>941690</v>
      </c>
      <c r="W118" s="0" t="n">
        <v>931125</v>
      </c>
      <c r="X118" s="0" t="n">
        <v>929840</v>
      </c>
      <c r="Y118" s="0" t="n">
        <v>915807</v>
      </c>
      <c r="Z118" s="0" t="n">
        <v>917214</v>
      </c>
      <c r="AA118" s="0" t="n">
        <v>928279</v>
      </c>
      <c r="AB118" s="0" t="n">
        <v>925002</v>
      </c>
      <c r="AC118" s="0" t="n">
        <v>919485</v>
      </c>
      <c r="AD118" s="0" t="n">
        <v>935282</v>
      </c>
      <c r="AE118" s="0" t="n">
        <v>946510</v>
      </c>
      <c r="AF118" s="0" t="n">
        <v>944714</v>
      </c>
      <c r="AG118" s="0" t="n">
        <v>949586</v>
      </c>
      <c r="AH118" s="0" t="n">
        <v>943514</v>
      </c>
      <c r="AI118" s="0" t="n">
        <v>953380</v>
      </c>
      <c r="AJ118" s="0" t="n">
        <v>954956</v>
      </c>
      <c r="AK118" s="0" t="n">
        <v>953685</v>
      </c>
      <c r="AL118" s="0" t="n">
        <v>948896</v>
      </c>
      <c r="AM118" s="0" t="n">
        <v>971917</v>
      </c>
      <c r="AN118" s="0" t="n">
        <v>973705</v>
      </c>
      <c r="AO118" s="0" t="n">
        <v>974005</v>
      </c>
      <c r="AP118" s="0" t="n">
        <v>963351</v>
      </c>
      <c r="AQ118" s="0" t="n">
        <v>975181</v>
      </c>
      <c r="AR118" s="0" t="n">
        <v>986899</v>
      </c>
      <c r="AS118" s="0" t="n">
        <v>996620</v>
      </c>
      <c r="AT118" s="0" t="n">
        <v>981870</v>
      </c>
      <c r="AU118" s="0" t="n">
        <v>990313</v>
      </c>
      <c r="AV118" s="0" t="n">
        <v>998474</v>
      </c>
      <c r="AW118" s="0" t="n">
        <v>1024050</v>
      </c>
      <c r="AX118" s="0" t="n">
        <v>1029339</v>
      </c>
      <c r="AY118" s="0" t="n">
        <v>1037279</v>
      </c>
      <c r="AZ118" s="0" t="n">
        <v>1044677</v>
      </c>
      <c r="BA118" s="0" t="n">
        <v>1048360</v>
      </c>
      <c r="BB118" s="0" t="n">
        <v>1061573</v>
      </c>
      <c r="BC118" s="0" t="n">
        <v>1088995</v>
      </c>
      <c r="BD118" s="0" t="n">
        <v>1098101</v>
      </c>
      <c r="BE118" s="0" t="n">
        <v>1099988</v>
      </c>
      <c r="BF118" s="0" t="n">
        <v>1125411</v>
      </c>
      <c r="BG118" s="0" t="n">
        <v>1112926</v>
      </c>
      <c r="BH118" s="0" t="n">
        <v>1135502</v>
      </c>
      <c r="BI118" s="0" t="n">
        <v>1142790</v>
      </c>
      <c r="BJ118" s="0" t="n">
        <v>1150907</v>
      </c>
      <c r="BK118" s="0" t="n">
        <v>1164895</v>
      </c>
      <c r="BL118" s="0" t="n">
        <v>1168001</v>
      </c>
      <c r="BM118" s="0" t="n">
        <v>1192991</v>
      </c>
      <c r="BN118" s="0" t="n">
        <v>1193406</v>
      </c>
      <c r="BO118" s="0" t="n">
        <v>1199543</v>
      </c>
      <c r="BP118" s="0" t="n">
        <v>1209975</v>
      </c>
      <c r="BQ118" s="0" t="n">
        <v>1189062</v>
      </c>
      <c r="BR118" s="0" t="n">
        <v>1185496</v>
      </c>
      <c r="BS118" s="0" t="n">
        <v>1171645</v>
      </c>
      <c r="BT118" s="0" t="n">
        <v>1187957</v>
      </c>
      <c r="BU118" s="0" t="n">
        <v>1201187</v>
      </c>
      <c r="BV118" s="0" t="n">
        <v>1179492</v>
      </c>
      <c r="BW118" s="0" t="n">
        <v>1161459</v>
      </c>
      <c r="BX118" s="0" t="n">
        <v>1160992</v>
      </c>
      <c r="BY118" s="0" t="n">
        <v>1171188</v>
      </c>
      <c r="BZ118" s="0" t="n">
        <v>1161914</v>
      </c>
      <c r="CA118" s="0" t="n">
        <v>1175674</v>
      </c>
      <c r="CB118" s="0" t="n">
        <v>1151314</v>
      </c>
      <c r="CC118" s="0" t="n">
        <v>1153815</v>
      </c>
      <c r="CD118" s="0" t="n">
        <v>1155855</v>
      </c>
      <c r="CE118" s="0" t="n">
        <v>1154704</v>
      </c>
      <c r="CF118" s="0" t="n">
        <v>1153945</v>
      </c>
      <c r="CG118" s="0" t="n">
        <v>1161313</v>
      </c>
      <c r="CH118" s="0" t="n">
        <v>1160619</v>
      </c>
      <c r="CI118" s="0" t="n">
        <v>1141710</v>
      </c>
      <c r="CJ118" s="0" t="n">
        <v>1141810</v>
      </c>
      <c r="CK118" s="0" t="n">
        <v>1161010</v>
      </c>
      <c r="CL118" s="0" t="n">
        <v>1172081</v>
      </c>
      <c r="CM118" s="0" t="n">
        <v>1174131</v>
      </c>
      <c r="CN118" s="0" t="n">
        <v>1158583</v>
      </c>
      <c r="CO118" s="0" t="n">
        <v>1151413</v>
      </c>
      <c r="CP118" s="0" t="n">
        <v>1172612</v>
      </c>
      <c r="CQ118" s="0" t="n">
        <v>1188901</v>
      </c>
      <c r="CR118" s="0" t="n">
        <v>1181681</v>
      </c>
      <c r="CS118" s="0" t="n">
        <v>1185367</v>
      </c>
      <c r="CT118" s="0" t="n">
        <v>1186193</v>
      </c>
      <c r="CU118" s="0" t="n">
        <v>1183166</v>
      </c>
      <c r="CV118" s="0" t="n">
        <v>1187856</v>
      </c>
      <c r="CW118" s="0" t="n">
        <v>1184399</v>
      </c>
      <c r="CX118" s="0" t="n">
        <v>1177271</v>
      </c>
      <c r="CY118" s="0" t="n">
        <v>1161407</v>
      </c>
      <c r="CZ118" s="0" t="n">
        <v>1149416</v>
      </c>
      <c r="DA118" s="0" t="n">
        <v>1125167</v>
      </c>
      <c r="DB118" s="0" t="n">
        <v>1136658</v>
      </c>
      <c r="DC118" s="0" t="n">
        <v>1130463</v>
      </c>
      <c r="DD118" s="0" t="n">
        <v>1116717</v>
      </c>
      <c r="DG118" s="21"/>
    </row>
    <row r="119" customFormat="false" ht="15" hidden="false" customHeight="false" outlineLevel="0" collapsed="false">
      <c r="A119" s="0" t="s">
        <v>51</v>
      </c>
      <c r="B119" s="21" t="n">
        <v>794097</v>
      </c>
      <c r="C119" s="0" t="n">
        <v>804880</v>
      </c>
      <c r="D119" s="0" t="n">
        <v>814262</v>
      </c>
      <c r="E119" s="0" t="n">
        <v>827302</v>
      </c>
      <c r="F119" s="0" t="n">
        <v>828242</v>
      </c>
      <c r="G119" s="0" t="n">
        <v>843146</v>
      </c>
      <c r="H119" s="0" t="n">
        <v>833272</v>
      </c>
      <c r="I119" s="0" t="n">
        <v>837594</v>
      </c>
      <c r="J119" s="0" t="n">
        <v>826037</v>
      </c>
      <c r="K119" s="0" t="n">
        <v>818331</v>
      </c>
      <c r="L119" s="0" t="n">
        <v>819582</v>
      </c>
      <c r="M119" s="0" t="n">
        <v>806487</v>
      </c>
      <c r="N119" s="0" t="n">
        <v>806314</v>
      </c>
      <c r="O119" s="0" t="n">
        <v>829057</v>
      </c>
      <c r="P119" s="0" t="n">
        <v>826877</v>
      </c>
      <c r="Q119" s="0" t="n">
        <v>838355</v>
      </c>
      <c r="R119" s="0" t="n">
        <v>854573</v>
      </c>
      <c r="S119" s="0" t="n">
        <v>859797</v>
      </c>
      <c r="T119" s="0" t="n">
        <v>872685</v>
      </c>
      <c r="U119" s="0" t="n">
        <v>887005</v>
      </c>
      <c r="V119" s="0" t="n">
        <v>878783</v>
      </c>
      <c r="W119" s="0" t="n">
        <v>881524</v>
      </c>
      <c r="X119" s="0" t="n">
        <v>890484</v>
      </c>
      <c r="Y119" s="0" t="n">
        <v>894671</v>
      </c>
      <c r="Z119" s="0" t="n">
        <v>914444</v>
      </c>
      <c r="AA119" s="0" t="n">
        <v>905198</v>
      </c>
      <c r="AB119" s="0" t="n">
        <v>918526</v>
      </c>
      <c r="AC119" s="0" t="n">
        <v>924093</v>
      </c>
      <c r="AD119" s="0" t="n">
        <v>925658</v>
      </c>
      <c r="AE119" s="0" t="n">
        <v>920769</v>
      </c>
      <c r="AF119" s="0" t="n">
        <v>920953</v>
      </c>
      <c r="AG119" s="0" t="n">
        <v>929266</v>
      </c>
      <c r="AH119" s="0" t="n">
        <v>939901</v>
      </c>
      <c r="AI119" s="0" t="n">
        <v>918032</v>
      </c>
      <c r="AJ119" s="0" t="n">
        <v>925127</v>
      </c>
      <c r="AK119" s="0" t="n">
        <v>924207</v>
      </c>
      <c r="AL119" s="0" t="n">
        <v>916116</v>
      </c>
      <c r="AM119" s="0" t="n">
        <v>916726</v>
      </c>
      <c r="AN119" s="0" t="n">
        <v>908961</v>
      </c>
      <c r="AO119" s="0" t="n">
        <v>908622</v>
      </c>
      <c r="AP119" s="0" t="n">
        <v>933148</v>
      </c>
      <c r="AQ119" s="0" t="n">
        <v>921259</v>
      </c>
      <c r="AR119" s="0" t="n">
        <v>918726</v>
      </c>
      <c r="AS119" s="0" t="n">
        <v>904725</v>
      </c>
      <c r="AT119" s="0" t="n">
        <v>905823</v>
      </c>
      <c r="AU119" s="0" t="n">
        <v>916947</v>
      </c>
      <c r="AV119" s="0" t="n">
        <v>912109</v>
      </c>
      <c r="AW119" s="0" t="n">
        <v>904337</v>
      </c>
      <c r="AX119" s="0" t="n">
        <v>919475</v>
      </c>
      <c r="AY119" s="0" t="n">
        <v>934103</v>
      </c>
      <c r="AZ119" s="0" t="n">
        <v>932852</v>
      </c>
      <c r="BA119" s="0" t="n">
        <v>939084</v>
      </c>
      <c r="BB119" s="0" t="n">
        <v>932454</v>
      </c>
      <c r="BC119" s="0" t="n">
        <v>942184</v>
      </c>
      <c r="BD119" s="0" t="n">
        <v>942138</v>
      </c>
      <c r="BE119" s="0" t="n">
        <v>941449</v>
      </c>
      <c r="BF119" s="0" t="n">
        <v>936888</v>
      </c>
      <c r="BG119" s="0" t="n">
        <v>961193</v>
      </c>
      <c r="BH119" s="0" t="n">
        <v>962803</v>
      </c>
      <c r="BI119" s="0" t="n">
        <v>961772</v>
      </c>
      <c r="BJ119" s="0" t="n">
        <v>951547</v>
      </c>
      <c r="BK119" s="0" t="n">
        <v>963374</v>
      </c>
      <c r="BL119" s="0" t="n">
        <v>976318</v>
      </c>
      <c r="BM119" s="0" t="n">
        <v>984666</v>
      </c>
      <c r="BN119" s="0" t="n">
        <v>970820</v>
      </c>
      <c r="BO119" s="0" t="n">
        <v>979658</v>
      </c>
      <c r="BP119" s="0" t="n">
        <v>987207</v>
      </c>
      <c r="BQ119" s="0" t="n">
        <v>1012735</v>
      </c>
      <c r="BR119" s="0" t="n">
        <v>1018085</v>
      </c>
      <c r="BS119" s="0" t="n">
        <v>1026800</v>
      </c>
      <c r="BT119" s="0" t="n">
        <v>1032045</v>
      </c>
      <c r="BU119" s="0" t="n">
        <v>1036431</v>
      </c>
      <c r="BV119" s="0" t="n">
        <v>1051499</v>
      </c>
      <c r="BW119" s="0" t="n">
        <v>1079135</v>
      </c>
      <c r="BX119" s="0" t="n">
        <v>1086302</v>
      </c>
      <c r="BY119" s="0" t="n">
        <v>1088682</v>
      </c>
      <c r="BZ119" s="0" t="n">
        <v>1117987</v>
      </c>
      <c r="CA119" s="0" t="n">
        <v>1105632</v>
      </c>
      <c r="CB119" s="0" t="n">
        <v>1129199</v>
      </c>
      <c r="CC119" s="0" t="n">
        <v>1136215</v>
      </c>
      <c r="CD119" s="0" t="n">
        <v>1144185</v>
      </c>
      <c r="CE119" s="0" t="n">
        <v>1159720</v>
      </c>
      <c r="CF119" s="0" t="n">
        <v>1165039</v>
      </c>
      <c r="CG119" s="0" t="n">
        <v>1187854</v>
      </c>
      <c r="CH119" s="0" t="n">
        <v>1188024</v>
      </c>
      <c r="CI119" s="0" t="n">
        <v>1193720</v>
      </c>
      <c r="CJ119" s="0" t="n">
        <v>1206524</v>
      </c>
      <c r="CK119" s="0" t="n">
        <v>1185099</v>
      </c>
      <c r="CL119" s="0" t="n">
        <v>1178765</v>
      </c>
      <c r="CM119" s="0" t="n">
        <v>1163230</v>
      </c>
      <c r="CN119" s="0" t="n">
        <v>1179557</v>
      </c>
      <c r="CO119" s="0" t="n">
        <v>1192954</v>
      </c>
      <c r="CP119" s="0" t="n">
        <v>1169993</v>
      </c>
      <c r="CQ119" s="0" t="n">
        <v>1152937</v>
      </c>
      <c r="CR119" s="0" t="n">
        <v>1152471</v>
      </c>
      <c r="CS119" s="0" t="n">
        <v>1164799</v>
      </c>
      <c r="CT119" s="0" t="n">
        <v>1156837</v>
      </c>
      <c r="CU119" s="0" t="n">
        <v>1171348</v>
      </c>
      <c r="CV119" s="0" t="n">
        <v>1146550</v>
      </c>
      <c r="CW119" s="0" t="n">
        <v>1149986</v>
      </c>
      <c r="CX119" s="0" t="n">
        <v>1149958</v>
      </c>
      <c r="CY119" s="0" t="n">
        <v>1148861</v>
      </c>
      <c r="CZ119" s="0" t="n">
        <v>1150668</v>
      </c>
      <c r="DA119" s="0" t="n">
        <v>1157186</v>
      </c>
      <c r="DB119" s="0" t="n">
        <v>1157156</v>
      </c>
      <c r="DC119" s="0" t="n">
        <v>1138224</v>
      </c>
      <c r="DD119" s="0" t="n">
        <v>1138907</v>
      </c>
      <c r="DG119" s="21"/>
    </row>
    <row r="120" customFormat="false" ht="15" hidden="false" customHeight="false" outlineLevel="0" collapsed="false">
      <c r="A120" s="0" t="s">
        <v>52</v>
      </c>
      <c r="B120" s="21" t="n">
        <v>701689</v>
      </c>
      <c r="C120" s="0" t="n">
        <v>700141</v>
      </c>
      <c r="D120" s="0" t="n">
        <v>681281</v>
      </c>
      <c r="E120" s="0" t="n">
        <v>672053</v>
      </c>
      <c r="F120" s="0" t="n">
        <v>683543</v>
      </c>
      <c r="G120" s="0" t="n">
        <v>682239</v>
      </c>
      <c r="H120" s="0" t="n">
        <v>698047</v>
      </c>
      <c r="I120" s="0" t="n">
        <v>702718</v>
      </c>
      <c r="J120" s="0" t="n">
        <v>709678</v>
      </c>
      <c r="K120" s="0" t="n">
        <v>735476</v>
      </c>
      <c r="L120" s="0" t="n">
        <v>746634</v>
      </c>
      <c r="M120" s="0" t="n">
        <v>761141</v>
      </c>
      <c r="N120" s="0" t="n">
        <v>766443</v>
      </c>
      <c r="O120" s="0" t="n">
        <v>762837</v>
      </c>
      <c r="P120" s="0" t="n">
        <v>777617</v>
      </c>
      <c r="Q120" s="0" t="n">
        <v>777694</v>
      </c>
      <c r="R120" s="0" t="n">
        <v>782460</v>
      </c>
      <c r="S120" s="0" t="n">
        <v>782092</v>
      </c>
      <c r="T120" s="0" t="n">
        <v>787728</v>
      </c>
      <c r="U120" s="0" t="n">
        <v>786668</v>
      </c>
      <c r="V120" s="0" t="n">
        <v>787548</v>
      </c>
      <c r="W120" s="0" t="n">
        <v>798178</v>
      </c>
      <c r="X120" s="0" t="n">
        <v>805082</v>
      </c>
      <c r="Y120" s="0" t="n">
        <v>816659</v>
      </c>
      <c r="Z120" s="0" t="n">
        <v>818337</v>
      </c>
      <c r="AA120" s="0" t="n">
        <v>835236</v>
      </c>
      <c r="AB120" s="0" t="n">
        <v>825150</v>
      </c>
      <c r="AC120" s="0" t="n">
        <v>828266</v>
      </c>
      <c r="AD120" s="0" t="n">
        <v>816662</v>
      </c>
      <c r="AE120" s="0" t="n">
        <v>809643</v>
      </c>
      <c r="AF120" s="0" t="n">
        <v>808836</v>
      </c>
      <c r="AG120" s="0" t="n">
        <v>793932</v>
      </c>
      <c r="AH120" s="0" t="n">
        <v>793230</v>
      </c>
      <c r="AI120" s="0" t="n">
        <v>813981</v>
      </c>
      <c r="AJ120" s="0" t="n">
        <v>812629</v>
      </c>
      <c r="AK120" s="0" t="n">
        <v>824621</v>
      </c>
      <c r="AL120" s="0" t="n">
        <v>843202</v>
      </c>
      <c r="AM120" s="0" t="n">
        <v>848677</v>
      </c>
      <c r="AN120" s="0" t="n">
        <v>861519</v>
      </c>
      <c r="AO120" s="0" t="n">
        <v>872641</v>
      </c>
      <c r="AP120" s="0" t="n">
        <v>865185</v>
      </c>
      <c r="AQ120" s="0" t="n">
        <v>865990</v>
      </c>
      <c r="AR120" s="0" t="n">
        <v>875806</v>
      </c>
      <c r="AS120" s="0" t="n">
        <v>879761</v>
      </c>
      <c r="AT120" s="0" t="n">
        <v>897737</v>
      </c>
      <c r="AU120" s="0" t="n">
        <v>889629</v>
      </c>
      <c r="AV120" s="0" t="n">
        <v>905165</v>
      </c>
      <c r="AW120" s="0" t="n">
        <v>912167</v>
      </c>
      <c r="AX120" s="0" t="n">
        <v>912911</v>
      </c>
      <c r="AY120" s="0" t="n">
        <v>907648</v>
      </c>
      <c r="AZ120" s="0" t="n">
        <v>909443</v>
      </c>
      <c r="BA120" s="0" t="n">
        <v>917952</v>
      </c>
      <c r="BB120" s="0" t="n">
        <v>928512</v>
      </c>
      <c r="BC120" s="0" t="n">
        <v>905399</v>
      </c>
      <c r="BD120" s="0" t="n">
        <v>912567</v>
      </c>
      <c r="BE120" s="0" t="n">
        <v>911370</v>
      </c>
      <c r="BF120" s="0" t="n">
        <v>904381</v>
      </c>
      <c r="BG120" s="0" t="n">
        <v>906340</v>
      </c>
      <c r="BH120" s="0" t="n">
        <v>899283</v>
      </c>
      <c r="BI120" s="0" t="n">
        <v>897520</v>
      </c>
      <c r="BJ120" s="0" t="n">
        <v>922261</v>
      </c>
      <c r="BK120" s="0" t="n">
        <v>910878</v>
      </c>
      <c r="BL120" s="0" t="n">
        <v>908619</v>
      </c>
      <c r="BM120" s="0" t="n">
        <v>895968</v>
      </c>
      <c r="BN120" s="0" t="n">
        <v>898097</v>
      </c>
      <c r="BO120" s="0" t="n">
        <v>908601</v>
      </c>
      <c r="BP120" s="0" t="n">
        <v>903364</v>
      </c>
      <c r="BQ120" s="0" t="n">
        <v>896934</v>
      </c>
      <c r="BR120" s="0" t="n">
        <v>912183</v>
      </c>
      <c r="BS120" s="0" t="n">
        <v>925735</v>
      </c>
      <c r="BT120" s="0" t="n">
        <v>921870</v>
      </c>
      <c r="BU120" s="0" t="n">
        <v>927528</v>
      </c>
      <c r="BV120" s="0" t="n">
        <v>918451</v>
      </c>
      <c r="BW120" s="0" t="n">
        <v>928060</v>
      </c>
      <c r="BX120" s="0" t="n">
        <v>928845</v>
      </c>
      <c r="BY120" s="0" t="n">
        <v>928221</v>
      </c>
      <c r="BZ120" s="0" t="n">
        <v>920960</v>
      </c>
      <c r="CA120" s="0" t="n">
        <v>943630</v>
      </c>
      <c r="CB120" s="0" t="n">
        <v>946335</v>
      </c>
      <c r="CC120" s="0" t="n">
        <v>946157</v>
      </c>
      <c r="CD120" s="0" t="n">
        <v>936218</v>
      </c>
      <c r="CE120" s="0" t="n">
        <v>948407</v>
      </c>
      <c r="CF120" s="0" t="n">
        <v>961226</v>
      </c>
      <c r="CG120" s="0" t="n">
        <v>968641</v>
      </c>
      <c r="CH120" s="0" t="n">
        <v>955376</v>
      </c>
      <c r="CI120" s="0" t="n">
        <v>962584</v>
      </c>
      <c r="CJ120" s="0" t="n">
        <v>970242</v>
      </c>
      <c r="CK120" s="0" t="n">
        <v>994987</v>
      </c>
      <c r="CL120" s="0" t="n">
        <v>1004111</v>
      </c>
      <c r="CM120" s="0" t="n">
        <v>1012952</v>
      </c>
      <c r="CN120" s="0" t="n">
        <v>1018850</v>
      </c>
      <c r="CO120" s="0" t="n">
        <v>1021521</v>
      </c>
      <c r="CP120" s="0" t="n">
        <v>1037042</v>
      </c>
      <c r="CQ120" s="0" t="n">
        <v>1065613</v>
      </c>
      <c r="CR120" s="0" t="n">
        <v>1076995</v>
      </c>
      <c r="CS120" s="0" t="n">
        <v>1076856</v>
      </c>
      <c r="CT120" s="0" t="n">
        <v>1103616</v>
      </c>
      <c r="CU120" s="0" t="n">
        <v>1090006</v>
      </c>
      <c r="CV120" s="0" t="n">
        <v>1113456</v>
      </c>
      <c r="CW120" s="0" t="n">
        <v>1119900</v>
      </c>
      <c r="CX120" s="0" t="n">
        <v>1128502</v>
      </c>
      <c r="CY120" s="0" t="n">
        <v>1144673</v>
      </c>
      <c r="CZ120" s="0" t="n">
        <v>1148089</v>
      </c>
      <c r="DA120" s="0" t="n">
        <v>1170646</v>
      </c>
      <c r="DB120" s="0" t="n">
        <v>1169860</v>
      </c>
      <c r="DC120" s="0" t="n">
        <v>1173578</v>
      </c>
      <c r="DD120" s="0" t="n">
        <v>1186032</v>
      </c>
      <c r="DG120" s="21"/>
    </row>
    <row r="121" customFormat="false" ht="15" hidden="false" customHeight="false" outlineLevel="0" collapsed="false">
      <c r="A121" s="0" t="s">
        <v>53</v>
      </c>
      <c r="B121" s="21" t="n">
        <v>660466</v>
      </c>
      <c r="C121" s="0" t="n">
        <v>660822</v>
      </c>
      <c r="D121" s="0" t="n">
        <v>674130</v>
      </c>
      <c r="E121" s="0" t="n">
        <v>684024</v>
      </c>
      <c r="F121" s="0" t="n">
        <v>676300</v>
      </c>
      <c r="G121" s="0" t="n">
        <v>689235</v>
      </c>
      <c r="H121" s="0" t="n">
        <v>686063</v>
      </c>
      <c r="I121" s="0" t="n">
        <v>688459</v>
      </c>
      <c r="J121" s="0" t="n">
        <v>691139</v>
      </c>
      <c r="K121" s="0" t="n">
        <v>679035</v>
      </c>
      <c r="L121" s="0" t="n">
        <v>679505</v>
      </c>
      <c r="M121" s="0" t="n">
        <v>674863</v>
      </c>
      <c r="N121" s="0" t="n">
        <v>690635</v>
      </c>
      <c r="O121" s="0" t="n">
        <v>697324</v>
      </c>
      <c r="P121" s="0" t="n">
        <v>701023</v>
      </c>
      <c r="Q121" s="0" t="n">
        <v>705081</v>
      </c>
      <c r="R121" s="0" t="n">
        <v>702017</v>
      </c>
      <c r="S121" s="0" t="n">
        <v>695482</v>
      </c>
      <c r="T121" s="0" t="n">
        <v>697466</v>
      </c>
      <c r="U121" s="0" t="n">
        <v>697955</v>
      </c>
      <c r="V121" s="0" t="n">
        <v>685124</v>
      </c>
      <c r="W121" s="0" t="n">
        <v>686208</v>
      </c>
      <c r="X121" s="0" t="n">
        <v>668316</v>
      </c>
      <c r="Y121" s="0" t="n">
        <v>657635</v>
      </c>
      <c r="Z121" s="0" t="n">
        <v>668518</v>
      </c>
      <c r="AA121" s="0" t="n">
        <v>665498</v>
      </c>
      <c r="AB121" s="0" t="n">
        <v>679345</v>
      </c>
      <c r="AC121" s="0" t="n">
        <v>683468</v>
      </c>
      <c r="AD121" s="0" t="n">
        <v>690081</v>
      </c>
      <c r="AE121" s="0" t="n">
        <v>713676</v>
      </c>
      <c r="AF121" s="0" t="n">
        <v>724783</v>
      </c>
      <c r="AG121" s="0" t="n">
        <v>740084</v>
      </c>
      <c r="AH121" s="0" t="n">
        <v>748750</v>
      </c>
      <c r="AI121" s="0" t="n">
        <v>746741</v>
      </c>
      <c r="AJ121" s="0" t="n">
        <v>759322</v>
      </c>
      <c r="AK121" s="0" t="n">
        <v>758911</v>
      </c>
      <c r="AL121" s="0" t="n">
        <v>763075</v>
      </c>
      <c r="AM121" s="0" t="n">
        <v>765347</v>
      </c>
      <c r="AN121" s="0" t="n">
        <v>770672</v>
      </c>
      <c r="AO121" s="0" t="n">
        <v>769620</v>
      </c>
      <c r="AP121" s="0" t="n">
        <v>771539</v>
      </c>
      <c r="AQ121" s="0" t="n">
        <v>782680</v>
      </c>
      <c r="AR121" s="0" t="n">
        <v>790189</v>
      </c>
      <c r="AS121" s="0" t="n">
        <v>801787</v>
      </c>
      <c r="AT121" s="0" t="n">
        <v>805216</v>
      </c>
      <c r="AU121" s="0" t="n">
        <v>820524</v>
      </c>
      <c r="AV121" s="0" t="n">
        <v>809103</v>
      </c>
      <c r="AW121" s="0" t="n">
        <v>810526</v>
      </c>
      <c r="AX121" s="0" t="n">
        <v>798779</v>
      </c>
      <c r="AY121" s="0" t="n">
        <v>790294</v>
      </c>
      <c r="AZ121" s="0" t="n">
        <v>789420</v>
      </c>
      <c r="BA121" s="0" t="n">
        <v>776149</v>
      </c>
      <c r="BB121" s="0" t="n">
        <v>776210</v>
      </c>
      <c r="BC121" s="0" t="n">
        <v>797655</v>
      </c>
      <c r="BD121" s="0" t="n">
        <v>798138</v>
      </c>
      <c r="BE121" s="0" t="n">
        <v>808040</v>
      </c>
      <c r="BF121" s="0" t="n">
        <v>825090</v>
      </c>
      <c r="BG121" s="0" t="n">
        <v>828204</v>
      </c>
      <c r="BH121" s="0" t="n">
        <v>840084</v>
      </c>
      <c r="BI121" s="0" t="n">
        <v>852093</v>
      </c>
      <c r="BJ121" s="0" t="n">
        <v>844786</v>
      </c>
      <c r="BK121" s="0" t="n">
        <v>847237</v>
      </c>
      <c r="BL121" s="0" t="n">
        <v>857255</v>
      </c>
      <c r="BM121" s="0" t="n">
        <v>859910</v>
      </c>
      <c r="BN121" s="0" t="n">
        <v>877673</v>
      </c>
      <c r="BO121" s="0" t="n">
        <v>869322</v>
      </c>
      <c r="BP121" s="0" t="n">
        <v>886758</v>
      </c>
      <c r="BQ121" s="0" t="n">
        <v>893002</v>
      </c>
      <c r="BR121" s="0" t="n">
        <v>893295</v>
      </c>
      <c r="BS121" s="0" t="n">
        <v>891545</v>
      </c>
      <c r="BT121" s="0" t="n">
        <v>894464</v>
      </c>
      <c r="BU121" s="0" t="n">
        <v>901278</v>
      </c>
      <c r="BV121" s="0" t="n">
        <v>911389</v>
      </c>
      <c r="BW121" s="0" t="n">
        <v>888775</v>
      </c>
      <c r="BX121" s="0" t="n">
        <v>895884</v>
      </c>
      <c r="BY121" s="0" t="n">
        <v>894969</v>
      </c>
      <c r="BZ121" s="0" t="n">
        <v>891403</v>
      </c>
      <c r="CA121" s="0" t="n">
        <v>894269</v>
      </c>
      <c r="CB121" s="0" t="n">
        <v>886309</v>
      </c>
      <c r="CC121" s="0" t="n">
        <v>884566</v>
      </c>
      <c r="CD121" s="0" t="n">
        <v>906322</v>
      </c>
      <c r="CE121" s="0" t="n">
        <v>893697</v>
      </c>
      <c r="CF121" s="0" t="n">
        <v>889910</v>
      </c>
      <c r="CG121" s="0" t="n">
        <v>875814</v>
      </c>
      <c r="CH121" s="0" t="n">
        <v>877161</v>
      </c>
      <c r="CI121" s="0" t="n">
        <v>889123</v>
      </c>
      <c r="CJ121" s="0" t="n">
        <v>883509</v>
      </c>
      <c r="CK121" s="0" t="n">
        <v>877468</v>
      </c>
      <c r="CL121" s="0" t="n">
        <v>888733</v>
      </c>
      <c r="CM121" s="0" t="n">
        <v>900440</v>
      </c>
      <c r="CN121" s="0" t="n">
        <v>896401</v>
      </c>
      <c r="CO121" s="0" t="n">
        <v>903122</v>
      </c>
      <c r="CP121" s="0" t="n">
        <v>896025</v>
      </c>
      <c r="CQ121" s="0" t="n">
        <v>903857</v>
      </c>
      <c r="CR121" s="0" t="n">
        <v>899400</v>
      </c>
      <c r="CS121" s="0" t="n">
        <v>902182</v>
      </c>
      <c r="CT121" s="0" t="n">
        <v>895107</v>
      </c>
      <c r="CU121" s="0" t="n">
        <v>919977</v>
      </c>
      <c r="CV121" s="0" t="n">
        <v>922377</v>
      </c>
      <c r="CW121" s="0" t="n">
        <v>920479</v>
      </c>
      <c r="CX121" s="0" t="n">
        <v>911175</v>
      </c>
      <c r="CY121" s="0" t="n">
        <v>923695</v>
      </c>
      <c r="CZ121" s="0" t="n">
        <v>937719</v>
      </c>
      <c r="DA121" s="0" t="n">
        <v>947272</v>
      </c>
      <c r="DB121" s="0" t="n">
        <v>933511</v>
      </c>
      <c r="DC121" s="0" t="n">
        <v>942278</v>
      </c>
      <c r="DD121" s="0" t="n">
        <v>948682</v>
      </c>
      <c r="DG121" s="21"/>
    </row>
    <row r="122" customFormat="false" ht="15" hidden="false" customHeight="false" outlineLevel="0" collapsed="false">
      <c r="A122" s="0" t="s">
        <v>54</v>
      </c>
      <c r="B122" s="21" t="n">
        <v>644035</v>
      </c>
      <c r="C122" s="0" t="n">
        <v>579084</v>
      </c>
      <c r="D122" s="0" t="n">
        <v>586776</v>
      </c>
      <c r="E122" s="0" t="n">
        <v>595619</v>
      </c>
      <c r="F122" s="0" t="n">
        <v>596927</v>
      </c>
      <c r="G122" s="0" t="n">
        <v>590580</v>
      </c>
      <c r="H122" s="0" t="n">
        <v>586658</v>
      </c>
      <c r="I122" s="0" t="n">
        <v>584344</v>
      </c>
      <c r="J122" s="0" t="n">
        <v>593845</v>
      </c>
      <c r="K122" s="0" t="n">
        <v>600496</v>
      </c>
      <c r="L122" s="0" t="n">
        <v>589772</v>
      </c>
      <c r="M122" s="0" t="n">
        <v>591535</v>
      </c>
      <c r="N122" s="0" t="n">
        <v>584357</v>
      </c>
      <c r="O122" s="0" t="n">
        <v>585847</v>
      </c>
      <c r="P122" s="0" t="n">
        <v>590305</v>
      </c>
      <c r="Q122" s="0" t="n">
        <v>584244</v>
      </c>
      <c r="R122" s="0" t="n">
        <v>575096</v>
      </c>
      <c r="S122" s="0" t="n">
        <v>585639</v>
      </c>
      <c r="T122" s="0" t="n">
        <v>592598</v>
      </c>
      <c r="U122" s="0" t="n">
        <v>606127</v>
      </c>
      <c r="V122" s="0" t="n">
        <v>637062</v>
      </c>
      <c r="W122" s="0" t="n">
        <v>640993</v>
      </c>
      <c r="X122" s="0" t="n">
        <v>654908</v>
      </c>
      <c r="Y122" s="0" t="n">
        <v>665669</v>
      </c>
      <c r="Z122" s="0" t="n">
        <v>657794</v>
      </c>
      <c r="AA122" s="0" t="n">
        <v>668896</v>
      </c>
      <c r="AB122" s="0" t="n">
        <v>665875</v>
      </c>
      <c r="AC122" s="0" t="n">
        <v>671368</v>
      </c>
      <c r="AD122" s="0" t="n">
        <v>673103</v>
      </c>
      <c r="AE122" s="0" t="n">
        <v>659186</v>
      </c>
      <c r="AF122" s="0" t="n">
        <v>655047</v>
      </c>
      <c r="AG122" s="0" t="n">
        <v>649388</v>
      </c>
      <c r="AH122" s="0" t="n">
        <v>660704</v>
      </c>
      <c r="AI122" s="0" t="n">
        <v>667197</v>
      </c>
      <c r="AJ122" s="0" t="n">
        <v>667537</v>
      </c>
      <c r="AK122" s="0" t="n">
        <v>672444</v>
      </c>
      <c r="AL122" s="0" t="n">
        <v>671175</v>
      </c>
      <c r="AM122" s="0" t="n">
        <v>666103</v>
      </c>
      <c r="AN122" s="0" t="n">
        <v>666306</v>
      </c>
      <c r="AO122" s="0" t="n">
        <v>669545</v>
      </c>
      <c r="AP122" s="0" t="n">
        <v>654336</v>
      </c>
      <c r="AQ122" s="0" t="n">
        <v>658373</v>
      </c>
      <c r="AR122" s="0" t="n">
        <v>640669</v>
      </c>
      <c r="AS122" s="0" t="n">
        <v>627307</v>
      </c>
      <c r="AT122" s="0" t="n">
        <v>635144</v>
      </c>
      <c r="AU122" s="0" t="n">
        <v>632191</v>
      </c>
      <c r="AV122" s="0" t="n">
        <v>647506</v>
      </c>
      <c r="AW122" s="0" t="n">
        <v>654139</v>
      </c>
      <c r="AX122" s="0" t="n">
        <v>662993</v>
      </c>
      <c r="AY122" s="0" t="n">
        <v>684710</v>
      </c>
      <c r="AZ122" s="0" t="n">
        <v>694395</v>
      </c>
      <c r="BA122" s="0" t="n">
        <v>712149</v>
      </c>
      <c r="BB122" s="0" t="n">
        <v>719963</v>
      </c>
      <c r="BC122" s="0" t="n">
        <v>717139</v>
      </c>
      <c r="BD122" s="0" t="n">
        <v>729408</v>
      </c>
      <c r="BE122" s="0" t="n">
        <v>729122</v>
      </c>
      <c r="BF122" s="0" t="n">
        <v>734234</v>
      </c>
      <c r="BG122" s="0" t="n">
        <v>737676</v>
      </c>
      <c r="BH122" s="0" t="n">
        <v>741346</v>
      </c>
      <c r="BI122" s="0" t="n">
        <v>739570</v>
      </c>
      <c r="BJ122" s="0" t="n">
        <v>741062</v>
      </c>
      <c r="BK122" s="0" t="n">
        <v>751517</v>
      </c>
      <c r="BL122" s="0" t="n">
        <v>759817</v>
      </c>
      <c r="BM122" s="0" t="n">
        <v>774949</v>
      </c>
      <c r="BN122" s="0" t="n">
        <v>779846</v>
      </c>
      <c r="BO122" s="0" t="n">
        <v>796438</v>
      </c>
      <c r="BP122" s="0" t="n">
        <v>787545</v>
      </c>
      <c r="BQ122" s="0" t="n">
        <v>791126</v>
      </c>
      <c r="BR122" s="0" t="n">
        <v>777634</v>
      </c>
      <c r="BS122" s="0" t="n">
        <v>767529</v>
      </c>
      <c r="BT122" s="0" t="n">
        <v>768715</v>
      </c>
      <c r="BU122" s="0" t="n">
        <v>756469</v>
      </c>
      <c r="BV122" s="0" t="n">
        <v>756450</v>
      </c>
      <c r="BW122" s="0" t="n">
        <v>776953</v>
      </c>
      <c r="BX122" s="0" t="n">
        <v>779689</v>
      </c>
      <c r="BY122" s="0" t="n">
        <v>788250</v>
      </c>
      <c r="BZ122" s="0" t="n">
        <v>800749</v>
      </c>
      <c r="CA122" s="0" t="n">
        <v>802036</v>
      </c>
      <c r="CB122" s="0" t="n">
        <v>812657</v>
      </c>
      <c r="CC122" s="0" t="n">
        <v>823421</v>
      </c>
      <c r="CD122" s="0" t="n">
        <v>817202</v>
      </c>
      <c r="CE122" s="0" t="n">
        <v>817606</v>
      </c>
      <c r="CF122" s="0" t="n">
        <v>828962</v>
      </c>
      <c r="CG122" s="0" t="n">
        <v>831868</v>
      </c>
      <c r="CH122" s="0" t="n">
        <v>847859</v>
      </c>
      <c r="CI122" s="0" t="n">
        <v>840453</v>
      </c>
      <c r="CJ122" s="0" t="n">
        <v>855563</v>
      </c>
      <c r="CK122" s="0" t="n">
        <v>861357</v>
      </c>
      <c r="CL122" s="0" t="n">
        <v>865807</v>
      </c>
      <c r="CM122" s="0" t="n">
        <v>864553</v>
      </c>
      <c r="CN122" s="0" t="n">
        <v>866364</v>
      </c>
      <c r="CO122" s="0" t="n">
        <v>873631</v>
      </c>
      <c r="CP122" s="0" t="n">
        <v>882775</v>
      </c>
      <c r="CQ122" s="0" t="n">
        <v>860405</v>
      </c>
      <c r="CR122" s="0" t="n">
        <v>869563</v>
      </c>
      <c r="CS122" s="0" t="n">
        <v>868453</v>
      </c>
      <c r="CT122" s="0" t="n">
        <v>864039</v>
      </c>
      <c r="CU122" s="0" t="n">
        <v>866299</v>
      </c>
      <c r="CV122" s="0" t="n">
        <v>858663</v>
      </c>
      <c r="CW122" s="0" t="n">
        <v>858184</v>
      </c>
      <c r="CX122" s="0" t="n">
        <v>883102</v>
      </c>
      <c r="CY122" s="0" t="n">
        <v>869023</v>
      </c>
      <c r="CZ122" s="0" t="n">
        <v>864564</v>
      </c>
      <c r="DA122" s="0" t="n">
        <v>850512</v>
      </c>
      <c r="DB122" s="0" t="n">
        <v>854011</v>
      </c>
      <c r="DC122" s="0" t="n">
        <v>864489</v>
      </c>
      <c r="DD122" s="0" t="n">
        <v>860305</v>
      </c>
      <c r="DG122" s="21"/>
    </row>
    <row r="123" customFormat="false" ht="15" hidden="false" customHeight="false" outlineLevel="0" collapsed="false">
      <c r="A123" s="0" t="s">
        <v>55</v>
      </c>
      <c r="B123" s="21" t="n">
        <v>622011</v>
      </c>
      <c r="C123" s="0" t="n">
        <v>522740</v>
      </c>
      <c r="D123" s="0" t="n">
        <v>511187</v>
      </c>
      <c r="E123" s="0" t="n">
        <v>502641</v>
      </c>
      <c r="F123" s="0" t="n">
        <v>510385</v>
      </c>
      <c r="G123" s="0" t="n">
        <v>511631</v>
      </c>
      <c r="H123" s="0" t="n">
        <v>514453</v>
      </c>
      <c r="I123" s="0" t="n">
        <v>514932</v>
      </c>
      <c r="J123" s="0" t="n">
        <v>510359</v>
      </c>
      <c r="K123" s="0" t="n">
        <v>502661</v>
      </c>
      <c r="L123" s="0" t="n">
        <v>516753</v>
      </c>
      <c r="M123" s="0" t="n">
        <v>522509</v>
      </c>
      <c r="N123" s="0" t="n">
        <v>522938</v>
      </c>
      <c r="O123" s="0" t="n">
        <v>520141</v>
      </c>
      <c r="P123" s="0" t="n">
        <v>519315</v>
      </c>
      <c r="Q123" s="0" t="n">
        <v>528529</v>
      </c>
      <c r="R123" s="0" t="n">
        <v>535534</v>
      </c>
      <c r="S123" s="0" t="n">
        <v>537292</v>
      </c>
      <c r="T123" s="0" t="n">
        <v>540826</v>
      </c>
      <c r="U123" s="0" t="n">
        <v>542194</v>
      </c>
      <c r="V123" s="0" t="n">
        <v>534616</v>
      </c>
      <c r="W123" s="0" t="n">
        <v>533254</v>
      </c>
      <c r="X123" s="0" t="n">
        <v>546331</v>
      </c>
      <c r="Y123" s="0" t="n">
        <v>555366</v>
      </c>
      <c r="Z123" s="0" t="n">
        <v>557100</v>
      </c>
      <c r="AA123" s="0" t="n">
        <v>552312</v>
      </c>
      <c r="AB123" s="0" t="n">
        <v>549482</v>
      </c>
      <c r="AC123" s="0" t="n">
        <v>546713</v>
      </c>
      <c r="AD123" s="0" t="n">
        <v>557282</v>
      </c>
      <c r="AE123" s="0" t="n">
        <v>562996</v>
      </c>
      <c r="AF123" s="0" t="n">
        <v>555566</v>
      </c>
      <c r="AG123" s="0" t="n">
        <v>559423</v>
      </c>
      <c r="AH123" s="0" t="n">
        <v>552654</v>
      </c>
      <c r="AI123" s="0" t="n">
        <v>555203</v>
      </c>
      <c r="AJ123" s="0" t="n">
        <v>559946</v>
      </c>
      <c r="AK123" s="0" t="n">
        <v>553838</v>
      </c>
      <c r="AL123" s="0" t="n">
        <v>546038</v>
      </c>
      <c r="AM123" s="0" t="n">
        <v>555770</v>
      </c>
      <c r="AN123" s="0" t="n">
        <v>564460</v>
      </c>
      <c r="AO123" s="0" t="n">
        <v>573817</v>
      </c>
      <c r="AP123" s="0" t="n">
        <v>604228</v>
      </c>
      <c r="AQ123" s="0" t="n">
        <v>603458</v>
      </c>
      <c r="AR123" s="0" t="n">
        <v>614076</v>
      </c>
      <c r="AS123" s="0" t="n">
        <v>624264</v>
      </c>
      <c r="AT123" s="0" t="n">
        <v>615845</v>
      </c>
      <c r="AU123" s="0" t="n">
        <v>629132</v>
      </c>
      <c r="AV123" s="0" t="n">
        <v>627359</v>
      </c>
      <c r="AW123" s="0" t="n">
        <v>631452</v>
      </c>
      <c r="AX123" s="0" t="n">
        <v>635475</v>
      </c>
      <c r="AY123" s="0" t="n">
        <v>623211</v>
      </c>
      <c r="AZ123" s="0" t="n">
        <v>620201</v>
      </c>
      <c r="BA123" s="0" t="n">
        <v>614235</v>
      </c>
      <c r="BB123" s="0" t="n">
        <v>622134</v>
      </c>
      <c r="BC123" s="0" t="n">
        <v>625092</v>
      </c>
      <c r="BD123" s="0" t="n">
        <v>627432</v>
      </c>
      <c r="BE123" s="0" t="n">
        <v>633859</v>
      </c>
      <c r="BF123" s="0" t="n">
        <v>633955</v>
      </c>
      <c r="BG123" s="0" t="n">
        <v>627763</v>
      </c>
      <c r="BH123" s="0" t="n">
        <v>629426</v>
      </c>
      <c r="BI123" s="0" t="n">
        <v>634041</v>
      </c>
      <c r="BJ123" s="0" t="n">
        <v>622874</v>
      </c>
      <c r="BK123" s="0" t="n">
        <v>623774</v>
      </c>
      <c r="BL123" s="0" t="n">
        <v>609615</v>
      </c>
      <c r="BM123" s="0" t="n">
        <v>594568</v>
      </c>
      <c r="BN123" s="0" t="n">
        <v>603448</v>
      </c>
      <c r="BO123" s="0" t="n">
        <v>597002</v>
      </c>
      <c r="BP123" s="0" t="n">
        <v>612650</v>
      </c>
      <c r="BQ123" s="0" t="n">
        <v>618818</v>
      </c>
      <c r="BR123" s="0" t="n">
        <v>627428</v>
      </c>
      <c r="BS123" s="0" t="n">
        <v>653470</v>
      </c>
      <c r="BT123" s="0" t="n">
        <v>662085</v>
      </c>
      <c r="BU123" s="0" t="n">
        <v>678415</v>
      </c>
      <c r="BV123" s="0" t="n">
        <v>686064</v>
      </c>
      <c r="BW123" s="0" t="n">
        <v>683537</v>
      </c>
      <c r="BX123" s="0" t="n">
        <v>694961</v>
      </c>
      <c r="BY123" s="0" t="n">
        <v>696442</v>
      </c>
      <c r="BZ123" s="0" t="n">
        <v>701719</v>
      </c>
      <c r="CA123" s="0" t="n">
        <v>704400</v>
      </c>
      <c r="CB123" s="0" t="n">
        <v>710512</v>
      </c>
      <c r="CC123" s="0" t="n">
        <v>709033</v>
      </c>
      <c r="CD123" s="0" t="n">
        <v>705688</v>
      </c>
      <c r="CE123" s="0" t="n">
        <v>717573</v>
      </c>
      <c r="CF123" s="0" t="n">
        <v>720882</v>
      </c>
      <c r="CG123" s="0" t="n">
        <v>734852</v>
      </c>
      <c r="CH123" s="0" t="n">
        <v>738365</v>
      </c>
      <c r="CI123" s="0" t="n">
        <v>755328</v>
      </c>
      <c r="CJ123" s="0" t="n">
        <v>747362</v>
      </c>
      <c r="CK123" s="0" t="n">
        <v>750074</v>
      </c>
      <c r="CL123" s="0" t="n">
        <v>733772</v>
      </c>
      <c r="CM123" s="0" t="n">
        <v>722531</v>
      </c>
      <c r="CN123" s="0" t="n">
        <v>722228</v>
      </c>
      <c r="CO123" s="0" t="n">
        <v>710993</v>
      </c>
      <c r="CP123" s="0" t="n">
        <v>714284</v>
      </c>
      <c r="CQ123" s="0" t="n">
        <v>735623</v>
      </c>
      <c r="CR123" s="0" t="n">
        <v>737128</v>
      </c>
      <c r="CS123" s="0" t="n">
        <v>745658</v>
      </c>
      <c r="CT123" s="0" t="n">
        <v>755815</v>
      </c>
      <c r="CU123" s="0" t="n">
        <v>755623</v>
      </c>
      <c r="CV123" s="0" t="n">
        <v>766434</v>
      </c>
      <c r="CW123" s="0" t="n">
        <v>778825</v>
      </c>
      <c r="CX123" s="0" t="n">
        <v>772134</v>
      </c>
      <c r="CY123" s="0" t="n">
        <v>775092</v>
      </c>
      <c r="CZ123" s="0" t="n">
        <v>785372</v>
      </c>
      <c r="DA123" s="0" t="n">
        <v>791959</v>
      </c>
      <c r="DB123" s="0" t="n">
        <v>806803</v>
      </c>
      <c r="DC123" s="0" t="n">
        <v>798091</v>
      </c>
      <c r="DD123" s="0" t="n">
        <v>809985</v>
      </c>
      <c r="DG123" s="21"/>
    </row>
    <row r="124" customFormat="false" ht="15" hidden="false" customHeight="false" outlineLevel="0" collapsed="false">
      <c r="A124" s="0" t="s">
        <v>56</v>
      </c>
      <c r="B124" s="21" t="n">
        <v>417332</v>
      </c>
      <c r="C124" s="0" t="n">
        <v>406566</v>
      </c>
      <c r="D124" s="0" t="n">
        <v>408889</v>
      </c>
      <c r="E124" s="0" t="n">
        <v>416362</v>
      </c>
      <c r="F124" s="0" t="n">
        <v>416212</v>
      </c>
      <c r="G124" s="0" t="n">
        <v>416582</v>
      </c>
      <c r="H124" s="0" t="n">
        <v>419654</v>
      </c>
      <c r="I124" s="0" t="n">
        <v>421684</v>
      </c>
      <c r="J124" s="0" t="n">
        <v>439094</v>
      </c>
      <c r="K124" s="0" t="n">
        <v>455383</v>
      </c>
      <c r="L124" s="0" t="n">
        <v>453322</v>
      </c>
      <c r="M124" s="0" t="n">
        <v>464571</v>
      </c>
      <c r="N124" s="0" t="n">
        <v>463285</v>
      </c>
      <c r="O124" s="0" t="n">
        <v>466666</v>
      </c>
      <c r="P124" s="0" t="n">
        <v>462519</v>
      </c>
      <c r="Q124" s="0" t="n">
        <v>466940</v>
      </c>
      <c r="R124" s="0" t="n">
        <v>470529</v>
      </c>
      <c r="S124" s="0" t="n">
        <v>471149</v>
      </c>
      <c r="T124" s="0" t="n">
        <v>462926</v>
      </c>
      <c r="U124" s="0" t="n">
        <v>458120</v>
      </c>
      <c r="V124" s="0" t="n">
        <v>456568</v>
      </c>
      <c r="W124" s="0" t="n">
        <v>478531</v>
      </c>
      <c r="X124" s="0" t="n">
        <v>466428</v>
      </c>
      <c r="Y124" s="0" t="n">
        <v>454408</v>
      </c>
      <c r="Z124" s="0" t="n">
        <v>462327</v>
      </c>
      <c r="AA124" s="0" t="n">
        <v>465456</v>
      </c>
      <c r="AB124" s="0" t="n">
        <v>469541</v>
      </c>
      <c r="AC124" s="0" t="n">
        <v>469272</v>
      </c>
      <c r="AD124" s="0" t="n">
        <v>465913</v>
      </c>
      <c r="AE124" s="0" t="n">
        <v>459223</v>
      </c>
      <c r="AF124" s="0" t="n">
        <v>470550</v>
      </c>
      <c r="AG124" s="0" t="n">
        <v>476170</v>
      </c>
      <c r="AH124" s="0" t="n">
        <v>478484</v>
      </c>
      <c r="AI124" s="0" t="n">
        <v>471539</v>
      </c>
      <c r="AJ124" s="0" t="n">
        <v>471224</v>
      </c>
      <c r="AK124" s="0" t="n">
        <v>480799</v>
      </c>
      <c r="AL124" s="0" t="n">
        <v>488573</v>
      </c>
      <c r="AM124" s="0" t="n">
        <v>491883</v>
      </c>
      <c r="AN124" s="0" t="n">
        <v>499147</v>
      </c>
      <c r="AO124" s="0" t="n">
        <v>501580</v>
      </c>
      <c r="AP124" s="0" t="n">
        <v>492432</v>
      </c>
      <c r="AQ124" s="0" t="n">
        <v>493462</v>
      </c>
      <c r="AR124" s="0" t="n">
        <v>502386</v>
      </c>
      <c r="AS124" s="0" t="n">
        <v>512455</v>
      </c>
      <c r="AT124" s="0" t="n">
        <v>512809</v>
      </c>
      <c r="AU124" s="0" t="n">
        <v>503595</v>
      </c>
      <c r="AV124" s="0" t="n">
        <v>501184</v>
      </c>
      <c r="AW124" s="0" t="n">
        <v>499462</v>
      </c>
      <c r="AX124" s="0" t="n">
        <v>507847</v>
      </c>
      <c r="AY124" s="0" t="n">
        <v>514038</v>
      </c>
      <c r="AZ124" s="0" t="n">
        <v>508497</v>
      </c>
      <c r="BA124" s="0" t="n">
        <v>508320</v>
      </c>
      <c r="BB124" s="0" t="n">
        <v>502731</v>
      </c>
      <c r="BC124" s="0" t="n">
        <v>509369</v>
      </c>
      <c r="BD124" s="0" t="n">
        <v>514054</v>
      </c>
      <c r="BE124" s="0" t="n">
        <v>510187</v>
      </c>
      <c r="BF124" s="0" t="n">
        <v>507237</v>
      </c>
      <c r="BG124" s="0" t="n">
        <v>513192</v>
      </c>
      <c r="BH124" s="0" t="n">
        <v>518408</v>
      </c>
      <c r="BI124" s="0" t="n">
        <v>526555</v>
      </c>
      <c r="BJ124" s="0" t="n">
        <v>557586</v>
      </c>
      <c r="BK124" s="0" t="n">
        <v>552254</v>
      </c>
      <c r="BL124" s="0" t="n">
        <v>556386</v>
      </c>
      <c r="BM124" s="0" t="n">
        <v>567955</v>
      </c>
      <c r="BN124" s="0" t="n">
        <v>559394</v>
      </c>
      <c r="BO124" s="0" t="n">
        <v>575133</v>
      </c>
      <c r="BP124" s="0" t="n">
        <v>574132</v>
      </c>
      <c r="BQ124" s="0" t="n">
        <v>577679</v>
      </c>
      <c r="BR124" s="0" t="n">
        <v>582901</v>
      </c>
      <c r="BS124" s="0" t="n">
        <v>572914</v>
      </c>
      <c r="BT124" s="0" t="n">
        <v>571385</v>
      </c>
      <c r="BU124" s="0" t="n">
        <v>563539</v>
      </c>
      <c r="BV124" s="0" t="n">
        <v>575527</v>
      </c>
      <c r="BW124" s="0" t="n">
        <v>578697</v>
      </c>
      <c r="BX124" s="0" t="n">
        <v>580909</v>
      </c>
      <c r="BY124" s="0" t="n">
        <v>584184</v>
      </c>
      <c r="BZ124" s="0" t="n">
        <v>583249</v>
      </c>
      <c r="CA124" s="0" t="n">
        <v>579824</v>
      </c>
      <c r="CB124" s="0" t="n">
        <v>582985</v>
      </c>
      <c r="CC124" s="0" t="n">
        <v>587704</v>
      </c>
      <c r="CD124" s="0" t="n">
        <v>581393</v>
      </c>
      <c r="CE124" s="0" t="n">
        <v>581092</v>
      </c>
      <c r="CF124" s="0" t="n">
        <v>572436</v>
      </c>
      <c r="CG124" s="0" t="n">
        <v>558038</v>
      </c>
      <c r="CH124" s="0" t="n">
        <v>564345</v>
      </c>
      <c r="CI124" s="0" t="n">
        <v>559869</v>
      </c>
      <c r="CJ124" s="0" t="n">
        <v>568870</v>
      </c>
      <c r="CK124" s="0" t="n">
        <v>573390</v>
      </c>
      <c r="CL124" s="0" t="n">
        <v>582062</v>
      </c>
      <c r="CM124" s="0" t="n">
        <v>606637</v>
      </c>
      <c r="CN124" s="0" t="n">
        <v>616511</v>
      </c>
      <c r="CO124" s="0" t="n">
        <v>630145</v>
      </c>
      <c r="CP124" s="0" t="n">
        <v>633910</v>
      </c>
      <c r="CQ124" s="0" t="n">
        <v>633282</v>
      </c>
      <c r="CR124" s="0" t="n">
        <v>645299</v>
      </c>
      <c r="CS124" s="0" t="n">
        <v>642217</v>
      </c>
      <c r="CT124" s="0" t="n">
        <v>648258</v>
      </c>
      <c r="CU124" s="0" t="n">
        <v>649113</v>
      </c>
      <c r="CV124" s="0" t="n">
        <v>651608</v>
      </c>
      <c r="CW124" s="0" t="n">
        <v>650752</v>
      </c>
      <c r="CX124" s="0" t="n">
        <v>652819</v>
      </c>
      <c r="CY124" s="0" t="n">
        <v>664257</v>
      </c>
      <c r="CZ124" s="0" t="n">
        <v>666881</v>
      </c>
      <c r="DA124" s="0" t="n">
        <v>678315</v>
      </c>
      <c r="DB124" s="0" t="n">
        <v>685044</v>
      </c>
      <c r="DC124" s="0" t="n">
        <v>700447</v>
      </c>
      <c r="DD124" s="0" t="n">
        <v>691426</v>
      </c>
      <c r="DG124" s="21"/>
    </row>
    <row r="125" customFormat="false" ht="15" hidden="false" customHeight="false" outlineLevel="0" collapsed="false">
      <c r="DG125" s="21"/>
    </row>
    <row r="126" customFormat="false" ht="15" hidden="false" customHeight="false" outlineLevel="0" collapsed="false">
      <c r="A126" s="0" t="s">
        <v>33</v>
      </c>
      <c r="B126" s="0" t="n">
        <v>2014</v>
      </c>
      <c r="C126" s="0" t="n">
        <v>2014</v>
      </c>
      <c r="D126" s="0" t="n">
        <v>2014</v>
      </c>
      <c r="E126" s="0" t="n">
        <v>2015</v>
      </c>
      <c r="F126" s="0" t="n">
        <v>2015</v>
      </c>
      <c r="G126" s="0" t="n">
        <v>2015</v>
      </c>
      <c r="H126" s="0" t="n">
        <f aca="false">D126+1</f>
        <v>2015</v>
      </c>
      <c r="I126" s="0" t="n">
        <f aca="false">E126+1</f>
        <v>2016</v>
      </c>
      <c r="J126" s="0" t="n">
        <f aca="false">F126+1</f>
        <v>2016</v>
      </c>
      <c r="K126" s="0" t="n">
        <f aca="false">G126+1</f>
        <v>2016</v>
      </c>
      <c r="L126" s="0" t="n">
        <f aca="false">H126+1</f>
        <v>2016</v>
      </c>
      <c r="M126" s="0" t="n">
        <f aca="false">I126+1</f>
        <v>2017</v>
      </c>
      <c r="N126" s="0" t="n">
        <f aca="false">J126+1</f>
        <v>2017</v>
      </c>
      <c r="O126" s="0" t="n">
        <f aca="false">K126+1</f>
        <v>2017</v>
      </c>
      <c r="P126" s="0" t="n">
        <f aca="false">L126+1</f>
        <v>2017</v>
      </c>
      <c r="Q126" s="0" t="n">
        <f aca="false">M126+1</f>
        <v>2018</v>
      </c>
      <c r="R126" s="0" t="n">
        <f aca="false">N126+1</f>
        <v>2018</v>
      </c>
      <c r="S126" s="0" t="n">
        <f aca="false">O126+1</f>
        <v>2018</v>
      </c>
      <c r="T126" s="0" t="n">
        <f aca="false">P126+1</f>
        <v>2018</v>
      </c>
      <c r="U126" s="0" t="n">
        <f aca="false">Q126+1</f>
        <v>2019</v>
      </c>
      <c r="V126" s="0" t="n">
        <f aca="false">R126+1</f>
        <v>2019</v>
      </c>
      <c r="W126" s="0" t="n">
        <f aca="false">S126+1</f>
        <v>2019</v>
      </c>
      <c r="X126" s="0" t="n">
        <f aca="false">T126+1</f>
        <v>2019</v>
      </c>
      <c r="Y126" s="0" t="n">
        <f aca="false">U126+1</f>
        <v>2020</v>
      </c>
      <c r="Z126" s="0" t="n">
        <f aca="false">V126+1</f>
        <v>2020</v>
      </c>
      <c r="AA126" s="0" t="n">
        <f aca="false">W126+1</f>
        <v>2020</v>
      </c>
      <c r="AB126" s="0" t="n">
        <f aca="false">X126+1</f>
        <v>2020</v>
      </c>
      <c r="AC126" s="0" t="n">
        <f aca="false">Y126+1</f>
        <v>2021</v>
      </c>
      <c r="AD126" s="0" t="n">
        <f aca="false">Z126+1</f>
        <v>2021</v>
      </c>
      <c r="AE126" s="0" t="n">
        <f aca="false">AA126+1</f>
        <v>2021</v>
      </c>
      <c r="AF126" s="0" t="n">
        <f aca="false">AB126+1</f>
        <v>2021</v>
      </c>
      <c r="AG126" s="0" t="n">
        <f aca="false">AC126+1</f>
        <v>2022</v>
      </c>
      <c r="AH126" s="0" t="n">
        <f aca="false">AD126+1</f>
        <v>2022</v>
      </c>
      <c r="AI126" s="0" t="n">
        <f aca="false">AE126+1</f>
        <v>2022</v>
      </c>
      <c r="AJ126" s="0" t="n">
        <f aca="false">AF126+1</f>
        <v>2022</v>
      </c>
      <c r="AK126" s="0" t="n">
        <f aca="false">AG126+1</f>
        <v>2023</v>
      </c>
      <c r="AL126" s="0" t="n">
        <f aca="false">AH126+1</f>
        <v>2023</v>
      </c>
      <c r="AM126" s="0" t="n">
        <f aca="false">AI126+1</f>
        <v>2023</v>
      </c>
      <c r="AN126" s="0" t="n">
        <f aca="false">AJ126+1</f>
        <v>2023</v>
      </c>
      <c r="AO126" s="0" t="n">
        <f aca="false">AK126+1</f>
        <v>2024</v>
      </c>
      <c r="AP126" s="0" t="n">
        <f aca="false">AL126+1</f>
        <v>2024</v>
      </c>
      <c r="AQ126" s="0" t="n">
        <f aca="false">AM126+1</f>
        <v>2024</v>
      </c>
      <c r="AR126" s="0" t="n">
        <f aca="false">AN126+1</f>
        <v>2024</v>
      </c>
      <c r="AS126" s="0" t="n">
        <f aca="false">AO126+1</f>
        <v>2025</v>
      </c>
      <c r="AT126" s="0" t="n">
        <f aca="false">AP126+1</f>
        <v>2025</v>
      </c>
      <c r="AU126" s="0" t="n">
        <f aca="false">AQ126+1</f>
        <v>2025</v>
      </c>
      <c r="AV126" s="0" t="n">
        <f aca="false">AR126+1</f>
        <v>2025</v>
      </c>
      <c r="AW126" s="0" t="n">
        <f aca="false">AS126+1</f>
        <v>2026</v>
      </c>
      <c r="AX126" s="0" t="n">
        <f aca="false">AT126+1</f>
        <v>2026</v>
      </c>
      <c r="AY126" s="0" t="n">
        <f aca="false">AU126+1</f>
        <v>2026</v>
      </c>
      <c r="AZ126" s="0" t="n">
        <f aca="false">AV126+1</f>
        <v>2026</v>
      </c>
      <c r="BA126" s="0" t="n">
        <f aca="false">AW126+1</f>
        <v>2027</v>
      </c>
      <c r="BB126" s="0" t="n">
        <f aca="false">AX126+1</f>
        <v>2027</v>
      </c>
      <c r="BC126" s="0" t="n">
        <f aca="false">AY126+1</f>
        <v>2027</v>
      </c>
      <c r="BD126" s="0" t="n">
        <f aca="false">AZ126+1</f>
        <v>2027</v>
      </c>
      <c r="BE126" s="0" t="n">
        <f aca="false">BA126+1</f>
        <v>2028</v>
      </c>
      <c r="BF126" s="0" t="n">
        <f aca="false">BB126+1</f>
        <v>2028</v>
      </c>
      <c r="BG126" s="0" t="n">
        <f aca="false">BC126+1</f>
        <v>2028</v>
      </c>
      <c r="BH126" s="0" t="n">
        <f aca="false">BD126+1</f>
        <v>2028</v>
      </c>
      <c r="BI126" s="0" t="n">
        <f aca="false">BE126+1</f>
        <v>2029</v>
      </c>
      <c r="BJ126" s="0" t="n">
        <f aca="false">BF126+1</f>
        <v>2029</v>
      </c>
      <c r="BK126" s="0" t="n">
        <f aca="false">BG126+1</f>
        <v>2029</v>
      </c>
      <c r="BL126" s="0" t="n">
        <f aca="false">BH126+1</f>
        <v>2029</v>
      </c>
      <c r="BM126" s="0" t="n">
        <f aca="false">BI126+1</f>
        <v>2030</v>
      </c>
      <c r="BN126" s="0" t="n">
        <f aca="false">BJ126+1</f>
        <v>2030</v>
      </c>
      <c r="BO126" s="0" t="n">
        <f aca="false">BK126+1</f>
        <v>2030</v>
      </c>
      <c r="BP126" s="0" t="n">
        <f aca="false">BL126+1</f>
        <v>2030</v>
      </c>
      <c r="BQ126" s="0" t="n">
        <f aca="false">BM126+1</f>
        <v>2031</v>
      </c>
      <c r="BR126" s="0" t="n">
        <f aca="false">BN126+1</f>
        <v>2031</v>
      </c>
      <c r="BS126" s="0" t="n">
        <f aca="false">BO126+1</f>
        <v>2031</v>
      </c>
      <c r="BT126" s="0" t="n">
        <f aca="false">BP126+1</f>
        <v>2031</v>
      </c>
      <c r="BU126" s="0" t="n">
        <f aca="false">BQ126+1</f>
        <v>2032</v>
      </c>
      <c r="BV126" s="0" t="n">
        <f aca="false">BR126+1</f>
        <v>2032</v>
      </c>
      <c r="BW126" s="0" t="n">
        <f aca="false">BS126+1</f>
        <v>2032</v>
      </c>
      <c r="BX126" s="0" t="n">
        <f aca="false">BT126+1</f>
        <v>2032</v>
      </c>
      <c r="BY126" s="0" t="n">
        <f aca="false">BU126+1</f>
        <v>2033</v>
      </c>
      <c r="BZ126" s="0" t="n">
        <f aca="false">BV126+1</f>
        <v>2033</v>
      </c>
      <c r="CA126" s="0" t="n">
        <f aca="false">BW126+1</f>
        <v>2033</v>
      </c>
      <c r="CB126" s="0" t="n">
        <f aca="false">BX126+1</f>
        <v>2033</v>
      </c>
      <c r="CC126" s="0" t="n">
        <f aca="false">BY126+1</f>
        <v>2034</v>
      </c>
      <c r="CD126" s="0" t="n">
        <f aca="false">BZ126+1</f>
        <v>2034</v>
      </c>
      <c r="CE126" s="0" t="n">
        <f aca="false">CA126+1</f>
        <v>2034</v>
      </c>
      <c r="CF126" s="0" t="n">
        <f aca="false">CB126+1</f>
        <v>2034</v>
      </c>
      <c r="CG126" s="0" t="n">
        <f aca="false">CC126+1</f>
        <v>2035</v>
      </c>
      <c r="CH126" s="0" t="n">
        <f aca="false">CD126+1</f>
        <v>2035</v>
      </c>
      <c r="CI126" s="0" t="n">
        <f aca="false">CE126+1</f>
        <v>2035</v>
      </c>
      <c r="CJ126" s="0" t="n">
        <f aca="false">CF126+1</f>
        <v>2035</v>
      </c>
      <c r="CK126" s="0" t="n">
        <f aca="false">CG126+1</f>
        <v>2036</v>
      </c>
      <c r="CL126" s="0" t="n">
        <f aca="false">CH126+1</f>
        <v>2036</v>
      </c>
      <c r="CM126" s="0" t="n">
        <f aca="false">CI126+1</f>
        <v>2036</v>
      </c>
      <c r="CN126" s="0" t="n">
        <f aca="false">CJ126+1</f>
        <v>2036</v>
      </c>
      <c r="CO126" s="0" t="n">
        <f aca="false">CK126+1</f>
        <v>2037</v>
      </c>
      <c r="CP126" s="0" t="n">
        <f aca="false">CL126+1</f>
        <v>2037</v>
      </c>
      <c r="CQ126" s="0" t="n">
        <f aca="false">CM126+1</f>
        <v>2037</v>
      </c>
      <c r="CR126" s="0" t="n">
        <f aca="false">CN126+1</f>
        <v>2037</v>
      </c>
      <c r="CS126" s="0" t="n">
        <f aca="false">CO126+1</f>
        <v>2038</v>
      </c>
      <c r="CT126" s="0" t="n">
        <f aca="false">CP126+1</f>
        <v>2038</v>
      </c>
      <c r="CU126" s="0" t="n">
        <f aca="false">CQ126+1</f>
        <v>2038</v>
      </c>
      <c r="CV126" s="0" t="n">
        <f aca="false">CR126+1</f>
        <v>2038</v>
      </c>
      <c r="CW126" s="0" t="n">
        <f aca="false">CS126+1</f>
        <v>2039</v>
      </c>
      <c r="CX126" s="0" t="n">
        <f aca="false">CT126+1</f>
        <v>2039</v>
      </c>
      <c r="CY126" s="0" t="n">
        <f aca="false">CU126+1</f>
        <v>2039</v>
      </c>
      <c r="CZ126" s="0" t="n">
        <f aca="false">CV126+1</f>
        <v>2039</v>
      </c>
      <c r="DA126" s="0" t="n">
        <f aca="false">CW126+1</f>
        <v>2040</v>
      </c>
      <c r="DB126" s="0" t="n">
        <f aca="false">CX126+1</f>
        <v>2040</v>
      </c>
      <c r="DC126" s="0" t="n">
        <f aca="false">CY126+1</f>
        <v>2040</v>
      </c>
      <c r="DD126" s="0" t="n">
        <f aca="false">CZ126+1</f>
        <v>2040</v>
      </c>
      <c r="DG126" s="21"/>
    </row>
    <row r="127" customFormat="false" ht="15" hidden="false" customHeight="false" outlineLevel="0" collapsed="false">
      <c r="A127" s="0" t="s">
        <v>45</v>
      </c>
      <c r="C127" s="0" t="n">
        <v>47</v>
      </c>
      <c r="D127" s="0" t="n">
        <v>48</v>
      </c>
      <c r="E127" s="0" t="n">
        <v>49</v>
      </c>
      <c r="F127" s="0" t="n">
        <v>50</v>
      </c>
      <c r="G127" s="0" t="n">
        <v>51</v>
      </c>
      <c r="H127" s="0" t="n">
        <v>52</v>
      </c>
      <c r="I127" s="0" t="n">
        <v>53</v>
      </c>
      <c r="J127" s="0" t="n">
        <v>54</v>
      </c>
      <c r="K127" s="0" t="n">
        <v>55</v>
      </c>
      <c r="L127" s="0" t="n">
        <v>56</v>
      </c>
      <c r="M127" s="0" t="n">
        <v>57</v>
      </c>
      <c r="N127" s="0" t="n">
        <v>58</v>
      </c>
      <c r="O127" s="0" t="n">
        <v>59</v>
      </c>
      <c r="P127" s="0" t="n">
        <v>60</v>
      </c>
      <c r="Q127" s="0" t="n">
        <v>61</v>
      </c>
      <c r="R127" s="0" t="n">
        <v>62</v>
      </c>
      <c r="S127" s="0" t="n">
        <v>63</v>
      </c>
      <c r="T127" s="0" t="n">
        <v>64</v>
      </c>
      <c r="U127" s="0" t="n">
        <v>65</v>
      </c>
      <c r="V127" s="0" t="n">
        <v>66</v>
      </c>
      <c r="W127" s="0" t="n">
        <v>67</v>
      </c>
      <c r="X127" s="0" t="n">
        <v>68</v>
      </c>
      <c r="Y127" s="0" t="n">
        <v>69</v>
      </c>
      <c r="Z127" s="0" t="n">
        <v>70</v>
      </c>
      <c r="AA127" s="0" t="n">
        <v>71</v>
      </c>
      <c r="AB127" s="0" t="n">
        <v>72</v>
      </c>
      <c r="AC127" s="0" t="n">
        <v>73</v>
      </c>
      <c r="AD127" s="0" t="n">
        <v>74</v>
      </c>
      <c r="AE127" s="0" t="n">
        <v>75</v>
      </c>
      <c r="AF127" s="0" t="n">
        <v>76</v>
      </c>
      <c r="AG127" s="0" t="n">
        <v>77</v>
      </c>
      <c r="AH127" s="0" t="n">
        <v>78</v>
      </c>
      <c r="AI127" s="0" t="n">
        <v>79</v>
      </c>
      <c r="AJ127" s="0" t="n">
        <v>80</v>
      </c>
      <c r="AK127" s="0" t="n">
        <v>81</v>
      </c>
      <c r="AL127" s="0" t="n">
        <v>82</v>
      </c>
      <c r="AM127" s="0" t="n">
        <v>83</v>
      </c>
      <c r="AN127" s="0" t="n">
        <v>84</v>
      </c>
      <c r="AO127" s="0" t="n">
        <v>85</v>
      </c>
      <c r="AP127" s="0" t="n">
        <v>86</v>
      </c>
      <c r="AQ127" s="0" t="n">
        <v>87</v>
      </c>
      <c r="AR127" s="0" t="n">
        <v>88</v>
      </c>
      <c r="AS127" s="0" t="n">
        <v>89</v>
      </c>
      <c r="AT127" s="0" t="n">
        <v>90</v>
      </c>
      <c r="AU127" s="0" t="n">
        <v>91</v>
      </c>
      <c r="AV127" s="0" t="n">
        <v>92</v>
      </c>
      <c r="AW127" s="0" t="n">
        <v>93</v>
      </c>
      <c r="AX127" s="0" t="n">
        <v>94</v>
      </c>
      <c r="AY127" s="0" t="n">
        <v>95</v>
      </c>
      <c r="AZ127" s="0" t="n">
        <v>96</v>
      </c>
      <c r="BA127" s="0" t="n">
        <v>97</v>
      </c>
      <c r="BB127" s="0" t="n">
        <v>98</v>
      </c>
      <c r="BC127" s="0" t="n">
        <v>99</v>
      </c>
      <c r="BD127" s="0" t="n">
        <v>100</v>
      </c>
      <c r="BE127" s="0" t="n">
        <v>101</v>
      </c>
      <c r="BF127" s="0" t="n">
        <v>102</v>
      </c>
      <c r="BG127" s="0" t="n">
        <v>103</v>
      </c>
      <c r="BH127" s="0" t="n">
        <v>104</v>
      </c>
      <c r="BI127" s="0" t="n">
        <v>105</v>
      </c>
      <c r="BJ127" s="0" t="n">
        <v>106</v>
      </c>
      <c r="BK127" s="0" t="n">
        <v>107</v>
      </c>
      <c r="BL127" s="0" t="n">
        <v>108</v>
      </c>
      <c r="BM127" s="0" t="n">
        <v>109</v>
      </c>
      <c r="BN127" s="0" t="n">
        <v>110</v>
      </c>
      <c r="BO127" s="0" t="n">
        <v>111</v>
      </c>
      <c r="BP127" s="0" t="n">
        <v>112</v>
      </c>
      <c r="BQ127" s="0" t="n">
        <v>113</v>
      </c>
      <c r="BR127" s="0" t="n">
        <v>114</v>
      </c>
      <c r="BS127" s="0" t="n">
        <v>115</v>
      </c>
      <c r="BT127" s="0" t="n">
        <v>116</v>
      </c>
      <c r="BU127" s="0" t="n">
        <v>117</v>
      </c>
      <c r="BV127" s="0" t="n">
        <v>118</v>
      </c>
      <c r="BW127" s="0" t="n">
        <v>119</v>
      </c>
      <c r="BX127" s="0" t="n">
        <v>120</v>
      </c>
      <c r="BY127" s="0" t="n">
        <v>121</v>
      </c>
      <c r="BZ127" s="0" t="n">
        <v>122</v>
      </c>
      <c r="CA127" s="0" t="n">
        <v>123</v>
      </c>
      <c r="CB127" s="0" t="n">
        <v>124</v>
      </c>
      <c r="CC127" s="0" t="n">
        <v>125</v>
      </c>
      <c r="CD127" s="0" t="n">
        <v>126</v>
      </c>
      <c r="CE127" s="0" t="n">
        <v>127</v>
      </c>
      <c r="CF127" s="0" t="n">
        <v>128</v>
      </c>
      <c r="CG127" s="0" t="n">
        <v>129</v>
      </c>
      <c r="CH127" s="0" t="n">
        <v>130</v>
      </c>
      <c r="CI127" s="0" t="n">
        <v>131</v>
      </c>
      <c r="CJ127" s="0" t="n">
        <v>132</v>
      </c>
      <c r="CK127" s="0" t="n">
        <v>133</v>
      </c>
      <c r="CL127" s="0" t="n">
        <v>134</v>
      </c>
      <c r="CM127" s="0" t="n">
        <v>135</v>
      </c>
      <c r="CN127" s="0" t="n">
        <v>136</v>
      </c>
      <c r="CO127" s="0" t="n">
        <v>137</v>
      </c>
      <c r="CP127" s="0" t="n">
        <v>138</v>
      </c>
      <c r="CQ127" s="0" t="n">
        <v>139</v>
      </c>
      <c r="CR127" s="0" t="n">
        <v>140</v>
      </c>
      <c r="CS127" s="0" t="n">
        <v>141</v>
      </c>
      <c r="CT127" s="0" t="n">
        <v>142</v>
      </c>
      <c r="CU127" s="0" t="n">
        <v>143</v>
      </c>
      <c r="CV127" s="0" t="n">
        <v>144</v>
      </c>
      <c r="CW127" s="0" t="n">
        <v>145</v>
      </c>
      <c r="CX127" s="0" t="n">
        <v>146</v>
      </c>
      <c r="CY127" s="0" t="n">
        <v>147</v>
      </c>
      <c r="CZ127" s="0" t="n">
        <v>148</v>
      </c>
      <c r="DA127" s="0" t="n">
        <v>149</v>
      </c>
      <c r="DB127" s="0" t="n">
        <v>150</v>
      </c>
      <c r="DC127" s="0" t="n">
        <v>151</v>
      </c>
      <c r="DD127" s="0" t="n">
        <v>152</v>
      </c>
      <c r="DG127" s="21"/>
    </row>
    <row r="128" s="22" customFormat="true" ht="15" hidden="false" customHeight="false" outlineLevel="0" collapsed="false">
      <c r="A128" s="22" t="s">
        <v>46</v>
      </c>
      <c r="B128" s="21" t="n">
        <v>903109</v>
      </c>
      <c r="C128" s="22" t="n">
        <v>893373</v>
      </c>
      <c r="D128" s="22" t="n">
        <v>879389</v>
      </c>
      <c r="E128" s="22" t="n">
        <v>867639</v>
      </c>
      <c r="F128" s="22" t="n">
        <v>867145</v>
      </c>
      <c r="G128" s="22" t="n">
        <v>852973</v>
      </c>
      <c r="H128" s="22" t="n">
        <v>858647</v>
      </c>
      <c r="I128" s="22" t="n">
        <v>866192</v>
      </c>
      <c r="J128" s="22" t="n">
        <v>882222</v>
      </c>
      <c r="K128" s="22" t="n">
        <v>885967</v>
      </c>
      <c r="L128" s="22" t="n">
        <v>856379</v>
      </c>
      <c r="M128" s="22" t="n">
        <v>858047</v>
      </c>
      <c r="N128" s="22" t="n">
        <v>842233</v>
      </c>
      <c r="O128" s="22" t="n">
        <v>835102</v>
      </c>
      <c r="P128" s="22" t="n">
        <v>855535</v>
      </c>
      <c r="Q128" s="22" t="n">
        <v>843211</v>
      </c>
      <c r="R128" s="22" t="n">
        <v>828356</v>
      </c>
      <c r="S128" s="22" t="n">
        <v>840265</v>
      </c>
      <c r="T128" s="22" t="n">
        <v>849661</v>
      </c>
      <c r="U128" s="22" t="n">
        <v>863235</v>
      </c>
      <c r="V128" s="22" t="n">
        <v>860233</v>
      </c>
      <c r="W128" s="22" t="n">
        <v>856496</v>
      </c>
      <c r="X128" s="22" t="n">
        <v>861257</v>
      </c>
      <c r="Y128" s="22" t="n">
        <v>850363</v>
      </c>
      <c r="Z128" s="22" t="n">
        <v>841696</v>
      </c>
      <c r="AA128" s="22" t="n">
        <v>845205</v>
      </c>
      <c r="AB128" s="22" t="n">
        <v>860943</v>
      </c>
      <c r="AC128" s="22" t="n">
        <v>876755</v>
      </c>
      <c r="AD128" s="22" t="n">
        <v>893562</v>
      </c>
      <c r="AE128" s="22" t="n">
        <v>884596</v>
      </c>
      <c r="AF128" s="22" t="n">
        <v>874817</v>
      </c>
      <c r="AG128" s="22" t="n">
        <v>865630</v>
      </c>
      <c r="AH128" s="22" t="n">
        <v>878098</v>
      </c>
      <c r="AI128" s="22" t="n">
        <v>883227</v>
      </c>
      <c r="AJ128" s="22" t="n">
        <v>873713</v>
      </c>
      <c r="AK128" s="22" t="n">
        <v>857537</v>
      </c>
      <c r="AL128" s="22" t="n">
        <v>870386</v>
      </c>
      <c r="AM128" s="22" t="n">
        <v>879405</v>
      </c>
      <c r="AN128" s="22" t="n">
        <v>866299</v>
      </c>
      <c r="AO128" s="22" t="n">
        <v>864279</v>
      </c>
      <c r="AP128" s="22" t="n">
        <v>861897</v>
      </c>
      <c r="AQ128" s="22" t="n">
        <v>848821</v>
      </c>
      <c r="AR128" s="22" t="n">
        <v>851741</v>
      </c>
      <c r="AS128" s="22" t="n">
        <v>834559</v>
      </c>
      <c r="AT128" s="22" t="n">
        <v>819139</v>
      </c>
      <c r="AU128" s="22" t="n">
        <v>819000</v>
      </c>
      <c r="AV128" s="22" t="n">
        <v>821141</v>
      </c>
      <c r="AW128" s="22" t="n">
        <v>827360</v>
      </c>
      <c r="AX128" s="22" t="n">
        <v>812918</v>
      </c>
      <c r="AY128" s="22" t="n">
        <v>807168</v>
      </c>
      <c r="AZ128" s="22" t="n">
        <v>817761</v>
      </c>
      <c r="BA128" s="22" t="n">
        <v>828094</v>
      </c>
      <c r="BB128" s="22" t="n">
        <v>830853</v>
      </c>
      <c r="BC128" s="22" t="n">
        <v>821966</v>
      </c>
      <c r="BD128" s="22" t="n">
        <v>831360</v>
      </c>
      <c r="BE128" s="22" t="n">
        <v>821581</v>
      </c>
      <c r="BF128" s="22" t="n">
        <v>820857</v>
      </c>
      <c r="BG128" s="22" t="n">
        <v>828917</v>
      </c>
      <c r="BH128" s="22" t="n">
        <v>816820</v>
      </c>
      <c r="BI128" s="22" t="n">
        <v>815306</v>
      </c>
      <c r="BJ128" s="22" t="n">
        <v>810796</v>
      </c>
      <c r="BK128" s="22" t="n">
        <v>830220</v>
      </c>
      <c r="BL128" s="22" t="n">
        <v>835623</v>
      </c>
      <c r="BM128" s="22" t="n">
        <v>827884</v>
      </c>
      <c r="BN128" s="22" t="n">
        <v>857293</v>
      </c>
      <c r="BO128" s="22" t="n">
        <v>861112</v>
      </c>
      <c r="BP128" s="22" t="n">
        <v>855582</v>
      </c>
      <c r="BQ128" s="22" t="n">
        <v>840168</v>
      </c>
      <c r="BR128" s="22" t="n">
        <v>817869</v>
      </c>
      <c r="BS128" s="22" t="n">
        <v>822703</v>
      </c>
      <c r="BT128" s="22" t="n">
        <v>808572</v>
      </c>
      <c r="BU128" s="22" t="n">
        <v>821880</v>
      </c>
      <c r="BV128" s="22" t="n">
        <v>803367</v>
      </c>
      <c r="BW128" s="22" t="n">
        <v>787548</v>
      </c>
      <c r="BX128" s="22" t="n">
        <v>772586</v>
      </c>
      <c r="BY128" s="22" t="n">
        <v>772486</v>
      </c>
      <c r="BZ128" s="22" t="n">
        <v>767466</v>
      </c>
      <c r="CA128" s="22" t="n">
        <v>755123</v>
      </c>
      <c r="CB128" s="22" t="n">
        <v>747064</v>
      </c>
      <c r="CC128" s="22" t="n">
        <v>760274</v>
      </c>
      <c r="CD128" s="22" t="n">
        <v>727948</v>
      </c>
      <c r="CE128" s="22" t="n">
        <v>714035</v>
      </c>
      <c r="CF128" s="22" t="n">
        <v>708635</v>
      </c>
      <c r="CG128" s="22" t="n">
        <v>721863</v>
      </c>
      <c r="CH128" s="22" t="n">
        <v>724302</v>
      </c>
      <c r="CI128" s="22" t="n">
        <v>707601</v>
      </c>
      <c r="CJ128" s="22" t="n">
        <v>705967</v>
      </c>
      <c r="CK128" s="22" t="n">
        <v>689372</v>
      </c>
      <c r="CL128" s="22" t="n">
        <v>698286</v>
      </c>
      <c r="CM128" s="22" t="n">
        <v>691255</v>
      </c>
      <c r="CN128" s="22" t="n">
        <v>695730</v>
      </c>
      <c r="CO128" s="22" t="n">
        <v>677001</v>
      </c>
      <c r="CP128" s="22" t="n">
        <v>675812</v>
      </c>
      <c r="CQ128" s="22" t="n">
        <v>671327</v>
      </c>
      <c r="CR128" s="22" t="n">
        <v>661878</v>
      </c>
      <c r="CS128" s="22" t="n">
        <v>655826</v>
      </c>
      <c r="CT128" s="22" t="n">
        <v>659904</v>
      </c>
      <c r="CU128" s="22" t="n">
        <v>662645</v>
      </c>
      <c r="CV128" s="22" t="n">
        <v>662577</v>
      </c>
      <c r="CW128" s="22" t="n">
        <v>648086</v>
      </c>
      <c r="CX128" s="22" t="n">
        <v>636584</v>
      </c>
      <c r="CY128" s="22" t="n">
        <v>644231</v>
      </c>
      <c r="CZ128" s="22" t="n">
        <v>650005</v>
      </c>
      <c r="DA128" s="22" t="n">
        <v>664165</v>
      </c>
      <c r="DB128" s="22" t="n">
        <v>675577</v>
      </c>
      <c r="DC128" s="22" t="n">
        <v>675890</v>
      </c>
      <c r="DD128" s="22" t="n">
        <v>681943</v>
      </c>
      <c r="DG128" s="23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</row>
    <row r="129" customFormat="false" ht="15" hidden="false" customHeight="false" outlineLevel="0" collapsed="false">
      <c r="A129" s="0" t="s">
        <v>47</v>
      </c>
      <c r="B129" s="21" t="n">
        <v>1151526</v>
      </c>
      <c r="C129" s="0" t="n">
        <v>1153781</v>
      </c>
      <c r="D129" s="0" t="n">
        <v>1156308</v>
      </c>
      <c r="E129" s="0" t="n">
        <v>1158645</v>
      </c>
      <c r="F129" s="0" t="n">
        <v>1157352</v>
      </c>
      <c r="G129" s="0" t="n">
        <v>1166510</v>
      </c>
      <c r="H129" s="0" t="n">
        <v>1159356</v>
      </c>
      <c r="I129" s="0" t="n">
        <v>1138925</v>
      </c>
      <c r="J129" s="0" t="n">
        <v>1130539</v>
      </c>
      <c r="K129" s="0" t="n">
        <v>1124840</v>
      </c>
      <c r="L129" s="0" t="n">
        <v>1120258</v>
      </c>
      <c r="M129" s="0" t="n">
        <v>1120731</v>
      </c>
      <c r="N129" s="0" t="n">
        <v>1134444</v>
      </c>
      <c r="O129" s="0" t="n">
        <v>1140085</v>
      </c>
      <c r="P129" s="0" t="n">
        <v>1123379</v>
      </c>
      <c r="Q129" s="0" t="n">
        <v>1115656</v>
      </c>
      <c r="R129" s="0" t="n">
        <v>1121742</v>
      </c>
      <c r="S129" s="0" t="n">
        <v>1101309</v>
      </c>
      <c r="T129" s="0" t="n">
        <v>1095554</v>
      </c>
      <c r="U129" s="0" t="n">
        <v>1086132</v>
      </c>
      <c r="V129" s="0" t="n">
        <v>1085644</v>
      </c>
      <c r="W129" s="0" t="n">
        <v>1079648</v>
      </c>
      <c r="X129" s="0" t="n">
        <v>1081531</v>
      </c>
      <c r="Y129" s="0" t="n">
        <v>1081015</v>
      </c>
      <c r="Z129" s="0" t="n">
        <v>1099315</v>
      </c>
      <c r="AA129" s="0" t="n">
        <v>1101155</v>
      </c>
      <c r="AB129" s="0" t="n">
        <v>1089981</v>
      </c>
      <c r="AC129" s="0" t="n">
        <v>1094392</v>
      </c>
      <c r="AD129" s="0" t="n">
        <v>1087340</v>
      </c>
      <c r="AE129" s="0" t="n">
        <v>1082147</v>
      </c>
      <c r="AF129" s="0" t="n">
        <v>1074657</v>
      </c>
      <c r="AG129" s="0" t="n">
        <v>1065214</v>
      </c>
      <c r="AH129" s="0" t="n">
        <v>1047987</v>
      </c>
      <c r="AI129" s="0" t="n">
        <v>1041372</v>
      </c>
      <c r="AJ129" s="0" t="n">
        <v>1050356</v>
      </c>
      <c r="AK129" s="0" t="n">
        <v>1054867</v>
      </c>
      <c r="AL129" s="0" t="n">
        <v>1043022</v>
      </c>
      <c r="AM129" s="0" t="n">
        <v>1043523</v>
      </c>
      <c r="AN129" s="0" t="n">
        <v>1064151</v>
      </c>
      <c r="AO129" s="0" t="n">
        <v>1064280</v>
      </c>
      <c r="AP129" s="0" t="n">
        <v>1073234</v>
      </c>
      <c r="AQ129" s="0" t="n">
        <v>1092755</v>
      </c>
      <c r="AR129" s="0" t="n">
        <v>1092254</v>
      </c>
      <c r="AS129" s="0" t="n">
        <v>1104776</v>
      </c>
      <c r="AT129" s="0" t="n">
        <v>1098705</v>
      </c>
      <c r="AU129" s="0" t="n">
        <v>1079906</v>
      </c>
      <c r="AV129" s="0" t="n">
        <v>1092146</v>
      </c>
      <c r="AW129" s="0" t="n">
        <v>1071848</v>
      </c>
      <c r="AX129" s="0" t="n">
        <v>1083290</v>
      </c>
      <c r="AY129" s="0" t="n">
        <v>1088935</v>
      </c>
      <c r="AZ129" s="0" t="n">
        <v>1067989</v>
      </c>
      <c r="BA129" s="0" t="n">
        <v>1068648</v>
      </c>
      <c r="BB129" s="0" t="n">
        <v>1084673</v>
      </c>
      <c r="BC129" s="0" t="n">
        <v>1082573</v>
      </c>
      <c r="BD129" s="0" t="n">
        <v>1081190</v>
      </c>
      <c r="BE129" s="0" t="n">
        <v>1065842</v>
      </c>
      <c r="BF129" s="0" t="n">
        <v>1075416</v>
      </c>
      <c r="BG129" s="0" t="n">
        <v>1085390</v>
      </c>
      <c r="BH129" s="0" t="n">
        <v>1083048</v>
      </c>
      <c r="BI129" s="0" t="n">
        <v>1089361</v>
      </c>
      <c r="BJ129" s="0" t="n">
        <v>1077146</v>
      </c>
      <c r="BK129" s="0" t="n">
        <v>1054814</v>
      </c>
      <c r="BL129" s="0" t="n">
        <v>1052927</v>
      </c>
      <c r="BM129" s="0" t="n">
        <v>1023123</v>
      </c>
      <c r="BN129" s="0" t="n">
        <v>1003112</v>
      </c>
      <c r="BO129" s="0" t="n">
        <v>1012753</v>
      </c>
      <c r="BP129" s="0" t="n">
        <v>1011940</v>
      </c>
      <c r="BQ129" s="0" t="n">
        <v>1032119</v>
      </c>
      <c r="BR129" s="0" t="n">
        <v>1037758</v>
      </c>
      <c r="BS129" s="0" t="n">
        <v>1021607</v>
      </c>
      <c r="BT129" s="0" t="n">
        <v>1039172</v>
      </c>
      <c r="BU129" s="0" t="n">
        <v>1030132</v>
      </c>
      <c r="BV129" s="0" t="n">
        <v>1026133</v>
      </c>
      <c r="BW129" s="0" t="n">
        <v>1034767</v>
      </c>
      <c r="BX129" s="0" t="n">
        <v>1032654</v>
      </c>
      <c r="BY129" s="0" t="n">
        <v>1039394</v>
      </c>
      <c r="BZ129" s="0" t="n">
        <v>1025460</v>
      </c>
      <c r="CA129" s="0" t="n">
        <v>1035628</v>
      </c>
      <c r="CB129" s="0" t="n">
        <v>1036224</v>
      </c>
      <c r="CC129" s="0" t="n">
        <v>1015776</v>
      </c>
      <c r="CD129" s="0" t="n">
        <v>1040882</v>
      </c>
      <c r="CE129" s="0" t="n">
        <v>1054481</v>
      </c>
      <c r="CF129" s="0" t="n">
        <v>1046236</v>
      </c>
      <c r="CG129" s="0" t="n">
        <v>1044782</v>
      </c>
      <c r="CH129" s="0" t="n">
        <v>1042424</v>
      </c>
      <c r="CI129" s="0" t="n">
        <v>1036927</v>
      </c>
      <c r="CJ129" s="0" t="n">
        <v>1030105</v>
      </c>
      <c r="CK129" s="0" t="n">
        <v>1024129</v>
      </c>
      <c r="CL129" s="0" t="n">
        <v>998858</v>
      </c>
      <c r="CM129" s="0" t="n">
        <v>1000532</v>
      </c>
      <c r="CN129" s="0" t="n">
        <v>974063</v>
      </c>
      <c r="CO129" s="0" t="n">
        <v>990482</v>
      </c>
      <c r="CP129" s="0" t="n">
        <v>972252</v>
      </c>
      <c r="CQ129" s="0" t="n">
        <v>962426</v>
      </c>
      <c r="CR129" s="0" t="n">
        <v>967060</v>
      </c>
      <c r="CS129" s="0" t="n">
        <v>961336</v>
      </c>
      <c r="CT129" s="0" t="n">
        <v>956468</v>
      </c>
      <c r="CU129" s="0" t="n">
        <v>936645</v>
      </c>
      <c r="CV129" s="0" t="n">
        <v>919451</v>
      </c>
      <c r="CW129" s="0" t="n">
        <v>938964</v>
      </c>
      <c r="CX129" s="0" t="n">
        <v>909636</v>
      </c>
      <c r="CY129" s="0" t="n">
        <v>883584</v>
      </c>
      <c r="CZ129" s="0" t="n">
        <v>880143</v>
      </c>
      <c r="DA129" s="0" t="n">
        <v>872986</v>
      </c>
      <c r="DB129" s="0" t="n">
        <v>879445</v>
      </c>
      <c r="DC129" s="0" t="n">
        <v>869378</v>
      </c>
      <c r="DD129" s="0" t="n">
        <v>861515</v>
      </c>
      <c r="DG129" s="21"/>
    </row>
    <row r="130" customFormat="false" ht="15" hidden="false" customHeight="false" outlineLevel="0" collapsed="false">
      <c r="A130" s="0" t="s">
        <v>48</v>
      </c>
      <c r="B130" s="21" t="n">
        <v>1036810</v>
      </c>
      <c r="C130" s="0" t="n">
        <v>1036227</v>
      </c>
      <c r="D130" s="0" t="n">
        <v>1043783</v>
      </c>
      <c r="E130" s="0" t="n">
        <v>1046375</v>
      </c>
      <c r="F130" s="0" t="n">
        <v>1059782</v>
      </c>
      <c r="G130" s="0" t="n">
        <v>1049937</v>
      </c>
      <c r="H130" s="0" t="n">
        <v>1060888</v>
      </c>
      <c r="I130" s="0" t="n">
        <v>1081673</v>
      </c>
      <c r="J130" s="0" t="n">
        <v>1086250</v>
      </c>
      <c r="K130" s="0" t="n">
        <v>1107786</v>
      </c>
      <c r="L130" s="0" t="n">
        <v>1132511</v>
      </c>
      <c r="M130" s="0" t="n">
        <v>1143774</v>
      </c>
      <c r="N130" s="0" t="n">
        <v>1137449</v>
      </c>
      <c r="O130" s="0" t="n">
        <v>1122081</v>
      </c>
      <c r="P130" s="0" t="n">
        <v>1123038</v>
      </c>
      <c r="Q130" s="0" t="n">
        <v>1152087</v>
      </c>
      <c r="R130" s="0" t="n">
        <v>1142977</v>
      </c>
      <c r="S130" s="0" t="n">
        <v>1147307</v>
      </c>
      <c r="T130" s="0" t="n">
        <v>1140829</v>
      </c>
      <c r="U130" s="0" t="n">
        <v>1151988</v>
      </c>
      <c r="V130" s="0" t="n">
        <v>1149999</v>
      </c>
      <c r="W130" s="0" t="n">
        <v>1152100</v>
      </c>
      <c r="X130" s="0" t="n">
        <v>1154627</v>
      </c>
      <c r="Y130" s="0" t="n">
        <v>1156931</v>
      </c>
      <c r="Z130" s="0" t="n">
        <v>1156109</v>
      </c>
      <c r="AA130" s="0" t="n">
        <v>1165421</v>
      </c>
      <c r="AB130" s="0" t="n">
        <v>1158354</v>
      </c>
      <c r="AC130" s="0" t="n">
        <v>1137909</v>
      </c>
      <c r="AD130" s="0" t="n">
        <v>1129523</v>
      </c>
      <c r="AE130" s="0" t="n">
        <v>1124031</v>
      </c>
      <c r="AF130" s="0" t="n">
        <v>1117460</v>
      </c>
      <c r="AG130" s="0" t="n">
        <v>1117933</v>
      </c>
      <c r="AH130" s="0" t="n">
        <v>1131773</v>
      </c>
      <c r="AI130" s="0" t="n">
        <v>1137414</v>
      </c>
      <c r="AJ130" s="0" t="n">
        <v>1120517</v>
      </c>
      <c r="AK130" s="0" t="n">
        <v>1112794</v>
      </c>
      <c r="AL130" s="0" t="n">
        <v>1119148</v>
      </c>
      <c r="AM130" s="0" t="n">
        <v>1098715</v>
      </c>
      <c r="AN130" s="0" t="n">
        <v>1092960</v>
      </c>
      <c r="AO130" s="0" t="n">
        <v>1083538</v>
      </c>
      <c r="AP130" s="0" t="n">
        <v>1083050</v>
      </c>
      <c r="AQ130" s="0" t="n">
        <v>1077344</v>
      </c>
      <c r="AR130" s="0" t="n">
        <v>1081340</v>
      </c>
      <c r="AS130" s="0" t="n">
        <v>1081015</v>
      </c>
      <c r="AT130" s="0" t="n">
        <v>1099315</v>
      </c>
      <c r="AU130" s="0" t="n">
        <v>1101155</v>
      </c>
      <c r="AV130" s="0" t="n">
        <v>1089981</v>
      </c>
      <c r="AW130" s="0" t="n">
        <v>1094392</v>
      </c>
      <c r="AX130" s="0" t="n">
        <v>1087340</v>
      </c>
      <c r="AY130" s="0" t="n">
        <v>1082147</v>
      </c>
      <c r="AZ130" s="0" t="n">
        <v>1074657</v>
      </c>
      <c r="BA130" s="0" t="n">
        <v>1065214</v>
      </c>
      <c r="BB130" s="0" t="n">
        <v>1047987</v>
      </c>
      <c r="BC130" s="0" t="n">
        <v>1041372</v>
      </c>
      <c r="BD130" s="0" t="n">
        <v>1050356</v>
      </c>
      <c r="BE130" s="0" t="n">
        <v>1054686</v>
      </c>
      <c r="BF130" s="0" t="n">
        <v>1043022</v>
      </c>
      <c r="BG130" s="0" t="n">
        <v>1043523</v>
      </c>
      <c r="BH130" s="0" t="n">
        <v>1064151</v>
      </c>
      <c r="BI130" s="0" t="n">
        <v>1064201</v>
      </c>
      <c r="BJ130" s="0" t="n">
        <v>1073155</v>
      </c>
      <c r="BK130" s="0" t="n">
        <v>1092676</v>
      </c>
      <c r="BL130" s="0" t="n">
        <v>1092175</v>
      </c>
      <c r="BM130" s="0" t="n">
        <v>1104582</v>
      </c>
      <c r="BN130" s="0" t="n">
        <v>1098511</v>
      </c>
      <c r="BO130" s="0" t="n">
        <v>1079621</v>
      </c>
      <c r="BP130" s="0" t="n">
        <v>1091940</v>
      </c>
      <c r="BQ130" s="0" t="n">
        <v>1071642</v>
      </c>
      <c r="BR130" s="0" t="n">
        <v>1083084</v>
      </c>
      <c r="BS130" s="0" t="n">
        <v>1088729</v>
      </c>
      <c r="BT130" s="0" t="n">
        <v>1067743</v>
      </c>
      <c r="BU130" s="0" t="n">
        <v>1068402</v>
      </c>
      <c r="BV130" s="0" t="n">
        <v>1084427</v>
      </c>
      <c r="BW130" s="0" t="n">
        <v>1082299</v>
      </c>
      <c r="BX130" s="0" t="n">
        <v>1080916</v>
      </c>
      <c r="BY130" s="0" t="n">
        <v>1065330</v>
      </c>
      <c r="BZ130" s="0" t="n">
        <v>1074826</v>
      </c>
      <c r="CA130" s="0" t="n">
        <v>1085006</v>
      </c>
      <c r="CB130" s="0" t="n">
        <v>1082578</v>
      </c>
      <c r="CC130" s="0" t="n">
        <v>1088891</v>
      </c>
      <c r="CD130" s="0" t="n">
        <v>1076388</v>
      </c>
      <c r="CE130" s="0" t="n">
        <v>1054056</v>
      </c>
      <c r="CF130" s="0" t="n">
        <v>1052169</v>
      </c>
      <c r="CG130" s="0" t="n">
        <v>1022622</v>
      </c>
      <c r="CH130" s="0" t="n">
        <v>1002611</v>
      </c>
      <c r="CI130" s="0" t="n">
        <v>1012202</v>
      </c>
      <c r="CJ130" s="0" t="n">
        <v>1011001</v>
      </c>
      <c r="CK130" s="0" t="n">
        <v>1031180</v>
      </c>
      <c r="CL130" s="0" t="n">
        <v>1037196</v>
      </c>
      <c r="CM130" s="0" t="n">
        <v>1021080</v>
      </c>
      <c r="CN130" s="0" t="n">
        <v>1038645</v>
      </c>
      <c r="CO130" s="0" t="n">
        <v>1029694</v>
      </c>
      <c r="CP130" s="0" t="n">
        <v>1025695</v>
      </c>
      <c r="CQ130" s="0" t="n">
        <v>1034329</v>
      </c>
      <c r="CR130" s="0" t="n">
        <v>1032216</v>
      </c>
      <c r="CS130" s="0" t="n">
        <v>1038960</v>
      </c>
      <c r="CT130" s="0" t="n">
        <v>1025026</v>
      </c>
      <c r="CU130" s="0" t="n">
        <v>1035152</v>
      </c>
      <c r="CV130" s="0" t="n">
        <v>1036084</v>
      </c>
      <c r="CW130" s="0" t="n">
        <v>1015636</v>
      </c>
      <c r="CX130" s="0" t="n">
        <v>1040742</v>
      </c>
      <c r="CY130" s="0" t="n">
        <v>1054383</v>
      </c>
      <c r="CZ130" s="0" t="n">
        <v>1046236</v>
      </c>
      <c r="DA130" s="0" t="n">
        <v>1044782</v>
      </c>
      <c r="DB130" s="0" t="n">
        <v>1042244</v>
      </c>
      <c r="DC130" s="0" t="n">
        <v>1036747</v>
      </c>
      <c r="DD130" s="0" t="n">
        <v>1029925</v>
      </c>
      <c r="DG130" s="21"/>
    </row>
    <row r="131" customFormat="false" ht="15" hidden="false" customHeight="false" outlineLevel="0" collapsed="false">
      <c r="A131" s="0" t="s">
        <v>49</v>
      </c>
      <c r="B131" s="21" t="n">
        <v>997034</v>
      </c>
      <c r="C131" s="0" t="n">
        <v>983018</v>
      </c>
      <c r="D131" s="0" t="n">
        <v>968626</v>
      </c>
      <c r="E131" s="0" t="n">
        <v>983264</v>
      </c>
      <c r="F131" s="0" t="n">
        <v>958815</v>
      </c>
      <c r="G131" s="0" t="n">
        <v>970665</v>
      </c>
      <c r="H131" s="0" t="n">
        <v>967409</v>
      </c>
      <c r="I131" s="0" t="n">
        <v>968028</v>
      </c>
      <c r="J131" s="0" t="n">
        <v>980417</v>
      </c>
      <c r="K131" s="0" t="n">
        <v>958922</v>
      </c>
      <c r="L131" s="0" t="n">
        <v>959759</v>
      </c>
      <c r="M131" s="0" t="n">
        <v>954816</v>
      </c>
      <c r="N131" s="0" t="n">
        <v>952724</v>
      </c>
      <c r="O131" s="0" t="n">
        <v>971276</v>
      </c>
      <c r="P131" s="0" t="n">
        <v>983656</v>
      </c>
      <c r="Q131" s="0" t="n">
        <v>982695</v>
      </c>
      <c r="R131" s="0" t="n">
        <v>990123</v>
      </c>
      <c r="S131" s="0" t="n">
        <v>993916</v>
      </c>
      <c r="T131" s="0" t="n">
        <v>1002327</v>
      </c>
      <c r="U131" s="0" t="n">
        <v>1012444</v>
      </c>
      <c r="V131" s="0" t="n">
        <v>1035284</v>
      </c>
      <c r="W131" s="0" t="n">
        <v>1034689</v>
      </c>
      <c r="X131" s="0" t="n">
        <v>1041797</v>
      </c>
      <c r="Y131" s="0" t="n">
        <v>1043813</v>
      </c>
      <c r="Z131" s="0" t="n">
        <v>1057220</v>
      </c>
      <c r="AA131" s="0" t="n">
        <v>1047045</v>
      </c>
      <c r="AB131" s="0" t="n">
        <v>1059411</v>
      </c>
      <c r="AC131" s="0" t="n">
        <v>1079628</v>
      </c>
      <c r="AD131" s="0" t="n">
        <v>1084205</v>
      </c>
      <c r="AE131" s="0" t="n">
        <v>1105534</v>
      </c>
      <c r="AF131" s="0" t="n">
        <v>1130259</v>
      </c>
      <c r="AG131" s="0" t="n">
        <v>1141522</v>
      </c>
      <c r="AH131" s="0" t="n">
        <v>1134553</v>
      </c>
      <c r="AI131" s="0" t="n">
        <v>1119185</v>
      </c>
      <c r="AJ131" s="0" t="n">
        <v>1120142</v>
      </c>
      <c r="AK131" s="0" t="n">
        <v>1149191</v>
      </c>
      <c r="AL131" s="0" t="n">
        <v>1140799</v>
      </c>
      <c r="AM131" s="0" t="n">
        <v>1145129</v>
      </c>
      <c r="AN131" s="0" t="n">
        <v>1139099</v>
      </c>
      <c r="AO131" s="0" t="n">
        <v>1150684</v>
      </c>
      <c r="AP131" s="0" t="n">
        <v>1149009</v>
      </c>
      <c r="AQ131" s="0" t="n">
        <v>1151387</v>
      </c>
      <c r="AR131" s="0" t="n">
        <v>1151507</v>
      </c>
      <c r="AS131" s="0" t="n">
        <v>1154194</v>
      </c>
      <c r="AT131" s="0" t="n">
        <v>1153372</v>
      </c>
      <c r="AU131" s="0" t="n">
        <v>1162684</v>
      </c>
      <c r="AV131" s="0" t="n">
        <v>1155617</v>
      </c>
      <c r="AW131" s="0" t="n">
        <v>1134905</v>
      </c>
      <c r="AX131" s="0" t="n">
        <v>1126849</v>
      </c>
      <c r="AY131" s="0" t="n">
        <v>1121357</v>
      </c>
      <c r="AZ131" s="0" t="n">
        <v>1116899</v>
      </c>
      <c r="BA131" s="0" t="n">
        <v>1117372</v>
      </c>
      <c r="BB131" s="0" t="n">
        <v>1131212</v>
      </c>
      <c r="BC131" s="0" t="n">
        <v>1136853</v>
      </c>
      <c r="BD131" s="0" t="n">
        <v>1119956</v>
      </c>
      <c r="BE131" s="0" t="n">
        <v>1112233</v>
      </c>
      <c r="BF131" s="0" t="n">
        <v>1118406</v>
      </c>
      <c r="BG131" s="0" t="n">
        <v>1098267</v>
      </c>
      <c r="BH131" s="0" t="n">
        <v>1092512</v>
      </c>
      <c r="BI131" s="0" t="n">
        <v>1082883</v>
      </c>
      <c r="BJ131" s="0" t="n">
        <v>1082395</v>
      </c>
      <c r="BK131" s="0" t="n">
        <v>1076689</v>
      </c>
      <c r="BL131" s="0" t="n">
        <v>1080685</v>
      </c>
      <c r="BM131" s="0" t="n">
        <v>1080064</v>
      </c>
      <c r="BN131" s="0" t="n">
        <v>1098631</v>
      </c>
      <c r="BO131" s="0" t="n">
        <v>1100265</v>
      </c>
      <c r="BP131" s="0" t="n">
        <v>1089091</v>
      </c>
      <c r="BQ131" s="0" t="n">
        <v>1093280</v>
      </c>
      <c r="BR131" s="0" t="n">
        <v>1086228</v>
      </c>
      <c r="BS131" s="0" t="n">
        <v>1081035</v>
      </c>
      <c r="BT131" s="0" t="n">
        <v>1072267</v>
      </c>
      <c r="BU131" s="0" t="n">
        <v>1062824</v>
      </c>
      <c r="BV131" s="0" t="n">
        <v>1045597</v>
      </c>
      <c r="BW131" s="0" t="n">
        <v>1038982</v>
      </c>
      <c r="BX131" s="0" t="n">
        <v>1048086</v>
      </c>
      <c r="BY131" s="0" t="n">
        <v>1052804</v>
      </c>
      <c r="BZ131" s="0" t="n">
        <v>1042386</v>
      </c>
      <c r="CA131" s="0" t="n">
        <v>1041901</v>
      </c>
      <c r="CB131" s="0" t="n">
        <v>1062825</v>
      </c>
      <c r="CC131" s="0" t="n">
        <v>1062875</v>
      </c>
      <c r="CD131" s="0" t="n">
        <v>1071829</v>
      </c>
      <c r="CE131" s="0" t="n">
        <v>1090416</v>
      </c>
      <c r="CF131" s="0" t="n">
        <v>1090695</v>
      </c>
      <c r="CG131" s="0" t="n">
        <v>1102873</v>
      </c>
      <c r="CH131" s="0" t="n">
        <v>1096802</v>
      </c>
      <c r="CI131" s="0" t="n">
        <v>1078031</v>
      </c>
      <c r="CJ131" s="0" t="n">
        <v>1090189</v>
      </c>
      <c r="CK131" s="0" t="n">
        <v>1069993</v>
      </c>
      <c r="CL131" s="0" t="n">
        <v>1081435</v>
      </c>
      <c r="CM131" s="0" t="n">
        <v>1087080</v>
      </c>
      <c r="CN131" s="0" t="n">
        <v>1065770</v>
      </c>
      <c r="CO131" s="0" t="n">
        <v>1066429</v>
      </c>
      <c r="CP131" s="0" t="n">
        <v>1082454</v>
      </c>
      <c r="CQ131" s="0" t="n">
        <v>1080326</v>
      </c>
      <c r="CR131" s="0" t="n">
        <v>1078943</v>
      </c>
      <c r="CS131" s="0" t="n">
        <v>1063817</v>
      </c>
      <c r="CT131" s="0" t="n">
        <v>1073629</v>
      </c>
      <c r="CU131" s="0" t="n">
        <v>1084597</v>
      </c>
      <c r="CV131" s="0" t="n">
        <v>1081919</v>
      </c>
      <c r="CW131" s="0" t="n">
        <v>1087110</v>
      </c>
      <c r="CX131" s="0" t="n">
        <v>1074753</v>
      </c>
      <c r="CY131" s="0" t="n">
        <v>1052379</v>
      </c>
      <c r="CZ131" s="0" t="n">
        <v>1050182</v>
      </c>
      <c r="DA131" s="0" t="n">
        <v>1020635</v>
      </c>
      <c r="DB131" s="0" t="n">
        <v>1000699</v>
      </c>
      <c r="DC131" s="0" t="n">
        <v>1010392</v>
      </c>
      <c r="DD131" s="0" t="n">
        <v>1009527</v>
      </c>
      <c r="DG131" s="21"/>
    </row>
    <row r="132" customFormat="false" ht="15" hidden="false" customHeight="false" outlineLevel="0" collapsed="false">
      <c r="A132" s="0" t="s">
        <v>50</v>
      </c>
      <c r="B132" s="21" t="n">
        <v>995385</v>
      </c>
      <c r="C132" s="0" t="n">
        <v>1006889</v>
      </c>
      <c r="D132" s="0" t="n">
        <v>1012681</v>
      </c>
      <c r="E132" s="0" t="n">
        <v>1012895</v>
      </c>
      <c r="F132" s="0" t="n">
        <v>1023331</v>
      </c>
      <c r="G132" s="0" t="n">
        <v>1022338</v>
      </c>
      <c r="H132" s="0" t="n">
        <v>1036141</v>
      </c>
      <c r="I132" s="0" t="n">
        <v>1041621</v>
      </c>
      <c r="J132" s="0" t="n">
        <v>1026171</v>
      </c>
      <c r="K132" s="0" t="n">
        <v>1032001</v>
      </c>
      <c r="L132" s="0" t="n">
        <v>1036867</v>
      </c>
      <c r="M132" s="0" t="n">
        <v>1032954</v>
      </c>
      <c r="N132" s="0" t="n">
        <v>1039722</v>
      </c>
      <c r="O132" s="0" t="n">
        <v>1031840</v>
      </c>
      <c r="P132" s="0" t="n">
        <v>1032476</v>
      </c>
      <c r="Q132" s="0" t="n">
        <v>1012507</v>
      </c>
      <c r="R132" s="0" t="n">
        <v>1015715</v>
      </c>
      <c r="S132" s="0" t="n">
        <v>1015047</v>
      </c>
      <c r="T132" s="0" t="n">
        <v>1014473</v>
      </c>
      <c r="U132" s="0" t="n">
        <v>1009516</v>
      </c>
      <c r="V132" s="0" t="n">
        <v>993256</v>
      </c>
      <c r="W132" s="0" t="n">
        <v>979129</v>
      </c>
      <c r="X132" s="0" t="n">
        <v>964510</v>
      </c>
      <c r="Y132" s="0" t="n">
        <v>979181</v>
      </c>
      <c r="Z132" s="0" t="n">
        <v>955315</v>
      </c>
      <c r="AA132" s="0" t="n">
        <v>967194</v>
      </c>
      <c r="AB132" s="0" t="n">
        <v>962523</v>
      </c>
      <c r="AC132" s="0" t="n">
        <v>963104</v>
      </c>
      <c r="AD132" s="0" t="n">
        <v>975950</v>
      </c>
      <c r="AE132" s="0" t="n">
        <v>954546</v>
      </c>
      <c r="AF132" s="0" t="n">
        <v>955635</v>
      </c>
      <c r="AG132" s="0" t="n">
        <v>950778</v>
      </c>
      <c r="AH132" s="0" t="n">
        <v>948686</v>
      </c>
      <c r="AI132" s="0" t="n">
        <v>965354</v>
      </c>
      <c r="AJ132" s="0" t="n">
        <v>977839</v>
      </c>
      <c r="AK132" s="0" t="n">
        <v>976878</v>
      </c>
      <c r="AL132" s="0" t="n">
        <v>984542</v>
      </c>
      <c r="AM132" s="0" t="n">
        <v>991502</v>
      </c>
      <c r="AN132" s="0" t="n">
        <v>999465</v>
      </c>
      <c r="AO132" s="0" t="n">
        <v>1009156</v>
      </c>
      <c r="AP132" s="0" t="n">
        <v>1031682</v>
      </c>
      <c r="AQ132" s="0" t="n">
        <v>1031087</v>
      </c>
      <c r="AR132" s="0" t="n">
        <v>1038643</v>
      </c>
      <c r="AS132" s="0" t="n">
        <v>1040346</v>
      </c>
      <c r="AT132" s="0" t="n">
        <v>1053753</v>
      </c>
      <c r="AU132" s="0" t="n">
        <v>1043754</v>
      </c>
      <c r="AV132" s="0" t="n">
        <v>1056168</v>
      </c>
      <c r="AW132" s="0" t="n">
        <v>1076933</v>
      </c>
      <c r="AX132" s="0" t="n">
        <v>1081180</v>
      </c>
      <c r="AY132" s="0" t="n">
        <v>1102365</v>
      </c>
      <c r="AZ132" s="0" t="n">
        <v>1127227</v>
      </c>
      <c r="BA132" s="0" t="n">
        <v>1138490</v>
      </c>
      <c r="BB132" s="0" t="n">
        <v>1131874</v>
      </c>
      <c r="BC132" s="0" t="n">
        <v>1118750</v>
      </c>
      <c r="BD132" s="0" t="n">
        <v>1118845</v>
      </c>
      <c r="BE132" s="0" t="n">
        <v>1145957</v>
      </c>
      <c r="BF132" s="0" t="n">
        <v>1136772</v>
      </c>
      <c r="BG132" s="0" t="n">
        <v>1140605</v>
      </c>
      <c r="BH132" s="0" t="n">
        <v>1134575</v>
      </c>
      <c r="BI132" s="0" t="n">
        <v>1146363</v>
      </c>
      <c r="BJ132" s="0" t="n">
        <v>1143136</v>
      </c>
      <c r="BK132" s="0" t="n">
        <v>1148313</v>
      </c>
      <c r="BL132" s="0" t="n">
        <v>1148727</v>
      </c>
      <c r="BM132" s="0" t="n">
        <v>1151414</v>
      </c>
      <c r="BN132" s="0" t="n">
        <v>1150325</v>
      </c>
      <c r="BO132" s="0" t="n">
        <v>1159463</v>
      </c>
      <c r="BP132" s="0" t="n">
        <v>1152396</v>
      </c>
      <c r="BQ132" s="0" t="n">
        <v>1132269</v>
      </c>
      <c r="BR132" s="0" t="n">
        <v>1124099</v>
      </c>
      <c r="BS132" s="0" t="n">
        <v>1118827</v>
      </c>
      <c r="BT132" s="0" t="n">
        <v>1115162</v>
      </c>
      <c r="BU132" s="0" t="n">
        <v>1117301</v>
      </c>
      <c r="BV132" s="0" t="n">
        <v>1129176</v>
      </c>
      <c r="BW132" s="0" t="n">
        <v>1134672</v>
      </c>
      <c r="BX132" s="0" t="n">
        <v>1117553</v>
      </c>
      <c r="BY132" s="0" t="n">
        <v>1109623</v>
      </c>
      <c r="BZ132" s="0" t="n">
        <v>1114032</v>
      </c>
      <c r="CA132" s="0" t="n">
        <v>1093893</v>
      </c>
      <c r="CB132" s="0" t="n">
        <v>1087842</v>
      </c>
      <c r="CC132" s="0" t="n">
        <v>1078328</v>
      </c>
      <c r="CD132" s="0" t="n">
        <v>1077840</v>
      </c>
      <c r="CE132" s="0" t="n">
        <v>1074099</v>
      </c>
      <c r="CF132" s="0" t="n">
        <v>1077315</v>
      </c>
      <c r="CG132" s="0" t="n">
        <v>1077206</v>
      </c>
      <c r="CH132" s="0" t="n">
        <v>1095773</v>
      </c>
      <c r="CI132" s="0" t="n">
        <v>1096533</v>
      </c>
      <c r="CJ132" s="0" t="n">
        <v>1084984</v>
      </c>
      <c r="CK132" s="0" t="n">
        <v>1089132</v>
      </c>
      <c r="CL132" s="0" t="n">
        <v>1082080</v>
      </c>
      <c r="CM132" s="0" t="n">
        <v>1078166</v>
      </c>
      <c r="CN132" s="0" t="n">
        <v>1070397</v>
      </c>
      <c r="CO132" s="0" t="n">
        <v>1060954</v>
      </c>
      <c r="CP132" s="0" t="n">
        <v>1043727</v>
      </c>
      <c r="CQ132" s="0" t="n">
        <v>1037112</v>
      </c>
      <c r="CR132" s="0" t="n">
        <v>1046318</v>
      </c>
      <c r="CS132" s="0" t="n">
        <v>1050637</v>
      </c>
      <c r="CT132" s="0" t="n">
        <v>1040380</v>
      </c>
      <c r="CU132" s="0" t="n">
        <v>1039887</v>
      </c>
      <c r="CV132" s="0" t="n">
        <v>1060952</v>
      </c>
      <c r="CW132" s="0" t="n">
        <v>1061002</v>
      </c>
      <c r="CX132" s="0" t="n">
        <v>1069810</v>
      </c>
      <c r="CY132" s="0" t="n">
        <v>1089206</v>
      </c>
      <c r="CZ132" s="0" t="n">
        <v>1089574</v>
      </c>
      <c r="DA132" s="0" t="n">
        <v>1101632</v>
      </c>
      <c r="DB132" s="0" t="n">
        <v>1095486</v>
      </c>
      <c r="DC132" s="0" t="n">
        <v>1076840</v>
      </c>
      <c r="DD132" s="0" t="n">
        <v>1089526</v>
      </c>
      <c r="DG132" s="21"/>
    </row>
    <row r="133" customFormat="false" ht="15" hidden="false" customHeight="false" outlineLevel="0" collapsed="false">
      <c r="A133" s="0" t="s">
        <v>51</v>
      </c>
      <c r="B133" s="21" t="n">
        <v>924107</v>
      </c>
      <c r="C133" s="0" t="n">
        <v>928030</v>
      </c>
      <c r="D133" s="0" t="n">
        <v>943829</v>
      </c>
      <c r="E133" s="0" t="n">
        <v>940586</v>
      </c>
      <c r="F133" s="0" t="n">
        <v>938699</v>
      </c>
      <c r="G133" s="0" t="n">
        <v>942987</v>
      </c>
      <c r="H133" s="0" t="n">
        <v>944677</v>
      </c>
      <c r="I133" s="0" t="n">
        <v>948122</v>
      </c>
      <c r="J133" s="0" t="n">
        <v>967781</v>
      </c>
      <c r="K133" s="0" t="n">
        <v>974126</v>
      </c>
      <c r="L133" s="0" t="n">
        <v>971097</v>
      </c>
      <c r="M133" s="0" t="n">
        <v>974568</v>
      </c>
      <c r="N133" s="0" t="n">
        <v>980373</v>
      </c>
      <c r="O133" s="0" t="n">
        <v>988663</v>
      </c>
      <c r="P133" s="0" t="n">
        <v>986215</v>
      </c>
      <c r="Q133" s="0" t="n">
        <v>990242</v>
      </c>
      <c r="R133" s="0" t="n">
        <v>1007136</v>
      </c>
      <c r="S133" s="0" t="n">
        <v>1013301</v>
      </c>
      <c r="T133" s="0" t="n">
        <v>1006744</v>
      </c>
      <c r="U133" s="0" t="n">
        <v>989182</v>
      </c>
      <c r="V133" s="0" t="n">
        <v>987548</v>
      </c>
      <c r="W133" s="0" t="n">
        <v>999206</v>
      </c>
      <c r="X133" s="0" t="n">
        <v>1005206</v>
      </c>
      <c r="Y133" s="0" t="n">
        <v>1005626</v>
      </c>
      <c r="Z133" s="0" t="n">
        <v>1016167</v>
      </c>
      <c r="AA133" s="0" t="n">
        <v>1016473</v>
      </c>
      <c r="AB133" s="0" t="n">
        <v>1030466</v>
      </c>
      <c r="AC133" s="0" t="n">
        <v>1033582</v>
      </c>
      <c r="AD133" s="0" t="n">
        <v>1018911</v>
      </c>
      <c r="AE133" s="0" t="n">
        <v>1024571</v>
      </c>
      <c r="AF133" s="0" t="n">
        <v>1031329</v>
      </c>
      <c r="AG133" s="0" t="n">
        <v>1027310</v>
      </c>
      <c r="AH133" s="0" t="n">
        <v>1034523</v>
      </c>
      <c r="AI133" s="0" t="n">
        <v>1026039</v>
      </c>
      <c r="AJ133" s="0" t="n">
        <v>1029494</v>
      </c>
      <c r="AK133" s="0" t="n">
        <v>1007496</v>
      </c>
      <c r="AL133" s="0" t="n">
        <v>1009811</v>
      </c>
      <c r="AM133" s="0" t="n">
        <v>1007956</v>
      </c>
      <c r="AN133" s="0" t="n">
        <v>1005683</v>
      </c>
      <c r="AO133" s="0" t="n">
        <v>1003248</v>
      </c>
      <c r="AP133" s="0" t="n">
        <v>986988</v>
      </c>
      <c r="AQ133" s="0" t="n">
        <v>974867</v>
      </c>
      <c r="AR133" s="0" t="n">
        <v>960496</v>
      </c>
      <c r="AS133" s="0" t="n">
        <v>977765</v>
      </c>
      <c r="AT133" s="0" t="n">
        <v>954307</v>
      </c>
      <c r="AU133" s="0" t="n">
        <v>966278</v>
      </c>
      <c r="AV133" s="0" t="n">
        <v>961559</v>
      </c>
      <c r="AW133" s="0" t="n">
        <v>962159</v>
      </c>
      <c r="AX133" s="0" t="n">
        <v>974947</v>
      </c>
      <c r="AY133" s="0" t="n">
        <v>953062</v>
      </c>
      <c r="AZ133" s="0" t="n">
        <v>954258</v>
      </c>
      <c r="BA133" s="0" t="n">
        <v>949320</v>
      </c>
      <c r="BB133" s="0" t="n">
        <v>947712</v>
      </c>
      <c r="BC133" s="0" t="n">
        <v>963633</v>
      </c>
      <c r="BD133" s="0" t="n">
        <v>976118</v>
      </c>
      <c r="BE133" s="0" t="n">
        <v>975069</v>
      </c>
      <c r="BF133" s="0" t="n">
        <v>982483</v>
      </c>
      <c r="BG133" s="0" t="n">
        <v>989443</v>
      </c>
      <c r="BH133" s="0" t="n">
        <v>997406</v>
      </c>
      <c r="BI133" s="0" t="n">
        <v>1006430</v>
      </c>
      <c r="BJ133" s="0" t="n">
        <v>1028956</v>
      </c>
      <c r="BK133" s="0" t="n">
        <v>1025100</v>
      </c>
      <c r="BL133" s="0" t="n">
        <v>1032762</v>
      </c>
      <c r="BM133" s="0" t="n">
        <v>1034270</v>
      </c>
      <c r="BN133" s="0" t="n">
        <v>1047561</v>
      </c>
      <c r="BO133" s="0" t="n">
        <v>1037229</v>
      </c>
      <c r="BP133" s="0" t="n">
        <v>1049861</v>
      </c>
      <c r="BQ133" s="0" t="n">
        <v>1070226</v>
      </c>
      <c r="BR133" s="0" t="n">
        <v>1074424</v>
      </c>
      <c r="BS133" s="0" t="n">
        <v>1095430</v>
      </c>
      <c r="BT133" s="0" t="n">
        <v>1119183</v>
      </c>
      <c r="BU133" s="0" t="n">
        <v>1128493</v>
      </c>
      <c r="BV133" s="0" t="n">
        <v>1122585</v>
      </c>
      <c r="BW133" s="0" t="n">
        <v>1109127</v>
      </c>
      <c r="BX133" s="0" t="n">
        <v>1109936</v>
      </c>
      <c r="BY133" s="0" t="n">
        <v>1139745</v>
      </c>
      <c r="BZ133" s="0" t="n">
        <v>1130876</v>
      </c>
      <c r="CA133" s="0" t="n">
        <v>1134779</v>
      </c>
      <c r="CB133" s="0" t="n">
        <v>1129014</v>
      </c>
      <c r="CC133" s="0" t="n">
        <v>1139112</v>
      </c>
      <c r="CD133" s="0" t="n">
        <v>1137988</v>
      </c>
      <c r="CE133" s="0" t="n">
        <v>1142559</v>
      </c>
      <c r="CF133" s="0" t="n">
        <v>1142973</v>
      </c>
      <c r="CG133" s="0" t="n">
        <v>1145444</v>
      </c>
      <c r="CH133" s="0" t="n">
        <v>1144291</v>
      </c>
      <c r="CI133" s="0" t="n">
        <v>1153327</v>
      </c>
      <c r="CJ133" s="0" t="n">
        <v>1146594</v>
      </c>
      <c r="CK133" s="0" t="n">
        <v>1124841</v>
      </c>
      <c r="CL133" s="0" t="n">
        <v>1118133</v>
      </c>
      <c r="CM133" s="0" t="n">
        <v>1111728</v>
      </c>
      <c r="CN133" s="0" t="n">
        <v>1108542</v>
      </c>
      <c r="CO133" s="0" t="n">
        <v>1110799</v>
      </c>
      <c r="CP133" s="0" t="n">
        <v>1124639</v>
      </c>
      <c r="CQ133" s="0" t="n">
        <v>1130001</v>
      </c>
      <c r="CR133" s="0" t="n">
        <v>1113382</v>
      </c>
      <c r="CS133" s="0" t="n">
        <v>1105639</v>
      </c>
      <c r="CT133" s="0" t="n">
        <v>1109986</v>
      </c>
      <c r="CU133" s="0" t="n">
        <v>1089640</v>
      </c>
      <c r="CV133" s="0" t="n">
        <v>1083310</v>
      </c>
      <c r="CW133" s="0" t="n">
        <v>1075765</v>
      </c>
      <c r="CX133" s="0" t="n">
        <v>1075277</v>
      </c>
      <c r="CY133" s="0" t="n">
        <v>1071446</v>
      </c>
      <c r="CZ133" s="0" t="n">
        <v>1074766</v>
      </c>
      <c r="DA133" s="0" t="n">
        <v>1073292</v>
      </c>
      <c r="DB133" s="0" t="n">
        <v>1090252</v>
      </c>
      <c r="DC133" s="0" t="n">
        <v>1092247</v>
      </c>
      <c r="DD133" s="0" t="n">
        <v>1080620</v>
      </c>
      <c r="DG133" s="21"/>
    </row>
    <row r="134" customFormat="false" ht="15" hidden="false" customHeight="false" outlineLevel="0" collapsed="false">
      <c r="A134" s="0" t="s">
        <v>52</v>
      </c>
      <c r="B134" s="21" t="n">
        <v>759786</v>
      </c>
      <c r="C134" s="0" t="n">
        <v>770642</v>
      </c>
      <c r="D134" s="0" t="n">
        <v>779030</v>
      </c>
      <c r="E134" s="0" t="n">
        <v>787518</v>
      </c>
      <c r="F134" s="0" t="n">
        <v>804242</v>
      </c>
      <c r="G134" s="0" t="n">
        <v>803335</v>
      </c>
      <c r="H134" s="0" t="n">
        <v>803897</v>
      </c>
      <c r="I134" s="0" t="n">
        <v>814873</v>
      </c>
      <c r="J134" s="0" t="n">
        <v>811577</v>
      </c>
      <c r="K134" s="0" t="n">
        <v>825853</v>
      </c>
      <c r="L134" s="0" t="n">
        <v>837729</v>
      </c>
      <c r="M134" s="0" t="n">
        <v>835376</v>
      </c>
      <c r="N134" s="0" t="n">
        <v>839154</v>
      </c>
      <c r="O134" s="0" t="n">
        <v>845926</v>
      </c>
      <c r="P134" s="0" t="n">
        <v>846670</v>
      </c>
      <c r="Q134" s="0" t="n">
        <v>862143</v>
      </c>
      <c r="R134" s="0" t="n">
        <v>870041</v>
      </c>
      <c r="S134" s="0" t="n">
        <v>875361</v>
      </c>
      <c r="T134" s="0" t="n">
        <v>881859</v>
      </c>
      <c r="U134" s="0" t="n">
        <v>908216</v>
      </c>
      <c r="V134" s="0" t="n">
        <v>916989</v>
      </c>
      <c r="W134" s="0" t="n">
        <v>920076</v>
      </c>
      <c r="X134" s="0" t="n">
        <v>936696</v>
      </c>
      <c r="Y134" s="0" t="n">
        <v>934299</v>
      </c>
      <c r="Z134" s="0" t="n">
        <v>933507</v>
      </c>
      <c r="AA134" s="0" t="n">
        <v>937420</v>
      </c>
      <c r="AB134" s="0" t="n">
        <v>938920</v>
      </c>
      <c r="AC134" s="0" t="n">
        <v>942242</v>
      </c>
      <c r="AD134" s="0" t="n">
        <v>960407</v>
      </c>
      <c r="AE134" s="0" t="n">
        <v>966513</v>
      </c>
      <c r="AF134" s="0" t="n">
        <v>963602</v>
      </c>
      <c r="AG134" s="0" t="n">
        <v>967865</v>
      </c>
      <c r="AH134" s="0" t="n">
        <v>972663</v>
      </c>
      <c r="AI134" s="0" t="n">
        <v>980727</v>
      </c>
      <c r="AJ134" s="0" t="n">
        <v>975596</v>
      </c>
      <c r="AK134" s="0" t="n">
        <v>978339</v>
      </c>
      <c r="AL134" s="0" t="n">
        <v>996811</v>
      </c>
      <c r="AM134" s="0" t="n">
        <v>1000410</v>
      </c>
      <c r="AN134" s="0" t="n">
        <v>994012</v>
      </c>
      <c r="AO134" s="0" t="n">
        <v>976646</v>
      </c>
      <c r="AP134" s="0" t="n">
        <v>974472</v>
      </c>
      <c r="AQ134" s="0" t="n">
        <v>983511</v>
      </c>
      <c r="AR134" s="0" t="n">
        <v>990574</v>
      </c>
      <c r="AS134" s="0" t="n">
        <v>988344</v>
      </c>
      <c r="AT134" s="0" t="n">
        <v>1000075</v>
      </c>
      <c r="AU134" s="0" t="n">
        <v>1000515</v>
      </c>
      <c r="AV134" s="0" t="n">
        <v>1014508</v>
      </c>
      <c r="AW134" s="0" t="n">
        <v>1018938</v>
      </c>
      <c r="AX134" s="0" t="n">
        <v>1005330</v>
      </c>
      <c r="AY134" s="0" t="n">
        <v>1012663</v>
      </c>
      <c r="AZ134" s="0" t="n">
        <v>1020530</v>
      </c>
      <c r="BA134" s="0" t="n">
        <v>1017074</v>
      </c>
      <c r="BB134" s="0" t="n">
        <v>1024169</v>
      </c>
      <c r="BC134" s="0" t="n">
        <v>1016581</v>
      </c>
      <c r="BD134" s="0" t="n">
        <v>1019790</v>
      </c>
      <c r="BE134" s="0" t="n">
        <v>1000103</v>
      </c>
      <c r="BF134" s="0" t="n">
        <v>1002899</v>
      </c>
      <c r="BG134" s="0" t="n">
        <v>1001897</v>
      </c>
      <c r="BH134" s="0" t="n">
        <v>1001711</v>
      </c>
      <c r="BI134" s="0" t="n">
        <v>999035</v>
      </c>
      <c r="BJ134" s="0" t="n">
        <v>983151</v>
      </c>
      <c r="BK134" s="0" t="n">
        <v>970797</v>
      </c>
      <c r="BL134" s="0" t="n">
        <v>955752</v>
      </c>
      <c r="BM134" s="0" t="n">
        <v>973048</v>
      </c>
      <c r="BN134" s="0" t="n">
        <v>948656</v>
      </c>
      <c r="BO134" s="0" t="n">
        <v>960991</v>
      </c>
      <c r="BP134" s="0" t="n">
        <v>956235</v>
      </c>
      <c r="BQ134" s="0" t="n">
        <v>956667</v>
      </c>
      <c r="BR134" s="0" t="n">
        <v>968487</v>
      </c>
      <c r="BS134" s="0" t="n">
        <v>948204</v>
      </c>
      <c r="BT134" s="0" t="n">
        <v>950144</v>
      </c>
      <c r="BU134" s="0" t="n">
        <v>945250</v>
      </c>
      <c r="BV134" s="0" t="n">
        <v>943192</v>
      </c>
      <c r="BW134" s="0" t="n">
        <v>959129</v>
      </c>
      <c r="BX134" s="0" t="n">
        <v>970165</v>
      </c>
      <c r="BY134" s="0" t="n">
        <v>968729</v>
      </c>
      <c r="BZ134" s="0" t="n">
        <v>976229</v>
      </c>
      <c r="CA134" s="0" t="n">
        <v>982737</v>
      </c>
      <c r="CB134" s="0" t="n">
        <v>990435</v>
      </c>
      <c r="CC134" s="0" t="n">
        <v>998951</v>
      </c>
      <c r="CD134" s="0" t="n">
        <v>1020569</v>
      </c>
      <c r="CE134" s="0" t="n">
        <v>1016697</v>
      </c>
      <c r="CF134" s="0" t="n">
        <v>1024469</v>
      </c>
      <c r="CG134" s="0" t="n">
        <v>1025472</v>
      </c>
      <c r="CH134" s="0" t="n">
        <v>1039365</v>
      </c>
      <c r="CI134" s="0" t="n">
        <v>1028637</v>
      </c>
      <c r="CJ134" s="0" t="n">
        <v>1039914</v>
      </c>
      <c r="CK134" s="0" t="n">
        <v>1060662</v>
      </c>
      <c r="CL134" s="0" t="n">
        <v>1065277</v>
      </c>
      <c r="CM134" s="0" t="n">
        <v>1086433</v>
      </c>
      <c r="CN134" s="0" t="n">
        <v>1109226</v>
      </c>
      <c r="CO134" s="0" t="n">
        <v>1119144</v>
      </c>
      <c r="CP134" s="0" t="n">
        <v>1114415</v>
      </c>
      <c r="CQ134" s="0" t="n">
        <v>1101280</v>
      </c>
      <c r="CR134" s="0" t="n">
        <v>1101228</v>
      </c>
      <c r="CS134" s="0" t="n">
        <v>1130758</v>
      </c>
      <c r="CT134" s="0" t="n">
        <v>1122095</v>
      </c>
      <c r="CU134" s="0" t="n">
        <v>1128656</v>
      </c>
      <c r="CV134" s="0" t="n">
        <v>1120223</v>
      </c>
      <c r="CW134" s="0" t="n">
        <v>1130059</v>
      </c>
      <c r="CX134" s="0" t="n">
        <v>1127989</v>
      </c>
      <c r="CY134" s="0" t="n">
        <v>1132776</v>
      </c>
      <c r="CZ134" s="0" t="n">
        <v>1132970</v>
      </c>
      <c r="DA134" s="0" t="n">
        <v>1133707</v>
      </c>
      <c r="DB134" s="0" t="n">
        <v>1134099</v>
      </c>
      <c r="DC134" s="0" t="n">
        <v>1142759</v>
      </c>
      <c r="DD134" s="0" t="n">
        <v>1137694</v>
      </c>
      <c r="DG134" s="21"/>
    </row>
    <row r="135" customFormat="false" ht="15" hidden="false" customHeight="false" outlineLevel="0" collapsed="false">
      <c r="A135" s="0" t="s">
        <v>53</v>
      </c>
      <c r="B135" s="21" t="n">
        <v>676640</v>
      </c>
      <c r="C135" s="0" t="n">
        <v>669711</v>
      </c>
      <c r="D135" s="0" t="n">
        <v>662722</v>
      </c>
      <c r="E135" s="0" t="n">
        <v>653421</v>
      </c>
      <c r="F135" s="0" t="n">
        <v>650131</v>
      </c>
      <c r="G135" s="0" t="n">
        <v>655808</v>
      </c>
      <c r="H135" s="0" t="n">
        <v>649603</v>
      </c>
      <c r="I135" s="0" t="n">
        <v>654746</v>
      </c>
      <c r="J135" s="0" t="n">
        <v>664208</v>
      </c>
      <c r="K135" s="0" t="n">
        <v>660263</v>
      </c>
      <c r="L135" s="0" t="n">
        <v>656858</v>
      </c>
      <c r="M135" s="0" t="n">
        <v>683928</v>
      </c>
      <c r="N135" s="0" t="n">
        <v>691508</v>
      </c>
      <c r="O135" s="0" t="n">
        <v>700026</v>
      </c>
      <c r="P135" s="0" t="n">
        <v>710780</v>
      </c>
      <c r="Q135" s="0" t="n">
        <v>726938</v>
      </c>
      <c r="R135" s="0" t="n">
        <v>721216</v>
      </c>
      <c r="S135" s="0" t="n">
        <v>730065</v>
      </c>
      <c r="T135" s="0" t="n">
        <v>741606</v>
      </c>
      <c r="U135" s="0" t="n">
        <v>733819</v>
      </c>
      <c r="V135" s="0" t="n">
        <v>748255</v>
      </c>
      <c r="W135" s="0" t="n">
        <v>760583</v>
      </c>
      <c r="X135" s="0" t="n">
        <v>767101</v>
      </c>
      <c r="Y135" s="0" t="n">
        <v>775251</v>
      </c>
      <c r="Z135" s="0" t="n">
        <v>791995</v>
      </c>
      <c r="AA135" s="0" t="n">
        <v>790979</v>
      </c>
      <c r="AB135" s="0" t="n">
        <v>791402</v>
      </c>
      <c r="AC135" s="0" t="n">
        <v>803077</v>
      </c>
      <c r="AD135" s="0" t="n">
        <v>800163</v>
      </c>
      <c r="AE135" s="0" t="n">
        <v>815743</v>
      </c>
      <c r="AF135" s="0" t="n">
        <v>827617</v>
      </c>
      <c r="AG135" s="0" t="n">
        <v>824986</v>
      </c>
      <c r="AH135" s="0" t="n">
        <v>828816</v>
      </c>
      <c r="AI135" s="0" t="n">
        <v>834815</v>
      </c>
      <c r="AJ135" s="0" t="n">
        <v>833312</v>
      </c>
      <c r="AK135" s="0" t="n">
        <v>851377</v>
      </c>
      <c r="AL135" s="0" t="n">
        <v>858277</v>
      </c>
      <c r="AM135" s="0" t="n">
        <v>865412</v>
      </c>
      <c r="AN135" s="0" t="n">
        <v>870206</v>
      </c>
      <c r="AO135" s="0" t="n">
        <v>896073</v>
      </c>
      <c r="AP135" s="0" t="n">
        <v>903541</v>
      </c>
      <c r="AQ135" s="0" t="n">
        <v>907697</v>
      </c>
      <c r="AR135" s="0" t="n">
        <v>923324</v>
      </c>
      <c r="AS135" s="0" t="n">
        <v>921134</v>
      </c>
      <c r="AT135" s="0" t="n">
        <v>918145</v>
      </c>
      <c r="AU135" s="0" t="n">
        <v>922178</v>
      </c>
      <c r="AV135" s="0" t="n">
        <v>922961</v>
      </c>
      <c r="AW135" s="0" t="n">
        <v>925599</v>
      </c>
      <c r="AX135" s="0" t="n">
        <v>943553</v>
      </c>
      <c r="AY135" s="0" t="n">
        <v>948742</v>
      </c>
      <c r="AZ135" s="0" t="n">
        <v>943860</v>
      </c>
      <c r="BA135" s="0" t="n">
        <v>949050</v>
      </c>
      <c r="BB135" s="0" t="n">
        <v>954223</v>
      </c>
      <c r="BC135" s="0" t="n">
        <v>961808</v>
      </c>
      <c r="BD135" s="0" t="n">
        <v>959505</v>
      </c>
      <c r="BE135" s="0" t="n">
        <v>963245</v>
      </c>
      <c r="BF135" s="0" t="n">
        <v>980846</v>
      </c>
      <c r="BG135" s="0" t="n">
        <v>985102</v>
      </c>
      <c r="BH135" s="0" t="n">
        <v>980743</v>
      </c>
      <c r="BI135" s="0" t="n">
        <v>966544</v>
      </c>
      <c r="BJ135" s="0" t="n">
        <v>965419</v>
      </c>
      <c r="BK135" s="0" t="n">
        <v>974067</v>
      </c>
      <c r="BL135" s="0" t="n">
        <v>979520</v>
      </c>
      <c r="BM135" s="0" t="n">
        <v>978298</v>
      </c>
      <c r="BN135" s="0" t="n">
        <v>991152</v>
      </c>
      <c r="BO135" s="0" t="n">
        <v>991636</v>
      </c>
      <c r="BP135" s="0" t="n">
        <v>1004676</v>
      </c>
      <c r="BQ135" s="0" t="n">
        <v>1009642</v>
      </c>
      <c r="BR135" s="0" t="n">
        <v>997056</v>
      </c>
      <c r="BS135" s="0" t="n">
        <v>1003252</v>
      </c>
      <c r="BT135" s="0" t="n">
        <v>1011755</v>
      </c>
      <c r="BU135" s="0" t="n">
        <v>1008364</v>
      </c>
      <c r="BV135" s="0" t="n">
        <v>1015927</v>
      </c>
      <c r="BW135" s="0" t="n">
        <v>1008061</v>
      </c>
      <c r="BX135" s="0" t="n">
        <v>1012034</v>
      </c>
      <c r="BY135" s="0" t="n">
        <v>993129</v>
      </c>
      <c r="BZ135" s="0" t="n">
        <v>996613</v>
      </c>
      <c r="CA135" s="0" t="n">
        <v>995592</v>
      </c>
      <c r="CB135" s="0" t="n">
        <v>993583</v>
      </c>
      <c r="CC135" s="0" t="n">
        <v>991079</v>
      </c>
      <c r="CD135" s="0" t="n">
        <v>975269</v>
      </c>
      <c r="CE135" s="0" t="n">
        <v>962802</v>
      </c>
      <c r="CF135" s="0" t="n">
        <v>948098</v>
      </c>
      <c r="CG135" s="0" t="n">
        <v>964096</v>
      </c>
      <c r="CH135" s="0" t="n">
        <v>940655</v>
      </c>
      <c r="CI135" s="0" t="n">
        <v>951571</v>
      </c>
      <c r="CJ135" s="0" t="n">
        <v>947087</v>
      </c>
      <c r="CK135" s="0" t="n">
        <v>946606</v>
      </c>
      <c r="CL135" s="0" t="n">
        <v>958435</v>
      </c>
      <c r="CM135" s="0" t="n">
        <v>937785</v>
      </c>
      <c r="CN135" s="0" t="n">
        <v>940059</v>
      </c>
      <c r="CO135" s="0" t="n">
        <v>934843</v>
      </c>
      <c r="CP135" s="0" t="n">
        <v>931708</v>
      </c>
      <c r="CQ135" s="0" t="n">
        <v>947977</v>
      </c>
      <c r="CR135" s="0" t="n">
        <v>959586</v>
      </c>
      <c r="CS135" s="0" t="n">
        <v>958351</v>
      </c>
      <c r="CT135" s="0" t="n">
        <v>966880</v>
      </c>
      <c r="CU135" s="0" t="n">
        <v>972872</v>
      </c>
      <c r="CV135" s="0" t="n">
        <v>981153</v>
      </c>
      <c r="CW135" s="0" t="n">
        <v>990654</v>
      </c>
      <c r="CX135" s="0" t="n">
        <v>1010689</v>
      </c>
      <c r="CY135" s="0" t="n">
        <v>1007390</v>
      </c>
      <c r="CZ135" s="0" t="n">
        <v>1014524</v>
      </c>
      <c r="DA135" s="0" t="n">
        <v>1017045</v>
      </c>
      <c r="DB135" s="0" t="n">
        <v>1028737</v>
      </c>
      <c r="DC135" s="0" t="n">
        <v>1016987</v>
      </c>
      <c r="DD135" s="0" t="n">
        <v>1027240</v>
      </c>
      <c r="DG135" s="21"/>
    </row>
    <row r="136" customFormat="false" ht="15" hidden="false" customHeight="false" outlineLevel="0" collapsed="false">
      <c r="A136" s="0" t="s">
        <v>54</v>
      </c>
      <c r="B136" s="21" t="n">
        <v>581861</v>
      </c>
      <c r="C136" s="0" t="n">
        <v>651128</v>
      </c>
      <c r="D136" s="0" t="n">
        <v>655233</v>
      </c>
      <c r="E136" s="0" t="n">
        <v>680647</v>
      </c>
      <c r="F136" s="0" t="n">
        <v>689157</v>
      </c>
      <c r="G136" s="0" t="n">
        <v>688386</v>
      </c>
      <c r="H136" s="0" t="n">
        <v>702481</v>
      </c>
      <c r="I136" s="0" t="n">
        <v>705749</v>
      </c>
      <c r="J136" s="0" t="n">
        <v>700507</v>
      </c>
      <c r="K136" s="0" t="n">
        <v>706931</v>
      </c>
      <c r="L136" s="0" t="n">
        <v>707079</v>
      </c>
      <c r="M136" s="0" t="n">
        <v>695567</v>
      </c>
      <c r="N136" s="0" t="n">
        <v>699881</v>
      </c>
      <c r="O136" s="0" t="n">
        <v>694248</v>
      </c>
      <c r="P136" s="0" t="n">
        <v>697519</v>
      </c>
      <c r="Q136" s="0" t="n">
        <v>682320</v>
      </c>
      <c r="R136" s="0" t="n">
        <v>685922</v>
      </c>
      <c r="S136" s="0" t="n">
        <v>678499</v>
      </c>
      <c r="T136" s="0" t="n">
        <v>672456</v>
      </c>
      <c r="U136" s="0" t="n">
        <v>678017</v>
      </c>
      <c r="V136" s="0" t="n">
        <v>665841</v>
      </c>
      <c r="W136" s="0" t="n">
        <v>659838</v>
      </c>
      <c r="X136" s="0" t="n">
        <v>654061</v>
      </c>
      <c r="Y136" s="0" t="n">
        <v>642433</v>
      </c>
      <c r="Z136" s="0" t="n">
        <v>636521</v>
      </c>
      <c r="AA136" s="0" t="n">
        <v>643092</v>
      </c>
      <c r="AB136" s="0" t="n">
        <v>636387</v>
      </c>
      <c r="AC136" s="0" t="n">
        <v>640550</v>
      </c>
      <c r="AD136" s="0" t="n">
        <v>647199</v>
      </c>
      <c r="AE136" s="0" t="n">
        <v>644767</v>
      </c>
      <c r="AF136" s="0" t="n">
        <v>639889</v>
      </c>
      <c r="AG136" s="0" t="n">
        <v>665911</v>
      </c>
      <c r="AH136" s="0" t="n">
        <v>673547</v>
      </c>
      <c r="AI136" s="0" t="n">
        <v>683621</v>
      </c>
      <c r="AJ136" s="0" t="n">
        <v>695024</v>
      </c>
      <c r="AK136" s="0" t="n">
        <v>710920</v>
      </c>
      <c r="AL136" s="0" t="n">
        <v>705413</v>
      </c>
      <c r="AM136" s="0" t="n">
        <v>714263</v>
      </c>
      <c r="AN136" s="0" t="n">
        <v>726220</v>
      </c>
      <c r="AO136" s="0" t="n">
        <v>717590</v>
      </c>
      <c r="AP136" s="0" t="n">
        <v>734480</v>
      </c>
      <c r="AQ136" s="0" t="n">
        <v>744905</v>
      </c>
      <c r="AR136" s="0" t="n">
        <v>754592</v>
      </c>
      <c r="AS136" s="0" t="n">
        <v>765478</v>
      </c>
      <c r="AT136" s="0" t="n">
        <v>782469</v>
      </c>
      <c r="AU136" s="0" t="n">
        <v>781822</v>
      </c>
      <c r="AV136" s="0" t="n">
        <v>782110</v>
      </c>
      <c r="AW136" s="0" t="n">
        <v>792367</v>
      </c>
      <c r="AX136" s="0" t="n">
        <v>788495</v>
      </c>
      <c r="AY136" s="0" t="n">
        <v>801560</v>
      </c>
      <c r="AZ136" s="0" t="n">
        <v>812676</v>
      </c>
      <c r="BA136" s="0" t="n">
        <v>809300</v>
      </c>
      <c r="BB136" s="0" t="n">
        <v>812156</v>
      </c>
      <c r="BC136" s="0" t="n">
        <v>819369</v>
      </c>
      <c r="BD136" s="0" t="n">
        <v>819264</v>
      </c>
      <c r="BE136" s="0" t="n">
        <v>835950</v>
      </c>
      <c r="BF136" s="0" t="n">
        <v>843522</v>
      </c>
      <c r="BG136" s="0" t="n">
        <v>850870</v>
      </c>
      <c r="BH136" s="0" t="n">
        <v>856208</v>
      </c>
      <c r="BI136" s="0" t="n">
        <v>879495</v>
      </c>
      <c r="BJ136" s="0" t="n">
        <v>887003</v>
      </c>
      <c r="BK136" s="0" t="n">
        <v>892271</v>
      </c>
      <c r="BL136" s="0" t="n">
        <v>908188</v>
      </c>
      <c r="BM136" s="0" t="n">
        <v>906952</v>
      </c>
      <c r="BN136" s="0" t="n">
        <v>905149</v>
      </c>
      <c r="BO136" s="0" t="n">
        <v>910324</v>
      </c>
      <c r="BP136" s="0" t="n">
        <v>911578</v>
      </c>
      <c r="BQ136" s="0" t="n">
        <v>914860</v>
      </c>
      <c r="BR136" s="0" t="n">
        <v>932604</v>
      </c>
      <c r="BS136" s="0" t="n">
        <v>939566</v>
      </c>
      <c r="BT136" s="0" t="n">
        <v>932122</v>
      </c>
      <c r="BU136" s="0" t="n">
        <v>935739</v>
      </c>
      <c r="BV136" s="0" t="n">
        <v>938786</v>
      </c>
      <c r="BW136" s="0" t="n">
        <v>946154</v>
      </c>
      <c r="BX136" s="0" t="n">
        <v>942978</v>
      </c>
      <c r="BY136" s="0" t="n">
        <v>946788</v>
      </c>
      <c r="BZ136" s="0" t="n">
        <v>962856</v>
      </c>
      <c r="CA136" s="0" t="n">
        <v>967415</v>
      </c>
      <c r="CB136" s="0" t="n">
        <v>960885</v>
      </c>
      <c r="CC136" s="0" t="n">
        <v>949806</v>
      </c>
      <c r="CD136" s="0" t="n">
        <v>949815</v>
      </c>
      <c r="CE136" s="0" t="n">
        <v>958832</v>
      </c>
      <c r="CF136" s="0" t="n">
        <v>967480</v>
      </c>
      <c r="CG136" s="0" t="n">
        <v>966611</v>
      </c>
      <c r="CH136" s="0" t="n">
        <v>979187</v>
      </c>
      <c r="CI136" s="0" t="n">
        <v>978209</v>
      </c>
      <c r="CJ136" s="0" t="n">
        <v>991698</v>
      </c>
      <c r="CK136" s="0" t="n">
        <v>996753</v>
      </c>
      <c r="CL136" s="0" t="n">
        <v>983994</v>
      </c>
      <c r="CM136" s="0" t="n">
        <v>990336</v>
      </c>
      <c r="CN136" s="0" t="n">
        <v>1000862</v>
      </c>
      <c r="CO136" s="0" t="n">
        <v>997204</v>
      </c>
      <c r="CP136" s="0" t="n">
        <v>1002143</v>
      </c>
      <c r="CQ136" s="0" t="n">
        <v>994983</v>
      </c>
      <c r="CR136" s="0" t="n">
        <v>998737</v>
      </c>
      <c r="CS136" s="0" t="n">
        <v>980880</v>
      </c>
      <c r="CT136" s="0" t="n">
        <v>983419</v>
      </c>
      <c r="CU136" s="0" t="n">
        <v>980971</v>
      </c>
      <c r="CV136" s="0" t="n">
        <v>980857</v>
      </c>
      <c r="CW136" s="0" t="n">
        <v>977553</v>
      </c>
      <c r="CX136" s="0" t="n">
        <v>961651</v>
      </c>
      <c r="CY136" s="0" t="n">
        <v>948736</v>
      </c>
      <c r="CZ136" s="0" t="n">
        <v>933527</v>
      </c>
      <c r="DA136" s="0" t="n">
        <v>949235</v>
      </c>
      <c r="DB136" s="0" t="n">
        <v>925916</v>
      </c>
      <c r="DC136" s="0" t="n">
        <v>935518</v>
      </c>
      <c r="DD136" s="0" t="n">
        <v>929317</v>
      </c>
      <c r="DG136" s="21"/>
    </row>
    <row r="137" customFormat="false" ht="15" hidden="false" customHeight="false" outlineLevel="0" collapsed="false">
      <c r="A137" s="0" t="s">
        <v>55</v>
      </c>
      <c r="B137" s="21" t="n">
        <v>506095</v>
      </c>
      <c r="C137" s="0" t="n">
        <v>632856</v>
      </c>
      <c r="D137" s="0" t="n">
        <v>637880</v>
      </c>
      <c r="E137" s="0" t="n">
        <v>625953</v>
      </c>
      <c r="F137" s="0" t="n">
        <v>626613</v>
      </c>
      <c r="G137" s="0" t="n">
        <v>628610</v>
      </c>
      <c r="H137" s="0" t="n">
        <v>620879</v>
      </c>
      <c r="I137" s="0" t="n">
        <v>622541</v>
      </c>
      <c r="J137" s="0" t="n">
        <v>631398</v>
      </c>
      <c r="K137" s="0" t="n">
        <v>636882</v>
      </c>
      <c r="L137" s="0" t="n">
        <v>642890</v>
      </c>
      <c r="M137" s="0" t="n">
        <v>643065</v>
      </c>
      <c r="N137" s="0" t="n">
        <v>630448</v>
      </c>
      <c r="O137" s="0" t="n">
        <v>636033</v>
      </c>
      <c r="P137" s="0" t="n">
        <v>631502</v>
      </c>
      <c r="Q137" s="0" t="n">
        <v>635702</v>
      </c>
      <c r="R137" s="0" t="n">
        <v>623656</v>
      </c>
      <c r="S137" s="0" t="n">
        <v>609762</v>
      </c>
      <c r="T137" s="0" t="n">
        <v>618550</v>
      </c>
      <c r="U137" s="0" t="n">
        <v>618368</v>
      </c>
      <c r="V137" s="0" t="n">
        <v>625325</v>
      </c>
      <c r="W137" s="0" t="n">
        <v>631421</v>
      </c>
      <c r="X137" s="0" t="n">
        <v>637145</v>
      </c>
      <c r="Y137" s="0" t="n">
        <v>663295</v>
      </c>
      <c r="Z137" s="0" t="n">
        <v>670383</v>
      </c>
      <c r="AA137" s="0" t="n">
        <v>670745</v>
      </c>
      <c r="AB137" s="0" t="n">
        <v>684636</v>
      </c>
      <c r="AC137" s="0" t="n">
        <v>688845</v>
      </c>
      <c r="AD137" s="0" t="n">
        <v>683030</v>
      </c>
      <c r="AE137" s="0" t="n">
        <v>688270</v>
      </c>
      <c r="AF137" s="0" t="n">
        <v>689058</v>
      </c>
      <c r="AG137" s="0" t="n">
        <v>679883</v>
      </c>
      <c r="AH137" s="0" t="n">
        <v>683388</v>
      </c>
      <c r="AI137" s="0" t="n">
        <v>675547</v>
      </c>
      <c r="AJ137" s="0" t="n">
        <v>681192</v>
      </c>
      <c r="AK137" s="0" t="n">
        <v>664158</v>
      </c>
      <c r="AL137" s="0" t="n">
        <v>667273</v>
      </c>
      <c r="AM137" s="0" t="n">
        <v>660478</v>
      </c>
      <c r="AN137" s="0" t="n">
        <v>653031</v>
      </c>
      <c r="AO137" s="0" t="n">
        <v>659150</v>
      </c>
      <c r="AP137" s="0" t="n">
        <v>647055</v>
      </c>
      <c r="AQ137" s="0" t="n">
        <v>640533</v>
      </c>
      <c r="AR137" s="0" t="n">
        <v>633260</v>
      </c>
      <c r="AS137" s="0" t="n">
        <v>621273</v>
      </c>
      <c r="AT137" s="0" t="n">
        <v>617821</v>
      </c>
      <c r="AU137" s="0" t="n">
        <v>622067</v>
      </c>
      <c r="AV137" s="0" t="n">
        <v>618466</v>
      </c>
      <c r="AW137" s="0" t="n">
        <v>623097</v>
      </c>
      <c r="AX137" s="0" t="n">
        <v>629501</v>
      </c>
      <c r="AY137" s="0" t="n">
        <v>626960</v>
      </c>
      <c r="AZ137" s="0" t="n">
        <v>624284</v>
      </c>
      <c r="BA137" s="0" t="n">
        <v>650905</v>
      </c>
      <c r="BB137" s="0" t="n">
        <v>657159</v>
      </c>
      <c r="BC137" s="0" t="n">
        <v>666336</v>
      </c>
      <c r="BD137" s="0" t="n">
        <v>676084</v>
      </c>
      <c r="BE137" s="0" t="n">
        <v>691634</v>
      </c>
      <c r="BF137" s="0" t="n">
        <v>686984</v>
      </c>
      <c r="BG137" s="0" t="n">
        <v>696737</v>
      </c>
      <c r="BH137" s="0" t="n">
        <v>707660</v>
      </c>
      <c r="BI137" s="0" t="n">
        <v>700352</v>
      </c>
      <c r="BJ137" s="0" t="n">
        <v>719123</v>
      </c>
      <c r="BK137" s="0" t="n">
        <v>727604</v>
      </c>
      <c r="BL137" s="0" t="n">
        <v>738071</v>
      </c>
      <c r="BM137" s="0" t="n">
        <v>746746</v>
      </c>
      <c r="BN137" s="0" t="n">
        <v>762691</v>
      </c>
      <c r="BO137" s="0" t="n">
        <v>763125</v>
      </c>
      <c r="BP137" s="0" t="n">
        <v>763036</v>
      </c>
      <c r="BQ137" s="0" t="n">
        <v>772976</v>
      </c>
      <c r="BR137" s="0" t="n">
        <v>769123</v>
      </c>
      <c r="BS137" s="0" t="n">
        <v>781056</v>
      </c>
      <c r="BT137" s="0" t="n">
        <v>792484</v>
      </c>
      <c r="BU137" s="0" t="n">
        <v>787879</v>
      </c>
      <c r="BV137" s="0" t="n">
        <v>788423</v>
      </c>
      <c r="BW137" s="0" t="n">
        <v>794387</v>
      </c>
      <c r="BX137" s="0" t="n">
        <v>795573</v>
      </c>
      <c r="BY137" s="0" t="n">
        <v>811342</v>
      </c>
      <c r="BZ137" s="0" t="n">
        <v>820502</v>
      </c>
      <c r="CA137" s="0" t="n">
        <v>823164</v>
      </c>
      <c r="CB137" s="0" t="n">
        <v>829875</v>
      </c>
      <c r="CC137" s="0" t="n">
        <v>852866</v>
      </c>
      <c r="CD137" s="0" t="n">
        <v>857365</v>
      </c>
      <c r="CE137" s="0" t="n">
        <v>865460</v>
      </c>
      <c r="CF137" s="0" t="n">
        <v>876627</v>
      </c>
      <c r="CG137" s="0" t="n">
        <v>876297</v>
      </c>
      <c r="CH137" s="0" t="n">
        <v>875307</v>
      </c>
      <c r="CI137" s="0" t="n">
        <v>881929</v>
      </c>
      <c r="CJ137" s="0" t="n">
        <v>885414</v>
      </c>
      <c r="CK137" s="0" t="n">
        <v>888089</v>
      </c>
      <c r="CL137" s="0" t="n">
        <v>905958</v>
      </c>
      <c r="CM137" s="0" t="n">
        <v>914825</v>
      </c>
      <c r="CN137" s="0" t="n">
        <v>905566</v>
      </c>
      <c r="CO137" s="0" t="n">
        <v>911989</v>
      </c>
      <c r="CP137" s="0" t="n">
        <v>914831</v>
      </c>
      <c r="CQ137" s="0" t="n">
        <v>919996</v>
      </c>
      <c r="CR137" s="0" t="n">
        <v>916704</v>
      </c>
      <c r="CS137" s="0" t="n">
        <v>917125</v>
      </c>
      <c r="CT137" s="0" t="n">
        <v>935704</v>
      </c>
      <c r="CU137" s="0" t="n">
        <v>941138</v>
      </c>
      <c r="CV137" s="0" t="n">
        <v>937514</v>
      </c>
      <c r="CW137" s="0" t="n">
        <v>927224</v>
      </c>
      <c r="CX137" s="0" t="n">
        <v>928996</v>
      </c>
      <c r="CY137" s="0" t="n">
        <v>937437</v>
      </c>
      <c r="CZ137" s="0" t="n">
        <v>948299</v>
      </c>
      <c r="DA137" s="0" t="n">
        <v>947061</v>
      </c>
      <c r="DB137" s="0" t="n">
        <v>956951</v>
      </c>
      <c r="DC137" s="0" t="n">
        <v>957741</v>
      </c>
      <c r="DD137" s="0" t="n">
        <v>971151</v>
      </c>
      <c r="DG137" s="21"/>
    </row>
    <row r="138" customFormat="false" ht="15" hidden="false" customHeight="false" outlineLevel="0" collapsed="false">
      <c r="A138" s="0" t="s">
        <v>56</v>
      </c>
      <c r="B138" s="21" t="n">
        <v>500147</v>
      </c>
      <c r="C138" s="0" t="n">
        <v>499509</v>
      </c>
      <c r="D138" s="0" t="n">
        <v>506100</v>
      </c>
      <c r="E138" s="0" t="n">
        <v>504032</v>
      </c>
      <c r="F138" s="0" t="n">
        <v>508297</v>
      </c>
      <c r="G138" s="0" t="n">
        <v>515205</v>
      </c>
      <c r="H138" s="0" t="n">
        <v>533735</v>
      </c>
      <c r="I138" s="0" t="n">
        <v>533838</v>
      </c>
      <c r="J138" s="0" t="n">
        <v>540473</v>
      </c>
      <c r="K138" s="0" t="n">
        <v>539164</v>
      </c>
      <c r="L138" s="0" t="n">
        <v>541122</v>
      </c>
      <c r="M138" s="0" t="n">
        <v>542483</v>
      </c>
      <c r="N138" s="0" t="n">
        <v>556091</v>
      </c>
      <c r="O138" s="0" t="n">
        <v>560586</v>
      </c>
      <c r="P138" s="0" t="n">
        <v>552078</v>
      </c>
      <c r="Q138" s="0" t="n">
        <v>564437</v>
      </c>
      <c r="R138" s="0" t="n">
        <v>567438</v>
      </c>
      <c r="S138" s="0" t="n">
        <v>577116</v>
      </c>
      <c r="T138" s="0" t="n">
        <v>584134</v>
      </c>
      <c r="U138" s="0" t="n">
        <v>592032</v>
      </c>
      <c r="V138" s="0" t="n">
        <v>590783</v>
      </c>
      <c r="W138" s="0" t="n">
        <v>602186</v>
      </c>
      <c r="X138" s="0" t="n">
        <v>605066</v>
      </c>
      <c r="Y138" s="0" t="n">
        <v>593152</v>
      </c>
      <c r="Z138" s="0" t="n">
        <v>594180</v>
      </c>
      <c r="AA138" s="0" t="n">
        <v>595848</v>
      </c>
      <c r="AB138" s="0" t="n">
        <v>590712</v>
      </c>
      <c r="AC138" s="0" t="n">
        <v>592959</v>
      </c>
      <c r="AD138" s="0" t="n">
        <v>600454</v>
      </c>
      <c r="AE138" s="0" t="n">
        <v>603844</v>
      </c>
      <c r="AF138" s="0" t="n">
        <v>611963</v>
      </c>
      <c r="AG138" s="0" t="n">
        <v>610184</v>
      </c>
      <c r="AH138" s="0" t="n">
        <v>598422</v>
      </c>
      <c r="AI138" s="0" t="n">
        <v>605378</v>
      </c>
      <c r="AJ138" s="0" t="n">
        <v>602286</v>
      </c>
      <c r="AK138" s="0" t="n">
        <v>605539</v>
      </c>
      <c r="AL138" s="0" t="n">
        <v>593000</v>
      </c>
      <c r="AM138" s="0" t="n">
        <v>578296</v>
      </c>
      <c r="AN138" s="0" t="n">
        <v>585973</v>
      </c>
      <c r="AO138" s="0" t="n">
        <v>585071</v>
      </c>
      <c r="AP138" s="0" t="n">
        <v>590931</v>
      </c>
      <c r="AQ138" s="0" t="n">
        <v>597367</v>
      </c>
      <c r="AR138" s="0" t="n">
        <v>602761</v>
      </c>
      <c r="AS138" s="0" t="n">
        <v>629242</v>
      </c>
      <c r="AT138" s="0" t="n">
        <v>640509</v>
      </c>
      <c r="AU138" s="0" t="n">
        <v>642217</v>
      </c>
      <c r="AV138" s="0" t="n">
        <v>656045</v>
      </c>
      <c r="AW138" s="0" t="n">
        <v>658665</v>
      </c>
      <c r="AX138" s="0" t="n">
        <v>653970</v>
      </c>
      <c r="AY138" s="0" t="n">
        <v>661094</v>
      </c>
      <c r="AZ138" s="0" t="n">
        <v>659838</v>
      </c>
      <c r="BA138" s="0" t="n">
        <v>651684</v>
      </c>
      <c r="BB138" s="0" t="n">
        <v>653916</v>
      </c>
      <c r="BC138" s="0" t="n">
        <v>649828</v>
      </c>
      <c r="BD138" s="0" t="n">
        <v>655958</v>
      </c>
      <c r="BE138" s="0" t="n">
        <v>638363</v>
      </c>
      <c r="BF138" s="0" t="n">
        <v>642619</v>
      </c>
      <c r="BG138" s="0" t="n">
        <v>634519</v>
      </c>
      <c r="BH138" s="0" t="n">
        <v>625564</v>
      </c>
      <c r="BI138" s="0" t="n">
        <v>631648</v>
      </c>
      <c r="BJ138" s="0" t="n">
        <v>616320</v>
      </c>
      <c r="BK138" s="0" t="n">
        <v>610690</v>
      </c>
      <c r="BL138" s="0" t="n">
        <v>603519</v>
      </c>
      <c r="BM138" s="0" t="n">
        <v>594721</v>
      </c>
      <c r="BN138" s="0" t="n">
        <v>592598</v>
      </c>
      <c r="BO138" s="0" t="n">
        <v>596765</v>
      </c>
      <c r="BP138" s="0" t="n">
        <v>594887</v>
      </c>
      <c r="BQ138" s="0" t="n">
        <v>600490</v>
      </c>
      <c r="BR138" s="0" t="n">
        <v>609100</v>
      </c>
      <c r="BS138" s="0" t="n">
        <v>604355</v>
      </c>
      <c r="BT138" s="0" t="n">
        <v>602155</v>
      </c>
      <c r="BU138" s="0" t="n">
        <v>632408</v>
      </c>
      <c r="BV138" s="0" t="n">
        <v>641439</v>
      </c>
      <c r="BW138" s="0" t="n">
        <v>649480</v>
      </c>
      <c r="BX138" s="0" t="n">
        <v>658827</v>
      </c>
      <c r="BY138" s="0" t="n">
        <v>672997</v>
      </c>
      <c r="BZ138" s="0" t="n">
        <v>667456</v>
      </c>
      <c r="CA138" s="0" t="n">
        <v>678793</v>
      </c>
      <c r="CB138" s="0" t="n">
        <v>690097</v>
      </c>
      <c r="CC138" s="0" t="n">
        <v>679885</v>
      </c>
      <c r="CD138" s="0" t="n">
        <v>697262</v>
      </c>
      <c r="CE138" s="0" t="n">
        <v>705129</v>
      </c>
      <c r="CF138" s="0" t="n">
        <v>715543</v>
      </c>
      <c r="CG138" s="0" t="n">
        <v>724699</v>
      </c>
      <c r="CH138" s="0" t="n">
        <v>737559</v>
      </c>
      <c r="CI138" s="0" t="n">
        <v>735025</v>
      </c>
      <c r="CJ138" s="0" t="n">
        <v>733177</v>
      </c>
      <c r="CK138" s="0" t="n">
        <v>741350</v>
      </c>
      <c r="CL138" s="0" t="n">
        <v>738521</v>
      </c>
      <c r="CM138" s="0" t="n">
        <v>748880</v>
      </c>
      <c r="CN138" s="0" t="n">
        <v>760064</v>
      </c>
      <c r="CO138" s="0" t="n">
        <v>752786</v>
      </c>
      <c r="CP138" s="0" t="n">
        <v>757371</v>
      </c>
      <c r="CQ138" s="0" t="n">
        <v>761815</v>
      </c>
      <c r="CR138" s="0" t="n">
        <v>761955</v>
      </c>
      <c r="CS138" s="0" t="n">
        <v>776892</v>
      </c>
      <c r="CT138" s="0" t="n">
        <v>785473</v>
      </c>
      <c r="CU138" s="0" t="n">
        <v>789596</v>
      </c>
      <c r="CV138" s="0" t="n">
        <v>799785</v>
      </c>
      <c r="CW138" s="0" t="n">
        <v>823124</v>
      </c>
      <c r="CX138" s="0" t="n">
        <v>829305</v>
      </c>
      <c r="CY138" s="0" t="n">
        <v>834500</v>
      </c>
      <c r="CZ138" s="0" t="n">
        <v>843235</v>
      </c>
      <c r="DA138" s="0" t="n">
        <v>844651</v>
      </c>
      <c r="DB138" s="0" t="n">
        <v>846373</v>
      </c>
      <c r="DC138" s="0" t="n">
        <v>848509</v>
      </c>
      <c r="DD138" s="0" t="n">
        <v>848588</v>
      </c>
      <c r="DG138" s="21"/>
    </row>
    <row r="139" customFormat="false" ht="15" hidden="false" customHeight="false" outlineLevel="0" collapsed="false">
      <c r="DG139" s="21"/>
    </row>
    <row r="140" customFormat="false" ht="15" hidden="false" customHeight="false" outlineLevel="0" collapsed="false">
      <c r="DG140" s="21"/>
    </row>
    <row r="141" customFormat="false" ht="15" hidden="false" customHeight="false" outlineLevel="0" collapsed="false">
      <c r="DG141" s="21"/>
    </row>
    <row r="142" customFormat="false" ht="15" hidden="false" customHeight="false" outlineLevel="0" collapsed="false">
      <c r="DG142" s="21"/>
    </row>
    <row r="143" customFormat="false" ht="15" hidden="false" customHeight="false" outlineLevel="0" collapsed="false">
      <c r="DG143" s="21"/>
    </row>
    <row r="144" customFormat="false" ht="15" hidden="false" customHeight="false" outlineLevel="0" collapsed="false">
      <c r="DG144" s="21"/>
    </row>
    <row r="145" customFormat="false" ht="15" hidden="false" customHeight="false" outlineLevel="0" collapsed="false">
      <c r="DG145" s="21"/>
    </row>
    <row r="146" customFormat="false" ht="15" hidden="false" customHeight="false" outlineLevel="0" collapsed="false">
      <c r="DG146" s="21"/>
    </row>
    <row r="147" customFormat="false" ht="15" hidden="false" customHeight="false" outlineLevel="0" collapsed="false">
      <c r="DG147" s="21"/>
    </row>
    <row r="148" customFormat="false" ht="15" hidden="false" customHeight="false" outlineLevel="0" collapsed="false">
      <c r="DG148" s="21"/>
    </row>
    <row r="149" customFormat="false" ht="15" hidden="false" customHeight="false" outlineLevel="0" collapsed="false">
      <c r="DG149" s="21"/>
    </row>
    <row r="150" customFormat="false" ht="15" hidden="false" customHeight="false" outlineLevel="0" collapsed="false">
      <c r="DG150" s="21"/>
    </row>
    <row r="151" customFormat="false" ht="15" hidden="false" customHeight="false" outlineLevel="0" collapsed="false">
      <c r="DG151" s="21"/>
    </row>
    <row r="152" customFormat="false" ht="15" hidden="false" customHeight="false" outlineLevel="0" collapsed="false">
      <c r="DG152" s="21"/>
    </row>
    <row r="153" customFormat="false" ht="15" hidden="false" customHeight="false" outlineLevel="0" collapsed="false">
      <c r="DG153" s="21"/>
    </row>
    <row r="154" customFormat="false" ht="15" hidden="false" customHeight="false" outlineLevel="0" collapsed="false">
      <c r="DG154" s="21"/>
    </row>
    <row r="155" customFormat="false" ht="15" hidden="false" customHeight="false" outlineLevel="0" collapsed="false">
      <c r="DG155" s="21"/>
    </row>
    <row r="156" customFormat="false" ht="15" hidden="false" customHeight="false" outlineLevel="0" collapsed="false">
      <c r="DG156" s="21"/>
    </row>
    <row r="157" customFormat="false" ht="15" hidden="false" customHeight="false" outlineLevel="0" collapsed="false">
      <c r="DG157" s="21"/>
    </row>
    <row r="158" customFormat="false" ht="15" hidden="false" customHeight="false" outlineLevel="0" collapsed="false">
      <c r="DG158" s="21"/>
    </row>
    <row r="159" customFormat="false" ht="15" hidden="false" customHeight="false" outlineLevel="0" collapsed="false">
      <c r="DG159" s="21"/>
    </row>
    <row r="160" customFormat="false" ht="15" hidden="false" customHeight="false" outlineLevel="0" collapsed="false">
      <c r="DG160" s="21"/>
    </row>
    <row r="161" customFormat="false" ht="15" hidden="false" customHeight="false" outlineLevel="0" collapsed="false">
      <c r="DG161" s="21"/>
    </row>
    <row r="162" customFormat="false" ht="15" hidden="false" customHeight="false" outlineLevel="0" collapsed="false">
      <c r="DG162" s="21"/>
    </row>
    <row r="163" customFormat="false" ht="15" hidden="false" customHeight="false" outlineLevel="0" collapsed="false">
      <c r="DG163" s="21"/>
    </row>
    <row r="164" customFormat="false" ht="15" hidden="false" customHeight="false" outlineLevel="0" collapsed="false">
      <c r="DG164" s="21"/>
    </row>
    <row r="165" customFormat="false" ht="15" hidden="false" customHeight="false" outlineLevel="0" collapsed="false">
      <c r="DG165" s="21"/>
    </row>
    <row r="166" customFormat="false" ht="15" hidden="false" customHeight="false" outlineLevel="0" collapsed="false">
      <c r="DG166" s="21"/>
    </row>
    <row r="167" customFormat="false" ht="15" hidden="false" customHeight="false" outlineLevel="0" collapsed="false">
      <c r="DG167" s="21"/>
    </row>
    <row r="168" customFormat="false" ht="15" hidden="false" customHeight="false" outlineLevel="0" collapsed="false">
      <c r="DG168" s="21"/>
    </row>
    <row r="169" customFormat="false" ht="15" hidden="false" customHeight="false" outlineLevel="0" collapsed="false">
      <c r="DG169" s="21"/>
    </row>
    <row r="170" customFormat="false" ht="15" hidden="false" customHeight="false" outlineLevel="0" collapsed="false">
      <c r="DG170" s="21"/>
    </row>
    <row r="171" customFormat="false" ht="15" hidden="false" customHeight="false" outlineLevel="0" collapsed="false">
      <c r="DG171" s="21"/>
    </row>
    <row r="172" customFormat="false" ht="15" hidden="false" customHeight="false" outlineLevel="0" collapsed="false">
      <c r="DG172" s="21"/>
    </row>
    <row r="173" customFormat="false" ht="15" hidden="false" customHeight="false" outlineLevel="0" collapsed="false">
      <c r="DG173" s="21"/>
    </row>
    <row r="174" customFormat="false" ht="15" hidden="false" customHeight="false" outlineLevel="0" collapsed="false">
      <c r="DG174" s="21"/>
    </row>
    <row r="175" customFormat="false" ht="15" hidden="false" customHeight="false" outlineLevel="0" collapsed="false">
      <c r="DG175" s="21"/>
    </row>
    <row r="176" customFormat="false" ht="15" hidden="false" customHeight="false" outlineLevel="0" collapsed="false">
      <c r="DG176" s="21"/>
    </row>
    <row r="177" customFormat="false" ht="15" hidden="false" customHeight="false" outlineLevel="0" collapsed="false">
      <c r="DG177" s="21"/>
    </row>
    <row r="178" customFormat="false" ht="15" hidden="false" customHeight="false" outlineLevel="0" collapsed="false">
      <c r="DG178" s="21"/>
    </row>
    <row r="179" customFormat="false" ht="15" hidden="false" customHeight="false" outlineLevel="0" collapsed="false">
      <c r="DG179" s="21"/>
    </row>
    <row r="180" customFormat="false" ht="15" hidden="false" customHeight="false" outlineLevel="0" collapsed="false">
      <c r="DG180" s="21"/>
    </row>
    <row r="181" s="22" customFormat="true" ht="15" hidden="false" customHeight="false" outlineLevel="0" collapsed="false">
      <c r="DG181" s="23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</row>
    <row r="182" customFormat="false" ht="15" hidden="false" customHeight="false" outlineLevel="0" collapsed="false">
      <c r="DG182" s="21"/>
    </row>
    <row r="183" customFormat="false" ht="15" hidden="false" customHeight="false" outlineLevel="0" collapsed="false">
      <c r="DG183" s="21"/>
    </row>
    <row r="184" customFormat="false" ht="15" hidden="false" customHeight="false" outlineLevel="0" collapsed="false">
      <c r="DG184" s="21"/>
    </row>
    <row r="185" customFormat="false" ht="15" hidden="false" customHeight="false" outlineLevel="0" collapsed="false">
      <c r="DG185" s="21"/>
    </row>
    <row r="186" customFormat="false" ht="15" hidden="false" customHeight="false" outlineLevel="0" collapsed="false">
      <c r="DG186" s="21"/>
    </row>
    <row r="187" customFormat="false" ht="15" hidden="false" customHeight="false" outlineLevel="0" collapsed="false">
      <c r="DG187" s="21"/>
    </row>
    <row r="188" customFormat="false" ht="15" hidden="false" customHeight="false" outlineLevel="0" collapsed="false">
      <c r="DG188" s="21"/>
    </row>
    <row r="189" customFormat="false" ht="15" hidden="false" customHeight="false" outlineLevel="0" collapsed="false">
      <c r="DG189" s="21"/>
    </row>
    <row r="190" customFormat="false" ht="15" hidden="false" customHeight="false" outlineLevel="0" collapsed="false">
      <c r="DG190" s="21"/>
    </row>
    <row r="191" customFormat="false" ht="15" hidden="false" customHeight="false" outlineLevel="0" collapsed="false">
      <c r="DG191" s="21"/>
    </row>
    <row r="192" customFormat="false" ht="15" hidden="false" customHeight="false" outlineLevel="0" collapsed="false">
      <c r="DG192" s="21"/>
    </row>
    <row r="193" customFormat="false" ht="15" hidden="false" customHeight="false" outlineLevel="0" collapsed="false">
      <c r="DG193" s="21"/>
    </row>
    <row r="194" customFormat="false" ht="15" hidden="false" customHeight="false" outlineLevel="0" collapsed="false">
      <c r="DG194" s="21"/>
    </row>
    <row r="195" customFormat="false" ht="15" hidden="false" customHeight="false" outlineLevel="0" collapsed="false">
      <c r="DG195" s="21"/>
    </row>
    <row r="196" customFormat="false" ht="15" hidden="false" customHeight="false" outlineLevel="0" collapsed="false">
      <c r="DG196" s="21"/>
    </row>
    <row r="197" customFormat="false" ht="15" hidden="false" customHeight="false" outlineLevel="0" collapsed="false">
      <c r="DG197" s="21"/>
    </row>
    <row r="198" customFormat="false" ht="15" hidden="false" customHeight="false" outlineLevel="0" collapsed="false">
      <c r="DG198" s="21"/>
    </row>
    <row r="199" customFormat="false" ht="15" hidden="false" customHeight="false" outlineLevel="0" collapsed="false">
      <c r="DG199" s="21"/>
    </row>
    <row r="200" customFormat="false" ht="15" hidden="false" customHeight="false" outlineLevel="0" collapsed="false">
      <c r="DG200" s="21"/>
    </row>
    <row r="201" customFormat="false" ht="15" hidden="false" customHeight="false" outlineLevel="0" collapsed="false">
      <c r="DG201" s="21"/>
    </row>
    <row r="202" customFormat="false" ht="15" hidden="false" customHeight="false" outlineLevel="0" collapsed="false">
      <c r="DG202" s="21"/>
    </row>
    <row r="203" customFormat="false" ht="15" hidden="false" customHeight="false" outlineLevel="0" collapsed="false">
      <c r="DG203" s="21"/>
    </row>
    <row r="204" customFormat="false" ht="15" hidden="false" customHeight="false" outlineLevel="0" collapsed="false">
      <c r="DG204" s="21"/>
    </row>
    <row r="205" customFormat="false" ht="15" hidden="false" customHeight="false" outlineLevel="0" collapsed="false">
      <c r="DG205" s="21"/>
    </row>
    <row r="206" customFormat="false" ht="15" hidden="false" customHeight="false" outlineLevel="0" collapsed="false">
      <c r="DG206" s="21"/>
    </row>
    <row r="207" customFormat="false" ht="15" hidden="false" customHeight="false" outlineLevel="0" collapsed="false">
      <c r="DG207" s="21"/>
    </row>
    <row r="208" customFormat="false" ht="15" hidden="false" customHeight="false" outlineLevel="0" collapsed="false">
      <c r="DG208" s="21"/>
    </row>
    <row r="209" customFormat="false" ht="15" hidden="false" customHeight="false" outlineLevel="0" collapsed="false">
      <c r="DG209" s="21"/>
    </row>
    <row r="210" customFormat="false" ht="15" hidden="false" customHeight="false" outlineLevel="0" collapsed="false">
      <c r="DG210" s="21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1"/>
    </row>
    <row r="223" customFormat="false" ht="15" hidden="false" customHeight="false" outlineLevel="0" collapsed="false">
      <c r="DG223" s="21"/>
    </row>
    <row r="224" customFormat="false" ht="15" hidden="false" customHeight="false" outlineLevel="0" collapsed="false">
      <c r="DG224" s="21"/>
    </row>
    <row r="225" customFormat="false" ht="15" hidden="false" customHeight="false" outlineLevel="0" collapsed="false">
      <c r="DG225" s="21"/>
    </row>
    <row r="226" customFormat="false" ht="15" hidden="false" customHeight="false" outlineLevel="0" collapsed="false">
      <c r="DG226" s="21"/>
    </row>
    <row r="227" customFormat="false" ht="15" hidden="false" customHeight="false" outlineLevel="0" collapsed="false">
      <c r="DG227" s="21"/>
    </row>
    <row r="228" customFormat="false" ht="15" hidden="false" customHeight="false" outlineLevel="0" collapsed="false">
      <c r="DG228" s="21"/>
    </row>
    <row r="229" customFormat="false" ht="15" hidden="false" customHeight="false" outlineLevel="0" collapsed="false">
      <c r="DG229" s="21"/>
    </row>
    <row r="230" customFormat="false" ht="15" hidden="false" customHeight="false" outlineLevel="0" collapsed="false">
      <c r="DG230" s="21"/>
    </row>
    <row r="231" customFormat="false" ht="15" hidden="false" customHeight="false" outlineLevel="0" collapsed="false">
      <c r="DG231" s="21"/>
    </row>
    <row r="232" customFormat="false" ht="15" hidden="false" customHeight="false" outlineLevel="0" collapsed="false">
      <c r="DG232" s="21"/>
    </row>
    <row r="233" customFormat="false" ht="15" hidden="false" customHeight="false" outlineLevel="0" collapsed="false">
      <c r="DG233" s="21"/>
    </row>
    <row r="234" customFormat="false" ht="15" hidden="false" customHeight="false" outlineLevel="0" collapsed="false">
      <c r="DG234" s="21"/>
    </row>
    <row r="235" customFormat="false" ht="15" hidden="false" customHeight="false" outlineLevel="0" collapsed="false">
      <c r="DG235" s="21"/>
    </row>
    <row r="236" customFormat="false" ht="15" hidden="false" customHeight="false" outlineLevel="0" collapsed="false">
      <c r="DG236" s="21"/>
    </row>
    <row r="237" customFormat="false" ht="15" hidden="false" customHeight="false" outlineLevel="0" collapsed="false">
      <c r="DG237" s="21"/>
    </row>
    <row r="238" s="24" customFormat="true" ht="15" hidden="false" customHeight="false" outlineLevel="0" collapsed="false"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G238" s="23"/>
    </row>
    <row r="239" customFormat="false" ht="15" hidden="false" customHeight="false" outlineLevel="0" collapsed="false">
      <c r="DG239" s="21"/>
    </row>
    <row r="240" customFormat="false" ht="15" hidden="false" customHeight="false" outlineLevel="0" collapsed="false">
      <c r="DG240" s="21"/>
    </row>
    <row r="241" customFormat="false" ht="15" hidden="false" customHeight="false" outlineLevel="0" collapsed="false">
      <c r="DG241" s="21"/>
    </row>
    <row r="242" customFormat="false" ht="15" hidden="false" customHeight="false" outlineLevel="0" collapsed="false">
      <c r="DG242" s="21"/>
    </row>
    <row r="243" customFormat="false" ht="15" hidden="false" customHeight="false" outlineLevel="0" collapsed="false">
      <c r="DG243" s="21"/>
    </row>
    <row r="244" customFormat="false" ht="15" hidden="false" customHeight="false" outlineLevel="0" collapsed="false">
      <c r="DG244" s="21"/>
    </row>
    <row r="245" customFormat="false" ht="15" hidden="false" customHeight="false" outlineLevel="0" collapsed="false">
      <c r="DG245" s="21"/>
    </row>
    <row r="246" customFormat="false" ht="15" hidden="false" customHeight="false" outlineLevel="0" collapsed="false">
      <c r="DG246" s="21"/>
    </row>
    <row r="247" customFormat="false" ht="15" hidden="false" customHeight="false" outlineLevel="0" collapsed="false">
      <c r="DG247" s="21"/>
    </row>
    <row r="248" customFormat="false" ht="15" hidden="false" customHeight="false" outlineLevel="0" collapsed="false">
      <c r="DG248" s="21"/>
    </row>
    <row r="249" customFormat="false" ht="15" hidden="false" customHeight="false" outlineLevel="0" collapsed="false">
      <c r="DG249" s="21"/>
    </row>
    <row r="250" customFormat="false" ht="15" hidden="false" customHeight="false" outlineLevel="0" collapsed="false">
      <c r="DG250" s="21"/>
    </row>
    <row r="251" customFormat="false" ht="15" hidden="false" customHeight="false" outlineLevel="0" collapsed="false">
      <c r="DG251" s="21"/>
    </row>
    <row r="252" customFormat="false" ht="15" hidden="false" customHeight="false" outlineLevel="0" collapsed="false">
      <c r="DG252" s="21"/>
    </row>
    <row r="253" customFormat="false" ht="15" hidden="false" customHeight="false" outlineLevel="0" collapsed="false">
      <c r="DG253" s="21"/>
    </row>
    <row r="254" customFormat="false" ht="15" hidden="false" customHeight="false" outlineLevel="0" collapsed="false">
      <c r="DG254" s="21"/>
    </row>
    <row r="255" customFormat="false" ht="15" hidden="false" customHeight="false" outlineLevel="0" collapsed="false">
      <c r="DG255" s="21"/>
    </row>
    <row r="256" customFormat="false" ht="15" hidden="false" customHeight="false" outlineLevel="0" collapsed="false">
      <c r="DG256" s="21"/>
    </row>
    <row r="257" customFormat="false" ht="15" hidden="false" customHeight="false" outlineLevel="0" collapsed="false">
      <c r="DG257" s="21"/>
    </row>
    <row r="258" customFormat="false" ht="15" hidden="false" customHeight="false" outlineLevel="0" collapsed="false">
      <c r="DG258" s="21"/>
    </row>
    <row r="259" customFormat="false" ht="15" hidden="false" customHeight="false" outlineLevel="0" collapsed="false">
      <c r="DG259" s="21"/>
    </row>
    <row r="260" customFormat="false" ht="15" hidden="false" customHeight="false" outlineLevel="0" collapsed="false">
      <c r="DG260" s="21"/>
    </row>
    <row r="261" customFormat="false" ht="15" hidden="false" customHeight="false" outlineLevel="0" collapsed="false">
      <c r="DG261" s="21"/>
    </row>
    <row r="262" customFormat="false" ht="15" hidden="false" customHeight="false" outlineLevel="0" collapsed="false">
      <c r="DG262" s="21"/>
    </row>
    <row r="263" customFormat="false" ht="15" hidden="false" customHeight="false" outlineLevel="0" collapsed="false">
      <c r="DG263" s="21"/>
    </row>
    <row r="264" customFormat="false" ht="15" hidden="false" customHeight="false" outlineLevel="0" collapsed="false">
      <c r="DG264" s="21"/>
    </row>
    <row r="265" customFormat="false" ht="15" hidden="false" customHeight="false" outlineLevel="0" collapsed="false">
      <c r="DG265" s="21"/>
    </row>
    <row r="266" customFormat="false" ht="15" hidden="false" customHeight="false" outlineLevel="0" collapsed="false">
      <c r="DG266" s="21"/>
    </row>
    <row r="267" customFormat="false" ht="15" hidden="false" customHeight="false" outlineLevel="0" collapsed="false">
      <c r="DG267" s="21"/>
    </row>
    <row r="268" customFormat="false" ht="15" hidden="false" customHeight="false" outlineLevel="0" collapsed="false">
      <c r="DG268" s="21"/>
    </row>
    <row r="269" customFormat="false" ht="15" hidden="false" customHeight="false" outlineLevel="0" collapsed="false">
      <c r="DG269" s="21"/>
    </row>
    <row r="270" customFormat="false" ht="15" hidden="false" customHeight="false" outlineLevel="0" collapsed="false">
      <c r="DG270" s="21"/>
    </row>
    <row r="271" customFormat="false" ht="15" hidden="false" customHeight="false" outlineLevel="0" collapsed="false">
      <c r="DG271" s="21"/>
    </row>
    <row r="272" customFormat="false" ht="15" hidden="false" customHeight="false" outlineLevel="0" collapsed="false">
      <c r="DG272" s="21"/>
    </row>
    <row r="273" customFormat="false" ht="15" hidden="false" customHeight="false" outlineLevel="0" collapsed="false">
      <c r="DG273" s="21"/>
    </row>
    <row r="274" customFormat="false" ht="15" hidden="false" customHeight="false" outlineLevel="0" collapsed="false">
      <c r="DG274" s="21"/>
    </row>
    <row r="275" customFormat="false" ht="15" hidden="false" customHeight="false" outlineLevel="0" collapsed="false">
      <c r="DG275" s="21"/>
    </row>
    <row r="276" customFormat="false" ht="15" hidden="false" customHeight="false" outlineLevel="0" collapsed="false">
      <c r="DG276" s="21"/>
    </row>
    <row r="277" customFormat="false" ht="15" hidden="false" customHeight="false" outlineLevel="0" collapsed="false">
      <c r="DG277" s="21"/>
    </row>
    <row r="278" customFormat="false" ht="15" hidden="false" customHeight="false" outlineLevel="0" collapsed="false">
      <c r="DG278" s="21"/>
    </row>
    <row r="279" customFormat="false" ht="15" hidden="false" customHeight="false" outlineLevel="0" collapsed="false">
      <c r="DG279" s="21"/>
    </row>
    <row r="280" customFormat="false" ht="15" hidden="false" customHeight="false" outlineLevel="0" collapsed="false">
      <c r="DG280" s="21"/>
    </row>
    <row r="281" customFormat="false" ht="15" hidden="false" customHeight="false" outlineLevel="0" collapsed="false">
      <c r="DG281" s="21"/>
    </row>
    <row r="282" customFormat="false" ht="15" hidden="false" customHeight="false" outlineLevel="0" collapsed="false">
      <c r="DG282" s="21"/>
    </row>
    <row r="283" customFormat="false" ht="15" hidden="false" customHeight="false" outlineLevel="0" collapsed="false">
      <c r="DG283" s="21"/>
    </row>
    <row r="284" customFormat="false" ht="15" hidden="false" customHeight="false" outlineLevel="0" collapsed="false">
      <c r="DG284" s="21"/>
    </row>
    <row r="285" customFormat="false" ht="15" hidden="false" customHeight="false" outlineLevel="0" collapsed="false">
      <c r="DG285" s="21"/>
    </row>
    <row r="286" customFormat="false" ht="15" hidden="false" customHeight="false" outlineLevel="0" collapsed="false">
      <c r="DG286" s="21"/>
    </row>
    <row r="287" customFormat="false" ht="15" hidden="false" customHeight="false" outlineLevel="0" collapsed="false">
      <c r="DG287" s="21"/>
    </row>
    <row r="288" customFormat="false" ht="15" hidden="false" customHeight="false" outlineLevel="0" collapsed="false">
      <c r="DG288" s="21"/>
    </row>
    <row r="289" customFormat="false" ht="15" hidden="false" customHeight="false" outlineLevel="0" collapsed="false">
      <c r="DG289" s="21"/>
    </row>
    <row r="290" customFormat="false" ht="15" hidden="false" customHeight="false" outlineLevel="0" collapsed="false">
      <c r="DG290" s="21"/>
    </row>
    <row r="291" s="24" customFormat="true" ht="15" hidden="false" customHeight="false" outlineLevel="0" collapsed="false"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G291" s="23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65" zoomScaleNormal="65" zoomScalePageLayoutView="100" workbookViewId="0">
      <selection pane="topLeft" activeCell="E19" activeCellId="0" sqref="E19"/>
    </sheetView>
  </sheetViews>
  <sheetFormatPr defaultRowHeight="12.85"/>
  <cols>
    <col collapsed="false" hidden="false" max="1025" min="1" style="0" width="13.6326530612245"/>
  </cols>
  <sheetData>
    <row r="1" s="18" customFormat="true" ht="12.85" hidden="false" customHeight="false" outlineLevel="0" collapsed="false">
      <c r="D1" s="18" t="s">
        <v>32</v>
      </c>
    </row>
    <row r="2" customFormat="false" ht="13.4" hidden="false" customHeight="false" outlineLevel="0" collapsed="false">
      <c r="A2" s="18"/>
      <c r="B2" s="18"/>
      <c r="C2" s="18" t="s">
        <v>34</v>
      </c>
      <c r="D2" s="18" t="n">
        <f aca="false">E2-1</f>
        <v>993</v>
      </c>
      <c r="E2" s="18" t="n">
        <f aca="false">F2-1</f>
        <v>994</v>
      </c>
      <c r="F2" s="18" t="n">
        <f aca="false">G2-1</f>
        <v>995</v>
      </c>
      <c r="G2" s="18" t="n">
        <f aca="false">H2-1</f>
        <v>996</v>
      </c>
      <c r="H2" s="18" t="n">
        <f aca="false">I2-1</f>
        <v>997</v>
      </c>
      <c r="I2" s="18" t="n">
        <f aca="false">J2-1</f>
        <v>998</v>
      </c>
      <c r="J2" s="18" t="n">
        <f aca="false">K2-1</f>
        <v>999</v>
      </c>
      <c r="K2" s="18" t="n">
        <v>1000</v>
      </c>
      <c r="L2" s="18" t="n">
        <f aca="false">K2+1</f>
        <v>1001</v>
      </c>
      <c r="M2" s="18" t="n">
        <f aca="false">L2+1</f>
        <v>1002</v>
      </c>
      <c r="N2" s="18" t="n">
        <f aca="false">M2+1</f>
        <v>1003</v>
      </c>
      <c r="O2" s="18" t="n">
        <f aca="false">N2+1</f>
        <v>1004</v>
      </c>
      <c r="P2" s="18" t="n">
        <f aca="false">O2+1</f>
        <v>1005</v>
      </c>
      <c r="Q2" s="18" t="n">
        <f aca="false">P2+1</f>
        <v>1006</v>
      </c>
      <c r="R2" s="18" t="n">
        <f aca="false">Q2+1</f>
        <v>1007</v>
      </c>
      <c r="S2" s="18" t="n">
        <f aca="false">R2+1</f>
        <v>1008</v>
      </c>
      <c r="T2" s="18" t="n">
        <f aca="false">S2+1</f>
        <v>1009</v>
      </c>
      <c r="U2" s="18" t="n">
        <f aca="false">T2+1</f>
        <v>1010</v>
      </c>
      <c r="V2" s="18" t="n">
        <f aca="false">U2+1</f>
        <v>1011</v>
      </c>
      <c r="W2" s="18" t="n">
        <f aca="false">V2+1</f>
        <v>1012</v>
      </c>
      <c r="X2" s="18" t="n">
        <f aca="false">W2+1</f>
        <v>1013</v>
      </c>
      <c r="Y2" s="18" t="n">
        <f aca="false">X2+1</f>
        <v>1014</v>
      </c>
      <c r="Z2" s="18" t="n">
        <f aca="false">Y2+1</f>
        <v>1015</v>
      </c>
      <c r="AA2" s="18" t="n">
        <f aca="false">Z2+1</f>
        <v>1016</v>
      </c>
      <c r="AB2" s="18" t="n">
        <f aca="false">AA2+1</f>
        <v>1017</v>
      </c>
      <c r="AC2" s="18" t="n">
        <f aca="false">AB2+1</f>
        <v>1018</v>
      </c>
      <c r="AD2" s="18" t="n">
        <f aca="false">AC2+1</f>
        <v>1019</v>
      </c>
      <c r="AE2" s="18" t="n">
        <f aca="false">AD2+1</f>
        <v>1020</v>
      </c>
      <c r="AF2" s="18" t="n">
        <f aca="false">AE2+1</f>
        <v>1021</v>
      </c>
      <c r="AG2" s="18" t="n">
        <f aca="false">AF2+1</f>
        <v>1022</v>
      </c>
      <c r="AH2" s="18" t="n">
        <f aca="false">AG2+1</f>
        <v>1023</v>
      </c>
      <c r="AI2" s="18" t="n">
        <f aca="false">AH2+1</f>
        <v>1024</v>
      </c>
      <c r="AJ2" s="18" t="n">
        <f aca="false">AI2+1</f>
        <v>1025</v>
      </c>
      <c r="AK2" s="18" t="n">
        <f aca="false">AJ2+1</f>
        <v>1026</v>
      </c>
      <c r="AL2" s="18" t="n">
        <f aca="false">AK2+1</f>
        <v>1027</v>
      </c>
      <c r="AM2" s="18" t="n">
        <f aca="false">AL2+1</f>
        <v>1028</v>
      </c>
      <c r="AN2" s="18" t="n">
        <f aca="false">AM2+1</f>
        <v>1029</v>
      </c>
      <c r="AO2" s="18" t="n">
        <f aca="false">AN2+1</f>
        <v>1030</v>
      </c>
      <c r="AP2" s="18" t="n">
        <f aca="false">AO2+1</f>
        <v>1031</v>
      </c>
      <c r="AQ2" s="18" t="n">
        <f aca="false">AP2+1</f>
        <v>1032</v>
      </c>
      <c r="AR2" s="18" t="n">
        <f aca="false">AQ2+1</f>
        <v>1033</v>
      </c>
      <c r="AS2" s="18" t="n">
        <f aca="false">AR2+1</f>
        <v>1034</v>
      </c>
      <c r="AT2" s="18" t="n">
        <f aca="false">AS2+1</f>
        <v>1035</v>
      </c>
      <c r="AU2" s="18" t="n">
        <f aca="false">AT2+1</f>
        <v>1036</v>
      </c>
      <c r="AV2" s="18" t="n">
        <f aca="false">AU2+1</f>
        <v>1037</v>
      </c>
      <c r="AW2" s="18" t="n">
        <f aca="false">AV2+1</f>
        <v>1038</v>
      </c>
      <c r="AX2" s="18" t="n">
        <f aca="false">AW2+1</f>
        <v>1039</v>
      </c>
      <c r="AY2" s="18" t="n">
        <f aca="false">AX2+1</f>
        <v>1040</v>
      </c>
      <c r="AZ2" s="18" t="n">
        <f aca="false">AY2+1</f>
        <v>1041</v>
      </c>
      <c r="BA2" s="18" t="n">
        <f aca="false">AZ2+1</f>
        <v>1042</v>
      </c>
      <c r="BB2" s="18" t="n">
        <f aca="false">BA2+1</f>
        <v>1043</v>
      </c>
      <c r="BC2" s="18" t="n">
        <f aca="false">BB2+1</f>
        <v>1044</v>
      </c>
      <c r="BD2" s="18" t="n">
        <f aca="false">BC2+1</f>
        <v>1045</v>
      </c>
      <c r="BE2" s="18" t="n">
        <f aca="false">BD2+1</f>
        <v>1046</v>
      </c>
      <c r="BF2" s="18" t="n">
        <f aca="false">BE2+1</f>
        <v>1047</v>
      </c>
      <c r="BG2" s="18" t="n">
        <f aca="false">BF2+1</f>
        <v>1048</v>
      </c>
      <c r="BH2" s="18" t="n">
        <f aca="false">BG2+1</f>
        <v>1049</v>
      </c>
      <c r="BI2" s="18" t="n">
        <f aca="false">BH2+1</f>
        <v>1050</v>
      </c>
      <c r="BJ2" s="18" t="n">
        <f aca="false">BI2+1</f>
        <v>1051</v>
      </c>
      <c r="BK2" s="18" t="n">
        <f aca="false">BJ2+1</f>
        <v>1052</v>
      </c>
      <c r="BL2" s="18" t="n">
        <f aca="false">BK2+1</f>
        <v>1053</v>
      </c>
      <c r="BM2" s="18" t="n">
        <f aca="false">BL2+1</f>
        <v>1054</v>
      </c>
      <c r="BN2" s="18" t="n">
        <f aca="false">BM2+1</f>
        <v>1055</v>
      </c>
      <c r="BO2" s="18" t="n">
        <f aca="false">BN2+1</f>
        <v>1056</v>
      </c>
      <c r="BP2" s="18" t="n">
        <f aca="false">BO2+1</f>
        <v>1057</v>
      </c>
      <c r="BQ2" s="18" t="n">
        <f aca="false">BP2+1</f>
        <v>1058</v>
      </c>
      <c r="BR2" s="18" t="n">
        <f aca="false">BQ2+1</f>
        <v>1059</v>
      </c>
      <c r="BS2" s="18" t="n">
        <f aca="false">BR2+1</f>
        <v>1060</v>
      </c>
      <c r="BT2" s="18" t="n">
        <f aca="false">BS2+1</f>
        <v>1061</v>
      </c>
      <c r="BU2" s="18" t="n">
        <f aca="false">BT2+1</f>
        <v>1062</v>
      </c>
      <c r="BV2" s="18" t="n">
        <f aca="false">BU2+1</f>
        <v>1063</v>
      </c>
      <c r="BW2" s="18" t="n">
        <f aca="false">BV2+1</f>
        <v>1064</v>
      </c>
      <c r="BX2" s="18" t="n">
        <f aca="false">BW2+1</f>
        <v>1065</v>
      </c>
      <c r="BY2" s="18" t="n">
        <f aca="false">BX2+1</f>
        <v>1066</v>
      </c>
    </row>
    <row r="3" customFormat="false" ht="12.85" hidden="false" customHeight="false" outlineLevel="0" collapsed="false">
      <c r="C3" s="18" t="n">
        <v>16</v>
      </c>
      <c r="D3" s="25" t="n">
        <v>934040</v>
      </c>
      <c r="E3" s="26" t="n">
        <v>947561</v>
      </c>
      <c r="F3" s="25" t="n">
        <v>934090</v>
      </c>
      <c r="G3" s="26" t="n">
        <v>968133</v>
      </c>
      <c r="H3" s="25" t="n">
        <f aca="false">G3*3/4+K3*1/4</f>
        <v>973724.25</v>
      </c>
      <c r="I3" s="26" t="n">
        <f aca="false">G3*2/4+K3*2/4</f>
        <v>979315.5</v>
      </c>
      <c r="J3" s="25" t="n">
        <f aca="false">G3*1/4+K3*3/4</f>
        <v>984906.75</v>
      </c>
      <c r="K3" s="26" t="n">
        <v>990498</v>
      </c>
      <c r="L3" s="25" t="n">
        <v>1004078</v>
      </c>
      <c r="M3" s="26" t="n">
        <v>1015262</v>
      </c>
      <c r="N3" s="25" t="n">
        <v>977811</v>
      </c>
      <c r="O3" s="26" t="n">
        <v>941968</v>
      </c>
      <c r="P3" s="25" t="n">
        <v>938260</v>
      </c>
      <c r="Q3" s="26" t="n">
        <v>911861</v>
      </c>
      <c r="R3" s="25" t="n">
        <v>898963</v>
      </c>
      <c r="S3" s="26" t="n">
        <v>928524</v>
      </c>
      <c r="T3" s="25" t="n">
        <v>883164</v>
      </c>
      <c r="U3" s="26" t="n">
        <v>827635</v>
      </c>
      <c r="V3" s="25" t="n">
        <v>878125</v>
      </c>
      <c r="W3" s="26" t="n">
        <v>891847</v>
      </c>
      <c r="X3" s="25" t="n">
        <v>864731</v>
      </c>
      <c r="Y3" s="26" t="n">
        <v>846752</v>
      </c>
      <c r="Z3" s="25" t="n">
        <v>905403</v>
      </c>
      <c r="AA3" s="26" t="n">
        <v>872166</v>
      </c>
      <c r="AB3" s="25" t="n">
        <v>830395</v>
      </c>
      <c r="AC3" s="26" t="n">
        <v>867623</v>
      </c>
      <c r="AD3" s="25" t="n">
        <v>856428</v>
      </c>
      <c r="AE3" s="26" t="n">
        <v>893436</v>
      </c>
      <c r="AF3" s="25" t="n">
        <v>890735</v>
      </c>
      <c r="AG3" s="26" t="n">
        <v>912804</v>
      </c>
      <c r="AH3" s="25" t="n">
        <v>901751</v>
      </c>
      <c r="AI3" s="26" t="n">
        <v>882611</v>
      </c>
      <c r="AJ3" s="25" t="n">
        <v>916317</v>
      </c>
      <c r="AK3" s="26" t="n">
        <v>912911</v>
      </c>
      <c r="AL3" s="25" t="n">
        <v>878544</v>
      </c>
      <c r="AM3" s="26" t="n">
        <v>870632</v>
      </c>
      <c r="AN3" s="25" t="n">
        <v>910534</v>
      </c>
      <c r="AO3" s="26" t="n">
        <v>899729</v>
      </c>
      <c r="AP3" s="25" t="n">
        <v>852675.5</v>
      </c>
      <c r="AQ3" s="26" t="n">
        <v>805622</v>
      </c>
      <c r="AR3" s="25" t="n">
        <v>887266</v>
      </c>
      <c r="AS3" s="26" t="n">
        <v>890070</v>
      </c>
      <c r="AT3" s="25" t="n">
        <v>846918</v>
      </c>
      <c r="AU3" s="26" t="n">
        <v>837005</v>
      </c>
      <c r="AV3" s="25" t="n">
        <v>845111</v>
      </c>
      <c r="AW3" s="26" t="n">
        <v>829491</v>
      </c>
      <c r="AX3" s="25" t="n">
        <v>809358</v>
      </c>
      <c r="AY3" s="26" t="n">
        <v>805021</v>
      </c>
      <c r="AZ3" s="25" t="n">
        <v>846374</v>
      </c>
      <c r="BA3" s="26" t="n">
        <v>786782</v>
      </c>
      <c r="BB3" s="25" t="n">
        <v>791324</v>
      </c>
      <c r="BC3" s="26" t="n">
        <v>826701</v>
      </c>
      <c r="BD3" s="25" t="n">
        <v>857072</v>
      </c>
      <c r="BE3" s="26" t="n">
        <v>843677</v>
      </c>
      <c r="BF3" s="25" t="n">
        <v>819405</v>
      </c>
      <c r="BG3" s="26" t="n">
        <v>906019</v>
      </c>
      <c r="BH3" s="25" t="n">
        <v>901909</v>
      </c>
      <c r="BI3" s="26" t="n">
        <v>897799</v>
      </c>
      <c r="BJ3" s="25" t="n">
        <v>877844</v>
      </c>
      <c r="BK3" s="26" t="n">
        <v>857889</v>
      </c>
      <c r="BL3" s="25" t="n">
        <v>872528.5</v>
      </c>
      <c r="BM3" s="26" t="n">
        <v>887168</v>
      </c>
      <c r="BN3" s="25" t="n">
        <v>894965</v>
      </c>
      <c r="BO3" s="26" t="n">
        <v>902762</v>
      </c>
      <c r="BP3" s="25" t="n">
        <v>869219</v>
      </c>
      <c r="BQ3" s="26" t="n">
        <v>835676</v>
      </c>
      <c r="BR3" s="25" t="n">
        <v>851111.5</v>
      </c>
      <c r="BS3" s="26" t="n">
        <v>866547</v>
      </c>
      <c r="BT3" s="25" t="n">
        <v>874335</v>
      </c>
      <c r="BU3" s="26" t="n">
        <v>882123</v>
      </c>
      <c r="BV3" s="25" t="n">
        <v>895206.5</v>
      </c>
      <c r="BW3" s="26" t="n">
        <v>908290</v>
      </c>
      <c r="BX3" s="25" t="n">
        <v>899472</v>
      </c>
      <c r="BY3" s="26" t="n">
        <v>890654</v>
      </c>
    </row>
    <row r="4" customFormat="false" ht="12.85" hidden="false" customHeight="false" outlineLevel="0" collapsed="false">
      <c r="C4" s="18" t="n">
        <v>20</v>
      </c>
      <c r="D4" s="25" t="n">
        <v>1185828</v>
      </c>
      <c r="E4" s="26" t="n">
        <v>1188629</v>
      </c>
      <c r="F4" s="25" t="n">
        <v>1163181</v>
      </c>
      <c r="G4" s="26" t="n">
        <v>1198523</v>
      </c>
      <c r="H4" s="25" t="n">
        <f aca="false">G4*3/4+K4*1/4</f>
        <v>1190025.5</v>
      </c>
      <c r="I4" s="26" t="n">
        <f aca="false">G4*2/4+K4*2/4</f>
        <v>1181528</v>
      </c>
      <c r="J4" s="25" t="n">
        <f aca="false">G4*1/4+K4*3/4</f>
        <v>1173030.5</v>
      </c>
      <c r="K4" s="26" t="n">
        <v>1164533</v>
      </c>
      <c r="L4" s="25" t="n">
        <v>1124172</v>
      </c>
      <c r="M4" s="26" t="n">
        <v>1175944</v>
      </c>
      <c r="N4" s="25" t="n">
        <v>1179289</v>
      </c>
      <c r="O4" s="26" t="n">
        <v>1169987</v>
      </c>
      <c r="P4" s="25" t="n">
        <v>1149969</v>
      </c>
      <c r="Q4" s="26" t="n">
        <v>1142366</v>
      </c>
      <c r="R4" s="25" t="n">
        <v>1125762</v>
      </c>
      <c r="S4" s="26" t="n">
        <v>1190865</v>
      </c>
      <c r="T4" s="25" t="n">
        <v>1101306</v>
      </c>
      <c r="U4" s="26" t="n">
        <v>1091274</v>
      </c>
      <c r="V4" s="25" t="n">
        <v>1117905</v>
      </c>
      <c r="W4" s="26" t="n">
        <v>1090590</v>
      </c>
      <c r="X4" s="25" t="n">
        <v>1071610</v>
      </c>
      <c r="Y4" s="26" t="n">
        <v>1099008</v>
      </c>
      <c r="Z4" s="25" t="n">
        <v>1022173</v>
      </c>
      <c r="AA4" s="26" t="n">
        <v>1038118</v>
      </c>
      <c r="AB4" s="25" t="n">
        <v>1066108</v>
      </c>
      <c r="AC4" s="26" t="n">
        <v>1086499</v>
      </c>
      <c r="AD4" s="25" t="n">
        <v>1046193</v>
      </c>
      <c r="AE4" s="26" t="n">
        <v>1024880</v>
      </c>
      <c r="AF4" s="25" t="n">
        <v>1027585</v>
      </c>
      <c r="AG4" s="26" t="n">
        <v>1037603</v>
      </c>
      <c r="AH4" s="25" t="n">
        <v>1016307</v>
      </c>
      <c r="AI4" s="26" t="n">
        <v>1015623</v>
      </c>
      <c r="AJ4" s="25" t="n">
        <v>989999</v>
      </c>
      <c r="AK4" s="26" t="n">
        <v>1006208</v>
      </c>
      <c r="AL4" s="25" t="n">
        <v>1046830</v>
      </c>
      <c r="AM4" s="26" t="n">
        <v>1036712</v>
      </c>
      <c r="AN4" s="25" t="n">
        <v>998609</v>
      </c>
      <c r="AO4" s="26" t="n">
        <v>1055146</v>
      </c>
      <c r="AP4" s="25" t="n">
        <v>1024349.5</v>
      </c>
      <c r="AQ4" s="26" t="n">
        <v>993553</v>
      </c>
      <c r="AR4" s="25" t="n">
        <v>996874</v>
      </c>
      <c r="AS4" s="26" t="n">
        <v>995690</v>
      </c>
      <c r="AT4" s="25" t="n">
        <v>1011664</v>
      </c>
      <c r="AU4" s="26" t="n">
        <v>973944</v>
      </c>
      <c r="AV4" s="25" t="n">
        <v>998355</v>
      </c>
      <c r="AW4" s="26" t="n">
        <v>1031763</v>
      </c>
      <c r="AX4" s="25" t="n">
        <v>1058399</v>
      </c>
      <c r="AY4" s="26" t="n">
        <v>1042500</v>
      </c>
      <c r="AZ4" s="25" t="n">
        <v>1027160</v>
      </c>
      <c r="BA4" s="26" t="n">
        <v>1068366</v>
      </c>
      <c r="BB4" s="25" t="n">
        <v>1090696</v>
      </c>
      <c r="BC4" s="26" t="n">
        <v>1019552</v>
      </c>
      <c r="BD4" s="25" t="n">
        <v>1024812</v>
      </c>
      <c r="BE4" s="26" t="n">
        <v>996984</v>
      </c>
      <c r="BF4" s="25" t="n">
        <v>1035661</v>
      </c>
      <c r="BG4" s="26" t="n">
        <v>1059547</v>
      </c>
      <c r="BH4" s="25" t="n">
        <v>1081694.5</v>
      </c>
      <c r="BI4" s="26" t="n">
        <v>1103842</v>
      </c>
      <c r="BJ4" s="25" t="n">
        <v>1097531</v>
      </c>
      <c r="BK4" s="26" t="n">
        <v>1091220</v>
      </c>
      <c r="BL4" s="25" t="n">
        <v>1096043</v>
      </c>
      <c r="BM4" s="26" t="n">
        <v>1100866</v>
      </c>
      <c r="BN4" s="25" t="n">
        <v>1081530.5</v>
      </c>
      <c r="BO4" s="26" t="n">
        <v>1062195</v>
      </c>
      <c r="BP4" s="25" t="n">
        <v>1064831</v>
      </c>
      <c r="BQ4" s="26" t="n">
        <v>1067467</v>
      </c>
      <c r="BR4" s="25" t="n">
        <v>1069488.5</v>
      </c>
      <c r="BS4" s="26" t="n">
        <v>1071510</v>
      </c>
      <c r="BT4" s="25" t="n">
        <v>1073405</v>
      </c>
      <c r="BU4" s="26" t="n">
        <v>1075300</v>
      </c>
      <c r="BV4" s="25" t="n">
        <v>1052780.5</v>
      </c>
      <c r="BW4" s="26" t="n">
        <v>1030261</v>
      </c>
      <c r="BX4" s="25" t="n">
        <v>1014319.5</v>
      </c>
      <c r="BY4" s="26" t="n">
        <v>998378</v>
      </c>
    </row>
    <row r="5" customFormat="false" ht="12.85" hidden="false" customHeight="false" outlineLevel="0" collapsed="false">
      <c r="C5" s="18" t="n">
        <v>25</v>
      </c>
      <c r="D5" s="25" t="n">
        <v>1048185</v>
      </c>
      <c r="E5" s="26" t="n">
        <v>1001696</v>
      </c>
      <c r="F5" s="25" t="n">
        <v>995470</v>
      </c>
      <c r="G5" s="26" t="n">
        <v>1052949</v>
      </c>
      <c r="H5" s="25" t="n">
        <f aca="false">G5*3/4+K5*1/4</f>
        <v>1028321.25</v>
      </c>
      <c r="I5" s="26" t="n">
        <f aca="false">G5*2/4+K5*2/4</f>
        <v>1003693.5</v>
      </c>
      <c r="J5" s="25" t="n">
        <f aca="false">G5*1/4+K5*3/4</f>
        <v>979065.75</v>
      </c>
      <c r="K5" s="26" t="n">
        <v>954438</v>
      </c>
      <c r="L5" s="25" t="n">
        <v>983531</v>
      </c>
      <c r="M5" s="26" t="n">
        <v>985794</v>
      </c>
      <c r="N5" s="25" t="n">
        <v>952439</v>
      </c>
      <c r="O5" s="26" t="n">
        <v>979335</v>
      </c>
      <c r="P5" s="25" t="n">
        <v>975765</v>
      </c>
      <c r="Q5" s="26" t="n">
        <v>991524</v>
      </c>
      <c r="R5" s="25" t="n">
        <v>907833</v>
      </c>
      <c r="S5" s="26" t="n">
        <v>883971</v>
      </c>
      <c r="T5" s="25" t="n">
        <v>903440</v>
      </c>
      <c r="U5" s="26" t="n">
        <v>964900</v>
      </c>
      <c r="V5" s="25" t="n">
        <v>919581</v>
      </c>
      <c r="W5" s="26" t="n">
        <v>898426</v>
      </c>
      <c r="X5" s="25" t="n">
        <v>893321</v>
      </c>
      <c r="Y5" s="26" t="n">
        <v>914172</v>
      </c>
      <c r="Z5" s="25" t="n">
        <v>925844</v>
      </c>
      <c r="AA5" s="26" t="n">
        <v>949486</v>
      </c>
      <c r="AB5" s="25" t="n">
        <v>955809</v>
      </c>
      <c r="AC5" s="26" t="n">
        <v>926289</v>
      </c>
      <c r="AD5" s="25" t="n">
        <v>906022</v>
      </c>
      <c r="AE5" s="26" t="n">
        <v>926609</v>
      </c>
      <c r="AF5" s="25" t="n">
        <v>957860</v>
      </c>
      <c r="AG5" s="26" t="n">
        <v>928305</v>
      </c>
      <c r="AH5" s="25" t="n">
        <v>939690</v>
      </c>
      <c r="AI5" s="26" t="n">
        <v>974520</v>
      </c>
      <c r="AJ5" s="25" t="n">
        <v>911271</v>
      </c>
      <c r="AK5" s="26" t="n">
        <v>918716</v>
      </c>
      <c r="AL5" s="25" t="n">
        <v>897179</v>
      </c>
      <c r="AM5" s="26" t="n">
        <v>920123</v>
      </c>
      <c r="AN5" s="25" t="n">
        <v>953857</v>
      </c>
      <c r="AO5" s="26" t="n">
        <v>892184</v>
      </c>
      <c r="AP5" s="25" t="n">
        <v>937532</v>
      </c>
      <c r="AQ5" s="26" t="n">
        <v>982880</v>
      </c>
      <c r="AR5" s="25" t="n">
        <v>903148</v>
      </c>
      <c r="AS5" s="26" t="n">
        <v>907081</v>
      </c>
      <c r="AT5" s="25" t="n">
        <v>917008</v>
      </c>
      <c r="AU5" s="26" t="n">
        <v>939708</v>
      </c>
      <c r="AV5" s="25" t="n">
        <v>932832</v>
      </c>
      <c r="AW5" s="26" t="n">
        <v>905375</v>
      </c>
      <c r="AX5" s="25" t="n">
        <v>882318</v>
      </c>
      <c r="AY5" s="26" t="n">
        <v>876496</v>
      </c>
      <c r="AZ5" s="25" t="n">
        <v>878986</v>
      </c>
      <c r="BA5" s="26" t="n">
        <v>875295</v>
      </c>
      <c r="BB5" s="25" t="n">
        <v>885706</v>
      </c>
      <c r="BC5" s="26" t="n">
        <v>869440</v>
      </c>
      <c r="BD5" s="25" t="n">
        <v>825213</v>
      </c>
      <c r="BE5" s="26" t="n">
        <v>868855</v>
      </c>
      <c r="BF5" s="25" t="n">
        <v>867944</v>
      </c>
      <c r="BG5" s="26" t="n">
        <v>870357</v>
      </c>
      <c r="BH5" s="25" t="n">
        <v>886525</v>
      </c>
      <c r="BI5" s="26" t="n">
        <v>902693</v>
      </c>
      <c r="BJ5" s="25" t="n">
        <v>908113</v>
      </c>
      <c r="BK5" s="26" t="n">
        <v>913533</v>
      </c>
      <c r="BL5" s="25" t="n">
        <v>901185</v>
      </c>
      <c r="BM5" s="26" t="n">
        <v>888837</v>
      </c>
      <c r="BN5" s="25" t="n">
        <v>907915</v>
      </c>
      <c r="BO5" s="26" t="n">
        <v>926993</v>
      </c>
      <c r="BP5" s="25" t="n">
        <v>897716.5</v>
      </c>
      <c r="BQ5" s="26" t="n">
        <v>868440</v>
      </c>
      <c r="BR5" s="25" t="n">
        <v>848258.5</v>
      </c>
      <c r="BS5" s="26" t="n">
        <v>828077</v>
      </c>
      <c r="BT5" s="25" t="n">
        <v>825009</v>
      </c>
      <c r="BU5" s="26" t="n">
        <v>821941</v>
      </c>
      <c r="BV5" s="25" t="n">
        <v>827956</v>
      </c>
      <c r="BW5" s="26" t="n">
        <v>833971</v>
      </c>
      <c r="BX5" s="25" t="n">
        <v>821875.5</v>
      </c>
      <c r="BY5" s="26" t="n">
        <v>809780</v>
      </c>
    </row>
    <row r="6" customFormat="false" ht="12.85" hidden="false" customHeight="false" outlineLevel="0" collapsed="false">
      <c r="C6" s="18" t="n">
        <v>30</v>
      </c>
      <c r="D6" s="25" t="n">
        <v>935568</v>
      </c>
      <c r="E6" s="26" t="n">
        <v>843396</v>
      </c>
      <c r="F6" s="25" t="n">
        <v>885693</v>
      </c>
      <c r="G6" s="26" t="n">
        <v>872095</v>
      </c>
      <c r="H6" s="25" t="n">
        <f aca="false">G6*3/4+K6*1/4</f>
        <v>883773.75</v>
      </c>
      <c r="I6" s="26" t="n">
        <f aca="false">G6*2/4+K6*2/4</f>
        <v>895452.5</v>
      </c>
      <c r="J6" s="25" t="n">
        <f aca="false">G6*1/4+K6*3/4</f>
        <v>907131.25</v>
      </c>
      <c r="K6" s="26" t="n">
        <v>918810</v>
      </c>
      <c r="L6" s="25" t="n">
        <v>1009299</v>
      </c>
      <c r="M6" s="26" t="n">
        <v>1002913</v>
      </c>
      <c r="N6" s="25" t="n">
        <v>971094</v>
      </c>
      <c r="O6" s="26" t="n">
        <v>952405</v>
      </c>
      <c r="P6" s="25" t="n">
        <v>952103</v>
      </c>
      <c r="Q6" s="26" t="n">
        <v>983487</v>
      </c>
      <c r="R6" s="25" t="n">
        <v>961833</v>
      </c>
      <c r="S6" s="26" t="n">
        <v>991645</v>
      </c>
      <c r="T6" s="25" t="n">
        <v>981439</v>
      </c>
      <c r="U6" s="26" t="n">
        <v>987642</v>
      </c>
      <c r="V6" s="25" t="n">
        <v>976215</v>
      </c>
      <c r="W6" s="26" t="n">
        <v>963442</v>
      </c>
      <c r="X6" s="25" t="n">
        <v>966255</v>
      </c>
      <c r="Y6" s="26" t="n">
        <v>981541</v>
      </c>
      <c r="Z6" s="25" t="n">
        <v>994676</v>
      </c>
      <c r="AA6" s="26" t="n">
        <v>985953</v>
      </c>
      <c r="AB6" s="25" t="n">
        <v>964641</v>
      </c>
      <c r="AC6" s="26" t="n">
        <v>944651</v>
      </c>
      <c r="AD6" s="25" t="n">
        <v>982351</v>
      </c>
      <c r="AE6" s="26" t="n">
        <v>969697</v>
      </c>
      <c r="AF6" s="25" t="n">
        <v>945522</v>
      </c>
      <c r="AG6" s="26" t="n">
        <v>907810</v>
      </c>
      <c r="AH6" s="25" t="n">
        <v>896172</v>
      </c>
      <c r="AI6" s="26" t="n">
        <v>910760</v>
      </c>
      <c r="AJ6" s="25" t="n">
        <v>907143</v>
      </c>
      <c r="AK6" s="26" t="n">
        <v>871994</v>
      </c>
      <c r="AL6" s="25" t="n">
        <v>820009</v>
      </c>
      <c r="AM6" s="26" t="n">
        <v>848449</v>
      </c>
      <c r="AN6" s="25" t="n">
        <v>841934</v>
      </c>
      <c r="AO6" s="26" t="n">
        <v>866576</v>
      </c>
      <c r="AP6" s="25" t="n">
        <v>842414.5</v>
      </c>
      <c r="AQ6" s="26" t="n">
        <v>818253</v>
      </c>
      <c r="AR6" s="25" t="n">
        <v>846755</v>
      </c>
      <c r="AS6" s="26" t="n">
        <v>894132</v>
      </c>
      <c r="AT6" s="25" t="n">
        <v>917398</v>
      </c>
      <c r="AU6" s="26" t="n">
        <v>834434</v>
      </c>
      <c r="AV6" s="25" t="n">
        <v>751317</v>
      </c>
      <c r="AW6" s="26" t="n">
        <v>834628</v>
      </c>
      <c r="AX6" s="25" t="n">
        <v>823352</v>
      </c>
      <c r="AY6" s="26" t="n">
        <v>745808</v>
      </c>
      <c r="AZ6" s="25" t="n">
        <v>748146</v>
      </c>
      <c r="BA6" s="26" t="n">
        <v>817770</v>
      </c>
      <c r="BB6" s="25" t="n">
        <v>804931</v>
      </c>
      <c r="BC6" s="26" t="n">
        <v>804612</v>
      </c>
      <c r="BD6" s="25" t="n">
        <v>776321</v>
      </c>
      <c r="BE6" s="26" t="n">
        <v>733265</v>
      </c>
      <c r="BF6" s="25" t="n">
        <v>707960</v>
      </c>
      <c r="BG6" s="26" t="n">
        <v>744213</v>
      </c>
      <c r="BH6" s="25" t="n">
        <v>755120</v>
      </c>
      <c r="BI6" s="26" t="n">
        <v>766027</v>
      </c>
      <c r="BJ6" s="25" t="n">
        <v>758017.5</v>
      </c>
      <c r="BK6" s="26" t="n">
        <v>750008</v>
      </c>
      <c r="BL6" s="25" t="n">
        <v>728495.5</v>
      </c>
      <c r="BM6" s="26" t="n">
        <v>706983</v>
      </c>
      <c r="BN6" s="25" t="n">
        <v>717539</v>
      </c>
      <c r="BO6" s="26" t="n">
        <v>728095</v>
      </c>
      <c r="BP6" s="25" t="n">
        <v>718618</v>
      </c>
      <c r="BQ6" s="26" t="n">
        <v>709141</v>
      </c>
      <c r="BR6" s="25" t="n">
        <v>712826</v>
      </c>
      <c r="BS6" s="26" t="n">
        <v>716511</v>
      </c>
      <c r="BT6" s="25" t="n">
        <v>710456.5</v>
      </c>
      <c r="BU6" s="26" t="n">
        <v>704402</v>
      </c>
      <c r="BV6" s="25" t="n">
        <v>700835</v>
      </c>
      <c r="BW6" s="26" t="n">
        <v>697268</v>
      </c>
      <c r="BX6" s="25" t="n">
        <v>701660.5</v>
      </c>
      <c r="BY6" s="26" t="n">
        <v>706053</v>
      </c>
    </row>
    <row r="7" customFormat="false" ht="12.85" hidden="false" customHeight="false" outlineLevel="0" collapsed="false">
      <c r="C7" s="18" t="n">
        <v>35</v>
      </c>
      <c r="D7" s="25" t="n">
        <v>836538</v>
      </c>
      <c r="E7" s="26" t="n">
        <v>935526</v>
      </c>
      <c r="F7" s="25" t="n">
        <v>900308</v>
      </c>
      <c r="G7" s="26" t="n">
        <v>876469</v>
      </c>
      <c r="H7" s="25" t="n">
        <f aca="false">G7*3/4+K7*1/4</f>
        <v>892857.5</v>
      </c>
      <c r="I7" s="26" t="n">
        <f aca="false">G7*2/4+K7*2/4</f>
        <v>909246</v>
      </c>
      <c r="J7" s="25" t="n">
        <f aca="false">G7*1/4+K7*3/4</f>
        <v>925634.5</v>
      </c>
      <c r="K7" s="26" t="n">
        <v>942023</v>
      </c>
      <c r="L7" s="25" t="n">
        <v>858588</v>
      </c>
      <c r="M7" s="26" t="n">
        <v>850586</v>
      </c>
      <c r="N7" s="25" t="n">
        <v>871559</v>
      </c>
      <c r="O7" s="26" t="n">
        <v>882710</v>
      </c>
      <c r="P7" s="25" t="n">
        <v>862731</v>
      </c>
      <c r="Q7" s="26" t="n">
        <v>884456</v>
      </c>
      <c r="R7" s="25" t="n">
        <v>903669</v>
      </c>
      <c r="S7" s="26" t="n">
        <v>901135</v>
      </c>
      <c r="T7" s="25" t="n">
        <v>870975</v>
      </c>
      <c r="U7" s="26" t="n">
        <v>853731</v>
      </c>
      <c r="V7" s="25" t="n">
        <v>888326</v>
      </c>
      <c r="W7" s="26" t="n">
        <v>914130</v>
      </c>
      <c r="X7" s="25" t="n">
        <v>898791</v>
      </c>
      <c r="Y7" s="26" t="n">
        <v>858155</v>
      </c>
      <c r="Z7" s="25" t="n">
        <v>836449</v>
      </c>
      <c r="AA7" s="26" t="n">
        <v>867634</v>
      </c>
      <c r="AB7" s="25" t="n">
        <v>897798</v>
      </c>
      <c r="AC7" s="26" t="n">
        <v>832670</v>
      </c>
      <c r="AD7" s="25" t="n">
        <v>776200</v>
      </c>
      <c r="AE7" s="26" t="n">
        <v>781364</v>
      </c>
      <c r="AF7" s="25" t="n">
        <v>836005</v>
      </c>
      <c r="AG7" s="26" t="n">
        <v>777384</v>
      </c>
      <c r="AH7" s="25" t="n">
        <v>804240</v>
      </c>
      <c r="AI7" s="26" t="n">
        <v>823477</v>
      </c>
      <c r="AJ7" s="25" t="n">
        <v>806895</v>
      </c>
      <c r="AK7" s="26" t="n">
        <v>784468</v>
      </c>
      <c r="AL7" s="25" t="n">
        <v>777758</v>
      </c>
      <c r="AM7" s="26" t="n">
        <v>764332</v>
      </c>
      <c r="AN7" s="25" t="n">
        <v>756633</v>
      </c>
      <c r="AO7" s="26" t="n">
        <v>735131</v>
      </c>
      <c r="AP7" s="25" t="n">
        <v>728882</v>
      </c>
      <c r="AQ7" s="26" t="n">
        <v>722633</v>
      </c>
      <c r="AR7" s="25" t="n">
        <v>724194</v>
      </c>
      <c r="AS7" s="26" t="n">
        <v>724674</v>
      </c>
      <c r="AT7" s="25" t="n">
        <v>715209</v>
      </c>
      <c r="AU7" s="26" t="n">
        <v>685274</v>
      </c>
      <c r="AV7" s="25" t="n">
        <v>710958</v>
      </c>
      <c r="AW7" s="26" t="n">
        <v>700587</v>
      </c>
      <c r="AX7" s="25" t="n">
        <v>715284</v>
      </c>
      <c r="AY7" s="26" t="n">
        <v>723156</v>
      </c>
      <c r="AZ7" s="25" t="n">
        <v>682643</v>
      </c>
      <c r="BA7" s="26" t="n">
        <v>658107</v>
      </c>
      <c r="BB7" s="25" t="n">
        <v>666407</v>
      </c>
      <c r="BC7" s="26" t="n">
        <v>664274</v>
      </c>
      <c r="BD7" s="25" t="n">
        <v>657365</v>
      </c>
      <c r="BE7" s="26" t="n">
        <v>683525</v>
      </c>
      <c r="BF7" s="25" t="n">
        <v>673401</v>
      </c>
      <c r="BG7" s="26" t="n">
        <v>662985</v>
      </c>
      <c r="BH7" s="25" t="n">
        <v>661996</v>
      </c>
      <c r="BI7" s="26" t="n">
        <v>661007</v>
      </c>
      <c r="BJ7" s="25" t="n">
        <v>667127</v>
      </c>
      <c r="BK7" s="26" t="n">
        <v>673247</v>
      </c>
      <c r="BL7" s="25" t="n">
        <v>686320</v>
      </c>
      <c r="BM7" s="26" t="n">
        <v>699393</v>
      </c>
      <c r="BN7" s="25" t="n">
        <v>687940.5</v>
      </c>
      <c r="BO7" s="26" t="n">
        <v>676488</v>
      </c>
      <c r="BP7" s="25" t="n">
        <v>693976</v>
      </c>
      <c r="BQ7" s="26" t="n">
        <v>711464</v>
      </c>
      <c r="BR7" s="25" t="n">
        <v>693796.5</v>
      </c>
      <c r="BS7" s="26" t="n">
        <v>676129</v>
      </c>
      <c r="BT7" s="25" t="n">
        <v>668199.5</v>
      </c>
      <c r="BU7" s="26" t="n">
        <v>660270</v>
      </c>
      <c r="BV7" s="25" t="n">
        <v>665317</v>
      </c>
      <c r="BW7" s="26" t="n">
        <v>670364</v>
      </c>
      <c r="BX7" s="25" t="n">
        <v>658842.5</v>
      </c>
      <c r="BY7" s="26" t="n">
        <v>647321</v>
      </c>
    </row>
    <row r="8" customFormat="false" ht="12.85" hidden="false" customHeight="false" outlineLevel="0" collapsed="false">
      <c r="C8" s="18" t="n">
        <v>40</v>
      </c>
      <c r="D8" s="25" t="n">
        <v>797673</v>
      </c>
      <c r="E8" s="26" t="n">
        <v>826885</v>
      </c>
      <c r="F8" s="25" t="n">
        <v>797813</v>
      </c>
      <c r="G8" s="26" t="n">
        <v>784762</v>
      </c>
      <c r="H8" s="25" t="n">
        <f aca="false">G8*3/4+K8*1/4</f>
        <v>796308</v>
      </c>
      <c r="I8" s="26" t="n">
        <f aca="false">G8*2/4+K8*2/4</f>
        <v>807854</v>
      </c>
      <c r="J8" s="25" t="n">
        <f aca="false">G8*1/4+K8*3/4</f>
        <v>819400</v>
      </c>
      <c r="K8" s="26" t="n">
        <v>830946</v>
      </c>
      <c r="L8" s="25" t="n">
        <v>772161</v>
      </c>
      <c r="M8" s="26" t="n">
        <v>817227</v>
      </c>
      <c r="N8" s="25" t="n">
        <v>844105</v>
      </c>
      <c r="O8" s="26" t="n">
        <v>794097</v>
      </c>
      <c r="P8" s="25" t="n">
        <v>793184</v>
      </c>
      <c r="Q8" s="26" t="n">
        <v>803636</v>
      </c>
      <c r="R8" s="25" t="n">
        <v>861679</v>
      </c>
      <c r="S8" s="26" t="n">
        <v>783473</v>
      </c>
      <c r="T8" s="25" t="n">
        <v>791771</v>
      </c>
      <c r="U8" s="26" t="n">
        <v>841931</v>
      </c>
      <c r="V8" s="25" t="n">
        <v>780496</v>
      </c>
      <c r="W8" s="26" t="n">
        <v>767269</v>
      </c>
      <c r="X8" s="25" t="n">
        <v>783597</v>
      </c>
      <c r="Y8" s="26" t="n">
        <v>708479</v>
      </c>
      <c r="Z8" s="25" t="n">
        <v>782168</v>
      </c>
      <c r="AA8" s="26" t="n">
        <v>752528</v>
      </c>
      <c r="AB8" s="25" t="n">
        <v>698840</v>
      </c>
      <c r="AC8" s="26" t="n">
        <v>732109</v>
      </c>
      <c r="AD8" s="25" t="n">
        <v>735865</v>
      </c>
      <c r="AE8" s="26" t="n">
        <v>750925</v>
      </c>
      <c r="AF8" s="25" t="n">
        <v>683265</v>
      </c>
      <c r="AG8" s="26" t="n">
        <v>694603</v>
      </c>
      <c r="AH8" s="25" t="n">
        <v>706224</v>
      </c>
      <c r="AI8" s="26" t="n">
        <v>696443</v>
      </c>
      <c r="AJ8" s="25" t="n">
        <v>692129</v>
      </c>
      <c r="AK8" s="26" t="n">
        <v>697380</v>
      </c>
      <c r="AL8" s="25" t="n">
        <v>710776</v>
      </c>
      <c r="AM8" s="26" t="n">
        <v>695437</v>
      </c>
      <c r="AN8" s="25" t="n">
        <v>753153</v>
      </c>
      <c r="AO8" s="26" t="n">
        <v>709056</v>
      </c>
      <c r="AP8" s="25" t="n">
        <v>721927.5</v>
      </c>
      <c r="AQ8" s="26" t="n">
        <v>734799</v>
      </c>
      <c r="AR8" s="25" t="n">
        <v>723269</v>
      </c>
      <c r="AS8" s="26" t="n">
        <v>671946</v>
      </c>
      <c r="AT8" s="25" t="n">
        <v>640434</v>
      </c>
      <c r="AU8" s="26" t="n">
        <v>671019</v>
      </c>
      <c r="AV8" s="25" t="n">
        <v>692050</v>
      </c>
      <c r="AW8" s="26" t="n">
        <v>665613</v>
      </c>
      <c r="AX8" s="25" t="n">
        <v>647198</v>
      </c>
      <c r="AY8" s="26" t="n">
        <v>674603</v>
      </c>
      <c r="AZ8" s="25" t="n">
        <v>699494</v>
      </c>
      <c r="BA8" s="26" t="n">
        <v>698307</v>
      </c>
      <c r="BB8" s="25" t="n">
        <v>679321</v>
      </c>
      <c r="BC8" s="26" t="n">
        <v>652672</v>
      </c>
      <c r="BD8" s="25" t="n">
        <v>663972</v>
      </c>
      <c r="BE8" s="26" t="n">
        <v>687614</v>
      </c>
      <c r="BF8" s="25" t="n">
        <v>682557</v>
      </c>
      <c r="BG8" s="26" t="n">
        <v>713454</v>
      </c>
      <c r="BH8" s="25" t="n">
        <v>717526.5</v>
      </c>
      <c r="BI8" s="26" t="n">
        <v>721599</v>
      </c>
      <c r="BJ8" s="25" t="n">
        <v>698337</v>
      </c>
      <c r="BK8" s="26" t="n">
        <v>675075</v>
      </c>
      <c r="BL8" s="25" t="n">
        <v>666905.5</v>
      </c>
      <c r="BM8" s="26" t="n">
        <v>658736</v>
      </c>
      <c r="BN8" s="25" t="n">
        <v>649715</v>
      </c>
      <c r="BO8" s="26" t="n">
        <v>640694</v>
      </c>
      <c r="BP8" s="25" t="n">
        <v>659048.5</v>
      </c>
      <c r="BQ8" s="26" t="n">
        <v>677403</v>
      </c>
      <c r="BR8" s="25" t="n">
        <v>669401</v>
      </c>
      <c r="BS8" s="26" t="n">
        <v>661399</v>
      </c>
      <c r="BT8" s="25" t="n">
        <v>656437</v>
      </c>
      <c r="BU8" s="26" t="n">
        <v>651475</v>
      </c>
      <c r="BV8" s="25" t="n">
        <v>654275</v>
      </c>
      <c r="BW8" s="26" t="n">
        <v>657075</v>
      </c>
      <c r="BX8" s="25" t="n">
        <v>667394</v>
      </c>
      <c r="BY8" s="26" t="n">
        <v>677713</v>
      </c>
    </row>
    <row r="9" customFormat="false" ht="12.85" hidden="false" customHeight="false" outlineLevel="0" collapsed="false">
      <c r="C9" s="18" t="n">
        <v>45</v>
      </c>
      <c r="D9" s="25" t="n">
        <v>744433</v>
      </c>
      <c r="E9" s="26" t="n">
        <v>712638</v>
      </c>
      <c r="F9" s="25" t="n">
        <v>705091</v>
      </c>
      <c r="G9" s="26" t="n">
        <v>734296</v>
      </c>
      <c r="H9" s="25" t="n">
        <f aca="false">G9*3/4+K9*1/4</f>
        <v>729302.25</v>
      </c>
      <c r="I9" s="26" t="n">
        <f aca="false">G9*2/4+K9*2/4</f>
        <v>724308.5</v>
      </c>
      <c r="J9" s="25" t="n">
        <f aca="false">G9*1/4+K9*3/4</f>
        <v>719314.75</v>
      </c>
      <c r="K9" s="26" t="n">
        <v>714321</v>
      </c>
      <c r="L9" s="25" t="n">
        <v>737672</v>
      </c>
      <c r="M9" s="26" t="n">
        <v>658530</v>
      </c>
      <c r="N9" s="25" t="n">
        <v>678606</v>
      </c>
      <c r="O9" s="26" t="n">
        <v>701689</v>
      </c>
      <c r="P9" s="25" t="n">
        <v>679856</v>
      </c>
      <c r="Q9" s="26" t="n">
        <v>665785</v>
      </c>
      <c r="R9" s="25" t="n">
        <v>666033</v>
      </c>
      <c r="S9" s="26" t="n">
        <v>631229</v>
      </c>
      <c r="T9" s="25" t="n">
        <v>672831</v>
      </c>
      <c r="U9" s="26" t="n">
        <v>654858</v>
      </c>
      <c r="V9" s="25" t="n">
        <v>647282</v>
      </c>
      <c r="W9" s="26" t="n">
        <v>648655</v>
      </c>
      <c r="X9" s="25" t="n">
        <v>671888</v>
      </c>
      <c r="Y9" s="26" t="n">
        <v>724896</v>
      </c>
      <c r="Z9" s="25" t="n">
        <v>686876</v>
      </c>
      <c r="AA9" s="26" t="n">
        <v>692029</v>
      </c>
      <c r="AB9" s="25" t="n">
        <v>714298</v>
      </c>
      <c r="AC9" s="26" t="n">
        <v>674481</v>
      </c>
      <c r="AD9" s="25" t="n">
        <v>702105</v>
      </c>
      <c r="AE9" s="26" t="n">
        <v>707757</v>
      </c>
      <c r="AF9" s="25" t="n">
        <v>704446</v>
      </c>
      <c r="AG9" s="26" t="n">
        <v>732137</v>
      </c>
      <c r="AH9" s="25" t="n">
        <v>704926</v>
      </c>
      <c r="AI9" s="26" t="n">
        <v>680735</v>
      </c>
      <c r="AJ9" s="25" t="n">
        <v>700255</v>
      </c>
      <c r="AK9" s="26" t="n">
        <v>727561</v>
      </c>
      <c r="AL9" s="25" t="n">
        <v>734714</v>
      </c>
      <c r="AM9" s="26" t="n">
        <v>690127</v>
      </c>
      <c r="AN9" s="25" t="n">
        <v>690423</v>
      </c>
      <c r="AO9" s="26" t="n">
        <v>695472</v>
      </c>
      <c r="AP9" s="25" t="n">
        <v>684763.5</v>
      </c>
      <c r="AQ9" s="26" t="n">
        <v>674055</v>
      </c>
      <c r="AR9" s="25" t="n">
        <v>665962</v>
      </c>
      <c r="AS9" s="26" t="n">
        <v>629366</v>
      </c>
      <c r="AT9" s="25" t="n">
        <v>622918</v>
      </c>
      <c r="AU9" s="26" t="n">
        <v>637875</v>
      </c>
      <c r="AV9" s="25" t="n">
        <v>661742</v>
      </c>
      <c r="AW9" s="26" t="n">
        <v>598310</v>
      </c>
      <c r="AX9" s="25" t="n">
        <v>642891</v>
      </c>
      <c r="AY9" s="26" t="n">
        <v>652532</v>
      </c>
      <c r="AZ9" s="25" t="n">
        <v>651961</v>
      </c>
      <c r="BA9" s="26" t="n">
        <v>622319</v>
      </c>
      <c r="BB9" s="25" t="n">
        <v>613220</v>
      </c>
      <c r="BC9" s="26" t="n">
        <v>603549</v>
      </c>
      <c r="BD9" s="25" t="n">
        <v>635987</v>
      </c>
      <c r="BE9" s="26" t="n">
        <v>607361</v>
      </c>
      <c r="BF9" s="25" t="n">
        <v>621123</v>
      </c>
      <c r="BG9" s="26" t="n">
        <v>661505</v>
      </c>
      <c r="BH9" s="25" t="n">
        <v>646875</v>
      </c>
      <c r="BI9" s="26" t="n">
        <v>632245</v>
      </c>
      <c r="BJ9" s="25" t="n">
        <v>624189</v>
      </c>
      <c r="BK9" s="26" t="n">
        <v>616133</v>
      </c>
      <c r="BL9" s="25" t="n">
        <v>617257.5</v>
      </c>
      <c r="BM9" s="26" t="n">
        <v>618382</v>
      </c>
      <c r="BN9" s="25" t="n">
        <v>628613.5</v>
      </c>
      <c r="BO9" s="26" t="n">
        <v>638845</v>
      </c>
      <c r="BP9" s="25" t="n">
        <v>639345</v>
      </c>
      <c r="BQ9" s="26" t="n">
        <v>639845</v>
      </c>
      <c r="BR9" s="25" t="n">
        <v>648082</v>
      </c>
      <c r="BS9" s="26" t="n">
        <v>656319</v>
      </c>
      <c r="BT9" s="25" t="n">
        <v>655027.5</v>
      </c>
      <c r="BU9" s="26" t="n">
        <v>653736</v>
      </c>
      <c r="BV9" s="25" t="n">
        <v>640086</v>
      </c>
      <c r="BW9" s="26" t="n">
        <v>626436</v>
      </c>
      <c r="BX9" s="25" t="n">
        <v>607865.5</v>
      </c>
      <c r="BY9" s="26" t="n">
        <v>589295</v>
      </c>
    </row>
    <row r="10" customFormat="false" ht="12.85" hidden="false" customHeight="false" outlineLevel="0" collapsed="false">
      <c r="C10" s="18" t="n">
        <v>50</v>
      </c>
      <c r="D10" s="25" t="n">
        <v>709770</v>
      </c>
      <c r="E10" s="26" t="n">
        <v>685523</v>
      </c>
      <c r="F10" s="25" t="n">
        <v>696653</v>
      </c>
      <c r="G10" s="26" t="n">
        <v>702969</v>
      </c>
      <c r="H10" s="25" t="n">
        <f aca="false">G10*3/4+K10*1/4</f>
        <v>692264</v>
      </c>
      <c r="I10" s="26" t="n">
        <f aca="false">G10*2/4+K10*2/4</f>
        <v>681559</v>
      </c>
      <c r="J10" s="25" t="n">
        <f aca="false">G10*1/4+K10*3/4</f>
        <v>670854</v>
      </c>
      <c r="K10" s="26" t="n">
        <v>660149</v>
      </c>
      <c r="L10" s="25" t="n">
        <v>656956</v>
      </c>
      <c r="M10" s="26" t="n">
        <v>642215</v>
      </c>
      <c r="N10" s="25" t="n">
        <v>618198</v>
      </c>
      <c r="O10" s="26" t="n">
        <v>660466</v>
      </c>
      <c r="P10" s="25" t="n">
        <v>597980</v>
      </c>
      <c r="Q10" s="26" t="n">
        <v>592490</v>
      </c>
      <c r="R10" s="25" t="n">
        <v>582761</v>
      </c>
      <c r="S10" s="26" t="n">
        <v>601431</v>
      </c>
      <c r="T10" s="25" t="n">
        <v>637654</v>
      </c>
      <c r="U10" s="26" t="n">
        <v>612191</v>
      </c>
      <c r="V10" s="25" t="n">
        <v>558924</v>
      </c>
      <c r="W10" s="26" t="n">
        <v>587633</v>
      </c>
      <c r="X10" s="25" t="n">
        <v>609888</v>
      </c>
      <c r="Y10" s="26" t="n">
        <v>631892</v>
      </c>
      <c r="Z10" s="25" t="n">
        <v>594029</v>
      </c>
      <c r="AA10" s="26" t="n">
        <v>611520</v>
      </c>
      <c r="AB10" s="25" t="n">
        <v>595962</v>
      </c>
      <c r="AC10" s="26" t="n">
        <v>563196</v>
      </c>
      <c r="AD10" s="25" t="n">
        <v>595353</v>
      </c>
      <c r="AE10" s="26" t="n">
        <v>596961</v>
      </c>
      <c r="AF10" s="25" t="n">
        <v>613823</v>
      </c>
      <c r="AG10" s="26" t="n">
        <v>564538</v>
      </c>
      <c r="AH10" s="25" t="n">
        <v>573465</v>
      </c>
      <c r="AI10" s="26" t="n">
        <v>607191</v>
      </c>
      <c r="AJ10" s="25" t="n">
        <v>617539</v>
      </c>
      <c r="AK10" s="26" t="n">
        <v>590632</v>
      </c>
      <c r="AL10" s="25" t="n">
        <v>610908</v>
      </c>
      <c r="AM10" s="26" t="n">
        <v>619284</v>
      </c>
      <c r="AN10" s="25" t="n">
        <v>563352</v>
      </c>
      <c r="AO10" s="26" t="n">
        <v>562313</v>
      </c>
      <c r="AP10" s="25" t="n">
        <v>581320</v>
      </c>
      <c r="AQ10" s="26" t="n">
        <v>600327</v>
      </c>
      <c r="AR10" s="25" t="n">
        <v>582433</v>
      </c>
      <c r="AS10" s="26" t="n">
        <v>529992</v>
      </c>
      <c r="AT10" s="25" t="n">
        <v>584361</v>
      </c>
      <c r="AU10" s="26" t="n">
        <v>600465</v>
      </c>
      <c r="AV10" s="25" t="n">
        <v>566972</v>
      </c>
      <c r="AW10" s="26" t="n">
        <v>569604</v>
      </c>
      <c r="AX10" s="25" t="n">
        <v>585457</v>
      </c>
      <c r="AY10" s="26" t="n">
        <v>567653</v>
      </c>
      <c r="AZ10" s="25" t="n">
        <v>567777</v>
      </c>
      <c r="BA10" s="26" t="n">
        <v>572637</v>
      </c>
      <c r="BB10" s="25" t="n">
        <v>608678</v>
      </c>
      <c r="BC10" s="26" t="n">
        <v>606071</v>
      </c>
      <c r="BD10" s="25" t="n">
        <v>530125</v>
      </c>
      <c r="BE10" s="26" t="n">
        <v>549857</v>
      </c>
      <c r="BF10" s="25" t="n">
        <v>590819</v>
      </c>
      <c r="BG10" s="26" t="n">
        <v>610022</v>
      </c>
      <c r="BH10" s="25" t="n">
        <v>627982</v>
      </c>
      <c r="BI10" s="26" t="n">
        <v>645942</v>
      </c>
      <c r="BJ10" s="25" t="n">
        <v>630614</v>
      </c>
      <c r="BK10" s="26" t="n">
        <v>615286</v>
      </c>
      <c r="BL10" s="25" t="n">
        <v>612410</v>
      </c>
      <c r="BM10" s="26" t="n">
        <v>609534</v>
      </c>
      <c r="BN10" s="25" t="n">
        <v>596851.5</v>
      </c>
      <c r="BO10" s="26" t="n">
        <v>584169</v>
      </c>
      <c r="BP10" s="25" t="n">
        <v>577966.5</v>
      </c>
      <c r="BQ10" s="26" t="n">
        <v>571764</v>
      </c>
      <c r="BR10" s="25" t="n">
        <v>567756</v>
      </c>
      <c r="BS10" s="26" t="n">
        <v>563748</v>
      </c>
      <c r="BT10" s="25" t="n">
        <v>566573.5</v>
      </c>
      <c r="BU10" s="26" t="n">
        <v>569399</v>
      </c>
      <c r="BV10" s="25" t="n">
        <v>576304.5</v>
      </c>
      <c r="BW10" s="26" t="n">
        <v>583210</v>
      </c>
      <c r="BX10" s="25" t="n">
        <v>566048</v>
      </c>
      <c r="BY10" s="26" t="n">
        <v>548886</v>
      </c>
    </row>
    <row r="11" customFormat="false" ht="12.85" hidden="false" customHeight="false" outlineLevel="0" collapsed="false">
      <c r="C11" s="18" t="n">
        <v>55</v>
      </c>
      <c r="D11" s="25" t="n">
        <v>673119</v>
      </c>
      <c r="E11" s="26" t="n">
        <v>663520</v>
      </c>
      <c r="F11" s="25" t="n">
        <v>654437</v>
      </c>
      <c r="G11" s="26" t="n">
        <v>685976</v>
      </c>
      <c r="H11" s="25" t="n">
        <f aca="false">G11*3/4+K11*1/4</f>
        <v>658555</v>
      </c>
      <c r="I11" s="26" t="n">
        <f aca="false">G11*2/4+K11*2/4</f>
        <v>631134</v>
      </c>
      <c r="J11" s="25" t="n">
        <f aca="false">G11*1/4+K11*3/4</f>
        <v>603713</v>
      </c>
      <c r="K11" s="26" t="n">
        <v>576292</v>
      </c>
      <c r="L11" s="25" t="n">
        <v>570610</v>
      </c>
      <c r="M11" s="26" t="n">
        <v>541961</v>
      </c>
      <c r="N11" s="25" t="n">
        <v>561449</v>
      </c>
      <c r="O11" s="26" t="n">
        <v>581861</v>
      </c>
      <c r="P11" s="25" t="n">
        <v>581505</v>
      </c>
      <c r="Q11" s="26" t="n">
        <v>534304</v>
      </c>
      <c r="R11" s="25" t="n">
        <v>527760</v>
      </c>
      <c r="S11" s="26" t="n">
        <v>549832</v>
      </c>
      <c r="T11" s="25" t="n">
        <v>557983</v>
      </c>
      <c r="U11" s="26" t="n">
        <v>512161</v>
      </c>
      <c r="V11" s="25" t="n">
        <v>550297</v>
      </c>
      <c r="W11" s="26" t="n">
        <v>558470</v>
      </c>
      <c r="X11" s="25" t="n">
        <v>541629</v>
      </c>
      <c r="Y11" s="26" t="n">
        <v>549684</v>
      </c>
      <c r="Z11" s="25" t="n">
        <v>560149</v>
      </c>
      <c r="AA11" s="26" t="n">
        <v>537368</v>
      </c>
      <c r="AB11" s="25" t="n">
        <v>537158</v>
      </c>
      <c r="AC11" s="26" t="n">
        <v>561042</v>
      </c>
      <c r="AD11" s="25" t="n">
        <v>525096</v>
      </c>
      <c r="AE11" s="26" t="n">
        <v>485383</v>
      </c>
      <c r="AF11" s="25" t="n">
        <v>498235</v>
      </c>
      <c r="AG11" s="26" t="n">
        <v>559185</v>
      </c>
      <c r="AH11" s="25" t="n">
        <v>548232</v>
      </c>
      <c r="AI11" s="26" t="n">
        <v>516714</v>
      </c>
      <c r="AJ11" s="25" t="n">
        <v>536271</v>
      </c>
      <c r="AK11" s="26" t="n">
        <v>527386</v>
      </c>
      <c r="AL11" s="25" t="n">
        <v>533696</v>
      </c>
      <c r="AM11" s="26" t="n">
        <v>521192</v>
      </c>
      <c r="AN11" s="25" t="n">
        <v>532537</v>
      </c>
      <c r="AO11" s="26" t="n">
        <v>526194</v>
      </c>
      <c r="AP11" s="25" t="n">
        <v>532234</v>
      </c>
      <c r="AQ11" s="26" t="n">
        <v>538274</v>
      </c>
      <c r="AR11" s="25" t="n">
        <v>532302</v>
      </c>
      <c r="AS11" s="26" t="n">
        <v>534262</v>
      </c>
      <c r="AT11" s="25" t="n">
        <v>521827</v>
      </c>
      <c r="AU11" s="26" t="n">
        <v>555843</v>
      </c>
      <c r="AV11" s="25" t="n">
        <v>512153</v>
      </c>
      <c r="AW11" s="26" t="n">
        <v>467822</v>
      </c>
      <c r="AX11" s="25" t="n">
        <v>482653</v>
      </c>
      <c r="AY11" s="26" t="n">
        <v>507311</v>
      </c>
      <c r="AZ11" s="25" t="n">
        <v>486160</v>
      </c>
      <c r="BA11" s="26" t="n">
        <v>466790</v>
      </c>
      <c r="BB11" s="25" t="n">
        <v>467609</v>
      </c>
      <c r="BC11" s="26" t="n">
        <v>486516</v>
      </c>
      <c r="BD11" s="25" t="n">
        <v>469592</v>
      </c>
      <c r="BE11" s="26" t="n">
        <v>455038</v>
      </c>
      <c r="BF11" s="25" t="n">
        <v>435451</v>
      </c>
      <c r="BG11" s="26" t="n">
        <v>476300</v>
      </c>
      <c r="BH11" s="25" t="n">
        <v>474438</v>
      </c>
      <c r="BI11" s="26" t="n">
        <v>472576</v>
      </c>
      <c r="BJ11" s="25" t="n">
        <v>491634</v>
      </c>
      <c r="BK11" s="26" t="n">
        <v>510692</v>
      </c>
      <c r="BL11" s="25" t="n">
        <v>493505</v>
      </c>
      <c r="BM11" s="26" t="n">
        <v>476318</v>
      </c>
      <c r="BN11" s="25" t="n">
        <v>459914.5</v>
      </c>
      <c r="BO11" s="26" t="n">
        <v>443511</v>
      </c>
      <c r="BP11" s="25" t="n">
        <v>441216.5</v>
      </c>
      <c r="BQ11" s="26" t="n">
        <v>438922</v>
      </c>
      <c r="BR11" s="25" t="n">
        <v>454362</v>
      </c>
      <c r="BS11" s="26" t="n">
        <v>469802</v>
      </c>
      <c r="BT11" s="25" t="n">
        <v>456849.5</v>
      </c>
      <c r="BU11" s="26" t="n">
        <v>443897</v>
      </c>
      <c r="BV11" s="25" t="n">
        <v>439651.5</v>
      </c>
      <c r="BW11" s="26" t="n">
        <v>435406</v>
      </c>
      <c r="BX11" s="25" t="n">
        <v>437166</v>
      </c>
      <c r="BY11" s="26" t="n">
        <v>438926</v>
      </c>
    </row>
    <row r="12" customFormat="false" ht="12.85" hidden="false" customHeight="false" outlineLevel="0" collapsed="false">
      <c r="C12" s="18" t="n">
        <v>60</v>
      </c>
      <c r="D12" s="25" t="n">
        <v>562730</v>
      </c>
      <c r="E12" s="26" t="n">
        <v>556810</v>
      </c>
      <c r="F12" s="25" t="n">
        <v>579299</v>
      </c>
      <c r="G12" s="26" t="n">
        <v>545764</v>
      </c>
      <c r="H12" s="25" t="n">
        <f aca="false">G12*3/4+K12*1/4</f>
        <v>534865.25</v>
      </c>
      <c r="I12" s="26" t="n">
        <f aca="false">G12*2/4+K12*2/4</f>
        <v>523966.5</v>
      </c>
      <c r="J12" s="25" t="n">
        <f aca="false">G12*1/4+K12*3/4</f>
        <v>513067.75</v>
      </c>
      <c r="K12" s="26" t="n">
        <v>502169</v>
      </c>
      <c r="L12" s="25" t="n">
        <v>509584</v>
      </c>
      <c r="M12" s="26" t="n">
        <v>515046</v>
      </c>
      <c r="N12" s="25" t="n">
        <v>522142</v>
      </c>
      <c r="O12" s="26" t="n">
        <v>506095</v>
      </c>
      <c r="P12" s="25" t="n">
        <v>515270</v>
      </c>
      <c r="Q12" s="26" t="n">
        <v>518465</v>
      </c>
      <c r="R12" s="25" t="n">
        <v>539114</v>
      </c>
      <c r="S12" s="26" t="n">
        <v>515726</v>
      </c>
      <c r="T12" s="25" t="n">
        <v>493743</v>
      </c>
      <c r="U12" s="26" t="n">
        <v>521883</v>
      </c>
      <c r="V12" s="25" t="n">
        <v>534028</v>
      </c>
      <c r="W12" s="26" t="n">
        <v>501514</v>
      </c>
      <c r="X12" s="25" t="n">
        <v>476393</v>
      </c>
      <c r="Y12" s="26" t="n">
        <v>499346</v>
      </c>
      <c r="Z12" s="25" t="n">
        <v>501711</v>
      </c>
      <c r="AA12" s="26" t="n">
        <v>479535</v>
      </c>
      <c r="AB12" s="25" t="n">
        <v>485806</v>
      </c>
      <c r="AC12" s="26" t="n">
        <v>494864</v>
      </c>
      <c r="AD12" s="25" t="n">
        <v>493314</v>
      </c>
      <c r="AE12" s="26" t="n">
        <v>474316</v>
      </c>
      <c r="AF12" s="25" t="n">
        <v>473896</v>
      </c>
      <c r="AG12" s="26" t="n">
        <v>452155</v>
      </c>
      <c r="AH12" s="25" t="n">
        <v>427138</v>
      </c>
      <c r="AI12" s="26" t="n">
        <v>417779</v>
      </c>
      <c r="AJ12" s="25" t="n">
        <v>438341</v>
      </c>
      <c r="AK12" s="26" t="n">
        <v>428461</v>
      </c>
      <c r="AL12" s="25" t="n">
        <v>425694</v>
      </c>
      <c r="AM12" s="26" t="n">
        <v>411866</v>
      </c>
      <c r="AN12" s="25" t="n">
        <v>420289</v>
      </c>
      <c r="AO12" s="26" t="n">
        <v>424160</v>
      </c>
      <c r="AP12" s="25" t="n">
        <v>413759</v>
      </c>
      <c r="AQ12" s="26" t="n">
        <v>403358</v>
      </c>
      <c r="AR12" s="25" t="n">
        <v>402231</v>
      </c>
      <c r="AS12" s="26" t="n">
        <v>424884</v>
      </c>
      <c r="AT12" s="25" t="n">
        <v>410014</v>
      </c>
      <c r="AU12" s="26" t="n">
        <v>372495</v>
      </c>
      <c r="AV12" s="25" t="n">
        <v>420418</v>
      </c>
      <c r="AW12" s="26" t="n">
        <v>424034</v>
      </c>
      <c r="AX12" s="25" t="n">
        <v>411597</v>
      </c>
      <c r="AY12" s="26" t="n">
        <v>397143</v>
      </c>
      <c r="AZ12" s="25" t="n">
        <v>378287</v>
      </c>
      <c r="BA12" s="26" t="n">
        <v>383016</v>
      </c>
      <c r="BB12" s="25" t="n">
        <v>376826</v>
      </c>
      <c r="BC12" s="26" t="n">
        <v>373485</v>
      </c>
      <c r="BD12" s="25" t="n">
        <v>414400</v>
      </c>
      <c r="BE12" s="26" t="n">
        <v>386337</v>
      </c>
      <c r="BF12" s="25" t="n">
        <v>381534</v>
      </c>
      <c r="BG12" s="26" t="n">
        <v>437032</v>
      </c>
      <c r="BH12" s="25" t="n">
        <v>433060</v>
      </c>
      <c r="BI12" s="26" t="n">
        <v>429088</v>
      </c>
      <c r="BJ12" s="25" t="n">
        <v>404118.5</v>
      </c>
      <c r="BK12" s="26" t="n">
        <v>379149</v>
      </c>
      <c r="BL12" s="25" t="n">
        <v>377996.5</v>
      </c>
      <c r="BM12" s="26" t="n">
        <v>376844</v>
      </c>
      <c r="BN12" s="25" t="n">
        <v>382735</v>
      </c>
      <c r="BO12" s="26" t="n">
        <v>388626</v>
      </c>
      <c r="BP12" s="25" t="n">
        <v>377213</v>
      </c>
      <c r="BQ12" s="26" t="n">
        <v>365800</v>
      </c>
      <c r="BR12" s="25" t="n">
        <v>368004.5</v>
      </c>
      <c r="BS12" s="26" t="n">
        <v>370209</v>
      </c>
      <c r="BT12" s="25" t="n">
        <v>368098</v>
      </c>
      <c r="BU12" s="26" t="n">
        <v>365987</v>
      </c>
      <c r="BV12" s="25" t="n">
        <v>363868.5</v>
      </c>
      <c r="BW12" s="26" t="n">
        <v>361750</v>
      </c>
      <c r="BX12" s="25" t="n">
        <v>361831</v>
      </c>
      <c r="BY12" s="26" t="n">
        <v>361912</v>
      </c>
    </row>
    <row r="13" customFormat="false" ht="12.85" hidden="false" customHeight="false" outlineLevel="0" collapsed="false">
      <c r="C13" s="18" t="n">
        <v>65</v>
      </c>
      <c r="D13" s="25" t="n">
        <v>539908</v>
      </c>
      <c r="E13" s="26" t="n">
        <v>564832</v>
      </c>
      <c r="F13" s="25" t="n">
        <v>517568</v>
      </c>
      <c r="G13" s="26" t="n">
        <v>476764</v>
      </c>
      <c r="H13" s="25" t="n">
        <f aca="false">G13*3/4+K13*1/4</f>
        <v>461409.5</v>
      </c>
      <c r="I13" s="26" t="n">
        <f aca="false">G13*2/4+K13*2/4</f>
        <v>446055</v>
      </c>
      <c r="J13" s="25" t="n">
        <f aca="false">G13*1/4+K13*3/4</f>
        <v>430700.5</v>
      </c>
      <c r="K13" s="26" t="n">
        <v>415346</v>
      </c>
      <c r="L13" s="25" t="n">
        <v>440865</v>
      </c>
      <c r="M13" s="26" t="n">
        <v>419329</v>
      </c>
      <c r="N13" s="25" t="n">
        <v>404864</v>
      </c>
      <c r="O13" s="26" t="n">
        <v>417332</v>
      </c>
      <c r="P13" s="25" t="n">
        <v>422976</v>
      </c>
      <c r="Q13" s="26" t="n">
        <v>431535</v>
      </c>
      <c r="R13" s="25" t="n">
        <v>415561</v>
      </c>
      <c r="S13" s="26" t="n">
        <v>412682</v>
      </c>
      <c r="T13" s="25" t="n">
        <v>404083</v>
      </c>
      <c r="U13" s="26" t="n">
        <v>412718</v>
      </c>
      <c r="V13" s="25" t="n">
        <v>386224</v>
      </c>
      <c r="W13" s="26" t="n">
        <v>361468</v>
      </c>
      <c r="X13" s="25" t="n">
        <v>363617</v>
      </c>
      <c r="Y13" s="26" t="n">
        <v>368553</v>
      </c>
      <c r="Z13" s="25" t="n">
        <v>354822</v>
      </c>
      <c r="AA13" s="26" t="n">
        <v>360375</v>
      </c>
      <c r="AB13" s="25" t="n">
        <v>388150</v>
      </c>
      <c r="AC13" s="26" t="n">
        <v>408077</v>
      </c>
      <c r="AD13" s="25" t="n">
        <v>393555</v>
      </c>
      <c r="AE13" s="26" t="n">
        <v>365677</v>
      </c>
      <c r="AF13" s="25" t="n">
        <v>361443</v>
      </c>
      <c r="AG13" s="26" t="n">
        <v>357523</v>
      </c>
      <c r="AH13" s="25" t="n">
        <v>390922</v>
      </c>
      <c r="AI13" s="26" t="n">
        <v>379220</v>
      </c>
      <c r="AJ13" s="25" t="n">
        <v>344554</v>
      </c>
      <c r="AK13" s="26" t="n">
        <v>333002</v>
      </c>
      <c r="AL13" s="25" t="n">
        <v>340506</v>
      </c>
      <c r="AM13" s="26" t="n">
        <v>330718</v>
      </c>
      <c r="AN13" s="25" t="n">
        <v>320938</v>
      </c>
      <c r="AO13" s="26" t="n">
        <v>341215</v>
      </c>
      <c r="AP13" s="25" t="n">
        <v>327770.5</v>
      </c>
      <c r="AQ13" s="26" t="n">
        <v>314326</v>
      </c>
      <c r="AR13" s="25" t="n">
        <v>319686</v>
      </c>
      <c r="AS13" s="26" t="n">
        <v>322174</v>
      </c>
      <c r="AT13" s="25" t="n">
        <v>331756</v>
      </c>
      <c r="AU13" s="26" t="n">
        <v>326876</v>
      </c>
      <c r="AV13" s="25" t="n">
        <v>295660</v>
      </c>
      <c r="AW13" s="26" t="n">
        <v>302562</v>
      </c>
      <c r="AX13" s="25" t="n">
        <v>327111</v>
      </c>
      <c r="AY13" s="26" t="n">
        <v>328549</v>
      </c>
      <c r="AZ13" s="25" t="n">
        <v>324578</v>
      </c>
      <c r="BA13" s="26" t="n">
        <v>307368</v>
      </c>
      <c r="BB13" s="25" t="n">
        <v>321992</v>
      </c>
      <c r="BC13" s="26" t="n">
        <v>324190</v>
      </c>
      <c r="BD13" s="25" t="n">
        <v>311030</v>
      </c>
      <c r="BE13" s="26" t="n">
        <v>300887</v>
      </c>
      <c r="BF13" s="25" t="n">
        <v>277494</v>
      </c>
      <c r="BG13" s="26" t="n">
        <v>299099</v>
      </c>
      <c r="BH13" s="25" t="n">
        <v>296870</v>
      </c>
      <c r="BI13" s="26" t="n">
        <v>294641</v>
      </c>
      <c r="BJ13" s="25" t="n">
        <v>288952.5</v>
      </c>
      <c r="BK13" s="26" t="n">
        <v>283264</v>
      </c>
      <c r="BL13" s="25" t="n">
        <v>292813.5</v>
      </c>
      <c r="BM13" s="26" t="n">
        <v>302363</v>
      </c>
      <c r="BN13" s="25" t="n">
        <v>306387</v>
      </c>
      <c r="BO13" s="26" t="n">
        <v>310411</v>
      </c>
      <c r="BP13" s="25" t="n">
        <v>312234.5</v>
      </c>
      <c r="BQ13" s="26" t="n">
        <v>314058</v>
      </c>
      <c r="BR13" s="25" t="n">
        <v>316401.5</v>
      </c>
      <c r="BS13" s="26" t="n">
        <v>318745</v>
      </c>
      <c r="BT13" s="25" t="n">
        <v>311943.5</v>
      </c>
      <c r="BU13" s="26" t="n">
        <v>305142</v>
      </c>
      <c r="BV13" s="25" t="n">
        <v>305035</v>
      </c>
      <c r="BW13" s="26" t="n">
        <v>304928</v>
      </c>
      <c r="BX13" s="25" t="n">
        <v>324667.5</v>
      </c>
      <c r="BY13" s="26" t="n">
        <v>344407</v>
      </c>
    </row>
    <row r="14" s="18" customFormat="true" ht="12.85" hidden="false" customHeight="false" outlineLevel="0" collapsed="false">
      <c r="D14" s="18" t="s">
        <v>33</v>
      </c>
    </row>
    <row r="15" customFormat="false" ht="13.4" hidden="false" customHeight="false" outlineLevel="0" collapsed="false">
      <c r="A15" s="18"/>
      <c r="B15" s="18"/>
      <c r="C15" s="18" t="s">
        <v>34</v>
      </c>
      <c r="D15" s="18" t="n">
        <f aca="false">E15-1</f>
        <v>993</v>
      </c>
      <c r="E15" s="18" t="n">
        <f aca="false">F15-1</f>
        <v>994</v>
      </c>
      <c r="F15" s="18" t="n">
        <f aca="false">G15-1</f>
        <v>995</v>
      </c>
      <c r="G15" s="18" t="n">
        <f aca="false">H15-1</f>
        <v>996</v>
      </c>
      <c r="H15" s="18" t="n">
        <f aca="false">I15-1</f>
        <v>997</v>
      </c>
      <c r="I15" s="18" t="n">
        <f aca="false">J15-1</f>
        <v>998</v>
      </c>
      <c r="J15" s="18" t="n">
        <f aca="false">K15-1</f>
        <v>999</v>
      </c>
      <c r="K15" s="18" t="n">
        <v>1000</v>
      </c>
      <c r="L15" s="18" t="n">
        <f aca="false">K15+1</f>
        <v>1001</v>
      </c>
      <c r="M15" s="18" t="n">
        <f aca="false">L15+1</f>
        <v>1002</v>
      </c>
      <c r="N15" s="18" t="n">
        <f aca="false">M15+1</f>
        <v>1003</v>
      </c>
      <c r="O15" s="18" t="n">
        <f aca="false">N15+1</f>
        <v>1004</v>
      </c>
      <c r="P15" s="18" t="n">
        <f aca="false">O15+1</f>
        <v>1005</v>
      </c>
      <c r="Q15" s="18" t="n">
        <f aca="false">P15+1</f>
        <v>1006</v>
      </c>
      <c r="R15" s="18" t="n">
        <f aca="false">Q15+1</f>
        <v>1007</v>
      </c>
      <c r="S15" s="18" t="n">
        <f aca="false">R15+1</f>
        <v>1008</v>
      </c>
      <c r="T15" s="18" t="n">
        <f aca="false">S15+1</f>
        <v>1009</v>
      </c>
      <c r="U15" s="18" t="n">
        <f aca="false">T15+1</f>
        <v>1010</v>
      </c>
      <c r="V15" s="18" t="n">
        <f aca="false">U15+1</f>
        <v>1011</v>
      </c>
      <c r="W15" s="18" t="n">
        <f aca="false">V15+1</f>
        <v>1012</v>
      </c>
      <c r="X15" s="18" t="n">
        <f aca="false">W15+1</f>
        <v>1013</v>
      </c>
      <c r="Y15" s="18" t="n">
        <f aca="false">X15+1</f>
        <v>1014</v>
      </c>
      <c r="Z15" s="18" t="n">
        <f aca="false">Y15+1</f>
        <v>1015</v>
      </c>
      <c r="AA15" s="18" t="n">
        <f aca="false">Z15+1</f>
        <v>1016</v>
      </c>
      <c r="AB15" s="18" t="n">
        <f aca="false">AA15+1</f>
        <v>1017</v>
      </c>
      <c r="AC15" s="18" t="n">
        <f aca="false">AB15+1</f>
        <v>1018</v>
      </c>
      <c r="AD15" s="18" t="n">
        <f aca="false">AC15+1</f>
        <v>1019</v>
      </c>
      <c r="AE15" s="18" t="n">
        <f aca="false">AD15+1</f>
        <v>1020</v>
      </c>
      <c r="AF15" s="18" t="n">
        <f aca="false">AE15+1</f>
        <v>1021</v>
      </c>
      <c r="AG15" s="18" t="n">
        <f aca="false">AF15+1</f>
        <v>1022</v>
      </c>
      <c r="AH15" s="18" t="n">
        <f aca="false">AG15+1</f>
        <v>1023</v>
      </c>
      <c r="AI15" s="18" t="n">
        <f aca="false">AH15+1</f>
        <v>1024</v>
      </c>
      <c r="AJ15" s="18" t="n">
        <f aca="false">AI15+1</f>
        <v>1025</v>
      </c>
      <c r="AK15" s="18" t="n">
        <f aca="false">AJ15+1</f>
        <v>1026</v>
      </c>
      <c r="AL15" s="18" t="n">
        <f aca="false">AK15+1</f>
        <v>1027</v>
      </c>
      <c r="AM15" s="18" t="n">
        <f aca="false">AL15+1</f>
        <v>1028</v>
      </c>
      <c r="AN15" s="18" t="n">
        <f aca="false">AM15+1</f>
        <v>1029</v>
      </c>
      <c r="AO15" s="18" t="n">
        <f aca="false">AN15+1</f>
        <v>1030</v>
      </c>
      <c r="AP15" s="18" t="n">
        <f aca="false">AO15+1</f>
        <v>1031</v>
      </c>
      <c r="AQ15" s="18" t="n">
        <f aca="false">AP15+1</f>
        <v>1032</v>
      </c>
      <c r="AR15" s="18" t="n">
        <f aca="false">AQ15+1</f>
        <v>1033</v>
      </c>
      <c r="AS15" s="18" t="n">
        <f aca="false">AR15+1</f>
        <v>1034</v>
      </c>
      <c r="AT15" s="18" t="n">
        <f aca="false">AS15+1</f>
        <v>1035</v>
      </c>
      <c r="AU15" s="18" t="n">
        <f aca="false">AT15+1</f>
        <v>1036</v>
      </c>
      <c r="AV15" s="18" t="n">
        <f aca="false">AU15+1</f>
        <v>1037</v>
      </c>
      <c r="AW15" s="18" t="n">
        <f aca="false">AV15+1</f>
        <v>1038</v>
      </c>
      <c r="AX15" s="18" t="n">
        <f aca="false">AW15+1</f>
        <v>1039</v>
      </c>
      <c r="AY15" s="18" t="n">
        <f aca="false">AX15+1</f>
        <v>1040</v>
      </c>
      <c r="AZ15" s="18" t="n">
        <f aca="false">AY15+1</f>
        <v>1041</v>
      </c>
      <c r="BA15" s="18" t="n">
        <f aca="false">AZ15+1</f>
        <v>1042</v>
      </c>
      <c r="BB15" s="18" t="n">
        <f aca="false">BA15+1</f>
        <v>1043</v>
      </c>
      <c r="BC15" s="18" t="n">
        <f aca="false">BB15+1</f>
        <v>1044</v>
      </c>
      <c r="BD15" s="18" t="n">
        <f aca="false">BC15+1</f>
        <v>1045</v>
      </c>
      <c r="BE15" s="18" t="n">
        <f aca="false">BD15+1</f>
        <v>1046</v>
      </c>
      <c r="BF15" s="18" t="n">
        <f aca="false">BE15+1</f>
        <v>1047</v>
      </c>
      <c r="BG15" s="18" t="n">
        <f aca="false">BF15+1</f>
        <v>1048</v>
      </c>
      <c r="BH15" s="18" t="n">
        <f aca="false">BG15+1</f>
        <v>1049</v>
      </c>
      <c r="BI15" s="18" t="n">
        <f aca="false">BH15+1</f>
        <v>1050</v>
      </c>
      <c r="BJ15" s="18" t="n">
        <f aca="false">BI15+1</f>
        <v>1051</v>
      </c>
      <c r="BK15" s="18" t="n">
        <f aca="false">BJ15+1</f>
        <v>1052</v>
      </c>
      <c r="BL15" s="18" t="n">
        <f aca="false">BK15+1</f>
        <v>1053</v>
      </c>
      <c r="BM15" s="18" t="n">
        <f aca="false">BL15+1</f>
        <v>1054</v>
      </c>
      <c r="BN15" s="18" t="n">
        <f aca="false">BM15+1</f>
        <v>1055</v>
      </c>
      <c r="BO15" s="18" t="n">
        <f aca="false">BN15+1</f>
        <v>1056</v>
      </c>
      <c r="BP15" s="18" t="n">
        <f aca="false">BO15+1</f>
        <v>1057</v>
      </c>
      <c r="BQ15" s="18" t="n">
        <f aca="false">BP15+1</f>
        <v>1058</v>
      </c>
      <c r="BR15" s="18" t="n">
        <f aca="false">BQ15+1</f>
        <v>1059</v>
      </c>
      <c r="BS15" s="18" t="n">
        <f aca="false">BR15+1</f>
        <v>1060</v>
      </c>
      <c r="BT15" s="18" t="n">
        <f aca="false">BS15+1</f>
        <v>1061</v>
      </c>
      <c r="BU15" s="18" t="n">
        <f aca="false">BT15+1</f>
        <v>1062</v>
      </c>
      <c r="BV15" s="18" t="n">
        <f aca="false">BU15+1</f>
        <v>1063</v>
      </c>
      <c r="BW15" s="18" t="n">
        <f aca="false">BV15+1</f>
        <v>1064</v>
      </c>
      <c r="BX15" s="18" t="n">
        <f aca="false">BW15+1</f>
        <v>1065</v>
      </c>
      <c r="BY15" s="18" t="n">
        <f aca="false">BX15+1</f>
        <v>1066</v>
      </c>
    </row>
    <row r="16" customFormat="false" ht="12.85" hidden="false" customHeight="false" outlineLevel="0" collapsed="false">
      <c r="C16" s="18" t="n">
        <v>16</v>
      </c>
      <c r="D16" s="4" t="n">
        <v>900410</v>
      </c>
      <c r="E16" s="27" t="n">
        <v>873573</v>
      </c>
      <c r="F16" s="4" t="n">
        <v>910904</v>
      </c>
      <c r="G16" s="27" t="n">
        <v>946143</v>
      </c>
      <c r="H16" s="4" t="n">
        <f aca="false">G16*3/4+K16*1/4</f>
        <v>922058</v>
      </c>
      <c r="I16" s="27" t="n">
        <f aca="false">G16*2/4+K16*2/4</f>
        <v>897973</v>
      </c>
      <c r="J16" s="4" t="n">
        <f aca="false">G16*1/4+K16*3/4</f>
        <v>873888</v>
      </c>
      <c r="K16" s="27" t="n">
        <v>849803</v>
      </c>
      <c r="L16" s="4" t="n">
        <v>805235</v>
      </c>
      <c r="M16" s="27" t="n">
        <v>888410</v>
      </c>
      <c r="N16" s="4" t="n">
        <v>922243</v>
      </c>
      <c r="O16" s="27" t="n">
        <v>903109</v>
      </c>
      <c r="P16" s="4" t="n">
        <v>865236</v>
      </c>
      <c r="Q16" s="27" t="n">
        <v>886163</v>
      </c>
      <c r="R16" s="4" t="n">
        <v>899068</v>
      </c>
      <c r="S16" s="27" t="n">
        <v>860634</v>
      </c>
      <c r="T16" s="4" t="n">
        <v>866110</v>
      </c>
      <c r="U16" s="27" t="n">
        <v>883639</v>
      </c>
      <c r="V16" s="4" t="n">
        <v>855958</v>
      </c>
      <c r="W16" s="27" t="n">
        <v>843244</v>
      </c>
      <c r="X16" s="4" t="n">
        <v>915083</v>
      </c>
      <c r="Y16" s="27" t="n">
        <v>871623</v>
      </c>
      <c r="Z16" s="4" t="n">
        <v>847941</v>
      </c>
      <c r="AA16" s="27" t="n">
        <v>842980</v>
      </c>
      <c r="AB16" s="4" t="n">
        <v>825188</v>
      </c>
      <c r="AC16" s="27" t="n">
        <v>838172</v>
      </c>
      <c r="AD16" s="4" t="n">
        <v>840835</v>
      </c>
      <c r="AE16" s="27" t="n">
        <v>865320</v>
      </c>
      <c r="AF16" s="4" t="n">
        <v>837565</v>
      </c>
      <c r="AG16" s="27" t="n">
        <v>875294</v>
      </c>
      <c r="AH16" s="4" t="n">
        <v>872897</v>
      </c>
      <c r="AI16" s="27" t="n">
        <v>867922</v>
      </c>
      <c r="AJ16" s="4" t="n">
        <v>869403</v>
      </c>
      <c r="AK16" s="27" t="n">
        <v>856215</v>
      </c>
      <c r="AL16" s="4" t="n">
        <v>897626</v>
      </c>
      <c r="AM16" s="27" t="n">
        <v>861104</v>
      </c>
      <c r="AN16" s="4" t="n">
        <v>855025</v>
      </c>
      <c r="AO16" s="27" t="n">
        <v>864174</v>
      </c>
      <c r="AP16" s="4" t="n">
        <v>861714</v>
      </c>
      <c r="AQ16" s="27" t="n">
        <v>859254</v>
      </c>
      <c r="AR16" s="4" t="n">
        <v>854410</v>
      </c>
      <c r="AS16" s="27" t="n">
        <v>868360</v>
      </c>
      <c r="AT16" s="4" t="n">
        <v>857589</v>
      </c>
      <c r="AU16" s="27" t="n">
        <v>836388</v>
      </c>
      <c r="AV16" s="4" t="n">
        <v>834134</v>
      </c>
      <c r="AW16" s="27" t="n">
        <v>826247</v>
      </c>
      <c r="AX16" s="4" t="n">
        <v>862721</v>
      </c>
      <c r="AY16" s="27" t="n">
        <v>858345</v>
      </c>
      <c r="AZ16" s="4" t="n">
        <v>850976</v>
      </c>
      <c r="BA16" s="27" t="n">
        <v>831322</v>
      </c>
      <c r="BB16" s="4" t="n">
        <v>812295</v>
      </c>
      <c r="BC16" s="27" t="n">
        <v>831521</v>
      </c>
      <c r="BD16" s="4" t="n">
        <v>844430</v>
      </c>
      <c r="BE16" s="27" t="n">
        <v>807419</v>
      </c>
      <c r="BF16" s="4" t="n">
        <v>803731</v>
      </c>
      <c r="BG16" s="27" t="n">
        <v>894785</v>
      </c>
      <c r="BH16" s="4" t="n">
        <v>904032</v>
      </c>
      <c r="BI16" s="27" t="n">
        <v>913279</v>
      </c>
      <c r="BJ16" s="4" t="n">
        <v>898500</v>
      </c>
      <c r="BK16" s="27" t="n">
        <v>883721</v>
      </c>
      <c r="BL16" s="4" t="n">
        <v>890529.5</v>
      </c>
      <c r="BM16" s="27" t="n">
        <v>897338</v>
      </c>
      <c r="BN16" s="4" t="n">
        <v>877731.5</v>
      </c>
      <c r="BO16" s="27" t="n">
        <v>858125</v>
      </c>
      <c r="BP16" s="4" t="n">
        <v>863887</v>
      </c>
      <c r="BQ16" s="27" t="n">
        <v>869649</v>
      </c>
      <c r="BR16" s="4" t="n">
        <v>883253</v>
      </c>
      <c r="BS16" s="27" t="n">
        <v>896857</v>
      </c>
      <c r="BT16" s="4" t="n">
        <v>898748.5</v>
      </c>
      <c r="BU16" s="27" t="n">
        <v>900640</v>
      </c>
      <c r="BV16" s="4" t="n">
        <v>904866.5</v>
      </c>
      <c r="BW16" s="27" t="n">
        <v>909093</v>
      </c>
      <c r="BX16" s="4" t="n">
        <v>896690</v>
      </c>
      <c r="BY16" s="27" t="n">
        <v>884287</v>
      </c>
    </row>
    <row r="17" customFormat="false" ht="12.85" hidden="false" customHeight="false" outlineLevel="0" collapsed="false">
      <c r="C17" s="18" t="n">
        <v>20</v>
      </c>
      <c r="D17" s="4" t="n">
        <v>1178619</v>
      </c>
      <c r="E17" s="27" t="n">
        <v>1153419</v>
      </c>
      <c r="F17" s="4" t="n">
        <v>1134431</v>
      </c>
      <c r="G17" s="27" t="n">
        <v>1111269</v>
      </c>
      <c r="H17" s="4" t="n">
        <f aca="false">G17*3/4+K17*1/4</f>
        <v>1112709.75</v>
      </c>
      <c r="I17" s="27" t="n">
        <f aca="false">G17*2/4+K17*2/4</f>
        <v>1114150.5</v>
      </c>
      <c r="J17" s="4" t="n">
        <f aca="false">G17*1/4+K17*3/4</f>
        <v>1115591.25</v>
      </c>
      <c r="K17" s="27" t="n">
        <v>1117032</v>
      </c>
      <c r="L17" s="4" t="n">
        <v>1140598</v>
      </c>
      <c r="M17" s="27" t="n">
        <v>1138727</v>
      </c>
      <c r="N17" s="4" t="n">
        <v>1110685</v>
      </c>
      <c r="O17" s="27" t="n">
        <v>1151526</v>
      </c>
      <c r="P17" s="4" t="n">
        <v>1149670</v>
      </c>
      <c r="Q17" s="27" t="n">
        <v>1086510</v>
      </c>
      <c r="R17" s="4" t="n">
        <v>1062347</v>
      </c>
      <c r="S17" s="27" t="n">
        <v>989379</v>
      </c>
      <c r="T17" s="4" t="n">
        <v>1082828</v>
      </c>
      <c r="U17" s="27" t="n">
        <v>1061196</v>
      </c>
      <c r="V17" s="4" t="n">
        <v>1047539</v>
      </c>
      <c r="W17" s="27" t="n">
        <v>1109573</v>
      </c>
      <c r="X17" s="4" t="n">
        <v>1095230</v>
      </c>
      <c r="Y17" s="27" t="n">
        <v>1069672</v>
      </c>
      <c r="Z17" s="4" t="n">
        <v>1051717</v>
      </c>
      <c r="AA17" s="27" t="n">
        <v>1059004</v>
      </c>
      <c r="AB17" s="4" t="n">
        <v>1010391</v>
      </c>
      <c r="AC17" s="27" t="n">
        <v>1125214</v>
      </c>
      <c r="AD17" s="4" t="n">
        <v>1091319</v>
      </c>
      <c r="AE17" s="27" t="n">
        <v>1043830</v>
      </c>
      <c r="AF17" s="4" t="n">
        <v>1031187</v>
      </c>
      <c r="AG17" s="27" t="n">
        <v>1001564</v>
      </c>
      <c r="AH17" s="4" t="n">
        <v>1009250</v>
      </c>
      <c r="AI17" s="27" t="n">
        <v>977655</v>
      </c>
      <c r="AJ17" s="4" t="n">
        <v>1061212</v>
      </c>
      <c r="AK17" s="27" t="n">
        <v>1063836</v>
      </c>
      <c r="AL17" s="4" t="n">
        <v>1047611</v>
      </c>
      <c r="AM17" s="27" t="n">
        <v>998610</v>
      </c>
      <c r="AN17" s="4" t="n">
        <v>991629</v>
      </c>
      <c r="AO17" s="27" t="n">
        <v>1039493</v>
      </c>
      <c r="AP17" s="4" t="n">
        <v>1037534.5</v>
      </c>
      <c r="AQ17" s="27" t="n">
        <v>1035576</v>
      </c>
      <c r="AR17" s="4" t="n">
        <v>1033410</v>
      </c>
      <c r="AS17" s="27" t="n">
        <v>1040638</v>
      </c>
      <c r="AT17" s="4" t="n">
        <v>1044937</v>
      </c>
      <c r="AU17" s="27" t="n">
        <v>1037268</v>
      </c>
      <c r="AV17" s="4" t="n">
        <v>1005547</v>
      </c>
      <c r="AW17" s="27" t="n">
        <v>1034271</v>
      </c>
      <c r="AX17" s="4" t="n">
        <v>972901</v>
      </c>
      <c r="AY17" s="27" t="n">
        <v>1029745</v>
      </c>
      <c r="AZ17" s="4" t="n">
        <v>1026698</v>
      </c>
      <c r="BA17" s="27" t="n">
        <v>1041546</v>
      </c>
      <c r="BB17" s="4" t="n">
        <v>1059304</v>
      </c>
      <c r="BC17" s="27" t="n">
        <v>1054406</v>
      </c>
      <c r="BD17" s="4" t="n">
        <v>1050960</v>
      </c>
      <c r="BE17" s="27" t="n">
        <v>1077241</v>
      </c>
      <c r="BF17" s="4" t="n">
        <v>1100918</v>
      </c>
      <c r="BG17" s="27" t="n">
        <v>1175774</v>
      </c>
      <c r="BH17" s="4" t="n">
        <v>1208743</v>
      </c>
      <c r="BI17" s="27" t="n">
        <v>1241712</v>
      </c>
      <c r="BJ17" s="4" t="n">
        <v>1208326.5</v>
      </c>
      <c r="BK17" s="27" t="n">
        <v>1174941</v>
      </c>
      <c r="BL17" s="4" t="n">
        <v>1167869.5</v>
      </c>
      <c r="BM17" s="27" t="n">
        <v>1160798</v>
      </c>
      <c r="BN17" s="4" t="n">
        <v>1154646</v>
      </c>
      <c r="BO17" s="27" t="n">
        <v>1148494</v>
      </c>
      <c r="BP17" s="4" t="n">
        <v>1149205</v>
      </c>
      <c r="BQ17" s="27" t="n">
        <v>1149916</v>
      </c>
      <c r="BR17" s="4" t="n">
        <v>1138745.5</v>
      </c>
      <c r="BS17" s="27" t="n">
        <v>1127575</v>
      </c>
      <c r="BT17" s="4" t="n">
        <v>1112061.5</v>
      </c>
      <c r="BU17" s="27" t="n">
        <v>1096548</v>
      </c>
      <c r="BV17" s="4" t="n">
        <v>1094087.5</v>
      </c>
      <c r="BW17" s="27" t="n">
        <v>1091627</v>
      </c>
      <c r="BX17" s="4" t="n">
        <v>1062450</v>
      </c>
      <c r="BY17" s="27" t="n">
        <v>1033273</v>
      </c>
    </row>
    <row r="18" customFormat="false" ht="12.85" hidden="false" customHeight="false" outlineLevel="0" collapsed="false">
      <c r="C18" s="18" t="n">
        <v>25</v>
      </c>
      <c r="D18" s="4" t="n">
        <v>1023577</v>
      </c>
      <c r="E18" s="27" t="n">
        <v>1013925</v>
      </c>
      <c r="F18" s="4" t="n">
        <v>1029678</v>
      </c>
      <c r="G18" s="27" t="n">
        <v>1021114</v>
      </c>
      <c r="H18" s="4" t="n">
        <f aca="false">G18*3/4+K18*1/4</f>
        <v>1011270.25</v>
      </c>
      <c r="I18" s="27" t="n">
        <f aca="false">G18*2/4+K18*2/4</f>
        <v>1001426.5</v>
      </c>
      <c r="J18" s="4" t="n">
        <f aca="false">G18*1/4+K18*3/4</f>
        <v>991582.75</v>
      </c>
      <c r="K18" s="27" t="n">
        <v>981739</v>
      </c>
      <c r="L18" s="4" t="n">
        <v>990907</v>
      </c>
      <c r="M18" s="27" t="n">
        <v>1011323</v>
      </c>
      <c r="N18" s="4" t="n">
        <v>1044085</v>
      </c>
      <c r="O18" s="27" t="n">
        <v>1036810</v>
      </c>
      <c r="P18" s="4" t="n">
        <v>1020772</v>
      </c>
      <c r="Q18" s="27" t="n">
        <v>981284</v>
      </c>
      <c r="R18" s="4" t="n">
        <v>927664</v>
      </c>
      <c r="S18" s="27" t="n">
        <v>954593</v>
      </c>
      <c r="T18" s="4" t="n">
        <v>942791</v>
      </c>
      <c r="U18" s="27" t="n">
        <v>970538</v>
      </c>
      <c r="V18" s="4" t="n">
        <v>943382</v>
      </c>
      <c r="W18" s="27" t="n">
        <v>926883</v>
      </c>
      <c r="X18" s="4" t="n">
        <v>931157</v>
      </c>
      <c r="Y18" s="27" t="n">
        <v>982622</v>
      </c>
      <c r="Z18" s="4" t="n">
        <v>999587</v>
      </c>
      <c r="AA18" s="27" t="n">
        <v>961473</v>
      </c>
      <c r="AB18" s="4" t="n">
        <v>939291</v>
      </c>
      <c r="AC18" s="27" t="n">
        <v>898833</v>
      </c>
      <c r="AD18" s="4" t="n">
        <v>984315</v>
      </c>
      <c r="AE18" s="27" t="n">
        <v>967617</v>
      </c>
      <c r="AF18" s="4" t="n">
        <v>961669</v>
      </c>
      <c r="AG18" s="27" t="n">
        <v>972533</v>
      </c>
      <c r="AH18" s="4" t="n">
        <v>964502</v>
      </c>
      <c r="AI18" s="27" t="n">
        <v>1002195</v>
      </c>
      <c r="AJ18" s="4" t="n">
        <v>959419</v>
      </c>
      <c r="AK18" s="27" t="n">
        <v>977746</v>
      </c>
      <c r="AL18" s="4" t="n">
        <v>949355</v>
      </c>
      <c r="AM18" s="27" t="n">
        <v>999041</v>
      </c>
      <c r="AN18" s="4" t="n">
        <v>999499</v>
      </c>
      <c r="AO18" s="27" t="n">
        <v>996409</v>
      </c>
      <c r="AP18" s="4" t="n">
        <v>1008910.5</v>
      </c>
      <c r="AQ18" s="27" t="n">
        <v>1021412</v>
      </c>
      <c r="AR18" s="4" t="n">
        <v>1000521</v>
      </c>
      <c r="AS18" s="27" t="n">
        <v>1017568</v>
      </c>
      <c r="AT18" s="4" t="n">
        <v>1012390</v>
      </c>
      <c r="AU18" s="27" t="n">
        <v>971570</v>
      </c>
      <c r="AV18" s="4" t="n">
        <v>955192</v>
      </c>
      <c r="AW18" s="27" t="n">
        <v>981766</v>
      </c>
      <c r="AX18" s="4" t="n">
        <v>1010293</v>
      </c>
      <c r="AY18" s="27" t="n">
        <v>966359</v>
      </c>
      <c r="AZ18" s="4" t="n">
        <v>953766</v>
      </c>
      <c r="BA18" s="27" t="n">
        <v>975699</v>
      </c>
      <c r="BB18" s="4" t="n">
        <v>942948</v>
      </c>
      <c r="BC18" s="27" t="n">
        <v>968170</v>
      </c>
      <c r="BD18" s="4" t="n">
        <v>930529</v>
      </c>
      <c r="BE18" s="27" t="n">
        <v>918183</v>
      </c>
      <c r="BF18" s="4" t="n">
        <v>898661</v>
      </c>
      <c r="BG18" s="27" t="n">
        <v>918979</v>
      </c>
      <c r="BH18" s="4" t="n">
        <v>952154</v>
      </c>
      <c r="BI18" s="27" t="n">
        <v>985329</v>
      </c>
      <c r="BJ18" s="4" t="n">
        <v>978638</v>
      </c>
      <c r="BK18" s="27" t="n">
        <v>971947</v>
      </c>
      <c r="BL18" s="4" t="n">
        <v>951946.5</v>
      </c>
      <c r="BM18" s="27" t="n">
        <v>931946</v>
      </c>
      <c r="BN18" s="4" t="n">
        <v>933384</v>
      </c>
      <c r="BO18" s="27" t="n">
        <v>934822</v>
      </c>
      <c r="BP18" s="4" t="n">
        <v>914143</v>
      </c>
      <c r="BQ18" s="27" t="n">
        <v>893464</v>
      </c>
      <c r="BR18" s="4" t="n">
        <v>876082</v>
      </c>
      <c r="BS18" s="27" t="n">
        <v>858700</v>
      </c>
      <c r="BT18" s="4" t="n">
        <v>872677</v>
      </c>
      <c r="BU18" s="27" t="n">
        <v>886654</v>
      </c>
      <c r="BV18" s="4" t="n">
        <v>857245.5</v>
      </c>
      <c r="BW18" s="27" t="n">
        <v>827837</v>
      </c>
      <c r="BX18" s="4" t="n">
        <v>841413.5</v>
      </c>
      <c r="BY18" s="27" t="n">
        <v>854990</v>
      </c>
    </row>
    <row r="19" customFormat="false" ht="12.85" hidden="false" customHeight="false" outlineLevel="0" collapsed="false">
      <c r="C19" s="18" t="n">
        <v>30</v>
      </c>
      <c r="D19" s="4" t="n">
        <v>877898</v>
      </c>
      <c r="E19" s="27" t="n">
        <v>954289</v>
      </c>
      <c r="F19" s="4" t="n">
        <v>931118</v>
      </c>
      <c r="G19" s="27" t="n">
        <v>895566</v>
      </c>
      <c r="H19" s="4" t="n">
        <f aca="false">G19*3/4+K19*1/4</f>
        <v>913609.5</v>
      </c>
      <c r="I19" s="27" t="n">
        <f aca="false">G19*2/4+K19*2/4</f>
        <v>931653</v>
      </c>
      <c r="J19" s="4" t="n">
        <f aca="false">G19*1/4+K19*3/4</f>
        <v>949696.5</v>
      </c>
      <c r="K19" s="27" t="n">
        <v>967740</v>
      </c>
      <c r="L19" s="4" t="n">
        <v>1026209</v>
      </c>
      <c r="M19" s="27" t="n">
        <v>1047696</v>
      </c>
      <c r="N19" s="4" t="n">
        <v>969631</v>
      </c>
      <c r="O19" s="27" t="n">
        <v>997034</v>
      </c>
      <c r="P19" s="4" t="n">
        <v>1001519</v>
      </c>
      <c r="Q19" s="27" t="n">
        <v>1071538</v>
      </c>
      <c r="R19" s="4" t="n">
        <v>1012097</v>
      </c>
      <c r="S19" s="27" t="n">
        <v>996456</v>
      </c>
      <c r="T19" s="4" t="n">
        <v>1017577</v>
      </c>
      <c r="U19" s="27" t="n">
        <v>1046603</v>
      </c>
      <c r="V19" s="4" t="n">
        <v>1055711</v>
      </c>
      <c r="W19" s="27" t="n">
        <v>1011448</v>
      </c>
      <c r="X19" s="4" t="n">
        <v>1047112</v>
      </c>
      <c r="Y19" s="27" t="n">
        <v>999399</v>
      </c>
      <c r="Z19" s="4" t="n">
        <v>1009769</v>
      </c>
      <c r="AA19" s="27" t="n">
        <v>1003116</v>
      </c>
      <c r="AB19" s="4" t="n">
        <v>1035056</v>
      </c>
      <c r="AC19" s="27" t="n">
        <v>1108062</v>
      </c>
      <c r="AD19" s="4" t="n">
        <v>1002945</v>
      </c>
      <c r="AE19" s="27" t="n">
        <v>1015004</v>
      </c>
      <c r="AF19" s="4" t="n">
        <v>1037992</v>
      </c>
      <c r="AG19" s="27" t="n">
        <v>1004519</v>
      </c>
      <c r="AH19" s="4" t="n">
        <v>1006372</v>
      </c>
      <c r="AI19" s="27" t="n">
        <v>1021336</v>
      </c>
      <c r="AJ19" s="4" t="n">
        <v>984895</v>
      </c>
      <c r="AK19" s="27" t="n">
        <v>959580</v>
      </c>
      <c r="AL19" s="4" t="n">
        <v>956759</v>
      </c>
      <c r="AM19" s="27" t="n">
        <v>986838</v>
      </c>
      <c r="AN19" s="4" t="n">
        <v>956873</v>
      </c>
      <c r="AO19" s="27" t="n">
        <v>924812</v>
      </c>
      <c r="AP19" s="4" t="n">
        <v>954888.5</v>
      </c>
      <c r="AQ19" s="27" t="n">
        <v>984965</v>
      </c>
      <c r="AR19" s="4" t="n">
        <v>912215</v>
      </c>
      <c r="AS19" s="27" t="n">
        <v>910401</v>
      </c>
      <c r="AT19" s="4" t="n">
        <v>948399</v>
      </c>
      <c r="AU19" s="27" t="n">
        <v>924881</v>
      </c>
      <c r="AV19" s="4" t="n">
        <v>904259</v>
      </c>
      <c r="AW19" s="27" t="n">
        <v>884996</v>
      </c>
      <c r="AX19" s="4" t="n">
        <v>860235</v>
      </c>
      <c r="AY19" s="27" t="n">
        <v>878527</v>
      </c>
      <c r="AZ19" s="4" t="n">
        <v>840606</v>
      </c>
      <c r="BA19" s="27" t="n">
        <v>842715</v>
      </c>
      <c r="BB19" s="4" t="n">
        <v>860741</v>
      </c>
      <c r="BC19" s="27" t="n">
        <v>848083</v>
      </c>
      <c r="BD19" s="4" t="n">
        <v>822105</v>
      </c>
      <c r="BE19" s="27" t="n">
        <v>838103</v>
      </c>
      <c r="BF19" s="4" t="n">
        <v>797787</v>
      </c>
      <c r="BG19" s="27" t="n">
        <v>813482</v>
      </c>
      <c r="BH19" s="4" t="n">
        <v>811621</v>
      </c>
      <c r="BI19" s="27" t="n">
        <v>809760</v>
      </c>
      <c r="BJ19" s="4" t="n">
        <v>809972.5</v>
      </c>
      <c r="BK19" s="27" t="n">
        <v>810185</v>
      </c>
      <c r="BL19" s="4" t="n">
        <v>793218</v>
      </c>
      <c r="BM19" s="27" t="n">
        <v>776251</v>
      </c>
      <c r="BN19" s="4" t="n">
        <v>778274.5</v>
      </c>
      <c r="BO19" s="27" t="n">
        <v>780298</v>
      </c>
      <c r="BP19" s="4" t="n">
        <v>796611</v>
      </c>
      <c r="BQ19" s="27" t="n">
        <v>812924</v>
      </c>
      <c r="BR19" s="4" t="n">
        <v>805696.5</v>
      </c>
      <c r="BS19" s="27" t="n">
        <v>798469</v>
      </c>
      <c r="BT19" s="4" t="n">
        <v>789222</v>
      </c>
      <c r="BU19" s="27" t="n">
        <v>779975</v>
      </c>
      <c r="BV19" s="4" t="n">
        <v>783295</v>
      </c>
      <c r="BW19" s="27" t="n">
        <v>786615</v>
      </c>
      <c r="BX19" s="4" t="n">
        <v>768248</v>
      </c>
      <c r="BY19" s="27" t="n">
        <v>749881</v>
      </c>
    </row>
    <row r="20" customFormat="false" ht="12.85" hidden="false" customHeight="false" outlineLevel="0" collapsed="false">
      <c r="C20" s="18" t="n">
        <v>35</v>
      </c>
      <c r="D20" s="4" t="n">
        <v>992252</v>
      </c>
      <c r="E20" s="27" t="n">
        <v>987905</v>
      </c>
      <c r="F20" s="4" t="n">
        <v>981971</v>
      </c>
      <c r="G20" s="27" t="n">
        <v>958612</v>
      </c>
      <c r="H20" s="4" t="n">
        <f aca="false">G20*3/4+K20*1/4</f>
        <v>981624</v>
      </c>
      <c r="I20" s="27" t="n">
        <f aca="false">G20*2/4+K20*2/4</f>
        <v>1004636</v>
      </c>
      <c r="J20" s="4" t="n">
        <f aca="false">G20*1/4+K20*3/4</f>
        <v>1027648</v>
      </c>
      <c r="K20" s="27" t="n">
        <v>1050660</v>
      </c>
      <c r="L20" s="4" t="n">
        <v>1035641</v>
      </c>
      <c r="M20" s="27" t="n">
        <v>1023607</v>
      </c>
      <c r="N20" s="4" t="n">
        <v>1012211</v>
      </c>
      <c r="O20" s="27" t="n">
        <v>995385</v>
      </c>
      <c r="P20" s="4" t="n">
        <v>991087</v>
      </c>
      <c r="Q20" s="27" t="n">
        <v>975947</v>
      </c>
      <c r="R20" s="4" t="n">
        <v>945788</v>
      </c>
      <c r="S20" s="27" t="n">
        <v>995652</v>
      </c>
      <c r="T20" s="4" t="n">
        <v>939137</v>
      </c>
      <c r="U20" s="27" t="n">
        <v>916531</v>
      </c>
      <c r="V20" s="4" t="n">
        <v>945735</v>
      </c>
      <c r="W20" s="27" t="n">
        <v>957365</v>
      </c>
      <c r="X20" s="4" t="n">
        <v>896125</v>
      </c>
      <c r="Y20" s="27" t="n">
        <v>891769</v>
      </c>
      <c r="Z20" s="4" t="n">
        <v>909820</v>
      </c>
      <c r="AA20" s="27" t="n">
        <v>923131</v>
      </c>
      <c r="AB20" s="4" t="n">
        <v>900672</v>
      </c>
      <c r="AC20" s="27" t="n">
        <v>861236</v>
      </c>
      <c r="AD20" s="4" t="n">
        <v>888721</v>
      </c>
      <c r="AE20" s="27" t="n">
        <v>879155</v>
      </c>
      <c r="AF20" s="4" t="n">
        <v>883213</v>
      </c>
      <c r="AG20" s="27" t="n">
        <v>873089</v>
      </c>
      <c r="AH20" s="4" t="n">
        <v>876808</v>
      </c>
      <c r="AI20" s="27" t="n">
        <v>861214</v>
      </c>
      <c r="AJ20" s="4" t="n">
        <v>860455</v>
      </c>
      <c r="AK20" s="27" t="n">
        <v>825410</v>
      </c>
      <c r="AL20" s="4" t="n">
        <v>841285</v>
      </c>
      <c r="AM20" s="27" t="n">
        <v>876396</v>
      </c>
      <c r="AN20" s="4" t="n">
        <v>894926</v>
      </c>
      <c r="AO20" s="27" t="n">
        <v>850138</v>
      </c>
      <c r="AP20" s="4" t="n">
        <v>836571</v>
      </c>
      <c r="AQ20" s="27" t="n">
        <v>823004</v>
      </c>
      <c r="AR20" s="4" t="n">
        <v>842490</v>
      </c>
      <c r="AS20" s="27" t="n">
        <v>843850</v>
      </c>
      <c r="AT20" s="4" t="n">
        <v>801519</v>
      </c>
      <c r="AU20" s="27" t="n">
        <v>750147</v>
      </c>
      <c r="AV20" s="4" t="n">
        <v>764530</v>
      </c>
      <c r="AW20" s="27" t="n">
        <v>785543</v>
      </c>
      <c r="AX20" s="4" t="n">
        <v>780135</v>
      </c>
      <c r="AY20" s="27" t="n">
        <v>762489</v>
      </c>
      <c r="AZ20" s="4" t="n">
        <v>746251</v>
      </c>
      <c r="BA20" s="27" t="n">
        <v>754010</v>
      </c>
      <c r="BB20" s="4" t="n">
        <v>719894</v>
      </c>
      <c r="BC20" s="27" t="n">
        <v>752284</v>
      </c>
      <c r="BD20" s="4" t="n">
        <v>765854</v>
      </c>
      <c r="BE20" s="27" t="n">
        <v>712794</v>
      </c>
      <c r="BF20" s="4" t="n">
        <v>729140</v>
      </c>
      <c r="BG20" s="27" t="n">
        <v>833676</v>
      </c>
      <c r="BH20" s="4" t="n">
        <v>815876</v>
      </c>
      <c r="BI20" s="27" t="n">
        <v>798076</v>
      </c>
      <c r="BJ20" s="4" t="n">
        <v>768833.5</v>
      </c>
      <c r="BK20" s="27" t="n">
        <v>739591</v>
      </c>
      <c r="BL20" s="4" t="n">
        <v>740216.5</v>
      </c>
      <c r="BM20" s="27" t="n">
        <v>740842</v>
      </c>
      <c r="BN20" s="4" t="n">
        <v>726975</v>
      </c>
      <c r="BO20" s="27" t="n">
        <v>713108</v>
      </c>
      <c r="BP20" s="4" t="n">
        <v>731647.5</v>
      </c>
      <c r="BQ20" s="27" t="n">
        <v>750187</v>
      </c>
      <c r="BR20" s="4" t="n">
        <v>758859</v>
      </c>
      <c r="BS20" s="27" t="n">
        <v>767531</v>
      </c>
      <c r="BT20" s="4" t="n">
        <v>762498</v>
      </c>
      <c r="BU20" s="27" t="n">
        <v>757465</v>
      </c>
      <c r="BV20" s="4" t="n">
        <v>746860.5</v>
      </c>
      <c r="BW20" s="27" t="n">
        <v>736256</v>
      </c>
      <c r="BX20" s="4" t="n">
        <v>743041.5</v>
      </c>
      <c r="BY20" s="27" t="n">
        <v>749827</v>
      </c>
    </row>
    <row r="21" customFormat="false" ht="12.85" hidden="false" customHeight="false" outlineLevel="0" collapsed="false">
      <c r="C21" s="18" t="n">
        <v>40</v>
      </c>
      <c r="D21" s="4" t="n">
        <v>890442</v>
      </c>
      <c r="E21" s="27" t="n">
        <v>926203</v>
      </c>
      <c r="F21" s="4" t="n">
        <v>893440</v>
      </c>
      <c r="G21" s="27" t="n">
        <v>937907</v>
      </c>
      <c r="H21" s="4" t="n">
        <f aca="false">G21*3/4+K21*1/4</f>
        <v>936572</v>
      </c>
      <c r="I21" s="27" t="n">
        <f aca="false">G21*2/4+K21*2/4</f>
        <v>935237</v>
      </c>
      <c r="J21" s="4" t="n">
        <f aca="false">G21*1/4+K21*3/4</f>
        <v>933902</v>
      </c>
      <c r="K21" s="27" t="n">
        <v>932567</v>
      </c>
      <c r="L21" s="4" t="n">
        <v>918228</v>
      </c>
      <c r="M21" s="27" t="n">
        <v>914749</v>
      </c>
      <c r="N21" s="4" t="n">
        <v>914713</v>
      </c>
      <c r="O21" s="27" t="n">
        <v>924107</v>
      </c>
      <c r="P21" s="4" t="n">
        <v>904245</v>
      </c>
      <c r="Q21" s="27" t="n">
        <v>854810</v>
      </c>
      <c r="R21" s="4" t="n">
        <v>888658</v>
      </c>
      <c r="S21" s="27" t="n">
        <v>907240</v>
      </c>
      <c r="T21" s="4" t="n">
        <v>906783</v>
      </c>
      <c r="U21" s="27" t="n">
        <v>860378</v>
      </c>
      <c r="V21" s="4" t="n">
        <v>857937</v>
      </c>
      <c r="W21" s="27" t="n">
        <v>865259</v>
      </c>
      <c r="X21" s="4" t="n">
        <v>805944</v>
      </c>
      <c r="Y21" s="27" t="n">
        <v>863306</v>
      </c>
      <c r="Z21" s="4" t="n">
        <v>852581</v>
      </c>
      <c r="AA21" s="27" t="n">
        <v>815836</v>
      </c>
      <c r="AB21" s="4" t="n">
        <v>766959</v>
      </c>
      <c r="AC21" s="27" t="n">
        <v>796438</v>
      </c>
      <c r="AD21" s="4" t="n">
        <v>786735</v>
      </c>
      <c r="AE21" s="27" t="n">
        <v>772048</v>
      </c>
      <c r="AF21" s="4" t="n">
        <v>776201</v>
      </c>
      <c r="AG21" s="27" t="n">
        <v>794868</v>
      </c>
      <c r="AH21" s="4" t="n">
        <v>762057</v>
      </c>
      <c r="AI21" s="27" t="n">
        <v>778346</v>
      </c>
      <c r="AJ21" s="4" t="n">
        <v>791415</v>
      </c>
      <c r="AK21" s="27" t="n">
        <v>797401</v>
      </c>
      <c r="AL21" s="4" t="n">
        <v>807034</v>
      </c>
      <c r="AM21" s="27" t="n">
        <v>759521</v>
      </c>
      <c r="AN21" s="4" t="n">
        <v>751324</v>
      </c>
      <c r="AO21" s="27" t="n">
        <v>778778</v>
      </c>
      <c r="AP21" s="4" t="n">
        <v>766907.5</v>
      </c>
      <c r="AQ21" s="27" t="n">
        <v>755037</v>
      </c>
      <c r="AR21" s="4" t="n">
        <v>757128</v>
      </c>
      <c r="AS21" s="27" t="n">
        <v>750284</v>
      </c>
      <c r="AT21" s="4" t="n">
        <v>792747</v>
      </c>
      <c r="AU21" s="27" t="n">
        <v>780297</v>
      </c>
      <c r="AV21" s="4" t="n">
        <v>723945</v>
      </c>
      <c r="AW21" s="27" t="n">
        <v>731476</v>
      </c>
      <c r="AX21" s="4" t="n">
        <v>738828</v>
      </c>
      <c r="AY21" s="27" t="n">
        <v>753687</v>
      </c>
      <c r="AZ21" s="4" t="n">
        <v>780544</v>
      </c>
      <c r="BA21" s="27" t="n">
        <v>734384</v>
      </c>
      <c r="BB21" s="4" t="n">
        <v>760004</v>
      </c>
      <c r="BC21" s="27" t="n">
        <v>744376</v>
      </c>
      <c r="BD21" s="4" t="n">
        <v>736912</v>
      </c>
      <c r="BE21" s="27" t="n">
        <v>745773</v>
      </c>
      <c r="BF21" s="4" t="n">
        <v>790823</v>
      </c>
      <c r="BG21" s="27" t="n">
        <v>755241</v>
      </c>
      <c r="BH21" s="4" t="n">
        <v>757987</v>
      </c>
      <c r="BI21" s="27" t="n">
        <v>760733</v>
      </c>
      <c r="BJ21" s="4" t="n">
        <v>742567</v>
      </c>
      <c r="BK21" s="27" t="n">
        <v>724401</v>
      </c>
      <c r="BL21" s="4" t="n">
        <v>736646</v>
      </c>
      <c r="BM21" s="27" t="n">
        <v>748891</v>
      </c>
      <c r="BN21" s="4" t="n">
        <v>752080.5</v>
      </c>
      <c r="BO21" s="27" t="n">
        <v>755270</v>
      </c>
      <c r="BP21" s="4" t="n">
        <v>758789</v>
      </c>
      <c r="BQ21" s="27" t="n">
        <v>762308</v>
      </c>
      <c r="BR21" s="4" t="n">
        <v>766441</v>
      </c>
      <c r="BS21" s="27" t="n">
        <v>770574</v>
      </c>
      <c r="BT21" s="4" t="n">
        <v>777565.5</v>
      </c>
      <c r="BU21" s="27" t="n">
        <v>784557</v>
      </c>
      <c r="BV21" s="4" t="n">
        <v>778171.5</v>
      </c>
      <c r="BW21" s="27" t="n">
        <v>771786</v>
      </c>
      <c r="BX21" s="4" t="n">
        <v>765983</v>
      </c>
      <c r="BY21" s="27" t="n">
        <v>760180</v>
      </c>
    </row>
    <row r="22" customFormat="false" ht="12.85" hidden="false" customHeight="false" outlineLevel="0" collapsed="false">
      <c r="C22" s="18" t="n">
        <v>45</v>
      </c>
      <c r="D22" s="4" t="n">
        <v>789638</v>
      </c>
      <c r="E22" s="27" t="n">
        <v>819907</v>
      </c>
      <c r="F22" s="4" t="n">
        <v>869534</v>
      </c>
      <c r="G22" s="27" t="n">
        <v>794650</v>
      </c>
      <c r="H22" s="4" t="n">
        <f aca="false">G22*3/4+K22*1/4</f>
        <v>800621.25</v>
      </c>
      <c r="I22" s="27" t="n">
        <f aca="false">G22*2/4+K22*2/4</f>
        <v>806592.5</v>
      </c>
      <c r="J22" s="4" t="n">
        <f aca="false">G22*1/4+K22*3/4</f>
        <v>812563.75</v>
      </c>
      <c r="K22" s="27" t="n">
        <v>818535</v>
      </c>
      <c r="L22" s="4" t="n">
        <v>801338</v>
      </c>
      <c r="M22" s="27" t="n">
        <v>736839</v>
      </c>
      <c r="N22" s="4" t="n">
        <v>762748</v>
      </c>
      <c r="O22" s="27" t="n">
        <v>759786</v>
      </c>
      <c r="P22" s="4" t="n">
        <v>762319</v>
      </c>
      <c r="Q22" s="27" t="n">
        <v>752358</v>
      </c>
      <c r="R22" s="4" t="n">
        <v>761960</v>
      </c>
      <c r="S22" s="27" t="n">
        <v>773281</v>
      </c>
      <c r="T22" s="4" t="n">
        <v>784523</v>
      </c>
      <c r="U22" s="27" t="n">
        <v>749028</v>
      </c>
      <c r="V22" s="4" t="n">
        <v>743822</v>
      </c>
      <c r="W22" s="27" t="n">
        <v>740566</v>
      </c>
      <c r="X22" s="4" t="n">
        <v>763703</v>
      </c>
      <c r="Y22" s="27" t="n">
        <v>776512</v>
      </c>
      <c r="Z22" s="4" t="n">
        <v>707696</v>
      </c>
      <c r="AA22" s="27" t="n">
        <v>723841</v>
      </c>
      <c r="AB22" s="4" t="n">
        <v>727965</v>
      </c>
      <c r="AC22" s="27" t="n">
        <v>727114</v>
      </c>
      <c r="AD22" s="4" t="n">
        <v>786474</v>
      </c>
      <c r="AE22" s="27" t="n">
        <v>769834</v>
      </c>
      <c r="AF22" s="4" t="n">
        <v>764154</v>
      </c>
      <c r="AG22" s="27" t="n">
        <v>763021</v>
      </c>
      <c r="AH22" s="4" t="n">
        <v>775264</v>
      </c>
      <c r="AI22" s="27" t="n">
        <v>756452</v>
      </c>
      <c r="AJ22" s="4" t="n">
        <v>769491</v>
      </c>
      <c r="AK22" s="27" t="n">
        <v>761802</v>
      </c>
      <c r="AL22" s="4" t="n">
        <v>746845</v>
      </c>
      <c r="AM22" s="27" t="n">
        <v>772578</v>
      </c>
      <c r="AN22" s="4" t="n">
        <v>725423</v>
      </c>
      <c r="AO22" s="27" t="n">
        <v>717252</v>
      </c>
      <c r="AP22" s="4" t="n">
        <v>723771</v>
      </c>
      <c r="AQ22" s="27" t="n">
        <v>730290</v>
      </c>
      <c r="AR22" s="4" t="n">
        <v>747149</v>
      </c>
      <c r="AS22" s="27" t="n">
        <v>705519</v>
      </c>
      <c r="AT22" s="4" t="n">
        <v>675475</v>
      </c>
      <c r="AU22" s="27" t="n">
        <v>722193</v>
      </c>
      <c r="AV22" s="4" t="n">
        <v>781933</v>
      </c>
      <c r="AW22" s="27" t="n">
        <v>717176</v>
      </c>
      <c r="AX22" s="4" t="n">
        <v>696069</v>
      </c>
      <c r="AY22" s="27" t="n">
        <v>698469</v>
      </c>
      <c r="AZ22" s="4" t="n">
        <v>724952</v>
      </c>
      <c r="BA22" s="27" t="n">
        <v>691212</v>
      </c>
      <c r="BB22" s="4" t="n">
        <v>701636</v>
      </c>
      <c r="BC22" s="27" t="n">
        <v>723146</v>
      </c>
      <c r="BD22" s="4" t="n">
        <v>721230</v>
      </c>
      <c r="BE22" s="27" t="n">
        <v>728011</v>
      </c>
      <c r="BF22" s="4" t="n">
        <v>719804</v>
      </c>
      <c r="BG22" s="27" t="n">
        <v>788387</v>
      </c>
      <c r="BH22" s="4" t="n">
        <v>798338</v>
      </c>
      <c r="BI22" s="27" t="n">
        <v>808289</v>
      </c>
      <c r="BJ22" s="4" t="n">
        <v>777826.5</v>
      </c>
      <c r="BK22" s="27" t="n">
        <v>747364</v>
      </c>
      <c r="BL22" s="4" t="n">
        <v>742406</v>
      </c>
      <c r="BM22" s="27" t="n">
        <v>737448</v>
      </c>
      <c r="BN22" s="4" t="n">
        <v>744497</v>
      </c>
      <c r="BO22" s="27" t="n">
        <v>751546</v>
      </c>
      <c r="BP22" s="4" t="n">
        <v>736667.5</v>
      </c>
      <c r="BQ22" s="27" t="n">
        <v>721789</v>
      </c>
      <c r="BR22" s="4" t="n">
        <v>726349.5</v>
      </c>
      <c r="BS22" s="27" t="n">
        <v>730910</v>
      </c>
      <c r="BT22" s="4" t="n">
        <v>726450</v>
      </c>
      <c r="BU22" s="27" t="n">
        <v>721990</v>
      </c>
      <c r="BV22" s="4" t="n">
        <v>720351.5</v>
      </c>
      <c r="BW22" s="27" t="n">
        <v>718713</v>
      </c>
      <c r="BX22" s="4" t="n">
        <v>706498</v>
      </c>
      <c r="BY22" s="27" t="n">
        <v>694283</v>
      </c>
    </row>
    <row r="23" customFormat="false" ht="12.85" hidden="false" customHeight="false" outlineLevel="0" collapsed="false">
      <c r="C23" s="18" t="n">
        <v>50</v>
      </c>
      <c r="D23" s="4" t="n">
        <v>848381</v>
      </c>
      <c r="E23" s="27" t="n">
        <v>836694</v>
      </c>
      <c r="F23" s="4" t="n">
        <v>793589</v>
      </c>
      <c r="G23" s="27" t="n">
        <v>780536</v>
      </c>
      <c r="H23" s="4" t="n">
        <f aca="false">G23*3/4+K23*1/4</f>
        <v>762837.5</v>
      </c>
      <c r="I23" s="27" t="n">
        <f aca="false">G23*2/4+K23*2/4</f>
        <v>745139</v>
      </c>
      <c r="J23" s="4" t="n">
        <f aca="false">G23*1/4+K23*3/4</f>
        <v>727440.5</v>
      </c>
      <c r="K23" s="27" t="n">
        <v>709742</v>
      </c>
      <c r="L23" s="4" t="n">
        <v>672313</v>
      </c>
      <c r="M23" s="27" t="n">
        <v>689837</v>
      </c>
      <c r="N23" s="4" t="n">
        <v>711774</v>
      </c>
      <c r="O23" s="27" t="n">
        <v>676640</v>
      </c>
      <c r="P23" s="4" t="n">
        <v>718259</v>
      </c>
      <c r="Q23" s="27" t="n">
        <v>711150</v>
      </c>
      <c r="R23" s="4" t="n">
        <v>685749</v>
      </c>
      <c r="S23" s="27" t="n">
        <v>633983</v>
      </c>
      <c r="T23" s="4" t="n">
        <v>668144</v>
      </c>
      <c r="U23" s="27" t="n">
        <v>702755</v>
      </c>
      <c r="V23" s="4" t="n">
        <v>672691</v>
      </c>
      <c r="W23" s="27" t="n">
        <v>654078</v>
      </c>
      <c r="X23" s="4" t="n">
        <v>667434</v>
      </c>
      <c r="Y23" s="27" t="n">
        <v>641009</v>
      </c>
      <c r="Z23" s="4" t="n">
        <v>657509</v>
      </c>
      <c r="AA23" s="27" t="n">
        <v>690173</v>
      </c>
      <c r="AB23" s="4" t="n">
        <v>681984</v>
      </c>
      <c r="AC23" s="27" t="n">
        <v>658980</v>
      </c>
      <c r="AD23" s="4" t="n">
        <v>649275</v>
      </c>
      <c r="AE23" s="27" t="n">
        <v>680513</v>
      </c>
      <c r="AF23" s="4" t="n">
        <v>662581</v>
      </c>
      <c r="AG23" s="27" t="n">
        <v>671186</v>
      </c>
      <c r="AH23" s="4" t="n">
        <v>708689</v>
      </c>
      <c r="AI23" s="27" t="n">
        <v>687931</v>
      </c>
      <c r="AJ23" s="4" t="n">
        <v>626610</v>
      </c>
      <c r="AK23" s="27" t="n">
        <v>636436</v>
      </c>
      <c r="AL23" s="4" t="n">
        <v>667887</v>
      </c>
      <c r="AM23" s="27" t="n">
        <v>684911</v>
      </c>
      <c r="AN23" s="4" t="n">
        <v>658908</v>
      </c>
      <c r="AO23" s="27" t="n">
        <v>631495</v>
      </c>
      <c r="AP23" s="4" t="n">
        <v>653490</v>
      </c>
      <c r="AQ23" s="27" t="n">
        <v>675485</v>
      </c>
      <c r="AR23" s="4" t="n">
        <v>641622</v>
      </c>
      <c r="AS23" s="27" t="n">
        <v>648865</v>
      </c>
      <c r="AT23" s="4" t="n">
        <v>632410</v>
      </c>
      <c r="AU23" s="27" t="n">
        <v>618376</v>
      </c>
      <c r="AV23" s="4" t="n">
        <v>630459</v>
      </c>
      <c r="AW23" s="27" t="n">
        <v>619553</v>
      </c>
      <c r="AX23" s="4" t="n">
        <v>642429</v>
      </c>
      <c r="AY23" s="27" t="n">
        <v>649230</v>
      </c>
      <c r="AZ23" s="4" t="n">
        <v>654322</v>
      </c>
      <c r="BA23" s="27" t="n">
        <v>663785</v>
      </c>
      <c r="BB23" s="4" t="n">
        <v>651788</v>
      </c>
      <c r="BC23" s="27" t="n">
        <v>656184</v>
      </c>
      <c r="BD23" s="4" t="n">
        <v>645540</v>
      </c>
      <c r="BE23" s="27" t="n">
        <v>602720</v>
      </c>
      <c r="BF23" s="4" t="n">
        <v>640235</v>
      </c>
      <c r="BG23" s="27" t="n">
        <v>680595</v>
      </c>
      <c r="BH23" s="4" t="n">
        <v>672566.5</v>
      </c>
      <c r="BI23" s="27" t="n">
        <v>664538</v>
      </c>
      <c r="BJ23" s="4" t="n">
        <v>664440</v>
      </c>
      <c r="BK23" s="27" t="n">
        <v>664342</v>
      </c>
      <c r="BL23" s="4" t="n">
        <v>667217</v>
      </c>
      <c r="BM23" s="27" t="n">
        <v>670092</v>
      </c>
      <c r="BN23" s="4" t="n">
        <v>671611.5</v>
      </c>
      <c r="BO23" s="27" t="n">
        <v>673131</v>
      </c>
      <c r="BP23" s="4" t="n">
        <v>671780.5</v>
      </c>
      <c r="BQ23" s="27" t="n">
        <v>670430</v>
      </c>
      <c r="BR23" s="4" t="n">
        <v>656113.5</v>
      </c>
      <c r="BS23" s="27" t="n">
        <v>641797</v>
      </c>
      <c r="BT23" s="4" t="n">
        <v>638240</v>
      </c>
      <c r="BU23" s="27" t="n">
        <v>634683</v>
      </c>
      <c r="BV23" s="4" t="n">
        <v>638348</v>
      </c>
      <c r="BW23" s="27" t="n">
        <v>642013</v>
      </c>
      <c r="BX23" s="4" t="n">
        <v>640446.5</v>
      </c>
      <c r="BY23" s="27" t="n">
        <v>638880</v>
      </c>
    </row>
    <row r="24" customFormat="false" ht="12.85" hidden="false" customHeight="false" outlineLevel="0" collapsed="false">
      <c r="C24" s="18" t="n">
        <v>55</v>
      </c>
      <c r="D24" s="4" t="n">
        <v>762017</v>
      </c>
      <c r="E24" s="27" t="n">
        <v>737995</v>
      </c>
      <c r="F24" s="4" t="n">
        <v>773247</v>
      </c>
      <c r="G24" s="27" t="n">
        <v>754895</v>
      </c>
      <c r="H24" s="4" t="n">
        <f aca="false">G24*3/4+K24*1/4</f>
        <v>735771.25</v>
      </c>
      <c r="I24" s="27" t="n">
        <f aca="false">G24*2/4+K24*2/4</f>
        <v>716647.5</v>
      </c>
      <c r="J24" s="4" t="n">
        <f aca="false">G24*1/4+K24*3/4</f>
        <v>697523.75</v>
      </c>
      <c r="K24" s="27" t="n">
        <v>678400</v>
      </c>
      <c r="L24" s="4" t="n">
        <v>663105</v>
      </c>
      <c r="M24" s="27" t="n">
        <v>679426</v>
      </c>
      <c r="N24" s="4" t="n">
        <v>663380</v>
      </c>
      <c r="O24" s="27" t="n">
        <v>644035</v>
      </c>
      <c r="P24" s="4" t="n">
        <v>633872</v>
      </c>
      <c r="Q24" s="27" t="n">
        <v>644571</v>
      </c>
      <c r="R24" s="4" t="n">
        <v>656138</v>
      </c>
      <c r="S24" s="27" t="n">
        <v>641246</v>
      </c>
      <c r="T24" s="4" t="n">
        <v>619691</v>
      </c>
      <c r="U24" s="27" t="n">
        <v>645162</v>
      </c>
      <c r="V24" s="4" t="n">
        <v>664714</v>
      </c>
      <c r="W24" s="27" t="n">
        <v>646923</v>
      </c>
      <c r="X24" s="4" t="n">
        <v>666969</v>
      </c>
      <c r="Y24" s="27" t="n">
        <v>632313</v>
      </c>
      <c r="Z24" s="4" t="n">
        <v>630245</v>
      </c>
      <c r="AA24" s="27" t="n">
        <v>604920</v>
      </c>
      <c r="AB24" s="4" t="n">
        <v>630118</v>
      </c>
      <c r="AC24" s="27" t="n">
        <v>669343</v>
      </c>
      <c r="AD24" s="4" t="n">
        <v>675648</v>
      </c>
      <c r="AE24" s="27" t="n">
        <v>651061</v>
      </c>
      <c r="AF24" s="4" t="n">
        <v>628522</v>
      </c>
      <c r="AG24" s="27" t="n">
        <v>656477</v>
      </c>
      <c r="AH24" s="4" t="n">
        <v>640172</v>
      </c>
      <c r="AI24" s="27" t="n">
        <v>639491</v>
      </c>
      <c r="AJ24" s="4" t="n">
        <v>684392</v>
      </c>
      <c r="AK24" s="27" t="n">
        <v>676963</v>
      </c>
      <c r="AL24" s="4" t="n">
        <v>600706</v>
      </c>
      <c r="AM24" s="27" t="n">
        <v>575735</v>
      </c>
      <c r="AN24" s="4" t="n">
        <v>663274</v>
      </c>
      <c r="AO24" s="27" t="n">
        <v>653179</v>
      </c>
      <c r="AP24" s="4" t="n">
        <v>609758.5</v>
      </c>
      <c r="AQ24" s="27" t="n">
        <v>566338</v>
      </c>
      <c r="AR24" s="4" t="n">
        <v>579709</v>
      </c>
      <c r="AS24" s="27" t="n">
        <v>587140</v>
      </c>
      <c r="AT24" s="4" t="n">
        <v>621165</v>
      </c>
      <c r="AU24" s="27" t="n">
        <v>592621</v>
      </c>
      <c r="AV24" s="4" t="n">
        <v>554410</v>
      </c>
      <c r="AW24" s="27" t="n">
        <v>577075</v>
      </c>
      <c r="AX24" s="4" t="n">
        <v>561112</v>
      </c>
      <c r="AY24" s="27" t="n">
        <v>559449</v>
      </c>
      <c r="AZ24" s="4" t="n">
        <v>577446</v>
      </c>
      <c r="BA24" s="27" t="n">
        <v>555859</v>
      </c>
      <c r="BB24" s="4" t="n">
        <v>565677</v>
      </c>
      <c r="BC24" s="27" t="n">
        <v>530715</v>
      </c>
      <c r="BD24" s="4" t="n">
        <v>571984</v>
      </c>
      <c r="BE24" s="27" t="n">
        <v>569284</v>
      </c>
      <c r="BF24" s="4" t="n">
        <v>542254</v>
      </c>
      <c r="BG24" s="27" t="n">
        <v>561559</v>
      </c>
      <c r="BH24" s="4" t="n">
        <v>543218.5</v>
      </c>
      <c r="BI24" s="27" t="n">
        <v>524878</v>
      </c>
      <c r="BJ24" s="4" t="n">
        <v>545433.5</v>
      </c>
      <c r="BK24" s="27" t="n">
        <v>565989</v>
      </c>
      <c r="BL24" s="4" t="n">
        <v>567185.5</v>
      </c>
      <c r="BM24" s="27" t="n">
        <v>568382</v>
      </c>
      <c r="BN24" s="4" t="n">
        <v>569401</v>
      </c>
      <c r="BO24" s="27" t="n">
        <v>570420</v>
      </c>
      <c r="BP24" s="4" t="n">
        <v>550853.5</v>
      </c>
      <c r="BQ24" s="27" t="n">
        <v>531287</v>
      </c>
      <c r="BR24" s="4" t="n">
        <v>539126.5</v>
      </c>
      <c r="BS24" s="27" t="n">
        <v>546966</v>
      </c>
      <c r="BT24" s="4" t="n">
        <v>528398.5</v>
      </c>
      <c r="BU24" s="27" t="n">
        <v>509831</v>
      </c>
      <c r="BV24" s="4" t="n">
        <v>513820</v>
      </c>
      <c r="BW24" s="27" t="n">
        <v>517809</v>
      </c>
      <c r="BX24" s="4" t="n">
        <v>510730.5</v>
      </c>
      <c r="BY24" s="27" t="n">
        <v>503652</v>
      </c>
    </row>
    <row r="25" customFormat="false" ht="12.85" hidden="false" customHeight="false" outlineLevel="0" collapsed="false">
      <c r="C25" s="18" t="n">
        <v>60</v>
      </c>
      <c r="D25" s="4" t="n">
        <v>714687</v>
      </c>
      <c r="E25" s="27" t="n">
        <v>756748</v>
      </c>
      <c r="F25" s="4" t="n">
        <v>694661</v>
      </c>
      <c r="G25" s="27" t="n">
        <v>709563</v>
      </c>
      <c r="H25" s="4" t="n">
        <f aca="false">G25*3/4+K25*1/4</f>
        <v>683576.5</v>
      </c>
      <c r="I25" s="27" t="n">
        <f aca="false">G25*2/4+K25*2/4</f>
        <v>657590</v>
      </c>
      <c r="J25" s="4" t="n">
        <f aca="false">G25*1/4+K25*3/4</f>
        <v>631603.5</v>
      </c>
      <c r="K25" s="27" t="n">
        <v>605617</v>
      </c>
      <c r="L25" s="4" t="n">
        <v>651449</v>
      </c>
      <c r="M25" s="27" t="n">
        <v>662178</v>
      </c>
      <c r="N25" s="4" t="n">
        <v>623122</v>
      </c>
      <c r="O25" s="27" t="n">
        <v>622011</v>
      </c>
      <c r="P25" s="4" t="n">
        <v>615854</v>
      </c>
      <c r="Q25" s="27" t="n">
        <v>650479</v>
      </c>
      <c r="R25" s="4" t="n">
        <v>638287</v>
      </c>
      <c r="S25" s="27" t="n">
        <v>671343</v>
      </c>
      <c r="T25" s="4" t="n">
        <v>628688</v>
      </c>
      <c r="U25" s="27" t="n">
        <v>585347</v>
      </c>
      <c r="V25" s="4" t="n">
        <v>590997</v>
      </c>
      <c r="W25" s="27" t="n">
        <v>612208</v>
      </c>
      <c r="X25" s="4" t="n">
        <v>585431</v>
      </c>
      <c r="Y25" s="27" t="n">
        <v>585436</v>
      </c>
      <c r="Z25" s="4" t="n">
        <v>582555</v>
      </c>
      <c r="AA25" s="27" t="n">
        <v>594887</v>
      </c>
      <c r="AB25" s="4" t="n">
        <v>598276</v>
      </c>
      <c r="AC25" s="27" t="n">
        <v>561468</v>
      </c>
      <c r="AD25" s="4" t="n">
        <v>562365</v>
      </c>
      <c r="AE25" s="27" t="n">
        <v>604861</v>
      </c>
      <c r="AF25" s="4" t="n">
        <v>608284</v>
      </c>
      <c r="AG25" s="27" t="n">
        <v>556802</v>
      </c>
      <c r="AH25" s="4" t="n">
        <v>554783</v>
      </c>
      <c r="AI25" s="27" t="n">
        <v>580193</v>
      </c>
      <c r="AJ25" s="4" t="n">
        <v>541904</v>
      </c>
      <c r="AK25" s="27" t="n">
        <v>536860</v>
      </c>
      <c r="AL25" s="4" t="n">
        <v>545288</v>
      </c>
      <c r="AM25" s="27" t="n">
        <v>567727</v>
      </c>
      <c r="AN25" s="4" t="n">
        <v>531840</v>
      </c>
      <c r="AO25" s="27" t="n">
        <v>549704</v>
      </c>
      <c r="AP25" s="4" t="n">
        <v>547766</v>
      </c>
      <c r="AQ25" s="27" t="n">
        <v>545828</v>
      </c>
      <c r="AR25" s="4" t="n">
        <v>576930</v>
      </c>
      <c r="AS25" s="27" t="n">
        <v>558948</v>
      </c>
      <c r="AT25" s="4" t="n">
        <v>506011</v>
      </c>
      <c r="AU25" s="27" t="n">
        <v>476632</v>
      </c>
      <c r="AV25" s="4" t="n">
        <v>525978</v>
      </c>
      <c r="AW25" s="27" t="n">
        <v>520846</v>
      </c>
      <c r="AX25" s="4" t="n">
        <v>488260</v>
      </c>
      <c r="AY25" s="27" t="n">
        <v>482936</v>
      </c>
      <c r="AZ25" s="4" t="n">
        <v>491752</v>
      </c>
      <c r="BA25" s="27" t="n">
        <v>481346</v>
      </c>
      <c r="BB25" s="4" t="n">
        <v>446127</v>
      </c>
      <c r="BC25" s="27" t="n">
        <v>457010</v>
      </c>
      <c r="BD25" s="4" t="n">
        <v>471543</v>
      </c>
      <c r="BE25" s="27" t="n">
        <v>503578</v>
      </c>
      <c r="BF25" s="4" t="n">
        <v>469440</v>
      </c>
      <c r="BG25" s="27" t="n">
        <v>445947</v>
      </c>
      <c r="BH25" s="4" t="n">
        <v>468478.5</v>
      </c>
      <c r="BI25" s="27" t="n">
        <v>491010</v>
      </c>
      <c r="BJ25" s="4" t="n">
        <v>484180</v>
      </c>
      <c r="BK25" s="27" t="n">
        <v>477350</v>
      </c>
      <c r="BL25" s="4" t="n">
        <v>471445</v>
      </c>
      <c r="BM25" s="27" t="n">
        <v>465540</v>
      </c>
      <c r="BN25" s="4" t="n">
        <v>461460</v>
      </c>
      <c r="BO25" s="27" t="n">
        <v>457380</v>
      </c>
      <c r="BP25" s="4" t="n">
        <v>450048.5</v>
      </c>
      <c r="BQ25" s="27" t="n">
        <v>442717</v>
      </c>
      <c r="BR25" s="4" t="n">
        <v>437308.5</v>
      </c>
      <c r="BS25" s="27" t="n">
        <v>431900</v>
      </c>
      <c r="BT25" s="4" t="n">
        <v>427760</v>
      </c>
      <c r="BU25" s="27" t="n">
        <v>423620</v>
      </c>
      <c r="BV25" s="4" t="n">
        <v>431963</v>
      </c>
      <c r="BW25" s="27" t="n">
        <v>440306</v>
      </c>
      <c r="BX25" s="4" t="n">
        <v>438766</v>
      </c>
      <c r="BY25" s="27" t="n">
        <v>437226</v>
      </c>
    </row>
    <row r="26" customFormat="false" ht="12.85" hidden="false" customHeight="false" outlineLevel="0" collapsed="false">
      <c r="C26" s="18" t="n">
        <v>65</v>
      </c>
      <c r="D26" s="4" t="n">
        <v>644711</v>
      </c>
      <c r="E26" s="27" t="n">
        <v>659770</v>
      </c>
      <c r="F26" s="4" t="n">
        <v>655166</v>
      </c>
      <c r="G26" s="27" t="n">
        <v>618716</v>
      </c>
      <c r="H26" s="4" t="n">
        <f aca="false">G26*3/4+K26*1/4</f>
        <v>603172.75</v>
      </c>
      <c r="I26" s="27" t="n">
        <f aca="false">G26*2/4+K26*2/4</f>
        <v>587629.5</v>
      </c>
      <c r="J26" s="4" t="n">
        <f aca="false">G26*1/4+K26*3/4</f>
        <v>572086.25</v>
      </c>
      <c r="K26" s="27" t="n">
        <v>556543</v>
      </c>
      <c r="L26" s="4" t="n">
        <v>536972</v>
      </c>
      <c r="M26" s="27" t="n">
        <v>466418</v>
      </c>
      <c r="N26" s="4" t="n">
        <v>473036</v>
      </c>
      <c r="O26" s="27" t="n">
        <v>500147</v>
      </c>
      <c r="P26" s="4" t="n">
        <v>515373</v>
      </c>
      <c r="Q26" s="27" t="n">
        <v>456769</v>
      </c>
      <c r="R26" s="4" t="n">
        <v>450667</v>
      </c>
      <c r="S26" s="27" t="n">
        <v>463996</v>
      </c>
      <c r="T26" s="4" t="n">
        <v>496408</v>
      </c>
      <c r="U26" s="27" t="n">
        <v>507620</v>
      </c>
      <c r="V26" s="4" t="n">
        <v>497453</v>
      </c>
      <c r="W26" s="27" t="n">
        <v>480263</v>
      </c>
      <c r="X26" s="4" t="n">
        <v>512558</v>
      </c>
      <c r="Y26" s="27" t="n">
        <v>501185</v>
      </c>
      <c r="Z26" s="4" t="n">
        <v>486013</v>
      </c>
      <c r="AA26" s="27" t="n">
        <v>478132</v>
      </c>
      <c r="AB26" s="4" t="n">
        <v>480069</v>
      </c>
      <c r="AC26" s="27" t="n">
        <v>489527</v>
      </c>
      <c r="AD26" s="4" t="n">
        <v>467876</v>
      </c>
      <c r="AE26" s="27" t="n">
        <v>469731</v>
      </c>
      <c r="AF26" s="4" t="n">
        <v>476681</v>
      </c>
      <c r="AG26" s="27" t="n">
        <v>446038</v>
      </c>
      <c r="AH26" s="4" t="n">
        <v>430590</v>
      </c>
      <c r="AI26" s="27" t="n">
        <v>451256</v>
      </c>
      <c r="AJ26" s="4" t="n">
        <v>451867</v>
      </c>
      <c r="AK26" s="27" t="n">
        <v>422543</v>
      </c>
      <c r="AL26" s="4" t="n">
        <v>436429</v>
      </c>
      <c r="AM26" s="27" t="n">
        <v>440544</v>
      </c>
      <c r="AN26" s="4" t="n">
        <v>436295</v>
      </c>
      <c r="AO26" s="27" t="n">
        <v>424437</v>
      </c>
      <c r="AP26" s="4" t="n">
        <v>441047</v>
      </c>
      <c r="AQ26" s="27" t="n">
        <v>457657</v>
      </c>
      <c r="AR26" s="4" t="n">
        <v>444321</v>
      </c>
      <c r="AS26" s="27" t="n">
        <v>440753</v>
      </c>
      <c r="AT26" s="4" t="n">
        <v>444895</v>
      </c>
      <c r="AU26" s="27" t="n">
        <v>469830</v>
      </c>
      <c r="AV26" s="4" t="n">
        <v>426150</v>
      </c>
      <c r="AW26" s="27" t="n">
        <v>410966</v>
      </c>
      <c r="AX26" s="4" t="n">
        <v>436284</v>
      </c>
      <c r="AY26" s="27" t="n">
        <v>438099</v>
      </c>
      <c r="AZ26" s="4" t="n">
        <v>414929</v>
      </c>
      <c r="BA26" s="27" t="n">
        <v>406325</v>
      </c>
      <c r="BB26" s="4" t="n">
        <v>413538</v>
      </c>
      <c r="BC26" s="27" t="n">
        <v>393797</v>
      </c>
      <c r="BD26" s="4" t="n">
        <v>391401</v>
      </c>
      <c r="BE26" s="27" t="n">
        <v>361381</v>
      </c>
      <c r="BF26" s="4" t="n">
        <v>391321</v>
      </c>
      <c r="BG26" s="27" t="n">
        <v>464020</v>
      </c>
      <c r="BH26" s="4" t="n">
        <v>462446</v>
      </c>
      <c r="BI26" s="27" t="n">
        <v>460872</v>
      </c>
      <c r="BJ26" s="4" t="n">
        <v>437985</v>
      </c>
      <c r="BK26" s="27" t="n">
        <v>415098</v>
      </c>
      <c r="BL26" s="4" t="n">
        <v>414013</v>
      </c>
      <c r="BM26" s="27" t="n">
        <v>412928</v>
      </c>
      <c r="BN26" s="4" t="n">
        <v>407383</v>
      </c>
      <c r="BO26" s="27" t="n">
        <v>401838</v>
      </c>
      <c r="BP26" s="4" t="n">
        <v>410287</v>
      </c>
      <c r="BQ26" s="27" t="n">
        <v>418736</v>
      </c>
      <c r="BR26" s="4" t="n">
        <v>413048.5</v>
      </c>
      <c r="BS26" s="27" t="n">
        <v>407361</v>
      </c>
      <c r="BT26" s="4" t="n">
        <v>413798</v>
      </c>
      <c r="BU26" s="27" t="n">
        <v>420235</v>
      </c>
      <c r="BV26" s="4" t="n">
        <v>428857.5</v>
      </c>
      <c r="BW26" s="27" t="n">
        <v>437480</v>
      </c>
      <c r="BX26" s="4" t="n">
        <v>440138</v>
      </c>
      <c r="BY26" s="27" t="n">
        <v>442796</v>
      </c>
    </row>
    <row r="27" customFormat="false" ht="12.85" hidden="false" customHeight="false" outlineLevel="0" collapsed="false">
      <c r="D27" s="28" t="s">
        <v>57</v>
      </c>
    </row>
    <row r="28" customFormat="false" ht="13.4" hidden="false" customHeight="false" outlineLevel="0" collapsed="false">
      <c r="C28" s="0" t="s">
        <v>34</v>
      </c>
      <c r="D28" s="0" t="s">
        <v>58</v>
      </c>
    </row>
    <row r="29" customFormat="false" ht="12.85" hidden="false" customHeight="false" outlineLevel="0" collapsed="false">
      <c r="D29" s="0" t="n">
        <v>993</v>
      </c>
      <c r="E29" s="0" t="n">
        <v>994</v>
      </c>
      <c r="F29" s="0" t="n">
        <v>995</v>
      </c>
      <c r="G29" s="0" t="n">
        <v>996</v>
      </c>
      <c r="H29" s="0" t="n">
        <v>997</v>
      </c>
      <c r="I29" s="0" t="n">
        <v>998</v>
      </c>
      <c r="J29" s="0" t="n">
        <v>999</v>
      </c>
      <c r="K29" s="0" t="n">
        <v>1000</v>
      </c>
      <c r="L29" s="0" t="n">
        <v>1001</v>
      </c>
      <c r="M29" s="0" t="n">
        <v>1002</v>
      </c>
      <c r="N29" s="0" t="n">
        <v>1003</v>
      </c>
      <c r="O29" s="0" t="n">
        <v>1004</v>
      </c>
      <c r="P29" s="0" t="n">
        <v>1005</v>
      </c>
      <c r="Q29" s="0" t="n">
        <v>1006</v>
      </c>
      <c r="R29" s="0" t="n">
        <v>1007</v>
      </c>
      <c r="S29" s="0" t="n">
        <v>1008</v>
      </c>
      <c r="T29" s="0" t="n">
        <v>1009</v>
      </c>
      <c r="U29" s="0" t="n">
        <v>1010</v>
      </c>
      <c r="V29" s="0" t="n">
        <v>1011</v>
      </c>
      <c r="W29" s="0" t="n">
        <v>1012</v>
      </c>
      <c r="X29" s="0" t="n">
        <v>1013</v>
      </c>
      <c r="Y29" s="0" t="n">
        <v>1014</v>
      </c>
      <c r="Z29" s="0" t="n">
        <v>1015</v>
      </c>
      <c r="AA29" s="0" t="n">
        <v>1016</v>
      </c>
      <c r="AB29" s="0" t="n">
        <v>1017</v>
      </c>
      <c r="AC29" s="0" t="n">
        <v>1018</v>
      </c>
      <c r="AD29" s="0" t="n">
        <v>1019</v>
      </c>
      <c r="AE29" s="0" t="n">
        <v>1020</v>
      </c>
      <c r="AF29" s="0" t="n">
        <v>1021</v>
      </c>
      <c r="AG29" s="0" t="n">
        <v>1022</v>
      </c>
      <c r="AH29" s="0" t="n">
        <v>1023</v>
      </c>
      <c r="AI29" s="0" t="n">
        <v>1024</v>
      </c>
      <c r="AJ29" s="0" t="n">
        <v>1025</v>
      </c>
      <c r="AK29" s="0" t="n">
        <v>1026</v>
      </c>
      <c r="AL29" s="0" t="n">
        <v>1027</v>
      </c>
      <c r="AM29" s="0" t="n">
        <v>1028</v>
      </c>
      <c r="AN29" s="0" t="n">
        <v>1029</v>
      </c>
      <c r="AO29" s="0" t="n">
        <v>1030</v>
      </c>
      <c r="AP29" s="0" t="n">
        <v>1031</v>
      </c>
      <c r="AQ29" s="0" t="n">
        <v>1032</v>
      </c>
      <c r="AR29" s="0" t="n">
        <v>1033</v>
      </c>
      <c r="AS29" s="0" t="n">
        <v>1034</v>
      </c>
      <c r="AT29" s="0" t="n">
        <v>1035</v>
      </c>
      <c r="AU29" s="0" t="n">
        <v>1036</v>
      </c>
      <c r="AV29" s="0" t="n">
        <v>1037</v>
      </c>
      <c r="AW29" s="0" t="n">
        <v>1038</v>
      </c>
      <c r="AX29" s="0" t="n">
        <v>1039</v>
      </c>
      <c r="AY29" s="0" t="n">
        <v>1040</v>
      </c>
      <c r="AZ29" s="0" t="n">
        <v>1041</v>
      </c>
      <c r="BA29" s="0" t="n">
        <v>1042</v>
      </c>
      <c r="BB29" s="0" t="n">
        <v>1043</v>
      </c>
      <c r="BC29" s="0" t="n">
        <v>1044</v>
      </c>
      <c r="BD29" s="0" t="n">
        <v>1045</v>
      </c>
      <c r="BE29" s="0" t="n">
        <v>1046</v>
      </c>
      <c r="BF29" s="0" t="n">
        <v>1047</v>
      </c>
      <c r="BG29" s="0" t="n">
        <v>1048</v>
      </c>
      <c r="BH29" s="0" t="n">
        <v>1049</v>
      </c>
      <c r="BI29" s="0" t="n">
        <v>1050</v>
      </c>
      <c r="BJ29" s="0" t="n">
        <v>1051</v>
      </c>
      <c r="BK29" s="0" t="n">
        <v>1052</v>
      </c>
      <c r="BL29" s="0" t="n">
        <v>1053</v>
      </c>
      <c r="BM29" s="0" t="n">
        <v>1054</v>
      </c>
      <c r="BN29" s="0" t="n">
        <v>1055</v>
      </c>
      <c r="BO29" s="0" t="n">
        <v>1056</v>
      </c>
      <c r="BP29" s="0" t="n">
        <v>1057</v>
      </c>
      <c r="BQ29" s="0" t="n">
        <v>1058</v>
      </c>
      <c r="BR29" s="0" t="n">
        <v>1059</v>
      </c>
      <c r="BS29" s="0" t="n">
        <v>1060</v>
      </c>
      <c r="BT29" s="0" t="n">
        <v>1061</v>
      </c>
      <c r="BU29" s="0" t="n">
        <v>1062</v>
      </c>
      <c r="BV29" s="0" t="n">
        <v>1063</v>
      </c>
      <c r="BW29" s="0" t="n">
        <v>1064</v>
      </c>
      <c r="BX29" s="0" t="n">
        <v>1065</v>
      </c>
      <c r="BY29" s="0" t="n">
        <v>1066</v>
      </c>
      <c r="BZ29" s="0" t="n">
        <v>1067</v>
      </c>
      <c r="CA29" s="0" t="n">
        <v>1068</v>
      </c>
      <c r="CB29" s="0" t="n">
        <v>1069</v>
      </c>
      <c r="CC29" s="0" t="n">
        <v>1070</v>
      </c>
      <c r="CD29" s="0" t="n">
        <v>1071</v>
      </c>
      <c r="CE29" s="0" t="n">
        <v>1072</v>
      </c>
      <c r="CF29" s="0" t="n">
        <v>1073</v>
      </c>
      <c r="CG29" s="0" t="n">
        <v>1074</v>
      </c>
      <c r="CH29" s="0" t="n">
        <v>1075</v>
      </c>
      <c r="CI29" s="0" t="n">
        <v>1076</v>
      </c>
      <c r="CJ29" s="0" t="n">
        <v>1077</v>
      </c>
      <c r="CK29" s="0" t="n">
        <v>1078</v>
      </c>
      <c r="CL29" s="0" t="n">
        <v>1079</v>
      </c>
      <c r="CM29" s="0" t="n">
        <v>1080</v>
      </c>
      <c r="CN29" s="0" t="n">
        <v>1081</v>
      </c>
      <c r="CO29" s="0" t="n">
        <v>1082</v>
      </c>
      <c r="CP29" s="0" t="n">
        <v>1083</v>
      </c>
      <c r="CQ29" s="0" t="n">
        <v>1084</v>
      </c>
      <c r="CR29" s="0" t="n">
        <v>1085</v>
      </c>
      <c r="CS29" s="0" t="n">
        <v>1086</v>
      </c>
      <c r="CT29" s="0" t="n">
        <v>1087</v>
      </c>
      <c r="CU29" s="0" t="n">
        <v>1088</v>
      </c>
      <c r="CV29" s="0" t="n">
        <v>1089</v>
      </c>
      <c r="CW29" s="0" t="n">
        <v>1090</v>
      </c>
      <c r="CX29" s="0" t="n">
        <v>1091</v>
      </c>
      <c r="CY29" s="0" t="n">
        <v>1092</v>
      </c>
      <c r="CZ29" s="0" t="n">
        <v>1093</v>
      </c>
      <c r="DA29" s="0" t="n">
        <v>1094</v>
      </c>
      <c r="DB29" s="0" t="n">
        <v>1095</v>
      </c>
      <c r="DC29" s="0" t="n">
        <v>1096</v>
      </c>
      <c r="DD29" s="0" t="n">
        <v>1097</v>
      </c>
      <c r="DE29" s="0" t="n">
        <v>1098</v>
      </c>
      <c r="DF29" s="0" t="n">
        <v>1099</v>
      </c>
      <c r="DG29" s="0" t="n">
        <v>1100</v>
      </c>
      <c r="DH29" s="0" t="n">
        <v>1101</v>
      </c>
      <c r="DI29" s="0" t="n">
        <v>1102</v>
      </c>
      <c r="DJ29" s="0" t="n">
        <v>1103</v>
      </c>
      <c r="DK29" s="0" t="n">
        <v>1104</v>
      </c>
      <c r="DL29" s="0" t="n">
        <v>1105</v>
      </c>
      <c r="DM29" s="0" t="n">
        <v>1106</v>
      </c>
      <c r="DN29" s="0" t="n">
        <v>1107</v>
      </c>
      <c r="DO29" s="0" t="n">
        <v>1108</v>
      </c>
      <c r="DP29" s="0" t="n">
        <v>1109</v>
      </c>
      <c r="DQ29" s="0" t="n">
        <v>1110</v>
      </c>
      <c r="DR29" s="0" t="n">
        <v>1111</v>
      </c>
      <c r="DS29" s="0" t="n">
        <v>1112</v>
      </c>
      <c r="DT29" s="0" t="n">
        <v>1113</v>
      </c>
      <c r="DU29" s="0" t="n">
        <v>1114</v>
      </c>
      <c r="DV29" s="0" t="n">
        <v>1115</v>
      </c>
      <c r="DW29" s="0" t="n">
        <v>1116</v>
      </c>
      <c r="DX29" s="0" t="n">
        <v>1117</v>
      </c>
      <c r="DY29" s="0" t="n">
        <v>1118</v>
      </c>
      <c r="DZ29" s="0" t="n">
        <v>1119</v>
      </c>
      <c r="EA29" s="0" t="n">
        <v>1120</v>
      </c>
      <c r="EB29" s="0" t="n">
        <v>1121</v>
      </c>
      <c r="EC29" s="0" t="n">
        <v>1122</v>
      </c>
      <c r="ED29" s="0" t="n">
        <v>1123</v>
      </c>
      <c r="EE29" s="0" t="n">
        <v>1124</v>
      </c>
      <c r="EF29" s="0" t="n">
        <v>1125</v>
      </c>
      <c r="EG29" s="0" t="n">
        <v>1126</v>
      </c>
      <c r="EH29" s="0" t="n">
        <v>1127</v>
      </c>
      <c r="EI29" s="0" t="n">
        <v>1128</v>
      </c>
      <c r="EJ29" s="0" t="n">
        <v>1129</v>
      </c>
      <c r="EK29" s="0" t="n">
        <v>1130</v>
      </c>
      <c r="EL29" s="0" t="n">
        <v>1131</v>
      </c>
      <c r="EM29" s="0" t="n">
        <v>1132</v>
      </c>
      <c r="EN29" s="0" t="n">
        <v>1133</v>
      </c>
      <c r="EO29" s="0" t="n">
        <v>1134</v>
      </c>
      <c r="EP29" s="0" t="n">
        <v>1135</v>
      </c>
      <c r="EQ29" s="0" t="n">
        <v>1136</v>
      </c>
      <c r="ER29" s="0" t="n">
        <v>1137</v>
      </c>
      <c r="ES29" s="0" t="n">
        <v>1138</v>
      </c>
      <c r="ET29" s="0" t="n">
        <v>1139</v>
      </c>
      <c r="EU29" s="0" t="n">
        <v>1140</v>
      </c>
      <c r="EV29" s="0" t="n">
        <v>1141</v>
      </c>
      <c r="EW29" s="0" t="n">
        <v>1142</v>
      </c>
      <c r="EX29" s="0" t="n">
        <v>1143</v>
      </c>
      <c r="EY29" s="0" t="n">
        <v>1144</v>
      </c>
      <c r="EZ29" s="0" t="n">
        <v>1145</v>
      </c>
      <c r="FA29" s="0" t="n">
        <v>1146</v>
      </c>
      <c r="FB29" s="0" t="n">
        <v>1147</v>
      </c>
      <c r="FC29" s="0" t="n">
        <v>1148</v>
      </c>
      <c r="FD29" s="0" t="n">
        <v>1149</v>
      </c>
      <c r="FE29" s="0" t="n">
        <v>1150</v>
      </c>
      <c r="FF29" s="0" t="n">
        <v>1151</v>
      </c>
      <c r="FG29" s="0" t="n">
        <v>1152</v>
      </c>
      <c r="FH29" s="0" t="n">
        <v>1153</v>
      </c>
      <c r="FI29" s="0" t="n">
        <v>1154</v>
      </c>
      <c r="FJ29" s="0" t="n">
        <v>1155</v>
      </c>
      <c r="FK29" s="0" t="n">
        <v>1156</v>
      </c>
      <c r="FL29" s="0" t="n">
        <v>1157</v>
      </c>
      <c r="FM29" s="0" t="n">
        <v>1158</v>
      </c>
      <c r="FN29" s="0" t="n">
        <v>1159</v>
      </c>
      <c r="FO29" s="0" t="n">
        <v>1160</v>
      </c>
      <c r="FP29" s="0" t="n">
        <v>1161</v>
      </c>
      <c r="FQ29" s="0" t="n">
        <v>1162</v>
      </c>
      <c r="FR29" s="0" t="n">
        <v>1163</v>
      </c>
      <c r="FS29" s="0" t="n">
        <v>1164</v>
      </c>
      <c r="FT29" s="0" t="n">
        <v>1165</v>
      </c>
      <c r="FU29" s="0" t="n">
        <v>1166</v>
      </c>
      <c r="FV29" s="0" t="n">
        <v>1167</v>
      </c>
      <c r="FW29" s="0" t="n">
        <v>1168</v>
      </c>
      <c r="FX29" s="0" t="n">
        <v>1169</v>
      </c>
      <c r="FY29" s="0" t="n">
        <v>1170</v>
      </c>
      <c r="FZ29" s="0" t="n">
        <v>1171</v>
      </c>
      <c r="GA29" s="0" t="n">
        <v>1172</v>
      </c>
      <c r="GB29" s="0" t="n">
        <v>1173</v>
      </c>
      <c r="GC29" s="0" t="n">
        <v>1174</v>
      </c>
      <c r="GD29" s="0" t="n">
        <v>1175</v>
      </c>
      <c r="GE29" s="0" t="n">
        <v>1176</v>
      </c>
      <c r="GF29" s="0" t="n">
        <v>1177</v>
      </c>
      <c r="GG29" s="0" t="n">
        <v>1178</v>
      </c>
      <c r="GH29" s="0" t="n">
        <v>1179</v>
      </c>
      <c r="GI29" s="0" t="n">
        <v>1180</v>
      </c>
      <c r="GJ29" s="0" t="n">
        <v>1181</v>
      </c>
      <c r="GK29" s="0" t="n">
        <v>1182</v>
      </c>
      <c r="GL29" s="0" t="n">
        <v>1183</v>
      </c>
      <c r="GM29" s="0" t="n">
        <v>1184</v>
      </c>
      <c r="GN29" s="0" t="n">
        <v>1185</v>
      </c>
      <c r="GO29" s="0" t="n">
        <v>1186</v>
      </c>
      <c r="GP29" s="0" t="n">
        <v>1187</v>
      </c>
      <c r="GQ29" s="0" t="n">
        <v>1188</v>
      </c>
      <c r="GR29" s="0" t="n">
        <v>1189</v>
      </c>
      <c r="GS29" s="0" t="n">
        <v>1190</v>
      </c>
      <c r="GT29" s="0" t="n">
        <v>1191</v>
      </c>
      <c r="GU29" s="0" t="n">
        <v>1192</v>
      </c>
      <c r="GV29" s="0" t="n">
        <v>1193</v>
      </c>
      <c r="GW29" s="0" t="n">
        <v>1194</v>
      </c>
      <c r="GX29" s="0" t="n">
        <v>1195</v>
      </c>
      <c r="GY29" s="0" t="n">
        <v>1196</v>
      </c>
      <c r="GZ29" s="0" t="n">
        <v>1197</v>
      </c>
      <c r="HA29" s="0" t="n">
        <v>1198</v>
      </c>
      <c r="HB29" s="0" t="n">
        <v>1199</v>
      </c>
      <c r="HC29" s="0" t="n">
        <v>1200</v>
      </c>
      <c r="HD29" s="0" t="n">
        <v>1201</v>
      </c>
      <c r="HE29" s="0" t="n">
        <v>1202</v>
      </c>
      <c r="HF29" s="0" t="n">
        <v>1203</v>
      </c>
      <c r="HG29" s="0" t="n">
        <v>1204</v>
      </c>
      <c r="HH29" s="0" t="n">
        <v>1205</v>
      </c>
      <c r="HI29" s="0" t="n">
        <v>1206</v>
      </c>
      <c r="HJ29" s="0" t="n">
        <v>1207</v>
      </c>
      <c r="HK29" s="0" t="n">
        <v>1208</v>
      </c>
      <c r="HL29" s="0" t="n">
        <v>1209</v>
      </c>
      <c r="HM29" s="0" t="n">
        <v>1210</v>
      </c>
      <c r="HN29" s="0" t="n">
        <v>1211</v>
      </c>
      <c r="HO29" s="0" t="n">
        <v>1212</v>
      </c>
      <c r="HP29" s="0" t="n">
        <v>1213</v>
      </c>
      <c r="HQ29" s="0" t="n">
        <v>1214</v>
      </c>
      <c r="HR29" s="0" t="n">
        <v>1215</v>
      </c>
      <c r="HS29" s="0" t="n">
        <v>1216</v>
      </c>
      <c r="HT29" s="0" t="n">
        <v>1217</v>
      </c>
      <c r="HU29" s="0" t="n">
        <v>1218</v>
      </c>
      <c r="HV29" s="0" t="n">
        <v>1219</v>
      </c>
      <c r="HW29" s="0" t="n">
        <v>1220</v>
      </c>
      <c r="HX29" s="0" t="n">
        <v>1221</v>
      </c>
      <c r="HY29" s="0" t="n">
        <v>1222</v>
      </c>
      <c r="HZ29" s="0" t="n">
        <v>1223</v>
      </c>
      <c r="IA29" s="0" t="n">
        <v>1224</v>
      </c>
      <c r="IB29" s="0" t="n">
        <v>1225</v>
      </c>
      <c r="IC29" s="0" t="n">
        <v>1226</v>
      </c>
      <c r="ID29" s="0" t="n">
        <v>1227</v>
      </c>
      <c r="IE29" s="0" t="n">
        <v>1228</v>
      </c>
      <c r="IF29" s="0" t="n">
        <v>1229</v>
      </c>
      <c r="IG29" s="0" t="n">
        <v>1230</v>
      </c>
      <c r="IH29" s="0" t="n">
        <v>1231</v>
      </c>
      <c r="II29" s="0" t="n">
        <v>1232</v>
      </c>
      <c r="IJ29" s="0" t="n">
        <v>1233</v>
      </c>
      <c r="IK29" s="0" t="n">
        <v>1234</v>
      </c>
      <c r="IL29" s="0" t="n">
        <v>1235</v>
      </c>
      <c r="IM29" s="0" t="n">
        <v>1236</v>
      </c>
      <c r="IN29" s="0" t="n">
        <v>1237</v>
      </c>
      <c r="IO29" s="0" t="n">
        <v>1238</v>
      </c>
      <c r="IP29" s="0" t="n">
        <v>1239</v>
      </c>
      <c r="IQ29" s="0" t="n">
        <v>1240</v>
      </c>
      <c r="IR29" s="0" t="n">
        <v>1241</v>
      </c>
      <c r="IS29" s="0" t="n">
        <v>1242</v>
      </c>
      <c r="IT29" s="0" t="n">
        <v>1243</v>
      </c>
      <c r="IU29" s="0" t="n">
        <v>1244</v>
      </c>
      <c r="IV29" s="0" t="n">
        <v>1245</v>
      </c>
    </row>
    <row r="30" customFormat="false" ht="12.85" hidden="false" customHeight="false" outlineLevel="0" collapsed="false">
      <c r="C30" s="0" t="n">
        <v>16</v>
      </c>
      <c r="D30" s="0" t="n">
        <v>0.0295554794</v>
      </c>
      <c r="E30" s="0" t="n">
        <v>0.0311568332</v>
      </c>
      <c r="F30" s="0" t="n">
        <v>0.0405410614</v>
      </c>
      <c r="G30" s="0" t="n">
        <v>0.0285281051</v>
      </c>
      <c r="H30" s="0" t="n">
        <v>0.0294256256</v>
      </c>
      <c r="I30" s="0" t="n">
        <v>0.0303231461</v>
      </c>
      <c r="J30" s="0" t="n">
        <v>0.0312206665</v>
      </c>
      <c r="K30" s="0" t="n">
        <v>0.032118187</v>
      </c>
      <c r="L30" s="0" t="n">
        <v>0.0297556564</v>
      </c>
      <c r="M30" s="0" t="n">
        <v>0.0303035079</v>
      </c>
      <c r="N30" s="0" t="n">
        <v>0.0291426462</v>
      </c>
      <c r="O30" s="0" t="n">
        <v>0.0308885228</v>
      </c>
      <c r="P30" s="0" t="n">
        <v>0.0336228764</v>
      </c>
      <c r="Q30" s="0" t="n">
        <v>0.0435175975</v>
      </c>
      <c r="R30" s="0" t="n">
        <v>0.0262769435</v>
      </c>
      <c r="S30" s="0" t="n">
        <v>0.0221792867</v>
      </c>
      <c r="T30" s="0" t="n">
        <v>0.0341850438</v>
      </c>
      <c r="U30" s="0" t="n">
        <v>0.0413853933</v>
      </c>
      <c r="V30" s="0" t="n">
        <v>0.01969879</v>
      </c>
      <c r="W30" s="0" t="n">
        <v>0.0263980257</v>
      </c>
      <c r="X30" s="0" t="n">
        <v>0.0352814922</v>
      </c>
      <c r="Y30" s="0" t="n">
        <v>0.0195381883</v>
      </c>
      <c r="Z30" s="0" t="n">
        <v>0.0256184263</v>
      </c>
      <c r="AA30" s="0" t="n">
        <v>0.0520187671</v>
      </c>
      <c r="AB30" s="0" t="n">
        <v>0.0197400033</v>
      </c>
      <c r="AC30" s="0" t="n">
        <v>0.0304003006</v>
      </c>
      <c r="AD30" s="0" t="n">
        <v>0.0190278692</v>
      </c>
      <c r="AE30" s="0" t="n">
        <v>0.0328909961</v>
      </c>
      <c r="AF30" s="0" t="n">
        <v>0.0431564944</v>
      </c>
      <c r="AG30" s="0" t="n">
        <v>0.0488659121</v>
      </c>
      <c r="AH30" s="0" t="n">
        <v>0.0299151318</v>
      </c>
      <c r="AI30" s="0" t="n">
        <v>0.0280123407</v>
      </c>
      <c r="AJ30" s="0" t="n">
        <v>0.0391753072</v>
      </c>
      <c r="AK30" s="0" t="n">
        <v>0.0340745155</v>
      </c>
      <c r="AL30" s="0" t="n">
        <v>0.040073121</v>
      </c>
      <c r="AM30" s="0" t="n">
        <v>0.0327727444</v>
      </c>
      <c r="AN30" s="0" t="n">
        <v>0.0346214419</v>
      </c>
      <c r="AO30" s="0" t="n">
        <v>0.0462494818</v>
      </c>
      <c r="AP30" s="0" t="n">
        <v>0.039346989</v>
      </c>
      <c r="AQ30" s="0" t="n">
        <v>0.0324444963</v>
      </c>
      <c r="AR30" s="0" t="n">
        <v>0.0369483334</v>
      </c>
      <c r="AS30" s="0" t="n">
        <v>0.0371510106</v>
      </c>
      <c r="AT30" s="0" t="n">
        <v>0.0371842374</v>
      </c>
      <c r="AU30" s="0" t="n">
        <v>0.038108494</v>
      </c>
      <c r="AV30" s="0" t="n">
        <v>0.0409330845</v>
      </c>
      <c r="AW30" s="0" t="n">
        <v>0.0400149007</v>
      </c>
      <c r="AX30" s="0" t="n">
        <v>0.0485100536</v>
      </c>
      <c r="AY30" s="0" t="n">
        <v>0.0379841023</v>
      </c>
      <c r="AZ30" s="0" t="n">
        <v>0.0472013554</v>
      </c>
      <c r="BA30" s="0" t="n">
        <v>0.0550991253</v>
      </c>
      <c r="BB30" s="0" t="n">
        <v>0.0397574192</v>
      </c>
      <c r="BC30" s="0" t="n">
        <v>0.0461908235</v>
      </c>
      <c r="BD30" s="0" t="n">
        <v>0.0712763922</v>
      </c>
      <c r="BE30" s="0" t="n">
        <v>0.0619727692</v>
      </c>
      <c r="BF30" s="0" t="n">
        <v>0.0572927917</v>
      </c>
      <c r="BG30" s="0" t="n">
        <v>0.0309254</v>
      </c>
      <c r="BH30" s="0" t="n">
        <v>0.0311393715</v>
      </c>
      <c r="BI30" s="0" t="n">
        <v>0.031353343</v>
      </c>
      <c r="BJ30" s="0" t="n">
        <v>0.032290709</v>
      </c>
      <c r="BK30" s="0" t="n">
        <v>0.033228075</v>
      </c>
      <c r="BL30" s="0" t="n">
        <v>0.0366412477</v>
      </c>
      <c r="BM30" s="0" t="n">
        <v>0.0400544204</v>
      </c>
      <c r="BN30" s="0" t="n">
        <v>0.0341139794</v>
      </c>
      <c r="BO30" s="0" t="n">
        <v>0.0281735385</v>
      </c>
      <c r="BP30" s="0" t="n">
        <v>0.0306757344</v>
      </c>
      <c r="BQ30" s="0" t="n">
        <v>0.0331779302</v>
      </c>
      <c r="BR30" s="0" t="n">
        <v>0.0304041419</v>
      </c>
      <c r="BS30" s="0" t="n">
        <v>0.0276303536</v>
      </c>
      <c r="BT30" s="0" t="n">
        <v>0.0299093043</v>
      </c>
      <c r="BU30" s="0" t="n">
        <v>0.0321882549</v>
      </c>
      <c r="BV30" s="0" t="n">
        <v>0.0334762411</v>
      </c>
      <c r="BW30" s="0" t="n">
        <v>0.0347642273</v>
      </c>
      <c r="BX30" s="0" t="n">
        <v>0.033658917</v>
      </c>
      <c r="BY30" s="0" t="n">
        <v>0.0325536067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</row>
    <row r="31" customFormat="false" ht="12.85" hidden="false" customHeight="false" outlineLevel="0" collapsed="false">
      <c r="C31" s="0" t="n">
        <v>20</v>
      </c>
      <c r="D31" s="0" t="n">
        <v>0.0976473823</v>
      </c>
      <c r="E31" s="0" t="n">
        <v>0.0939965288</v>
      </c>
      <c r="F31" s="0" t="n">
        <v>0.082035384</v>
      </c>
      <c r="G31" s="0" t="n">
        <v>0.10001894</v>
      </c>
      <c r="H31" s="0" t="n">
        <v>0.0989426811</v>
      </c>
      <c r="I31" s="0" t="n">
        <v>0.0978664221</v>
      </c>
      <c r="J31" s="0" t="n">
        <v>0.0967901632</v>
      </c>
      <c r="K31" s="0" t="n">
        <v>0.0957139042</v>
      </c>
      <c r="L31" s="0" t="n">
        <v>0.0971185904</v>
      </c>
      <c r="M31" s="0" t="n">
        <v>0.0913682964</v>
      </c>
      <c r="N31" s="0" t="n">
        <v>0.0831136388</v>
      </c>
      <c r="O31" s="0" t="n">
        <v>0.0841992261</v>
      </c>
      <c r="P31" s="0" t="n">
        <v>0.0865745077</v>
      </c>
      <c r="Q31" s="0" t="n">
        <v>0.0850095328</v>
      </c>
      <c r="R31" s="0" t="n">
        <v>0.081891199</v>
      </c>
      <c r="S31" s="0" t="n">
        <v>0.0753108035</v>
      </c>
      <c r="T31" s="0" t="n">
        <v>0.0838713309</v>
      </c>
      <c r="U31" s="0" t="n">
        <v>0.0844609145</v>
      </c>
      <c r="V31" s="0" t="n">
        <v>0.0702385265</v>
      </c>
      <c r="W31" s="0" t="n">
        <v>0.0680218964</v>
      </c>
      <c r="X31" s="0" t="n">
        <v>0.0601450154</v>
      </c>
      <c r="Y31" s="0" t="n">
        <v>0.0747073725</v>
      </c>
      <c r="Z31" s="0" t="n">
        <v>0.0738759486</v>
      </c>
      <c r="AA31" s="0" t="n">
        <v>0.0640196972</v>
      </c>
      <c r="AB31" s="0" t="n">
        <v>0.0556557122</v>
      </c>
      <c r="AC31" s="0" t="n">
        <v>0.0919991643</v>
      </c>
      <c r="AD31" s="0" t="n">
        <v>0.074002598</v>
      </c>
      <c r="AE31" s="0" t="n">
        <v>0.0959907501</v>
      </c>
      <c r="AF31" s="0" t="n">
        <v>0.0830072451</v>
      </c>
      <c r="AG31" s="0" t="n">
        <v>0.092100736</v>
      </c>
      <c r="AH31" s="0" t="n">
        <v>0.0773644184</v>
      </c>
      <c r="AI31" s="0" t="n">
        <v>0.0763964581</v>
      </c>
      <c r="AJ31" s="0" t="n">
        <v>0.0776182602</v>
      </c>
      <c r="AK31" s="0" t="n">
        <v>0.077586344</v>
      </c>
      <c r="AL31" s="0" t="n">
        <v>0.0750312849</v>
      </c>
      <c r="AM31" s="0" t="n">
        <v>0.0673706873</v>
      </c>
      <c r="AN31" s="0" t="n">
        <v>0.073564328</v>
      </c>
      <c r="AO31" s="0" t="n">
        <v>0.0770831714</v>
      </c>
      <c r="AP31" s="0" t="n">
        <v>0.0754560734</v>
      </c>
      <c r="AQ31" s="0" t="n">
        <v>0.0738289754</v>
      </c>
      <c r="AR31" s="0" t="n">
        <v>0.0808607708</v>
      </c>
      <c r="AS31" s="0" t="n">
        <v>0.0861211823</v>
      </c>
      <c r="AT31" s="0" t="n">
        <v>0.0762219472</v>
      </c>
      <c r="AU31" s="0" t="n">
        <v>0.0910627305</v>
      </c>
      <c r="AV31" s="0" t="n">
        <v>0.0840813138</v>
      </c>
      <c r="AW31" s="0" t="n">
        <v>0.0923884652</v>
      </c>
      <c r="AX31" s="0" t="n">
        <v>0.0861593785</v>
      </c>
      <c r="AY31" s="0" t="n">
        <v>0.0917688249</v>
      </c>
      <c r="AZ31" s="0" t="n">
        <v>0.1000545193</v>
      </c>
      <c r="BA31" s="0" t="n">
        <v>0.1109217253</v>
      </c>
      <c r="BB31" s="0" t="n">
        <v>0.1143545039</v>
      </c>
      <c r="BC31" s="0" t="n">
        <v>0.1030099495</v>
      </c>
      <c r="BD31" s="0" t="n">
        <v>0.0968158062</v>
      </c>
      <c r="BE31" s="0" t="n">
        <v>0.124799395</v>
      </c>
      <c r="BF31" s="0" t="n">
        <v>0.1230199843</v>
      </c>
      <c r="BG31" s="0" t="n">
        <v>0.0865398137</v>
      </c>
      <c r="BH31" s="0" t="n">
        <v>0.0915019002</v>
      </c>
      <c r="BI31" s="0" t="n">
        <v>0.0964639867</v>
      </c>
      <c r="BJ31" s="0" t="n">
        <v>0.0856268358</v>
      </c>
      <c r="BK31" s="0" t="n">
        <v>0.0747896849</v>
      </c>
      <c r="BL31" s="0" t="n">
        <v>0.0732229996</v>
      </c>
      <c r="BM31" s="0" t="n">
        <v>0.0716563142</v>
      </c>
      <c r="BN31" s="0" t="n">
        <v>0.0792020197</v>
      </c>
      <c r="BO31" s="0" t="n">
        <v>0.0867477252</v>
      </c>
      <c r="BP31" s="0" t="n">
        <v>0.0838266354</v>
      </c>
      <c r="BQ31" s="0" t="n">
        <v>0.0809055456</v>
      </c>
      <c r="BR31" s="0" t="n">
        <v>0.0795835322</v>
      </c>
      <c r="BS31" s="0" t="n">
        <v>0.0782615188</v>
      </c>
      <c r="BT31" s="0" t="n">
        <v>0.0793837121</v>
      </c>
      <c r="BU31" s="0" t="n">
        <v>0.0805059053</v>
      </c>
      <c r="BV31" s="0" t="n">
        <v>0.0752683517</v>
      </c>
      <c r="BW31" s="0" t="n">
        <v>0.070030798</v>
      </c>
      <c r="BX31" s="0" t="n">
        <v>0.0742830912</v>
      </c>
      <c r="BY31" s="0" t="n">
        <v>0.0785353844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</row>
    <row r="32" customFormat="false" ht="12.85" hidden="false" customHeight="false" outlineLevel="0" collapsed="false">
      <c r="C32" s="0" t="n">
        <v>25</v>
      </c>
      <c r="D32" s="0" t="n">
        <v>0.1544002252</v>
      </c>
      <c r="E32" s="0" t="n">
        <v>0.1409589336</v>
      </c>
      <c r="F32" s="0" t="n">
        <v>0.1377811486</v>
      </c>
      <c r="G32" s="0" t="n">
        <v>0.1590808292</v>
      </c>
      <c r="H32" s="0" t="n">
        <v>0.153669585</v>
      </c>
      <c r="I32" s="0" t="n">
        <v>0.1482583408</v>
      </c>
      <c r="J32" s="0" t="n">
        <v>0.1428470965</v>
      </c>
      <c r="K32" s="0" t="n">
        <v>0.1374358523</v>
      </c>
      <c r="L32" s="0" t="n">
        <v>0.124695612</v>
      </c>
      <c r="M32" s="0" t="n">
        <v>0.1280652956</v>
      </c>
      <c r="N32" s="0" t="n">
        <v>0.1420920395</v>
      </c>
      <c r="O32" s="0" t="n">
        <v>0.1382233863</v>
      </c>
      <c r="P32" s="0" t="n">
        <v>0.1278268845</v>
      </c>
      <c r="Q32" s="0" t="n">
        <v>0.1430545302</v>
      </c>
      <c r="R32" s="0" t="n">
        <v>0.1373038874</v>
      </c>
      <c r="S32" s="0" t="n">
        <v>0.1409322252</v>
      </c>
      <c r="T32" s="0" t="n">
        <v>0.1171389356</v>
      </c>
      <c r="U32" s="0" t="n">
        <v>0.1062939165</v>
      </c>
      <c r="V32" s="0" t="n">
        <v>0.1160245808</v>
      </c>
      <c r="W32" s="0" t="n">
        <v>0.1218931776</v>
      </c>
      <c r="X32" s="0" t="n">
        <v>0.1218486972</v>
      </c>
      <c r="Y32" s="0" t="n">
        <v>0.1397406615</v>
      </c>
      <c r="Z32" s="0" t="n">
        <v>0.1346987181</v>
      </c>
      <c r="AA32" s="0" t="n">
        <v>0.1341536368</v>
      </c>
      <c r="AB32" s="0" t="n">
        <v>0.1154770461</v>
      </c>
      <c r="AC32" s="0" t="n">
        <v>0.107512882</v>
      </c>
      <c r="AD32" s="0" t="n">
        <v>0.1322572741</v>
      </c>
      <c r="AE32" s="0" t="n">
        <v>0.1228457742</v>
      </c>
      <c r="AF32" s="0" t="n">
        <v>0.1279362329</v>
      </c>
      <c r="AG32" s="0" t="n">
        <v>0.1438341924</v>
      </c>
      <c r="AH32" s="0" t="n">
        <v>0.147209186</v>
      </c>
      <c r="AI32" s="0" t="n">
        <v>0.127632065</v>
      </c>
      <c r="AJ32" s="0" t="n">
        <v>0.1327574344</v>
      </c>
      <c r="AK32" s="0" t="n">
        <v>0.1242908581</v>
      </c>
      <c r="AL32" s="0" t="n">
        <v>0.1590719355</v>
      </c>
      <c r="AM32" s="0" t="n">
        <v>0.1437199157</v>
      </c>
      <c r="AN32" s="0" t="n">
        <v>0.1383194756</v>
      </c>
      <c r="AO32" s="0" t="n">
        <v>0.1443782897</v>
      </c>
      <c r="AP32" s="0" t="n">
        <v>0.1399430924</v>
      </c>
      <c r="AQ32" s="0" t="n">
        <v>0.1355078952</v>
      </c>
      <c r="AR32" s="0" t="n">
        <v>0.1308013747</v>
      </c>
      <c r="AS32" s="0" t="n">
        <v>0.1327841725</v>
      </c>
      <c r="AT32" s="0" t="n">
        <v>0.1324830318</v>
      </c>
      <c r="AU32" s="0" t="n">
        <v>0.1671912977</v>
      </c>
      <c r="AV32" s="0" t="n">
        <v>0.1611083239</v>
      </c>
      <c r="AW32" s="0" t="n">
        <v>0.1411150076</v>
      </c>
      <c r="AX32" s="0" t="n">
        <v>0.1526263773</v>
      </c>
      <c r="AY32" s="0" t="n">
        <v>0.1504524835</v>
      </c>
      <c r="AZ32" s="0" t="n">
        <v>0.1709970352</v>
      </c>
      <c r="BA32" s="0" t="n">
        <v>0.1611490983</v>
      </c>
      <c r="BB32" s="0" t="n">
        <v>0.1447986126</v>
      </c>
      <c r="BC32" s="0" t="n">
        <v>0.1532871734</v>
      </c>
      <c r="BD32" s="0" t="n">
        <v>0.1577071617</v>
      </c>
      <c r="BE32" s="0" t="n">
        <v>0.1626439394</v>
      </c>
      <c r="BF32" s="0" t="n">
        <v>0.1619793443</v>
      </c>
      <c r="BG32" s="0" t="n">
        <v>0.1750936685</v>
      </c>
      <c r="BH32" s="0" t="n">
        <v>0.1671796662</v>
      </c>
      <c r="BI32" s="0" t="n">
        <v>0.159265664</v>
      </c>
      <c r="BJ32" s="0" t="n">
        <v>0.1538687928</v>
      </c>
      <c r="BK32" s="0" t="n">
        <v>0.1484719216</v>
      </c>
      <c r="BL32" s="0" t="n">
        <v>0.1516354165</v>
      </c>
      <c r="BM32" s="0" t="n">
        <v>0.1547989114</v>
      </c>
      <c r="BN32" s="0" t="n">
        <v>0.1504415391</v>
      </c>
      <c r="BO32" s="0" t="n">
        <v>0.1460841668</v>
      </c>
      <c r="BP32" s="0" t="n">
        <v>0.1538755319</v>
      </c>
      <c r="BQ32" s="0" t="n">
        <v>0.161666897</v>
      </c>
      <c r="BR32" s="0" t="n">
        <v>0.1462983751</v>
      </c>
      <c r="BS32" s="0" t="n">
        <v>0.1309298531</v>
      </c>
      <c r="BT32" s="0" t="n">
        <v>0.1350167557</v>
      </c>
      <c r="BU32" s="0" t="n">
        <v>0.1391036583</v>
      </c>
      <c r="BV32" s="0" t="n">
        <v>0.1368155589</v>
      </c>
      <c r="BW32" s="0" t="n">
        <v>0.1345274596</v>
      </c>
      <c r="BX32" s="0" t="n">
        <v>0.1465439047</v>
      </c>
      <c r="BY32" s="0" t="n">
        <v>0.1585603497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</row>
    <row r="33" customFormat="false" ht="12.85" hidden="false" customHeight="false" outlineLevel="0" collapsed="false">
      <c r="C33" s="0" t="n">
        <v>30</v>
      </c>
      <c r="D33" s="0" t="n">
        <v>0.2186361654</v>
      </c>
      <c r="E33" s="0" t="n">
        <v>0.2076130311</v>
      </c>
      <c r="F33" s="0" t="n">
        <v>0.1982899266</v>
      </c>
      <c r="G33" s="0" t="n">
        <v>0.1919894048</v>
      </c>
      <c r="H33" s="0" t="n">
        <v>0.1885401648</v>
      </c>
      <c r="I33" s="0" t="n">
        <v>0.1850909247</v>
      </c>
      <c r="J33" s="0" t="n">
        <v>0.1816416847</v>
      </c>
      <c r="K33" s="0" t="n">
        <v>0.1781924446</v>
      </c>
      <c r="L33" s="0" t="n">
        <v>0.1873300182</v>
      </c>
      <c r="M33" s="0" t="n">
        <v>0.1893474309</v>
      </c>
      <c r="N33" s="0" t="n">
        <v>0.1963476244</v>
      </c>
      <c r="O33" s="0" t="n">
        <v>0.17663284</v>
      </c>
      <c r="P33" s="0" t="n">
        <v>0.1654064739</v>
      </c>
      <c r="Q33" s="0" t="n">
        <v>0.1719666859</v>
      </c>
      <c r="R33" s="0" t="n">
        <v>0.1842565185</v>
      </c>
      <c r="S33" s="0" t="n">
        <v>0.1999979831</v>
      </c>
      <c r="T33" s="0" t="n">
        <v>0.1777216923</v>
      </c>
      <c r="U33" s="0" t="n">
        <v>0.1997788672</v>
      </c>
      <c r="V33" s="0" t="n">
        <v>0.1596707692</v>
      </c>
      <c r="W33" s="0" t="n">
        <v>0.191983534</v>
      </c>
      <c r="X33" s="0" t="n">
        <v>0.1758717937</v>
      </c>
      <c r="Y33" s="0" t="n">
        <v>0.1727579388</v>
      </c>
      <c r="Z33" s="0" t="n">
        <v>0.1764112133</v>
      </c>
      <c r="AA33" s="0" t="n">
        <v>0.1942729522</v>
      </c>
      <c r="AB33" s="0" t="n">
        <v>0.1856659628</v>
      </c>
      <c r="AC33" s="0" t="n">
        <v>0.1855785893</v>
      </c>
      <c r="AD33" s="0" t="n">
        <v>0.1716972854</v>
      </c>
      <c r="AE33" s="0" t="n">
        <v>0.1977896188</v>
      </c>
      <c r="AF33" s="0" t="n">
        <v>0.2226167133</v>
      </c>
      <c r="AG33" s="0" t="n">
        <v>0.1937883478</v>
      </c>
      <c r="AH33" s="0" t="n">
        <v>0.2035702968</v>
      </c>
      <c r="AI33" s="0" t="n">
        <v>0.2167640213</v>
      </c>
      <c r="AJ33" s="0" t="n">
        <v>0.1890065844</v>
      </c>
      <c r="AK33" s="0" t="n">
        <v>0.1770103923</v>
      </c>
      <c r="AL33" s="0" t="n">
        <v>0.20704163</v>
      </c>
      <c r="AM33" s="0" t="n">
        <v>0.2011446769</v>
      </c>
      <c r="AN33" s="0" t="n">
        <v>0.2068333147</v>
      </c>
      <c r="AO33" s="0" t="n">
        <v>0.1790033419</v>
      </c>
      <c r="AP33" s="0" t="n">
        <v>0.1924710459</v>
      </c>
      <c r="AQ33" s="0" t="n">
        <v>0.20593875</v>
      </c>
      <c r="AR33" s="0" t="n">
        <v>0.1972884719</v>
      </c>
      <c r="AS33" s="0" t="n">
        <v>0.185764518</v>
      </c>
      <c r="AT33" s="0" t="n">
        <v>0.2084090002</v>
      </c>
      <c r="AU33" s="0" t="n">
        <v>0.2134788372</v>
      </c>
      <c r="AV33" s="0" t="n">
        <v>0.2057799837</v>
      </c>
      <c r="AW33" s="0" t="n">
        <v>0.2371116234</v>
      </c>
      <c r="AX33" s="0" t="n">
        <v>0.2260637006</v>
      </c>
      <c r="AY33" s="0" t="n">
        <v>0.2339637011</v>
      </c>
      <c r="AZ33" s="0" t="n">
        <v>0.2183397358</v>
      </c>
      <c r="BA33" s="0" t="n">
        <v>0.2330753146</v>
      </c>
      <c r="BB33" s="0" t="n">
        <v>0.2171552593</v>
      </c>
      <c r="BC33" s="0" t="n">
        <v>0.2197643088</v>
      </c>
      <c r="BD33" s="0" t="n">
        <v>0.2215810213</v>
      </c>
      <c r="BE33" s="0" t="n">
        <v>0.2144599838</v>
      </c>
      <c r="BF33" s="0" t="n">
        <v>0.2341078592</v>
      </c>
      <c r="BG33" s="0" t="n">
        <v>0.2414362555</v>
      </c>
      <c r="BH33" s="0" t="n">
        <v>0.2302814982</v>
      </c>
      <c r="BI33" s="0" t="n">
        <v>0.219126741</v>
      </c>
      <c r="BJ33" s="0" t="n">
        <v>0.2067376673</v>
      </c>
      <c r="BK33" s="0" t="n">
        <v>0.1943485936</v>
      </c>
      <c r="BL33" s="0" t="n">
        <v>0.1962905415</v>
      </c>
      <c r="BM33" s="0" t="n">
        <v>0.1982324893</v>
      </c>
      <c r="BN33" s="0" t="n">
        <v>0.2005782791</v>
      </c>
      <c r="BO33" s="0" t="n">
        <v>0.202924069</v>
      </c>
      <c r="BP33" s="0" t="n">
        <v>0.2084647321</v>
      </c>
      <c r="BQ33" s="0" t="n">
        <v>0.2140053953</v>
      </c>
      <c r="BR33" s="0" t="n">
        <v>0.2189179369</v>
      </c>
      <c r="BS33" s="0" t="n">
        <v>0.2238304785</v>
      </c>
      <c r="BT33" s="0" t="n">
        <v>0.2221143869</v>
      </c>
      <c r="BU33" s="0" t="n">
        <v>0.2203982953</v>
      </c>
      <c r="BV33" s="0" t="n">
        <v>0.230902378</v>
      </c>
      <c r="BW33" s="0" t="n">
        <v>0.2414064606</v>
      </c>
      <c r="BX33" s="0" t="n">
        <v>0.2326098436</v>
      </c>
      <c r="BY33" s="0" t="n">
        <v>0.2238132265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0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0</v>
      </c>
      <c r="IF33" s="0" t="n">
        <v>0</v>
      </c>
      <c r="IG33" s="0" t="n">
        <v>0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</row>
    <row r="34" customFormat="false" ht="12.85" hidden="false" customHeight="false" outlineLevel="0" collapsed="false">
      <c r="C34" s="0" t="n">
        <v>35</v>
      </c>
      <c r="D34" s="0" t="n">
        <v>0.2289555286</v>
      </c>
      <c r="E34" s="0" t="n">
        <v>0.2117012248</v>
      </c>
      <c r="F34" s="0" t="n">
        <v>0.2221062125</v>
      </c>
      <c r="G34" s="0" t="n">
        <v>0.2254900059</v>
      </c>
      <c r="H34" s="0" t="n">
        <v>0.2283214729</v>
      </c>
      <c r="I34" s="0" t="n">
        <v>0.2311529399</v>
      </c>
      <c r="J34" s="0" t="n">
        <v>0.2339844069</v>
      </c>
      <c r="K34" s="0" t="n">
        <v>0.2368158739</v>
      </c>
      <c r="L34" s="0" t="n">
        <v>0.2314194934</v>
      </c>
      <c r="M34" s="0" t="n">
        <v>0.2256797079</v>
      </c>
      <c r="N34" s="0" t="n">
        <v>0.2366586772</v>
      </c>
      <c r="O34" s="0" t="n">
        <v>0.2607118986</v>
      </c>
      <c r="P34" s="0" t="n">
        <v>0.2581917191</v>
      </c>
      <c r="Q34" s="0" t="n">
        <v>0.2434660401</v>
      </c>
      <c r="R34" s="0" t="n">
        <v>0.2542977573</v>
      </c>
      <c r="S34" s="0" t="n">
        <v>0.2523162456</v>
      </c>
      <c r="T34" s="0" t="n">
        <v>0.2596423548</v>
      </c>
      <c r="U34" s="0" t="n">
        <v>0.2197448611</v>
      </c>
      <c r="V34" s="0" t="n">
        <v>0.2262221302</v>
      </c>
      <c r="W34" s="0" t="n">
        <v>0.2281973024</v>
      </c>
      <c r="X34" s="0" t="n">
        <v>0.2460483027</v>
      </c>
      <c r="Y34" s="0" t="n">
        <v>0.2487347857</v>
      </c>
      <c r="Z34" s="0" t="n">
        <v>0.2256634893</v>
      </c>
      <c r="AA34" s="0" t="n">
        <v>0.2277504109</v>
      </c>
      <c r="AB34" s="0" t="n">
        <v>0.2568629023</v>
      </c>
      <c r="AC34" s="0" t="n">
        <v>0.229587952</v>
      </c>
      <c r="AD34" s="0" t="n">
        <v>0.2380649317</v>
      </c>
      <c r="AE34" s="0" t="n">
        <v>0.2249847702</v>
      </c>
      <c r="AF34" s="0" t="n">
        <v>0.2486193264</v>
      </c>
      <c r="AG34" s="0" t="n">
        <v>0.2734157122</v>
      </c>
      <c r="AH34" s="0" t="n">
        <v>0.2696483637</v>
      </c>
      <c r="AI34" s="0" t="n">
        <v>0.2608731027</v>
      </c>
      <c r="AJ34" s="0" t="n">
        <v>0.2231058564</v>
      </c>
      <c r="AK34" s="0" t="n">
        <v>0.2417918895</v>
      </c>
      <c r="AL34" s="0" t="n">
        <v>0.2413269937</v>
      </c>
      <c r="AM34" s="0" t="n">
        <v>0.2651701093</v>
      </c>
      <c r="AN34" s="0" t="n">
        <v>0.2287291197</v>
      </c>
      <c r="AO34" s="0" t="n">
        <v>0.2176822906</v>
      </c>
      <c r="AP34" s="0" t="n">
        <v>0.2398959131</v>
      </c>
      <c r="AQ34" s="0" t="n">
        <v>0.2621095355</v>
      </c>
      <c r="AR34" s="0" t="n">
        <v>0.2546251419</v>
      </c>
      <c r="AS34" s="0" t="n">
        <v>0.2621578806</v>
      </c>
      <c r="AT34" s="0" t="n">
        <v>0.2666898767</v>
      </c>
      <c r="AU34" s="0" t="n">
        <v>0.2620207391</v>
      </c>
      <c r="AV34" s="0" t="n">
        <v>0.2778124727</v>
      </c>
      <c r="AW34" s="0" t="n">
        <v>0.2662481605</v>
      </c>
      <c r="AX34" s="0" t="n">
        <v>0.2590104071</v>
      </c>
      <c r="AY34" s="0" t="n">
        <v>0.2554773797</v>
      </c>
      <c r="AZ34" s="0" t="n">
        <v>0.2349676185</v>
      </c>
      <c r="BA34" s="0" t="n">
        <v>0.2515958651</v>
      </c>
      <c r="BB34" s="0" t="n">
        <v>0.2671415516</v>
      </c>
      <c r="BC34" s="0" t="n">
        <v>0.2418986743</v>
      </c>
      <c r="BD34" s="0" t="n">
        <v>0.2708130186</v>
      </c>
      <c r="BE34" s="0" t="n">
        <v>0.250944735</v>
      </c>
      <c r="BF34" s="0" t="n">
        <v>0.2511178332</v>
      </c>
      <c r="BG34" s="0" t="n">
        <v>0.2767181761</v>
      </c>
      <c r="BH34" s="0" t="n">
        <v>0.2843431699</v>
      </c>
      <c r="BI34" s="0" t="n">
        <v>0.2919681637</v>
      </c>
      <c r="BJ34" s="0" t="n">
        <v>0.2764488296</v>
      </c>
      <c r="BK34" s="0" t="n">
        <v>0.2609294954</v>
      </c>
      <c r="BL34" s="0" t="n">
        <v>0.2617607429</v>
      </c>
      <c r="BM34" s="0" t="n">
        <v>0.2625919905</v>
      </c>
      <c r="BN34" s="0" t="n">
        <v>0.2602317635</v>
      </c>
      <c r="BO34" s="0" t="n">
        <v>0.2578715365</v>
      </c>
      <c r="BP34" s="0" t="n">
        <v>0.2588580131</v>
      </c>
      <c r="BQ34" s="0" t="n">
        <v>0.2598444897</v>
      </c>
      <c r="BR34" s="0" t="n">
        <v>0.2562258053</v>
      </c>
      <c r="BS34" s="0" t="n">
        <v>0.2526071208</v>
      </c>
      <c r="BT34" s="0" t="n">
        <v>0.2560981899</v>
      </c>
      <c r="BU34" s="0" t="n">
        <v>0.2595892589</v>
      </c>
      <c r="BV34" s="0" t="n">
        <v>0.2572343488</v>
      </c>
      <c r="BW34" s="0" t="n">
        <v>0.2548794386</v>
      </c>
      <c r="BX34" s="0" t="n">
        <v>0.2499291797</v>
      </c>
      <c r="BY34" s="0" t="n">
        <v>0.2449789208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</row>
    <row r="35" customFormat="false" ht="12.85" hidden="false" customHeight="false" outlineLevel="0" collapsed="false">
      <c r="C35" s="0" t="n">
        <v>40</v>
      </c>
      <c r="D35" s="0" t="n">
        <v>0.2469307598</v>
      </c>
      <c r="E35" s="0" t="n">
        <v>0.2521983105</v>
      </c>
      <c r="F35" s="0" t="n">
        <v>0.2588150356</v>
      </c>
      <c r="G35" s="0" t="n">
        <v>0.2809182912</v>
      </c>
      <c r="H35" s="0" t="n">
        <v>0.2745592948</v>
      </c>
      <c r="I35" s="0" t="n">
        <v>0.2682002985</v>
      </c>
      <c r="J35" s="0" t="n">
        <v>0.2618413021</v>
      </c>
      <c r="K35" s="0" t="n">
        <v>0.2554823057</v>
      </c>
      <c r="L35" s="0" t="n">
        <v>0.244792213</v>
      </c>
      <c r="M35" s="0" t="n">
        <v>0.2566961199</v>
      </c>
      <c r="N35" s="0" t="n">
        <v>0.2856623287</v>
      </c>
      <c r="O35" s="0" t="n">
        <v>0.2732386598</v>
      </c>
      <c r="P35" s="0" t="n">
        <v>0.2518898515</v>
      </c>
      <c r="Q35" s="0" t="n">
        <v>0.2909538647</v>
      </c>
      <c r="R35" s="0" t="n">
        <v>0.2851816048</v>
      </c>
      <c r="S35" s="0" t="n">
        <v>0.2594550163</v>
      </c>
      <c r="T35" s="0" t="n">
        <v>0.2713335043</v>
      </c>
      <c r="U35" s="0" t="n">
        <v>0.2804481602</v>
      </c>
      <c r="V35" s="0" t="n">
        <v>0.2687560218</v>
      </c>
      <c r="W35" s="0" t="n">
        <v>0.2888335121</v>
      </c>
      <c r="X35" s="0" t="n">
        <v>0.2477842564</v>
      </c>
      <c r="Y35" s="0" t="n">
        <v>0.2539976485</v>
      </c>
      <c r="Z35" s="0" t="n">
        <v>0.2459484407</v>
      </c>
      <c r="AA35" s="0" t="n">
        <v>0.2657336338</v>
      </c>
      <c r="AB35" s="0" t="n">
        <v>0.2791254078</v>
      </c>
      <c r="AC35" s="0" t="n">
        <v>0.2586254233</v>
      </c>
      <c r="AD35" s="0" t="n">
        <v>0.2469732899</v>
      </c>
      <c r="AE35" s="0" t="n">
        <v>0.2978952625</v>
      </c>
      <c r="AF35" s="0" t="n">
        <v>0.2642122749</v>
      </c>
      <c r="AG35" s="0" t="n">
        <v>0.2734410879</v>
      </c>
      <c r="AH35" s="0" t="n">
        <v>0.2824401323</v>
      </c>
      <c r="AI35" s="0" t="n">
        <v>0.2807307992</v>
      </c>
      <c r="AJ35" s="0" t="n">
        <v>0.2457504309</v>
      </c>
      <c r="AK35" s="0" t="n">
        <v>0.2435372394</v>
      </c>
      <c r="AL35" s="0" t="n">
        <v>0.2700963454</v>
      </c>
      <c r="AM35" s="0" t="n">
        <v>0.2655380717</v>
      </c>
      <c r="AN35" s="0" t="n">
        <v>0.2665301738</v>
      </c>
      <c r="AO35" s="0" t="n">
        <v>0.2605421857</v>
      </c>
      <c r="AP35" s="0" t="n">
        <v>0.2603018904</v>
      </c>
      <c r="AQ35" s="0" t="n">
        <v>0.2600615951</v>
      </c>
      <c r="AR35" s="0" t="n">
        <v>0.2879302168</v>
      </c>
      <c r="AS35" s="0" t="n">
        <v>0.2941888187</v>
      </c>
      <c r="AT35" s="0" t="n">
        <v>0.269879488</v>
      </c>
      <c r="AU35" s="0" t="n">
        <v>0.2678567969</v>
      </c>
      <c r="AV35" s="0" t="n">
        <v>0.2803742504</v>
      </c>
      <c r="AW35" s="0" t="n">
        <v>0.3117126619</v>
      </c>
      <c r="AX35" s="0" t="n">
        <v>0.3153347198</v>
      </c>
      <c r="AY35" s="0" t="n">
        <v>0.289279769</v>
      </c>
      <c r="AZ35" s="0" t="n">
        <v>0.294114031</v>
      </c>
      <c r="BA35" s="0" t="n">
        <v>0.3093639331</v>
      </c>
      <c r="BB35" s="0" t="n">
        <v>0.3235937061</v>
      </c>
      <c r="BC35" s="0" t="n">
        <v>0.3109356614</v>
      </c>
      <c r="BD35" s="0" t="n">
        <v>0.2991451447</v>
      </c>
      <c r="BE35" s="0" t="n">
        <v>0.3232249489</v>
      </c>
      <c r="BF35" s="0" t="n">
        <v>0.3285146882</v>
      </c>
      <c r="BG35" s="0" t="n">
        <v>0.2814042671</v>
      </c>
      <c r="BH35" s="0" t="n">
        <v>0.2897967138</v>
      </c>
      <c r="BI35" s="0" t="n">
        <v>0.2981891605</v>
      </c>
      <c r="BJ35" s="0" t="n">
        <v>0.2888886772</v>
      </c>
      <c r="BK35" s="0" t="n">
        <v>0.2795881939</v>
      </c>
      <c r="BL35" s="0" t="n">
        <v>0.2876765567</v>
      </c>
      <c r="BM35" s="0" t="n">
        <v>0.2957649195</v>
      </c>
      <c r="BN35" s="0" t="n">
        <v>0.2860919638</v>
      </c>
      <c r="BO35" s="0" t="n">
        <v>0.2764190081</v>
      </c>
      <c r="BP35" s="0" t="n">
        <v>0.2832819351</v>
      </c>
      <c r="BQ35" s="0" t="n">
        <v>0.2901448621</v>
      </c>
      <c r="BR35" s="0" t="n">
        <v>0.2890641819</v>
      </c>
      <c r="BS35" s="0" t="n">
        <v>0.2879835016</v>
      </c>
      <c r="BT35" s="0" t="n">
        <v>0.2949607059</v>
      </c>
      <c r="BU35" s="0" t="n">
        <v>0.3019379101</v>
      </c>
      <c r="BV35" s="0" t="n">
        <v>0.2990060893</v>
      </c>
      <c r="BW35" s="0" t="n">
        <v>0.2960742685</v>
      </c>
      <c r="BX35" s="0" t="n">
        <v>0.2998964021</v>
      </c>
      <c r="BY35" s="0" t="n">
        <v>0.3037185357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</row>
    <row r="36" customFormat="false" ht="12.85" hidden="false" customHeight="false" outlineLevel="0" collapsed="false">
      <c r="C36" s="0" t="n">
        <v>45</v>
      </c>
      <c r="D36" s="0" t="n">
        <v>0.3024503213</v>
      </c>
      <c r="E36" s="0" t="n">
        <v>0.3136655637</v>
      </c>
      <c r="F36" s="0" t="n">
        <v>0.295310818</v>
      </c>
      <c r="G36" s="0" t="n">
        <v>0.2772437818</v>
      </c>
      <c r="H36" s="0" t="n">
        <v>0.2838265872</v>
      </c>
      <c r="I36" s="0" t="n">
        <v>0.2904093926</v>
      </c>
      <c r="J36" s="0" t="n">
        <v>0.296992198</v>
      </c>
      <c r="K36" s="0" t="n">
        <v>0.3035750034</v>
      </c>
      <c r="L36" s="0" t="n">
        <v>0.2762379486</v>
      </c>
      <c r="M36" s="0" t="n">
        <v>0.2861130093</v>
      </c>
      <c r="N36" s="0" t="n">
        <v>0.2928326599</v>
      </c>
      <c r="O36" s="0" t="n">
        <v>0.3116765405</v>
      </c>
      <c r="P36" s="0" t="n">
        <v>0.304446824</v>
      </c>
      <c r="Q36" s="0" t="n">
        <v>0.2842749536</v>
      </c>
      <c r="R36" s="0" t="n">
        <v>0.2750179045</v>
      </c>
      <c r="S36" s="0" t="n">
        <v>0.3383526422</v>
      </c>
      <c r="T36" s="0" t="n">
        <v>0.2831037809</v>
      </c>
      <c r="U36" s="0" t="n">
        <v>0.2826017243</v>
      </c>
      <c r="V36" s="0" t="n">
        <v>0.3150558798</v>
      </c>
      <c r="W36" s="0" t="n">
        <v>0.3680908958</v>
      </c>
      <c r="X36" s="0" t="n">
        <v>0.3063471888</v>
      </c>
      <c r="Y36" s="0" t="n">
        <v>0.3097947844</v>
      </c>
      <c r="Z36" s="0" t="n">
        <v>0.3057946412</v>
      </c>
      <c r="AA36" s="0" t="n">
        <v>0.300581334</v>
      </c>
      <c r="AB36" s="0" t="n">
        <v>0.3032473841</v>
      </c>
      <c r="AC36" s="0" t="n">
        <v>0.299557734</v>
      </c>
      <c r="AD36" s="0" t="n">
        <v>0.3212767321</v>
      </c>
      <c r="AE36" s="0" t="n">
        <v>0.3216089703</v>
      </c>
      <c r="AF36" s="0" t="n">
        <v>0.3105461597</v>
      </c>
      <c r="AG36" s="0" t="n">
        <v>0.274343463</v>
      </c>
      <c r="AH36" s="0" t="n">
        <v>0.2802421814</v>
      </c>
      <c r="AI36" s="0" t="n">
        <v>0.3012053148</v>
      </c>
      <c r="AJ36" s="0" t="n">
        <v>0.2970003784</v>
      </c>
      <c r="AK36" s="0" t="n">
        <v>0.3205628119</v>
      </c>
      <c r="AL36" s="0" t="n">
        <v>0.3208704339</v>
      </c>
      <c r="AM36" s="0" t="n">
        <v>0.2807671631</v>
      </c>
      <c r="AN36" s="0" t="n">
        <v>0.3093219664</v>
      </c>
      <c r="AO36" s="0" t="n">
        <v>0.3173772632</v>
      </c>
      <c r="AP36" s="0" t="n">
        <v>0.3075711412</v>
      </c>
      <c r="AQ36" s="0" t="n">
        <v>0.2977650192</v>
      </c>
      <c r="AR36" s="0" t="n">
        <v>0.3133857487</v>
      </c>
      <c r="AS36" s="0" t="n">
        <v>0.2934413362</v>
      </c>
      <c r="AT36" s="0" t="n">
        <v>0.3080469661</v>
      </c>
      <c r="AU36" s="0" t="n">
        <v>0.3370487948</v>
      </c>
      <c r="AV36" s="0" t="n">
        <v>0.3011067758</v>
      </c>
      <c r="AW36" s="0" t="n">
        <v>0.3063161237</v>
      </c>
      <c r="AX36" s="0" t="n">
        <v>0.3398025482</v>
      </c>
      <c r="AY36" s="0" t="n">
        <v>0.3472825854</v>
      </c>
      <c r="AZ36" s="0" t="n">
        <v>0.3166109629</v>
      </c>
      <c r="BA36" s="0" t="n">
        <v>0.325784686</v>
      </c>
      <c r="BB36" s="0" t="n">
        <v>0.3541388083</v>
      </c>
      <c r="BC36" s="0" t="n">
        <v>0.3090751538</v>
      </c>
      <c r="BD36" s="0" t="n">
        <v>0.3221213641</v>
      </c>
      <c r="BE36" s="0" t="n">
        <v>0.3104134115</v>
      </c>
      <c r="BF36" s="0" t="n">
        <v>0.321667367</v>
      </c>
      <c r="BG36" s="0" t="n">
        <v>0.3462271638</v>
      </c>
      <c r="BH36" s="0" t="n">
        <v>0.3365288719</v>
      </c>
      <c r="BI36" s="0" t="n">
        <v>0.3268305799</v>
      </c>
      <c r="BJ36" s="0" t="n">
        <v>0.322514056</v>
      </c>
      <c r="BK36" s="0" t="n">
        <v>0.318197532</v>
      </c>
      <c r="BL36" s="0" t="n">
        <v>0.318712888</v>
      </c>
      <c r="BM36" s="0" t="n">
        <v>0.319228244</v>
      </c>
      <c r="BN36" s="0" t="n">
        <v>0.3120509416</v>
      </c>
      <c r="BO36" s="0" t="n">
        <v>0.3048736391</v>
      </c>
      <c r="BP36" s="0" t="n">
        <v>0.3079893362</v>
      </c>
      <c r="BQ36" s="0" t="n">
        <v>0.3111050333</v>
      </c>
      <c r="BR36" s="0" t="n">
        <v>0.310415472</v>
      </c>
      <c r="BS36" s="0" t="n">
        <v>0.3097259107</v>
      </c>
      <c r="BT36" s="0" t="n">
        <v>0.3130766685</v>
      </c>
      <c r="BU36" s="0" t="n">
        <v>0.3164274264</v>
      </c>
      <c r="BV36" s="0" t="n">
        <v>0.3131896405</v>
      </c>
      <c r="BW36" s="0" t="n">
        <v>0.3099518546</v>
      </c>
      <c r="BX36" s="0" t="n">
        <v>0.325683298</v>
      </c>
      <c r="BY36" s="0" t="n">
        <v>0.3414147413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</row>
    <row r="37" customFormat="false" ht="12.85" hidden="false" customHeight="false" outlineLevel="0" collapsed="false">
      <c r="C37" s="0" t="n">
        <v>50</v>
      </c>
      <c r="D37" s="0" t="n">
        <v>0.3262366682</v>
      </c>
      <c r="E37" s="0" t="n">
        <v>0.3187274533</v>
      </c>
      <c r="F37" s="0" t="n">
        <v>0.3311375965</v>
      </c>
      <c r="G37" s="0" t="n">
        <v>0.3063051145</v>
      </c>
      <c r="H37" s="0" t="n">
        <v>0.3027665137</v>
      </c>
      <c r="I37" s="0" t="n">
        <v>0.299227913</v>
      </c>
      <c r="J37" s="0" t="n">
        <v>0.2956893122</v>
      </c>
      <c r="K37" s="0" t="n">
        <v>0.2921507114</v>
      </c>
      <c r="L37" s="0" t="n">
        <v>0.3239044928</v>
      </c>
      <c r="M37" s="0" t="n">
        <v>0.3114284157</v>
      </c>
      <c r="N37" s="0" t="n">
        <v>0.2961122488</v>
      </c>
      <c r="O37" s="0" t="n">
        <v>0.2988723114</v>
      </c>
      <c r="P37" s="0" t="n">
        <v>0.3417020636</v>
      </c>
      <c r="Q37" s="0" t="n">
        <v>0.3415669463</v>
      </c>
      <c r="R37" s="0" t="n">
        <v>0.34437102</v>
      </c>
      <c r="S37" s="0" t="n">
        <v>0.3254670943</v>
      </c>
      <c r="T37" s="0" t="n">
        <v>0.303473357</v>
      </c>
      <c r="U37" s="0" t="n">
        <v>0.3304589581</v>
      </c>
      <c r="V37" s="0" t="n">
        <v>0.3232085221</v>
      </c>
      <c r="W37" s="0" t="n">
        <v>0.3146691898</v>
      </c>
      <c r="X37" s="0" t="n">
        <v>0.3413757936</v>
      </c>
      <c r="Y37" s="0" t="n">
        <v>0.3391892918</v>
      </c>
      <c r="Z37" s="0" t="n">
        <v>0.3573798586</v>
      </c>
      <c r="AA37" s="0" t="n">
        <v>0.3296196363</v>
      </c>
      <c r="AB37" s="0" t="n">
        <v>0.3774754095</v>
      </c>
      <c r="AC37" s="0" t="n">
        <v>0.3293187452</v>
      </c>
      <c r="AD37" s="0" t="n">
        <v>0.3074898422</v>
      </c>
      <c r="AE37" s="0" t="n">
        <v>0.3453508688</v>
      </c>
      <c r="AF37" s="0" t="n">
        <v>0.3592403673</v>
      </c>
      <c r="AG37" s="0" t="n">
        <v>0.3953250268</v>
      </c>
      <c r="AH37" s="0" t="n">
        <v>0.329497005</v>
      </c>
      <c r="AI37" s="0" t="n">
        <v>0.3477472492</v>
      </c>
      <c r="AJ37" s="0" t="n">
        <v>0.3732687328</v>
      </c>
      <c r="AK37" s="0" t="n">
        <v>0.3635614054</v>
      </c>
      <c r="AL37" s="0" t="n">
        <v>0.3310645793</v>
      </c>
      <c r="AM37" s="0" t="n">
        <v>0.3664247744</v>
      </c>
      <c r="AN37" s="0" t="n">
        <v>0.3777389625</v>
      </c>
      <c r="AO37" s="0" t="n">
        <v>0.3475875536</v>
      </c>
      <c r="AP37" s="0" t="n">
        <v>0.3396375586</v>
      </c>
      <c r="AQ37" s="0" t="n">
        <v>0.3316875636</v>
      </c>
      <c r="AR37" s="0" t="n">
        <v>0.334107099</v>
      </c>
      <c r="AS37" s="0" t="n">
        <v>0.3310616009</v>
      </c>
      <c r="AT37" s="0" t="n">
        <v>0.3314731818</v>
      </c>
      <c r="AU37" s="0" t="n">
        <v>0.3456970848</v>
      </c>
      <c r="AV37" s="0" t="n">
        <v>0.3320992924</v>
      </c>
      <c r="AW37" s="0" t="n">
        <v>0.3479399723</v>
      </c>
      <c r="AX37" s="0" t="n">
        <v>0.355009847</v>
      </c>
      <c r="AY37" s="0" t="n">
        <v>0.3797601704</v>
      </c>
      <c r="AZ37" s="0" t="n">
        <v>0.369535927</v>
      </c>
      <c r="BA37" s="0" t="n">
        <v>0.3255832229</v>
      </c>
      <c r="BB37" s="0" t="n">
        <v>0.3815728513</v>
      </c>
      <c r="BC37" s="0" t="n">
        <v>0.3958232616</v>
      </c>
      <c r="BD37" s="0" t="n">
        <v>0.3795463334</v>
      </c>
      <c r="BE37" s="0" t="n">
        <v>0.3617922478</v>
      </c>
      <c r="BF37" s="0" t="n">
        <v>0.3791533448</v>
      </c>
      <c r="BG37" s="0" t="n">
        <v>0.3223932907</v>
      </c>
      <c r="BH37" s="0" t="n">
        <v>0.319022735</v>
      </c>
      <c r="BI37" s="0" t="n">
        <v>0.3156521793</v>
      </c>
      <c r="BJ37" s="0" t="n">
        <v>0.3069754283</v>
      </c>
      <c r="BK37" s="0" t="n">
        <v>0.2982986774</v>
      </c>
      <c r="BL37" s="0" t="n">
        <v>0.3044860385</v>
      </c>
      <c r="BM37" s="0" t="n">
        <v>0.3106733997</v>
      </c>
      <c r="BN37" s="0" t="n">
        <v>0.3089018497</v>
      </c>
      <c r="BO37" s="0" t="n">
        <v>0.3071302996</v>
      </c>
      <c r="BP37" s="0" t="n">
        <v>0.3166245589</v>
      </c>
      <c r="BQ37" s="0" t="n">
        <v>0.3261188183</v>
      </c>
      <c r="BR37" s="0" t="n">
        <v>0.3254750629</v>
      </c>
      <c r="BS37" s="0" t="n">
        <v>0.3248313076</v>
      </c>
      <c r="BT37" s="0" t="n">
        <v>0.3261180839</v>
      </c>
      <c r="BU37" s="0" t="n">
        <v>0.3274048602</v>
      </c>
      <c r="BV37" s="0" t="n">
        <v>0.319542522</v>
      </c>
      <c r="BW37" s="0" t="n">
        <v>0.3116801838</v>
      </c>
      <c r="BX37" s="0" t="n">
        <v>0.3237920892</v>
      </c>
      <c r="BY37" s="0" t="n">
        <v>0.3359039946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</row>
    <row r="38" customFormat="false" ht="12.85" hidden="false" customHeight="false" outlineLevel="0" collapsed="false">
      <c r="C38" s="0" t="n">
        <v>55</v>
      </c>
      <c r="D38" s="0" t="n">
        <v>0.3541379756</v>
      </c>
      <c r="E38" s="0" t="n">
        <v>0.3833147456</v>
      </c>
      <c r="F38" s="0" t="n">
        <v>0.3501467674</v>
      </c>
      <c r="G38" s="0" t="n">
        <v>0.311264534</v>
      </c>
      <c r="H38" s="0" t="n">
        <v>0.3203075795</v>
      </c>
      <c r="I38" s="0" t="n">
        <v>0.3293506251</v>
      </c>
      <c r="J38" s="0" t="n">
        <v>0.3383936706</v>
      </c>
      <c r="K38" s="0" t="n">
        <v>0.3474367161</v>
      </c>
      <c r="L38" s="0" t="n">
        <v>0.3316959044</v>
      </c>
      <c r="M38" s="0" t="n">
        <v>0.3634486614</v>
      </c>
      <c r="N38" s="0" t="n">
        <v>0.3111003849</v>
      </c>
      <c r="O38" s="0" t="n">
        <v>0.3213808796</v>
      </c>
      <c r="P38" s="0" t="n">
        <v>0.3431887946</v>
      </c>
      <c r="Q38" s="0" t="n">
        <v>0.3389924088</v>
      </c>
      <c r="R38" s="0" t="n">
        <v>0.3233894194</v>
      </c>
      <c r="S38" s="0" t="n">
        <v>0.3652970362</v>
      </c>
      <c r="T38" s="0" t="n">
        <v>0.3779129472</v>
      </c>
      <c r="U38" s="0" t="n">
        <v>0.3299372658</v>
      </c>
      <c r="V38" s="0" t="n">
        <v>0.3466237323</v>
      </c>
      <c r="W38" s="0" t="n">
        <v>0.3378516303</v>
      </c>
      <c r="X38" s="0" t="n">
        <v>0.3338502924</v>
      </c>
      <c r="Y38" s="0" t="n">
        <v>0.336647965</v>
      </c>
      <c r="Z38" s="0" t="n">
        <v>0.360070267</v>
      </c>
      <c r="AA38" s="0" t="n">
        <v>0.3847400664</v>
      </c>
      <c r="AB38" s="0" t="n">
        <v>0.3739570108</v>
      </c>
      <c r="AC38" s="0" t="n">
        <v>0.3459616214</v>
      </c>
      <c r="AD38" s="0" t="n">
        <v>0.352676463</v>
      </c>
      <c r="AE38" s="0" t="n">
        <v>0.3545056172</v>
      </c>
      <c r="AF38" s="0" t="n">
        <v>0.3568817927</v>
      </c>
      <c r="AG38" s="0" t="n">
        <v>0.3698364584</v>
      </c>
      <c r="AH38" s="0" t="n">
        <v>0.3714996571</v>
      </c>
      <c r="AI38" s="0" t="n">
        <v>0.3382625592</v>
      </c>
      <c r="AJ38" s="0" t="n">
        <v>0.3529577397</v>
      </c>
      <c r="AK38" s="0" t="n">
        <v>0.354118236</v>
      </c>
      <c r="AL38" s="0" t="n">
        <v>0.3808685094</v>
      </c>
      <c r="AM38" s="0" t="n">
        <v>0.3521658045</v>
      </c>
      <c r="AN38" s="0" t="n">
        <v>0.3378225363</v>
      </c>
      <c r="AO38" s="0" t="n">
        <v>0.3541507505</v>
      </c>
      <c r="AP38" s="0" t="n">
        <v>0.3483608172</v>
      </c>
      <c r="AQ38" s="0" t="n">
        <v>0.342570884</v>
      </c>
      <c r="AR38" s="0" t="n">
        <v>0.3126232853</v>
      </c>
      <c r="AS38" s="0" t="n">
        <v>0.3954389419</v>
      </c>
      <c r="AT38" s="0" t="n">
        <v>0.3893091005</v>
      </c>
      <c r="AU38" s="0" t="n">
        <v>0.3318526994</v>
      </c>
      <c r="AV38" s="0" t="n">
        <v>0.3856796699</v>
      </c>
      <c r="AW38" s="0" t="n">
        <v>0.3857492807</v>
      </c>
      <c r="AX38" s="0" t="n">
        <v>0.3497108689</v>
      </c>
      <c r="AY38" s="0" t="n">
        <v>0.3819018314</v>
      </c>
      <c r="AZ38" s="0" t="n">
        <v>0.3594763041</v>
      </c>
      <c r="BA38" s="0" t="n">
        <v>0.3600484158</v>
      </c>
      <c r="BB38" s="0" t="n">
        <v>0.3593600636</v>
      </c>
      <c r="BC38" s="0" t="n">
        <v>0.3497808911</v>
      </c>
      <c r="BD38" s="0" t="n">
        <v>0.3142217074</v>
      </c>
      <c r="BE38" s="0" t="n">
        <v>0.3956812398</v>
      </c>
      <c r="BF38" s="0" t="n">
        <v>0.3436138624</v>
      </c>
      <c r="BG38" s="0" t="n">
        <v>0.2811967248</v>
      </c>
      <c r="BH38" s="0" t="n">
        <v>0.2949460229</v>
      </c>
      <c r="BI38" s="0" t="n">
        <v>0.308695321</v>
      </c>
      <c r="BJ38" s="0" t="n">
        <v>0.2919903101</v>
      </c>
      <c r="BK38" s="0" t="n">
        <v>0.2752852992</v>
      </c>
      <c r="BL38" s="0" t="n">
        <v>0.2904680729</v>
      </c>
      <c r="BM38" s="0" t="n">
        <v>0.3056508467</v>
      </c>
      <c r="BN38" s="0" t="n">
        <v>0.3283013416</v>
      </c>
      <c r="BO38" s="0" t="n">
        <v>0.3509518366</v>
      </c>
      <c r="BP38" s="0" t="n">
        <v>0.3347604837</v>
      </c>
      <c r="BQ38" s="0" t="n">
        <v>0.3185691307</v>
      </c>
      <c r="BR38" s="0" t="n">
        <v>0.3045925887</v>
      </c>
      <c r="BS38" s="0" t="n">
        <v>0.2906160468</v>
      </c>
      <c r="BT38" s="0" t="n">
        <v>0.288866101</v>
      </c>
      <c r="BU38" s="0" t="n">
        <v>0.2871161553</v>
      </c>
      <c r="BV38" s="0" t="n">
        <v>0.2999282241</v>
      </c>
      <c r="BW38" s="0" t="n">
        <v>0.312740293</v>
      </c>
      <c r="BX38" s="0" t="n">
        <v>0.3197530402</v>
      </c>
      <c r="BY38" s="0" t="n">
        <v>0.3267657874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</row>
    <row r="39" customFormat="false" ht="12.85" hidden="false" customHeight="false" outlineLevel="0" collapsed="false">
      <c r="C39" s="0" t="n">
        <v>60</v>
      </c>
      <c r="D39" s="0" t="n">
        <v>0.3709185577</v>
      </c>
      <c r="E39" s="0" t="n">
        <v>0.3407266392</v>
      </c>
      <c r="F39" s="0" t="n">
        <v>0.352747027</v>
      </c>
      <c r="G39" s="0" t="n">
        <v>0.3451839989</v>
      </c>
      <c r="H39" s="0" t="n">
        <v>0.3379291188</v>
      </c>
      <c r="I39" s="0" t="n">
        <v>0.3306742387</v>
      </c>
      <c r="J39" s="0" t="n">
        <v>0.3234193586</v>
      </c>
      <c r="K39" s="0" t="n">
        <v>0.3161644785</v>
      </c>
      <c r="L39" s="0" t="n">
        <v>0.319095576</v>
      </c>
      <c r="M39" s="0" t="n">
        <v>0.3315820334</v>
      </c>
      <c r="N39" s="0" t="n">
        <v>0.3307299547</v>
      </c>
      <c r="O39" s="0" t="n">
        <v>0.2943182604</v>
      </c>
      <c r="P39" s="0" t="n">
        <v>0.3103499136</v>
      </c>
      <c r="Q39" s="0" t="n">
        <v>0.318561523</v>
      </c>
      <c r="R39" s="0" t="n">
        <v>0.3705116172</v>
      </c>
      <c r="S39" s="0" t="n">
        <v>0.3156462928</v>
      </c>
      <c r="T39" s="0" t="n">
        <v>0.3634927483</v>
      </c>
      <c r="U39" s="0" t="n">
        <v>0.3601611856</v>
      </c>
      <c r="V39" s="0" t="n">
        <v>0.3555506453</v>
      </c>
      <c r="W39" s="0" t="n">
        <v>0.330513206</v>
      </c>
      <c r="X39" s="0" t="n">
        <v>0.2970047839</v>
      </c>
      <c r="Y39" s="0" t="n">
        <v>0.3231967413</v>
      </c>
      <c r="Z39" s="0" t="n">
        <v>0.337786096</v>
      </c>
      <c r="AA39" s="0" t="n">
        <v>0.3150364416</v>
      </c>
      <c r="AB39" s="0" t="n">
        <v>0.2931972845</v>
      </c>
      <c r="AC39" s="0" t="n">
        <v>0.3419161628</v>
      </c>
      <c r="AD39" s="0" t="n">
        <v>0.3615121403</v>
      </c>
      <c r="AE39" s="0" t="n">
        <v>0.2939959858</v>
      </c>
      <c r="AF39" s="0" t="n">
        <v>0.31054915</v>
      </c>
      <c r="AG39" s="0" t="n">
        <v>0.3667215888</v>
      </c>
      <c r="AH39" s="0" t="n">
        <v>0.3488099865</v>
      </c>
      <c r="AI39" s="0" t="n">
        <v>0.3559681075</v>
      </c>
      <c r="AJ39" s="0" t="n">
        <v>0.345785587</v>
      </c>
      <c r="AK39" s="0" t="n">
        <v>0.3339627177</v>
      </c>
      <c r="AL39" s="0" t="n">
        <v>0.3485085531</v>
      </c>
      <c r="AM39" s="0" t="n">
        <v>0.3352838059</v>
      </c>
      <c r="AN39" s="0" t="n">
        <v>0.311906807</v>
      </c>
      <c r="AO39" s="0" t="n">
        <v>0.3360264994</v>
      </c>
      <c r="AP39" s="0" t="n">
        <v>0.3317288572</v>
      </c>
      <c r="AQ39" s="0" t="n">
        <v>0.327431215</v>
      </c>
      <c r="AR39" s="0" t="n">
        <v>0.3429198645</v>
      </c>
      <c r="AS39" s="0" t="n">
        <v>0.3479820375</v>
      </c>
      <c r="AT39" s="0" t="n">
        <v>0.349749033</v>
      </c>
      <c r="AU39" s="0" t="n">
        <v>0.3490811957</v>
      </c>
      <c r="AV39" s="0" t="n">
        <v>0.3319910185</v>
      </c>
      <c r="AW39" s="0" t="n">
        <v>0.3348670154</v>
      </c>
      <c r="AX39" s="0" t="n">
        <v>0.3440476971</v>
      </c>
      <c r="AY39" s="0" t="n">
        <v>0.3449890845</v>
      </c>
      <c r="AZ39" s="0" t="n">
        <v>0.2964521646</v>
      </c>
      <c r="BA39" s="0" t="n">
        <v>0.3932916641</v>
      </c>
      <c r="BB39" s="0" t="n">
        <v>0.367095158</v>
      </c>
      <c r="BC39" s="0" t="n">
        <v>0.3185482683</v>
      </c>
      <c r="BD39" s="0" t="n">
        <v>0.3117929537</v>
      </c>
      <c r="BE39" s="0" t="n">
        <v>0.3667342243</v>
      </c>
      <c r="BF39" s="0" t="n">
        <v>0.3245425047</v>
      </c>
      <c r="BG39" s="0" t="n">
        <v>0.2291639971</v>
      </c>
      <c r="BH39" s="0" t="n">
        <v>0.2424730139</v>
      </c>
      <c r="BI39" s="0" t="n">
        <v>0.2557820307</v>
      </c>
      <c r="BJ39" s="0" t="n">
        <v>0.2579546579</v>
      </c>
      <c r="BK39" s="0" t="n">
        <v>0.2601272851</v>
      </c>
      <c r="BL39" s="0" t="n">
        <v>0.2744350535</v>
      </c>
      <c r="BM39" s="0" t="n">
        <v>0.288742822</v>
      </c>
      <c r="BN39" s="0" t="n">
        <v>0.2889448569</v>
      </c>
      <c r="BO39" s="0" t="n">
        <v>0.2891468919</v>
      </c>
      <c r="BP39" s="0" t="n">
        <v>0.2791264804</v>
      </c>
      <c r="BQ39" s="0" t="n">
        <v>0.2691060689</v>
      </c>
      <c r="BR39" s="0" t="n">
        <v>0.2632100903</v>
      </c>
      <c r="BS39" s="0" t="n">
        <v>0.2573141118</v>
      </c>
      <c r="BT39" s="0" t="n">
        <v>0.2463360991</v>
      </c>
      <c r="BU39" s="0" t="n">
        <v>0.2353580865</v>
      </c>
      <c r="BV39" s="0" t="n">
        <v>0.2431925194</v>
      </c>
      <c r="BW39" s="0" t="n">
        <v>0.2510269523</v>
      </c>
      <c r="BX39" s="0" t="n">
        <v>0.2461325769</v>
      </c>
      <c r="BY39" s="0" t="n">
        <v>0.2412382016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0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</v>
      </c>
      <c r="IG39" s="0" t="n">
        <v>0</v>
      </c>
      <c r="IH39" s="0" t="n">
        <v>0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</v>
      </c>
      <c r="IS39" s="0" t="n">
        <v>0</v>
      </c>
      <c r="IT39" s="0" t="n">
        <v>0</v>
      </c>
      <c r="IU39" s="0" t="n">
        <v>0</v>
      </c>
      <c r="IV39" s="0" t="n">
        <v>0</v>
      </c>
    </row>
    <row r="40" customFormat="false" ht="12.85" hidden="false" customHeight="false" outlineLevel="0" collapsed="false">
      <c r="C40" s="0" t="n">
        <v>65</v>
      </c>
      <c r="D40" s="0" t="n">
        <v>0.2331989895</v>
      </c>
      <c r="E40" s="0" t="n">
        <v>0.215511869</v>
      </c>
      <c r="F40" s="0" t="n">
        <v>0.2071515241</v>
      </c>
      <c r="G40" s="0" t="n">
        <v>0.2234648589</v>
      </c>
      <c r="H40" s="0" t="n">
        <v>0.2168347028</v>
      </c>
      <c r="I40" s="0" t="n">
        <v>0.2102045467</v>
      </c>
      <c r="J40" s="0" t="n">
        <v>0.2035743905</v>
      </c>
      <c r="K40" s="0" t="n">
        <v>0.1969442344</v>
      </c>
      <c r="L40" s="0" t="n">
        <v>0.220908895</v>
      </c>
      <c r="M40" s="0" t="n">
        <v>0.235578746</v>
      </c>
      <c r="N40" s="0" t="n">
        <v>0.2527466013</v>
      </c>
      <c r="O40" s="0" t="n">
        <v>0.2140717702</v>
      </c>
      <c r="P40" s="0" t="n">
        <v>0.2065861893</v>
      </c>
      <c r="Q40" s="0" t="n">
        <v>0.2151436152</v>
      </c>
      <c r="R40" s="0" t="n">
        <v>0.254078222</v>
      </c>
      <c r="S40" s="0" t="n">
        <v>0.2059818456</v>
      </c>
      <c r="T40" s="0" t="n">
        <v>0.1591826432</v>
      </c>
      <c r="U40" s="0" t="n">
        <v>0.2457537592</v>
      </c>
      <c r="V40" s="0" t="n">
        <v>0.220286673</v>
      </c>
      <c r="W40" s="0" t="n">
        <v>0.2386048004</v>
      </c>
      <c r="X40" s="0" t="n">
        <v>0.1901863774</v>
      </c>
      <c r="Y40" s="0" t="n">
        <v>0.2221173074</v>
      </c>
      <c r="Z40" s="0" t="n">
        <v>0.2463742384</v>
      </c>
      <c r="AA40" s="0" t="n">
        <v>0.2285008672</v>
      </c>
      <c r="AB40" s="0" t="n">
        <v>0.2160994461</v>
      </c>
      <c r="AC40" s="0" t="n">
        <v>0.218017678</v>
      </c>
      <c r="AD40" s="0" t="n">
        <v>0.2066775927</v>
      </c>
      <c r="AE40" s="0" t="n">
        <v>0.2289370127</v>
      </c>
      <c r="AF40" s="0" t="n">
        <v>0.2494141538</v>
      </c>
      <c r="AG40" s="0" t="n">
        <v>0.1683276321</v>
      </c>
      <c r="AH40" s="0" t="n">
        <v>0.2017358962</v>
      </c>
      <c r="AI40" s="0" t="n">
        <v>0.191089605</v>
      </c>
      <c r="AJ40" s="0" t="n">
        <v>0.218386668</v>
      </c>
      <c r="AK40" s="0" t="n">
        <v>0.2394099735</v>
      </c>
      <c r="AL40" s="0" t="n">
        <v>0.2061344</v>
      </c>
      <c r="AM40" s="0" t="n">
        <v>0.2326513827</v>
      </c>
      <c r="AN40" s="0" t="n">
        <v>0.2070462208</v>
      </c>
      <c r="AO40" s="0" t="n">
        <v>0.2288469147</v>
      </c>
      <c r="AP40" s="0" t="n">
        <v>0.2371304558</v>
      </c>
      <c r="AQ40" s="0" t="n">
        <v>0.2454139969</v>
      </c>
      <c r="AR40" s="0" t="n">
        <v>0.2370701251</v>
      </c>
      <c r="AS40" s="0" t="n">
        <v>0.2867208403</v>
      </c>
      <c r="AT40" s="0" t="n">
        <v>0.2647096059</v>
      </c>
      <c r="AU40" s="0" t="n">
        <v>0.2450439922</v>
      </c>
      <c r="AV40" s="0" t="n">
        <v>0.2688764121</v>
      </c>
      <c r="AW40" s="0" t="n">
        <v>0.2667221925</v>
      </c>
      <c r="AX40" s="0" t="n">
        <v>0.260183852</v>
      </c>
      <c r="AY40" s="0" t="n">
        <v>0.2468642425</v>
      </c>
      <c r="AZ40" s="0" t="n">
        <v>0.2030236184</v>
      </c>
      <c r="BA40" s="0" t="n">
        <v>0.228748601</v>
      </c>
      <c r="BB40" s="0" t="n">
        <v>0.2355338021</v>
      </c>
      <c r="BC40" s="0" t="n">
        <v>0.2421604615</v>
      </c>
      <c r="BD40" s="0" t="n">
        <v>0.2447159438</v>
      </c>
      <c r="BE40" s="0" t="n">
        <v>0.2375476508</v>
      </c>
      <c r="BF40" s="0" t="n">
        <v>0.2080081011</v>
      </c>
      <c r="BG40" s="0" t="n">
        <v>0.2139191371</v>
      </c>
      <c r="BH40" s="0" t="n">
        <v>0.1884570519</v>
      </c>
      <c r="BI40" s="0" t="n">
        <v>0.1629949668</v>
      </c>
      <c r="BJ40" s="0" t="n">
        <v>0.1648543519</v>
      </c>
      <c r="BK40" s="0" t="n">
        <v>0.166713737</v>
      </c>
      <c r="BL40" s="0" t="n">
        <v>0.1563915983</v>
      </c>
      <c r="BM40" s="0" t="n">
        <v>0.1460694596</v>
      </c>
      <c r="BN40" s="0" t="n">
        <v>0.1682697569</v>
      </c>
      <c r="BO40" s="0" t="n">
        <v>0.1904700542</v>
      </c>
      <c r="BP40" s="0" t="n">
        <v>0.1943345565</v>
      </c>
      <c r="BQ40" s="0" t="n">
        <v>0.1981990588</v>
      </c>
      <c r="BR40" s="0" t="n">
        <v>0.1840561562</v>
      </c>
      <c r="BS40" s="0" t="n">
        <v>0.1699132535</v>
      </c>
      <c r="BT40" s="0" t="n">
        <v>0.1660041391</v>
      </c>
      <c r="BU40" s="0" t="n">
        <v>0.1620950246</v>
      </c>
      <c r="BV40" s="0" t="n">
        <v>0.1526890146</v>
      </c>
      <c r="BW40" s="0" t="n">
        <v>0.1432830045</v>
      </c>
      <c r="BX40" s="0" t="n">
        <v>0.1425605022</v>
      </c>
      <c r="BY40" s="0" t="n">
        <v>0.1418379998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</row>
    <row r="41" customFormat="false" ht="12.85" hidden="false" customHeight="false" outlineLevel="0" collapsed="false">
      <c r="D41" s="0" t="s">
        <v>59</v>
      </c>
    </row>
    <row r="42" customFormat="false" ht="13.4" hidden="false" customHeight="false" outlineLevel="0" collapsed="false">
      <c r="C42" s="0" t="s">
        <v>34</v>
      </c>
      <c r="D42" s="0" t="s">
        <v>58</v>
      </c>
    </row>
    <row r="43" customFormat="false" ht="12.85" hidden="false" customHeight="false" outlineLevel="0" collapsed="false">
      <c r="D43" s="0" t="n">
        <v>993</v>
      </c>
      <c r="E43" s="0" t="n">
        <v>994</v>
      </c>
      <c r="F43" s="0" t="n">
        <v>995</v>
      </c>
      <c r="G43" s="0" t="n">
        <v>996</v>
      </c>
      <c r="H43" s="0" t="n">
        <v>997</v>
      </c>
      <c r="I43" s="0" t="n">
        <v>998</v>
      </c>
      <c r="J43" s="0" t="n">
        <v>999</v>
      </c>
      <c r="K43" s="0" t="n">
        <v>1000</v>
      </c>
      <c r="L43" s="0" t="n">
        <v>1001</v>
      </c>
      <c r="M43" s="0" t="n">
        <v>1002</v>
      </c>
      <c r="N43" s="0" t="n">
        <v>1003</v>
      </c>
      <c r="O43" s="0" t="n">
        <v>1004</v>
      </c>
      <c r="P43" s="0" t="n">
        <v>1005</v>
      </c>
      <c r="Q43" s="0" t="n">
        <v>1006</v>
      </c>
      <c r="R43" s="0" t="n">
        <v>1007</v>
      </c>
      <c r="S43" s="0" t="n">
        <v>1008</v>
      </c>
      <c r="T43" s="0" t="n">
        <v>1009</v>
      </c>
      <c r="U43" s="0" t="n">
        <v>1010</v>
      </c>
      <c r="V43" s="0" t="n">
        <v>1011</v>
      </c>
      <c r="W43" s="0" t="n">
        <v>1012</v>
      </c>
      <c r="X43" s="0" t="n">
        <v>1013</v>
      </c>
      <c r="Y43" s="0" t="n">
        <v>1014</v>
      </c>
      <c r="Z43" s="0" t="n">
        <v>1015</v>
      </c>
      <c r="AA43" s="0" t="n">
        <v>1016</v>
      </c>
      <c r="AB43" s="0" t="n">
        <v>1017</v>
      </c>
      <c r="AC43" s="0" t="n">
        <v>1018</v>
      </c>
      <c r="AD43" s="0" t="n">
        <v>1019</v>
      </c>
      <c r="AE43" s="0" t="n">
        <v>1020</v>
      </c>
      <c r="AF43" s="0" t="n">
        <v>1021</v>
      </c>
      <c r="AG43" s="0" t="n">
        <v>1022</v>
      </c>
      <c r="AH43" s="0" t="n">
        <v>1023</v>
      </c>
      <c r="AI43" s="0" t="n">
        <v>1024</v>
      </c>
      <c r="AJ43" s="0" t="n">
        <v>1025</v>
      </c>
      <c r="AK43" s="0" t="n">
        <v>1026</v>
      </c>
      <c r="AL43" s="0" t="n">
        <v>1027</v>
      </c>
      <c r="AM43" s="0" t="n">
        <v>1028</v>
      </c>
      <c r="AN43" s="0" t="n">
        <v>1029</v>
      </c>
      <c r="AO43" s="0" t="n">
        <v>1030</v>
      </c>
      <c r="AP43" s="0" t="n">
        <v>1031</v>
      </c>
      <c r="AQ43" s="0" t="n">
        <v>1032</v>
      </c>
      <c r="AR43" s="0" t="n">
        <v>1033</v>
      </c>
      <c r="AS43" s="0" t="n">
        <v>1034</v>
      </c>
      <c r="AT43" s="0" t="n">
        <v>1035</v>
      </c>
      <c r="AU43" s="0" t="n">
        <v>1036</v>
      </c>
      <c r="AV43" s="0" t="n">
        <v>1037</v>
      </c>
      <c r="AW43" s="0" t="n">
        <v>1038</v>
      </c>
      <c r="AX43" s="0" t="n">
        <v>1039</v>
      </c>
      <c r="AY43" s="0" t="n">
        <v>1040</v>
      </c>
      <c r="AZ43" s="0" t="n">
        <v>1041</v>
      </c>
      <c r="BA43" s="0" t="n">
        <v>1042</v>
      </c>
      <c r="BB43" s="0" t="n">
        <v>1043</v>
      </c>
      <c r="BC43" s="0" t="n">
        <v>1044</v>
      </c>
      <c r="BD43" s="0" t="n">
        <v>1045</v>
      </c>
      <c r="BE43" s="0" t="n">
        <v>1046</v>
      </c>
      <c r="BF43" s="0" t="n">
        <v>1047</v>
      </c>
      <c r="BG43" s="0" t="n">
        <v>1048</v>
      </c>
      <c r="BH43" s="0" t="n">
        <v>1049</v>
      </c>
      <c r="BI43" s="0" t="n">
        <v>1050</v>
      </c>
      <c r="BJ43" s="0" t="n">
        <v>1051</v>
      </c>
      <c r="BK43" s="0" t="n">
        <v>1052</v>
      </c>
      <c r="BL43" s="0" t="n">
        <v>1053</v>
      </c>
      <c r="BM43" s="0" t="n">
        <v>1054</v>
      </c>
      <c r="BN43" s="0" t="n">
        <v>1055</v>
      </c>
      <c r="BO43" s="0" t="n">
        <v>1056</v>
      </c>
      <c r="BP43" s="0" t="n">
        <v>1057</v>
      </c>
      <c r="BQ43" s="0" t="n">
        <v>1058</v>
      </c>
      <c r="BR43" s="0" t="n">
        <v>1059</v>
      </c>
      <c r="BS43" s="0" t="n">
        <v>1060</v>
      </c>
      <c r="BT43" s="0" t="n">
        <v>1061</v>
      </c>
      <c r="BU43" s="0" t="n">
        <v>1062</v>
      </c>
      <c r="BV43" s="0" t="n">
        <v>1063</v>
      </c>
      <c r="BW43" s="0" t="n">
        <v>1064</v>
      </c>
      <c r="BX43" s="0" t="n">
        <v>1065</v>
      </c>
      <c r="BY43" s="0" t="n">
        <v>1066</v>
      </c>
      <c r="BZ43" s="0" t="n">
        <v>1067</v>
      </c>
      <c r="CA43" s="0" t="n">
        <v>1068</v>
      </c>
      <c r="CB43" s="0" t="n">
        <v>1069</v>
      </c>
      <c r="CC43" s="0" t="n">
        <v>1070</v>
      </c>
      <c r="CD43" s="0" t="n">
        <v>1071</v>
      </c>
      <c r="CE43" s="0" t="n">
        <v>1072</v>
      </c>
      <c r="CF43" s="0" t="n">
        <v>1073</v>
      </c>
      <c r="CG43" s="0" t="n">
        <v>1074</v>
      </c>
      <c r="CH43" s="0" t="n">
        <v>1075</v>
      </c>
      <c r="CI43" s="0" t="n">
        <v>1076</v>
      </c>
      <c r="CJ43" s="0" t="n">
        <v>1077</v>
      </c>
      <c r="CK43" s="0" t="n">
        <v>1078</v>
      </c>
      <c r="CL43" s="0" t="n">
        <v>1079</v>
      </c>
      <c r="CM43" s="0" t="n">
        <v>1080</v>
      </c>
      <c r="CN43" s="0" t="n">
        <v>1081</v>
      </c>
      <c r="CO43" s="0" t="n">
        <v>1082</v>
      </c>
      <c r="CP43" s="0" t="n">
        <v>1083</v>
      </c>
      <c r="CQ43" s="0" t="n">
        <v>1084</v>
      </c>
      <c r="CR43" s="0" t="n">
        <v>1085</v>
      </c>
      <c r="CS43" s="0" t="n">
        <v>1086</v>
      </c>
      <c r="CT43" s="0" t="n">
        <v>1087</v>
      </c>
      <c r="CU43" s="0" t="n">
        <v>1088</v>
      </c>
      <c r="CV43" s="0" t="n">
        <v>1089</v>
      </c>
      <c r="CW43" s="0" t="n">
        <v>1090</v>
      </c>
      <c r="CX43" s="0" t="n">
        <v>1091</v>
      </c>
      <c r="CY43" s="0" t="n">
        <v>1092</v>
      </c>
      <c r="CZ43" s="0" t="n">
        <v>1093</v>
      </c>
      <c r="DA43" s="0" t="n">
        <v>1094</v>
      </c>
      <c r="DB43" s="0" t="n">
        <v>1095</v>
      </c>
      <c r="DC43" s="0" t="n">
        <v>1096</v>
      </c>
      <c r="DD43" s="0" t="n">
        <v>1097</v>
      </c>
      <c r="DE43" s="0" t="n">
        <v>1098</v>
      </c>
      <c r="DF43" s="0" t="n">
        <v>1099</v>
      </c>
      <c r="DG43" s="0" t="n">
        <v>1100</v>
      </c>
      <c r="DH43" s="0" t="n">
        <v>1101</v>
      </c>
      <c r="DI43" s="0" t="n">
        <v>1102</v>
      </c>
      <c r="DJ43" s="0" t="n">
        <v>1103</v>
      </c>
      <c r="DK43" s="0" t="n">
        <v>1104</v>
      </c>
      <c r="DL43" s="0" t="n">
        <v>1105</v>
      </c>
      <c r="DM43" s="0" t="n">
        <v>1106</v>
      </c>
      <c r="DN43" s="0" t="n">
        <v>1107</v>
      </c>
      <c r="DO43" s="0" t="n">
        <v>1108</v>
      </c>
      <c r="DP43" s="0" t="n">
        <v>1109</v>
      </c>
      <c r="DQ43" s="0" t="n">
        <v>1110</v>
      </c>
      <c r="DR43" s="0" t="n">
        <v>1111</v>
      </c>
      <c r="DS43" s="0" t="n">
        <v>1112</v>
      </c>
      <c r="DT43" s="0" t="n">
        <v>1113</v>
      </c>
      <c r="DU43" s="0" t="n">
        <v>1114</v>
      </c>
      <c r="DV43" s="0" t="n">
        <v>1115</v>
      </c>
      <c r="DW43" s="0" t="n">
        <v>1116</v>
      </c>
      <c r="DX43" s="0" t="n">
        <v>1117</v>
      </c>
      <c r="DY43" s="0" t="n">
        <v>1118</v>
      </c>
      <c r="DZ43" s="0" t="n">
        <v>1119</v>
      </c>
      <c r="EA43" s="0" t="n">
        <v>1120</v>
      </c>
      <c r="EB43" s="0" t="n">
        <v>1121</v>
      </c>
      <c r="EC43" s="0" t="n">
        <v>1122</v>
      </c>
      <c r="ED43" s="0" t="n">
        <v>1123</v>
      </c>
      <c r="EE43" s="0" t="n">
        <v>1124</v>
      </c>
      <c r="EF43" s="0" t="n">
        <v>1125</v>
      </c>
      <c r="EG43" s="0" t="n">
        <v>1126</v>
      </c>
      <c r="EH43" s="0" t="n">
        <v>1127</v>
      </c>
      <c r="EI43" s="0" t="n">
        <v>1128</v>
      </c>
      <c r="EJ43" s="0" t="n">
        <v>1129</v>
      </c>
      <c r="EK43" s="0" t="n">
        <v>1130</v>
      </c>
      <c r="EL43" s="0" t="n">
        <v>1131</v>
      </c>
      <c r="EM43" s="0" t="n">
        <v>1132</v>
      </c>
      <c r="EN43" s="0" t="n">
        <v>1133</v>
      </c>
      <c r="EO43" s="0" t="n">
        <v>1134</v>
      </c>
      <c r="EP43" s="0" t="n">
        <v>1135</v>
      </c>
      <c r="EQ43" s="0" t="n">
        <v>1136</v>
      </c>
      <c r="ER43" s="0" t="n">
        <v>1137</v>
      </c>
      <c r="ES43" s="0" t="n">
        <v>1138</v>
      </c>
      <c r="ET43" s="0" t="n">
        <v>1139</v>
      </c>
      <c r="EU43" s="0" t="n">
        <v>1140</v>
      </c>
      <c r="EV43" s="0" t="n">
        <v>1141</v>
      </c>
      <c r="EW43" s="0" t="n">
        <v>1142</v>
      </c>
      <c r="EX43" s="0" t="n">
        <v>1143</v>
      </c>
      <c r="EY43" s="0" t="n">
        <v>1144</v>
      </c>
      <c r="EZ43" s="0" t="n">
        <v>1145</v>
      </c>
      <c r="FA43" s="0" t="n">
        <v>1146</v>
      </c>
      <c r="FB43" s="0" t="n">
        <v>1147</v>
      </c>
      <c r="FC43" s="0" t="n">
        <v>1148</v>
      </c>
      <c r="FD43" s="0" t="n">
        <v>1149</v>
      </c>
      <c r="FE43" s="0" t="n">
        <v>1150</v>
      </c>
      <c r="FF43" s="0" t="n">
        <v>1151</v>
      </c>
      <c r="FG43" s="0" t="n">
        <v>1152</v>
      </c>
      <c r="FH43" s="0" t="n">
        <v>1153</v>
      </c>
      <c r="FI43" s="0" t="n">
        <v>1154</v>
      </c>
      <c r="FJ43" s="0" t="n">
        <v>1155</v>
      </c>
      <c r="FK43" s="0" t="n">
        <v>1156</v>
      </c>
      <c r="FL43" s="0" t="n">
        <v>1157</v>
      </c>
      <c r="FM43" s="0" t="n">
        <v>1158</v>
      </c>
      <c r="FN43" s="0" t="n">
        <v>1159</v>
      </c>
      <c r="FO43" s="0" t="n">
        <v>1160</v>
      </c>
      <c r="FP43" s="0" t="n">
        <v>1161</v>
      </c>
      <c r="FQ43" s="0" t="n">
        <v>1162</v>
      </c>
      <c r="FR43" s="0" t="n">
        <v>1163</v>
      </c>
      <c r="FS43" s="0" t="n">
        <v>1164</v>
      </c>
      <c r="FT43" s="0" t="n">
        <v>1165</v>
      </c>
      <c r="FU43" s="0" t="n">
        <v>1166</v>
      </c>
      <c r="FV43" s="0" t="n">
        <v>1167</v>
      </c>
      <c r="FW43" s="0" t="n">
        <v>1168</v>
      </c>
      <c r="FX43" s="0" t="n">
        <v>1169</v>
      </c>
      <c r="FY43" s="0" t="n">
        <v>1170</v>
      </c>
      <c r="FZ43" s="0" t="n">
        <v>1171</v>
      </c>
      <c r="GA43" s="0" t="n">
        <v>1172</v>
      </c>
      <c r="GB43" s="0" t="n">
        <v>1173</v>
      </c>
      <c r="GC43" s="0" t="n">
        <v>1174</v>
      </c>
      <c r="GD43" s="0" t="n">
        <v>1175</v>
      </c>
      <c r="GE43" s="0" t="n">
        <v>1176</v>
      </c>
      <c r="GF43" s="0" t="n">
        <v>1177</v>
      </c>
      <c r="GG43" s="0" t="n">
        <v>1178</v>
      </c>
      <c r="GH43" s="0" t="n">
        <v>1179</v>
      </c>
      <c r="GI43" s="0" t="n">
        <v>1180</v>
      </c>
      <c r="GJ43" s="0" t="n">
        <v>1181</v>
      </c>
      <c r="GK43" s="0" t="n">
        <v>1182</v>
      </c>
      <c r="GL43" s="0" t="n">
        <v>1183</v>
      </c>
      <c r="GM43" s="0" t="n">
        <v>1184</v>
      </c>
      <c r="GN43" s="0" t="n">
        <v>1185</v>
      </c>
      <c r="GO43" s="0" t="n">
        <v>1186</v>
      </c>
      <c r="GP43" s="0" t="n">
        <v>1187</v>
      </c>
      <c r="GQ43" s="0" t="n">
        <v>1188</v>
      </c>
      <c r="GR43" s="0" t="n">
        <v>1189</v>
      </c>
      <c r="GS43" s="0" t="n">
        <v>1190</v>
      </c>
      <c r="GT43" s="0" t="n">
        <v>1191</v>
      </c>
      <c r="GU43" s="0" t="n">
        <v>1192</v>
      </c>
      <c r="GV43" s="0" t="n">
        <v>1193</v>
      </c>
      <c r="GW43" s="0" t="n">
        <v>1194</v>
      </c>
      <c r="GX43" s="0" t="n">
        <v>1195</v>
      </c>
      <c r="GY43" s="0" t="n">
        <v>1196</v>
      </c>
      <c r="GZ43" s="0" t="n">
        <v>1197</v>
      </c>
      <c r="HA43" s="0" t="n">
        <v>1198</v>
      </c>
      <c r="HB43" s="0" t="n">
        <v>1199</v>
      </c>
      <c r="HC43" s="0" t="n">
        <v>1200</v>
      </c>
      <c r="HD43" s="0" t="n">
        <v>1201</v>
      </c>
      <c r="HE43" s="0" t="n">
        <v>1202</v>
      </c>
      <c r="HF43" s="0" t="n">
        <v>1203</v>
      </c>
      <c r="HG43" s="0" t="n">
        <v>1204</v>
      </c>
      <c r="HH43" s="0" t="n">
        <v>1205</v>
      </c>
      <c r="HI43" s="0" t="n">
        <v>1206</v>
      </c>
      <c r="HJ43" s="0" t="n">
        <v>1207</v>
      </c>
      <c r="HK43" s="0" t="n">
        <v>1208</v>
      </c>
      <c r="HL43" s="0" t="n">
        <v>1209</v>
      </c>
      <c r="HM43" s="0" t="n">
        <v>1210</v>
      </c>
      <c r="HN43" s="0" t="n">
        <v>1211</v>
      </c>
      <c r="HO43" s="0" t="n">
        <v>1212</v>
      </c>
      <c r="HP43" s="0" t="n">
        <v>1213</v>
      </c>
      <c r="HQ43" s="0" t="n">
        <v>1214</v>
      </c>
      <c r="HR43" s="0" t="n">
        <v>1215</v>
      </c>
      <c r="HS43" s="0" t="n">
        <v>1216</v>
      </c>
      <c r="HT43" s="0" t="n">
        <v>1217</v>
      </c>
      <c r="HU43" s="0" t="n">
        <v>1218</v>
      </c>
      <c r="HV43" s="0" t="n">
        <v>1219</v>
      </c>
      <c r="HW43" s="0" t="n">
        <v>1220</v>
      </c>
      <c r="HX43" s="0" t="n">
        <v>1221</v>
      </c>
      <c r="HY43" s="0" t="n">
        <v>1222</v>
      </c>
      <c r="HZ43" s="0" t="n">
        <v>1223</v>
      </c>
      <c r="IA43" s="0" t="n">
        <v>1224</v>
      </c>
      <c r="IB43" s="0" t="n">
        <v>1225</v>
      </c>
      <c r="IC43" s="0" t="n">
        <v>1226</v>
      </c>
      <c r="ID43" s="0" t="n">
        <v>1227</v>
      </c>
      <c r="IE43" s="0" t="n">
        <v>1228</v>
      </c>
      <c r="IF43" s="0" t="n">
        <v>1229</v>
      </c>
      <c r="IG43" s="0" t="n">
        <v>1230</v>
      </c>
      <c r="IH43" s="0" t="n">
        <v>1231</v>
      </c>
      <c r="II43" s="0" t="n">
        <v>1232</v>
      </c>
      <c r="IJ43" s="0" t="n">
        <v>1233</v>
      </c>
      <c r="IK43" s="0" t="n">
        <v>1234</v>
      </c>
      <c r="IL43" s="0" t="n">
        <v>1235</v>
      </c>
      <c r="IM43" s="0" t="n">
        <v>1236</v>
      </c>
      <c r="IN43" s="0" t="n">
        <v>1237</v>
      </c>
      <c r="IO43" s="0" t="n">
        <v>1238</v>
      </c>
      <c r="IP43" s="0" t="n">
        <v>1239</v>
      </c>
      <c r="IQ43" s="0" t="n">
        <v>1240</v>
      </c>
      <c r="IR43" s="0" t="n">
        <v>1241</v>
      </c>
      <c r="IS43" s="0" t="n">
        <v>1242</v>
      </c>
      <c r="IT43" s="0" t="n">
        <v>1243</v>
      </c>
      <c r="IU43" s="0" t="n">
        <v>1244</v>
      </c>
      <c r="IV43" s="0" t="n">
        <v>1245</v>
      </c>
    </row>
    <row r="44" customFormat="false" ht="12.85" hidden="false" customHeight="false" outlineLevel="0" collapsed="false">
      <c r="C44" s="0" t="n">
        <v>16</v>
      </c>
      <c r="D44" s="0" t="n">
        <v>0.0150698015</v>
      </c>
      <c r="E44" s="0" t="n">
        <v>0.0156769955</v>
      </c>
      <c r="F44" s="0" t="n">
        <v>0.0177998999</v>
      </c>
      <c r="G44" s="0" t="n">
        <v>0.0058289286</v>
      </c>
      <c r="H44" s="0" t="n">
        <v>0.00824347615</v>
      </c>
      <c r="I44" s="0" t="n">
        <v>0.0106580237</v>
      </c>
      <c r="J44" s="0" t="n">
        <v>0.01307257125</v>
      </c>
      <c r="K44" s="0" t="n">
        <v>0.0154871188</v>
      </c>
      <c r="L44" s="0" t="n">
        <v>0.0060913895</v>
      </c>
      <c r="M44" s="0" t="n">
        <v>0.0160443939</v>
      </c>
      <c r="N44" s="0" t="n">
        <v>0.0147238851</v>
      </c>
      <c r="O44" s="0" t="n">
        <v>0.004652816</v>
      </c>
      <c r="P44" s="0" t="n">
        <v>0.0106918806</v>
      </c>
      <c r="Q44" s="0" t="n">
        <v>0.0091382737</v>
      </c>
      <c r="R44" s="0" t="n">
        <v>0.0064355533</v>
      </c>
      <c r="S44" s="0" t="n">
        <v>0.0119841884</v>
      </c>
      <c r="T44" s="0" t="n">
        <v>0.0133701262</v>
      </c>
      <c r="U44" s="0" t="n">
        <v>0.0097313496</v>
      </c>
      <c r="V44" s="0" t="n">
        <v>0.0136420245</v>
      </c>
      <c r="W44" s="0" t="n">
        <v>0.0143256282</v>
      </c>
      <c r="X44" s="0" t="n">
        <v>0.0133823926</v>
      </c>
      <c r="Y44" s="0" t="n">
        <v>0.0120786166</v>
      </c>
      <c r="Z44" s="0" t="n">
        <v>0.0153288967</v>
      </c>
      <c r="AA44" s="0" t="n">
        <v>0.013255356</v>
      </c>
      <c r="AB44" s="0" t="n">
        <v>0.0109974939</v>
      </c>
      <c r="AC44" s="0" t="n">
        <v>0.005920026</v>
      </c>
      <c r="AD44" s="0" t="n">
        <v>0.0047999905</v>
      </c>
      <c r="AE44" s="0" t="n">
        <v>0.0047311977</v>
      </c>
      <c r="AF44" s="0" t="n">
        <v>0.0159199585</v>
      </c>
      <c r="AG44" s="0" t="n">
        <v>0.0115275553</v>
      </c>
      <c r="AH44" s="0" t="n">
        <v>0.016837038</v>
      </c>
      <c r="AI44" s="0" t="n">
        <v>0.0179509219</v>
      </c>
      <c r="AJ44" s="0" t="n">
        <v>0.0213928408</v>
      </c>
      <c r="AK44" s="0" t="n">
        <v>0.02016316</v>
      </c>
      <c r="AL44" s="0" t="n">
        <v>0.0168087823</v>
      </c>
      <c r="AM44" s="0" t="n">
        <v>0.0107153143</v>
      </c>
      <c r="AN44" s="0" t="n">
        <v>0.0159901757</v>
      </c>
      <c r="AO44" s="0" t="n">
        <v>0.0114120536</v>
      </c>
      <c r="AP44" s="0" t="n">
        <v>0.0093475577</v>
      </c>
      <c r="AQ44" s="0" t="n">
        <v>0.0072830618</v>
      </c>
      <c r="AR44" s="0" t="n">
        <v>0.0191910207</v>
      </c>
      <c r="AS44" s="0" t="n">
        <v>0.0201713575</v>
      </c>
      <c r="AT44" s="0" t="n">
        <v>0.0140440234</v>
      </c>
      <c r="AU44" s="0" t="n">
        <v>0.0101663343</v>
      </c>
      <c r="AV44" s="0" t="n">
        <v>0.0096986815</v>
      </c>
      <c r="AW44" s="0" t="n">
        <v>0.0143092804</v>
      </c>
      <c r="AX44" s="0" t="n">
        <v>0.0261324345</v>
      </c>
      <c r="AY44" s="0" t="n">
        <v>0.0183352848</v>
      </c>
      <c r="AZ44" s="0" t="n">
        <v>0.0234142914</v>
      </c>
      <c r="BA44" s="0" t="n">
        <v>0.0112531606</v>
      </c>
      <c r="BB44" s="0" t="n">
        <v>0.0196061776</v>
      </c>
      <c r="BC44" s="0" t="n">
        <v>0.0197313117</v>
      </c>
      <c r="BD44" s="0" t="n">
        <v>0.010073067</v>
      </c>
      <c r="BE44" s="0" t="n">
        <v>0.0208404806</v>
      </c>
      <c r="BF44" s="0" t="n">
        <v>0.0167767574</v>
      </c>
      <c r="BG44" s="0" t="n">
        <v>0.0024866309</v>
      </c>
      <c r="BH44" s="0" t="n">
        <v>0.0075447852</v>
      </c>
      <c r="BI44" s="0" t="n">
        <v>0.0126029395</v>
      </c>
      <c r="BJ44" s="0" t="n">
        <v>0.0141370876</v>
      </c>
      <c r="BK44" s="0" t="n">
        <v>0.0156712356</v>
      </c>
      <c r="BL44" s="0" t="n">
        <v>0.0148396676</v>
      </c>
      <c r="BM44" s="0" t="n">
        <v>0.0140080995</v>
      </c>
      <c r="BN44" s="0" t="n">
        <v>0.0132047781</v>
      </c>
      <c r="BO44" s="0" t="n">
        <v>0.0124014567</v>
      </c>
      <c r="BP44" s="0" t="n">
        <v>0.0133662629</v>
      </c>
      <c r="BQ44" s="0" t="n">
        <v>0.0143310692</v>
      </c>
      <c r="BR44" s="0" t="n">
        <v>0.0113261756</v>
      </c>
      <c r="BS44" s="0" t="n">
        <v>0.008321282</v>
      </c>
      <c r="BT44" s="0" t="n">
        <v>0.0121499597</v>
      </c>
      <c r="BU44" s="0" t="n">
        <v>0.0159786374</v>
      </c>
      <c r="BV44" s="0" t="n">
        <v>0.0126841079</v>
      </c>
      <c r="BW44" s="0" t="n">
        <v>0.0093895784</v>
      </c>
      <c r="BX44" s="0" t="n">
        <v>0.0101658636</v>
      </c>
      <c r="BY44" s="0" t="n">
        <v>0.0109421489</v>
      </c>
    </row>
    <row r="45" customFormat="false" ht="12.85" hidden="false" customHeight="false" outlineLevel="0" collapsed="false">
      <c r="C45" s="0" t="n">
        <v>20</v>
      </c>
      <c r="D45" s="0" t="n">
        <v>0.04362733</v>
      </c>
      <c r="E45" s="0" t="n">
        <v>0.0303991871</v>
      </c>
      <c r="F45" s="0" t="n">
        <v>0.0506641656</v>
      </c>
      <c r="G45" s="0" t="n">
        <v>0.0366103977</v>
      </c>
      <c r="H45" s="0" t="n">
        <v>0.0358037991</v>
      </c>
      <c r="I45" s="0" t="n">
        <v>0.0349972005</v>
      </c>
      <c r="J45" s="0" t="n">
        <v>0.0341906019</v>
      </c>
      <c r="K45" s="0" t="n">
        <v>0.0333840033</v>
      </c>
      <c r="L45" s="0" t="n">
        <v>0.0365545091</v>
      </c>
      <c r="M45" s="0" t="n">
        <v>0.0340819178</v>
      </c>
      <c r="N45" s="0" t="n">
        <v>0.0333703975</v>
      </c>
      <c r="O45" s="0" t="n">
        <v>0.0480049951</v>
      </c>
      <c r="P45" s="0" t="n">
        <v>0.050230066</v>
      </c>
      <c r="Q45" s="0" t="n">
        <v>0.0390939798</v>
      </c>
      <c r="R45" s="0" t="n">
        <v>0.0335737758</v>
      </c>
      <c r="S45" s="0" t="n">
        <v>0.0380521519</v>
      </c>
      <c r="T45" s="0" t="n">
        <v>0.0310160062</v>
      </c>
      <c r="U45" s="0" t="n">
        <v>0.0350519602</v>
      </c>
      <c r="V45" s="0" t="n">
        <v>0.0382620599</v>
      </c>
      <c r="W45" s="0" t="n">
        <v>0.0399243673</v>
      </c>
      <c r="X45" s="0" t="n">
        <v>0.0266656319</v>
      </c>
      <c r="Y45" s="0" t="n">
        <v>0.0303560344</v>
      </c>
      <c r="Z45" s="0" t="n">
        <v>0.0393822673</v>
      </c>
      <c r="AA45" s="0" t="n">
        <v>0.0296391704</v>
      </c>
      <c r="AB45" s="0" t="n">
        <v>0.0277051161</v>
      </c>
      <c r="AC45" s="0" t="n">
        <v>0.0321565498</v>
      </c>
      <c r="AD45" s="0" t="n">
        <v>0.0271240581</v>
      </c>
      <c r="AE45" s="0" t="n">
        <v>0.0423076555</v>
      </c>
      <c r="AF45" s="0" t="n">
        <v>0.0460091138</v>
      </c>
      <c r="AG45" s="0" t="n">
        <v>0.0343253152</v>
      </c>
      <c r="AH45" s="0" t="n">
        <v>0.0352380481</v>
      </c>
      <c r="AI45" s="0" t="n">
        <v>0.0391641223</v>
      </c>
      <c r="AJ45" s="0" t="n">
        <v>0.0447120839</v>
      </c>
      <c r="AK45" s="0" t="n">
        <v>0.0403107246</v>
      </c>
      <c r="AL45" s="0" t="n">
        <v>0.0301056404</v>
      </c>
      <c r="AM45" s="0" t="n">
        <v>0.0356665765</v>
      </c>
      <c r="AN45" s="0" t="n">
        <v>0.0435677053</v>
      </c>
      <c r="AO45" s="0" t="n">
        <v>0.0380675964</v>
      </c>
      <c r="AP45" s="0" t="n">
        <v>0.0352243047</v>
      </c>
      <c r="AQ45" s="0" t="n">
        <v>0.0323810131</v>
      </c>
      <c r="AR45" s="0" t="n">
        <v>0.0477187176</v>
      </c>
      <c r="AS45" s="0" t="n">
        <v>0.0556946796</v>
      </c>
      <c r="AT45" s="0" t="n">
        <v>0.0394502252</v>
      </c>
      <c r="AU45" s="0" t="n">
        <v>0.0399626712</v>
      </c>
      <c r="AV45" s="0" t="n">
        <v>0.0490946719</v>
      </c>
      <c r="AW45" s="0" t="n">
        <v>0.0428340348</v>
      </c>
      <c r="AX45" s="0" t="n">
        <v>0.0464795493</v>
      </c>
      <c r="AY45" s="0" t="n">
        <v>0.0358069231</v>
      </c>
      <c r="AZ45" s="0" t="n">
        <v>0.0483433298</v>
      </c>
      <c r="BA45" s="0" t="n">
        <v>0.0577343679</v>
      </c>
      <c r="BB45" s="0" t="n">
        <v>0.0527582262</v>
      </c>
      <c r="BC45" s="0" t="n">
        <v>0.0571923908</v>
      </c>
      <c r="BD45" s="0" t="n">
        <v>0.0486726422</v>
      </c>
      <c r="BE45" s="0" t="n">
        <v>0.0516068364</v>
      </c>
      <c r="BF45" s="0" t="n">
        <v>0.0425926363</v>
      </c>
      <c r="BG45" s="0" t="n">
        <v>0.0426331931</v>
      </c>
      <c r="BH45" s="0" t="n">
        <v>0.0393187581</v>
      </c>
      <c r="BI45" s="0" t="n">
        <v>0.0360043231</v>
      </c>
      <c r="BJ45" s="0" t="n">
        <v>0.035959659</v>
      </c>
      <c r="BK45" s="0" t="n">
        <v>0.0359149949</v>
      </c>
      <c r="BL45" s="0" t="n">
        <v>0.0394353945</v>
      </c>
      <c r="BM45" s="0" t="n">
        <v>0.0429557942</v>
      </c>
      <c r="BN45" s="0" t="n">
        <v>0.0345410912</v>
      </c>
      <c r="BO45" s="0" t="n">
        <v>0.0261263881</v>
      </c>
      <c r="BP45" s="0" t="n">
        <v>0.0281373386</v>
      </c>
      <c r="BQ45" s="0" t="n">
        <v>0.0301482891</v>
      </c>
      <c r="BR45" s="0" t="n">
        <v>0.026349226</v>
      </c>
      <c r="BS45" s="0" t="n">
        <v>0.022550163</v>
      </c>
      <c r="BT45" s="0" t="n">
        <v>0.0305387161</v>
      </c>
      <c r="BU45" s="0" t="n">
        <v>0.0385272692</v>
      </c>
      <c r="BV45" s="0" t="n">
        <v>0.0395159735</v>
      </c>
      <c r="BW45" s="0" t="n">
        <v>0.0405046779</v>
      </c>
      <c r="BX45" s="0" t="n">
        <v>0.0371428413</v>
      </c>
      <c r="BY45" s="0" t="n">
        <v>0.0337810046</v>
      </c>
    </row>
    <row r="46" customFormat="false" ht="12.85" hidden="false" customHeight="false" outlineLevel="0" collapsed="false">
      <c r="C46" s="0" t="n">
        <v>25</v>
      </c>
      <c r="D46" s="0" t="n">
        <v>0.0715656956</v>
      </c>
      <c r="E46" s="0" t="n">
        <v>0.0922918362</v>
      </c>
      <c r="F46" s="0" t="n">
        <v>0.0666829824</v>
      </c>
      <c r="G46" s="0" t="n">
        <v>0.0755067505</v>
      </c>
      <c r="H46" s="0" t="n">
        <v>0.074285977525</v>
      </c>
      <c r="I46" s="0" t="n">
        <v>0.07306520455</v>
      </c>
      <c r="J46" s="0" t="n">
        <v>0.071844431575</v>
      </c>
      <c r="K46" s="0" t="n">
        <v>0.0706236586</v>
      </c>
      <c r="L46" s="0" t="n">
        <v>0.0717726285</v>
      </c>
      <c r="M46" s="0" t="n">
        <v>0.091147932</v>
      </c>
      <c r="N46" s="0" t="n">
        <v>0.0740035534</v>
      </c>
      <c r="O46" s="0" t="n">
        <v>0.0827403285</v>
      </c>
      <c r="P46" s="0" t="n">
        <v>0.072913442</v>
      </c>
      <c r="Q46" s="0" t="n">
        <v>0.0796120185</v>
      </c>
      <c r="R46" s="0" t="n">
        <v>0.0852873454</v>
      </c>
      <c r="S46" s="0" t="n">
        <v>0.077232915</v>
      </c>
      <c r="T46" s="0" t="n">
        <v>0.0829780938</v>
      </c>
      <c r="U46" s="0" t="n">
        <v>0.0917182017</v>
      </c>
      <c r="V46" s="0" t="n">
        <v>0.0677371415</v>
      </c>
      <c r="W46" s="0" t="n">
        <v>0.069906342</v>
      </c>
      <c r="X46" s="0" t="n">
        <v>0.0583081049</v>
      </c>
      <c r="Y46" s="0" t="n">
        <v>0.0674908561</v>
      </c>
      <c r="Z46" s="0" t="n">
        <v>0.0807273404</v>
      </c>
      <c r="AA46" s="0" t="n">
        <v>0.0658624839</v>
      </c>
      <c r="AB46" s="0" t="n">
        <v>0.0614814791</v>
      </c>
      <c r="AC46" s="0" t="n">
        <v>0.0718353688</v>
      </c>
      <c r="AD46" s="0" t="n">
        <v>0.0815826234</v>
      </c>
      <c r="AE46" s="0" t="n">
        <v>0.0773963252</v>
      </c>
      <c r="AF46" s="0" t="n">
        <v>0.0825762295</v>
      </c>
      <c r="AG46" s="0" t="n">
        <v>0.070672152</v>
      </c>
      <c r="AH46" s="0" t="n">
        <v>0.0711641863</v>
      </c>
      <c r="AI46" s="0" t="n">
        <v>0.0782622144</v>
      </c>
      <c r="AJ46" s="0" t="n">
        <v>0.0688771017</v>
      </c>
      <c r="AK46" s="0" t="n">
        <v>0.0637762773</v>
      </c>
      <c r="AL46" s="0" t="n">
        <v>0.0708565289</v>
      </c>
      <c r="AM46" s="0" t="n">
        <v>0.06403541</v>
      </c>
      <c r="AN46" s="0" t="n">
        <v>0.0688604991</v>
      </c>
      <c r="AO46" s="0" t="n">
        <v>0.0620949831</v>
      </c>
      <c r="AP46" s="0" t="n">
        <v>0.0713030397</v>
      </c>
      <c r="AQ46" s="0" t="n">
        <v>0.0805110964</v>
      </c>
      <c r="AR46" s="0" t="n">
        <v>0.0715757091</v>
      </c>
      <c r="AS46" s="0" t="n">
        <v>0.0612008239</v>
      </c>
      <c r="AT46" s="0" t="n">
        <v>0.07246812</v>
      </c>
      <c r="AU46" s="0" t="n">
        <v>0.0785892936</v>
      </c>
      <c r="AV46" s="0" t="n">
        <v>0.0724943257</v>
      </c>
      <c r="AW46" s="0" t="n">
        <v>0.0725590416</v>
      </c>
      <c r="AX46" s="0" t="n">
        <v>0.0834124358</v>
      </c>
      <c r="AY46" s="0" t="n">
        <v>0.0695631748</v>
      </c>
      <c r="AZ46" s="0" t="n">
        <v>0.0604309652</v>
      </c>
      <c r="BA46" s="0" t="n">
        <v>0.0732193023</v>
      </c>
      <c r="BB46" s="0" t="n">
        <v>0.079809279</v>
      </c>
      <c r="BC46" s="0" t="n">
        <v>0.0817067251</v>
      </c>
      <c r="BD46" s="0" t="n">
        <v>0.0801447349</v>
      </c>
      <c r="BE46" s="0" t="n">
        <v>0.0825467254</v>
      </c>
      <c r="BF46" s="0" t="n">
        <v>0.0838781253</v>
      </c>
      <c r="BG46" s="0" t="n">
        <v>0.0611036814</v>
      </c>
      <c r="BH46" s="0" t="n">
        <v>0.0622590167</v>
      </c>
      <c r="BI46" s="0" t="n">
        <v>0.063414352</v>
      </c>
      <c r="BJ46" s="0" t="n">
        <v>0.0666200879</v>
      </c>
      <c r="BK46" s="0" t="n">
        <v>0.0698258238</v>
      </c>
      <c r="BL46" s="0" t="n">
        <v>0.0718753539</v>
      </c>
      <c r="BM46" s="0" t="n">
        <v>0.0739248841</v>
      </c>
      <c r="BN46" s="0" t="n">
        <v>0.0726933084</v>
      </c>
      <c r="BO46" s="0" t="n">
        <v>0.0714617328</v>
      </c>
      <c r="BP46" s="0" t="n">
        <v>0.0668473971</v>
      </c>
      <c r="BQ46" s="0" t="n">
        <v>0.0622330614</v>
      </c>
      <c r="BR46" s="0" t="n">
        <v>0.0679926225</v>
      </c>
      <c r="BS46" s="0" t="n">
        <v>0.0737521835</v>
      </c>
      <c r="BT46" s="0" t="n">
        <v>0.0695156558</v>
      </c>
      <c r="BU46" s="0" t="n">
        <v>0.065279128</v>
      </c>
      <c r="BV46" s="0" t="n">
        <v>0.0704549794</v>
      </c>
      <c r="BW46" s="0" t="n">
        <v>0.0756308307</v>
      </c>
      <c r="BX46" s="0" t="n">
        <v>0.0746620451</v>
      </c>
      <c r="BY46" s="0" t="n">
        <v>0.0736932596</v>
      </c>
    </row>
    <row r="47" customFormat="false" ht="12.85" hidden="false" customHeight="false" outlineLevel="0" collapsed="false">
      <c r="C47" s="0" t="n">
        <v>30</v>
      </c>
      <c r="D47" s="0" t="n">
        <v>0.1099011502</v>
      </c>
      <c r="E47" s="0" t="n">
        <v>0.0911872609</v>
      </c>
      <c r="F47" s="0" t="n">
        <v>0.1183813437</v>
      </c>
      <c r="G47" s="0" t="n">
        <v>0.1162706043</v>
      </c>
      <c r="H47" s="0" t="n">
        <v>0.113331355475</v>
      </c>
      <c r="I47" s="0" t="n">
        <v>0.11039210665</v>
      </c>
      <c r="J47" s="0" t="n">
        <v>0.107452857825</v>
      </c>
      <c r="K47" s="0" t="n">
        <v>0.104513609</v>
      </c>
      <c r="L47" s="0" t="n">
        <v>0.1008469035</v>
      </c>
      <c r="M47" s="0" t="n">
        <v>0.1031921473</v>
      </c>
      <c r="N47" s="0" t="n">
        <v>0.1051018377</v>
      </c>
      <c r="O47" s="0" t="n">
        <v>0.1135417649</v>
      </c>
      <c r="P47" s="0" t="n">
        <v>0.089794602</v>
      </c>
      <c r="Q47" s="0" t="n">
        <v>0.0983567545</v>
      </c>
      <c r="R47" s="0" t="n">
        <v>0.1112146365</v>
      </c>
      <c r="S47" s="0" t="n">
        <v>0.1320078358</v>
      </c>
      <c r="T47" s="0" t="n">
        <v>0.0924038181</v>
      </c>
      <c r="U47" s="0" t="n">
        <v>0.0989974231</v>
      </c>
      <c r="V47" s="0" t="n">
        <v>0.1117076548</v>
      </c>
      <c r="W47" s="0" t="n">
        <v>0.1259609985</v>
      </c>
      <c r="X47" s="0" t="n">
        <v>0.0948656877</v>
      </c>
      <c r="Y47" s="0" t="n">
        <v>0.0902822596</v>
      </c>
      <c r="Z47" s="0" t="n">
        <v>0.1068551322</v>
      </c>
      <c r="AA47" s="0" t="n">
        <v>0.1017240279</v>
      </c>
      <c r="AB47" s="0" t="n">
        <v>0.0883478768</v>
      </c>
      <c r="AC47" s="0" t="n">
        <v>0.0920553182</v>
      </c>
      <c r="AD47" s="0" t="n">
        <v>0.1060905633</v>
      </c>
      <c r="AE47" s="0" t="n">
        <v>0.1017907319</v>
      </c>
      <c r="AF47" s="0" t="n">
        <v>0.095097072</v>
      </c>
      <c r="AG47" s="0" t="n">
        <v>0.1084230363</v>
      </c>
      <c r="AH47" s="0" t="n">
        <v>0.0899160549</v>
      </c>
      <c r="AI47" s="0" t="n">
        <v>0.1097151182</v>
      </c>
      <c r="AJ47" s="0" t="n">
        <v>0.0945765792</v>
      </c>
      <c r="AK47" s="0" t="n">
        <v>0.1000958753</v>
      </c>
      <c r="AL47" s="0" t="n">
        <v>0.1095793193</v>
      </c>
      <c r="AM47" s="0" t="n">
        <v>0.1150391452</v>
      </c>
      <c r="AN47" s="0" t="n">
        <v>0.0931492476</v>
      </c>
      <c r="AO47" s="0" t="n">
        <v>0.0885823281</v>
      </c>
      <c r="AP47" s="0" t="n">
        <v>0.0955731893</v>
      </c>
      <c r="AQ47" s="0" t="n">
        <v>0.1025640505</v>
      </c>
      <c r="AR47" s="0" t="n">
        <v>0.0871746244</v>
      </c>
      <c r="AS47" s="0" t="n">
        <v>0.0988179934</v>
      </c>
      <c r="AT47" s="0" t="n">
        <v>0.0929893431</v>
      </c>
      <c r="AU47" s="0" t="n">
        <v>0.1095513909</v>
      </c>
      <c r="AV47" s="0" t="n">
        <v>0.1034626141</v>
      </c>
      <c r="AW47" s="0" t="n">
        <v>0.0940354533</v>
      </c>
      <c r="AX47" s="0" t="n">
        <v>0.1112963318</v>
      </c>
      <c r="AY47" s="0" t="n">
        <v>0.1021915092</v>
      </c>
      <c r="AZ47" s="0" t="n">
        <v>0.1097577224</v>
      </c>
      <c r="BA47" s="0" t="n">
        <v>0.1149356544</v>
      </c>
      <c r="BB47" s="0" t="n">
        <v>0.1108010424</v>
      </c>
      <c r="BC47" s="0" t="n">
        <v>0.1169472799</v>
      </c>
      <c r="BD47" s="0" t="n">
        <v>0.1082866544</v>
      </c>
      <c r="BE47" s="0" t="n">
        <v>0.1105472716</v>
      </c>
      <c r="BF47" s="0" t="n">
        <v>0.1019607991</v>
      </c>
      <c r="BG47" s="0" t="n">
        <v>0.1080392682</v>
      </c>
      <c r="BH47" s="0" t="n">
        <v>0.0968817167</v>
      </c>
      <c r="BI47" s="0" t="n">
        <v>0.0857241652</v>
      </c>
      <c r="BJ47" s="0" t="n">
        <v>0.0854245837</v>
      </c>
      <c r="BK47" s="0" t="n">
        <v>0.0851250023</v>
      </c>
      <c r="BL47" s="0" t="n">
        <v>0.0929250772</v>
      </c>
      <c r="BM47" s="0" t="n">
        <v>0.100725152</v>
      </c>
      <c r="BN47" s="0" t="n">
        <v>0.1024875334</v>
      </c>
      <c r="BO47" s="0" t="n">
        <v>0.1042499148</v>
      </c>
      <c r="BP47" s="0" t="n">
        <v>0.1087200388</v>
      </c>
      <c r="BQ47" s="0" t="n">
        <v>0.1131901629</v>
      </c>
      <c r="BR47" s="0" t="n">
        <v>0.1096178037</v>
      </c>
      <c r="BS47" s="0" t="n">
        <v>0.1060454445</v>
      </c>
      <c r="BT47" s="0" t="n">
        <v>0.1102226325</v>
      </c>
      <c r="BU47" s="0" t="n">
        <v>0.1143998205</v>
      </c>
      <c r="BV47" s="0" t="n">
        <v>0.1129158577</v>
      </c>
      <c r="BW47" s="0" t="n">
        <v>0.1114318949</v>
      </c>
      <c r="BX47" s="0" t="n">
        <v>0.1105733181</v>
      </c>
      <c r="BY47" s="0" t="n">
        <v>0.1097147414</v>
      </c>
    </row>
    <row r="48" customFormat="false" ht="12.85" hidden="false" customHeight="false" outlineLevel="0" collapsed="false">
      <c r="C48" s="0" t="n">
        <v>35</v>
      </c>
      <c r="D48" s="0" t="n">
        <v>0.1489047137</v>
      </c>
      <c r="E48" s="0" t="n">
        <v>0.1269362945</v>
      </c>
      <c r="F48" s="0" t="n">
        <v>0.1279997067</v>
      </c>
      <c r="G48" s="0" t="n">
        <v>0.1416078664</v>
      </c>
      <c r="H48" s="0" t="n">
        <v>0.13592888345</v>
      </c>
      <c r="I48" s="0" t="n">
        <v>0.1302499005</v>
      </c>
      <c r="J48" s="0" t="n">
        <v>0.12457091755</v>
      </c>
      <c r="K48" s="0" t="n">
        <v>0.1188919346</v>
      </c>
      <c r="L48" s="0" t="n">
        <v>0.1192372647</v>
      </c>
      <c r="M48" s="0" t="n">
        <v>0.1154388354</v>
      </c>
      <c r="N48" s="0" t="n">
        <v>0.1211190157</v>
      </c>
      <c r="O48" s="0" t="n">
        <v>0.1131401418</v>
      </c>
      <c r="P48" s="0" t="n">
        <v>0.1135581437</v>
      </c>
      <c r="Q48" s="0" t="n">
        <v>0.1220803999</v>
      </c>
      <c r="R48" s="0" t="n">
        <v>0.112101232</v>
      </c>
      <c r="S48" s="0" t="n">
        <v>0.1294448261</v>
      </c>
      <c r="T48" s="0" t="n">
        <v>0.1041605218</v>
      </c>
      <c r="U48" s="0" t="n">
        <v>0.1028748618</v>
      </c>
      <c r="V48" s="0" t="n">
        <v>0.1131765241</v>
      </c>
      <c r="W48" s="0" t="n">
        <v>0.1132734119</v>
      </c>
      <c r="X48" s="0" t="n">
        <v>0.1262468964</v>
      </c>
      <c r="Y48" s="0" t="n">
        <v>0.1015644186</v>
      </c>
      <c r="Z48" s="0" t="n">
        <v>0.1379042008</v>
      </c>
      <c r="AA48" s="0" t="n">
        <v>0.1186581319</v>
      </c>
      <c r="AB48" s="0" t="n">
        <v>0.1225451663</v>
      </c>
      <c r="AC48" s="0" t="n">
        <v>0.1188652123</v>
      </c>
      <c r="AD48" s="0" t="n">
        <v>0.1269374753</v>
      </c>
      <c r="AE48" s="0" t="n">
        <v>0.1324055485</v>
      </c>
      <c r="AF48" s="0" t="n">
        <v>0.1200220105</v>
      </c>
      <c r="AG48" s="0" t="n">
        <v>0.1326932306</v>
      </c>
      <c r="AH48" s="0" t="n">
        <v>0.1303101705</v>
      </c>
      <c r="AI48" s="0" t="n">
        <v>0.1190505496</v>
      </c>
      <c r="AJ48" s="0" t="n">
        <v>0.1078278353</v>
      </c>
      <c r="AK48" s="0" t="n">
        <v>0.1330357035</v>
      </c>
      <c r="AL48" s="0" t="n">
        <v>0.1190868731</v>
      </c>
      <c r="AM48" s="0" t="n">
        <v>0.1116995057</v>
      </c>
      <c r="AN48" s="0" t="n">
        <v>0.1011804328</v>
      </c>
      <c r="AO48" s="0" t="n">
        <v>0.1162775926</v>
      </c>
      <c r="AP48" s="0" t="n">
        <v>0.104962384</v>
      </c>
      <c r="AQ48" s="0" t="n">
        <v>0.0936471755</v>
      </c>
      <c r="AR48" s="0" t="n">
        <v>0.114061888</v>
      </c>
      <c r="AS48" s="0" t="n">
        <v>0.11271553</v>
      </c>
      <c r="AT48" s="0" t="n">
        <v>0.10564316</v>
      </c>
      <c r="AU48" s="0" t="n">
        <v>0.1207150065</v>
      </c>
      <c r="AV48" s="0" t="n">
        <v>0.1373026565</v>
      </c>
      <c r="AW48" s="0" t="n">
        <v>0.1278669659</v>
      </c>
      <c r="AX48" s="0" t="n">
        <v>0.1377825633</v>
      </c>
      <c r="AY48" s="0" t="n">
        <v>0.1238076877</v>
      </c>
      <c r="AZ48" s="0" t="n">
        <v>0.1260661627</v>
      </c>
      <c r="BA48" s="0" t="n">
        <v>0.1170926115</v>
      </c>
      <c r="BB48" s="0" t="n">
        <v>0.129309315</v>
      </c>
      <c r="BC48" s="0" t="n">
        <v>0.1261066299</v>
      </c>
      <c r="BD48" s="0" t="n">
        <v>0.1172455847</v>
      </c>
      <c r="BE48" s="0" t="n">
        <v>0.1224996282</v>
      </c>
      <c r="BF48" s="0" t="n">
        <v>0.1284348685</v>
      </c>
      <c r="BG48" s="0" t="n">
        <v>0.0926535009</v>
      </c>
      <c r="BH48" s="0" t="n">
        <v>0.1003748611</v>
      </c>
      <c r="BI48" s="0" t="n">
        <v>0.1080962214</v>
      </c>
      <c r="BJ48" s="0" t="n">
        <v>0.1088642185</v>
      </c>
      <c r="BK48" s="0" t="n">
        <v>0.1096322156</v>
      </c>
      <c r="BL48" s="0" t="n">
        <v>0.1140601842</v>
      </c>
      <c r="BM48" s="0" t="n">
        <v>0.1184881527</v>
      </c>
      <c r="BN48" s="0" t="n">
        <v>0.1168005755</v>
      </c>
      <c r="BO48" s="0" t="n">
        <v>0.1151129983</v>
      </c>
      <c r="BP48" s="0" t="n">
        <v>0.1114410639</v>
      </c>
      <c r="BQ48" s="0" t="n">
        <v>0.1077691296</v>
      </c>
      <c r="BR48" s="0" t="n">
        <v>0.1158814092</v>
      </c>
      <c r="BS48" s="0" t="n">
        <v>0.1239936889</v>
      </c>
      <c r="BT48" s="0" t="n">
        <v>0.125995181</v>
      </c>
      <c r="BU48" s="0" t="n">
        <v>0.1279966731</v>
      </c>
      <c r="BV48" s="0" t="n">
        <v>0.1348874023</v>
      </c>
      <c r="BW48" s="0" t="n">
        <v>0.1417781315</v>
      </c>
      <c r="BX48" s="0" t="n">
        <v>0.1337902416</v>
      </c>
      <c r="BY48" s="0" t="n">
        <v>0.1258023517</v>
      </c>
    </row>
    <row r="49" customFormat="false" ht="12.85" hidden="false" customHeight="false" outlineLevel="0" collapsed="false">
      <c r="C49" s="0" t="n">
        <v>40</v>
      </c>
      <c r="D49" s="0" t="n">
        <v>0.1416240474</v>
      </c>
      <c r="E49" s="0" t="n">
        <v>0.1311472755</v>
      </c>
      <c r="F49" s="0" t="n">
        <v>0.128141789</v>
      </c>
      <c r="G49" s="0" t="n">
        <v>0.1317230813</v>
      </c>
      <c r="H49" s="0" t="n">
        <v>0.13351233645</v>
      </c>
      <c r="I49" s="0" t="n">
        <v>0.1353015916</v>
      </c>
      <c r="J49" s="0" t="n">
        <v>0.13709084675</v>
      </c>
      <c r="K49" s="0" t="n">
        <v>0.1388801019</v>
      </c>
      <c r="L49" s="0" t="n">
        <v>0.1186143311</v>
      </c>
      <c r="M49" s="0" t="n">
        <v>0.1215459104</v>
      </c>
      <c r="N49" s="0" t="n">
        <v>0.1338430743</v>
      </c>
      <c r="O49" s="0" t="n">
        <v>0.1197177383</v>
      </c>
      <c r="P49" s="0" t="n">
        <v>0.1255146559</v>
      </c>
      <c r="Q49" s="0" t="n">
        <v>0.1232121758</v>
      </c>
      <c r="R49" s="0" t="n">
        <v>0.1115592275</v>
      </c>
      <c r="S49" s="0" t="n">
        <v>0.1448304748</v>
      </c>
      <c r="T49" s="0" t="n">
        <v>0.1274924651</v>
      </c>
      <c r="U49" s="0" t="n">
        <v>0.1105827904</v>
      </c>
      <c r="V49" s="0" t="n">
        <v>0.117235881</v>
      </c>
      <c r="W49" s="0" t="n">
        <v>0.1190129198</v>
      </c>
      <c r="X49" s="0" t="n">
        <v>0.1473824484</v>
      </c>
      <c r="Y49" s="0" t="n">
        <v>0.1181967923</v>
      </c>
      <c r="Z49" s="0" t="n">
        <v>0.1135012392</v>
      </c>
      <c r="AA49" s="0" t="n">
        <v>0.1283836457</v>
      </c>
      <c r="AB49" s="0" t="n">
        <v>0.1435604772</v>
      </c>
      <c r="AC49" s="0" t="n">
        <v>0.1316248095</v>
      </c>
      <c r="AD49" s="0" t="n">
        <v>0.1174347144</v>
      </c>
      <c r="AE49" s="0" t="n">
        <v>0.1391480841</v>
      </c>
      <c r="AF49" s="0" t="n">
        <v>0.1455576584</v>
      </c>
      <c r="AG49" s="0" t="n">
        <v>0.1262725383</v>
      </c>
      <c r="AH49" s="0" t="n">
        <v>0.1317696708</v>
      </c>
      <c r="AI49" s="0" t="n">
        <v>0.1162310849</v>
      </c>
      <c r="AJ49" s="0" t="n">
        <v>0.1388020192</v>
      </c>
      <c r="AK49" s="0" t="n">
        <v>0.1340530047</v>
      </c>
      <c r="AL49" s="0" t="n">
        <v>0.1282102117</v>
      </c>
      <c r="AM49" s="0" t="n">
        <v>0.127141975</v>
      </c>
      <c r="AN49" s="0" t="n">
        <v>0.1156305402</v>
      </c>
      <c r="AO49" s="0" t="n">
        <v>0.1126482772</v>
      </c>
      <c r="AP49" s="0" t="n">
        <v>0.1264352722</v>
      </c>
      <c r="AQ49" s="0" t="n">
        <v>0.1402222673</v>
      </c>
      <c r="AR49" s="0" t="n">
        <v>0.1433482846</v>
      </c>
      <c r="AS49" s="0" t="n">
        <v>0.1182805444</v>
      </c>
      <c r="AT49" s="0" t="n">
        <v>0.1370866115</v>
      </c>
      <c r="AU49" s="0" t="n">
        <v>0.1215780658</v>
      </c>
      <c r="AV49" s="0" t="n">
        <v>0.1041045936</v>
      </c>
      <c r="AW49" s="0" t="n">
        <v>0.1420333681</v>
      </c>
      <c r="AX49" s="0" t="n">
        <v>0.1337429009</v>
      </c>
      <c r="AY49" s="0" t="n">
        <v>0.1384911774</v>
      </c>
      <c r="AZ49" s="0" t="n">
        <v>0.1228105014</v>
      </c>
      <c r="BA49" s="0" t="n">
        <v>0.1628575786</v>
      </c>
      <c r="BB49" s="0" t="n">
        <v>0.1409887316</v>
      </c>
      <c r="BC49" s="0" t="n">
        <v>0.1589908863</v>
      </c>
      <c r="BD49" s="0" t="n">
        <v>0.1291646764</v>
      </c>
      <c r="BE49" s="0" t="n">
        <v>0.1448979783</v>
      </c>
      <c r="BF49" s="0" t="n">
        <v>0.1470151981</v>
      </c>
      <c r="BG49" s="0" t="n">
        <v>0.1192599448</v>
      </c>
      <c r="BH49" s="0" t="n">
        <v>0.107489734</v>
      </c>
      <c r="BI49" s="0" t="n">
        <v>0.0957195231</v>
      </c>
      <c r="BJ49" s="0" t="n">
        <v>0.1085457628</v>
      </c>
      <c r="BK49" s="0" t="n">
        <v>0.1213720025</v>
      </c>
      <c r="BL49" s="0" t="n">
        <v>0.1318091687</v>
      </c>
      <c r="BM49" s="0" t="n">
        <v>0.1422463349</v>
      </c>
      <c r="BN49" s="0" t="n">
        <v>0.1347255878</v>
      </c>
      <c r="BO49" s="0" t="n">
        <v>0.1272048407</v>
      </c>
      <c r="BP49" s="0" t="n">
        <v>0.137847345</v>
      </c>
      <c r="BQ49" s="0" t="n">
        <v>0.1484898492</v>
      </c>
      <c r="BR49" s="0" t="n">
        <v>0.1394969316</v>
      </c>
      <c r="BS49" s="0" t="n">
        <v>0.1305040139</v>
      </c>
      <c r="BT49" s="0" t="n">
        <v>0.1404785361</v>
      </c>
      <c r="BU49" s="0" t="n">
        <v>0.1504530582</v>
      </c>
      <c r="BV49" s="0" t="n">
        <v>0.1437662539</v>
      </c>
      <c r="BW49" s="0" t="n">
        <v>0.1370794495</v>
      </c>
      <c r="BX49" s="0" t="n">
        <v>0.1367288378</v>
      </c>
      <c r="BY49" s="0" t="n">
        <v>0.1363782262</v>
      </c>
    </row>
    <row r="50" customFormat="false" ht="12.85" hidden="false" customHeight="false" outlineLevel="0" collapsed="false">
      <c r="C50" s="0" t="n">
        <v>45</v>
      </c>
      <c r="D50" s="0" t="n">
        <v>0.1663192501</v>
      </c>
      <c r="E50" s="0" t="n">
        <v>0.1402695672</v>
      </c>
      <c r="F50" s="0" t="n">
        <v>0.1477527043</v>
      </c>
      <c r="G50" s="0" t="n">
        <v>0.1503064242</v>
      </c>
      <c r="H50" s="0" t="n">
        <v>0.145734821</v>
      </c>
      <c r="I50" s="0" t="n">
        <v>0.1411632178</v>
      </c>
      <c r="J50" s="0" t="n">
        <v>0.1365916146</v>
      </c>
      <c r="K50" s="0" t="n">
        <v>0.1320200114</v>
      </c>
      <c r="L50" s="0" t="n">
        <v>0.1323449031</v>
      </c>
      <c r="M50" s="0" t="n">
        <v>0.1482969821</v>
      </c>
      <c r="N50" s="0" t="n">
        <v>0.1510603764</v>
      </c>
      <c r="O50" s="0" t="n">
        <v>0.1392602654</v>
      </c>
      <c r="P50" s="0" t="n">
        <v>0.1518485044</v>
      </c>
      <c r="Q50" s="0" t="n">
        <v>0.1450001196</v>
      </c>
      <c r="R50" s="0" t="n">
        <v>0.1277337393</v>
      </c>
      <c r="S50" s="0" t="n">
        <v>0.1404379521</v>
      </c>
      <c r="T50" s="0" t="n">
        <v>0.1370501566</v>
      </c>
      <c r="U50" s="0" t="n">
        <v>0.132969662</v>
      </c>
      <c r="V50" s="0" t="n">
        <v>0.1166179543</v>
      </c>
      <c r="W50" s="0" t="n">
        <v>0.1153212543</v>
      </c>
      <c r="X50" s="0" t="n">
        <v>0.1274094772</v>
      </c>
      <c r="Y50" s="0" t="n">
        <v>0.1392367407</v>
      </c>
      <c r="Z50" s="0" t="n">
        <v>0.154158</v>
      </c>
      <c r="AA50" s="0" t="n">
        <v>0.1168074204</v>
      </c>
      <c r="AB50" s="0" t="n">
        <v>0.1136263419</v>
      </c>
      <c r="AC50" s="0" t="n">
        <v>0.1332720866</v>
      </c>
      <c r="AD50" s="0" t="n">
        <v>0.1541602138</v>
      </c>
      <c r="AE50" s="0" t="n">
        <v>0.1394742243</v>
      </c>
      <c r="AF50" s="0" t="n">
        <v>0.1230746682</v>
      </c>
      <c r="AG50" s="0" t="n">
        <v>0.1457731832</v>
      </c>
      <c r="AH50" s="0" t="n">
        <v>0.1406643414</v>
      </c>
      <c r="AI50" s="0" t="n">
        <v>0.1745728744</v>
      </c>
      <c r="AJ50" s="0" t="n">
        <v>0.1432362432</v>
      </c>
      <c r="AK50" s="0" t="n">
        <v>0.1205339445</v>
      </c>
      <c r="AL50" s="0" t="n">
        <v>0.1238730928</v>
      </c>
      <c r="AM50" s="0" t="n">
        <v>0.1324228751</v>
      </c>
      <c r="AN50" s="0" t="n">
        <v>0.1209776916</v>
      </c>
      <c r="AO50" s="0" t="n">
        <v>0.129551399</v>
      </c>
      <c r="AP50" s="0" t="n">
        <v>0.142307228</v>
      </c>
      <c r="AQ50" s="0" t="n">
        <v>0.1550630571</v>
      </c>
      <c r="AR50" s="0" t="n">
        <v>0.1304652753</v>
      </c>
      <c r="AS50" s="0" t="n">
        <v>0.1572204292</v>
      </c>
      <c r="AT50" s="0" t="n">
        <v>0.1417965136</v>
      </c>
      <c r="AU50" s="0" t="n">
        <v>0.1390223943</v>
      </c>
      <c r="AV50" s="0" t="n">
        <v>0.1484014615</v>
      </c>
      <c r="AW50" s="0" t="n">
        <v>0.1385587359</v>
      </c>
      <c r="AX50" s="0" t="n">
        <v>0.1491174007</v>
      </c>
      <c r="AY50" s="0" t="n">
        <v>0.1399160163</v>
      </c>
      <c r="AZ50" s="0" t="n">
        <v>0.1290554409</v>
      </c>
      <c r="BA50" s="0" t="n">
        <v>0.1387707389</v>
      </c>
      <c r="BB50" s="0" t="n">
        <v>0.1313501588</v>
      </c>
      <c r="BC50" s="0" t="n">
        <v>0.1327505096</v>
      </c>
      <c r="BD50" s="0" t="n">
        <v>0.1641279481</v>
      </c>
      <c r="BE50" s="0" t="n">
        <v>0.1350721349</v>
      </c>
      <c r="BF50" s="0" t="n">
        <v>0.1603464276</v>
      </c>
      <c r="BG50" s="0" t="n">
        <v>0.1438849195</v>
      </c>
      <c r="BH50" s="0" t="n">
        <v>0.1425019997</v>
      </c>
      <c r="BI50" s="0" t="n">
        <v>0.1411190799</v>
      </c>
      <c r="BJ50" s="0" t="n">
        <v>0.1471748171</v>
      </c>
      <c r="BK50" s="0" t="n">
        <v>0.1532305543</v>
      </c>
      <c r="BL50" s="0" t="n">
        <v>0.1527542049</v>
      </c>
      <c r="BM50" s="0" t="n">
        <v>0.1522778555</v>
      </c>
      <c r="BN50" s="0" t="n">
        <v>0.1507198583</v>
      </c>
      <c r="BO50" s="0" t="n">
        <v>0.149161861</v>
      </c>
      <c r="BP50" s="0" t="n">
        <v>0.1457693249</v>
      </c>
      <c r="BQ50" s="0" t="n">
        <v>0.1423767888</v>
      </c>
      <c r="BR50" s="0" t="n">
        <v>0.1401585822</v>
      </c>
      <c r="BS50" s="0" t="n">
        <v>0.1379403757</v>
      </c>
      <c r="BT50" s="0" t="n">
        <v>0.1401311458</v>
      </c>
      <c r="BU50" s="0" t="n">
        <v>0.1423219158</v>
      </c>
      <c r="BV50" s="0" t="n">
        <v>0.1516972777</v>
      </c>
      <c r="BW50" s="0" t="n">
        <v>0.1610726396</v>
      </c>
      <c r="BX50" s="0" t="n">
        <v>0.1617272751</v>
      </c>
      <c r="BY50" s="0" t="n">
        <v>0.1623819105</v>
      </c>
    </row>
    <row r="51" customFormat="false" ht="12.85" hidden="false" customHeight="false" outlineLevel="0" collapsed="false">
      <c r="C51" s="0" t="n">
        <v>50</v>
      </c>
      <c r="D51" s="0" t="n">
        <v>0.1324569975</v>
      </c>
      <c r="E51" s="0" t="n">
        <v>0.1292288459</v>
      </c>
      <c r="F51" s="0" t="n">
        <v>0.1507354563</v>
      </c>
      <c r="G51" s="0" t="n">
        <v>0.1345498478</v>
      </c>
      <c r="H51" s="0" t="n">
        <v>0.132815175875</v>
      </c>
      <c r="I51" s="0" t="n">
        <v>0.13108050395</v>
      </c>
      <c r="J51" s="0" t="n">
        <v>0.129345832025</v>
      </c>
      <c r="K51" s="0" t="n">
        <v>0.1276111601</v>
      </c>
      <c r="L51" s="0" t="n">
        <v>0.1136048239</v>
      </c>
      <c r="M51" s="0" t="n">
        <v>0.1369222005</v>
      </c>
      <c r="N51" s="0" t="n">
        <v>0.1243414342</v>
      </c>
      <c r="O51" s="0" t="n">
        <v>0.1427110428</v>
      </c>
      <c r="P51" s="0" t="n">
        <v>0.1401708854</v>
      </c>
      <c r="Q51" s="0" t="n">
        <v>0.1487604584</v>
      </c>
      <c r="R51" s="0" t="n">
        <v>0.1287030677</v>
      </c>
      <c r="S51" s="0" t="n">
        <v>0.1595484422</v>
      </c>
      <c r="T51" s="0" t="n">
        <v>0.1257947389</v>
      </c>
      <c r="U51" s="0" t="n">
        <v>0.1311737376</v>
      </c>
      <c r="V51" s="0" t="n">
        <v>0.1333717859</v>
      </c>
      <c r="W51" s="0" t="n">
        <v>0.1544509982</v>
      </c>
      <c r="X51" s="0" t="n">
        <v>0.1523716203</v>
      </c>
      <c r="Y51" s="0" t="n">
        <v>0.153350421</v>
      </c>
      <c r="Z51" s="0" t="n">
        <v>0.1455751936</v>
      </c>
      <c r="AA51" s="0" t="n">
        <v>0.1608118544</v>
      </c>
      <c r="AB51" s="0" t="n">
        <v>0.1617046734</v>
      </c>
      <c r="AC51" s="0" t="n">
        <v>0.1492033142</v>
      </c>
      <c r="AD51" s="0" t="n">
        <v>0.1308936891</v>
      </c>
      <c r="AE51" s="0" t="n">
        <v>0.1470376025</v>
      </c>
      <c r="AF51" s="0" t="n">
        <v>0.1370745614</v>
      </c>
      <c r="AG51" s="0" t="n">
        <v>0.1692243283</v>
      </c>
      <c r="AH51" s="0" t="n">
        <v>0.1360215835</v>
      </c>
      <c r="AI51" s="0" t="n">
        <v>0.1328374503</v>
      </c>
      <c r="AJ51" s="0" t="n">
        <v>0.1562838129</v>
      </c>
      <c r="AK51" s="0" t="n">
        <v>0.157195696</v>
      </c>
      <c r="AL51" s="0" t="n">
        <v>0.1601393649</v>
      </c>
      <c r="AM51" s="0" t="n">
        <v>0.1648257949</v>
      </c>
      <c r="AN51" s="0" t="n">
        <v>0.1512532857</v>
      </c>
      <c r="AO51" s="0" t="n">
        <v>0.1452505562</v>
      </c>
      <c r="AP51" s="0" t="n">
        <v>0.1435350689</v>
      </c>
      <c r="AQ51" s="0" t="n">
        <v>0.1418195815</v>
      </c>
      <c r="AR51" s="0" t="n">
        <v>0.1402726216</v>
      </c>
      <c r="AS51" s="0" t="n">
        <v>0.1377204811</v>
      </c>
      <c r="AT51" s="0" t="n">
        <v>0.1399629987</v>
      </c>
      <c r="AU51" s="0" t="n">
        <v>0.1565811092</v>
      </c>
      <c r="AV51" s="0" t="n">
        <v>0.1378868412</v>
      </c>
      <c r="AW51" s="0" t="n">
        <v>0.1282682837</v>
      </c>
      <c r="AX51" s="0" t="n">
        <v>0.158070386</v>
      </c>
      <c r="AY51" s="0" t="n">
        <v>0.1555581227</v>
      </c>
      <c r="AZ51" s="0" t="n">
        <v>0.1513581998</v>
      </c>
      <c r="BA51" s="0" t="n">
        <v>0.1333142508</v>
      </c>
      <c r="BB51" s="0" t="n">
        <v>0.1461211314</v>
      </c>
      <c r="BC51" s="0" t="n">
        <v>0.1562869561</v>
      </c>
      <c r="BD51" s="0" t="n">
        <v>0.1411577904</v>
      </c>
      <c r="BE51" s="0" t="n">
        <v>0.1193307008</v>
      </c>
      <c r="BF51" s="0" t="n">
        <v>0.1424586285</v>
      </c>
      <c r="BG51" s="0" t="n">
        <v>0.1514542422</v>
      </c>
      <c r="BH51" s="0" t="n">
        <v>0.1313996335</v>
      </c>
      <c r="BI51" s="0" t="n">
        <v>0.1113450247</v>
      </c>
      <c r="BJ51" s="0" t="n">
        <v>0.112537049</v>
      </c>
      <c r="BK51" s="0" t="n">
        <v>0.1137290733</v>
      </c>
      <c r="BL51" s="0" t="n">
        <v>0.1198178326</v>
      </c>
      <c r="BM51" s="0" t="n">
        <v>0.1259065919</v>
      </c>
      <c r="BN51" s="0" t="n">
        <v>0.1322102459</v>
      </c>
      <c r="BO51" s="0" t="n">
        <v>0.1385139</v>
      </c>
      <c r="BP51" s="0" t="n">
        <v>0.135242959</v>
      </c>
      <c r="BQ51" s="0" t="n">
        <v>0.131972018</v>
      </c>
      <c r="BR51" s="0" t="n">
        <v>0.1381225257</v>
      </c>
      <c r="BS51" s="0" t="n">
        <v>0.1442730334</v>
      </c>
      <c r="BT51" s="0" t="n">
        <v>0.1387240888</v>
      </c>
      <c r="BU51" s="0" t="n">
        <v>0.1331751441</v>
      </c>
      <c r="BV51" s="0" t="n">
        <v>0.1294998495</v>
      </c>
      <c r="BW51" s="0" t="n">
        <v>0.125824555</v>
      </c>
      <c r="BX51" s="0" t="n">
        <v>0.1291516339</v>
      </c>
      <c r="BY51" s="0" t="n">
        <v>0.1324787127</v>
      </c>
    </row>
    <row r="52" customFormat="false" ht="12.85" hidden="false" customHeight="false" outlineLevel="0" collapsed="false">
      <c r="C52" s="0" t="n">
        <v>55</v>
      </c>
      <c r="D52" s="0" t="n">
        <v>0.1386556993</v>
      </c>
      <c r="E52" s="0" t="n">
        <v>0.1586027006</v>
      </c>
      <c r="F52" s="0" t="n">
        <v>0.1611878223</v>
      </c>
      <c r="G52" s="0" t="n">
        <v>0.1530186317</v>
      </c>
      <c r="H52" s="0" t="n">
        <v>0.14914118485</v>
      </c>
      <c r="I52" s="0" t="n">
        <v>0.145263738</v>
      </c>
      <c r="J52" s="0" t="n">
        <v>0.14138629115</v>
      </c>
      <c r="K52" s="0" t="n">
        <v>0.1375088443</v>
      </c>
      <c r="L52" s="0" t="n">
        <v>0.1448986209</v>
      </c>
      <c r="M52" s="0" t="n">
        <v>0.163923665</v>
      </c>
      <c r="N52" s="0" t="n">
        <v>0.1223295849</v>
      </c>
      <c r="O52" s="0" t="n">
        <v>0.133519141</v>
      </c>
      <c r="P52" s="0" t="n">
        <v>0.1309980564</v>
      </c>
      <c r="Q52" s="0" t="n">
        <v>0.1208198942</v>
      </c>
      <c r="R52" s="0" t="n">
        <v>0.1369986192</v>
      </c>
      <c r="S52" s="0" t="n">
        <v>0.1320366911</v>
      </c>
      <c r="T52" s="0" t="n">
        <v>0.1365357896</v>
      </c>
      <c r="U52" s="0" t="n">
        <v>0.1610432729</v>
      </c>
      <c r="V52" s="0" t="n">
        <v>0.1333235045</v>
      </c>
      <c r="W52" s="0" t="n">
        <v>0.1421946661</v>
      </c>
      <c r="X52" s="0" t="n">
        <v>0.1477205087</v>
      </c>
      <c r="Y52" s="0" t="n">
        <v>0.124934961</v>
      </c>
      <c r="Z52" s="0" t="n">
        <v>0.1344080477</v>
      </c>
      <c r="AA52" s="0" t="n">
        <v>0.1473417973</v>
      </c>
      <c r="AB52" s="0" t="n">
        <v>0.0952646965</v>
      </c>
      <c r="AC52" s="0" t="n">
        <v>0.1384641357</v>
      </c>
      <c r="AD52" s="0" t="n">
        <v>0.1424114332</v>
      </c>
      <c r="AE52" s="0" t="n">
        <v>0.1327233546</v>
      </c>
      <c r="AF52" s="0" t="n">
        <v>0.1292603918</v>
      </c>
      <c r="AG52" s="0" t="n">
        <v>0.1478909391</v>
      </c>
      <c r="AH52" s="0" t="n">
        <v>0.1425773073</v>
      </c>
      <c r="AI52" s="0" t="n">
        <v>0.1450387887</v>
      </c>
      <c r="AJ52" s="0" t="n">
        <v>0.1565900829</v>
      </c>
      <c r="AK52" s="0" t="n">
        <v>0.163367865</v>
      </c>
      <c r="AL52" s="0" t="n">
        <v>0.1426704578</v>
      </c>
      <c r="AM52" s="0" t="n">
        <v>0.1167585782</v>
      </c>
      <c r="AN52" s="0" t="n">
        <v>0.1417739878</v>
      </c>
      <c r="AO52" s="0" t="n">
        <v>0.1487172735</v>
      </c>
      <c r="AP52" s="0" t="n">
        <v>0.1414228281</v>
      </c>
      <c r="AQ52" s="0" t="n">
        <v>0.1341283827</v>
      </c>
      <c r="AR52" s="0" t="n">
        <v>0.1340017147</v>
      </c>
      <c r="AS52" s="0" t="n">
        <v>0.1714446299</v>
      </c>
      <c r="AT52" s="0" t="n">
        <v>0.1605515443</v>
      </c>
      <c r="AU52" s="0" t="n">
        <v>0.13496653</v>
      </c>
      <c r="AV52" s="0" t="n">
        <v>0.1419599214</v>
      </c>
      <c r="AW52" s="0" t="n">
        <v>0.1579517394</v>
      </c>
      <c r="AX52" s="0" t="n">
        <v>0.1367944368</v>
      </c>
      <c r="AY52" s="0" t="n">
        <v>0.1321228566</v>
      </c>
      <c r="AZ52" s="0" t="n">
        <v>0.125578842</v>
      </c>
      <c r="BA52" s="0" t="n">
        <v>0.1520565467</v>
      </c>
      <c r="BB52" s="0" t="n">
        <v>0.1345980126</v>
      </c>
      <c r="BC52" s="0" t="n">
        <v>0.1305220316</v>
      </c>
      <c r="BD52" s="0" t="n">
        <v>0.1313690593</v>
      </c>
      <c r="BE52" s="0" t="n">
        <v>0.145753262</v>
      </c>
      <c r="BF52" s="0" t="n">
        <v>0.1301087682</v>
      </c>
      <c r="BG52" s="0" t="n">
        <v>0.116767784</v>
      </c>
      <c r="BH52" s="0" t="n">
        <v>0.1394836904</v>
      </c>
      <c r="BI52" s="0" t="n">
        <v>0.1621995969</v>
      </c>
      <c r="BJ52" s="0" t="n">
        <v>0.1366097112</v>
      </c>
      <c r="BK52" s="0" t="n">
        <v>0.1110198255</v>
      </c>
      <c r="BL52" s="0" t="n">
        <v>0.1289121317</v>
      </c>
      <c r="BM52" s="0" t="n">
        <v>0.1468044379</v>
      </c>
      <c r="BN52" s="0" t="n">
        <v>0.1466052974</v>
      </c>
      <c r="BO52" s="0" t="n">
        <v>0.1464061569</v>
      </c>
      <c r="BP52" s="0" t="n">
        <v>0.1444432932</v>
      </c>
      <c r="BQ52" s="0" t="n">
        <v>0.1424804296</v>
      </c>
      <c r="BR52" s="0" t="n">
        <v>0.1465072332</v>
      </c>
      <c r="BS52" s="0" t="n">
        <v>0.1505340369</v>
      </c>
      <c r="BT52" s="0" t="n">
        <v>0.1369521651</v>
      </c>
      <c r="BU52" s="0" t="n">
        <v>0.1233702933</v>
      </c>
      <c r="BV52" s="0" t="n">
        <v>0.1282347817</v>
      </c>
      <c r="BW52" s="0" t="n">
        <v>0.1330992702</v>
      </c>
      <c r="BX52" s="0" t="n">
        <v>0.1269871991</v>
      </c>
      <c r="BY52" s="0" t="n">
        <v>0.1208751281</v>
      </c>
    </row>
    <row r="53" customFormat="false" ht="12.85" hidden="false" customHeight="false" outlineLevel="0" collapsed="false">
      <c r="C53" s="0" t="n">
        <v>60</v>
      </c>
      <c r="D53" s="0" t="n">
        <v>0.1041658796</v>
      </c>
      <c r="E53" s="0" t="n">
        <v>0.1211856523</v>
      </c>
      <c r="F53" s="0" t="n">
        <v>0.1277932689</v>
      </c>
      <c r="G53" s="0" t="n">
        <v>0.1161898239</v>
      </c>
      <c r="H53" s="0" t="n">
        <v>0.1127266068</v>
      </c>
      <c r="I53" s="0" t="n">
        <v>0.1092633897</v>
      </c>
      <c r="J53" s="0" t="n">
        <v>0.1058001726</v>
      </c>
      <c r="K53" s="0" t="n">
        <v>0.1023369555</v>
      </c>
      <c r="L53" s="0" t="n">
        <v>0.1043212899</v>
      </c>
      <c r="M53" s="0" t="n">
        <v>0.103839149</v>
      </c>
      <c r="N53" s="0" t="n">
        <v>0.1000141224</v>
      </c>
      <c r="O53" s="0" t="n">
        <v>0.1052200041</v>
      </c>
      <c r="P53" s="0" t="n">
        <v>0.0937641064</v>
      </c>
      <c r="Q53" s="0" t="n">
        <v>0.1209739284</v>
      </c>
      <c r="R53" s="0" t="n">
        <v>0.0957876316</v>
      </c>
      <c r="S53" s="0" t="n">
        <v>0.1089755907</v>
      </c>
      <c r="T53" s="0" t="n">
        <v>0.1078499987</v>
      </c>
      <c r="U53" s="0" t="n">
        <v>0.1086705834</v>
      </c>
      <c r="V53" s="0" t="n">
        <v>0.1207484979</v>
      </c>
      <c r="W53" s="0" t="n">
        <v>0.1140772417</v>
      </c>
      <c r="X53" s="0" t="n">
        <v>0.1018736623</v>
      </c>
      <c r="Y53" s="0" t="n">
        <v>0.1007983793</v>
      </c>
      <c r="Z53" s="0" t="n">
        <v>0.1075898413</v>
      </c>
      <c r="AA53" s="0" t="n">
        <v>0.1048636128</v>
      </c>
      <c r="AB53" s="0" t="n">
        <v>0.0946252231</v>
      </c>
      <c r="AC53" s="0" t="n">
        <v>0.0843307188</v>
      </c>
      <c r="AD53" s="0" t="n">
        <v>0.1073733252</v>
      </c>
      <c r="AE53" s="0" t="n">
        <v>0.0882285352</v>
      </c>
      <c r="AF53" s="0" t="n">
        <v>0.1062184769</v>
      </c>
      <c r="AG53" s="0" t="n">
        <v>0.1042327434</v>
      </c>
      <c r="AH53" s="0" t="n">
        <v>0.1000138793</v>
      </c>
      <c r="AI53" s="0" t="n">
        <v>0.1109699703</v>
      </c>
      <c r="AJ53" s="0" t="n">
        <v>0.10330243</v>
      </c>
      <c r="AK53" s="0" t="n">
        <v>0.0928826882</v>
      </c>
      <c r="AL53" s="0" t="n">
        <v>0.1096319743</v>
      </c>
      <c r="AM53" s="0" t="n">
        <v>0.1238817248</v>
      </c>
      <c r="AN53" s="0" t="n">
        <v>0.0991501203</v>
      </c>
      <c r="AO53" s="0" t="n">
        <v>0.0955677965</v>
      </c>
      <c r="AP53" s="0" t="n">
        <v>0.0921852481</v>
      </c>
      <c r="AQ53" s="0" t="n">
        <v>0.0888026998</v>
      </c>
      <c r="AR53" s="0" t="n">
        <v>0.1081777685</v>
      </c>
      <c r="AS53" s="0" t="n">
        <v>0.1088366002</v>
      </c>
      <c r="AT53" s="0" t="n">
        <v>0.1087268854</v>
      </c>
      <c r="AU53" s="0" t="n">
        <v>0.1199185116</v>
      </c>
      <c r="AV53" s="0" t="n">
        <v>0.1156132006</v>
      </c>
      <c r="AW53" s="0" t="n">
        <v>0.101890002</v>
      </c>
      <c r="AX53" s="0" t="n">
        <v>0.1250788514</v>
      </c>
      <c r="AY53" s="0" t="n">
        <v>0.1137024368</v>
      </c>
      <c r="AZ53" s="0" t="n">
        <v>0.1187265126</v>
      </c>
      <c r="BA53" s="0" t="n">
        <v>0.1290153029</v>
      </c>
      <c r="BB53" s="0" t="n">
        <v>0.0980774533</v>
      </c>
      <c r="BC53" s="0" t="n">
        <v>0.1016673596</v>
      </c>
      <c r="BD53" s="0" t="n">
        <v>0.0860727442</v>
      </c>
      <c r="BE53" s="0" t="n">
        <v>0.0977465259</v>
      </c>
      <c r="BF53" s="0" t="n">
        <v>0.1133116053</v>
      </c>
      <c r="BG53" s="0" t="n">
        <v>0.0989332813</v>
      </c>
      <c r="BH53" s="0" t="n">
        <v>0.0982599443</v>
      </c>
      <c r="BI53" s="0" t="n">
        <v>0.0975866072</v>
      </c>
      <c r="BJ53" s="0" t="n">
        <v>0.0951911249</v>
      </c>
      <c r="BK53" s="0" t="n">
        <v>0.0927956426</v>
      </c>
      <c r="BL53" s="0" t="n">
        <v>0.0830112165</v>
      </c>
      <c r="BM53" s="0" t="n">
        <v>0.0732267904</v>
      </c>
      <c r="BN53" s="0" t="n">
        <v>0.0791229059</v>
      </c>
      <c r="BO53" s="0" t="n">
        <v>0.0850190214</v>
      </c>
      <c r="BP53" s="0" t="n">
        <v>0.0821635109</v>
      </c>
      <c r="BQ53" s="0" t="n">
        <v>0.0793080004</v>
      </c>
      <c r="BR53" s="0" t="n">
        <v>0.0792036645</v>
      </c>
      <c r="BS53" s="0" t="n">
        <v>0.0790993285</v>
      </c>
      <c r="BT53" s="0" t="n">
        <v>0.0754639271</v>
      </c>
      <c r="BU53" s="0" t="n">
        <v>0.0718285256</v>
      </c>
      <c r="BV53" s="0" t="n">
        <v>0.0775194192</v>
      </c>
      <c r="BW53" s="0" t="n">
        <v>0.0832103128</v>
      </c>
      <c r="BX53" s="0" t="n">
        <v>0.0819675777</v>
      </c>
      <c r="BY53" s="0" t="n">
        <v>0.0807248425</v>
      </c>
    </row>
    <row r="54" customFormat="false" ht="12.85" hidden="false" customHeight="false" outlineLevel="0" collapsed="false">
      <c r="C54" s="0" t="n">
        <v>65</v>
      </c>
      <c r="D54" s="0" t="n">
        <v>0.0767274019</v>
      </c>
      <c r="E54" s="0" t="n">
        <v>0.059857223</v>
      </c>
      <c r="F54" s="0" t="n">
        <v>0.0583668872</v>
      </c>
      <c r="G54" s="0" t="n">
        <v>0.0661741413</v>
      </c>
      <c r="H54" s="0" t="n">
        <v>0.06618817655</v>
      </c>
      <c r="I54" s="0" t="n">
        <v>0.0662022118</v>
      </c>
      <c r="J54" s="0" t="n">
        <v>0.06621624705</v>
      </c>
      <c r="K54" s="0" t="n">
        <v>0.0662302823</v>
      </c>
      <c r="L54" s="0" t="n">
        <v>0.0631001244</v>
      </c>
      <c r="M54" s="0" t="n">
        <v>0.0828527201</v>
      </c>
      <c r="N54" s="0" t="n">
        <v>0.0896126299</v>
      </c>
      <c r="O54" s="0" t="n">
        <v>0.0809042142</v>
      </c>
      <c r="P54" s="0" t="n">
        <v>0.0609209252</v>
      </c>
      <c r="Q54" s="0" t="n">
        <v>0.0793858602</v>
      </c>
      <c r="R54" s="0" t="n">
        <v>0.0755879618</v>
      </c>
      <c r="S54" s="0" t="n">
        <v>0.0717700153</v>
      </c>
      <c r="T54" s="0" t="n">
        <v>0.0756756539</v>
      </c>
      <c r="U54" s="0" t="n">
        <v>0.0751132737</v>
      </c>
      <c r="V54" s="0" t="n">
        <v>0.0528391627</v>
      </c>
      <c r="W54" s="0" t="n">
        <v>0.045826974</v>
      </c>
      <c r="X54" s="0" t="n">
        <v>0.0614310966</v>
      </c>
      <c r="Y54" s="0" t="n">
        <v>0.0599698714</v>
      </c>
      <c r="Z54" s="0" t="n">
        <v>0.0596095166</v>
      </c>
      <c r="AA54" s="0" t="n">
        <v>0.0701814562</v>
      </c>
      <c r="AB54" s="0" t="n">
        <v>0.0727728722</v>
      </c>
      <c r="AC54" s="0" t="n">
        <v>0.0615185679</v>
      </c>
      <c r="AD54" s="0" t="n">
        <v>0.0863989604</v>
      </c>
      <c r="AE54" s="0" t="n">
        <v>0.0718836951</v>
      </c>
      <c r="AF54" s="0" t="n">
        <v>0.0620058278</v>
      </c>
      <c r="AG54" s="0" t="n">
        <v>0.0717382824</v>
      </c>
      <c r="AH54" s="0" t="n">
        <v>0.0741447781</v>
      </c>
      <c r="AI54" s="0" t="n">
        <v>0.1037304767</v>
      </c>
      <c r="AJ54" s="0" t="n">
        <v>0.0853259919</v>
      </c>
      <c r="AK54" s="0" t="n">
        <v>0.0804557169</v>
      </c>
      <c r="AL54" s="0" t="n">
        <v>0.0659649107</v>
      </c>
      <c r="AM54" s="0" t="n">
        <v>0.0615806821</v>
      </c>
      <c r="AN54" s="0" t="n">
        <v>0.0610825244</v>
      </c>
      <c r="AO54" s="0" t="n">
        <v>0.0464945328</v>
      </c>
      <c r="AP54" s="0" t="n">
        <v>0.059183568</v>
      </c>
      <c r="AQ54" s="0" t="n">
        <v>0.0718726033</v>
      </c>
      <c r="AR54" s="0" t="n">
        <v>0.0713965804</v>
      </c>
      <c r="AS54" s="0" t="n">
        <v>0.0720153918</v>
      </c>
      <c r="AT54" s="0" t="n">
        <v>0.0681149485</v>
      </c>
      <c r="AU54" s="0" t="n">
        <v>0.0937786008</v>
      </c>
      <c r="AV54" s="0" t="n">
        <v>0.0541921859</v>
      </c>
      <c r="AW54" s="0" t="n">
        <v>0.0943654706</v>
      </c>
      <c r="AX54" s="0" t="n">
        <v>0.0868493917</v>
      </c>
      <c r="AY54" s="0" t="n">
        <v>0.0692149491</v>
      </c>
      <c r="AZ54" s="0" t="n">
        <v>0.0531464419</v>
      </c>
      <c r="BA54" s="0" t="n">
        <v>0.0759195225</v>
      </c>
      <c r="BB54" s="0" t="n">
        <v>0.0819948832</v>
      </c>
      <c r="BC54" s="0" t="n">
        <v>0.076745125</v>
      </c>
      <c r="BD54" s="0" t="n">
        <v>0.0814612124</v>
      </c>
      <c r="BE54" s="0" t="n">
        <v>0.0683904245</v>
      </c>
      <c r="BF54" s="0" t="n">
        <v>0.0595853532</v>
      </c>
      <c r="BG54" s="0" t="n">
        <v>0.040623249</v>
      </c>
      <c r="BH54" s="0" t="n">
        <v>0.0373347893</v>
      </c>
      <c r="BI54" s="0" t="n">
        <v>0.0340463296</v>
      </c>
      <c r="BJ54" s="0" t="n">
        <v>0.0461680896</v>
      </c>
      <c r="BK54" s="0" t="n">
        <v>0.0582898496</v>
      </c>
      <c r="BL54" s="0" t="n">
        <v>0.0615561442</v>
      </c>
      <c r="BM54" s="0" t="n">
        <v>0.0648224388</v>
      </c>
      <c r="BN54" s="0" t="n">
        <v>0.0615261861</v>
      </c>
      <c r="BO54" s="0" t="n">
        <v>0.0582299335</v>
      </c>
      <c r="BP54" s="0" t="n">
        <v>0.0658672402</v>
      </c>
      <c r="BQ54" s="0" t="n">
        <v>0.073504547</v>
      </c>
      <c r="BR54" s="0" t="n">
        <v>0.0688294728</v>
      </c>
      <c r="BS54" s="0" t="n">
        <v>0.0641543987</v>
      </c>
      <c r="BT54" s="0" t="n">
        <v>0.0618367386</v>
      </c>
      <c r="BU54" s="0" t="n">
        <v>0.0595190786</v>
      </c>
      <c r="BV54" s="0" t="n">
        <v>0.0569996417</v>
      </c>
      <c r="BW54" s="0" t="n">
        <v>0.0544802048</v>
      </c>
      <c r="BX54" s="0" t="n">
        <v>0.0512161546</v>
      </c>
      <c r="BY54" s="0" t="n">
        <v>0.0479521044</v>
      </c>
    </row>
    <row r="56" customFormat="false" ht="14.15" hidden="false" customHeight="false" outlineLevel="0" collapsed="false">
      <c r="A56" s="29" t="s">
        <v>60</v>
      </c>
      <c r="B56" s="29"/>
      <c r="C56" s="30" t="n">
        <v>0.0191158370123606</v>
      </c>
      <c r="D56" s="30" t="n">
        <v>0.0178488438799276</v>
      </c>
      <c r="E56" s="30" t="n">
        <v>0.0182502094742061</v>
      </c>
    </row>
    <row r="57" customFormat="false" ht="14.15" hidden="false" customHeight="false" outlineLevel="0" collapsed="false">
      <c r="A57" s="29" t="s">
        <v>61</v>
      </c>
      <c r="B57" s="29"/>
      <c r="C57" s="30" t="n">
        <v>0.0781854511316655</v>
      </c>
      <c r="D57" s="30" t="n">
        <v>0.0712685354065582</v>
      </c>
      <c r="E57" s="30" t="n">
        <v>0.0694360932736896</v>
      </c>
    </row>
    <row r="58" customFormat="false" ht="14.15" hidden="false" customHeight="false" outlineLevel="0" collapsed="false">
      <c r="A58" s="29" t="s">
        <v>62</v>
      </c>
      <c r="B58" s="29"/>
      <c r="C58" s="31" t="n">
        <v>0.059069614119305</v>
      </c>
      <c r="D58" s="31" t="n">
        <v>0.0534196915266306</v>
      </c>
      <c r="E58" s="31" t="n">
        <v>0.0511858837994835</v>
      </c>
    </row>
    <row r="59" customFormat="false" ht="14.9" hidden="false" customHeight="false" outlineLevel="0" collapsed="false">
      <c r="A59" s="32" t="s">
        <v>63</v>
      </c>
      <c r="B59" s="32"/>
      <c r="C59" s="33" t="n">
        <v>0.0800265897373557</v>
      </c>
      <c r="D59" s="33" t="n">
        <v>0.0723721629375031</v>
      </c>
      <c r="E59" s="33" t="n">
        <v>0.0693458351512492</v>
      </c>
    </row>
    <row r="60" customFormat="false" ht="14.15" hidden="false" customHeight="false" outlineLevel="0" collapsed="false">
      <c r="A60" s="29" t="s">
        <v>64</v>
      </c>
      <c r="B60" s="29"/>
      <c r="C60" s="33" t="n">
        <v>0.0387659406570821</v>
      </c>
      <c r="D60" s="33" t="n">
        <v>0.0350580348715059</v>
      </c>
      <c r="E60" s="33" t="n">
        <v>0.0335920415840771</v>
      </c>
    </row>
    <row r="61" customFormat="false" ht="14.15" hidden="false" customHeight="false" outlineLevel="0" collapsed="false">
      <c r="A61" s="29" t="s">
        <v>65</v>
      </c>
      <c r="B61" s="29"/>
      <c r="C61" s="34" t="n">
        <v>0.025746712807608</v>
      </c>
      <c r="D61" s="34" t="n">
        <v>0.0240441553990224</v>
      </c>
      <c r="E61" s="34" t="n">
        <v>0.0245852457665424</v>
      </c>
    </row>
    <row r="62" customFormat="false" ht="14.15" hidden="false" customHeight="false" outlineLevel="0" collapsed="false">
      <c r="A62" s="29" t="s">
        <v>66</v>
      </c>
      <c r="B62" s="29"/>
      <c r="C62" s="34" t="n">
        <v>0.0126916687846083</v>
      </c>
      <c r="D62" s="34" t="n">
        <v>0.0118466618679342</v>
      </c>
      <c r="E62" s="34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65" zoomScaleNormal="65" zoomScalePageLayoutView="100" workbookViewId="0">
      <selection pane="topLeft" activeCell="D55" activeCellId="0" sqref="D55"/>
    </sheetView>
  </sheetViews>
  <sheetFormatPr defaultRowHeight="12.85"/>
  <cols>
    <col collapsed="false" hidden="false" max="1" min="1" style="0" width="31.5867346938776"/>
    <col collapsed="false" hidden="false" max="1025" min="2" style="0" width="13.6326530612245"/>
  </cols>
  <sheetData>
    <row r="1" customFormat="false" ht="12.85" hidden="false" customHeight="false" outlineLevel="0" collapsed="false">
      <c r="D1" s="6" t="n">
        <f aca="false">D17</f>
        <v>993</v>
      </c>
    </row>
    <row r="2" customFormat="false" ht="12.85" hidden="false" customHeight="false" outlineLevel="0" collapsed="false">
      <c r="D2" s="4" t="n">
        <f aca="false">D30*D35/100</f>
        <v>13.9222981809871</v>
      </c>
    </row>
    <row r="3" customFormat="false" ht="12.85" hidden="false" customHeight="false" outlineLevel="0" collapsed="false">
      <c r="D3" s="6" t="n">
        <f aca="false">D31*D35/100</f>
        <v>45.9974258774311</v>
      </c>
    </row>
    <row r="4" customFormat="false" ht="12.85" hidden="false" customHeight="false" outlineLevel="0" collapsed="false">
      <c r="D4" s="4" t="n">
        <f aca="false">D32*D35/100</f>
        <v>72.7312166165019</v>
      </c>
    </row>
    <row r="5" customFormat="false" ht="12.85" hidden="false" customHeight="false" outlineLevel="0" collapsed="false">
      <c r="D5" s="6" t="n">
        <f aca="false">D33*D35/100</f>
        <v>102.989968345647</v>
      </c>
    </row>
    <row r="6" customFormat="false" ht="12.85" hidden="false" customHeight="false" outlineLevel="0" collapsed="false">
      <c r="D6" s="8" t="n">
        <f aca="false">D54*D55/SUM(D58:D68)</f>
        <v>0.2289555286</v>
      </c>
    </row>
    <row r="7" customFormat="false" ht="12.85" hidden="false" customHeight="false" outlineLevel="0" collapsed="false">
      <c r="D7" s="6" t="n">
        <f aca="false">D35*D35/100</f>
        <v>116.318318558328</v>
      </c>
    </row>
    <row r="8" customFormat="false" ht="12.85" hidden="false" customHeight="false" outlineLevel="0" collapsed="false">
      <c r="D8" s="4" t="n">
        <f aca="false">D36*D35/100</f>
        <v>142.47116418196</v>
      </c>
    </row>
    <row r="9" customFormat="false" ht="12.85" hidden="false" customHeight="false" outlineLevel="0" collapsed="false">
      <c r="D9" s="6" t="n">
        <f aca="false">D37*D35/100</f>
        <v>153.675875487648</v>
      </c>
    </row>
    <row r="10" customFormat="false" ht="12.85" hidden="false" customHeight="false" outlineLevel="0" collapsed="false">
      <c r="D10" s="4" t="n">
        <f aca="false">D38*D35/100</f>
        <v>166.818965335894</v>
      </c>
    </row>
    <row r="11" customFormat="false" ht="12.85" hidden="false" customHeight="false" outlineLevel="0" collapsed="false">
      <c r="D11" s="6" t="n">
        <f aca="false">D39*D35/100</f>
        <v>174.723566187902</v>
      </c>
    </row>
    <row r="12" customFormat="false" ht="12.85" hidden="false" customHeight="false" outlineLevel="0" collapsed="false">
      <c r="D12" s="4" t="n">
        <f aca="false">D40*D35/100</f>
        <v>109.849880063995</v>
      </c>
    </row>
    <row r="13" customFormat="false" ht="12.85" hidden="false" customHeight="false" outlineLevel="0" collapsed="false">
      <c r="D13" s="28"/>
    </row>
    <row r="14" customFormat="false" ht="12.85" hidden="false" customHeight="false" outlineLevel="0" collapsed="false">
      <c r="D14" s="28"/>
    </row>
    <row r="15" customFormat="false" ht="12.85" hidden="false" customHeight="false" outlineLevel="0" collapsed="false">
      <c r="D15" s="28" t="s">
        <v>57</v>
      </c>
    </row>
    <row r="16" customFormat="false" ht="13.4" hidden="false" customHeight="false" outlineLevel="0" collapsed="false">
      <c r="C16" s="0" t="s">
        <v>34</v>
      </c>
      <c r="D16" s="0" t="s">
        <v>58</v>
      </c>
    </row>
    <row r="17" customFormat="false" ht="12.85" hidden="false" customHeight="false" outlineLevel="0" collapsed="false">
      <c r="D17" s="0" t="n">
        <v>993</v>
      </c>
      <c r="E17" s="0" t="n">
        <v>994</v>
      </c>
      <c r="F17" s="0" t="n">
        <v>995</v>
      </c>
      <c r="G17" s="0" t="n">
        <v>996</v>
      </c>
      <c r="H17" s="0" t="n">
        <v>997</v>
      </c>
      <c r="I17" s="0" t="n">
        <v>998</v>
      </c>
      <c r="J17" s="0" t="n">
        <v>999</v>
      </c>
      <c r="K17" s="0" t="n">
        <v>1000</v>
      </c>
      <c r="L17" s="0" t="n">
        <v>1001</v>
      </c>
      <c r="M17" s="0" t="n">
        <v>1002</v>
      </c>
      <c r="N17" s="0" t="n">
        <v>1003</v>
      </c>
      <c r="O17" s="0" t="n">
        <v>1004</v>
      </c>
      <c r="P17" s="0" t="n">
        <v>1005</v>
      </c>
      <c r="Q17" s="0" t="n">
        <v>1006</v>
      </c>
      <c r="R17" s="0" t="n">
        <v>1007</v>
      </c>
      <c r="S17" s="0" t="n">
        <v>1008</v>
      </c>
      <c r="T17" s="0" t="n">
        <v>1009</v>
      </c>
      <c r="U17" s="0" t="n">
        <v>1010</v>
      </c>
      <c r="V17" s="0" t="n">
        <v>1011</v>
      </c>
      <c r="W17" s="0" t="n">
        <v>1012</v>
      </c>
      <c r="X17" s="0" t="n">
        <v>1013</v>
      </c>
      <c r="Y17" s="0" t="n">
        <v>1014</v>
      </c>
      <c r="Z17" s="0" t="n">
        <v>1015</v>
      </c>
      <c r="AA17" s="0" t="n">
        <v>1016</v>
      </c>
      <c r="AB17" s="0" t="n">
        <v>1017</v>
      </c>
      <c r="AC17" s="0" t="n">
        <v>1018</v>
      </c>
      <c r="AD17" s="0" t="n">
        <v>1019</v>
      </c>
      <c r="AE17" s="0" t="n">
        <v>1020</v>
      </c>
      <c r="AF17" s="0" t="n">
        <v>1021</v>
      </c>
      <c r="AG17" s="0" t="n">
        <v>1022</v>
      </c>
      <c r="AH17" s="0" t="n">
        <v>1023</v>
      </c>
      <c r="AI17" s="0" t="n">
        <v>1024</v>
      </c>
      <c r="AJ17" s="0" t="n">
        <v>1025</v>
      </c>
      <c r="AK17" s="0" t="n">
        <v>1026</v>
      </c>
      <c r="AL17" s="0" t="n">
        <v>1027</v>
      </c>
      <c r="AM17" s="0" t="n">
        <v>1028</v>
      </c>
      <c r="AN17" s="0" t="n">
        <v>1029</v>
      </c>
      <c r="AO17" s="0" t="n">
        <v>1030</v>
      </c>
      <c r="AP17" s="0" t="n">
        <v>1031</v>
      </c>
      <c r="AQ17" s="0" t="n">
        <v>1032</v>
      </c>
      <c r="AR17" s="0" t="n">
        <v>1033</v>
      </c>
      <c r="AS17" s="0" t="n">
        <v>1034</v>
      </c>
      <c r="AT17" s="0" t="n">
        <v>1035</v>
      </c>
      <c r="AU17" s="0" t="n">
        <v>1036</v>
      </c>
      <c r="AV17" s="0" t="n">
        <v>1037</v>
      </c>
      <c r="AW17" s="0" t="n">
        <v>1038</v>
      </c>
      <c r="AX17" s="0" t="n">
        <v>1039</v>
      </c>
      <c r="AY17" s="0" t="n">
        <v>1040</v>
      </c>
      <c r="AZ17" s="0" t="n">
        <v>1041</v>
      </c>
      <c r="BA17" s="0" t="n">
        <v>1042</v>
      </c>
      <c r="BB17" s="0" t="n">
        <v>1043</v>
      </c>
      <c r="BC17" s="0" t="n">
        <v>1044</v>
      </c>
      <c r="BD17" s="0" t="n">
        <v>1045</v>
      </c>
      <c r="BE17" s="0" t="n">
        <v>1046</v>
      </c>
      <c r="BF17" s="0" t="n">
        <v>1047</v>
      </c>
      <c r="BG17" s="0" t="n">
        <v>1048</v>
      </c>
      <c r="BH17" s="0" t="n">
        <v>1049</v>
      </c>
      <c r="BI17" s="0" t="n">
        <v>1050</v>
      </c>
      <c r="BJ17" s="0" t="n">
        <v>1051</v>
      </c>
      <c r="BK17" s="0" t="n">
        <v>1052</v>
      </c>
      <c r="BL17" s="0" t="n">
        <v>1053</v>
      </c>
      <c r="BM17" s="0" t="n">
        <v>1054</v>
      </c>
      <c r="BN17" s="0" t="n">
        <v>1055</v>
      </c>
      <c r="BO17" s="0" t="n">
        <v>1056</v>
      </c>
      <c r="BP17" s="0" t="n">
        <v>1057</v>
      </c>
      <c r="BQ17" s="0" t="n">
        <v>1058</v>
      </c>
      <c r="BR17" s="0" t="n">
        <v>1059</v>
      </c>
      <c r="BS17" s="0" t="n">
        <v>1060</v>
      </c>
      <c r="BT17" s="0" t="n">
        <v>1061</v>
      </c>
      <c r="BU17" s="0" t="n">
        <v>1062</v>
      </c>
      <c r="BV17" s="0" t="n">
        <v>1063</v>
      </c>
      <c r="BW17" s="0" t="n">
        <v>1064</v>
      </c>
      <c r="BX17" s="0" t="n">
        <v>1065</v>
      </c>
      <c r="BY17" s="0" t="n">
        <v>1066</v>
      </c>
    </row>
    <row r="18" customFormat="false" ht="12.85" hidden="false" customHeight="false" outlineLevel="0" collapsed="false">
      <c r="C18" s="0" t="n">
        <v>16</v>
      </c>
      <c r="D18" s="0" t="n">
        <v>0.0295554794</v>
      </c>
      <c r="E18" s="0" t="n">
        <v>0.0311568332</v>
      </c>
      <c r="F18" s="0" t="n">
        <v>0.0405410614</v>
      </c>
      <c r="G18" s="0" t="n">
        <v>0.0285281051</v>
      </c>
      <c r="H18" s="0" t="n">
        <v>0.0294256256</v>
      </c>
      <c r="I18" s="0" t="n">
        <v>0.0303231461</v>
      </c>
      <c r="J18" s="0" t="n">
        <v>0.0312206665</v>
      </c>
      <c r="K18" s="0" t="n">
        <v>0.032118187</v>
      </c>
      <c r="L18" s="0" t="n">
        <v>0.0297556564</v>
      </c>
      <c r="M18" s="0" t="n">
        <v>0.0303035079</v>
      </c>
      <c r="N18" s="0" t="n">
        <v>0.0291426462</v>
      </c>
      <c r="O18" s="0" t="n">
        <v>0.0308885228</v>
      </c>
      <c r="P18" s="0" t="n">
        <v>0.0336228764</v>
      </c>
      <c r="Q18" s="0" t="n">
        <v>0.0435175975</v>
      </c>
      <c r="R18" s="0" t="n">
        <v>0.0262769435</v>
      </c>
      <c r="S18" s="0" t="n">
        <v>0.0221792867</v>
      </c>
      <c r="T18" s="0" t="n">
        <v>0.0341850438</v>
      </c>
      <c r="U18" s="0" t="n">
        <v>0.0413853933</v>
      </c>
      <c r="V18" s="0" t="n">
        <v>0.01969879</v>
      </c>
      <c r="W18" s="0" t="n">
        <v>0.0263980257</v>
      </c>
      <c r="X18" s="0" t="n">
        <v>0.0352814922</v>
      </c>
      <c r="Y18" s="0" t="n">
        <v>0.0195381883</v>
      </c>
      <c r="Z18" s="0" t="n">
        <v>0.0256184263</v>
      </c>
      <c r="AA18" s="0" t="n">
        <v>0.0520187671</v>
      </c>
      <c r="AB18" s="0" t="n">
        <v>0.0197400033</v>
      </c>
      <c r="AC18" s="0" t="n">
        <v>0.0304003006</v>
      </c>
      <c r="AD18" s="0" t="n">
        <v>0.0190278692</v>
      </c>
      <c r="AE18" s="0" t="n">
        <v>0.0328909961</v>
      </c>
      <c r="AF18" s="0" t="n">
        <v>0.0431564944</v>
      </c>
      <c r="AG18" s="0" t="n">
        <v>0.0488659121</v>
      </c>
      <c r="AH18" s="0" t="n">
        <v>0.0299151318</v>
      </c>
      <c r="AI18" s="0" t="n">
        <v>0.0280123407</v>
      </c>
      <c r="AJ18" s="0" t="n">
        <v>0.0391753072</v>
      </c>
      <c r="AK18" s="0" t="n">
        <v>0.0340745155</v>
      </c>
      <c r="AL18" s="0" t="n">
        <v>0.040073121</v>
      </c>
      <c r="AM18" s="0" t="n">
        <v>0.0327727444</v>
      </c>
      <c r="AN18" s="0" t="n">
        <v>0.0346214419</v>
      </c>
      <c r="AO18" s="0" t="n">
        <v>0.0462494818</v>
      </c>
      <c r="AP18" s="0" t="n">
        <v>0.039346989</v>
      </c>
      <c r="AQ18" s="0" t="n">
        <v>0.0324444963</v>
      </c>
      <c r="AR18" s="0" t="n">
        <v>0.0369483334</v>
      </c>
      <c r="AS18" s="0" t="n">
        <v>0.0371510106</v>
      </c>
      <c r="AT18" s="0" t="n">
        <v>0.0371842374</v>
      </c>
      <c r="AU18" s="0" t="n">
        <v>0.038108494</v>
      </c>
      <c r="AV18" s="0" t="n">
        <v>0.0409330845</v>
      </c>
      <c r="AW18" s="0" t="n">
        <v>0.0400149007</v>
      </c>
      <c r="AX18" s="0" t="n">
        <v>0.0485100536</v>
      </c>
      <c r="AY18" s="0" t="n">
        <v>0.0379841023</v>
      </c>
      <c r="AZ18" s="0" t="n">
        <v>0.0472013554</v>
      </c>
      <c r="BA18" s="0" t="n">
        <v>0.0550991253</v>
      </c>
      <c r="BB18" s="0" t="n">
        <v>0.0397574192</v>
      </c>
      <c r="BC18" s="0" t="n">
        <v>0.0461908235</v>
      </c>
      <c r="BD18" s="0" t="n">
        <v>0.0712763922</v>
      </c>
      <c r="BE18" s="0" t="n">
        <v>0.0619727692</v>
      </c>
      <c r="BF18" s="0" t="n">
        <v>0.0572927917</v>
      </c>
      <c r="BG18" s="0" t="n">
        <v>0.0309254</v>
      </c>
      <c r="BH18" s="0" t="n">
        <v>0.0311393715</v>
      </c>
      <c r="BI18" s="0" t="n">
        <v>0.031353343</v>
      </c>
      <c r="BJ18" s="0" t="n">
        <v>0.032290709</v>
      </c>
      <c r="BK18" s="0" t="n">
        <v>0.033228075</v>
      </c>
      <c r="BL18" s="0" t="n">
        <v>0.0366412477</v>
      </c>
      <c r="BM18" s="0" t="n">
        <v>0.0400544204</v>
      </c>
      <c r="BN18" s="0" t="n">
        <v>0.0341139794</v>
      </c>
      <c r="BO18" s="0" t="n">
        <v>0.0281735385</v>
      </c>
      <c r="BP18" s="0" t="n">
        <v>0.0306757344</v>
      </c>
      <c r="BQ18" s="0" t="n">
        <v>0.0331779302</v>
      </c>
      <c r="BR18" s="0" t="n">
        <v>0.0304041419</v>
      </c>
      <c r="BS18" s="0" t="n">
        <v>0.0276303536</v>
      </c>
      <c r="BT18" s="0" t="n">
        <v>0.0299093043</v>
      </c>
      <c r="BU18" s="0" t="n">
        <v>0.0321882549</v>
      </c>
      <c r="BV18" s="0" t="n">
        <v>0.0334762411</v>
      </c>
      <c r="BW18" s="0" t="n">
        <v>0.0347642273</v>
      </c>
      <c r="BX18" s="0" t="n">
        <v>0.033658917</v>
      </c>
      <c r="BY18" s="0" t="n">
        <v>0.0325536067</v>
      </c>
    </row>
    <row r="19" customFormat="false" ht="12.85" hidden="false" customHeight="false" outlineLevel="0" collapsed="false">
      <c r="A19" s="0" t="s">
        <v>67</v>
      </c>
      <c r="C19" s="0" t="n">
        <v>20</v>
      </c>
      <c r="D19" s="0" t="n">
        <v>0.0976473823</v>
      </c>
      <c r="E19" s="0" t="n">
        <v>0.0939965288</v>
      </c>
      <c r="F19" s="0" t="n">
        <v>0.082035384</v>
      </c>
      <c r="G19" s="0" t="n">
        <v>0.10001894</v>
      </c>
      <c r="H19" s="0" t="n">
        <v>0.0989426811</v>
      </c>
      <c r="I19" s="0" t="n">
        <v>0.0978664221</v>
      </c>
      <c r="J19" s="0" t="n">
        <v>0.0967901632</v>
      </c>
      <c r="K19" s="0" t="n">
        <v>0.0957139042</v>
      </c>
      <c r="L19" s="0" t="n">
        <v>0.0971185904</v>
      </c>
      <c r="M19" s="0" t="n">
        <v>0.0913682964</v>
      </c>
      <c r="N19" s="0" t="n">
        <v>0.0831136388</v>
      </c>
      <c r="O19" s="0" t="n">
        <v>0.0841992261</v>
      </c>
      <c r="P19" s="0" t="n">
        <v>0.0865745077</v>
      </c>
      <c r="Q19" s="0" t="n">
        <v>0.0850095328</v>
      </c>
      <c r="R19" s="0" t="n">
        <v>0.081891199</v>
      </c>
      <c r="S19" s="0" t="n">
        <v>0.0753108035</v>
      </c>
      <c r="T19" s="0" t="n">
        <v>0.0838713309</v>
      </c>
      <c r="U19" s="0" t="n">
        <v>0.0844609145</v>
      </c>
      <c r="V19" s="0" t="n">
        <v>0.0702385265</v>
      </c>
      <c r="W19" s="0" t="n">
        <v>0.0680218964</v>
      </c>
      <c r="X19" s="0" t="n">
        <v>0.0601450154</v>
      </c>
      <c r="Y19" s="0" t="n">
        <v>0.0747073725</v>
      </c>
      <c r="Z19" s="0" t="n">
        <v>0.0738759486</v>
      </c>
      <c r="AA19" s="0" t="n">
        <v>0.0640196972</v>
      </c>
      <c r="AB19" s="0" t="n">
        <v>0.0556557122</v>
      </c>
      <c r="AC19" s="0" t="n">
        <v>0.0919991643</v>
      </c>
      <c r="AD19" s="0" t="n">
        <v>0.074002598</v>
      </c>
      <c r="AE19" s="0" t="n">
        <v>0.0959907501</v>
      </c>
      <c r="AF19" s="0" t="n">
        <v>0.0830072451</v>
      </c>
      <c r="AG19" s="0" t="n">
        <v>0.092100736</v>
      </c>
      <c r="AH19" s="0" t="n">
        <v>0.0773644184</v>
      </c>
      <c r="AI19" s="0" t="n">
        <v>0.0763964581</v>
      </c>
      <c r="AJ19" s="0" t="n">
        <v>0.0776182602</v>
      </c>
      <c r="AK19" s="0" t="n">
        <v>0.077586344</v>
      </c>
      <c r="AL19" s="0" t="n">
        <v>0.0750312849</v>
      </c>
      <c r="AM19" s="0" t="n">
        <v>0.0673706873</v>
      </c>
      <c r="AN19" s="0" t="n">
        <v>0.073564328</v>
      </c>
      <c r="AO19" s="0" t="n">
        <v>0.0770831714</v>
      </c>
      <c r="AP19" s="0" t="n">
        <v>0.0754560734</v>
      </c>
      <c r="AQ19" s="0" t="n">
        <v>0.0738289754</v>
      </c>
      <c r="AR19" s="0" t="n">
        <v>0.0808607708</v>
      </c>
      <c r="AS19" s="0" t="n">
        <v>0.0861211823</v>
      </c>
      <c r="AT19" s="0" t="n">
        <v>0.0762219472</v>
      </c>
      <c r="AU19" s="0" t="n">
        <v>0.0910627305</v>
      </c>
      <c r="AV19" s="0" t="n">
        <v>0.0840813138</v>
      </c>
      <c r="AW19" s="0" t="n">
        <v>0.0923884652</v>
      </c>
      <c r="AX19" s="0" t="n">
        <v>0.0861593785</v>
      </c>
      <c r="AY19" s="0" t="n">
        <v>0.0917688249</v>
      </c>
      <c r="AZ19" s="0" t="n">
        <v>0.1000545193</v>
      </c>
      <c r="BA19" s="0" t="n">
        <v>0.1109217253</v>
      </c>
      <c r="BB19" s="0" t="n">
        <v>0.1143545039</v>
      </c>
      <c r="BC19" s="0" t="n">
        <v>0.1030099495</v>
      </c>
      <c r="BD19" s="0" t="n">
        <v>0.0968158062</v>
      </c>
      <c r="BE19" s="0" t="n">
        <v>0.124799395</v>
      </c>
      <c r="BF19" s="0" t="n">
        <v>0.1230199843</v>
      </c>
      <c r="BG19" s="0" t="n">
        <v>0.0865398137</v>
      </c>
      <c r="BH19" s="0" t="n">
        <v>0.0915019002</v>
      </c>
      <c r="BI19" s="0" t="n">
        <v>0.0964639867</v>
      </c>
      <c r="BJ19" s="0" t="n">
        <v>0.0856268358</v>
      </c>
      <c r="BK19" s="0" t="n">
        <v>0.0747896849</v>
      </c>
      <c r="BL19" s="0" t="n">
        <v>0.0732229996</v>
      </c>
      <c r="BM19" s="0" t="n">
        <v>0.0716563142</v>
      </c>
      <c r="BN19" s="0" t="n">
        <v>0.0792020197</v>
      </c>
      <c r="BO19" s="0" t="n">
        <v>0.0867477252</v>
      </c>
      <c r="BP19" s="0" t="n">
        <v>0.0838266354</v>
      </c>
      <c r="BQ19" s="0" t="n">
        <v>0.0809055456</v>
      </c>
      <c r="BR19" s="0" t="n">
        <v>0.0795835322</v>
      </c>
      <c r="BS19" s="0" t="n">
        <v>0.0782615188</v>
      </c>
      <c r="BT19" s="0" t="n">
        <v>0.0793837121</v>
      </c>
      <c r="BU19" s="0" t="n">
        <v>0.0805059053</v>
      </c>
      <c r="BV19" s="0" t="n">
        <v>0.0752683517</v>
      </c>
      <c r="BW19" s="0" t="n">
        <v>0.070030798</v>
      </c>
      <c r="BX19" s="0" t="n">
        <v>0.0742830912</v>
      </c>
      <c r="BY19" s="0" t="n">
        <v>0.0785353844</v>
      </c>
    </row>
    <row r="20" customFormat="false" ht="12.85" hidden="false" customHeight="false" outlineLevel="0" collapsed="false">
      <c r="C20" s="0" t="n">
        <v>25</v>
      </c>
      <c r="D20" s="0" t="n">
        <v>0.1544002252</v>
      </c>
      <c r="E20" s="0" t="n">
        <v>0.1409589336</v>
      </c>
      <c r="F20" s="0" t="n">
        <v>0.1377811486</v>
      </c>
      <c r="G20" s="0" t="n">
        <v>0.1590808292</v>
      </c>
      <c r="H20" s="0" t="n">
        <v>0.153669585</v>
      </c>
      <c r="I20" s="0" t="n">
        <v>0.1482583408</v>
      </c>
      <c r="J20" s="0" t="n">
        <v>0.1428470965</v>
      </c>
      <c r="K20" s="0" t="n">
        <v>0.1374358523</v>
      </c>
      <c r="L20" s="0" t="n">
        <v>0.124695612</v>
      </c>
      <c r="M20" s="0" t="n">
        <v>0.1280652956</v>
      </c>
      <c r="N20" s="0" t="n">
        <v>0.1420920395</v>
      </c>
      <c r="O20" s="0" t="n">
        <v>0.1382233863</v>
      </c>
      <c r="P20" s="0" t="n">
        <v>0.1278268845</v>
      </c>
      <c r="Q20" s="0" t="n">
        <v>0.1430545302</v>
      </c>
      <c r="R20" s="0" t="n">
        <v>0.1373038874</v>
      </c>
      <c r="S20" s="0" t="n">
        <v>0.1409322252</v>
      </c>
      <c r="T20" s="0" t="n">
        <v>0.1171389356</v>
      </c>
      <c r="U20" s="0" t="n">
        <v>0.1062939165</v>
      </c>
      <c r="V20" s="0" t="n">
        <v>0.1160245808</v>
      </c>
      <c r="W20" s="0" t="n">
        <v>0.1218931776</v>
      </c>
      <c r="X20" s="0" t="n">
        <v>0.1218486972</v>
      </c>
      <c r="Y20" s="0" t="n">
        <v>0.1397406615</v>
      </c>
      <c r="Z20" s="0" t="n">
        <v>0.1346987181</v>
      </c>
      <c r="AA20" s="0" t="n">
        <v>0.1341536368</v>
      </c>
      <c r="AB20" s="0" t="n">
        <v>0.1154770461</v>
      </c>
      <c r="AC20" s="0" t="n">
        <v>0.107512882</v>
      </c>
      <c r="AD20" s="0" t="n">
        <v>0.1322572741</v>
      </c>
      <c r="AE20" s="0" t="n">
        <v>0.1228457742</v>
      </c>
      <c r="AF20" s="0" t="n">
        <v>0.1279362329</v>
      </c>
      <c r="AG20" s="0" t="n">
        <v>0.1438341924</v>
      </c>
      <c r="AH20" s="0" t="n">
        <v>0.147209186</v>
      </c>
      <c r="AI20" s="0" t="n">
        <v>0.127632065</v>
      </c>
      <c r="AJ20" s="0" t="n">
        <v>0.1327574344</v>
      </c>
      <c r="AK20" s="0" t="n">
        <v>0.1242908581</v>
      </c>
      <c r="AL20" s="0" t="n">
        <v>0.1590719355</v>
      </c>
      <c r="AM20" s="0" t="n">
        <v>0.1437199157</v>
      </c>
      <c r="AN20" s="0" t="n">
        <v>0.1383194756</v>
      </c>
      <c r="AO20" s="0" t="n">
        <v>0.1443782897</v>
      </c>
      <c r="AP20" s="0" t="n">
        <v>0.1399430924</v>
      </c>
      <c r="AQ20" s="0" t="n">
        <v>0.1355078952</v>
      </c>
      <c r="AR20" s="0" t="n">
        <v>0.1308013747</v>
      </c>
      <c r="AS20" s="0" t="n">
        <v>0.1327841725</v>
      </c>
      <c r="AT20" s="0" t="n">
        <v>0.1324830318</v>
      </c>
      <c r="AU20" s="0" t="n">
        <v>0.1671912977</v>
      </c>
      <c r="AV20" s="0" t="n">
        <v>0.1611083239</v>
      </c>
      <c r="AW20" s="0" t="n">
        <v>0.1411150076</v>
      </c>
      <c r="AX20" s="0" t="n">
        <v>0.1526263773</v>
      </c>
      <c r="AY20" s="0" t="n">
        <v>0.1504524835</v>
      </c>
      <c r="AZ20" s="0" t="n">
        <v>0.1709970352</v>
      </c>
      <c r="BA20" s="0" t="n">
        <v>0.1611490983</v>
      </c>
      <c r="BB20" s="0" t="n">
        <v>0.1447986126</v>
      </c>
      <c r="BC20" s="0" t="n">
        <v>0.1532871734</v>
      </c>
      <c r="BD20" s="0" t="n">
        <v>0.1577071617</v>
      </c>
      <c r="BE20" s="0" t="n">
        <v>0.1626439394</v>
      </c>
      <c r="BF20" s="0" t="n">
        <v>0.1619793443</v>
      </c>
      <c r="BG20" s="0" t="n">
        <v>0.1750936685</v>
      </c>
      <c r="BH20" s="0" t="n">
        <v>0.1671796662</v>
      </c>
      <c r="BI20" s="0" t="n">
        <v>0.159265664</v>
      </c>
      <c r="BJ20" s="0" t="n">
        <v>0.1538687928</v>
      </c>
      <c r="BK20" s="0" t="n">
        <v>0.1484719216</v>
      </c>
      <c r="BL20" s="0" t="n">
        <v>0.1516354165</v>
      </c>
      <c r="BM20" s="0" t="n">
        <v>0.1547989114</v>
      </c>
      <c r="BN20" s="0" t="n">
        <v>0.1504415391</v>
      </c>
      <c r="BO20" s="0" t="n">
        <v>0.1460841668</v>
      </c>
      <c r="BP20" s="0" t="n">
        <v>0.1538755319</v>
      </c>
      <c r="BQ20" s="0" t="n">
        <v>0.161666897</v>
      </c>
      <c r="BR20" s="0" t="n">
        <v>0.1462983751</v>
      </c>
      <c r="BS20" s="0" t="n">
        <v>0.1309298531</v>
      </c>
      <c r="BT20" s="0" t="n">
        <v>0.1350167557</v>
      </c>
      <c r="BU20" s="0" t="n">
        <v>0.1391036583</v>
      </c>
      <c r="BV20" s="0" t="n">
        <v>0.1368155589</v>
      </c>
      <c r="BW20" s="0" t="n">
        <v>0.1345274596</v>
      </c>
      <c r="BX20" s="0" t="n">
        <v>0.1465439047</v>
      </c>
      <c r="BY20" s="0" t="n">
        <v>0.1585603497</v>
      </c>
    </row>
    <row r="21" customFormat="false" ht="12.85" hidden="false" customHeight="false" outlineLevel="0" collapsed="false">
      <c r="C21" s="0" t="n">
        <v>30</v>
      </c>
      <c r="D21" s="0" t="n">
        <v>0.2186361654</v>
      </c>
      <c r="E21" s="0" t="n">
        <v>0.2076130311</v>
      </c>
      <c r="F21" s="0" t="n">
        <v>0.1982899266</v>
      </c>
      <c r="G21" s="0" t="n">
        <v>0.1919894048</v>
      </c>
      <c r="H21" s="0" t="n">
        <v>0.1885401648</v>
      </c>
      <c r="I21" s="0" t="n">
        <v>0.1850909247</v>
      </c>
      <c r="J21" s="0" t="n">
        <v>0.1816416847</v>
      </c>
      <c r="K21" s="0" t="n">
        <v>0.1781924446</v>
      </c>
      <c r="L21" s="0" t="n">
        <v>0.1873300182</v>
      </c>
      <c r="M21" s="0" t="n">
        <v>0.1893474309</v>
      </c>
      <c r="N21" s="0" t="n">
        <v>0.1963476244</v>
      </c>
      <c r="O21" s="0" t="n">
        <v>0.17663284</v>
      </c>
      <c r="P21" s="0" t="n">
        <v>0.1654064739</v>
      </c>
      <c r="Q21" s="0" t="n">
        <v>0.1719666859</v>
      </c>
      <c r="R21" s="0" t="n">
        <v>0.1842565185</v>
      </c>
      <c r="S21" s="0" t="n">
        <v>0.1999979831</v>
      </c>
      <c r="T21" s="0" t="n">
        <v>0.1777216923</v>
      </c>
      <c r="U21" s="0" t="n">
        <v>0.1997788672</v>
      </c>
      <c r="V21" s="0" t="n">
        <v>0.1596707692</v>
      </c>
      <c r="W21" s="0" t="n">
        <v>0.191983534</v>
      </c>
      <c r="X21" s="0" t="n">
        <v>0.1758717937</v>
      </c>
      <c r="Y21" s="0" t="n">
        <v>0.1727579388</v>
      </c>
      <c r="Z21" s="0" t="n">
        <v>0.1764112133</v>
      </c>
      <c r="AA21" s="0" t="n">
        <v>0.1942729522</v>
      </c>
      <c r="AB21" s="0" t="n">
        <v>0.1856659628</v>
      </c>
      <c r="AC21" s="0" t="n">
        <v>0.1855785893</v>
      </c>
      <c r="AD21" s="0" t="n">
        <v>0.1716972854</v>
      </c>
      <c r="AE21" s="0" t="n">
        <v>0.1977896188</v>
      </c>
      <c r="AF21" s="0" t="n">
        <v>0.2226167133</v>
      </c>
      <c r="AG21" s="0" t="n">
        <v>0.1937883478</v>
      </c>
      <c r="AH21" s="0" t="n">
        <v>0.2035702968</v>
      </c>
      <c r="AI21" s="0" t="n">
        <v>0.2167640213</v>
      </c>
      <c r="AJ21" s="0" t="n">
        <v>0.1890065844</v>
      </c>
      <c r="AK21" s="0" t="n">
        <v>0.1770103923</v>
      </c>
      <c r="AL21" s="0" t="n">
        <v>0.20704163</v>
      </c>
      <c r="AM21" s="0" t="n">
        <v>0.2011446769</v>
      </c>
      <c r="AN21" s="0" t="n">
        <v>0.2068333147</v>
      </c>
      <c r="AO21" s="0" t="n">
        <v>0.1790033419</v>
      </c>
      <c r="AP21" s="0" t="n">
        <v>0.1924710459</v>
      </c>
      <c r="AQ21" s="0" t="n">
        <v>0.20593875</v>
      </c>
      <c r="AR21" s="0" t="n">
        <v>0.1972884719</v>
      </c>
      <c r="AS21" s="0" t="n">
        <v>0.185764518</v>
      </c>
      <c r="AT21" s="0" t="n">
        <v>0.2084090002</v>
      </c>
      <c r="AU21" s="0" t="n">
        <v>0.2134788372</v>
      </c>
      <c r="AV21" s="0" t="n">
        <v>0.2057799837</v>
      </c>
      <c r="AW21" s="0" t="n">
        <v>0.2371116234</v>
      </c>
      <c r="AX21" s="0" t="n">
        <v>0.2260637006</v>
      </c>
      <c r="AY21" s="0" t="n">
        <v>0.2339637011</v>
      </c>
      <c r="AZ21" s="0" t="n">
        <v>0.2183397358</v>
      </c>
      <c r="BA21" s="0" t="n">
        <v>0.2330753146</v>
      </c>
      <c r="BB21" s="0" t="n">
        <v>0.2171552593</v>
      </c>
      <c r="BC21" s="0" t="n">
        <v>0.2197643088</v>
      </c>
      <c r="BD21" s="0" t="n">
        <v>0.2215810213</v>
      </c>
      <c r="BE21" s="0" t="n">
        <v>0.2144599838</v>
      </c>
      <c r="BF21" s="0" t="n">
        <v>0.2341078592</v>
      </c>
      <c r="BG21" s="0" t="n">
        <v>0.2414362555</v>
      </c>
      <c r="BH21" s="0" t="n">
        <v>0.2302814982</v>
      </c>
      <c r="BI21" s="0" t="n">
        <v>0.219126741</v>
      </c>
      <c r="BJ21" s="0" t="n">
        <v>0.2067376673</v>
      </c>
      <c r="BK21" s="0" t="n">
        <v>0.1943485936</v>
      </c>
      <c r="BL21" s="0" t="n">
        <v>0.1962905415</v>
      </c>
      <c r="BM21" s="0" t="n">
        <v>0.1982324893</v>
      </c>
      <c r="BN21" s="0" t="n">
        <v>0.2005782791</v>
      </c>
      <c r="BO21" s="0" t="n">
        <v>0.202924069</v>
      </c>
      <c r="BP21" s="0" t="n">
        <v>0.2084647321</v>
      </c>
      <c r="BQ21" s="0" t="n">
        <v>0.2140053953</v>
      </c>
      <c r="BR21" s="0" t="n">
        <v>0.2189179369</v>
      </c>
      <c r="BS21" s="0" t="n">
        <v>0.2238304785</v>
      </c>
      <c r="BT21" s="0" t="n">
        <v>0.2221143869</v>
      </c>
      <c r="BU21" s="0" t="n">
        <v>0.2203982953</v>
      </c>
      <c r="BV21" s="0" t="n">
        <v>0.230902378</v>
      </c>
      <c r="BW21" s="0" t="n">
        <v>0.2414064606</v>
      </c>
      <c r="BX21" s="0" t="n">
        <v>0.2326098436</v>
      </c>
      <c r="BY21" s="0" t="n">
        <v>0.2238132265</v>
      </c>
    </row>
    <row r="22" customFormat="false" ht="12.85" hidden="false" customHeight="false" outlineLevel="0" collapsed="false">
      <c r="C22" s="35" t="n">
        <v>35</v>
      </c>
      <c r="D22" s="35" t="n">
        <v>0.2289555286</v>
      </c>
      <c r="E22" s="35" t="n">
        <v>0.2117012248</v>
      </c>
      <c r="F22" s="35" t="n">
        <v>0.2221062125</v>
      </c>
      <c r="G22" s="35" t="n">
        <v>0.2254900059</v>
      </c>
      <c r="H22" s="35" t="n">
        <v>0.2283214729</v>
      </c>
      <c r="I22" s="35" t="n">
        <v>0.2311529399</v>
      </c>
      <c r="J22" s="35" t="n">
        <v>0.2339844069</v>
      </c>
      <c r="K22" s="35" t="n">
        <v>0.2368158739</v>
      </c>
      <c r="L22" s="35" t="n">
        <v>0.2314194934</v>
      </c>
      <c r="M22" s="35" t="n">
        <v>0.2256797079</v>
      </c>
      <c r="N22" s="35" t="n">
        <v>0.2366586772</v>
      </c>
      <c r="O22" s="35" t="n">
        <v>0.2607118986</v>
      </c>
      <c r="P22" s="35" t="n">
        <v>0.2581917191</v>
      </c>
      <c r="Q22" s="35" t="n">
        <v>0.2434660401</v>
      </c>
      <c r="R22" s="35" t="n">
        <v>0.2542977573</v>
      </c>
      <c r="S22" s="35" t="n">
        <v>0.2523162456</v>
      </c>
      <c r="T22" s="35" t="n">
        <v>0.2596423548</v>
      </c>
      <c r="U22" s="35" t="n">
        <v>0.2197448611</v>
      </c>
      <c r="V22" s="35" t="n">
        <v>0.2262221302</v>
      </c>
      <c r="W22" s="35" t="n">
        <v>0.2281973024</v>
      </c>
      <c r="X22" s="35" t="n">
        <v>0.2460483027</v>
      </c>
      <c r="Y22" s="35" t="n">
        <v>0.2487347857</v>
      </c>
      <c r="Z22" s="35" t="n">
        <v>0.2256634893</v>
      </c>
      <c r="AA22" s="35" t="n">
        <v>0.2277504109</v>
      </c>
      <c r="AB22" s="35" t="n">
        <v>0.2568629023</v>
      </c>
      <c r="AC22" s="35" t="n">
        <v>0.229587952</v>
      </c>
      <c r="AD22" s="35" t="n">
        <v>0.2380649317</v>
      </c>
      <c r="AE22" s="35" t="n">
        <v>0.2249847702</v>
      </c>
      <c r="AF22" s="35" t="n">
        <v>0.2486193264</v>
      </c>
      <c r="AG22" s="35" t="n">
        <v>0.2734157122</v>
      </c>
      <c r="AH22" s="35" t="n">
        <v>0.2696483637</v>
      </c>
      <c r="AI22" s="35" t="n">
        <v>0.2608731027</v>
      </c>
      <c r="AJ22" s="35" t="n">
        <v>0.2231058564</v>
      </c>
      <c r="AK22" s="35" t="n">
        <v>0.2417918895</v>
      </c>
      <c r="AL22" s="35" t="n">
        <v>0.2413269937</v>
      </c>
      <c r="AM22" s="35" t="n">
        <v>0.2651701093</v>
      </c>
      <c r="AN22" s="35" t="n">
        <v>0.2287291197</v>
      </c>
      <c r="AO22" s="35" t="n">
        <v>0.2176822906</v>
      </c>
      <c r="AP22" s="35" t="n">
        <v>0.2398959131</v>
      </c>
      <c r="AQ22" s="35" t="n">
        <v>0.2621095355</v>
      </c>
      <c r="AR22" s="35" t="n">
        <v>0.2546251419</v>
      </c>
      <c r="AS22" s="35" t="n">
        <v>0.2621578806</v>
      </c>
      <c r="AT22" s="35" t="n">
        <v>0.2666898767</v>
      </c>
      <c r="AU22" s="35" t="n">
        <v>0.2620207391</v>
      </c>
      <c r="AV22" s="35" t="n">
        <v>0.2778124727</v>
      </c>
      <c r="AW22" s="35" t="n">
        <v>0.2662481605</v>
      </c>
      <c r="AX22" s="35" t="n">
        <v>0.2590104071</v>
      </c>
      <c r="AY22" s="35" t="n">
        <v>0.2554773797</v>
      </c>
      <c r="AZ22" s="35" t="n">
        <v>0.2349676185</v>
      </c>
      <c r="BA22" s="35" t="n">
        <v>0.2515958651</v>
      </c>
      <c r="BB22" s="35" t="n">
        <v>0.2671415516</v>
      </c>
      <c r="BC22" s="35" t="n">
        <v>0.2418986743</v>
      </c>
      <c r="BD22" s="35" t="n">
        <v>0.2708130186</v>
      </c>
      <c r="BE22" s="35" t="n">
        <v>0.250944735</v>
      </c>
      <c r="BF22" s="35" t="n">
        <v>0.2511178332</v>
      </c>
      <c r="BG22" s="35" t="n">
        <v>0.2767181761</v>
      </c>
      <c r="BH22" s="35" t="n">
        <v>0.2843431699</v>
      </c>
      <c r="BI22" s="35" t="n">
        <v>0.2919681637</v>
      </c>
      <c r="BJ22" s="35" t="n">
        <v>0.2764488296</v>
      </c>
      <c r="BK22" s="35" t="n">
        <v>0.2609294954</v>
      </c>
      <c r="BL22" s="35" t="n">
        <v>0.2617607429</v>
      </c>
      <c r="BM22" s="35" t="n">
        <v>0.2625919905</v>
      </c>
      <c r="BN22" s="35" t="n">
        <v>0.2602317635</v>
      </c>
      <c r="BO22" s="35" t="n">
        <v>0.2578715365</v>
      </c>
      <c r="BP22" s="35" t="n">
        <v>0.2588580131</v>
      </c>
      <c r="BQ22" s="35" t="n">
        <v>0.2598444897</v>
      </c>
      <c r="BR22" s="35" t="n">
        <v>0.2562258053</v>
      </c>
      <c r="BS22" s="35" t="n">
        <v>0.2526071208</v>
      </c>
      <c r="BT22" s="35" t="n">
        <v>0.2560981899</v>
      </c>
      <c r="BU22" s="35" t="n">
        <v>0.2595892589</v>
      </c>
      <c r="BV22" s="35" t="n">
        <v>0.2572343488</v>
      </c>
      <c r="BW22" s="35" t="n">
        <v>0.2548794386</v>
      </c>
      <c r="BX22" s="35" t="n">
        <v>0.2499291797</v>
      </c>
      <c r="BY22" s="35" t="n">
        <v>0.2449789208</v>
      </c>
    </row>
    <row r="23" customFormat="false" ht="12.85" hidden="false" customHeight="false" outlineLevel="0" collapsed="false">
      <c r="C23" s="0" t="n">
        <v>40</v>
      </c>
      <c r="D23" s="0" t="n">
        <v>0.2469307598</v>
      </c>
      <c r="E23" s="0" t="n">
        <v>0.2521983105</v>
      </c>
      <c r="F23" s="0" t="n">
        <v>0.2588150356</v>
      </c>
      <c r="G23" s="0" t="n">
        <v>0.2809182912</v>
      </c>
      <c r="H23" s="0" t="n">
        <v>0.2745592948</v>
      </c>
      <c r="I23" s="0" t="n">
        <v>0.2682002985</v>
      </c>
      <c r="J23" s="0" t="n">
        <v>0.2618413021</v>
      </c>
      <c r="K23" s="0" t="n">
        <v>0.2554823057</v>
      </c>
      <c r="L23" s="0" t="n">
        <v>0.244792213</v>
      </c>
      <c r="M23" s="0" t="n">
        <v>0.2566961199</v>
      </c>
      <c r="N23" s="0" t="n">
        <v>0.2856623287</v>
      </c>
      <c r="O23" s="0" t="n">
        <v>0.2732386598</v>
      </c>
      <c r="P23" s="0" t="n">
        <v>0.2518898515</v>
      </c>
      <c r="Q23" s="0" t="n">
        <v>0.2909538647</v>
      </c>
      <c r="R23" s="0" t="n">
        <v>0.2851816048</v>
      </c>
      <c r="S23" s="0" t="n">
        <v>0.2594550163</v>
      </c>
      <c r="T23" s="0" t="n">
        <v>0.2713335043</v>
      </c>
      <c r="U23" s="0" t="n">
        <v>0.2804481602</v>
      </c>
      <c r="V23" s="0" t="n">
        <v>0.2687560218</v>
      </c>
      <c r="W23" s="0" t="n">
        <v>0.2888335121</v>
      </c>
      <c r="X23" s="0" t="n">
        <v>0.2477842564</v>
      </c>
      <c r="Y23" s="0" t="n">
        <v>0.2539976485</v>
      </c>
      <c r="Z23" s="0" t="n">
        <v>0.2459484407</v>
      </c>
      <c r="AA23" s="0" t="n">
        <v>0.2657336338</v>
      </c>
      <c r="AB23" s="0" t="n">
        <v>0.2791254078</v>
      </c>
      <c r="AC23" s="0" t="n">
        <v>0.2586254233</v>
      </c>
      <c r="AD23" s="0" t="n">
        <v>0.2469732899</v>
      </c>
      <c r="AE23" s="0" t="n">
        <v>0.2978952625</v>
      </c>
      <c r="AF23" s="0" t="n">
        <v>0.2642122749</v>
      </c>
      <c r="AG23" s="0" t="n">
        <v>0.2734410879</v>
      </c>
      <c r="AH23" s="0" t="n">
        <v>0.2824401323</v>
      </c>
      <c r="AI23" s="0" t="n">
        <v>0.2807307992</v>
      </c>
      <c r="AJ23" s="0" t="n">
        <v>0.2457504309</v>
      </c>
      <c r="AK23" s="0" t="n">
        <v>0.2435372394</v>
      </c>
      <c r="AL23" s="0" t="n">
        <v>0.2700963454</v>
      </c>
      <c r="AM23" s="0" t="n">
        <v>0.2655380717</v>
      </c>
      <c r="AN23" s="0" t="n">
        <v>0.2665301738</v>
      </c>
      <c r="AO23" s="0" t="n">
        <v>0.2605421857</v>
      </c>
      <c r="AP23" s="0" t="n">
        <v>0.2603018904</v>
      </c>
      <c r="AQ23" s="0" t="n">
        <v>0.2600615951</v>
      </c>
      <c r="AR23" s="0" t="n">
        <v>0.2879302168</v>
      </c>
      <c r="AS23" s="0" t="n">
        <v>0.2941888187</v>
      </c>
      <c r="AT23" s="0" t="n">
        <v>0.269879488</v>
      </c>
      <c r="AU23" s="0" t="n">
        <v>0.2678567969</v>
      </c>
      <c r="AV23" s="0" t="n">
        <v>0.2803742504</v>
      </c>
      <c r="AW23" s="0" t="n">
        <v>0.3117126619</v>
      </c>
      <c r="AX23" s="0" t="n">
        <v>0.3153347198</v>
      </c>
      <c r="AY23" s="0" t="n">
        <v>0.289279769</v>
      </c>
      <c r="AZ23" s="0" t="n">
        <v>0.294114031</v>
      </c>
      <c r="BA23" s="0" t="n">
        <v>0.3093639331</v>
      </c>
      <c r="BB23" s="0" t="n">
        <v>0.3235937061</v>
      </c>
      <c r="BC23" s="0" t="n">
        <v>0.3109356614</v>
      </c>
      <c r="BD23" s="0" t="n">
        <v>0.2991451447</v>
      </c>
      <c r="BE23" s="0" t="n">
        <v>0.3232249489</v>
      </c>
      <c r="BF23" s="0" t="n">
        <v>0.3285146882</v>
      </c>
      <c r="BG23" s="0" t="n">
        <v>0.2814042671</v>
      </c>
      <c r="BH23" s="0" t="n">
        <v>0.2897967138</v>
      </c>
      <c r="BI23" s="0" t="n">
        <v>0.2981891605</v>
      </c>
      <c r="BJ23" s="0" t="n">
        <v>0.2888886772</v>
      </c>
      <c r="BK23" s="0" t="n">
        <v>0.2795881939</v>
      </c>
      <c r="BL23" s="0" t="n">
        <v>0.2876765567</v>
      </c>
      <c r="BM23" s="0" t="n">
        <v>0.2957649195</v>
      </c>
      <c r="BN23" s="0" t="n">
        <v>0.2860919638</v>
      </c>
      <c r="BO23" s="0" t="n">
        <v>0.2764190081</v>
      </c>
      <c r="BP23" s="0" t="n">
        <v>0.2832819351</v>
      </c>
      <c r="BQ23" s="0" t="n">
        <v>0.2901448621</v>
      </c>
      <c r="BR23" s="0" t="n">
        <v>0.2890641819</v>
      </c>
      <c r="BS23" s="0" t="n">
        <v>0.2879835016</v>
      </c>
      <c r="BT23" s="0" t="n">
        <v>0.2949607059</v>
      </c>
      <c r="BU23" s="0" t="n">
        <v>0.3019379101</v>
      </c>
      <c r="BV23" s="0" t="n">
        <v>0.2990060893</v>
      </c>
      <c r="BW23" s="0" t="n">
        <v>0.2960742685</v>
      </c>
      <c r="BX23" s="0" t="n">
        <v>0.2998964021</v>
      </c>
      <c r="BY23" s="0" t="n">
        <v>0.3037185357</v>
      </c>
    </row>
    <row r="24" customFormat="false" ht="12.85" hidden="false" customHeight="false" outlineLevel="0" collapsed="false">
      <c r="C24" s="0" t="n">
        <v>45</v>
      </c>
      <c r="D24" s="0" t="n">
        <v>0.3024503213</v>
      </c>
      <c r="E24" s="0" t="n">
        <v>0.3136655637</v>
      </c>
      <c r="F24" s="0" t="n">
        <v>0.295310818</v>
      </c>
      <c r="G24" s="0" t="n">
        <v>0.2772437818</v>
      </c>
      <c r="H24" s="0" t="n">
        <v>0.2838265872</v>
      </c>
      <c r="I24" s="0" t="n">
        <v>0.2904093926</v>
      </c>
      <c r="J24" s="0" t="n">
        <v>0.296992198</v>
      </c>
      <c r="K24" s="0" t="n">
        <v>0.3035750034</v>
      </c>
      <c r="L24" s="0" t="n">
        <v>0.2762379486</v>
      </c>
      <c r="M24" s="0" t="n">
        <v>0.2861130093</v>
      </c>
      <c r="N24" s="0" t="n">
        <v>0.2928326599</v>
      </c>
      <c r="O24" s="0" t="n">
        <v>0.3116765405</v>
      </c>
      <c r="P24" s="0" t="n">
        <v>0.304446824</v>
      </c>
      <c r="Q24" s="0" t="n">
        <v>0.2842749536</v>
      </c>
      <c r="R24" s="0" t="n">
        <v>0.2750179045</v>
      </c>
      <c r="S24" s="0" t="n">
        <v>0.3383526422</v>
      </c>
      <c r="T24" s="0" t="n">
        <v>0.2831037809</v>
      </c>
      <c r="U24" s="0" t="n">
        <v>0.2826017243</v>
      </c>
      <c r="V24" s="0" t="n">
        <v>0.3150558798</v>
      </c>
      <c r="W24" s="0" t="n">
        <v>0.3680908958</v>
      </c>
      <c r="X24" s="0" t="n">
        <v>0.3063471888</v>
      </c>
      <c r="Y24" s="0" t="n">
        <v>0.3097947844</v>
      </c>
      <c r="Z24" s="0" t="n">
        <v>0.3057946412</v>
      </c>
      <c r="AA24" s="0" t="n">
        <v>0.300581334</v>
      </c>
      <c r="AB24" s="0" t="n">
        <v>0.3032473841</v>
      </c>
      <c r="AC24" s="0" t="n">
        <v>0.299557734</v>
      </c>
      <c r="AD24" s="0" t="n">
        <v>0.3212767321</v>
      </c>
      <c r="AE24" s="0" t="n">
        <v>0.3216089703</v>
      </c>
      <c r="AF24" s="0" t="n">
        <v>0.3105461597</v>
      </c>
      <c r="AG24" s="0" t="n">
        <v>0.274343463</v>
      </c>
      <c r="AH24" s="0" t="n">
        <v>0.2802421814</v>
      </c>
      <c r="AI24" s="0" t="n">
        <v>0.3012053148</v>
      </c>
      <c r="AJ24" s="0" t="n">
        <v>0.2970003784</v>
      </c>
      <c r="AK24" s="0" t="n">
        <v>0.3205628119</v>
      </c>
      <c r="AL24" s="0" t="n">
        <v>0.3208704339</v>
      </c>
      <c r="AM24" s="0" t="n">
        <v>0.2807671631</v>
      </c>
      <c r="AN24" s="0" t="n">
        <v>0.3093219664</v>
      </c>
      <c r="AO24" s="0" t="n">
        <v>0.3173772632</v>
      </c>
      <c r="AP24" s="0" t="n">
        <v>0.3075711412</v>
      </c>
      <c r="AQ24" s="0" t="n">
        <v>0.2977650192</v>
      </c>
      <c r="AR24" s="0" t="n">
        <v>0.3133857487</v>
      </c>
      <c r="AS24" s="0" t="n">
        <v>0.2934413362</v>
      </c>
      <c r="AT24" s="0" t="n">
        <v>0.3080469661</v>
      </c>
      <c r="AU24" s="0" t="n">
        <v>0.3370487948</v>
      </c>
      <c r="AV24" s="0" t="n">
        <v>0.3011067758</v>
      </c>
      <c r="AW24" s="0" t="n">
        <v>0.3063161237</v>
      </c>
      <c r="AX24" s="0" t="n">
        <v>0.3398025482</v>
      </c>
      <c r="AY24" s="0" t="n">
        <v>0.3472825854</v>
      </c>
      <c r="AZ24" s="0" t="n">
        <v>0.3166109629</v>
      </c>
      <c r="BA24" s="0" t="n">
        <v>0.325784686</v>
      </c>
      <c r="BB24" s="0" t="n">
        <v>0.3541388083</v>
      </c>
      <c r="BC24" s="0" t="n">
        <v>0.3090751538</v>
      </c>
      <c r="BD24" s="0" t="n">
        <v>0.3221213641</v>
      </c>
      <c r="BE24" s="0" t="n">
        <v>0.3104134115</v>
      </c>
      <c r="BF24" s="0" t="n">
        <v>0.321667367</v>
      </c>
      <c r="BG24" s="0" t="n">
        <v>0.3462271638</v>
      </c>
      <c r="BH24" s="0" t="n">
        <v>0.3365288719</v>
      </c>
      <c r="BI24" s="0" t="n">
        <v>0.3268305799</v>
      </c>
      <c r="BJ24" s="0" t="n">
        <v>0.322514056</v>
      </c>
      <c r="BK24" s="0" t="n">
        <v>0.318197532</v>
      </c>
      <c r="BL24" s="0" t="n">
        <v>0.318712888</v>
      </c>
      <c r="BM24" s="0" t="n">
        <v>0.319228244</v>
      </c>
      <c r="BN24" s="0" t="n">
        <v>0.3120509416</v>
      </c>
      <c r="BO24" s="0" t="n">
        <v>0.3048736391</v>
      </c>
      <c r="BP24" s="0" t="n">
        <v>0.3079893362</v>
      </c>
      <c r="BQ24" s="0" t="n">
        <v>0.3111050333</v>
      </c>
      <c r="BR24" s="0" t="n">
        <v>0.310415472</v>
      </c>
      <c r="BS24" s="0" t="n">
        <v>0.3097259107</v>
      </c>
      <c r="BT24" s="0" t="n">
        <v>0.3130766685</v>
      </c>
      <c r="BU24" s="0" t="n">
        <v>0.3164274264</v>
      </c>
      <c r="BV24" s="0" t="n">
        <v>0.3131896405</v>
      </c>
      <c r="BW24" s="0" t="n">
        <v>0.3099518546</v>
      </c>
      <c r="BX24" s="0" t="n">
        <v>0.325683298</v>
      </c>
      <c r="BY24" s="0" t="n">
        <v>0.3414147413</v>
      </c>
    </row>
    <row r="25" customFormat="false" ht="12.85" hidden="false" customHeight="false" outlineLevel="0" collapsed="false">
      <c r="C25" s="0" t="n">
        <v>50</v>
      </c>
      <c r="D25" s="0" t="n">
        <v>0.3262366682</v>
      </c>
      <c r="E25" s="0" t="n">
        <v>0.3187274533</v>
      </c>
      <c r="F25" s="0" t="n">
        <v>0.3311375965</v>
      </c>
      <c r="G25" s="0" t="n">
        <v>0.3063051145</v>
      </c>
      <c r="H25" s="0" t="n">
        <v>0.3027665137</v>
      </c>
      <c r="I25" s="0" t="n">
        <v>0.299227913</v>
      </c>
      <c r="J25" s="0" t="n">
        <v>0.2956893122</v>
      </c>
      <c r="K25" s="0" t="n">
        <v>0.2921507114</v>
      </c>
      <c r="L25" s="0" t="n">
        <v>0.3239044928</v>
      </c>
      <c r="M25" s="0" t="n">
        <v>0.3114284157</v>
      </c>
      <c r="N25" s="0" t="n">
        <v>0.2961122488</v>
      </c>
      <c r="O25" s="0" t="n">
        <v>0.2988723114</v>
      </c>
      <c r="P25" s="0" t="n">
        <v>0.3417020636</v>
      </c>
      <c r="Q25" s="0" t="n">
        <v>0.3415669463</v>
      </c>
      <c r="R25" s="0" t="n">
        <v>0.34437102</v>
      </c>
      <c r="S25" s="0" t="n">
        <v>0.3254670943</v>
      </c>
      <c r="T25" s="0" t="n">
        <v>0.303473357</v>
      </c>
      <c r="U25" s="0" t="n">
        <v>0.3304589581</v>
      </c>
      <c r="V25" s="0" t="n">
        <v>0.3232085221</v>
      </c>
      <c r="W25" s="0" t="n">
        <v>0.3146691898</v>
      </c>
      <c r="X25" s="0" t="n">
        <v>0.3413757936</v>
      </c>
      <c r="Y25" s="0" t="n">
        <v>0.3391892918</v>
      </c>
      <c r="Z25" s="0" t="n">
        <v>0.3573798586</v>
      </c>
      <c r="AA25" s="0" t="n">
        <v>0.3296196363</v>
      </c>
      <c r="AB25" s="0" t="n">
        <v>0.3774754095</v>
      </c>
      <c r="AC25" s="0" t="n">
        <v>0.3293187452</v>
      </c>
      <c r="AD25" s="0" t="n">
        <v>0.3074898422</v>
      </c>
      <c r="AE25" s="0" t="n">
        <v>0.3453508688</v>
      </c>
      <c r="AF25" s="0" t="n">
        <v>0.3592403673</v>
      </c>
      <c r="AG25" s="0" t="n">
        <v>0.3953250268</v>
      </c>
      <c r="AH25" s="0" t="n">
        <v>0.329497005</v>
      </c>
      <c r="AI25" s="0" t="n">
        <v>0.3477472492</v>
      </c>
      <c r="AJ25" s="0" t="n">
        <v>0.3732687328</v>
      </c>
      <c r="AK25" s="0" t="n">
        <v>0.3635614054</v>
      </c>
      <c r="AL25" s="0" t="n">
        <v>0.3310645793</v>
      </c>
      <c r="AM25" s="0" t="n">
        <v>0.3664247744</v>
      </c>
      <c r="AN25" s="0" t="n">
        <v>0.3777389625</v>
      </c>
      <c r="AO25" s="0" t="n">
        <v>0.3475875536</v>
      </c>
      <c r="AP25" s="0" t="n">
        <v>0.3396375586</v>
      </c>
      <c r="AQ25" s="0" t="n">
        <v>0.3316875636</v>
      </c>
      <c r="AR25" s="0" t="n">
        <v>0.334107099</v>
      </c>
      <c r="AS25" s="0" t="n">
        <v>0.3310616009</v>
      </c>
      <c r="AT25" s="0" t="n">
        <v>0.3314731818</v>
      </c>
      <c r="AU25" s="0" t="n">
        <v>0.3456970848</v>
      </c>
      <c r="AV25" s="0" t="n">
        <v>0.3320992924</v>
      </c>
      <c r="AW25" s="0" t="n">
        <v>0.3479399723</v>
      </c>
      <c r="AX25" s="0" t="n">
        <v>0.355009847</v>
      </c>
      <c r="AY25" s="0" t="n">
        <v>0.3797601704</v>
      </c>
      <c r="AZ25" s="0" t="n">
        <v>0.369535927</v>
      </c>
      <c r="BA25" s="0" t="n">
        <v>0.3255832229</v>
      </c>
      <c r="BB25" s="0" t="n">
        <v>0.3815728513</v>
      </c>
      <c r="BC25" s="0" t="n">
        <v>0.3958232616</v>
      </c>
      <c r="BD25" s="0" t="n">
        <v>0.3795463334</v>
      </c>
      <c r="BE25" s="0" t="n">
        <v>0.3617922478</v>
      </c>
      <c r="BF25" s="0" t="n">
        <v>0.3791533448</v>
      </c>
      <c r="BG25" s="0" t="n">
        <v>0.3223932907</v>
      </c>
      <c r="BH25" s="0" t="n">
        <v>0.319022735</v>
      </c>
      <c r="BI25" s="0" t="n">
        <v>0.3156521793</v>
      </c>
      <c r="BJ25" s="0" t="n">
        <v>0.3069754283</v>
      </c>
      <c r="BK25" s="0" t="n">
        <v>0.2982986774</v>
      </c>
      <c r="BL25" s="0" t="n">
        <v>0.3044860385</v>
      </c>
      <c r="BM25" s="0" t="n">
        <v>0.3106733997</v>
      </c>
      <c r="BN25" s="0" t="n">
        <v>0.3089018497</v>
      </c>
      <c r="BO25" s="0" t="n">
        <v>0.3071302996</v>
      </c>
      <c r="BP25" s="0" t="n">
        <v>0.3166245589</v>
      </c>
      <c r="BQ25" s="0" t="n">
        <v>0.3261188183</v>
      </c>
      <c r="BR25" s="0" t="n">
        <v>0.3254750629</v>
      </c>
      <c r="BS25" s="0" t="n">
        <v>0.3248313076</v>
      </c>
      <c r="BT25" s="0" t="n">
        <v>0.3261180839</v>
      </c>
      <c r="BU25" s="0" t="n">
        <v>0.3274048602</v>
      </c>
      <c r="BV25" s="0" t="n">
        <v>0.319542522</v>
      </c>
      <c r="BW25" s="0" t="n">
        <v>0.3116801838</v>
      </c>
      <c r="BX25" s="0" t="n">
        <v>0.3237920892</v>
      </c>
      <c r="BY25" s="0" t="n">
        <v>0.3359039946</v>
      </c>
    </row>
    <row r="26" customFormat="false" ht="12.85" hidden="false" customHeight="false" outlineLevel="0" collapsed="false">
      <c r="C26" s="0" t="n">
        <v>55</v>
      </c>
      <c r="D26" s="0" t="n">
        <v>0.3541379756</v>
      </c>
      <c r="E26" s="0" t="n">
        <v>0.3833147456</v>
      </c>
      <c r="F26" s="0" t="n">
        <v>0.3501467674</v>
      </c>
      <c r="G26" s="0" t="n">
        <v>0.311264534</v>
      </c>
      <c r="H26" s="0" t="n">
        <v>0.3203075795</v>
      </c>
      <c r="I26" s="0" t="n">
        <v>0.3293506251</v>
      </c>
      <c r="J26" s="0" t="n">
        <v>0.3383936706</v>
      </c>
      <c r="K26" s="0" t="n">
        <v>0.3474367161</v>
      </c>
      <c r="L26" s="0" t="n">
        <v>0.3316959044</v>
      </c>
      <c r="M26" s="0" t="n">
        <v>0.3634486614</v>
      </c>
      <c r="N26" s="0" t="n">
        <v>0.3111003849</v>
      </c>
      <c r="O26" s="0" t="n">
        <v>0.3213808796</v>
      </c>
      <c r="P26" s="0" t="n">
        <v>0.3431887946</v>
      </c>
      <c r="Q26" s="0" t="n">
        <v>0.3389924088</v>
      </c>
      <c r="R26" s="0" t="n">
        <v>0.3233894194</v>
      </c>
      <c r="S26" s="0" t="n">
        <v>0.3652970362</v>
      </c>
      <c r="T26" s="0" t="n">
        <v>0.3779129472</v>
      </c>
      <c r="U26" s="0" t="n">
        <v>0.3299372658</v>
      </c>
      <c r="V26" s="0" t="n">
        <v>0.3466237323</v>
      </c>
      <c r="W26" s="0" t="n">
        <v>0.3378516303</v>
      </c>
      <c r="X26" s="0" t="n">
        <v>0.3338502924</v>
      </c>
      <c r="Y26" s="0" t="n">
        <v>0.336647965</v>
      </c>
      <c r="Z26" s="0" t="n">
        <v>0.360070267</v>
      </c>
      <c r="AA26" s="0" t="n">
        <v>0.3847400664</v>
      </c>
      <c r="AB26" s="0" t="n">
        <v>0.3739570108</v>
      </c>
      <c r="AC26" s="0" t="n">
        <v>0.3459616214</v>
      </c>
      <c r="AD26" s="0" t="n">
        <v>0.352676463</v>
      </c>
      <c r="AE26" s="0" t="n">
        <v>0.3545056172</v>
      </c>
      <c r="AF26" s="0" t="n">
        <v>0.3568817927</v>
      </c>
      <c r="AG26" s="0" t="n">
        <v>0.3698364584</v>
      </c>
      <c r="AH26" s="0" t="n">
        <v>0.3714996571</v>
      </c>
      <c r="AI26" s="0" t="n">
        <v>0.3382625592</v>
      </c>
      <c r="AJ26" s="0" t="n">
        <v>0.3529577397</v>
      </c>
      <c r="AK26" s="0" t="n">
        <v>0.354118236</v>
      </c>
      <c r="AL26" s="0" t="n">
        <v>0.3808685094</v>
      </c>
      <c r="AM26" s="0" t="n">
        <v>0.3521658045</v>
      </c>
      <c r="AN26" s="0" t="n">
        <v>0.3378225363</v>
      </c>
      <c r="AO26" s="0" t="n">
        <v>0.3541507505</v>
      </c>
      <c r="AP26" s="0" t="n">
        <v>0.3483608172</v>
      </c>
      <c r="AQ26" s="0" t="n">
        <v>0.342570884</v>
      </c>
      <c r="AR26" s="0" t="n">
        <v>0.3126232853</v>
      </c>
      <c r="AS26" s="0" t="n">
        <v>0.3954389419</v>
      </c>
      <c r="AT26" s="0" t="n">
        <v>0.3893091005</v>
      </c>
      <c r="AU26" s="0" t="n">
        <v>0.3318526994</v>
      </c>
      <c r="AV26" s="0" t="n">
        <v>0.3856796699</v>
      </c>
      <c r="AW26" s="0" t="n">
        <v>0.3857492807</v>
      </c>
      <c r="AX26" s="0" t="n">
        <v>0.3497108689</v>
      </c>
      <c r="AY26" s="0" t="n">
        <v>0.3819018314</v>
      </c>
      <c r="AZ26" s="0" t="n">
        <v>0.3594763041</v>
      </c>
      <c r="BA26" s="0" t="n">
        <v>0.3600484158</v>
      </c>
      <c r="BB26" s="0" t="n">
        <v>0.3593600636</v>
      </c>
      <c r="BC26" s="0" t="n">
        <v>0.3497808911</v>
      </c>
      <c r="BD26" s="0" t="n">
        <v>0.3142217074</v>
      </c>
      <c r="BE26" s="0" t="n">
        <v>0.3956812398</v>
      </c>
      <c r="BF26" s="0" t="n">
        <v>0.3436138624</v>
      </c>
      <c r="BG26" s="0" t="n">
        <v>0.2811967248</v>
      </c>
      <c r="BH26" s="0" t="n">
        <v>0.2949460229</v>
      </c>
      <c r="BI26" s="0" t="n">
        <v>0.308695321</v>
      </c>
      <c r="BJ26" s="0" t="n">
        <v>0.2919903101</v>
      </c>
      <c r="BK26" s="0" t="n">
        <v>0.2752852992</v>
      </c>
      <c r="BL26" s="0" t="n">
        <v>0.2904680729</v>
      </c>
      <c r="BM26" s="0" t="n">
        <v>0.3056508467</v>
      </c>
      <c r="BN26" s="0" t="n">
        <v>0.3283013416</v>
      </c>
      <c r="BO26" s="0" t="n">
        <v>0.3509518366</v>
      </c>
      <c r="BP26" s="0" t="n">
        <v>0.3347604837</v>
      </c>
      <c r="BQ26" s="0" t="n">
        <v>0.3185691307</v>
      </c>
      <c r="BR26" s="0" t="n">
        <v>0.3045925887</v>
      </c>
      <c r="BS26" s="0" t="n">
        <v>0.2906160468</v>
      </c>
      <c r="BT26" s="0" t="n">
        <v>0.288866101</v>
      </c>
      <c r="BU26" s="0" t="n">
        <v>0.2871161553</v>
      </c>
      <c r="BV26" s="0" t="n">
        <v>0.2999282241</v>
      </c>
      <c r="BW26" s="0" t="n">
        <v>0.312740293</v>
      </c>
      <c r="BX26" s="0" t="n">
        <v>0.3197530402</v>
      </c>
      <c r="BY26" s="0" t="n">
        <v>0.3267657874</v>
      </c>
    </row>
    <row r="27" customFormat="false" ht="12.85" hidden="false" customHeight="false" outlineLevel="0" collapsed="false">
      <c r="C27" s="0" t="n">
        <v>60</v>
      </c>
      <c r="D27" s="0" t="n">
        <v>0.3709185577</v>
      </c>
      <c r="E27" s="0" t="n">
        <v>0.3407266392</v>
      </c>
      <c r="F27" s="0" t="n">
        <v>0.352747027</v>
      </c>
      <c r="G27" s="0" t="n">
        <v>0.3451839989</v>
      </c>
      <c r="H27" s="0" t="n">
        <v>0.3379291188</v>
      </c>
      <c r="I27" s="0" t="n">
        <v>0.3306742387</v>
      </c>
      <c r="J27" s="0" t="n">
        <v>0.3234193586</v>
      </c>
      <c r="K27" s="0" t="n">
        <v>0.3161644785</v>
      </c>
      <c r="L27" s="0" t="n">
        <v>0.319095576</v>
      </c>
      <c r="M27" s="0" t="n">
        <v>0.3315820334</v>
      </c>
      <c r="N27" s="0" t="n">
        <v>0.3307299547</v>
      </c>
      <c r="O27" s="0" t="n">
        <v>0.2943182604</v>
      </c>
      <c r="P27" s="0" t="n">
        <v>0.3103499136</v>
      </c>
      <c r="Q27" s="0" t="n">
        <v>0.318561523</v>
      </c>
      <c r="R27" s="0" t="n">
        <v>0.3705116172</v>
      </c>
      <c r="S27" s="0" t="n">
        <v>0.3156462928</v>
      </c>
      <c r="T27" s="0" t="n">
        <v>0.3634927483</v>
      </c>
      <c r="U27" s="0" t="n">
        <v>0.3601611856</v>
      </c>
      <c r="V27" s="0" t="n">
        <v>0.3555506453</v>
      </c>
      <c r="W27" s="0" t="n">
        <v>0.330513206</v>
      </c>
      <c r="X27" s="0" t="n">
        <v>0.2970047839</v>
      </c>
      <c r="Y27" s="0" t="n">
        <v>0.3231967413</v>
      </c>
      <c r="Z27" s="0" t="n">
        <v>0.337786096</v>
      </c>
      <c r="AA27" s="0" t="n">
        <v>0.3150364416</v>
      </c>
      <c r="AB27" s="0" t="n">
        <v>0.2931972845</v>
      </c>
      <c r="AC27" s="0" t="n">
        <v>0.3419161628</v>
      </c>
      <c r="AD27" s="0" t="n">
        <v>0.3615121403</v>
      </c>
      <c r="AE27" s="0" t="n">
        <v>0.2939959858</v>
      </c>
      <c r="AF27" s="0" t="n">
        <v>0.31054915</v>
      </c>
      <c r="AG27" s="0" t="n">
        <v>0.3667215888</v>
      </c>
      <c r="AH27" s="0" t="n">
        <v>0.3488099865</v>
      </c>
      <c r="AI27" s="0" t="n">
        <v>0.3559681075</v>
      </c>
      <c r="AJ27" s="0" t="n">
        <v>0.345785587</v>
      </c>
      <c r="AK27" s="0" t="n">
        <v>0.3339627177</v>
      </c>
      <c r="AL27" s="0" t="n">
        <v>0.3485085531</v>
      </c>
      <c r="AM27" s="0" t="n">
        <v>0.3352838059</v>
      </c>
      <c r="AN27" s="0" t="n">
        <v>0.311906807</v>
      </c>
      <c r="AO27" s="0" t="n">
        <v>0.3360264994</v>
      </c>
      <c r="AP27" s="0" t="n">
        <v>0.3317288572</v>
      </c>
      <c r="AQ27" s="0" t="n">
        <v>0.327431215</v>
      </c>
      <c r="AR27" s="0" t="n">
        <v>0.3429198645</v>
      </c>
      <c r="AS27" s="0" t="n">
        <v>0.3479820375</v>
      </c>
      <c r="AT27" s="0" t="n">
        <v>0.349749033</v>
      </c>
      <c r="AU27" s="0" t="n">
        <v>0.3490811957</v>
      </c>
      <c r="AV27" s="0" t="n">
        <v>0.3319910185</v>
      </c>
      <c r="AW27" s="0" t="n">
        <v>0.3348670154</v>
      </c>
      <c r="AX27" s="0" t="n">
        <v>0.3440476971</v>
      </c>
      <c r="AY27" s="0" t="n">
        <v>0.3449890845</v>
      </c>
      <c r="AZ27" s="0" t="n">
        <v>0.2964521646</v>
      </c>
      <c r="BA27" s="0" t="n">
        <v>0.3932916641</v>
      </c>
      <c r="BB27" s="0" t="n">
        <v>0.367095158</v>
      </c>
      <c r="BC27" s="0" t="n">
        <v>0.3185482683</v>
      </c>
      <c r="BD27" s="0" t="n">
        <v>0.3117929537</v>
      </c>
      <c r="BE27" s="0" t="n">
        <v>0.3667342243</v>
      </c>
      <c r="BF27" s="0" t="n">
        <v>0.3245425047</v>
      </c>
      <c r="BG27" s="0" t="n">
        <v>0.2291639971</v>
      </c>
      <c r="BH27" s="0" t="n">
        <v>0.2424730139</v>
      </c>
      <c r="BI27" s="0" t="n">
        <v>0.2557820307</v>
      </c>
      <c r="BJ27" s="0" t="n">
        <v>0.2579546579</v>
      </c>
      <c r="BK27" s="0" t="n">
        <v>0.2601272851</v>
      </c>
      <c r="BL27" s="0" t="n">
        <v>0.2744350535</v>
      </c>
      <c r="BM27" s="0" t="n">
        <v>0.288742822</v>
      </c>
      <c r="BN27" s="0" t="n">
        <v>0.2889448569</v>
      </c>
      <c r="BO27" s="0" t="n">
        <v>0.2891468919</v>
      </c>
      <c r="BP27" s="0" t="n">
        <v>0.2791264804</v>
      </c>
      <c r="BQ27" s="0" t="n">
        <v>0.2691060689</v>
      </c>
      <c r="BR27" s="0" t="n">
        <v>0.2632100903</v>
      </c>
      <c r="BS27" s="0" t="n">
        <v>0.2573141118</v>
      </c>
      <c r="BT27" s="0" t="n">
        <v>0.2463360991</v>
      </c>
      <c r="BU27" s="0" t="n">
        <v>0.2353580865</v>
      </c>
      <c r="BV27" s="0" t="n">
        <v>0.2431925194</v>
      </c>
      <c r="BW27" s="0" t="n">
        <v>0.2510269523</v>
      </c>
      <c r="BX27" s="0" t="n">
        <v>0.2461325769</v>
      </c>
      <c r="BY27" s="0" t="n">
        <v>0.2412382016</v>
      </c>
    </row>
    <row r="28" customFormat="false" ht="12.85" hidden="false" customHeight="false" outlineLevel="0" collapsed="false">
      <c r="C28" s="0" t="n">
        <v>65</v>
      </c>
      <c r="D28" s="0" t="n">
        <v>0.2331989895</v>
      </c>
      <c r="E28" s="0" t="n">
        <v>0.215511869</v>
      </c>
      <c r="F28" s="0" t="n">
        <v>0.2071515241</v>
      </c>
      <c r="G28" s="0" t="n">
        <v>0.2234648589</v>
      </c>
      <c r="H28" s="0" t="n">
        <v>0.2168347028</v>
      </c>
      <c r="I28" s="0" t="n">
        <v>0.2102045467</v>
      </c>
      <c r="J28" s="0" t="n">
        <v>0.2035743905</v>
      </c>
      <c r="K28" s="0" t="n">
        <v>0.1969442344</v>
      </c>
      <c r="L28" s="0" t="n">
        <v>0.220908895</v>
      </c>
      <c r="M28" s="0" t="n">
        <v>0.235578746</v>
      </c>
      <c r="N28" s="0" t="n">
        <v>0.2527466013</v>
      </c>
      <c r="O28" s="0" t="n">
        <v>0.2140717702</v>
      </c>
      <c r="P28" s="0" t="n">
        <v>0.2065861893</v>
      </c>
      <c r="Q28" s="0" t="n">
        <v>0.2151436152</v>
      </c>
      <c r="R28" s="0" t="n">
        <v>0.254078222</v>
      </c>
      <c r="S28" s="0" t="n">
        <v>0.2059818456</v>
      </c>
      <c r="T28" s="0" t="n">
        <v>0.1591826432</v>
      </c>
      <c r="U28" s="0" t="n">
        <v>0.2457537592</v>
      </c>
      <c r="V28" s="0" t="n">
        <v>0.220286673</v>
      </c>
      <c r="W28" s="0" t="n">
        <v>0.2386048004</v>
      </c>
      <c r="X28" s="0" t="n">
        <v>0.1901863774</v>
      </c>
      <c r="Y28" s="0" t="n">
        <v>0.2221173074</v>
      </c>
      <c r="Z28" s="0" t="n">
        <v>0.2463742384</v>
      </c>
      <c r="AA28" s="0" t="n">
        <v>0.2285008672</v>
      </c>
      <c r="AB28" s="0" t="n">
        <v>0.2160994461</v>
      </c>
      <c r="AC28" s="0" t="n">
        <v>0.218017678</v>
      </c>
      <c r="AD28" s="0" t="n">
        <v>0.2066775927</v>
      </c>
      <c r="AE28" s="0" t="n">
        <v>0.2289370127</v>
      </c>
      <c r="AF28" s="0" t="n">
        <v>0.2494141538</v>
      </c>
      <c r="AG28" s="0" t="n">
        <v>0.1683276321</v>
      </c>
      <c r="AH28" s="0" t="n">
        <v>0.2017358962</v>
      </c>
      <c r="AI28" s="0" t="n">
        <v>0.191089605</v>
      </c>
      <c r="AJ28" s="0" t="n">
        <v>0.218386668</v>
      </c>
      <c r="AK28" s="0" t="n">
        <v>0.2394099735</v>
      </c>
      <c r="AL28" s="0" t="n">
        <v>0.2061344</v>
      </c>
      <c r="AM28" s="0" t="n">
        <v>0.2326513827</v>
      </c>
      <c r="AN28" s="0" t="n">
        <v>0.2070462208</v>
      </c>
      <c r="AO28" s="0" t="n">
        <v>0.2288469147</v>
      </c>
      <c r="AP28" s="0" t="n">
        <v>0.2371304558</v>
      </c>
      <c r="AQ28" s="0" t="n">
        <v>0.2454139969</v>
      </c>
      <c r="AR28" s="0" t="n">
        <v>0.2370701251</v>
      </c>
      <c r="AS28" s="0" t="n">
        <v>0.2867208403</v>
      </c>
      <c r="AT28" s="0" t="n">
        <v>0.2647096059</v>
      </c>
      <c r="AU28" s="0" t="n">
        <v>0.2450439922</v>
      </c>
      <c r="AV28" s="0" t="n">
        <v>0.2688764121</v>
      </c>
      <c r="AW28" s="0" t="n">
        <v>0.2667221925</v>
      </c>
      <c r="AX28" s="0" t="n">
        <v>0.260183852</v>
      </c>
      <c r="AY28" s="0" t="n">
        <v>0.2468642425</v>
      </c>
      <c r="AZ28" s="0" t="n">
        <v>0.2030236184</v>
      </c>
      <c r="BA28" s="0" t="n">
        <v>0.228748601</v>
      </c>
      <c r="BB28" s="0" t="n">
        <v>0.2355338021</v>
      </c>
      <c r="BC28" s="0" t="n">
        <v>0.2421604615</v>
      </c>
      <c r="BD28" s="0" t="n">
        <v>0.2447159438</v>
      </c>
      <c r="BE28" s="0" t="n">
        <v>0.2375476508</v>
      </c>
      <c r="BF28" s="0" t="n">
        <v>0.2080081011</v>
      </c>
      <c r="BG28" s="0" t="n">
        <v>0.2139191371</v>
      </c>
      <c r="BH28" s="0" t="n">
        <v>0.1884570519</v>
      </c>
      <c r="BI28" s="0" t="n">
        <v>0.1629949668</v>
      </c>
      <c r="BJ28" s="0" t="n">
        <v>0.1648543519</v>
      </c>
      <c r="BK28" s="0" t="n">
        <v>0.166713737</v>
      </c>
      <c r="BL28" s="0" t="n">
        <v>0.1563915983</v>
      </c>
      <c r="BM28" s="0" t="n">
        <v>0.1460694596</v>
      </c>
      <c r="BN28" s="0" t="n">
        <v>0.1682697569</v>
      </c>
      <c r="BO28" s="0" t="n">
        <v>0.1904700542</v>
      </c>
      <c r="BP28" s="0" t="n">
        <v>0.1943345565</v>
      </c>
      <c r="BQ28" s="0" t="n">
        <v>0.1981990588</v>
      </c>
      <c r="BR28" s="0" t="n">
        <v>0.1840561562</v>
      </c>
      <c r="BS28" s="0" t="n">
        <v>0.1699132535</v>
      </c>
      <c r="BT28" s="0" t="n">
        <v>0.1660041391</v>
      </c>
      <c r="BU28" s="0" t="n">
        <v>0.1620950246</v>
      </c>
      <c r="BV28" s="0" t="n">
        <v>0.1526890146</v>
      </c>
      <c r="BW28" s="0" t="n">
        <v>0.1432830045</v>
      </c>
      <c r="BX28" s="0" t="n">
        <v>0.1425605022</v>
      </c>
      <c r="BY28" s="0" t="n">
        <v>0.1418379998</v>
      </c>
    </row>
    <row r="30" customFormat="false" ht="12.85" hidden="false" customHeight="false" outlineLevel="0" collapsed="false">
      <c r="B30" s="0" t="s">
        <v>68</v>
      </c>
      <c r="C30" s="0" t="n">
        <v>16</v>
      </c>
      <c r="D30" s="10" t="n">
        <v>12.9088297542862</v>
      </c>
      <c r="E30" s="10" t="n">
        <v>14.7173608605405</v>
      </c>
      <c r="F30" s="10" t="n">
        <v>18.253006497961</v>
      </c>
      <c r="G30" s="10" t="n">
        <v>12.6516051060159</v>
      </c>
      <c r="H30" s="10" t="n">
        <v>12.8878047370025</v>
      </c>
      <c r="I30" s="10" t="n">
        <v>13.1182177968916</v>
      </c>
      <c r="J30" s="10" t="n">
        <v>13.3430543144454</v>
      </c>
      <c r="K30" s="10" t="n">
        <v>13.5625144003491</v>
      </c>
      <c r="L30" s="10" t="n">
        <v>12.8578867591627</v>
      </c>
      <c r="M30" s="10" t="n">
        <v>13.4276617875754</v>
      </c>
      <c r="N30" s="10" t="n">
        <v>12.3142098759267</v>
      </c>
      <c r="O30" s="10" t="n">
        <v>11.8477610595714</v>
      </c>
      <c r="P30" s="10" t="n">
        <v>13.0224456915977</v>
      </c>
      <c r="Q30" s="10" t="n">
        <v>17.8741961228456</v>
      </c>
      <c r="R30" s="10" t="n">
        <v>10.3331400870361</v>
      </c>
      <c r="S30" s="10" t="n">
        <v>8.79027295577356</v>
      </c>
      <c r="T30" s="10" t="n">
        <v>13.1662046534482</v>
      </c>
      <c r="U30" s="10" t="n">
        <v>18.8333839038751</v>
      </c>
      <c r="V30" s="10" t="n">
        <v>8.70772014328773</v>
      </c>
      <c r="W30" s="10" t="n">
        <v>11.5680708853112</v>
      </c>
      <c r="X30" s="10" t="n">
        <v>14.3392544524145</v>
      </c>
      <c r="Y30" s="10" t="n">
        <v>7.85502849752792</v>
      </c>
      <c r="Z30" s="10" t="n">
        <v>11.3524905510712</v>
      </c>
      <c r="AA30" s="10" t="n">
        <v>22.8402517011661</v>
      </c>
      <c r="AB30" s="10" t="n">
        <v>7.68503474937182</v>
      </c>
      <c r="AC30" s="10" t="n">
        <v>13.241243861089</v>
      </c>
      <c r="AD30" s="10" t="n">
        <v>7.99272243254129</v>
      </c>
      <c r="AE30" s="10" t="n">
        <v>14.6192100339777</v>
      </c>
      <c r="AF30" s="10" t="n">
        <v>17.3584632477711</v>
      </c>
      <c r="AG30" s="10" t="n">
        <v>17.872386230772</v>
      </c>
      <c r="AH30" s="10" t="n">
        <v>11.0941269546447</v>
      </c>
      <c r="AI30" s="10" t="n">
        <v>10.7379183250692</v>
      </c>
      <c r="AJ30" s="10" t="n">
        <v>17.5590671765082</v>
      </c>
      <c r="AK30" s="10" t="n">
        <v>14.0924973002455</v>
      </c>
      <c r="AL30" s="10" t="n">
        <v>16.6053206007348</v>
      </c>
      <c r="AM30" s="10" t="n">
        <v>12.3591397561791</v>
      </c>
      <c r="AN30" s="10" t="n">
        <v>15.136438222387</v>
      </c>
      <c r="AO30" s="10" t="n">
        <v>21.246322644126</v>
      </c>
      <c r="AP30" s="10" t="n">
        <v>16.4016920886844</v>
      </c>
      <c r="AQ30" s="10" t="n">
        <v>12.3782205168953</v>
      </c>
      <c r="AR30" s="10" t="n">
        <v>14.5108739554521</v>
      </c>
      <c r="AS30" s="10" t="n">
        <v>14.1712354841184</v>
      </c>
      <c r="AT30" s="10" t="n">
        <v>13.9428754702334</v>
      </c>
      <c r="AU30" s="10" t="n">
        <v>14.5440754540639</v>
      </c>
      <c r="AV30" s="10" t="n">
        <v>14.7340701093007</v>
      </c>
      <c r="AW30" s="10" t="n">
        <v>15.0291745208133</v>
      </c>
      <c r="AX30" s="10" t="n">
        <v>18.7289978588663</v>
      </c>
      <c r="AY30" s="10" t="n">
        <v>14.8678925486881</v>
      </c>
      <c r="AZ30" s="10" t="n">
        <v>20.0884512092887</v>
      </c>
      <c r="BA30" s="10" t="n">
        <v>21.8998532738605</v>
      </c>
      <c r="BB30" s="10" t="n">
        <v>14.882529116822</v>
      </c>
      <c r="BC30" s="10" t="n">
        <v>19.0951122959503</v>
      </c>
      <c r="BD30" s="10" t="n">
        <v>26.3194112928809</v>
      </c>
      <c r="BE30" s="10" t="n">
        <v>24.6957837947865</v>
      </c>
      <c r="BF30" s="10" t="n">
        <v>22.8151027626819</v>
      </c>
      <c r="BG30" s="10" t="n">
        <v>11.1757747307586</v>
      </c>
      <c r="BH30" s="10" t="n">
        <v>10.9513344424455</v>
      </c>
      <c r="BI30" s="10" t="n">
        <v>10.7386170473764</v>
      </c>
      <c r="BJ30" s="10" t="n">
        <v>11.680537424131</v>
      </c>
      <c r="BK30" s="10" t="n">
        <v>12.7345032224364</v>
      </c>
      <c r="BL30" s="10" t="n">
        <v>13.9979919425878</v>
      </c>
      <c r="BM30" s="10" t="n">
        <v>15.2534813890296</v>
      </c>
      <c r="BN30" s="10" t="n">
        <v>13.1090759026425</v>
      </c>
      <c r="BO30" s="10" t="n">
        <v>10.9254161519296</v>
      </c>
      <c r="BP30" s="10" t="n">
        <v>11.8504094320424</v>
      </c>
      <c r="BQ30" s="10" t="n">
        <v>12.768379363482</v>
      </c>
      <c r="BR30" s="10" t="n">
        <v>11.8661513676975</v>
      </c>
      <c r="BS30" s="10" t="n">
        <v>10.9380739198861</v>
      </c>
      <c r="BT30" s="10" t="n">
        <v>11.6788425219557</v>
      </c>
      <c r="BU30" s="10" t="n">
        <v>12.3996867344961</v>
      </c>
      <c r="BV30" s="10" t="n">
        <v>13.0139078455762</v>
      </c>
      <c r="BW30" s="10" t="n">
        <v>13.6394789202898</v>
      </c>
      <c r="BX30" s="10" t="n">
        <v>13.4673818560931</v>
      </c>
      <c r="BY30" s="10" t="n">
        <v>13.2883297035081</v>
      </c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</row>
    <row r="31" customFormat="false" ht="14.1" hidden="false" customHeight="false" outlineLevel="0" collapsed="false">
      <c r="A31" s="0" t="s">
        <v>69</v>
      </c>
      <c r="B31" s="0" t="s">
        <v>70</v>
      </c>
      <c r="C31" s="0" t="n">
        <v>20</v>
      </c>
      <c r="D31" s="4" t="n">
        <v>42.6490606700292</v>
      </c>
      <c r="E31" s="4" t="n">
        <v>44.4005597458405</v>
      </c>
      <c r="F31" s="4" t="n">
        <v>36.9352045927126</v>
      </c>
      <c r="G31" s="4" t="n">
        <v>44.3562629752896</v>
      </c>
      <c r="H31" s="4" t="n">
        <v>43.3348120276601</v>
      </c>
      <c r="I31" s="4" t="n">
        <v>42.3383852017363</v>
      </c>
      <c r="J31" s="4" t="n">
        <v>41.3660741253438</v>
      </c>
      <c r="K31" s="4" t="n">
        <v>40.4170137008708</v>
      </c>
      <c r="L31" s="4" t="n">
        <v>41.9664691911386</v>
      </c>
      <c r="M31" s="4" t="n">
        <v>40.485827126507</v>
      </c>
      <c r="N31" s="4" t="n">
        <v>35.1196245087438</v>
      </c>
      <c r="O31" s="4" t="n">
        <v>32.2958892755346</v>
      </c>
      <c r="P31" s="4" t="n">
        <v>33.531093871554</v>
      </c>
      <c r="Q31" s="4" t="n">
        <v>34.9163820814942</v>
      </c>
      <c r="R31" s="4" t="n">
        <v>32.2028789673483</v>
      </c>
      <c r="S31" s="4" t="n">
        <v>29.8477822230246</v>
      </c>
      <c r="T31" s="4" t="n">
        <v>32.3026383598336</v>
      </c>
      <c r="U31" s="4" t="n">
        <v>38.4358997417301</v>
      </c>
      <c r="V31" s="4" t="n">
        <v>31.0484771927057</v>
      </c>
      <c r="W31" s="4" t="n">
        <v>29.8083700747551</v>
      </c>
      <c r="X31" s="4" t="n">
        <v>24.4443935357413</v>
      </c>
      <c r="Y31" s="4" t="n">
        <v>30.0349516010619</v>
      </c>
      <c r="Z31" s="4" t="n">
        <v>32.7372180715456</v>
      </c>
      <c r="AA31" s="4" t="n">
        <v>28.109585816778</v>
      </c>
      <c r="AB31" s="4" t="n">
        <v>21.6674777484985</v>
      </c>
      <c r="AC31" s="4" t="n">
        <v>40.0714251329704</v>
      </c>
      <c r="AD31" s="4" t="n">
        <v>31.0850478781374</v>
      </c>
      <c r="AE31" s="4" t="n">
        <v>42.6654435385422</v>
      </c>
      <c r="AF31" s="4" t="n">
        <v>33.3872858164095</v>
      </c>
      <c r="AG31" s="4" t="n">
        <v>33.6852389567976</v>
      </c>
      <c r="AH31" s="4" t="n">
        <v>28.6908540213033</v>
      </c>
      <c r="AI31" s="4" t="n">
        <v>29.2849118246793</v>
      </c>
      <c r="AJ31" s="4" t="n">
        <v>34.7898802175952</v>
      </c>
      <c r="AK31" s="4" t="n">
        <v>32.0880672054139</v>
      </c>
      <c r="AL31" s="4" t="n">
        <v>31.0911281616815</v>
      </c>
      <c r="AM31" s="4" t="n">
        <v>25.4065918205661</v>
      </c>
      <c r="AN31" s="4" t="n">
        <v>32.1622048370958</v>
      </c>
      <c r="AO31" s="4" t="n">
        <v>35.4108601060448</v>
      </c>
      <c r="AP31" s="4" t="n">
        <v>31.4536718966723</v>
      </c>
      <c r="AQ31" s="4" t="n">
        <v>28.1672222489593</v>
      </c>
      <c r="AR31" s="4" t="n">
        <v>31.7567896856614</v>
      </c>
      <c r="AS31" s="4" t="n">
        <v>32.8508843994675</v>
      </c>
      <c r="AT31" s="4" t="n">
        <v>28.5807426000434</v>
      </c>
      <c r="AU31" s="4" t="n">
        <v>34.7540163472503</v>
      </c>
      <c r="AV31" s="4" t="n">
        <v>30.2654927558981</v>
      </c>
      <c r="AW31" s="4" t="n">
        <v>34.7001327733117</v>
      </c>
      <c r="AX31" s="4" t="n">
        <v>33.2648326623938</v>
      </c>
      <c r="AY31" s="4" t="n">
        <v>35.9205284662625</v>
      </c>
      <c r="AZ31" s="4" t="n">
        <v>42.5822587549441</v>
      </c>
      <c r="BA31" s="4" t="n">
        <v>44.087260836307</v>
      </c>
      <c r="BB31" s="4" t="n">
        <v>42.8067079849962</v>
      </c>
      <c r="BC31" s="4" t="n">
        <v>42.5839247768048</v>
      </c>
      <c r="BD31" s="4" t="n">
        <v>35.7500561459345</v>
      </c>
      <c r="BE31" s="4" t="n">
        <v>49.7318244194284</v>
      </c>
      <c r="BF31" s="4" t="n">
        <v>48.988947830727</v>
      </c>
      <c r="BG31" s="4" t="n">
        <v>31.2736282522787</v>
      </c>
      <c r="BH31" s="4" t="n">
        <v>32.1800942966839</v>
      </c>
      <c r="BI31" s="4" t="n">
        <v>33.0392140970266</v>
      </c>
      <c r="BJ31" s="4" t="n">
        <v>30.9738463801404</v>
      </c>
      <c r="BK31" s="4" t="n">
        <v>28.6627944400647</v>
      </c>
      <c r="BL31" s="4" t="n">
        <v>27.9732548084849</v>
      </c>
      <c r="BM31" s="4" t="n">
        <v>27.288080669772</v>
      </c>
      <c r="BN31" s="4" t="n">
        <v>30.4351854034913</v>
      </c>
      <c r="BO31" s="4" t="n">
        <v>33.6398992992389</v>
      </c>
      <c r="BP31" s="4" t="n">
        <v>32.3832491782345</v>
      </c>
      <c r="BQ31" s="4" t="n">
        <v>31.1361405790857</v>
      </c>
      <c r="BR31" s="4" t="n">
        <v>31.0599208018178</v>
      </c>
      <c r="BS31" s="4" t="n">
        <v>30.9815172874572</v>
      </c>
      <c r="BT31" s="4" t="n">
        <v>30.9973733633172</v>
      </c>
      <c r="BU31" s="4" t="n">
        <v>31.012802933812</v>
      </c>
      <c r="BV31" s="4" t="n">
        <v>29.2606147083884</v>
      </c>
      <c r="BW31" s="4" t="n">
        <v>27.4760484347677</v>
      </c>
      <c r="BX31" s="4" t="n">
        <v>29.7216560663965</v>
      </c>
      <c r="BY31" s="4" t="n">
        <v>32.0580171320601</v>
      </c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</row>
    <row r="32" customFormat="false" ht="12.85" hidden="false" customHeight="false" outlineLevel="0" collapsed="false">
      <c r="B32" s="0" t="s">
        <v>71</v>
      </c>
      <c r="C32" s="0" t="n">
        <v>25</v>
      </c>
      <c r="D32" s="10" t="n">
        <v>67.4367752305939</v>
      </c>
      <c r="E32" s="10" t="n">
        <v>66.5839008409932</v>
      </c>
      <c r="F32" s="10" t="n">
        <v>62.0339012804516</v>
      </c>
      <c r="G32" s="10" t="n">
        <v>70.5489489722879</v>
      </c>
      <c r="H32" s="10" t="n">
        <v>67.3040441830471</v>
      </c>
      <c r="I32" s="10" t="n">
        <v>64.1386351668893</v>
      </c>
      <c r="J32" s="10" t="n">
        <v>61.0498359239169</v>
      </c>
      <c r="K32" s="10" t="n">
        <v>58.0348986056716</v>
      </c>
      <c r="L32" s="10" t="n">
        <v>53.8829336146149</v>
      </c>
      <c r="M32" s="10" t="n">
        <v>56.7464823451236</v>
      </c>
      <c r="N32" s="10" t="n">
        <v>60.0409168094514</v>
      </c>
      <c r="O32" s="10" t="n">
        <v>53.0176746984881</v>
      </c>
      <c r="P32" s="10" t="n">
        <v>49.5085144270222</v>
      </c>
      <c r="Q32" s="10" t="n">
        <v>58.7574883713731</v>
      </c>
      <c r="R32" s="10" t="n">
        <v>53.9933536409525</v>
      </c>
      <c r="S32" s="10" t="n">
        <v>55.8553908666751</v>
      </c>
      <c r="T32" s="10" t="n">
        <v>45.1154957711853</v>
      </c>
      <c r="U32" s="10" t="n">
        <v>48.3715141131917</v>
      </c>
      <c r="V32" s="10" t="n">
        <v>51.2879003912766</v>
      </c>
      <c r="W32" s="10" t="n">
        <v>53.4156961182377</v>
      </c>
      <c r="X32" s="10" t="n">
        <v>49.5222669138128</v>
      </c>
      <c r="Y32" s="10" t="n">
        <v>56.1805865258194</v>
      </c>
      <c r="Z32" s="10" t="n">
        <v>59.6900803571861</v>
      </c>
      <c r="AA32" s="10" t="n">
        <v>58.9037957252704</v>
      </c>
      <c r="AB32" s="10" t="n">
        <v>44.9566850899823</v>
      </c>
      <c r="AC32" s="10" t="n">
        <v>46.8286253975557</v>
      </c>
      <c r="AD32" s="10" t="n">
        <v>55.5551265596167</v>
      </c>
      <c r="AE32" s="10" t="n">
        <v>54.6018177545068</v>
      </c>
      <c r="AF32" s="10" t="n">
        <v>51.4586837445474</v>
      </c>
      <c r="AG32" s="10" t="n">
        <v>52.6064106713762</v>
      </c>
      <c r="AH32" s="10" t="n">
        <v>54.5930203247141</v>
      </c>
      <c r="AI32" s="10" t="n">
        <v>48.9249614770653</v>
      </c>
      <c r="AJ32" s="10" t="n">
        <v>59.5042355867087</v>
      </c>
      <c r="AK32" s="10" t="n">
        <v>51.4040641962889</v>
      </c>
      <c r="AL32" s="10" t="n">
        <v>65.9155169760025</v>
      </c>
      <c r="AM32" s="10" t="n">
        <v>54.1991388393639</v>
      </c>
      <c r="AN32" s="10" t="n">
        <v>60.473050296971</v>
      </c>
      <c r="AO32" s="10" t="n">
        <v>66.3252344975095</v>
      </c>
      <c r="AP32" s="10" t="n">
        <v>58.3349214213854</v>
      </c>
      <c r="AQ32" s="10" t="n">
        <v>51.6989566753095</v>
      </c>
      <c r="AR32" s="10" t="n">
        <v>51.3701725304763</v>
      </c>
      <c r="AS32" s="10" t="n">
        <v>50.650460019015</v>
      </c>
      <c r="AT32" s="10" t="n">
        <v>49.6768131731638</v>
      </c>
      <c r="AU32" s="10" t="n">
        <v>63.8084215296376</v>
      </c>
      <c r="AV32" s="10" t="n">
        <v>57.9917533342627</v>
      </c>
      <c r="AW32" s="10" t="n">
        <v>53.0013080034031</v>
      </c>
      <c r="AX32" s="10" t="n">
        <v>58.9267354191962</v>
      </c>
      <c r="AY32" s="10" t="n">
        <v>58.8907259330247</v>
      </c>
      <c r="AZ32" s="10" t="n">
        <v>72.7747237221966</v>
      </c>
      <c r="BA32" s="10" t="n">
        <v>64.0507737422271</v>
      </c>
      <c r="BB32" s="10" t="n">
        <v>54.2029541015813</v>
      </c>
      <c r="BC32" s="10" t="n">
        <v>63.3683395924258</v>
      </c>
      <c r="BD32" s="10" t="n">
        <v>58.234704710758</v>
      </c>
      <c r="BE32" s="10" t="n">
        <v>64.8126526344535</v>
      </c>
      <c r="BF32" s="10" t="n">
        <v>64.5033219010748</v>
      </c>
      <c r="BG32" s="10" t="n">
        <v>63.275087660568</v>
      </c>
      <c r="BH32" s="10" t="n">
        <v>58.7950349779089</v>
      </c>
      <c r="BI32" s="10" t="n">
        <v>54.5489830061222</v>
      </c>
      <c r="BJ32" s="10" t="n">
        <v>55.6590501839477</v>
      </c>
      <c r="BK32" s="10" t="n">
        <v>56.9011645741296</v>
      </c>
      <c r="BL32" s="10" t="n">
        <v>57.9290136557754</v>
      </c>
      <c r="BM32" s="10" t="n">
        <v>58.9503553041539</v>
      </c>
      <c r="BN32" s="10" t="n">
        <v>57.810598167045</v>
      </c>
      <c r="BO32" s="10" t="n">
        <v>56.6499772649394</v>
      </c>
      <c r="BP32" s="10" t="n">
        <v>59.4439901849034</v>
      </c>
      <c r="BQ32" s="10" t="n">
        <v>62.216788659498</v>
      </c>
      <c r="BR32" s="10" t="n">
        <v>57.0974398650861</v>
      </c>
      <c r="BS32" s="10" t="n">
        <v>51.8314181664193</v>
      </c>
      <c r="BT32" s="10" t="n">
        <v>52.720698944698</v>
      </c>
      <c r="BU32" s="10" t="n">
        <v>53.5860608753408</v>
      </c>
      <c r="BV32" s="10" t="n">
        <v>53.1871266563915</v>
      </c>
      <c r="BW32" s="10" t="n">
        <v>52.7808207436942</v>
      </c>
      <c r="BX32" s="10" t="n">
        <v>58.6341718385594</v>
      </c>
      <c r="BY32" s="10" t="n">
        <v>64.7240787828632</v>
      </c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</row>
    <row r="33" customFormat="false" ht="12.85" hidden="false" customHeight="false" outlineLevel="0" collapsed="false">
      <c r="B33" s="0" t="s">
        <v>72</v>
      </c>
      <c r="C33" s="0" t="n">
        <v>30</v>
      </c>
      <c r="D33" s="4" t="n">
        <v>95.4928525801058</v>
      </c>
      <c r="E33" s="4" t="n">
        <v>98.0688851923921</v>
      </c>
      <c r="F33" s="4" t="n">
        <v>89.2770735082433</v>
      </c>
      <c r="G33" s="4" t="n">
        <v>85.1431991558611</v>
      </c>
      <c r="H33" s="4" t="n">
        <v>82.5766242680892</v>
      </c>
      <c r="I33" s="4" t="n">
        <v>80.0729269461478</v>
      </c>
      <c r="J33" s="4" t="n">
        <v>77.6298246137529</v>
      </c>
      <c r="K33" s="4" t="n">
        <v>75.2451436913579</v>
      </c>
      <c r="L33" s="4" t="n">
        <v>80.9482448724434</v>
      </c>
      <c r="M33" s="4" t="n">
        <v>83.9009553237728</v>
      </c>
      <c r="N33" s="4" t="n">
        <v>82.9665857694569</v>
      </c>
      <c r="O33" s="4" t="n">
        <v>67.7502027903225</v>
      </c>
      <c r="P33" s="4" t="n">
        <v>64.0634310335633</v>
      </c>
      <c r="Q33" s="4" t="n">
        <v>70.6327197950759</v>
      </c>
      <c r="R33" s="4" t="n">
        <v>72.4569970480035</v>
      </c>
      <c r="S33" s="4" t="n">
        <v>79.264806205566</v>
      </c>
      <c r="T33" s="4" t="n">
        <v>68.4486521611227</v>
      </c>
      <c r="U33" s="4" t="n">
        <v>90.9140110034637</v>
      </c>
      <c r="V33" s="4" t="n">
        <v>70.5814099879783</v>
      </c>
      <c r="W33" s="4" t="n">
        <v>84.1305010974573</v>
      </c>
      <c r="X33" s="4" t="n">
        <v>71.4785640746466</v>
      </c>
      <c r="Y33" s="4" t="n">
        <v>69.4546757156693</v>
      </c>
      <c r="Z33" s="4" t="n">
        <v>78.1744596111764</v>
      </c>
      <c r="AA33" s="4" t="n">
        <v>85.3008130401577</v>
      </c>
      <c r="AB33" s="4" t="n">
        <v>72.2821244864522</v>
      </c>
      <c r="AC33" s="4" t="n">
        <v>80.8311532392606</v>
      </c>
      <c r="AD33" s="4" t="n">
        <v>72.1220400560155</v>
      </c>
      <c r="AE33" s="4" t="n">
        <v>87.9124478622153</v>
      </c>
      <c r="AF33" s="4" t="n">
        <v>89.5411939705103</v>
      </c>
      <c r="AG33" s="4" t="n">
        <v>70.8768147377889</v>
      </c>
      <c r="AH33" s="4" t="n">
        <v>75.4947272835982</v>
      </c>
      <c r="AI33" s="4" t="n">
        <v>83.0917480784806</v>
      </c>
      <c r="AJ33" s="4" t="n">
        <v>84.7161017867391</v>
      </c>
      <c r="AK33" s="4" t="n">
        <v>73.2077459943089</v>
      </c>
      <c r="AL33" s="4" t="n">
        <v>85.7929843759538</v>
      </c>
      <c r="AM33" s="4" t="n">
        <v>75.8549587021647</v>
      </c>
      <c r="AN33" s="4" t="n">
        <v>90.4271895818432</v>
      </c>
      <c r="AO33" s="4" t="n">
        <v>82.2314674320135</v>
      </c>
      <c r="AP33" s="4" t="n">
        <v>80.2310649701519</v>
      </c>
      <c r="AQ33" s="4" t="n">
        <v>78.5697283416841</v>
      </c>
      <c r="AR33" s="4" t="n">
        <v>77.4819290930359</v>
      </c>
      <c r="AS33" s="4" t="n">
        <v>70.8597878403813</v>
      </c>
      <c r="AT33" s="4" t="n">
        <v>78.1465733828509</v>
      </c>
      <c r="AU33" s="4" t="n">
        <v>81.474022985076</v>
      </c>
      <c r="AV33" s="4" t="n">
        <v>74.0715424689426</v>
      </c>
      <c r="AW33" s="4" t="n">
        <v>89.0566240738403</v>
      </c>
      <c r="AX33" s="4" t="n">
        <v>87.2797750218277</v>
      </c>
      <c r="AY33" s="4" t="n">
        <v>91.5790280042551</v>
      </c>
      <c r="AZ33" s="4" t="n">
        <v>92.9233301141025</v>
      </c>
      <c r="BA33" s="4" t="n">
        <v>92.6387699207065</v>
      </c>
      <c r="BB33" s="4" t="n">
        <v>81.2884622401063</v>
      </c>
      <c r="BC33" s="4" t="n">
        <v>90.84973674864</v>
      </c>
      <c r="BD33" s="4" t="n">
        <v>81.8206681663568</v>
      </c>
      <c r="BE33" s="4" t="n">
        <v>85.4610413723165</v>
      </c>
      <c r="BF33" s="4" t="n">
        <v>93.2262978764823</v>
      </c>
      <c r="BG33" s="4" t="n">
        <v>87.2498723801758</v>
      </c>
      <c r="BH33" s="4" t="n">
        <v>80.9871741533258</v>
      </c>
      <c r="BI33" s="4" t="n">
        <v>75.0515872083762</v>
      </c>
      <c r="BJ33" s="4" t="n">
        <v>74.7833396868178</v>
      </c>
      <c r="BK33" s="4" t="n">
        <v>74.4831830154223</v>
      </c>
      <c r="BL33" s="4" t="n">
        <v>74.9885331640385</v>
      </c>
      <c r="BM33" s="4" t="n">
        <v>75.4906838257125</v>
      </c>
      <c r="BN33" s="4" t="n">
        <v>77.0767858628449</v>
      </c>
      <c r="BO33" s="4" t="n">
        <v>78.6919222471069</v>
      </c>
      <c r="BP33" s="4" t="n">
        <v>80.5324624119198</v>
      </c>
      <c r="BQ33" s="4" t="n">
        <v>82.3590277196477</v>
      </c>
      <c r="BR33" s="4" t="n">
        <v>85.4394570615874</v>
      </c>
      <c r="BS33" s="4" t="n">
        <v>88.6081428706898</v>
      </c>
      <c r="BT33" s="4" t="n">
        <v>86.7301666547234</v>
      </c>
      <c r="BU33" s="4" t="n">
        <v>84.9027021510558</v>
      </c>
      <c r="BV33" s="4" t="n">
        <v>89.7634313135712</v>
      </c>
      <c r="BW33" s="4" t="n">
        <v>94.7139800393456</v>
      </c>
      <c r="BX33" s="4" t="n">
        <v>93.0703025069785</v>
      </c>
      <c r="BY33" s="4" t="n">
        <v>91.3601977546143</v>
      </c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</row>
    <row r="34" customFormat="false" ht="12.85" hidden="false" customHeight="false" outlineLevel="0" collapsed="false">
      <c r="B34" s="0" t="s">
        <v>73</v>
      </c>
      <c r="C34" s="0" t="n">
        <v>35</v>
      </c>
      <c r="D34" s="11" t="n">
        <v>100</v>
      </c>
      <c r="E34" s="11" t="n">
        <v>100</v>
      </c>
      <c r="F34" s="11" t="n">
        <v>100</v>
      </c>
      <c r="G34" s="11" t="n">
        <v>100</v>
      </c>
      <c r="H34" s="11" t="n">
        <v>100</v>
      </c>
      <c r="I34" s="11" t="n">
        <v>100</v>
      </c>
      <c r="J34" s="11" t="n">
        <v>100</v>
      </c>
      <c r="K34" s="11" t="n">
        <v>100</v>
      </c>
      <c r="L34" s="11" t="n">
        <v>100</v>
      </c>
      <c r="M34" s="11" t="n">
        <v>100</v>
      </c>
      <c r="N34" s="11" t="n">
        <v>100</v>
      </c>
      <c r="O34" s="11" t="n">
        <v>100</v>
      </c>
      <c r="P34" s="11" t="n">
        <v>100</v>
      </c>
      <c r="Q34" s="11" t="n">
        <v>100</v>
      </c>
      <c r="R34" s="11" t="n">
        <v>100</v>
      </c>
      <c r="S34" s="11" t="n">
        <v>100</v>
      </c>
      <c r="T34" s="11" t="n">
        <v>100</v>
      </c>
      <c r="U34" s="11" t="n">
        <v>100</v>
      </c>
      <c r="V34" s="11" t="n">
        <v>100</v>
      </c>
      <c r="W34" s="11" t="n">
        <v>100</v>
      </c>
      <c r="X34" s="11" t="n">
        <v>100</v>
      </c>
      <c r="Y34" s="11" t="n">
        <v>100</v>
      </c>
      <c r="Z34" s="11" t="n">
        <v>100</v>
      </c>
      <c r="AA34" s="11" t="n">
        <v>100</v>
      </c>
      <c r="AB34" s="11" t="n">
        <v>100</v>
      </c>
      <c r="AC34" s="11" t="n">
        <v>100</v>
      </c>
      <c r="AD34" s="11" t="n">
        <v>100</v>
      </c>
      <c r="AE34" s="11" t="n">
        <v>100</v>
      </c>
      <c r="AF34" s="11" t="n">
        <v>100</v>
      </c>
      <c r="AG34" s="11" t="n">
        <v>100</v>
      </c>
      <c r="AH34" s="11" t="n">
        <v>100</v>
      </c>
      <c r="AI34" s="11" t="n">
        <v>100</v>
      </c>
      <c r="AJ34" s="11" t="n">
        <v>100</v>
      </c>
      <c r="AK34" s="11" t="n">
        <v>100</v>
      </c>
      <c r="AL34" s="11" t="n">
        <v>100</v>
      </c>
      <c r="AM34" s="11" t="n">
        <v>100</v>
      </c>
      <c r="AN34" s="11" t="n">
        <v>100</v>
      </c>
      <c r="AO34" s="11" t="n">
        <v>100</v>
      </c>
      <c r="AP34" s="11" t="n">
        <v>100</v>
      </c>
      <c r="AQ34" s="11" t="n">
        <v>100</v>
      </c>
      <c r="AR34" s="11" t="n">
        <v>100</v>
      </c>
      <c r="AS34" s="11" t="n">
        <v>100</v>
      </c>
      <c r="AT34" s="11" t="n">
        <v>100</v>
      </c>
      <c r="AU34" s="11" t="n">
        <v>100</v>
      </c>
      <c r="AV34" s="11" t="n">
        <v>100</v>
      </c>
      <c r="AW34" s="11" t="n">
        <v>100</v>
      </c>
      <c r="AX34" s="11" t="n">
        <v>100</v>
      </c>
      <c r="AY34" s="11" t="n">
        <v>100</v>
      </c>
      <c r="AZ34" s="11" t="n">
        <v>100</v>
      </c>
      <c r="BA34" s="11" t="n">
        <v>100</v>
      </c>
      <c r="BB34" s="11" t="n">
        <v>100</v>
      </c>
      <c r="BC34" s="11" t="n">
        <v>100</v>
      </c>
      <c r="BD34" s="11" t="n">
        <v>100</v>
      </c>
      <c r="BE34" s="11" t="n">
        <v>100</v>
      </c>
      <c r="BF34" s="11" t="n">
        <v>100</v>
      </c>
      <c r="BG34" s="11" t="n">
        <v>100</v>
      </c>
      <c r="BH34" s="11" t="n">
        <v>100</v>
      </c>
      <c r="BI34" s="11" t="n">
        <v>100</v>
      </c>
      <c r="BJ34" s="11" t="n">
        <v>100</v>
      </c>
      <c r="BK34" s="11" t="n">
        <v>100</v>
      </c>
      <c r="BL34" s="11" t="n">
        <v>100</v>
      </c>
      <c r="BM34" s="11" t="n">
        <v>100</v>
      </c>
      <c r="BN34" s="11" t="n">
        <v>100</v>
      </c>
      <c r="BO34" s="11" t="n">
        <v>100</v>
      </c>
      <c r="BP34" s="11" t="n">
        <v>100</v>
      </c>
      <c r="BQ34" s="11" t="n">
        <v>100</v>
      </c>
      <c r="BR34" s="11" t="n">
        <v>100</v>
      </c>
      <c r="BS34" s="11" t="n">
        <v>100</v>
      </c>
      <c r="BT34" s="11" t="n">
        <v>100</v>
      </c>
      <c r="BU34" s="11" t="n">
        <v>100</v>
      </c>
      <c r="BV34" s="11" t="n">
        <v>100</v>
      </c>
      <c r="BW34" s="11" t="n">
        <v>100</v>
      </c>
      <c r="BX34" s="11" t="n">
        <v>100</v>
      </c>
      <c r="BY34" s="11" t="n">
        <v>100</v>
      </c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</row>
    <row r="35" customFormat="false" ht="12.85" hidden="false" customHeight="false" outlineLevel="0" collapsed="false">
      <c r="B35" s="0" t="s">
        <v>74</v>
      </c>
      <c r="C35" s="0" t="n">
        <v>40</v>
      </c>
      <c r="D35" s="4" t="n">
        <v>107.850970583638</v>
      </c>
      <c r="E35" s="4" t="n">
        <v>119.129358244507</v>
      </c>
      <c r="F35" s="4" t="n">
        <v>116.527598524512</v>
      </c>
      <c r="G35" s="4" t="n">
        <v>124.581260299661</v>
      </c>
      <c r="H35" s="4" t="n">
        <v>120.251192896014</v>
      </c>
      <c r="I35" s="4" t="n">
        <v>116.027206323237</v>
      </c>
      <c r="J35" s="4" t="n">
        <v>111.905449413946</v>
      </c>
      <c r="K35" s="4" t="n">
        <v>107.88225531194</v>
      </c>
      <c r="L35" s="4" t="n">
        <v>105.7785622998</v>
      </c>
      <c r="M35" s="4" t="n">
        <v>113.743553768575</v>
      </c>
      <c r="N35" s="4" t="n">
        <v>120.706467254774</v>
      </c>
      <c r="O35" s="4" t="n">
        <v>104.804829111087</v>
      </c>
      <c r="P35" s="4" t="n">
        <v>97.5592293889336</v>
      </c>
      <c r="Q35" s="4" t="n">
        <v>119.504906959712</v>
      </c>
      <c r="R35" s="4" t="n">
        <v>112.144758108726</v>
      </c>
      <c r="S35" s="4" t="n">
        <v>102.829294912432</v>
      </c>
      <c r="T35" s="4" t="n">
        <v>104.502789812165</v>
      </c>
      <c r="U35" s="4" t="n">
        <v>127.624445366381</v>
      </c>
      <c r="V35" s="4" t="n">
        <v>118.801826135399</v>
      </c>
      <c r="W35" s="4" t="n">
        <v>126.571834575727</v>
      </c>
      <c r="X35" s="4" t="n">
        <v>100.705533702509</v>
      </c>
      <c r="Y35" s="4" t="n">
        <v>102.115853150652</v>
      </c>
      <c r="Z35" s="4" t="n">
        <v>108.989026741952</v>
      </c>
      <c r="AA35" s="4" t="n">
        <v>116.677565037052</v>
      </c>
      <c r="AB35" s="4" t="n">
        <v>108.667076989576</v>
      </c>
      <c r="AC35" s="4" t="n">
        <v>112.647645944418</v>
      </c>
      <c r="AD35" s="4" t="n">
        <v>103.741986749744</v>
      </c>
      <c r="AE35" s="4" t="n">
        <v>132.406856799768</v>
      </c>
      <c r="AF35" s="4" t="n">
        <v>106.271816727117</v>
      </c>
      <c r="AG35" s="4" t="n">
        <v>100.00928099552</v>
      </c>
      <c r="AH35" s="4" t="n">
        <v>104.743870285166</v>
      </c>
      <c r="AI35" s="4" t="n">
        <v>107.612013770096</v>
      </c>
      <c r="AJ35" s="4" t="n">
        <v>110.149699727918</v>
      </c>
      <c r="AK35" s="4" t="n">
        <v>100.721839720765</v>
      </c>
      <c r="AL35" s="4" t="n">
        <v>111.921315249037</v>
      </c>
      <c r="AM35" s="4" t="n">
        <v>100.138764659777</v>
      </c>
      <c r="AN35" s="4" t="n">
        <v>116.52655951703</v>
      </c>
      <c r="AO35" s="4" t="n">
        <v>119.689197031998</v>
      </c>
      <c r="AP35" s="4" t="n">
        <v>108.506179632787</v>
      </c>
      <c r="AQ35" s="4" t="n">
        <v>99.2186700128657</v>
      </c>
      <c r="AR35" s="4" t="n">
        <v>113.08004176315</v>
      </c>
      <c r="AS35" s="4" t="n">
        <v>112.218186242081</v>
      </c>
      <c r="AT35" s="4" t="n">
        <v>101.196000140488</v>
      </c>
      <c r="AU35" s="4" t="n">
        <v>102.227326668891</v>
      </c>
      <c r="AV35" s="4" t="n">
        <v>100.922124797027</v>
      </c>
      <c r="AW35" s="4" t="n">
        <v>117.075987047054</v>
      </c>
      <c r="AX35" s="4" t="n">
        <v>121.74596508713</v>
      </c>
      <c r="AY35" s="4" t="n">
        <v>113.231069357175</v>
      </c>
      <c r="AZ35" s="4" t="n">
        <v>125.172154732462</v>
      </c>
      <c r="BA35" s="4" t="n">
        <v>122.960658744149</v>
      </c>
      <c r="BB35" s="4" t="n">
        <v>121.131925813071</v>
      </c>
      <c r="BC35" s="4" t="n">
        <v>128.539630198378</v>
      </c>
      <c r="BD35" s="4" t="n">
        <v>110.461877440924</v>
      </c>
      <c r="BE35" s="4" t="n">
        <v>128.803239844821</v>
      </c>
      <c r="BF35" s="4" t="n">
        <v>130.820931358689</v>
      </c>
      <c r="BG35" s="4" t="n">
        <v>101.693452546575</v>
      </c>
      <c r="BH35" s="4" t="n">
        <v>101.917944398636</v>
      </c>
      <c r="BI35" s="4" t="n">
        <v>102.130710664192</v>
      </c>
      <c r="BJ35" s="4" t="n">
        <v>104.499873491235</v>
      </c>
      <c r="BK35" s="4" t="n">
        <v>107.150858308064</v>
      </c>
      <c r="BL35" s="4" t="n">
        <v>109.900573138998</v>
      </c>
      <c r="BM35" s="4" t="n">
        <v>112.632879219521</v>
      </c>
      <c r="BN35" s="4" t="n">
        <v>109.937372729675</v>
      </c>
      <c r="BO35" s="4" t="n">
        <v>107.192523785967</v>
      </c>
      <c r="BP35" s="4" t="n">
        <v>109.435258235782</v>
      </c>
      <c r="BQ35" s="4" t="n">
        <v>111.660964000038</v>
      </c>
      <c r="BR35" s="4" t="n">
        <v>112.816186317202</v>
      </c>
      <c r="BS35" s="4" t="n">
        <v>114.004506558629</v>
      </c>
      <c r="BT35" s="4" t="n">
        <v>115.174849933604</v>
      </c>
      <c r="BU35" s="4" t="n">
        <v>116.313714742841</v>
      </c>
      <c r="BV35" s="4" t="n">
        <v>116.238787974804</v>
      </c>
      <c r="BW35" s="4" t="n">
        <v>116.162476709096</v>
      </c>
      <c r="BX35" s="4" t="n">
        <v>119.992552474256</v>
      </c>
      <c r="BY35" s="4" t="n">
        <v>123.977415978559</v>
      </c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</row>
    <row r="36" customFormat="false" ht="12.85" hidden="false" customHeight="false" outlineLevel="0" collapsed="false">
      <c r="B36" s="0" t="s">
        <v>75</v>
      </c>
      <c r="C36" s="0" t="n">
        <v>45</v>
      </c>
      <c r="D36" s="10" t="n">
        <v>132.100029708564</v>
      </c>
      <c r="E36" s="10" t="n">
        <v>148.164264990119</v>
      </c>
      <c r="F36" s="10" t="n">
        <v>132.959278660429</v>
      </c>
      <c r="G36" s="10" t="n">
        <v>122.951693887024</v>
      </c>
      <c r="H36" s="10" t="n">
        <v>124.310071932792</v>
      </c>
      <c r="I36" s="10" t="n">
        <v>125.635171555956</v>
      </c>
      <c r="J36" s="10" t="n">
        <v>126.928200872346</v>
      </c>
      <c r="K36" s="10" t="n">
        <v>128.190310218896</v>
      </c>
      <c r="L36" s="10" t="n">
        <v>119.366758841933</v>
      </c>
      <c r="M36" s="10" t="n">
        <v>126.778349707355</v>
      </c>
      <c r="N36" s="10" t="n">
        <v>123.736286944817</v>
      </c>
      <c r="O36" s="10" t="n">
        <v>119.548260809605</v>
      </c>
      <c r="P36" s="10" t="n">
        <v>117.91502262785</v>
      </c>
      <c r="Q36" s="10" t="n">
        <v>116.761645066901</v>
      </c>
      <c r="R36" s="10" t="n">
        <v>108.147986604363</v>
      </c>
      <c r="S36" s="10" t="n">
        <v>134.09863538331</v>
      </c>
      <c r="T36" s="10" t="n">
        <v>109.036055045053</v>
      </c>
      <c r="U36" s="10" t="n">
        <v>128.604474700956</v>
      </c>
      <c r="V36" s="10" t="n">
        <v>139.268372869384</v>
      </c>
      <c r="W36" s="10" t="n">
        <v>161.303789277397</v>
      </c>
      <c r="X36" s="10" t="n">
        <v>124.506930321532</v>
      </c>
      <c r="Y36" s="10" t="n">
        <v>124.548234589771</v>
      </c>
      <c r="Z36" s="10" t="n">
        <v>135.509134485407</v>
      </c>
      <c r="AA36" s="10" t="n">
        <v>131.978393721528</v>
      </c>
      <c r="AB36" s="10" t="n">
        <v>118.058069649087</v>
      </c>
      <c r="AC36" s="10" t="n">
        <v>130.47624293456</v>
      </c>
      <c r="AD36" s="10" t="n">
        <v>134.953405277204</v>
      </c>
      <c r="AE36" s="10" t="n">
        <v>142.946995929594</v>
      </c>
      <c r="AF36" s="10" t="n">
        <v>124.908294216986</v>
      </c>
      <c r="AG36" s="10" t="n">
        <v>100.339318758434</v>
      </c>
      <c r="AH36" s="10" t="n">
        <v>103.928752822615</v>
      </c>
      <c r="AI36" s="10" t="n">
        <v>115.460471655593</v>
      </c>
      <c r="AJ36" s="10" t="n">
        <v>133.120834742911</v>
      </c>
      <c r="AK36" s="10" t="n">
        <v>132.577983720997</v>
      </c>
      <c r="AL36" s="10" t="n">
        <v>132.960854888402</v>
      </c>
      <c r="AM36" s="10" t="n">
        <v>105.881904955718</v>
      </c>
      <c r="AN36" s="10" t="n">
        <v>135.235061808354</v>
      </c>
      <c r="AO36" s="10" t="n">
        <v>145.798384574698</v>
      </c>
      <c r="AP36" s="10" t="n">
        <v>128.210246362884</v>
      </c>
      <c r="AQ36" s="10" t="n">
        <v>113.603276062423</v>
      </c>
      <c r="AR36" s="10" t="n">
        <v>123.077299579111</v>
      </c>
      <c r="AS36" s="10" t="n">
        <v>111.933059394744</v>
      </c>
      <c r="AT36" s="10" t="n">
        <v>115.507558783914</v>
      </c>
      <c r="AU36" s="10" t="n">
        <v>128.634395871758</v>
      </c>
      <c r="AV36" s="10" t="n">
        <v>108.38490182734</v>
      </c>
      <c r="AW36" s="10" t="n">
        <v>115.049104235971</v>
      </c>
      <c r="AX36" s="10" t="n">
        <v>131.192623495166</v>
      </c>
      <c r="AY36" s="10" t="n">
        <v>135.934768787673</v>
      </c>
      <c r="AZ36" s="10" t="n">
        <v>134.74663654558</v>
      </c>
      <c r="BA36" s="10" t="n">
        <v>129.487297364968</v>
      </c>
      <c r="BB36" s="10" t="n">
        <v>132.565977167889</v>
      </c>
      <c r="BC36" s="10" t="n">
        <v>127.770503370634</v>
      </c>
      <c r="BD36" s="10" t="n">
        <v>118.946040986229</v>
      </c>
      <c r="BE36" s="10" t="n">
        <v>123.697917591298</v>
      </c>
      <c r="BF36" s="10" t="n">
        <v>128.094195024298</v>
      </c>
      <c r="BG36" s="10" t="n">
        <v>125.119053861818</v>
      </c>
      <c r="BH36" s="10" t="n">
        <v>118.353070347479</v>
      </c>
      <c r="BI36" s="10" t="n">
        <v>111.940485482459</v>
      </c>
      <c r="BJ36" s="10" t="n">
        <v>116.663201818092</v>
      </c>
      <c r="BK36" s="10" t="n">
        <v>121.94770526506</v>
      </c>
      <c r="BL36" s="10" t="n">
        <v>121.757328646396</v>
      </c>
      <c r="BM36" s="10" t="n">
        <v>121.568157274013</v>
      </c>
      <c r="BN36" s="10" t="n">
        <v>119.912702970251</v>
      </c>
      <c r="BO36" s="10" t="n">
        <v>118.226944795049</v>
      </c>
      <c r="BP36" s="10" t="n">
        <v>118.980027897</v>
      </c>
      <c r="BQ36" s="10" t="n">
        <v>119.727392972305</v>
      </c>
      <c r="BR36" s="10" t="n">
        <v>121.149183875743</v>
      </c>
      <c r="BS36" s="10" t="n">
        <v>122.611710120881</v>
      </c>
      <c r="BT36" s="10" t="n">
        <v>122.248684624537</v>
      </c>
      <c r="BU36" s="10" t="n">
        <v>121.895423462762</v>
      </c>
      <c r="BV36" s="10" t="n">
        <v>121.75265160389</v>
      </c>
      <c r="BW36" s="10" t="n">
        <v>121.607241565856</v>
      </c>
      <c r="BX36" s="10" t="n">
        <v>130.310233639358</v>
      </c>
      <c r="BY36" s="10" t="n">
        <v>139.364946251327</v>
      </c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</row>
    <row r="37" customFormat="false" ht="12.85" hidden="false" customHeight="false" outlineLevel="0" collapsed="false">
      <c r="B37" s="0" t="s">
        <v>76</v>
      </c>
      <c r="C37" s="0" t="n">
        <v>50</v>
      </c>
      <c r="D37" s="4" t="n">
        <v>142.489098295572</v>
      </c>
      <c r="E37" s="4" t="n">
        <v>150.555318516041</v>
      </c>
      <c r="F37" s="4" t="n">
        <v>149.089749797071</v>
      </c>
      <c r="G37" s="4" t="n">
        <v>135.839774041178</v>
      </c>
      <c r="H37" s="4" t="n">
        <v>132.605361140345</v>
      </c>
      <c r="I37" s="4" t="n">
        <v>129.450187018798</v>
      </c>
      <c r="J37" s="4" t="n">
        <v>126.371374963619</v>
      </c>
      <c r="K37" s="4" t="n">
        <v>123.366185969175</v>
      </c>
      <c r="L37" s="4" t="n">
        <v>139.964221700262</v>
      </c>
      <c r="M37" s="4" t="n">
        <v>137.995754513293</v>
      </c>
      <c r="N37" s="4" t="n">
        <v>125.122075515429</v>
      </c>
      <c r="O37" s="4" t="n">
        <v>114.637004680231</v>
      </c>
      <c r="P37" s="4" t="n">
        <v>132.344315608223</v>
      </c>
      <c r="Q37" s="4" t="n">
        <v>140.293466045493</v>
      </c>
      <c r="R37" s="4" t="n">
        <v>135.420392085385</v>
      </c>
      <c r="S37" s="4" t="n">
        <v>128.991731597008</v>
      </c>
      <c r="T37" s="4" t="n">
        <v>116.881298982888</v>
      </c>
      <c r="U37" s="4" t="n">
        <v>150.383019855749</v>
      </c>
      <c r="V37" s="4" t="n">
        <v>142.872194605477</v>
      </c>
      <c r="W37" s="4" t="n">
        <v>137.893474852926</v>
      </c>
      <c r="X37" s="4" t="n">
        <v>138.743405198869</v>
      </c>
      <c r="Y37" s="4" t="n">
        <v>136.365844787427</v>
      </c>
      <c r="Z37" s="4" t="n">
        <v>158.368489164366</v>
      </c>
      <c r="AA37" s="4" t="n">
        <v>144.728448566764</v>
      </c>
      <c r="AB37" s="4" t="n">
        <v>146.955985516014</v>
      </c>
      <c r="AC37" s="4" t="n">
        <v>143.439036034434</v>
      </c>
      <c r="AD37" s="4" t="n">
        <v>129.162174371607</v>
      </c>
      <c r="AE37" s="4" t="n">
        <v>153.499665107554</v>
      </c>
      <c r="AF37" s="4" t="n">
        <v>144.494143919457</v>
      </c>
      <c r="AG37" s="4" t="n">
        <v>144.587530694222</v>
      </c>
      <c r="AH37" s="4" t="n">
        <v>122.195069340968</v>
      </c>
      <c r="AI37" s="4" t="n">
        <v>133.301304580988</v>
      </c>
      <c r="AJ37" s="4" t="n">
        <v>167.305663250174</v>
      </c>
      <c r="AK37" s="4" t="n">
        <v>150.361290509705</v>
      </c>
      <c r="AL37" s="4" t="n">
        <v>137.185059252657</v>
      </c>
      <c r="AM37" s="4" t="n">
        <v>138.184795928656</v>
      </c>
      <c r="AN37" s="4" t="n">
        <v>165.146861490763</v>
      </c>
      <c r="AO37" s="4" t="n">
        <v>159.676541735178</v>
      </c>
      <c r="AP37" s="4" t="n">
        <v>141.577050734675</v>
      </c>
      <c r="AQ37" s="4" t="n">
        <v>126.54540132135</v>
      </c>
      <c r="AR37" s="4" t="n">
        <v>131.215282397846</v>
      </c>
      <c r="AS37" s="4" t="n">
        <v>126.283291634148</v>
      </c>
      <c r="AT37" s="4" t="n">
        <v>124.291625127142</v>
      </c>
      <c r="AU37" s="4" t="n">
        <v>131.935008651382</v>
      </c>
      <c r="AV37" s="4" t="n">
        <v>119.54081441067</v>
      </c>
      <c r="AW37" s="4" t="n">
        <v>130.682582612622</v>
      </c>
      <c r="AX37" s="4" t="n">
        <v>137.063931513353</v>
      </c>
      <c r="AY37" s="4" t="n">
        <v>148.647277831776</v>
      </c>
      <c r="AZ37" s="4" t="n">
        <v>157.271001578458</v>
      </c>
      <c r="BA37" s="4" t="n">
        <v>129.407223274752</v>
      </c>
      <c r="BB37" s="4" t="n">
        <v>142.835455216395</v>
      </c>
      <c r="BC37" s="4" t="n">
        <v>163.631844095642</v>
      </c>
      <c r="BD37" s="4" t="n">
        <v>140.150697097987</v>
      </c>
      <c r="BE37" s="4" t="n">
        <v>144.172081474433</v>
      </c>
      <c r="BF37" s="4" t="n">
        <v>150.986228245298</v>
      </c>
      <c r="BG37" s="4" t="n">
        <v>116.506004500223</v>
      </c>
      <c r="BH37" s="4" t="n">
        <v>112.196377044047</v>
      </c>
      <c r="BI37" s="4" t="n">
        <v>108.111848668657</v>
      </c>
      <c r="BJ37" s="4" t="n">
        <v>111.04240475323</v>
      </c>
      <c r="BK37" s="4" t="n">
        <v>114.321562973444</v>
      </c>
      <c r="BL37" s="4" t="n">
        <v>116.322270148936</v>
      </c>
      <c r="BM37" s="4" t="n">
        <v>118.310310649022</v>
      </c>
      <c r="BN37" s="4" t="n">
        <v>118.702592468117</v>
      </c>
      <c r="BO37" s="4" t="n">
        <v>119.102055142871</v>
      </c>
      <c r="BP37" s="4" t="n">
        <v>122.315919491232</v>
      </c>
      <c r="BQ37" s="4" t="n">
        <v>125.505381575155</v>
      </c>
      <c r="BR37" s="4" t="n">
        <v>127.026652338518</v>
      </c>
      <c r="BS37" s="4" t="n">
        <v>128.591508652356</v>
      </c>
      <c r="BT37" s="4" t="n">
        <v>127.341034322555</v>
      </c>
      <c r="BU37" s="4" t="n">
        <v>126.124193885127</v>
      </c>
      <c r="BV37" s="4" t="n">
        <v>124.222337915083</v>
      </c>
      <c r="BW37" s="4" t="n">
        <v>122.28533831995</v>
      </c>
      <c r="BX37" s="4" t="n">
        <v>129.553535761075</v>
      </c>
      <c r="BY37" s="4" t="n">
        <v>137.11546834441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</row>
    <row r="38" customFormat="false" ht="12.85" hidden="false" customHeight="false" outlineLevel="0" collapsed="false">
      <c r="B38" s="0" t="s">
        <v>77</v>
      </c>
      <c r="C38" s="0" t="n">
        <v>55</v>
      </c>
      <c r="D38" s="10" t="n">
        <v>154.67544189278</v>
      </c>
      <c r="E38" s="10" t="n">
        <v>181.064018860603</v>
      </c>
      <c r="F38" s="10" t="n">
        <v>157.648344663029</v>
      </c>
      <c r="G38" s="10" t="n">
        <v>138.039170630932</v>
      </c>
      <c r="H38" s="10" t="n">
        <v>140.287978800964</v>
      </c>
      <c r="I38" s="10" t="n">
        <v>142.481694259429</v>
      </c>
      <c r="J38" s="10" t="n">
        <v>144.622316966883</v>
      </c>
      <c r="K38" s="10" t="n">
        <v>146.711751361191</v>
      </c>
      <c r="L38" s="10" t="n">
        <v>143.331013099521</v>
      </c>
      <c r="M38" s="10" t="n">
        <v>161.046229978748</v>
      </c>
      <c r="N38" s="10" t="n">
        <v>131.455304568059</v>
      </c>
      <c r="O38" s="10" t="n">
        <v>123.27050714823</v>
      </c>
      <c r="P38" s="10" t="n">
        <v>132.920140040231</v>
      </c>
      <c r="Q38" s="10" t="n">
        <v>139.236013639013</v>
      </c>
      <c r="R38" s="10" t="n">
        <v>127.169591597495</v>
      </c>
      <c r="S38" s="10" t="n">
        <v>144.777453917537</v>
      </c>
      <c r="T38" s="10" t="n">
        <v>145.55134792669</v>
      </c>
      <c r="U38" s="10" t="n">
        <v>150.145611664545</v>
      </c>
      <c r="V38" s="10" t="n">
        <v>153.222733776556</v>
      </c>
      <c r="W38" s="10" t="n">
        <v>148.052420754646</v>
      </c>
      <c r="X38" s="10" t="n">
        <v>135.684858922622</v>
      </c>
      <c r="Y38" s="10" t="n">
        <v>135.344143382515</v>
      </c>
      <c r="Z38" s="10" t="n">
        <v>159.560710559304</v>
      </c>
      <c r="AA38" s="10" t="n">
        <v>168.930569600127</v>
      </c>
      <c r="AB38" s="10" t="n">
        <v>145.586228081796</v>
      </c>
      <c r="AC38" s="10" t="n">
        <v>150.688055878472</v>
      </c>
      <c r="AD38" s="10" t="n">
        <v>148.142971113624</v>
      </c>
      <c r="AE38" s="10" t="n">
        <v>157.568717600246</v>
      </c>
      <c r="AF38" s="10" t="n">
        <v>143.545474870211</v>
      </c>
      <c r="AG38" s="10" t="n">
        <v>135.265254298725</v>
      </c>
      <c r="AH38" s="10" t="n">
        <v>137.77189373688</v>
      </c>
      <c r="AI38" s="10" t="n">
        <v>129.665556049677</v>
      </c>
      <c r="AJ38" s="10" t="n">
        <v>158.201916074849</v>
      </c>
      <c r="AK38" s="10" t="n">
        <v>146.455795821886</v>
      </c>
      <c r="AL38" s="10" t="n">
        <v>157.822588994527</v>
      </c>
      <c r="AM38" s="10" t="n">
        <v>132.807504371308</v>
      </c>
      <c r="AN38" s="10" t="n">
        <v>147.695464723987</v>
      </c>
      <c r="AO38" s="10" t="n">
        <v>162.691576574213</v>
      </c>
      <c r="AP38" s="10" t="n">
        <v>145.213318850825</v>
      </c>
      <c r="AQ38" s="10" t="n">
        <v>130.697604475363</v>
      </c>
      <c r="AR38" s="10" t="n">
        <v>122.777854129887</v>
      </c>
      <c r="AS38" s="10" t="n">
        <v>150.839998017592</v>
      </c>
      <c r="AT38" s="10" t="n">
        <v>145.978207091053</v>
      </c>
      <c r="AU38" s="10" t="n">
        <v>126.651310327519</v>
      </c>
      <c r="AV38" s="10" t="n">
        <v>138.827341390277</v>
      </c>
      <c r="AW38" s="10" t="n">
        <v>144.883359935927</v>
      </c>
      <c r="AX38" s="10" t="n">
        <v>135.018076229262</v>
      </c>
      <c r="AY38" s="10" t="n">
        <v>149.485575532541</v>
      </c>
      <c r="AZ38" s="10" t="n">
        <v>152.989721049584</v>
      </c>
      <c r="BA38" s="10" t="n">
        <v>143.105855756769</v>
      </c>
      <c r="BB38" s="10" t="n">
        <v>134.52046731318</v>
      </c>
      <c r="BC38" s="10" t="n">
        <v>144.598101710225</v>
      </c>
      <c r="BD38" s="10" t="n">
        <v>116.029025866041</v>
      </c>
      <c r="BE38" s="10" t="n">
        <v>157.676645337867</v>
      </c>
      <c r="BF38" s="10" t="n">
        <v>136.833715878049</v>
      </c>
      <c r="BG38" s="10" t="n">
        <v>101.618451221065</v>
      </c>
      <c r="BH38" s="10" t="n">
        <v>103.728893155313</v>
      </c>
      <c r="BI38" s="10" t="n">
        <v>105.72910316249</v>
      </c>
      <c r="BJ38" s="10" t="n">
        <v>105.621829009907</v>
      </c>
      <c r="BK38" s="10" t="n">
        <v>105.501794183135</v>
      </c>
      <c r="BL38" s="10" t="n">
        <v>110.967011203421</v>
      </c>
      <c r="BM38" s="10" t="n">
        <v>116.397627405928</v>
      </c>
      <c r="BN38" s="10" t="n">
        <v>126.157290403176</v>
      </c>
      <c r="BO38" s="10" t="n">
        <v>136.095608442617</v>
      </c>
      <c r="BP38" s="10" t="n">
        <v>129.322047902252</v>
      </c>
      <c r="BQ38" s="10" t="n">
        <v>122.599917769201</v>
      </c>
      <c r="BR38" s="10" t="n">
        <v>118.876624602026</v>
      </c>
      <c r="BS38" s="10" t="n">
        <v>115.046656594488</v>
      </c>
      <c r="BT38" s="10" t="n">
        <v>112.795057674088</v>
      </c>
      <c r="BU38" s="10" t="n">
        <v>110.604019795212</v>
      </c>
      <c r="BV38" s="10" t="n">
        <v>116.597268404926</v>
      </c>
      <c r="BW38" s="10" t="n">
        <v>122.70126406344</v>
      </c>
      <c r="BX38" s="10" t="n">
        <v>127.937458356728</v>
      </c>
      <c r="BY38" s="10" t="n">
        <v>133.385266917218</v>
      </c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</row>
    <row r="39" customFormat="false" ht="12.85" hidden="false" customHeight="false" outlineLevel="0" collapsed="false">
      <c r="B39" s="0" t="s">
        <v>78</v>
      </c>
      <c r="C39" s="0" t="n">
        <v>60</v>
      </c>
      <c r="D39" s="4" t="n">
        <v>162.00463031754</v>
      </c>
      <c r="E39" s="4" t="n">
        <v>160.94693808309</v>
      </c>
      <c r="F39" s="4" t="n">
        <v>158.81907265426</v>
      </c>
      <c r="G39" s="4" t="n">
        <v>153.081728621304</v>
      </c>
      <c r="H39" s="4" t="n">
        <v>148.005842160981</v>
      </c>
      <c r="I39" s="4" t="n">
        <v>143.054308045165</v>
      </c>
      <c r="J39" s="4" t="n">
        <v>138.222611876108</v>
      </c>
      <c r="K39" s="4" t="n">
        <v>133.506455159972</v>
      </c>
      <c r="L39" s="4" t="n">
        <v>137.886213175852</v>
      </c>
      <c r="M39" s="4" t="n">
        <v>146.925940522276</v>
      </c>
      <c r="N39" s="4" t="n">
        <v>139.749768997695</v>
      </c>
      <c r="O39" s="4" t="n">
        <v>112.890229398989</v>
      </c>
      <c r="P39" s="4" t="n">
        <v>120.201342894269</v>
      </c>
      <c r="Q39" s="4" t="n">
        <v>130.844335772314</v>
      </c>
      <c r="R39" s="4" t="n">
        <v>145.69991538026</v>
      </c>
      <c r="S39" s="4" t="n">
        <v>125.099472707119</v>
      </c>
      <c r="T39" s="4" t="n">
        <v>139.997477907638</v>
      </c>
      <c r="U39" s="4" t="n">
        <v>163.899707959997</v>
      </c>
      <c r="V39" s="4" t="n">
        <v>157.168816766805</v>
      </c>
      <c r="W39" s="4" t="n">
        <v>144.836596455752</v>
      </c>
      <c r="X39" s="4" t="n">
        <v>120.709950298714</v>
      </c>
      <c r="Y39" s="4" t="n">
        <v>129.936285506045</v>
      </c>
      <c r="Z39" s="4" t="n">
        <v>149.685754238668</v>
      </c>
      <c r="AA39" s="4" t="n">
        <v>138.32530108511</v>
      </c>
      <c r="AB39" s="4" t="n">
        <v>114.145437848228</v>
      </c>
      <c r="AC39" s="4" t="n">
        <v>148.926004096243</v>
      </c>
      <c r="AD39" s="4" t="n">
        <v>151.854427999317</v>
      </c>
      <c r="AE39" s="4" t="n">
        <v>130.673727621053</v>
      </c>
      <c r="AF39" s="4" t="n">
        <v>124.909496979475</v>
      </c>
      <c r="AG39" s="4" t="n">
        <v>134.126011211729</v>
      </c>
      <c r="AH39" s="4" t="n">
        <v>129.357353300342</v>
      </c>
      <c r="AI39" s="4" t="n">
        <v>136.452590863443</v>
      </c>
      <c r="AJ39" s="4" t="n">
        <v>154.987230088685</v>
      </c>
      <c r="AK39" s="4" t="n">
        <v>138.119900709077</v>
      </c>
      <c r="AL39" s="4" t="n">
        <v>144.413415075</v>
      </c>
      <c r="AM39" s="4" t="n">
        <v>126.441025643911</v>
      </c>
      <c r="AN39" s="4" t="n">
        <v>136.365149924546</v>
      </c>
      <c r="AO39" s="4" t="n">
        <v>154.365565739779</v>
      </c>
      <c r="AP39" s="4" t="n">
        <v>138.280328711444</v>
      </c>
      <c r="AQ39" s="4" t="n">
        <v>124.921519690382</v>
      </c>
      <c r="AR39" s="4" t="n">
        <v>134.676356757683</v>
      </c>
      <c r="AS39" s="4" t="n">
        <v>132.737584200625</v>
      </c>
      <c r="AT39" s="4" t="n">
        <v>131.144472871549</v>
      </c>
      <c r="AU39" s="4" t="n">
        <v>133.226551798548</v>
      </c>
      <c r="AV39" s="4" t="n">
        <v>119.501840674557</v>
      </c>
      <c r="AW39" s="4" t="n">
        <v>125.772517928814</v>
      </c>
      <c r="AX39" s="4" t="n">
        <v>132.831611266944</v>
      </c>
      <c r="AY39" s="4" t="n">
        <v>135.037037292738</v>
      </c>
      <c r="AZ39" s="4" t="n">
        <v>126.167242317264</v>
      </c>
      <c r="BA39" s="4" t="n">
        <v>156.318810702108</v>
      </c>
      <c r="BB39" s="4" t="n">
        <v>137.415971346032</v>
      </c>
      <c r="BC39" s="4" t="n">
        <v>131.686653191385</v>
      </c>
      <c r="BD39" s="4" t="n">
        <v>115.132187998882</v>
      </c>
      <c r="BE39" s="4" t="n">
        <v>146.141430024424</v>
      </c>
      <c r="BF39" s="4" t="n">
        <v>129.239130715787</v>
      </c>
      <c r="BG39" s="4" t="n">
        <v>82.8149420214396</v>
      </c>
      <c r="BH39" s="4" t="n">
        <v>85.2747804651945</v>
      </c>
      <c r="BI39" s="4" t="n">
        <v>87.6061374153171</v>
      </c>
      <c r="BJ39" s="4" t="n">
        <v>93.3100922413889</v>
      </c>
      <c r="BK39" s="4" t="n">
        <v>99.6925566813479</v>
      </c>
      <c r="BL39" s="4" t="n">
        <v>104.84194476971</v>
      </c>
      <c r="BM39" s="4" t="n">
        <v>109.958731585913</v>
      </c>
      <c r="BN39" s="4" t="n">
        <v>111.033662076382</v>
      </c>
      <c r="BO39" s="4" t="n">
        <v>112.128269689819</v>
      </c>
      <c r="BP39" s="4" t="n">
        <v>107.82995552553</v>
      </c>
      <c r="BQ39" s="4" t="n">
        <v>103.564277699594</v>
      </c>
      <c r="BR39" s="4" t="n">
        <v>102.725832002683</v>
      </c>
      <c r="BS39" s="4" t="n">
        <v>101.863364336323</v>
      </c>
      <c r="BT39" s="4" t="n">
        <v>96.188145334486</v>
      </c>
      <c r="BU39" s="4" t="n">
        <v>90.6655720261005</v>
      </c>
      <c r="BV39" s="4" t="n">
        <v>94.5412308015997</v>
      </c>
      <c r="BW39" s="4" t="n">
        <v>98.4885064400797</v>
      </c>
      <c r="BX39" s="4" t="n">
        <v>98.4809285556183</v>
      </c>
      <c r="BY39" s="4" t="n">
        <v>98.4730444612196</v>
      </c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</row>
    <row r="40" customFormat="false" ht="12.85" hidden="false" customHeight="false" outlineLevel="0" collapsed="false">
      <c r="B40" s="0" t="s">
        <v>79</v>
      </c>
      <c r="C40" s="0" t="n">
        <v>65</v>
      </c>
      <c r="D40" s="10" t="n">
        <v>101.853399621292</v>
      </c>
      <c r="E40" s="10" t="n">
        <v>101.800010464559</v>
      </c>
      <c r="F40" s="10" t="n">
        <v>93.2668752342981</v>
      </c>
      <c r="G40" s="10" t="n">
        <v>99.1018905729693</v>
      </c>
      <c r="H40" s="10" t="n">
        <v>94.9690364405493</v>
      </c>
      <c r="I40" s="10" t="n">
        <v>90.9374316376583</v>
      </c>
      <c r="J40" s="10" t="n">
        <v>87.0034004389888</v>
      </c>
      <c r="K40" s="10" t="n">
        <v>83.1634430397869</v>
      </c>
      <c r="L40" s="10" t="n">
        <v>95.4582052507423</v>
      </c>
      <c r="M40" s="10" t="n">
        <v>104.38632174426</v>
      </c>
      <c r="N40" s="10" t="n">
        <v>106.797943895547</v>
      </c>
      <c r="O40" s="10" t="n">
        <v>82.1104718846921</v>
      </c>
      <c r="P40" s="10" t="n">
        <v>80.0127091682547</v>
      </c>
      <c r="Q40" s="10" t="n">
        <v>88.366991598349</v>
      </c>
      <c r="R40" s="10" t="n">
        <v>99.9136699818627</v>
      </c>
      <c r="S40" s="10" t="n">
        <v>81.6363786288044</v>
      </c>
      <c r="T40" s="10" t="n">
        <v>61.3084268637976</v>
      </c>
      <c r="U40" s="10" t="n">
        <v>111.835952827204</v>
      </c>
      <c r="V40" s="10" t="n">
        <v>97.3762703079701</v>
      </c>
      <c r="W40" s="10" t="n">
        <v>104.560745412212</v>
      </c>
      <c r="X40" s="10" t="n">
        <v>77.296358199995</v>
      </c>
      <c r="Y40" s="10" t="n">
        <v>89.2988516965603</v>
      </c>
      <c r="Z40" s="10" t="n">
        <v>109.177713756108</v>
      </c>
      <c r="AA40" s="10" t="n">
        <v>100.329508209023</v>
      </c>
      <c r="AB40" s="10" t="n">
        <v>84.1302672223213</v>
      </c>
      <c r="AC40" s="10" t="n">
        <v>94.96041760937</v>
      </c>
      <c r="AD40" s="10" t="n">
        <v>86.8156394241412</v>
      </c>
      <c r="AE40" s="10" t="n">
        <v>101.756671127778</v>
      </c>
      <c r="AF40" s="10" t="n">
        <v>100.319696546326</v>
      </c>
      <c r="AG40" s="10" t="n">
        <v>61.5647252842845</v>
      </c>
      <c r="AH40" s="10" t="n">
        <v>74.8144336690444</v>
      </c>
      <c r="AI40" s="10" t="n">
        <v>73.2500219540648</v>
      </c>
      <c r="AJ40" s="10" t="n">
        <v>97.8847760985982</v>
      </c>
      <c r="AK40" s="10" t="n">
        <v>99.0148900341837</v>
      </c>
      <c r="AL40" s="10" t="n">
        <v>85.417050467322</v>
      </c>
      <c r="AM40" s="10" t="n">
        <v>87.7366545249601</v>
      </c>
      <c r="AN40" s="10" t="n">
        <v>90.5202717833046</v>
      </c>
      <c r="AO40" s="10" t="n">
        <v>105.128861915789</v>
      </c>
      <c r="AP40" s="10" t="n">
        <v>98.8472261722745</v>
      </c>
      <c r="AQ40" s="10" t="n">
        <v>93.6303200232103</v>
      </c>
      <c r="AR40" s="10" t="n">
        <v>93.1055446178624</v>
      </c>
      <c r="AS40" s="10" t="n">
        <v>109.369529401055</v>
      </c>
      <c r="AT40" s="10" t="n">
        <v>99.2574630786501</v>
      </c>
      <c r="AU40" s="10" t="n">
        <v>93.5208384808346</v>
      </c>
      <c r="AV40" s="10" t="n">
        <v>96.783419940382</v>
      </c>
      <c r="AW40" s="10" t="n">
        <v>100.178041417867</v>
      </c>
      <c r="AX40" s="10" t="n">
        <v>100.453049324596</v>
      </c>
      <c r="AY40" s="10" t="n">
        <v>96.6286106385958</v>
      </c>
      <c r="AZ40" s="10" t="n">
        <v>86.4049351549265</v>
      </c>
      <c r="BA40" s="10" t="n">
        <v>90.9190621670515</v>
      </c>
      <c r="BB40" s="10" t="n">
        <v>88.1681642894224</v>
      </c>
      <c r="BC40" s="10" t="n">
        <v>100.108221841545</v>
      </c>
      <c r="BD40" s="10" t="n">
        <v>90.3634341750216</v>
      </c>
      <c r="BE40" s="10" t="n">
        <v>94.6613407928244</v>
      </c>
      <c r="BF40" s="10" t="n">
        <v>82.832867124309</v>
      </c>
      <c r="BG40" s="10" t="n">
        <v>77.3057773489712</v>
      </c>
      <c r="BH40" s="10" t="n">
        <v>66.2780301585152</v>
      </c>
      <c r="BI40" s="10" t="n">
        <v>55.8262807610349</v>
      </c>
      <c r="BJ40" s="10" t="n">
        <v>59.6328630287679</v>
      </c>
      <c r="BK40" s="10" t="n">
        <v>63.8922543978522</v>
      </c>
      <c r="BL40" s="10" t="n">
        <v>59.7460094922431</v>
      </c>
      <c r="BM40" s="10" t="n">
        <v>55.6260148384077</v>
      </c>
      <c r="BN40" s="10" t="n">
        <v>64.661498134143</v>
      </c>
      <c r="BO40" s="10" t="n">
        <v>73.8623799994305</v>
      </c>
      <c r="BP40" s="10" t="n">
        <v>75.0738036550277</v>
      </c>
      <c r="BQ40" s="10" t="n">
        <v>76.2760291853131</v>
      </c>
      <c r="BR40" s="10" t="n">
        <v>71.8335750704342</v>
      </c>
      <c r="BS40" s="10" t="n">
        <v>67.2638415583414</v>
      </c>
      <c r="BT40" s="10" t="n">
        <v>64.8205046528523</v>
      </c>
      <c r="BU40" s="10" t="n">
        <v>62.4428858446886</v>
      </c>
      <c r="BV40" s="10" t="n">
        <v>59.3579416249406</v>
      </c>
      <c r="BW40" s="10" t="n">
        <v>56.2159918771886</v>
      </c>
      <c r="BX40" s="10" t="n">
        <v>57.0403593414427</v>
      </c>
      <c r="BY40" s="10" t="n">
        <v>57.8980425486469</v>
      </c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</row>
    <row r="42" customFormat="false" ht="13.4" hidden="false" customHeight="false" outlineLevel="0" collapsed="false">
      <c r="A42" s="0" t="s">
        <v>80</v>
      </c>
      <c r="C42" s="12" t="s">
        <v>34</v>
      </c>
      <c r="D42" s="12" t="n">
        <f aca="false">D17</f>
        <v>993</v>
      </c>
      <c r="E42" s="12" t="n">
        <f aca="false">E17</f>
        <v>994</v>
      </c>
      <c r="F42" s="12" t="n">
        <f aca="false">F17</f>
        <v>995</v>
      </c>
      <c r="G42" s="12" t="n">
        <f aca="false">G17</f>
        <v>996</v>
      </c>
      <c r="H42" s="12" t="n">
        <f aca="false">H17</f>
        <v>997</v>
      </c>
      <c r="I42" s="12" t="n">
        <f aca="false">I17</f>
        <v>998</v>
      </c>
      <c r="J42" s="12" t="n">
        <f aca="false">J17</f>
        <v>999</v>
      </c>
      <c r="K42" s="12" t="n">
        <f aca="false">K17</f>
        <v>1000</v>
      </c>
      <c r="L42" s="12" t="n">
        <f aca="false">L17</f>
        <v>1001</v>
      </c>
      <c r="M42" s="12" t="n">
        <f aca="false">M17</f>
        <v>1002</v>
      </c>
      <c r="N42" s="12" t="n">
        <f aca="false">N17</f>
        <v>1003</v>
      </c>
      <c r="O42" s="12" t="n">
        <f aca="false">O17</f>
        <v>1004</v>
      </c>
      <c r="P42" s="12" t="n">
        <f aca="false">P17</f>
        <v>1005</v>
      </c>
      <c r="Q42" s="12" t="n">
        <f aca="false">Q17</f>
        <v>1006</v>
      </c>
      <c r="R42" s="12" t="n">
        <f aca="false">R17</f>
        <v>1007</v>
      </c>
      <c r="S42" s="12" t="n">
        <f aca="false">S17</f>
        <v>1008</v>
      </c>
      <c r="T42" s="12" t="n">
        <f aca="false">T17</f>
        <v>1009</v>
      </c>
      <c r="U42" s="12" t="n">
        <f aca="false">U17</f>
        <v>1010</v>
      </c>
      <c r="V42" s="12" t="n">
        <f aca="false">V17</f>
        <v>1011</v>
      </c>
      <c r="W42" s="12" t="n">
        <f aca="false">W17</f>
        <v>1012</v>
      </c>
      <c r="X42" s="12" t="n">
        <f aca="false">X17</f>
        <v>1013</v>
      </c>
      <c r="Y42" s="12" t="n">
        <f aca="false">Y17</f>
        <v>1014</v>
      </c>
      <c r="Z42" s="12" t="n">
        <f aca="false">Z17</f>
        <v>1015</v>
      </c>
      <c r="AA42" s="12" t="n">
        <f aca="false">AA17</f>
        <v>1016</v>
      </c>
      <c r="AB42" s="12" t="n">
        <f aca="false">AB17</f>
        <v>1017</v>
      </c>
      <c r="AC42" s="12" t="n">
        <f aca="false">AC17</f>
        <v>1018</v>
      </c>
      <c r="AD42" s="12" t="n">
        <f aca="false">AD17</f>
        <v>1019</v>
      </c>
      <c r="AE42" s="12" t="n">
        <f aca="false">AE17</f>
        <v>1020</v>
      </c>
      <c r="AF42" s="12" t="n">
        <f aca="false">AF17</f>
        <v>1021</v>
      </c>
      <c r="AG42" s="12" t="n">
        <f aca="false">AG17</f>
        <v>1022</v>
      </c>
      <c r="AH42" s="12" t="n">
        <f aca="false">AH17</f>
        <v>1023</v>
      </c>
      <c r="AI42" s="12" t="n">
        <f aca="false">AI17</f>
        <v>1024</v>
      </c>
      <c r="AJ42" s="12" t="n">
        <f aca="false">AJ17</f>
        <v>1025</v>
      </c>
      <c r="AK42" s="12" t="n">
        <f aca="false">AK17</f>
        <v>1026</v>
      </c>
      <c r="AL42" s="12" t="n">
        <f aca="false">AL17</f>
        <v>1027</v>
      </c>
      <c r="AM42" s="12" t="n">
        <f aca="false">AM17</f>
        <v>1028</v>
      </c>
      <c r="AN42" s="12" t="n">
        <f aca="false">AN17</f>
        <v>1029</v>
      </c>
      <c r="AO42" s="12" t="n">
        <f aca="false">AO17</f>
        <v>1030</v>
      </c>
      <c r="AP42" s="12" t="n">
        <f aca="false">AP17</f>
        <v>1031</v>
      </c>
      <c r="AQ42" s="12" t="n">
        <f aca="false">AQ17</f>
        <v>1032</v>
      </c>
      <c r="AR42" s="12" t="n">
        <f aca="false">AR17</f>
        <v>1033</v>
      </c>
      <c r="AS42" s="12" t="n">
        <f aca="false">AS17</f>
        <v>1034</v>
      </c>
      <c r="AT42" s="12" t="n">
        <f aca="false">AT17</f>
        <v>1035</v>
      </c>
      <c r="AU42" s="12" t="n">
        <f aca="false">AU17</f>
        <v>1036</v>
      </c>
      <c r="AV42" s="12" t="n">
        <f aca="false">AV17</f>
        <v>1037</v>
      </c>
      <c r="AW42" s="12" t="n">
        <f aca="false">AW17</f>
        <v>1038</v>
      </c>
      <c r="AX42" s="12" t="n">
        <f aca="false">AX17</f>
        <v>1039</v>
      </c>
      <c r="AY42" s="12" t="n">
        <f aca="false">AY17</f>
        <v>1040</v>
      </c>
      <c r="AZ42" s="12" t="n">
        <f aca="false">AZ17</f>
        <v>1041</v>
      </c>
      <c r="BA42" s="12" t="n">
        <f aca="false">BA17</f>
        <v>1042</v>
      </c>
      <c r="BB42" s="12" t="n">
        <f aca="false">BB17</f>
        <v>1043</v>
      </c>
      <c r="BC42" s="12" t="n">
        <f aca="false">BC17</f>
        <v>1044</v>
      </c>
      <c r="BD42" s="12" t="n">
        <f aca="false">BD17</f>
        <v>1045</v>
      </c>
      <c r="BE42" s="12" t="n">
        <f aca="false">BE17</f>
        <v>1046</v>
      </c>
      <c r="BF42" s="12" t="n">
        <f aca="false">BF17</f>
        <v>1047</v>
      </c>
      <c r="BG42" s="12" t="n">
        <f aca="false">BG17</f>
        <v>1048</v>
      </c>
      <c r="BH42" s="12" t="n">
        <f aca="false">BH17</f>
        <v>1049</v>
      </c>
      <c r="BI42" s="12" t="n">
        <f aca="false">BI17</f>
        <v>1050</v>
      </c>
      <c r="BJ42" s="12" t="n">
        <f aca="false">BJ17</f>
        <v>1051</v>
      </c>
      <c r="BK42" s="12" t="n">
        <f aca="false">BK17</f>
        <v>1052</v>
      </c>
      <c r="BL42" s="12" t="n">
        <f aca="false">BL17</f>
        <v>1053</v>
      </c>
      <c r="BM42" s="12" t="n">
        <f aca="false">BM17</f>
        <v>1054</v>
      </c>
      <c r="BN42" s="12" t="n">
        <f aca="false">BN17</f>
        <v>1055</v>
      </c>
      <c r="BO42" s="12" t="n">
        <f aca="false">BO17</f>
        <v>1056</v>
      </c>
      <c r="BP42" s="12" t="n">
        <f aca="false">BP17</f>
        <v>1057</v>
      </c>
      <c r="BQ42" s="12" t="n">
        <f aca="false">BQ17</f>
        <v>1058</v>
      </c>
      <c r="BR42" s="12" t="n">
        <f aca="false">BR17</f>
        <v>1059</v>
      </c>
      <c r="BS42" s="12" t="n">
        <f aca="false">BS17</f>
        <v>1060</v>
      </c>
      <c r="BT42" s="12" t="n">
        <f aca="false">BT17</f>
        <v>1061</v>
      </c>
      <c r="BU42" s="12" t="n">
        <f aca="false">BU17</f>
        <v>1062</v>
      </c>
      <c r="BV42" s="12" t="n">
        <f aca="false">BV17</f>
        <v>1063</v>
      </c>
      <c r="BW42" s="12" t="n">
        <f aca="false">BW17</f>
        <v>1064</v>
      </c>
      <c r="BX42" s="12" t="n">
        <f aca="false">BX17</f>
        <v>1065</v>
      </c>
      <c r="BY42" s="12" t="n">
        <f aca="false">BY17</f>
        <v>1066</v>
      </c>
    </row>
    <row r="43" customFormat="false" ht="12.85" hidden="false" customHeight="false" outlineLevel="0" collapsed="false">
      <c r="C43" s="12" t="n">
        <v>16</v>
      </c>
      <c r="D43" s="4" t="n">
        <f aca="false">D18*'Pop 1998-2017'!D3</f>
        <v>27605.999978776</v>
      </c>
      <c r="E43" s="4" t="n">
        <f aca="false">E18*'Pop 1998-2017'!E3</f>
        <v>29523.0000238252</v>
      </c>
      <c r="F43" s="4" t="n">
        <f aca="false">F18*'Pop 1998-2017'!F3</f>
        <v>37869.000043126</v>
      </c>
      <c r="G43" s="4" t="n">
        <f aca="false">G18*'Pop 1998-2017'!G3</f>
        <v>27618.9999747783</v>
      </c>
      <c r="H43" s="4" t="n">
        <f aca="false">H18*'Pop 1998-2017'!H3</f>
        <v>28652.4452181408</v>
      </c>
      <c r="I43" s="4" t="n">
        <f aca="false">I18*'Pop 1998-2017'!I3</f>
        <v>29695.9269844945</v>
      </c>
      <c r="J43" s="4" t="n">
        <f aca="false">J18*'Pop 1998-2017'!J3</f>
        <v>30749.4451753489</v>
      </c>
      <c r="K43" s="4" t="n">
        <f aca="false">K18*'Pop 1998-2017'!K3</f>
        <v>31812.999987126</v>
      </c>
      <c r="L43" s="4" t="n">
        <f aca="false">L18*'Pop 1998-2017'!L3</f>
        <v>29876.9999667992</v>
      </c>
      <c r="M43" s="4" t="n">
        <f aca="false">M18*'Pop 1998-2017'!M3</f>
        <v>30766.0000375698</v>
      </c>
      <c r="N43" s="4" t="n">
        <f aca="false">N18*'Pop 1998-2017'!N3</f>
        <v>28496.0000234682</v>
      </c>
      <c r="O43" s="4" t="n">
        <f aca="false">O18*'Pop 1998-2017'!O3</f>
        <v>29096.0000448704</v>
      </c>
      <c r="P43" s="4" t="n">
        <f aca="false">P18*'Pop 1998-2017'!P3</f>
        <v>31547.000011064</v>
      </c>
      <c r="Q43" s="4" t="n">
        <f aca="false">Q18*'Pop 1998-2017'!Q3</f>
        <v>39681.9999739475</v>
      </c>
      <c r="R43" s="4" t="n">
        <f aca="false">R18*'Pop 1998-2017'!R3</f>
        <v>23621.9999595905</v>
      </c>
      <c r="S43" s="4" t="n">
        <f aca="false">S18*'Pop 1998-2017'!S3</f>
        <v>20594.0000038308</v>
      </c>
      <c r="T43" s="4" t="n">
        <f aca="false">T18*'Pop 1998-2017'!T3</f>
        <v>30191.0000225832</v>
      </c>
      <c r="U43" s="4" t="n">
        <f aca="false">U18*'Pop 1998-2017'!U3</f>
        <v>34251.9999838455</v>
      </c>
      <c r="V43" s="4" t="n">
        <f aca="false">V18*'Pop 1998-2017'!V3</f>
        <v>17297.99996875</v>
      </c>
      <c r="W43" s="4" t="n">
        <f aca="false">W18*'Pop 1998-2017'!W3</f>
        <v>23543.0000264679</v>
      </c>
      <c r="X43" s="4" t="n">
        <f aca="false">X18*'Pop 1998-2017'!X3</f>
        <v>30509.0000315982</v>
      </c>
      <c r="Y43" s="4" t="n">
        <f aca="false">Y18*'Pop 1998-2017'!Y3</f>
        <v>16544.0000194016</v>
      </c>
      <c r="Z43" s="4" t="n">
        <f aca="false">Z18*'Pop 1998-2017'!Z3</f>
        <v>23195.0000272989</v>
      </c>
      <c r="AA43" s="4" t="n">
        <f aca="false">AA18*'Pop 1998-2017'!AA3</f>
        <v>45369.0000265386</v>
      </c>
      <c r="AB43" s="4" t="n">
        <f aca="false">AB18*'Pop 1998-2017'!AB3</f>
        <v>16392.0000403035</v>
      </c>
      <c r="AC43" s="4" t="n">
        <f aca="false">AC18*'Pop 1998-2017'!AC3</f>
        <v>26376.0000074738</v>
      </c>
      <c r="AD43" s="4" t="n">
        <f aca="false">AD18*'Pop 1998-2017'!AD3</f>
        <v>16295.9999632176</v>
      </c>
      <c r="AE43" s="4" t="n">
        <f aca="false">AE18*'Pop 1998-2017'!AE3</f>
        <v>29385.9999915996</v>
      </c>
      <c r="AF43" s="4" t="n">
        <f aca="false">AF18*'Pop 1998-2017'!AF3</f>
        <v>38441.000039384</v>
      </c>
      <c r="AG43" s="4" t="n">
        <f aca="false">AG18*'Pop 1998-2017'!AG3</f>
        <v>44605.0000285284</v>
      </c>
      <c r="AH43" s="4" t="n">
        <f aca="false">AH18*'Pop 1998-2017'!AH3</f>
        <v>26976.0000157818</v>
      </c>
      <c r="AI43" s="4" t="n">
        <f aca="false">AI18*'Pop 1998-2017'!AI3</f>
        <v>24724.0000375677</v>
      </c>
      <c r="AJ43" s="4" t="n">
        <f aca="false">AJ18*'Pop 1998-2017'!AJ3</f>
        <v>35896.9999675824</v>
      </c>
      <c r="AK43" s="4" t="n">
        <f aca="false">AK18*'Pop 1998-2017'!AK3</f>
        <v>31107.0000196205</v>
      </c>
      <c r="AL43" s="4" t="n">
        <f aca="false">AL18*'Pop 1998-2017'!AL3</f>
        <v>35206.000015824</v>
      </c>
      <c r="AM43" s="4" t="n">
        <f aca="false">AM18*'Pop 1998-2017'!AM3</f>
        <v>28533.0000024608</v>
      </c>
      <c r="AN43" s="4" t="n">
        <f aca="false">AN18*'Pop 1998-2017'!AN3</f>
        <v>31523.9999789746</v>
      </c>
      <c r="AO43" s="4" t="n">
        <f aca="false">AO18*'Pop 1998-2017'!AO3</f>
        <v>41612.0000104322</v>
      </c>
      <c r="AP43" s="4" t="n">
        <f aca="false">AP18*'Pop 1998-2017'!AP3</f>
        <v>33550.2135190695</v>
      </c>
      <c r="AQ43" s="4" t="n">
        <f aca="false">AQ18*'Pop 1998-2017'!AQ3</f>
        <v>26137.9999981986</v>
      </c>
      <c r="AR43" s="4" t="n">
        <f aca="false">AR18*'Pop 1998-2017'!AR3</f>
        <v>32782.9999824844</v>
      </c>
      <c r="AS43" s="4" t="n">
        <f aca="false">AS18*'Pop 1998-2017'!AS3</f>
        <v>33067.000004742</v>
      </c>
      <c r="AT43" s="4" t="n">
        <f aca="false">AT18*'Pop 1998-2017'!AT3</f>
        <v>31491.9999703332</v>
      </c>
      <c r="AU43" s="4" t="n">
        <f aca="false">AU18*'Pop 1998-2017'!AU3</f>
        <v>31897.00002047</v>
      </c>
      <c r="AV43" s="4" t="n">
        <f aca="false">AV18*'Pop 1998-2017'!AV3</f>
        <v>34592.9999748795</v>
      </c>
      <c r="AW43" s="4" t="n">
        <f aca="false">AW18*'Pop 1998-2017'!AW3</f>
        <v>33191.9999965437</v>
      </c>
      <c r="AX43" s="4" t="n">
        <f aca="false">AX18*'Pop 1998-2017'!AX3</f>
        <v>39261.9999615888</v>
      </c>
      <c r="AY43" s="4" t="n">
        <f aca="false">AY18*'Pop 1998-2017'!AY3</f>
        <v>30578.0000176483</v>
      </c>
      <c r="AZ43" s="4" t="n">
        <f aca="false">AZ18*'Pop 1998-2017'!AZ3</f>
        <v>39949.9999753196</v>
      </c>
      <c r="BA43" s="4" t="n">
        <f aca="false">BA18*'Pop 1998-2017'!BA3</f>
        <v>43351.0000017846</v>
      </c>
      <c r="BB43" s="4" t="n">
        <f aca="false">BB18*'Pop 1998-2017'!BB3</f>
        <v>31460.9999910208</v>
      </c>
      <c r="BC43" s="4" t="n">
        <f aca="false">BC18*'Pop 1998-2017'!BC3</f>
        <v>38185.9999782735</v>
      </c>
      <c r="BD43" s="4" t="n">
        <f aca="false">BD18*'Pop 1998-2017'!BD3</f>
        <v>61089.0000156384</v>
      </c>
      <c r="BE43" s="4" t="n">
        <f aca="false">BE18*'Pop 1998-2017'!BE3</f>
        <v>52285.0000003484</v>
      </c>
      <c r="BF43" s="4" t="n">
        <f aca="false">BF18*'Pop 1998-2017'!BF3</f>
        <v>46945.9999829385</v>
      </c>
      <c r="BG43" s="4" t="n">
        <f aca="false">BG18*'Pop 1998-2017'!BG3</f>
        <v>28018.9999826</v>
      </c>
      <c r="BH43" s="4" t="n">
        <f aca="false">BH18*'Pop 1998-2017'!BH3</f>
        <v>28084.8794101935</v>
      </c>
      <c r="BI43" s="4" t="n">
        <f aca="false">BI18*'Pop 1998-2017'!BI3</f>
        <v>28148.999992057</v>
      </c>
      <c r="BJ43" s="4" t="n">
        <f aca="false">BJ18*'Pop 1998-2017'!BJ3</f>
        <v>28346.205151396</v>
      </c>
      <c r="BK43" s="4" t="n">
        <f aca="false">BK18*'Pop 1998-2017'!BK3</f>
        <v>28506.000033675</v>
      </c>
      <c r="BL43" s="4" t="n">
        <f aca="false">BL18*'Pop 1998-2017'!BL3</f>
        <v>31970.5328938095</v>
      </c>
      <c r="BM43" s="4" t="n">
        <f aca="false">BM18*'Pop 1998-2017'!BM3</f>
        <v>35535.0000374272</v>
      </c>
      <c r="BN43" s="4" t="n">
        <f aca="false">BN18*'Pop 1998-2017'!BN3</f>
        <v>30530.817573721</v>
      </c>
      <c r="BO43" s="4" t="n">
        <f aca="false">BO18*'Pop 1998-2017'!BO3</f>
        <v>25433.999963337</v>
      </c>
      <c r="BP43" s="4" t="n">
        <f aca="false">BP18*'Pop 1998-2017'!BP3</f>
        <v>26663.9311794336</v>
      </c>
      <c r="BQ43" s="4" t="n">
        <f aca="false">BQ18*'Pop 1998-2017'!BQ3</f>
        <v>27725.9999978152</v>
      </c>
      <c r="BR43" s="4" t="n">
        <f aca="false">BR18*'Pop 1998-2017'!BR3</f>
        <v>25877.3148187218</v>
      </c>
      <c r="BS43" s="4" t="n">
        <f aca="false">BS18*'Pop 1998-2017'!BS3</f>
        <v>23943.0000210192</v>
      </c>
      <c r="BT43" s="4" t="n">
        <f aca="false">BT18*'Pop 1998-2017'!BT3</f>
        <v>26150.7515751405</v>
      </c>
      <c r="BU43" s="4" t="n">
        <f aca="false">BU18*'Pop 1998-2017'!BU3</f>
        <v>28393.9999771527</v>
      </c>
      <c r="BV43" s="4" t="n">
        <f aca="false">BV18*'Pop 1998-2017'!BV3</f>
        <v>29968.1486282871</v>
      </c>
      <c r="BW43" s="4" t="n">
        <f aca="false">BW18*'Pop 1998-2017'!BW3</f>
        <v>31576.000014317</v>
      </c>
      <c r="BX43" s="4" t="n">
        <f aca="false">BX18*'Pop 1998-2017'!BX3</f>
        <v>30275.253391824</v>
      </c>
      <c r="BY43" s="4" t="n">
        <f aca="false">BY18*'Pop 1998-2017'!BY3</f>
        <v>28994.0000217818</v>
      </c>
    </row>
    <row r="44" customFormat="false" ht="12.85" hidden="false" customHeight="false" outlineLevel="0" collapsed="false">
      <c r="C44" s="12" t="n">
        <v>20</v>
      </c>
      <c r="D44" s="12" t="n">
        <f aca="false">D19*'Pop 1998-2017'!D4</f>
        <v>115793.000058044</v>
      </c>
      <c r="E44" s="12" t="n">
        <f aca="false">E19*'Pop 1998-2017'!E4</f>
        <v>111727.000031015</v>
      </c>
      <c r="F44" s="12" t="n">
        <f aca="false">F19*'Pop 1998-2017'!F4</f>
        <v>95421.999996504</v>
      </c>
      <c r="G44" s="12" t="n">
        <f aca="false">G19*'Pop 1998-2017'!G4</f>
        <v>119875.00002562</v>
      </c>
      <c r="H44" s="12" t="n">
        <f aca="false">H19*'Pop 1998-2017'!H4</f>
        <v>117744.313547368</v>
      </c>
      <c r="I44" s="12" t="n">
        <f aca="false">I19*'Pop 1998-2017'!I4</f>
        <v>115631.917970969</v>
      </c>
      <c r="J44" s="12" t="n">
        <f aca="false">J19*'Pop 1998-2017'!J4</f>
        <v>113537.813533578</v>
      </c>
      <c r="K44" s="12" t="n">
        <f aca="false">K19*'Pop 1998-2017'!K4</f>
        <v>111461.999999739</v>
      </c>
      <c r="L44" s="12" t="n">
        <f aca="false">L19*'Pop 1998-2017'!L4</f>
        <v>109178.000007149</v>
      </c>
      <c r="M44" s="12" t="n">
        <f aca="false">M19*'Pop 1998-2017'!M4</f>
        <v>107443.999941802</v>
      </c>
      <c r="N44" s="12" t="n">
        <f aca="false">N19*'Pop 1998-2017'!N4</f>
        <v>98014.9999868132</v>
      </c>
      <c r="O44" s="12" t="n">
        <f aca="false">O19*'Pop 1998-2017'!O4</f>
        <v>98511.9999470607</v>
      </c>
      <c r="P44" s="12" t="n">
        <f aca="false">P19*'Pop 1998-2017'!P4</f>
        <v>99558.0000452613</v>
      </c>
      <c r="Q44" s="12" t="n">
        <f aca="false">Q19*'Pop 1998-2017'!Q4</f>
        <v>97111.9999466048</v>
      </c>
      <c r="R44" s="12" t="n">
        <f aca="false">R19*'Pop 1998-2017'!R4</f>
        <v>92189.999968638</v>
      </c>
      <c r="S44" s="12" t="n">
        <f aca="false">S19*'Pop 1998-2017'!S4</f>
        <v>89685.0000100275</v>
      </c>
      <c r="T44" s="12" t="n">
        <f aca="false">T19*'Pop 1998-2017'!T4</f>
        <v>92367.9999481554</v>
      </c>
      <c r="U44" s="12" t="n">
        <f aca="false">U19*'Pop 1998-2017'!U4</f>
        <v>92170.000010073</v>
      </c>
      <c r="V44" s="12" t="n">
        <f aca="false">V19*'Pop 1998-2017'!V4</f>
        <v>78519.9999669825</v>
      </c>
      <c r="W44" s="12" t="n">
        <f aca="false">W19*'Pop 1998-2017'!W4</f>
        <v>74183.999994876</v>
      </c>
      <c r="X44" s="12" t="n">
        <f aca="false">X19*'Pop 1998-2017'!X4</f>
        <v>64451.999952794</v>
      </c>
      <c r="Y44" s="12" t="n">
        <f aca="false">Y19*'Pop 1998-2017'!Y4</f>
        <v>82104.00003648</v>
      </c>
      <c r="Z44" s="12" t="n">
        <f aca="false">Z19*'Pop 1998-2017'!Z4</f>
        <v>75514.0000083078</v>
      </c>
      <c r="AA44" s="12" t="n">
        <f aca="false">AA19*'Pop 1998-2017'!AA4</f>
        <v>66460.0000178696</v>
      </c>
      <c r="AB44" s="12" t="n">
        <f aca="false">AB19*'Pop 1998-2017'!AB4</f>
        <v>59335.0000221176</v>
      </c>
      <c r="AC44" s="12" t="n">
        <f aca="false">AC19*'Pop 1998-2017'!AC4</f>
        <v>99957.0000127857</v>
      </c>
      <c r="AD44" s="12" t="n">
        <f aca="false">AD19*'Pop 1998-2017'!AD4</f>
        <v>77421.000009414</v>
      </c>
      <c r="AE44" s="12" t="n">
        <f aca="false">AE19*'Pop 1998-2017'!AE4</f>
        <v>98378.999962488</v>
      </c>
      <c r="AF44" s="12" t="n">
        <f aca="false">AF19*'Pop 1998-2017'!AF4</f>
        <v>85296.9999560835</v>
      </c>
      <c r="AG44" s="12" t="n">
        <f aca="false">AG19*'Pop 1998-2017'!AG4</f>
        <v>95563.999975808</v>
      </c>
      <c r="AH44" s="12" t="n">
        <f aca="false">AH19*'Pop 1998-2017'!AH4</f>
        <v>78625.9999708488</v>
      </c>
      <c r="AI44" s="12" t="n">
        <f aca="false">AI19*'Pop 1998-2017'!AI4</f>
        <v>77589.9999648963</v>
      </c>
      <c r="AJ44" s="12" t="n">
        <f aca="false">AJ19*'Pop 1998-2017'!AJ4</f>
        <v>76841.9999797398</v>
      </c>
      <c r="AK44" s="12" t="n">
        <f aca="false">AK19*'Pop 1998-2017'!AK4</f>
        <v>78068.000023552</v>
      </c>
      <c r="AL44" s="12" t="n">
        <f aca="false">AL19*'Pop 1998-2017'!AL4</f>
        <v>78544.999971867</v>
      </c>
      <c r="AM44" s="12" t="n">
        <f aca="false">AM19*'Pop 1998-2017'!AM4</f>
        <v>69843.9999721576</v>
      </c>
      <c r="AN44" s="12" t="n">
        <f aca="false">AN19*'Pop 1998-2017'!AN4</f>
        <v>73462.000019752</v>
      </c>
      <c r="AO44" s="12" t="n">
        <f aca="false">AO19*'Pop 1998-2017'!AO4</f>
        <v>81333.9999700244</v>
      </c>
      <c r="AP44" s="12" t="n">
        <f aca="false">AP19*'Pop 1998-2017'!AP4</f>
        <v>77293.3910592533</v>
      </c>
      <c r="AQ44" s="12" t="n">
        <f aca="false">AQ19*'Pop 1998-2017'!AQ4</f>
        <v>73352.9999955962</v>
      </c>
      <c r="AR44" s="12" t="n">
        <f aca="false">AR19*'Pop 1998-2017'!AR4</f>
        <v>80608.0000304792</v>
      </c>
      <c r="AS44" s="12" t="n">
        <f aca="false">AS19*'Pop 1998-2017'!AS4</f>
        <v>85750.000004287</v>
      </c>
      <c r="AT44" s="12" t="n">
        <f aca="false">AT19*'Pop 1998-2017'!AT4</f>
        <v>77110.9999921408</v>
      </c>
      <c r="AU44" s="12" t="n">
        <f aca="false">AU19*'Pop 1998-2017'!AU4</f>
        <v>88689.999994092</v>
      </c>
      <c r="AV44" s="12" t="n">
        <f aca="false">AV19*'Pop 1998-2017'!AV4</f>
        <v>83943.000038799</v>
      </c>
      <c r="AW44" s="12" t="n">
        <f aca="false">AW19*'Pop 1998-2017'!AW4</f>
        <v>95323.0000201476</v>
      </c>
      <c r="AX44" s="12" t="n">
        <f aca="false">AX19*'Pop 1998-2017'!AX4</f>
        <v>91191.0000450215</v>
      </c>
      <c r="AY44" s="12" t="n">
        <f aca="false">AY19*'Pop 1998-2017'!AY4</f>
        <v>95668.99995825</v>
      </c>
      <c r="AZ44" s="12" t="n">
        <f aca="false">AZ19*'Pop 1998-2017'!AZ4</f>
        <v>102772.000044188</v>
      </c>
      <c r="BA44" s="12" t="n">
        <f aca="false">BA19*'Pop 1998-2017'!BA4</f>
        <v>118504.99997186</v>
      </c>
      <c r="BB44" s="12" t="n">
        <f aca="false">BB19*'Pop 1998-2017'!BB4</f>
        <v>124725.999985714</v>
      </c>
      <c r="BC44" s="12" t="n">
        <f aca="false">BC19*'Pop 1998-2017'!BC4</f>
        <v>105024.000032624</v>
      </c>
      <c r="BD44" s="12" t="n">
        <f aca="false">BD19*'Pop 1998-2017'!BD4</f>
        <v>99217.9999834344</v>
      </c>
      <c r="BE44" s="12" t="n">
        <f aca="false">BE19*'Pop 1998-2017'!BE4</f>
        <v>124423.00002468</v>
      </c>
      <c r="BF44" s="12" t="n">
        <f aca="false">BF19*'Pop 1998-2017'!BF4</f>
        <v>127406.999960122</v>
      </c>
      <c r="BG44" s="12" t="n">
        <f aca="false">BG19*'Pop 1998-2017'!BG4</f>
        <v>91692.9999863939</v>
      </c>
      <c r="BH44" s="12" t="n">
        <f aca="false">BH19*'Pop 1998-2017'!BH4</f>
        <v>98977.1021858889</v>
      </c>
      <c r="BI44" s="12" t="n">
        <f aca="false">BI19*'Pop 1998-2017'!BI4</f>
        <v>106481.000006901</v>
      </c>
      <c r="BJ44" s="12" t="n">
        <f aca="false">BJ19*'Pop 1998-2017'!BJ4</f>
        <v>93978.1067224098</v>
      </c>
      <c r="BK44" s="12" t="n">
        <f aca="false">BK19*'Pop 1998-2017'!BK4</f>
        <v>81611.999956578</v>
      </c>
      <c r="BL44" s="12" t="n">
        <f aca="false">BL19*'Pop 1998-2017'!BL4</f>
        <v>80255.5561505828</v>
      </c>
      <c r="BM44" s="12" t="n">
        <f aca="false">BM19*'Pop 1998-2017'!BM4</f>
        <v>78883.9999880972</v>
      </c>
      <c r="BN44" s="12" t="n">
        <f aca="false">BN19*'Pop 1998-2017'!BN4</f>
        <v>85659.3999671509</v>
      </c>
      <c r="BO44" s="12" t="n">
        <f aca="false">BO19*'Pop 1998-2017'!BO4</f>
        <v>92142.999968814</v>
      </c>
      <c r="BP44" s="12" t="n">
        <f aca="false">BP19*'Pop 1998-2017'!BP4</f>
        <v>89261.1999996174</v>
      </c>
      <c r="BQ44" s="12" t="n">
        <f aca="false">BQ19*'Pop 1998-2017'!BQ4</f>
        <v>86364.0000449952</v>
      </c>
      <c r="BR44" s="12" t="n">
        <f aca="false">BR19*'Pop 1998-2017'!BR4</f>
        <v>85113.6724772797</v>
      </c>
      <c r="BS44" s="12" t="n">
        <f aca="false">BS19*'Pop 1998-2017'!BS4</f>
        <v>83858.000009388</v>
      </c>
      <c r="BT44" s="12" t="n">
        <f aca="false">BT19*'Pop 1998-2017'!BT4</f>
        <v>85210.8734867005</v>
      </c>
      <c r="BU44" s="12" t="n">
        <f aca="false">BU19*'Pop 1998-2017'!BU4</f>
        <v>86567.99996909</v>
      </c>
      <c r="BV44" s="12" t="n">
        <f aca="false">BV19*'Pop 1998-2017'!BV4</f>
        <v>79241.0529369019</v>
      </c>
      <c r="BW44" s="12" t="n">
        <f aca="false">BW19*'Pop 1998-2017'!BW4</f>
        <v>72149.999978278</v>
      </c>
      <c r="BX44" s="12" t="n">
        <f aca="false">BX19*'Pop 1998-2017'!BX4</f>
        <v>75346.7879244384</v>
      </c>
      <c r="BY44" s="12" t="n">
        <f aca="false">BY19*'Pop 1998-2017'!BY4</f>
        <v>78408.0000065032</v>
      </c>
    </row>
    <row r="45" customFormat="false" ht="12.85" hidden="false" customHeight="false" outlineLevel="0" collapsed="false">
      <c r="C45" s="12" t="n">
        <v>25</v>
      </c>
      <c r="D45" s="4" t="n">
        <f aca="false">D20*'Pop 1998-2017'!D5</f>
        <v>161840.000051262</v>
      </c>
      <c r="E45" s="4" t="n">
        <f aca="false">E20*'Pop 1998-2017'!E5</f>
        <v>141197.999951386</v>
      </c>
      <c r="F45" s="4" t="n">
        <f aca="false">F20*'Pop 1998-2017'!F5</f>
        <v>137156.999996842</v>
      </c>
      <c r="G45" s="4" t="n">
        <f aca="false">G20*'Pop 1998-2017'!G5</f>
        <v>167504.000025311</v>
      </c>
      <c r="H45" s="4" t="n">
        <f aca="false">H20*'Pop 1998-2017'!H5</f>
        <v>158021.699734181</v>
      </c>
      <c r="I45" s="4" t="n">
        <f aca="false">I20*'Pop 1998-2017'!I5</f>
        <v>148805.932981745</v>
      </c>
      <c r="J45" s="4" t="n">
        <f aca="false">J20*'Pop 1998-2017'!J5</f>
        <v>139856.699670095</v>
      </c>
      <c r="K45" s="4" t="n">
        <f aca="false">K20*'Pop 1998-2017'!K5</f>
        <v>131173.999997507</v>
      </c>
      <c r="L45" s="4" t="n">
        <f aca="false">L20*'Pop 1998-2017'!L5</f>
        <v>122641.999965972</v>
      </c>
      <c r="M45" s="4" t="n">
        <f aca="false">M20*'Pop 1998-2017'!M5</f>
        <v>126246.000010706</v>
      </c>
      <c r="N45" s="4" t="n">
        <f aca="false">N20*'Pop 1998-2017'!N5</f>
        <v>135334.000009341</v>
      </c>
      <c r="O45" s="4" t="n">
        <f aca="false">O20*'Pop 1998-2017'!O5</f>
        <v>135367.000022111</v>
      </c>
      <c r="P45" s="4" t="n">
        <f aca="false">P20*'Pop 1998-2017'!P5</f>
        <v>124728.999954143</v>
      </c>
      <c r="Q45" s="4" t="n">
        <f aca="false">Q20*'Pop 1998-2017'!Q5</f>
        <v>141842.000002025</v>
      </c>
      <c r="R45" s="4" t="n">
        <f aca="false">R20*'Pop 1998-2017'!R5</f>
        <v>124649.000010004</v>
      </c>
      <c r="S45" s="4" t="n">
        <f aca="false">S20*'Pop 1998-2017'!S5</f>
        <v>124580.000042269</v>
      </c>
      <c r="T45" s="4" t="n">
        <f aca="false">T20*'Pop 1998-2017'!T5</f>
        <v>105827.999978464</v>
      </c>
      <c r="U45" s="4" t="n">
        <f aca="false">U20*'Pop 1998-2017'!U5</f>
        <v>102563.00003085</v>
      </c>
      <c r="V45" s="4" t="n">
        <f aca="false">V20*'Pop 1998-2017'!V5</f>
        <v>106694.000036645</v>
      </c>
      <c r="W45" s="4" t="n">
        <f aca="false">W20*'Pop 1998-2017'!W5</f>
        <v>109511.999978458</v>
      </c>
      <c r="X45" s="4" t="n">
        <f aca="false">X20*'Pop 1998-2017'!X5</f>
        <v>108850.000031401</v>
      </c>
      <c r="Y45" s="4" t="n">
        <f aca="false">Y20*'Pop 1998-2017'!Y5</f>
        <v>127747.000004778</v>
      </c>
      <c r="Z45" s="4" t="n">
        <f aca="false">Z20*'Pop 1998-2017'!Z5</f>
        <v>124709.999960576</v>
      </c>
      <c r="AA45" s="4" t="n">
        <f aca="false">AA20*'Pop 1998-2017'!AA5</f>
        <v>127376.999990685</v>
      </c>
      <c r="AB45" s="4" t="n">
        <f aca="false">AB20*'Pop 1998-2017'!AB5</f>
        <v>110373.999955795</v>
      </c>
      <c r="AC45" s="4" t="n">
        <f aca="false">AC20*'Pop 1998-2017'!AC5</f>
        <v>99587.999954898</v>
      </c>
      <c r="AD45" s="4" t="n">
        <f aca="false">AD20*'Pop 1998-2017'!AD5</f>
        <v>119827.99999463</v>
      </c>
      <c r="AE45" s="4" t="n">
        <f aca="false">AE20*'Pop 1998-2017'!AE5</f>
        <v>113829.999985688</v>
      </c>
      <c r="AF45" s="4" t="n">
        <f aca="false">AF20*'Pop 1998-2017'!AF5</f>
        <v>122545.000045594</v>
      </c>
      <c r="AG45" s="4" t="n">
        <f aca="false">AG20*'Pop 1998-2017'!AG5</f>
        <v>133521.999975882</v>
      </c>
      <c r="AH45" s="4" t="n">
        <f aca="false">AH20*'Pop 1998-2017'!AH5</f>
        <v>138330.99999234</v>
      </c>
      <c r="AI45" s="4" t="n">
        <f aca="false">AI20*'Pop 1998-2017'!AI5</f>
        <v>124379.9999838</v>
      </c>
      <c r="AJ45" s="4" t="n">
        <f aca="false">AJ20*'Pop 1998-2017'!AJ5</f>
        <v>120978.000003122</v>
      </c>
      <c r="AK45" s="4" t="n">
        <f aca="false">AK20*'Pop 1998-2017'!AK5</f>
        <v>114187.9999902</v>
      </c>
      <c r="AL45" s="4" t="n">
        <f aca="false">AL20*'Pop 1998-2017'!AL5</f>
        <v>142716.000019955</v>
      </c>
      <c r="AM45" s="4" t="n">
        <f aca="false">AM20*'Pop 1998-2017'!AM5</f>
        <v>132239.999993631</v>
      </c>
      <c r="AN45" s="4" t="n">
        <f aca="false">AN20*'Pop 1998-2017'!AN5</f>
        <v>131937.000037389</v>
      </c>
      <c r="AO45" s="4" t="n">
        <f aca="false">AO20*'Pop 1998-2017'!AO5</f>
        <v>128812.000017705</v>
      </c>
      <c r="AP45" s="4" t="n">
        <f aca="false">AP20*'Pop 1998-2017'!AP5</f>
        <v>131201.127303957</v>
      </c>
      <c r="AQ45" s="4" t="n">
        <f aca="false">AQ20*'Pop 1998-2017'!AQ5</f>
        <v>133188.000034176</v>
      </c>
      <c r="AR45" s="4" t="n">
        <f aca="false">AR20*'Pop 1998-2017'!AR5</f>
        <v>118132.999957556</v>
      </c>
      <c r="AS45" s="4" t="n">
        <f aca="false">AS20*'Pop 1998-2017'!AS5</f>
        <v>120445.999975473</v>
      </c>
      <c r="AT45" s="4" t="n">
        <f aca="false">AT20*'Pop 1998-2017'!AT5</f>
        <v>121488.000024854</v>
      </c>
      <c r="AU45" s="4" t="n">
        <f aca="false">AU20*'Pop 1998-2017'!AU5</f>
        <v>157110.999979072</v>
      </c>
      <c r="AV45" s="4" t="n">
        <f aca="false">AV20*'Pop 1998-2017'!AV5</f>
        <v>150287.000000285</v>
      </c>
      <c r="AW45" s="4" t="n">
        <f aca="false">AW20*'Pop 1998-2017'!AW5</f>
        <v>127762.00000585</v>
      </c>
      <c r="AX45" s="4" t="n">
        <f aca="false">AX20*'Pop 1998-2017'!AX5</f>
        <v>134664.999966581</v>
      </c>
      <c r="AY45" s="4" t="n">
        <f aca="false">AY20*'Pop 1998-2017'!AY5</f>
        <v>131870.999977816</v>
      </c>
      <c r="AZ45" s="4" t="n">
        <f aca="false">AZ20*'Pop 1998-2017'!AZ5</f>
        <v>150303.999982307</v>
      </c>
      <c r="BA45" s="4" t="n">
        <f aca="false">BA20*'Pop 1998-2017'!BA5</f>
        <v>141052.999996499</v>
      </c>
      <c r="BB45" s="4" t="n">
        <f aca="false">BB20*'Pop 1998-2017'!BB5</f>
        <v>128248.999971496</v>
      </c>
      <c r="BC45" s="4" t="n">
        <f aca="false">BC20*'Pop 1998-2017'!BC5</f>
        <v>133274.000040896</v>
      </c>
      <c r="BD45" s="4" t="n">
        <f aca="false">BD20*'Pop 1998-2017'!BD5</f>
        <v>130142.000027942</v>
      </c>
      <c r="BE45" s="4" t="n">
        <f aca="false">BE20*'Pop 1998-2017'!BE5</f>
        <v>141313.999967387</v>
      </c>
      <c r="BF45" s="4" t="n">
        <f aca="false">BF20*'Pop 1998-2017'!BF5</f>
        <v>140589.000009119</v>
      </c>
      <c r="BG45" s="4" t="n">
        <f aca="false">BG20*'Pop 1998-2017'!BG5</f>
        <v>152394.000034654</v>
      </c>
      <c r="BH45" s="4" t="n">
        <f aca="false">BH20*'Pop 1998-2017'!BH5</f>
        <v>148208.953577955</v>
      </c>
      <c r="BI45" s="4" t="n">
        <f aca="false">BI20*'Pop 1998-2017'!BI5</f>
        <v>143768.000033152</v>
      </c>
      <c r="BJ45" s="4" t="n">
        <f aca="false">BJ20*'Pop 1998-2017'!BJ5</f>
        <v>139730.251035986</v>
      </c>
      <c r="BK45" s="4" t="n">
        <f aca="false">BK20*'Pop 1998-2017'!BK5</f>
        <v>135633.999955013</v>
      </c>
      <c r="BL45" s="4" t="n">
        <f aca="false">BL20*'Pop 1998-2017'!BL5</f>
        <v>136651.562818553</v>
      </c>
      <c r="BM45" s="4" t="n">
        <f aca="false">BM20*'Pop 1998-2017'!BM5</f>
        <v>137591.000012042</v>
      </c>
      <c r="BN45" s="4" t="n">
        <f aca="false">BN20*'Pop 1998-2017'!BN5</f>
        <v>136588.129971977</v>
      </c>
      <c r="BO45" s="4" t="n">
        <f aca="false">BO20*'Pop 1998-2017'!BO5</f>
        <v>135419.000034432</v>
      </c>
      <c r="BP45" s="4" t="n">
        <f aca="false">BP20*'Pop 1998-2017'!BP5</f>
        <v>138136.603932906</v>
      </c>
      <c r="BQ45" s="4" t="n">
        <f aca="false">BQ20*'Pop 1998-2017'!BQ5</f>
        <v>140398.00003068</v>
      </c>
      <c r="BR45" s="4" t="n">
        <f aca="false">BR20*'Pop 1998-2017'!BR5</f>
        <v>124098.840214763</v>
      </c>
      <c r="BS45" s="4" t="n">
        <f aca="false">BS20*'Pop 1998-2017'!BS5</f>
        <v>108419.999965489</v>
      </c>
      <c r="BT45" s="4" t="n">
        <f aca="false">BT20*'Pop 1998-2017'!BT5</f>
        <v>111390.038603301</v>
      </c>
      <c r="BU45" s="4" t="n">
        <f aca="false">BU20*'Pop 1998-2017'!BU5</f>
        <v>114335.00000676</v>
      </c>
      <c r="BV45" s="4" t="n">
        <f aca="false">BV20*'Pop 1998-2017'!BV5</f>
        <v>113277.262884608</v>
      </c>
      <c r="BW45" s="4" t="n">
        <f aca="false">BW20*'Pop 1998-2017'!BW5</f>
        <v>112192.000010072</v>
      </c>
      <c r="BX45" s="4" t="n">
        <f aca="false">BX20*'Pop 1998-2017'!BX5</f>
        <v>120440.844947265</v>
      </c>
      <c r="BY45" s="4" t="n">
        <f aca="false">BY20*'Pop 1998-2017'!BY5</f>
        <v>128398.999980066</v>
      </c>
    </row>
    <row r="46" customFormat="false" ht="12.85" hidden="false" customHeight="false" outlineLevel="0" collapsed="false">
      <c r="C46" s="12" t="n">
        <v>30</v>
      </c>
      <c r="D46" s="12" t="n">
        <f aca="false">D21*'Pop 1998-2017'!D6</f>
        <v>204548.999990947</v>
      </c>
      <c r="E46" s="12" t="n">
        <f aca="false">E21*'Pop 1998-2017'!E6</f>
        <v>175099.999977616</v>
      </c>
      <c r="F46" s="12" t="n">
        <f aca="false">F21*'Pop 1998-2017'!F6</f>
        <v>175623.999960134</v>
      </c>
      <c r="G46" s="12" t="n">
        <f aca="false">G21*'Pop 1998-2017'!G6</f>
        <v>167432.999979056</v>
      </c>
      <c r="H46" s="12" t="n">
        <f aca="false">H21*'Pop 1998-2017'!H6</f>
        <v>166626.848470914</v>
      </c>
      <c r="I46" s="12" t="n">
        <f aca="false">I21*'Pop 1998-2017'!I6</f>
        <v>165740.131249927</v>
      </c>
      <c r="J46" s="12" t="n">
        <f aca="false">J21*'Pop 1998-2017'!J6</f>
        <v>164772.848494017</v>
      </c>
      <c r="K46" s="12" t="n">
        <f aca="false">K21*'Pop 1998-2017'!K6</f>
        <v>163725.000022926</v>
      </c>
      <c r="L46" s="12" t="n">
        <f aca="false">L21*'Pop 1998-2017'!L6</f>
        <v>189072.000039242</v>
      </c>
      <c r="M46" s="12" t="n">
        <f aca="false">M21*'Pop 1998-2017'!M6</f>
        <v>189898.999966212</v>
      </c>
      <c r="N46" s="12" t="n">
        <f aca="false">N21*'Pop 1998-2017'!N6</f>
        <v>190671.999969094</v>
      </c>
      <c r="O46" s="12" t="n">
        <f aca="false">O21*'Pop 1998-2017'!O6</f>
        <v>168225.9999802</v>
      </c>
      <c r="P46" s="12" t="n">
        <f aca="false">P21*'Pop 1998-2017'!P6</f>
        <v>157484.000019612</v>
      </c>
      <c r="Q46" s="12" t="n">
        <f aca="false">Q21*'Pop 1998-2017'!Q6</f>
        <v>169127.000015733</v>
      </c>
      <c r="R46" s="12" t="n">
        <f aca="false">R21*'Pop 1998-2017'!R6</f>
        <v>177223.99995841</v>
      </c>
      <c r="S46" s="12" t="n">
        <f aca="false">S21*'Pop 1998-2017'!S6</f>
        <v>198326.9999512</v>
      </c>
      <c r="T46" s="12" t="n">
        <f aca="false">T21*'Pop 1998-2017'!T6</f>
        <v>174422.99996922</v>
      </c>
      <c r="U46" s="12" t="n">
        <f aca="false">U21*'Pop 1998-2017'!U6</f>
        <v>197309.999959142</v>
      </c>
      <c r="V46" s="12" t="n">
        <f aca="false">V21*'Pop 1998-2017'!V6</f>
        <v>155872.999954578</v>
      </c>
      <c r="W46" s="12" t="n">
        <f aca="false">W21*'Pop 1998-2017'!W6</f>
        <v>184964.999964028</v>
      </c>
      <c r="X46" s="12" t="n">
        <f aca="false">X21*'Pop 1998-2017'!X6</f>
        <v>169937.000021594</v>
      </c>
      <c r="Y46" s="12" t="n">
        <f aca="false">Y21*'Pop 1998-2017'!Y6</f>
        <v>169569.000007691</v>
      </c>
      <c r="Z46" s="12" t="n">
        <f aca="false">Z21*'Pop 1998-2017'!Z6</f>
        <v>175472.000000391</v>
      </c>
      <c r="AA46" s="12" t="n">
        <f aca="false">AA21*'Pop 1998-2017'!AA6</f>
        <v>191544.000040447</v>
      </c>
      <c r="AB46" s="12" t="n">
        <f aca="false">AB21*'Pop 1998-2017'!AB6</f>
        <v>179101.000021355</v>
      </c>
      <c r="AC46" s="12" t="n">
        <f aca="false">AC21*'Pop 1998-2017'!AC6</f>
        <v>175306.999960834</v>
      </c>
      <c r="AD46" s="12" t="n">
        <f aca="false">AD21*'Pop 1998-2017'!AD6</f>
        <v>168667.000009975</v>
      </c>
      <c r="AE46" s="12" t="n">
        <f aca="false">AE21*'Pop 1998-2017'!AE6</f>
        <v>191795.999981504</v>
      </c>
      <c r="AF46" s="12" t="n">
        <f aca="false">AF21*'Pop 1998-2017'!AF6</f>
        <v>210488.999992843</v>
      </c>
      <c r="AG46" s="12" t="n">
        <f aca="false">AG21*'Pop 1998-2017'!AG6</f>
        <v>175923.000016318</v>
      </c>
      <c r="AH46" s="12" t="n">
        <f aca="false">AH21*'Pop 1998-2017'!AH6</f>
        <v>182434.00002385</v>
      </c>
      <c r="AI46" s="12" t="n">
        <f aca="false">AI21*'Pop 1998-2017'!AI6</f>
        <v>197420.000039188</v>
      </c>
      <c r="AJ46" s="12" t="n">
        <f aca="false">AJ21*'Pop 1998-2017'!AJ6</f>
        <v>171455.999992369</v>
      </c>
      <c r="AK46" s="12" t="n">
        <f aca="false">AK21*'Pop 1998-2017'!AK6</f>
        <v>154352.000023246</v>
      </c>
      <c r="AL46" s="12" t="n">
        <f aca="false">AL21*'Pop 1998-2017'!AL6</f>
        <v>169775.99997467</v>
      </c>
      <c r="AM46" s="12" t="n">
        <f aca="false">AM21*'Pop 1998-2017'!AM6</f>
        <v>170660.999971128</v>
      </c>
      <c r="AN46" s="12" t="n">
        <f aca="false">AN21*'Pop 1998-2017'!AN6</f>
        <v>174139.99997863</v>
      </c>
      <c r="AO46" s="12" t="n">
        <f aca="false">AO21*'Pop 1998-2017'!AO6</f>
        <v>155120.000010334</v>
      </c>
      <c r="AP46" s="12" t="n">
        <f aca="false">AP21*'Pop 1998-2017'!AP6</f>
        <v>162140.399896326</v>
      </c>
      <c r="AQ46" s="12" t="n">
        <f aca="false">AQ21*'Pop 1998-2017'!AQ6</f>
        <v>168510.00000375</v>
      </c>
      <c r="AR46" s="12" t="n">
        <f aca="false">AR21*'Pop 1998-2017'!AR6</f>
        <v>167055.000023685</v>
      </c>
      <c r="AS46" s="12" t="n">
        <f aca="false">AS21*'Pop 1998-2017'!AS6</f>
        <v>166098.000008376</v>
      </c>
      <c r="AT46" s="12" t="n">
        <f aca="false">AT21*'Pop 1998-2017'!AT6</f>
        <v>191193.99996548</v>
      </c>
      <c r="AU46" s="12" t="n">
        <f aca="false">AU21*'Pop 1998-2017'!AU6</f>
        <v>178134.000040145</v>
      </c>
      <c r="AV46" s="12" t="n">
        <f aca="false">AV21*'Pop 1998-2017'!AV6</f>
        <v>154606.000013533</v>
      </c>
      <c r="AW46" s="12" t="n">
        <f aca="false">AW21*'Pop 1998-2017'!AW6</f>
        <v>197900.000015095</v>
      </c>
      <c r="AX46" s="12" t="n">
        <f aca="false">AX21*'Pop 1998-2017'!AX6</f>
        <v>186130.000016411</v>
      </c>
      <c r="AY46" s="12" t="n">
        <f aca="false">AY21*'Pop 1998-2017'!AY6</f>
        <v>174491.999989989</v>
      </c>
      <c r="AZ46" s="12" t="n">
        <f aca="false">AZ21*'Pop 1998-2017'!AZ6</f>
        <v>163349.999979827</v>
      </c>
      <c r="BA46" s="12" t="n">
        <f aca="false">BA21*'Pop 1998-2017'!BA6</f>
        <v>190602.000020442</v>
      </c>
      <c r="BB46" s="12" t="n">
        <f aca="false">BB21*'Pop 1998-2017'!BB6</f>
        <v>174795.000023608</v>
      </c>
      <c r="BC46" s="12" t="n">
        <f aca="false">BC21*'Pop 1998-2017'!BC6</f>
        <v>176825.000032186</v>
      </c>
      <c r="BD46" s="12" t="n">
        <f aca="false">BD21*'Pop 1998-2017'!BD6</f>
        <v>172018.000036637</v>
      </c>
      <c r="BE46" s="12" t="n">
        <f aca="false">BE21*'Pop 1998-2017'!BE6</f>
        <v>157256.000021107</v>
      </c>
      <c r="BF46" s="12" t="n">
        <f aca="false">BF21*'Pop 1998-2017'!BF6</f>
        <v>165738.999999232</v>
      </c>
      <c r="BG46" s="12" t="n">
        <f aca="false">BG21*'Pop 1998-2017'!BG6</f>
        <v>179680.000014422</v>
      </c>
      <c r="BH46" s="12" t="n">
        <f aca="false">BH21*'Pop 1998-2017'!BH6</f>
        <v>173890.164920784</v>
      </c>
      <c r="BI46" s="12" t="n">
        <f aca="false">BI21*'Pop 1998-2017'!BI6</f>
        <v>167857.000028007</v>
      </c>
      <c r="BJ46" s="12" t="n">
        <f aca="false">BJ21*'Pop 1998-2017'!BJ6</f>
        <v>156710.769722578</v>
      </c>
      <c r="BK46" s="12" t="n">
        <f aca="false">BK21*'Pop 1998-2017'!BK6</f>
        <v>145762.999988749</v>
      </c>
      <c r="BL46" s="12" t="n">
        <f aca="false">BL21*'Pop 1998-2017'!BL6</f>
        <v>142996.776175313</v>
      </c>
      <c r="BM46" s="12" t="n">
        <f aca="false">BM21*'Pop 1998-2017'!BM6</f>
        <v>140146.999982782</v>
      </c>
      <c r="BN46" s="12" t="n">
        <f aca="false">BN21*'Pop 1998-2017'!BN6</f>
        <v>143922.737807135</v>
      </c>
      <c r="BO46" s="12" t="n">
        <f aca="false">BO21*'Pop 1998-2017'!BO6</f>
        <v>147748.000018555</v>
      </c>
      <c r="BP46" s="12" t="n">
        <f aca="false">BP21*'Pop 1998-2017'!BP6</f>
        <v>149806.508852238</v>
      </c>
      <c r="BQ46" s="12" t="n">
        <f aca="false">BQ21*'Pop 1998-2017'!BQ6</f>
        <v>151760.000028437</v>
      </c>
      <c r="BR46" s="12" t="n">
        <f aca="false">BR21*'Pop 1998-2017'!BR6</f>
        <v>156050.397288679</v>
      </c>
      <c r="BS46" s="12" t="n">
        <f aca="false">BS21*'Pop 1998-2017'!BS6</f>
        <v>160376.999980513</v>
      </c>
      <c r="BT46" s="12" t="n">
        <f aca="false">BT21*'Pop 1998-2017'!BT6</f>
        <v>157802.60991662</v>
      </c>
      <c r="BU46" s="12" t="n">
        <f aca="false">BU21*'Pop 1998-2017'!BU6</f>
        <v>155249.000005911</v>
      </c>
      <c r="BV46" s="12" t="n">
        <f aca="false">BV21*'Pop 1998-2017'!BV6</f>
        <v>161824.46808563</v>
      </c>
      <c r="BW46" s="12" t="n">
        <f aca="false">BW21*'Pop 1998-2017'!BW6</f>
        <v>168324.999969641</v>
      </c>
      <c r="BX46" s="12" t="n">
        <f aca="false">BX21*'Pop 1998-2017'!BX6</f>
        <v>163213.139165298</v>
      </c>
      <c r="BY46" s="12" t="n">
        <f aca="false">BY21*'Pop 1998-2017'!BY6</f>
        <v>158024.000010005</v>
      </c>
    </row>
    <row r="47" customFormat="false" ht="12.85" hidden="false" customHeight="false" outlineLevel="0" collapsed="false">
      <c r="C47" s="13" t="n">
        <v>35</v>
      </c>
      <c r="D47" s="8" t="n">
        <f aca="false">D22*'Pop 1998-2017'!D7</f>
        <v>191529.999983987</v>
      </c>
      <c r="E47" s="8" t="n">
        <f aca="false">E22*'Pop 1998-2017'!E7</f>
        <v>198052.000032245</v>
      </c>
      <c r="F47" s="8" t="n">
        <f aca="false">F22*'Pop 1998-2017'!F7</f>
        <v>199963.99996345</v>
      </c>
      <c r="G47" s="8" t="n">
        <f aca="false">G22*'Pop 1998-2017'!G7</f>
        <v>197634.999981167</v>
      </c>
      <c r="H47" s="8" t="n">
        <f aca="false">H22*'Pop 1998-2017'!H7</f>
        <v>203858.539489812</v>
      </c>
      <c r="I47" s="8" t="n">
        <f aca="false">I22*'Pop 1998-2017'!I7</f>
        <v>210174.885992315</v>
      </c>
      <c r="J47" s="8" t="n">
        <f aca="false">J22*'Pop 1998-2017'!J7</f>
        <v>216584.039488678</v>
      </c>
      <c r="K47" s="8" t="n">
        <f aca="false">K22*'Pop 1998-2017'!K7</f>
        <v>223085.9999789</v>
      </c>
      <c r="L47" s="8" t="n">
        <f aca="false">L22*'Pop 1998-2017'!L7</f>
        <v>198693.999999319</v>
      </c>
      <c r="M47" s="8" t="n">
        <f aca="false">M22*'Pop 1998-2017'!M7</f>
        <v>191960.000023829</v>
      </c>
      <c r="N47" s="8" t="n">
        <f aca="false">N22*'Pop 1998-2017'!N7</f>
        <v>206262.000041755</v>
      </c>
      <c r="O47" s="8" t="n">
        <f aca="false">O22*'Pop 1998-2017'!O7</f>
        <v>230133.000013206</v>
      </c>
      <c r="P47" s="8" t="n">
        <f aca="false">P22*'Pop 1998-2017'!P7</f>
        <v>222750.000010862</v>
      </c>
      <c r="Q47" s="8" t="n">
        <f aca="false">Q22*'Pop 1998-2017'!Q7</f>
        <v>215334.999962686</v>
      </c>
      <c r="R47" s="8" t="n">
        <f aca="false">R22*'Pop 1998-2017'!R7</f>
        <v>229801.000041534</v>
      </c>
      <c r="S47" s="8" t="n">
        <f aca="false">S22*'Pop 1998-2017'!S7</f>
        <v>227370.999978756</v>
      </c>
      <c r="T47" s="8" t="n">
        <f aca="false">T22*'Pop 1998-2017'!T7</f>
        <v>226141.99997193</v>
      </c>
      <c r="U47" s="8" t="n">
        <f aca="false">U22*'Pop 1998-2017'!U7</f>
        <v>187603.000011764</v>
      </c>
      <c r="V47" s="8" t="n">
        <f aca="false">V22*'Pop 1998-2017'!V7</f>
        <v>200959.000032045</v>
      </c>
      <c r="W47" s="8" t="n">
        <f aca="false">W22*'Pop 1998-2017'!W7</f>
        <v>208602.000042912</v>
      </c>
      <c r="X47" s="8" t="n">
        <f aca="false">X22*'Pop 1998-2017'!X7</f>
        <v>221146.000032036</v>
      </c>
      <c r="Y47" s="8" t="n">
        <f aca="false">Y22*'Pop 1998-2017'!Y7</f>
        <v>213453.000022384</v>
      </c>
      <c r="Z47" s="8" t="n">
        <f aca="false">Z22*'Pop 1998-2017'!Z7</f>
        <v>188755.999961496</v>
      </c>
      <c r="AA47" s="8" t="n">
        <f aca="false">AA22*'Pop 1998-2017'!AA7</f>
        <v>197604.000010811</v>
      </c>
      <c r="AB47" s="8" t="n">
        <f aca="false">AB22*'Pop 1998-2017'!AB7</f>
        <v>230610.999959135</v>
      </c>
      <c r="AC47" s="8" t="n">
        <f aca="false">AC22*'Pop 1998-2017'!AC7</f>
        <v>191170.99999184</v>
      </c>
      <c r="AD47" s="8" t="n">
        <f aca="false">AD22*'Pop 1998-2017'!AD7</f>
        <v>184785.99998554</v>
      </c>
      <c r="AE47" s="8" t="n">
        <f aca="false">AE22*'Pop 1998-2017'!AE7</f>
        <v>175794.999982553</v>
      </c>
      <c r="AF47" s="8" t="n">
        <f aca="false">AF22*'Pop 1998-2017'!AF7</f>
        <v>207846.999967032</v>
      </c>
      <c r="AG47" s="8" t="n">
        <f aca="false">AG22*'Pop 1998-2017'!AG7</f>
        <v>212549.000012885</v>
      </c>
      <c r="AH47" s="8" t="n">
        <f aca="false">AH22*'Pop 1998-2017'!AH7</f>
        <v>216862.000022088</v>
      </c>
      <c r="AI47" s="8" t="n">
        <f aca="false">AI22*'Pop 1998-2017'!AI7</f>
        <v>214822.999992088</v>
      </c>
      <c r="AJ47" s="8" t="n">
        <f aca="false">AJ22*'Pop 1998-2017'!AJ7</f>
        <v>180022.999999878</v>
      </c>
      <c r="AK47" s="8" t="n">
        <f aca="false">AK22*'Pop 1998-2017'!AK7</f>
        <v>189677.999972286</v>
      </c>
      <c r="AL47" s="8" t="n">
        <f aca="false">AL22*'Pop 1998-2017'!AL7</f>
        <v>187693.999966125</v>
      </c>
      <c r="AM47" s="8" t="n">
        <f aca="false">AM22*'Pop 1998-2017'!AM7</f>
        <v>202677.999981488</v>
      </c>
      <c r="AN47" s="8" t="n">
        <f aca="false">AN22*'Pop 1998-2017'!AN7</f>
        <v>173064.00002597</v>
      </c>
      <c r="AO47" s="8" t="n">
        <f aca="false">AO22*'Pop 1998-2017'!AO7</f>
        <v>160024.999971069</v>
      </c>
      <c r="AP47" s="8" t="n">
        <f aca="false">AP22*'Pop 1998-2017'!AP7</f>
        <v>174855.812932154</v>
      </c>
      <c r="AQ47" s="8" t="n">
        <f aca="false">AQ22*'Pop 1998-2017'!AQ7</f>
        <v>189408.999966972</v>
      </c>
      <c r="AR47" s="8" t="n">
        <f aca="false">AR22*'Pop 1998-2017'!AR7</f>
        <v>184398.000013129</v>
      </c>
      <c r="AS47" s="8" t="n">
        <f aca="false">AS22*'Pop 1998-2017'!AS7</f>
        <v>189978.999965924</v>
      </c>
      <c r="AT47" s="8" t="n">
        <f aca="false">AT22*'Pop 1998-2017'!AT7</f>
        <v>190739.00002473</v>
      </c>
      <c r="AU47" s="8" t="n">
        <f aca="false">AU22*'Pop 1998-2017'!AU7</f>
        <v>179555.999966013</v>
      </c>
      <c r="AV47" s="8" t="n">
        <f aca="false">AV22*'Pop 1998-2017'!AV7</f>
        <v>197512.999965847</v>
      </c>
      <c r="AW47" s="8" t="n">
        <f aca="false">AW22*'Pop 1998-2017'!AW7</f>
        <v>186530.000020214</v>
      </c>
      <c r="AX47" s="8" t="n">
        <f aca="false">AX22*'Pop 1998-2017'!AX7</f>
        <v>185266.000032116</v>
      </c>
      <c r="AY47" s="8" t="n">
        <f aca="false">AY22*'Pop 1998-2017'!AY7</f>
        <v>184749.999994333</v>
      </c>
      <c r="AZ47" s="8" t="n">
        <f aca="false">AZ22*'Pop 1998-2017'!AZ7</f>
        <v>160398.999995696</v>
      </c>
      <c r="BA47" s="8" t="n">
        <f aca="false">BA22*'Pop 1998-2017'!BA7</f>
        <v>165576.999993366</v>
      </c>
      <c r="BB47" s="8" t="n">
        <f aca="false">BB22*'Pop 1998-2017'!BB7</f>
        <v>178024.999977101</v>
      </c>
      <c r="BC47" s="8" t="n">
        <f aca="false">BC22*'Pop 1998-2017'!BC7</f>
        <v>160686.999971958</v>
      </c>
      <c r="BD47" s="8" t="n">
        <f aca="false">BD22*'Pop 1998-2017'!BD7</f>
        <v>178022.999971989</v>
      </c>
      <c r="BE47" s="8" t="n">
        <f aca="false">BE22*'Pop 1998-2017'!BE7</f>
        <v>171526.999990875</v>
      </c>
      <c r="BF47" s="8" t="n">
        <f aca="false">BF22*'Pop 1998-2017'!BF7</f>
        <v>169102.999994713</v>
      </c>
      <c r="BG47" s="8" t="n">
        <f aca="false">BG22*'Pop 1998-2017'!BG7</f>
        <v>183459.999981659</v>
      </c>
      <c r="BH47" s="8" t="n">
        <f aca="false">BH22*'Pop 1998-2017'!BH7</f>
        <v>188234.04110112</v>
      </c>
      <c r="BI47" s="8" t="n">
        <f aca="false">BI22*'Pop 1998-2017'!BI7</f>
        <v>192992.999982846</v>
      </c>
      <c r="BJ47" s="8" t="n">
        <f aca="false">BJ22*'Pop 1998-2017'!BJ7</f>
        <v>184426.478344559</v>
      </c>
      <c r="BK47" s="8" t="n">
        <f aca="false">BK22*'Pop 1998-2017'!BK7</f>
        <v>175669.999989564</v>
      </c>
      <c r="BL47" s="8" t="n">
        <f aca="false">BL22*'Pop 1998-2017'!BL7</f>
        <v>179651.633067128</v>
      </c>
      <c r="BM47" s="8" t="n">
        <f aca="false">BM22*'Pop 1998-2017'!BM7</f>
        <v>183655.000011766</v>
      </c>
      <c r="BN47" s="8" t="n">
        <f aca="false">BN22*'Pop 1998-2017'!BN7</f>
        <v>179023.969498072</v>
      </c>
      <c r="BO47" s="8" t="n">
        <f aca="false">BO22*'Pop 1998-2017'!BO7</f>
        <v>174446.999983812</v>
      </c>
      <c r="BP47" s="8" t="n">
        <f aca="false">BP22*'Pop 1998-2017'!BP7</f>
        <v>179641.248499086</v>
      </c>
      <c r="BQ47" s="8" t="n">
        <f aca="false">BQ22*'Pop 1998-2017'!BQ7</f>
        <v>184870.000019921</v>
      </c>
      <c r="BR47" s="8" t="n">
        <f aca="false">BR22*'Pop 1998-2017'!BR7</f>
        <v>177768.566926821</v>
      </c>
      <c r="BS47" s="8" t="n">
        <f aca="false">BS22*'Pop 1998-2017'!BS7</f>
        <v>170794.999979383</v>
      </c>
      <c r="BT47" s="8" t="n">
        <f aca="false">BT22*'Pop 1998-2017'!BT7</f>
        <v>171124.682442085</v>
      </c>
      <c r="BU47" s="8" t="n">
        <f aca="false">BU22*'Pop 1998-2017'!BU7</f>
        <v>171398.999973903</v>
      </c>
      <c r="BV47" s="8" t="n">
        <f aca="false">BV22*'Pop 1998-2017'!BV7</f>
        <v>171142.38524057</v>
      </c>
      <c r="BW47" s="8" t="n">
        <f aca="false">BW22*'Pop 1998-2017'!BW7</f>
        <v>170861.99997765</v>
      </c>
      <c r="BX47" s="8" t="n">
        <f aca="false">BX22*'Pop 1998-2017'!BX7</f>
        <v>164663.965576497</v>
      </c>
      <c r="BY47" s="8" t="n">
        <f aca="false">BY22*'Pop 1998-2017'!BY7</f>
        <v>158579.999991177</v>
      </c>
    </row>
    <row r="48" customFormat="false" ht="12.85" hidden="false" customHeight="false" outlineLevel="0" collapsed="false">
      <c r="C48" s="12" t="n">
        <v>40</v>
      </c>
      <c r="D48" s="12" t="n">
        <f aca="false">D23*'Pop 1998-2017'!D8</f>
        <v>196969.999961945</v>
      </c>
      <c r="E48" s="12" t="n">
        <f aca="false">E23*'Pop 1998-2017'!E8</f>
        <v>208538.999977792</v>
      </c>
      <c r="F48" s="12" t="n">
        <f aca="false">F23*'Pop 1998-2017'!F8</f>
        <v>206485.999997143</v>
      </c>
      <c r="G48" s="12" t="n">
        <f aca="false">G23*'Pop 1998-2017'!G8</f>
        <v>220454.000038694</v>
      </c>
      <c r="H48" s="12" t="n">
        <f aca="false">H23*'Pop 1998-2017'!H8</f>
        <v>218633.762923598</v>
      </c>
      <c r="I48" s="12" t="n">
        <f aca="false">I23*'Pop 1998-2017'!I8</f>
        <v>216666.683944419</v>
      </c>
      <c r="J48" s="12" t="n">
        <f aca="false">J23*'Pop 1998-2017'!J8</f>
        <v>214552.76294074</v>
      </c>
      <c r="K48" s="12" t="n">
        <f aca="false">K23*'Pop 1998-2017'!K8</f>
        <v>212291.999992192</v>
      </c>
      <c r="L48" s="12" t="n">
        <f aca="false">L23*'Pop 1998-2017'!L8</f>
        <v>189018.999982293</v>
      </c>
      <c r="M48" s="12" t="n">
        <f aca="false">M23*'Pop 1998-2017'!M8</f>
        <v>209778.999977517</v>
      </c>
      <c r="N48" s="12" t="n">
        <f aca="false">N23*'Pop 1998-2017'!N8</f>
        <v>241128.999967313</v>
      </c>
      <c r="O48" s="12" t="n">
        <f aca="false">O23*'Pop 1998-2017'!O8</f>
        <v>216978.000031201</v>
      </c>
      <c r="P48" s="12" t="n">
        <f aca="false">P23*'Pop 1998-2017'!P8</f>
        <v>199794.999972176</v>
      </c>
      <c r="Q48" s="12" t="n">
        <f aca="false">Q23*'Pop 1998-2017'!Q8</f>
        <v>233821.000012049</v>
      </c>
      <c r="R48" s="12" t="n">
        <f aca="false">R23*'Pop 1998-2017'!R8</f>
        <v>245735.000042459</v>
      </c>
      <c r="S48" s="12" t="n">
        <f aca="false">S23*'Pop 1998-2017'!S8</f>
        <v>203275.99998561</v>
      </c>
      <c r="T48" s="12" t="n">
        <f aca="false">T23*'Pop 1998-2017'!T8</f>
        <v>214834.000033115</v>
      </c>
      <c r="U48" s="12" t="n">
        <f aca="false">U23*'Pop 1998-2017'!U8</f>
        <v>236117.999965346</v>
      </c>
      <c r="V48" s="12" t="n">
        <f aca="false">V23*'Pop 1998-2017'!V8</f>
        <v>209762.999990813</v>
      </c>
      <c r="W48" s="12" t="n">
        <f aca="false">W23*'Pop 1998-2017'!W8</f>
        <v>221612.999995455</v>
      </c>
      <c r="X48" s="12" t="n">
        <f aca="false">X23*'Pop 1998-2017'!X8</f>
        <v>194162.999962271</v>
      </c>
      <c r="Y48" s="12" t="n">
        <f aca="false">Y23*'Pop 1998-2017'!Y8</f>
        <v>179952.000011632</v>
      </c>
      <c r="Z48" s="12" t="n">
        <f aca="false">Z23*'Pop 1998-2017'!Z8</f>
        <v>192372.999965438</v>
      </c>
      <c r="AA48" s="12" t="n">
        <f aca="false">AA23*'Pop 1998-2017'!AA8</f>
        <v>199971.999976246</v>
      </c>
      <c r="AB48" s="12" t="n">
        <f aca="false">AB23*'Pop 1998-2017'!AB8</f>
        <v>195063.999986952</v>
      </c>
      <c r="AC48" s="12" t="n">
        <f aca="false">AC23*'Pop 1998-2017'!AC8</f>
        <v>189342.00002674</v>
      </c>
      <c r="AD48" s="12" t="n">
        <f aca="false">AD23*'Pop 1998-2017'!AD8</f>
        <v>181738.999972264</v>
      </c>
      <c r="AE48" s="12" t="n">
        <f aca="false">AE23*'Pop 1998-2017'!AE8</f>
        <v>223696.999992813</v>
      </c>
      <c r="AF48" s="12" t="n">
        <f aca="false">AF23*'Pop 1998-2017'!AF8</f>
        <v>180527.000009549</v>
      </c>
      <c r="AG48" s="12" t="n">
        <f aca="false">AG23*'Pop 1998-2017'!AG8</f>
        <v>189932.999978604</v>
      </c>
      <c r="AH48" s="12" t="n">
        <f aca="false">AH23*'Pop 1998-2017'!AH8</f>
        <v>199465.999993435</v>
      </c>
      <c r="AI48" s="12" t="n">
        <f aca="false">AI23*'Pop 1998-2017'!AI8</f>
        <v>195512.999987246</v>
      </c>
      <c r="AJ48" s="12" t="n">
        <f aca="false">AJ23*'Pop 1998-2017'!AJ8</f>
        <v>170090.999988386</v>
      </c>
      <c r="AK48" s="12" t="n">
        <f aca="false">AK23*'Pop 1998-2017'!AK8</f>
        <v>169838.000012772</v>
      </c>
      <c r="AL48" s="12" t="n">
        <f aca="false">AL23*'Pop 1998-2017'!AL8</f>
        <v>191977.99999803</v>
      </c>
      <c r="AM48" s="12" t="n">
        <f aca="false">AM23*'Pop 1998-2017'!AM8</f>
        <v>184664.999968833</v>
      </c>
      <c r="AN48" s="12" t="n">
        <f aca="false">AN23*'Pop 1998-2017'!AN8</f>
        <v>200737.999987991</v>
      </c>
      <c r="AO48" s="12" t="n">
        <f aca="false">AO23*'Pop 1998-2017'!AO8</f>
        <v>184739.000023699</v>
      </c>
      <c r="AP48" s="12" t="n">
        <f aca="false">AP23*'Pop 1998-2017'!AP8</f>
        <v>187919.092981746</v>
      </c>
      <c r="AQ48" s="12" t="n">
        <f aca="false">AQ23*'Pop 1998-2017'!AQ8</f>
        <v>191093.000017885</v>
      </c>
      <c r="AR48" s="12" t="n">
        <f aca="false">AR23*'Pop 1998-2017'!AR8</f>
        <v>208250.999974719</v>
      </c>
      <c r="AS48" s="12" t="n">
        <f aca="false">AS23*'Pop 1998-2017'!AS8</f>
        <v>197678.99997019</v>
      </c>
      <c r="AT48" s="12" t="n">
        <f aca="false">AT23*'Pop 1998-2017'!AT8</f>
        <v>172840.000017792</v>
      </c>
      <c r="AU48" s="12" t="n">
        <f aca="false">AU23*'Pop 1998-2017'!AU8</f>
        <v>179736.999999041</v>
      </c>
      <c r="AV48" s="12" t="n">
        <f aca="false">AV23*'Pop 1998-2017'!AV8</f>
        <v>194032.99998932</v>
      </c>
      <c r="AW48" s="12" t="n">
        <f aca="false">AW23*'Pop 1998-2017'!AW8</f>
        <v>207480.000025245</v>
      </c>
      <c r="AX48" s="12" t="n">
        <f aca="false">AX23*'Pop 1998-2017'!AX8</f>
        <v>204083.99998512</v>
      </c>
      <c r="AY48" s="12" t="n">
        <f aca="false">AY23*'Pop 1998-2017'!AY8</f>
        <v>195149.000006707</v>
      </c>
      <c r="AZ48" s="12" t="n">
        <f aca="false">AZ23*'Pop 1998-2017'!AZ8</f>
        <v>205731.000000314</v>
      </c>
      <c r="BA48" s="12" t="n">
        <f aca="false">BA23*'Pop 1998-2017'!BA8</f>
        <v>216031.000031262</v>
      </c>
      <c r="BB48" s="12" t="n">
        <f aca="false">BB23*'Pop 1998-2017'!BB8</f>
        <v>219824.000021558</v>
      </c>
      <c r="BC48" s="12" t="n">
        <f aca="false">BC23*'Pop 1998-2017'!BC8</f>
        <v>202938.999997261</v>
      </c>
      <c r="BD48" s="12" t="n">
        <f aca="false">BD23*'Pop 1998-2017'!BD8</f>
        <v>198624.000016748</v>
      </c>
      <c r="BE48" s="12" t="n">
        <f aca="false">BE23*'Pop 1998-2017'!BE8</f>
        <v>222254.000012925</v>
      </c>
      <c r="BF48" s="12" t="n">
        <f aca="false">BF23*'Pop 1998-2017'!BF8</f>
        <v>224230.000033727</v>
      </c>
      <c r="BG48" s="12" t="n">
        <f aca="false">BG23*'Pop 1998-2017'!BG8</f>
        <v>200768.999979563</v>
      </c>
      <c r="BH48" s="12" t="n">
        <f aca="false">BH23*'Pop 1998-2017'!BH8</f>
        <v>207936.821764416</v>
      </c>
      <c r="BI48" s="12" t="n">
        <f aca="false">BI23*'Pop 1998-2017'!BI8</f>
        <v>215173.000027639</v>
      </c>
      <c r="BJ48" s="12" t="n">
        <f aca="false">BJ23*'Pop 1998-2017'!BJ8</f>
        <v>201741.652169816</v>
      </c>
      <c r="BK48" s="12" t="n">
        <f aca="false">BK23*'Pop 1998-2017'!BK8</f>
        <v>188742.999997043</v>
      </c>
      <c r="BL48" s="12" t="n">
        <f aca="false">BL23*'Pop 1998-2017'!BL8</f>
        <v>191853.077884292</v>
      </c>
      <c r="BM48" s="12" t="n">
        <f aca="false">BM23*'Pop 1998-2017'!BM8</f>
        <v>194831.000011752</v>
      </c>
      <c r="BN48" s="12" t="n">
        <f aca="false">BN23*'Pop 1998-2017'!BN8</f>
        <v>185878.240260317</v>
      </c>
      <c r="BO48" s="12" t="n">
        <f aca="false">BO23*'Pop 1998-2017'!BO8</f>
        <v>177099.999975621</v>
      </c>
      <c r="BP48" s="12" t="n">
        <f aca="false">BP23*'Pop 1998-2017'!BP8</f>
        <v>186696.534404752</v>
      </c>
      <c r="BQ48" s="12" t="n">
        <f aca="false">BQ23*'Pop 1998-2017'!BQ8</f>
        <v>196545.000021126</v>
      </c>
      <c r="BR48" s="12" t="n">
        <f aca="false">BR23*'Pop 1998-2017'!BR8</f>
        <v>193499.852428042</v>
      </c>
      <c r="BS48" s="12" t="n">
        <f aca="false">BS23*'Pop 1998-2017'!BS8</f>
        <v>190471.999974738</v>
      </c>
      <c r="BT48" s="12" t="n">
        <f aca="false">BT23*'Pop 1998-2017'!BT8</f>
        <v>193623.120898878</v>
      </c>
      <c r="BU48" s="12" t="n">
        <f aca="false">BU23*'Pop 1998-2017'!BU8</f>
        <v>196704.999982397</v>
      </c>
      <c r="BV48" s="12" t="n">
        <f aca="false">BV23*'Pop 1998-2017'!BV8</f>
        <v>195632.209076758</v>
      </c>
      <c r="BW48" s="12" t="n">
        <f aca="false">BW23*'Pop 1998-2017'!BW8</f>
        <v>194542.999974637</v>
      </c>
      <c r="BX48" s="12" t="n">
        <f aca="false">BX23*'Pop 1998-2017'!BX8</f>
        <v>200149.059383127</v>
      </c>
      <c r="BY48" s="12" t="n">
        <f aca="false">BY23*'Pop 1998-2017'!BY8</f>
        <v>205833.999984854</v>
      </c>
    </row>
    <row r="49" customFormat="false" ht="12.85" hidden="false" customHeight="false" outlineLevel="0" collapsed="false">
      <c r="C49" s="12" t="n">
        <v>45</v>
      </c>
      <c r="D49" s="4" t="n">
        <f aca="false">D24*'Pop 1998-2017'!D9</f>
        <v>225154.000036323</v>
      </c>
      <c r="E49" s="4" t="n">
        <f aca="false">E24*'Pop 1998-2017'!E9</f>
        <v>223529.999984041</v>
      </c>
      <c r="F49" s="4" t="n">
        <f aca="false">F24*'Pop 1998-2017'!F9</f>
        <v>208220.999974438</v>
      </c>
      <c r="G49" s="4" t="n">
        <f aca="false">G24*'Pop 1998-2017'!G9</f>
        <v>203579.000000613</v>
      </c>
      <c r="H49" s="4" t="n">
        <f aca="false">H24*'Pop 1998-2017'!H9</f>
        <v>206995.368654781</v>
      </c>
      <c r="I49" s="4" t="n">
        <f aca="false">I24*'Pop 1998-2017'!I9</f>
        <v>210345.991540017</v>
      </c>
      <c r="J49" s="4" t="n">
        <f aca="false">J24*'Pop 1998-2017'!J9</f>
        <v>213630.86865632</v>
      </c>
      <c r="K49" s="4" t="n">
        <f aca="false">K24*'Pop 1998-2017'!K9</f>
        <v>216850.000003691</v>
      </c>
      <c r="L49" s="4" t="n">
        <f aca="false">L24*'Pop 1998-2017'!L9</f>
        <v>203773.000019659</v>
      </c>
      <c r="M49" s="4" t="n">
        <f aca="false">M24*'Pop 1998-2017'!M9</f>
        <v>188414.000014329</v>
      </c>
      <c r="N49" s="4" t="n">
        <f aca="false">N24*'Pop 1998-2017'!N9</f>
        <v>198718.000004099</v>
      </c>
      <c r="O49" s="4" t="n">
        <f aca="false">O24*'Pop 1998-2017'!O9</f>
        <v>218700.000026904</v>
      </c>
      <c r="P49" s="4" t="n">
        <f aca="false">P24*'Pop 1998-2017'!P9</f>
        <v>206979.999977344</v>
      </c>
      <c r="Q49" s="4" t="n">
        <f aca="false">Q24*'Pop 1998-2017'!Q9</f>
        <v>189265.999982576</v>
      </c>
      <c r="R49" s="4" t="n">
        <f aca="false">R24*'Pop 1998-2017'!R9</f>
        <v>183170.999987849</v>
      </c>
      <c r="S49" s="4" t="n">
        <f aca="false">S24*'Pop 1998-2017'!S9</f>
        <v>213577.999983264</v>
      </c>
      <c r="T49" s="4" t="n">
        <f aca="false">T24*'Pop 1998-2017'!T9</f>
        <v>190481.000006728</v>
      </c>
      <c r="U49" s="4" t="n">
        <f aca="false">U24*'Pop 1998-2017'!U9</f>
        <v>185063.999971649</v>
      </c>
      <c r="V49" s="4" t="n">
        <f aca="false">V24*'Pop 1998-2017'!V9</f>
        <v>203929.999988704</v>
      </c>
      <c r="W49" s="4" t="n">
        <f aca="false">W24*'Pop 1998-2017'!W9</f>
        <v>238764.000015149</v>
      </c>
      <c r="X49" s="4" t="n">
        <f aca="false">X24*'Pop 1998-2017'!X9</f>
        <v>205830.999988454</v>
      </c>
      <c r="Y49" s="4" t="n">
        <f aca="false">Y24*'Pop 1998-2017'!Y9</f>
        <v>224569.000032422</v>
      </c>
      <c r="Z49" s="4" t="n">
        <f aca="false">Z24*'Pop 1998-2017'!Z9</f>
        <v>210042.999968891</v>
      </c>
      <c r="AA49" s="4" t="n">
        <f aca="false">AA24*'Pop 1998-2017'!AA9</f>
        <v>208010.999986686</v>
      </c>
      <c r="AB49" s="4" t="n">
        <f aca="false">AB24*'Pop 1998-2017'!AB9</f>
        <v>216608.999967862</v>
      </c>
      <c r="AC49" s="4" t="n">
        <f aca="false">AC24*'Pop 1998-2017'!AC9</f>
        <v>202045.999986054</v>
      </c>
      <c r="AD49" s="4" t="n">
        <f aca="false">AD24*'Pop 1998-2017'!AD9</f>
        <v>225569.999991071</v>
      </c>
      <c r="AE49" s="4" t="n">
        <f aca="false">AE24*'Pop 1998-2017'!AE9</f>
        <v>227620.999992617</v>
      </c>
      <c r="AF49" s="4" t="n">
        <f aca="false">AF24*'Pop 1998-2017'!AF9</f>
        <v>218763.000016026</v>
      </c>
      <c r="AG49" s="4" t="n">
        <f aca="false">AG24*'Pop 1998-2017'!AG9</f>
        <v>200856.999970431</v>
      </c>
      <c r="AH49" s="4" t="n">
        <f aca="false">AH24*'Pop 1998-2017'!AH9</f>
        <v>197549.999965576</v>
      </c>
      <c r="AI49" s="4" t="n">
        <f aca="false">AI24*'Pop 1998-2017'!AI9</f>
        <v>205040.999970378</v>
      </c>
      <c r="AJ49" s="4" t="n">
        <f aca="false">AJ24*'Pop 1998-2017'!AJ9</f>
        <v>207975.999976492</v>
      </c>
      <c r="AK49" s="4" t="n">
        <f aca="false">AK24*'Pop 1998-2017'!AK9</f>
        <v>233228.999988776</v>
      </c>
      <c r="AL49" s="4" t="n">
        <f aca="false">AL24*'Pop 1998-2017'!AL9</f>
        <v>235747.999972405</v>
      </c>
      <c r="AM49" s="4" t="n">
        <f aca="false">AM24*'Pop 1998-2017'!AM9</f>
        <v>193764.999968714</v>
      </c>
      <c r="AN49" s="4" t="n">
        <f aca="false">AN24*'Pop 1998-2017'!AN9</f>
        <v>213563.000007787</v>
      </c>
      <c r="AO49" s="4" t="n">
        <f aca="false">AO24*'Pop 1998-2017'!AO9</f>
        <v>220726.99999223</v>
      </c>
      <c r="AP49" s="4" t="n">
        <f aca="false">AP24*'Pop 1998-2017'!AP9</f>
        <v>210613.491147106</v>
      </c>
      <c r="AQ49" s="4" t="n">
        <f aca="false">AQ24*'Pop 1998-2017'!AQ9</f>
        <v>200710.000016856</v>
      </c>
      <c r="AR49" s="4" t="n">
        <f aca="false">AR24*'Pop 1998-2017'!AR9</f>
        <v>208702.999975749</v>
      </c>
      <c r="AS49" s="4" t="n">
        <f aca="false">AS24*'Pop 1998-2017'!AS9</f>
        <v>184681.999998849</v>
      </c>
      <c r="AT49" s="4" t="n">
        <f aca="false">AT24*'Pop 1998-2017'!AT9</f>
        <v>191888.00002908</v>
      </c>
      <c r="AU49" s="4" t="n">
        <f aca="false">AU24*'Pop 1998-2017'!AU9</f>
        <v>214994.99998305</v>
      </c>
      <c r="AV49" s="4" t="n">
        <f aca="false">AV24*'Pop 1998-2017'!AV9</f>
        <v>199255.000031444</v>
      </c>
      <c r="AW49" s="4" t="n">
        <f aca="false">AW24*'Pop 1998-2017'!AW9</f>
        <v>183271.999970947</v>
      </c>
      <c r="AX49" s="4" t="n">
        <f aca="false">AX24*'Pop 1998-2017'!AX9</f>
        <v>218456.000014846</v>
      </c>
      <c r="AY49" s="4" t="n">
        <f aca="false">AY24*'Pop 1998-2017'!AY9</f>
        <v>226613.000016233</v>
      </c>
      <c r="AZ49" s="4" t="n">
        <f aca="false">AZ24*'Pop 1998-2017'!AZ9</f>
        <v>206417.999983247</v>
      </c>
      <c r="BA49" s="4" t="n">
        <f aca="false">BA24*'Pop 1998-2017'!BA9</f>
        <v>202742.000006834</v>
      </c>
      <c r="BB49" s="4" t="n">
        <f aca="false">BB24*'Pop 1998-2017'!BB9</f>
        <v>217165.000025726</v>
      </c>
      <c r="BC49" s="4" t="n">
        <f aca="false">BC24*'Pop 1998-2017'!BC9</f>
        <v>186542.000000836</v>
      </c>
      <c r="BD49" s="4" t="n">
        <f aca="false">BD24*'Pop 1998-2017'!BD9</f>
        <v>204864.999989867</v>
      </c>
      <c r="BE49" s="4" t="n">
        <f aca="false">BE24*'Pop 1998-2017'!BE9</f>
        <v>188533.000022052</v>
      </c>
      <c r="BF49" s="4" t="n">
        <f aca="false">BF24*'Pop 1998-2017'!BF9</f>
        <v>199794.999993141</v>
      </c>
      <c r="BG49" s="4" t="n">
        <f aca="false">BG24*'Pop 1998-2017'!BG9</f>
        <v>229030.999989519</v>
      </c>
      <c r="BH49" s="4" t="n">
        <f aca="false">BH24*'Pop 1998-2017'!BH9</f>
        <v>217692.114010313</v>
      </c>
      <c r="BI49" s="4" t="n">
        <f aca="false">BI24*'Pop 1998-2017'!BI9</f>
        <v>206636.999988876</v>
      </c>
      <c r="BJ49" s="4" t="n">
        <f aca="false">BJ24*'Pop 1998-2017'!BJ9</f>
        <v>201309.726100584</v>
      </c>
      <c r="BK49" s="4" t="n">
        <f aca="false">BK24*'Pop 1998-2017'!BK9</f>
        <v>196051.999983756</v>
      </c>
      <c r="BL49" s="4" t="n">
        <f aca="false">BL24*'Pop 1998-2017'!BL9</f>
        <v>196727.92046466</v>
      </c>
      <c r="BM49" s="4" t="n">
        <f aca="false">BM24*'Pop 1998-2017'!BM9</f>
        <v>197404.999981208</v>
      </c>
      <c r="BN49" s="4" t="n">
        <f aca="false">BN24*'Pop 1998-2017'!BN9</f>
        <v>196159.434577472</v>
      </c>
      <c r="BO49" s="4" t="n">
        <f aca="false">BO24*'Pop 1998-2017'!BO9</f>
        <v>194766.99997084</v>
      </c>
      <c r="BP49" s="4" t="n">
        <f aca="false">BP24*'Pop 1998-2017'!BP9</f>
        <v>196911.442152789</v>
      </c>
      <c r="BQ49" s="4" t="n">
        <f aca="false">BQ24*'Pop 1998-2017'!BQ9</f>
        <v>199059.000031839</v>
      </c>
      <c r="BR49" s="4" t="n">
        <f aca="false">BR24*'Pop 1998-2017'!BR9</f>
        <v>201174.679924704</v>
      </c>
      <c r="BS49" s="4" t="n">
        <f aca="false">BS24*'Pop 1998-2017'!BS9</f>
        <v>203278.999984713</v>
      </c>
      <c r="BT49" s="4" t="n">
        <f aca="false">BT24*'Pop 1998-2017'!BT9</f>
        <v>205073.827475884</v>
      </c>
      <c r="BU49" s="4" t="n">
        <f aca="false">BU24*'Pop 1998-2017'!BU9</f>
        <v>206860.00002503</v>
      </c>
      <c r="BV49" s="4" t="n">
        <f aca="false">BV24*'Pop 1998-2017'!BV9</f>
        <v>200468.304229083</v>
      </c>
      <c r="BW49" s="4" t="n">
        <f aca="false">BW24*'Pop 1998-2017'!BW9</f>
        <v>194164.999988206</v>
      </c>
      <c r="BX49" s="4" t="n">
        <f aca="false">BX24*'Pop 1998-2017'!BX9</f>
        <v>197971.640780419</v>
      </c>
      <c r="BY49" s="4" t="n">
        <f aca="false">BY24*'Pop 1998-2017'!BY9</f>
        <v>201193.999974384</v>
      </c>
    </row>
    <row r="50" customFormat="false" ht="12.85" hidden="false" customHeight="false" outlineLevel="0" collapsed="false">
      <c r="C50" s="12" t="n">
        <v>50</v>
      </c>
      <c r="D50" s="12" t="n">
        <f aca="false">D25*'Pop 1998-2017'!D10</f>
        <v>231552.999988314</v>
      </c>
      <c r="E50" s="12" t="n">
        <f aca="false">E25*'Pop 1998-2017'!E10</f>
        <v>218494.999968576</v>
      </c>
      <c r="F50" s="12" t="n">
        <f aca="false">F25*'Pop 1998-2017'!F10</f>
        <v>230688.000014515</v>
      </c>
      <c r="G50" s="12" t="n">
        <f aca="false">G25*'Pop 1998-2017'!G10</f>
        <v>215323.00003495</v>
      </c>
      <c r="H50" s="12" t="n">
        <f aca="false">H25*'Pop 1998-2017'!H10</f>
        <v>209594.357840017</v>
      </c>
      <c r="I50" s="12" t="n">
        <f aca="false">I25*'Pop 1998-2017'!I10</f>
        <v>203941.477156367</v>
      </c>
      <c r="J50" s="12" t="n">
        <f aca="false">J25*'Pop 1998-2017'!J10</f>
        <v>198364.357846619</v>
      </c>
      <c r="K50" s="12" t="n">
        <f aca="false">K25*'Pop 1998-2017'!K10</f>
        <v>192862.999979999</v>
      </c>
      <c r="L50" s="12" t="n">
        <f aca="false">L25*'Pop 1998-2017'!L10</f>
        <v>212790.999971917</v>
      </c>
      <c r="M50" s="12" t="n">
        <f aca="false">M25*'Pop 1998-2017'!M10</f>
        <v>200003.999988775</v>
      </c>
      <c r="N50" s="12" t="n">
        <f aca="false">N25*'Pop 1998-2017'!N10</f>
        <v>183055.999983662</v>
      </c>
      <c r="O50" s="12" t="n">
        <f aca="false">O25*'Pop 1998-2017'!O10</f>
        <v>197395.000021112</v>
      </c>
      <c r="P50" s="12" t="n">
        <f aca="false">P25*'Pop 1998-2017'!P10</f>
        <v>204330.999991528</v>
      </c>
      <c r="Q50" s="12" t="n">
        <f aca="false">Q25*'Pop 1998-2017'!Q10</f>
        <v>202375.000013287</v>
      </c>
      <c r="R50" s="12" t="n">
        <f aca="false">R25*'Pop 1998-2017'!R10</f>
        <v>200685.99998622</v>
      </c>
      <c r="S50" s="12" t="n">
        <f aca="false">S25*'Pop 1998-2017'!S10</f>
        <v>195745.999991943</v>
      </c>
      <c r="T50" s="12" t="n">
        <f aca="false">T25*'Pop 1998-2017'!T10</f>
        <v>193510.999984478</v>
      </c>
      <c r="U50" s="12" t="n">
        <f aca="false">U25*'Pop 1998-2017'!U10</f>
        <v>202304.000018197</v>
      </c>
      <c r="V50" s="12" t="n">
        <f aca="false">V25*'Pop 1998-2017'!V10</f>
        <v>180649.00000622</v>
      </c>
      <c r="W50" s="12" t="n">
        <f aca="false">W25*'Pop 1998-2017'!W10</f>
        <v>184910.000009743</v>
      </c>
      <c r="X50" s="12" t="n">
        <f aca="false">X25*'Pop 1998-2017'!X10</f>
        <v>208201.000007117</v>
      </c>
      <c r="Y50" s="12" t="n">
        <f aca="false">Y25*'Pop 1998-2017'!Y10</f>
        <v>214330.999974086</v>
      </c>
      <c r="Z50" s="12" t="n">
        <f aca="false">Z25*'Pop 1998-2017'!Z10</f>
        <v>212294.000024299</v>
      </c>
      <c r="AA50" s="12" t="n">
        <f aca="false">AA25*'Pop 1998-2017'!AA10</f>
        <v>201568.999990176</v>
      </c>
      <c r="AB50" s="12" t="n">
        <f aca="false">AB25*'Pop 1998-2017'!AB10</f>
        <v>224960.999996439</v>
      </c>
      <c r="AC50" s="12" t="n">
        <f aca="false">AC25*'Pop 1998-2017'!AC10</f>
        <v>185471.000021659</v>
      </c>
      <c r="AD50" s="12" t="n">
        <f aca="false">AD25*'Pop 1998-2017'!AD10</f>
        <v>183065.000023297</v>
      </c>
      <c r="AE50" s="12" t="n">
        <f aca="false">AE25*'Pop 1998-2017'!AE10</f>
        <v>206160.999989717</v>
      </c>
      <c r="AF50" s="12" t="n">
        <f aca="false">AF25*'Pop 1998-2017'!AF10</f>
        <v>220509.999977188</v>
      </c>
      <c r="AG50" s="12" t="n">
        <f aca="false">AG25*'Pop 1998-2017'!AG10</f>
        <v>223175.999979618</v>
      </c>
      <c r="AH50" s="12" t="n">
        <f aca="false">AH25*'Pop 1998-2017'!AH10</f>
        <v>188954.999972325</v>
      </c>
      <c r="AI50" s="12" t="n">
        <f aca="false">AI25*'Pop 1998-2017'!AI10</f>
        <v>211148.999988997</v>
      </c>
      <c r="AJ50" s="12" t="n">
        <f aca="false">AJ25*'Pop 1998-2017'!AJ10</f>
        <v>230507.999984579</v>
      </c>
      <c r="AK50" s="12" t="n">
        <f aca="false">AK25*'Pop 1998-2017'!AK10</f>
        <v>214730.999994213</v>
      </c>
      <c r="AL50" s="12" t="n">
        <f aca="false">AL25*'Pop 1998-2017'!AL10</f>
        <v>202250.000011004</v>
      </c>
      <c r="AM50" s="12" t="n">
        <f aca="false">AM25*'Pop 1998-2017'!AM10</f>
        <v>226920.99998953</v>
      </c>
      <c r="AN50" s="12" t="n">
        <f aca="false">AN25*'Pop 1998-2017'!AN10</f>
        <v>212800.0000023</v>
      </c>
      <c r="AO50" s="12" t="n">
        <f aca="false">AO25*'Pop 1998-2017'!AO10</f>
        <v>195453.000027477</v>
      </c>
      <c r="AP50" s="12" t="n">
        <f aca="false">AP25*'Pop 1998-2017'!AP10</f>
        <v>197438.105565352</v>
      </c>
      <c r="AQ50" s="12" t="n">
        <f aca="false">AQ25*'Pop 1998-2017'!AQ10</f>
        <v>199120.999993297</v>
      </c>
      <c r="AR50" s="12" t="n">
        <f aca="false">AR25*'Pop 1998-2017'!AR10</f>
        <v>194594.999991867</v>
      </c>
      <c r="AS50" s="12" t="n">
        <f aca="false">AS25*'Pop 1998-2017'!AS10</f>
        <v>175459.999984193</v>
      </c>
      <c r="AT50" s="12" t="n">
        <f aca="false">AT25*'Pop 1998-2017'!AT10</f>
        <v>193699.99998983</v>
      </c>
      <c r="AU50" s="12" t="n">
        <f aca="false">AU25*'Pop 1998-2017'!AU10</f>
        <v>207579.000024432</v>
      </c>
      <c r="AV50" s="12" t="n">
        <f aca="false">AV25*'Pop 1998-2017'!AV10</f>
        <v>188291.000010613</v>
      </c>
      <c r="AW50" s="12" t="n">
        <f aca="false">AW25*'Pop 1998-2017'!AW10</f>
        <v>198187.999981969</v>
      </c>
      <c r="AX50" s="12" t="n">
        <f aca="false">AX25*'Pop 1998-2017'!AX10</f>
        <v>207842.999995079</v>
      </c>
      <c r="AY50" s="12" t="n">
        <f aca="false">AY25*'Pop 1998-2017'!AY10</f>
        <v>215572.000008071</v>
      </c>
      <c r="AZ50" s="12" t="n">
        <f aca="false">AZ25*'Pop 1998-2017'!AZ10</f>
        <v>209814.000024279</v>
      </c>
      <c r="BA50" s="12" t="n">
        <f aca="false">BA25*'Pop 1998-2017'!BA10</f>
        <v>186441.000011787</v>
      </c>
      <c r="BB50" s="12" t="n">
        <f aca="false">BB25*'Pop 1998-2017'!BB10</f>
        <v>232254.999983581</v>
      </c>
      <c r="BC50" s="12" t="n">
        <f aca="false">BC25*'Pop 1998-2017'!BC10</f>
        <v>239896.999981174</v>
      </c>
      <c r="BD50" s="12" t="n">
        <f aca="false">BD25*'Pop 1998-2017'!BD10</f>
        <v>201206.999993675</v>
      </c>
      <c r="BE50" s="12" t="n">
        <f aca="false">BE25*'Pop 1998-2017'!BE10</f>
        <v>198933.999998565</v>
      </c>
      <c r="BF50" s="12" t="n">
        <f aca="false">BF25*'Pop 1998-2017'!BF10</f>
        <v>224011.000021391</v>
      </c>
      <c r="BG50" s="12" t="n">
        <f aca="false">BG25*'Pop 1998-2017'!BG10</f>
        <v>196666.999979395</v>
      </c>
      <c r="BH50" s="12" t="n">
        <f aca="false">BH25*'Pop 1998-2017'!BH10</f>
        <v>200340.53517077</v>
      </c>
      <c r="BI50" s="12" t="n">
        <f aca="false">BI25*'Pop 1998-2017'!BI10</f>
        <v>203893.000001401</v>
      </c>
      <c r="BJ50" s="12" t="n">
        <f aca="false">BJ25*'Pop 1998-2017'!BJ10</f>
        <v>193583.002741976</v>
      </c>
      <c r="BK50" s="12" t="n">
        <f aca="false">BK25*'Pop 1998-2017'!BK10</f>
        <v>183539.000022736</v>
      </c>
      <c r="BL50" s="12" t="n">
        <f aca="false">BL25*'Pop 1998-2017'!BL10</f>
        <v>186470.294837785</v>
      </c>
      <c r="BM50" s="12" t="n">
        <f aca="false">BM25*'Pop 1998-2017'!BM10</f>
        <v>189366.00001274</v>
      </c>
      <c r="BN50" s="12" t="n">
        <f aca="false">BN25*'Pop 1998-2017'!BN10</f>
        <v>184368.53234622</v>
      </c>
      <c r="BO50" s="12" t="n">
        <f aca="false">BO25*'Pop 1998-2017'!BO10</f>
        <v>179415.999987032</v>
      </c>
      <c r="BP50" s="12" t="n">
        <f aca="false">BP25*'Pop 1998-2017'!BP10</f>
        <v>182998.388121477</v>
      </c>
      <c r="BQ50" s="12" t="n">
        <f aca="false">BQ25*'Pop 1998-2017'!BQ10</f>
        <v>186463.000026481</v>
      </c>
      <c r="BR50" s="12" t="n">
        <f aca="false">BR25*'Pop 1998-2017'!BR10</f>
        <v>184790.419811852</v>
      </c>
      <c r="BS50" s="12" t="n">
        <f aca="false">BS25*'Pop 1998-2017'!BS10</f>
        <v>183122.999996885</v>
      </c>
      <c r="BT50" s="12" t="n">
        <f aca="false">BT25*'Pop 1998-2017'!BT10</f>
        <v>184769.864208517</v>
      </c>
      <c r="BU50" s="12" t="n">
        <f aca="false">BU25*'Pop 1998-2017'!BU10</f>
        <v>186423.99999302</v>
      </c>
      <c r="BV50" s="12" t="n">
        <f aca="false">BV25*'Pop 1998-2017'!BV10</f>
        <v>184153.793369949</v>
      </c>
      <c r="BW50" s="12" t="n">
        <f aca="false">BW25*'Pop 1998-2017'!BW10</f>
        <v>181774.999993998</v>
      </c>
      <c r="BX50" s="12" t="n">
        <f aca="false">BX25*'Pop 1998-2017'!BX10</f>
        <v>183281.864507482</v>
      </c>
      <c r="BY50" s="12" t="n">
        <f aca="false">BY25*'Pop 1998-2017'!BY10</f>
        <v>184372.999980016</v>
      </c>
    </row>
    <row r="51" customFormat="false" ht="12.85" hidden="false" customHeight="false" outlineLevel="0" collapsed="false">
      <c r="C51" s="12" t="n">
        <v>55</v>
      </c>
      <c r="D51" s="4" t="n">
        <f aca="false">D26*'Pop 1998-2017'!D11</f>
        <v>238376.999997896</v>
      </c>
      <c r="E51" s="4" t="n">
        <f aca="false">E26*'Pop 1998-2017'!E11</f>
        <v>254337.000000512</v>
      </c>
      <c r="F51" s="4" t="n">
        <f aca="false">F26*'Pop 1998-2017'!F11</f>
        <v>229149.000016954</v>
      </c>
      <c r="G51" s="4" t="n">
        <f aca="false">G26*'Pop 1998-2017'!G11</f>
        <v>213519.999975184</v>
      </c>
      <c r="H51" s="4" t="n">
        <f aca="false">H26*'Pop 1998-2017'!H11</f>
        <v>210940.158017622</v>
      </c>
      <c r="I51" s="4" t="n">
        <f aca="false">I26*'Pop 1998-2017'!I11</f>
        <v>207864.377421863</v>
      </c>
      <c r="J51" s="4" t="n">
        <f aca="false">J26*'Pop 1998-2017'!J11</f>
        <v>204292.658058938</v>
      </c>
      <c r="K51" s="4" t="n">
        <f aca="false">K26*'Pop 1998-2017'!K11</f>
        <v>200224.999994701</v>
      </c>
      <c r="L51" s="4" t="n">
        <f aca="false">L26*'Pop 1998-2017'!L11</f>
        <v>189269.000009684</v>
      </c>
      <c r="M51" s="4" t="n">
        <f aca="false">M26*'Pop 1998-2017'!M11</f>
        <v>196974.999981005</v>
      </c>
      <c r="N51" s="4" t="n">
        <f aca="false">N26*'Pop 1998-2017'!N11</f>
        <v>174667.00000172</v>
      </c>
      <c r="O51" s="4" t="n">
        <f aca="false">O26*'Pop 1998-2017'!O11</f>
        <v>186998.999984936</v>
      </c>
      <c r="P51" s="4" t="n">
        <f aca="false">P26*'Pop 1998-2017'!P11</f>
        <v>199566.000003873</v>
      </c>
      <c r="Q51" s="4" t="n">
        <f aca="false">Q26*'Pop 1998-2017'!Q11</f>
        <v>181124.999991475</v>
      </c>
      <c r="R51" s="4" t="n">
        <f aca="false">R26*'Pop 1998-2017'!R11</f>
        <v>170671.999982544</v>
      </c>
      <c r="S51" s="4" t="n">
        <f aca="false">S26*'Pop 1998-2017'!S11</f>
        <v>200852.000007918</v>
      </c>
      <c r="T51" s="4" t="n">
        <f aca="false">T26*'Pop 1998-2017'!T11</f>
        <v>210869.000017498</v>
      </c>
      <c r="U51" s="4" t="n">
        <f aca="false">U26*'Pop 1998-2017'!U11</f>
        <v>168980.999989394</v>
      </c>
      <c r="V51" s="4" t="n">
        <f aca="false">V26*'Pop 1998-2017'!V11</f>
        <v>190746.000013493</v>
      </c>
      <c r="W51" s="4" t="n">
        <f aca="false">W26*'Pop 1998-2017'!W11</f>
        <v>188679.999973641</v>
      </c>
      <c r="X51" s="4" t="n">
        <f aca="false">X26*'Pop 1998-2017'!X11</f>
        <v>180823.00002232</v>
      </c>
      <c r="Y51" s="4" t="n">
        <f aca="false">Y26*'Pop 1998-2017'!Y11</f>
        <v>185049.99999306</v>
      </c>
      <c r="Z51" s="4" t="n">
        <f aca="false">Z26*'Pop 1998-2017'!Z11</f>
        <v>201692.999989783</v>
      </c>
      <c r="AA51" s="4" t="n">
        <f aca="false">AA26*'Pop 1998-2017'!AA11</f>
        <v>206747.000001235</v>
      </c>
      <c r="AB51" s="4" t="n">
        <f aca="false">AB26*'Pop 1998-2017'!AB11</f>
        <v>200874.000007306</v>
      </c>
      <c r="AC51" s="4" t="n">
        <f aca="false">AC26*'Pop 1998-2017'!AC11</f>
        <v>194098.999993499</v>
      </c>
      <c r="AD51" s="4" t="n">
        <f aca="false">AD26*'Pop 1998-2017'!AD11</f>
        <v>185189.000015448</v>
      </c>
      <c r="AE51" s="4" t="n">
        <f aca="false">AE26*'Pop 1998-2017'!AE11</f>
        <v>172070.999993388</v>
      </c>
      <c r="AF51" s="4" t="n">
        <f aca="false">AF26*'Pop 1998-2017'!AF11</f>
        <v>177810.999985885</v>
      </c>
      <c r="AG51" s="4" t="n">
        <f aca="false">AG26*'Pop 1998-2017'!AG11</f>
        <v>206806.999990404</v>
      </c>
      <c r="AH51" s="4" t="n">
        <f aca="false">AH26*'Pop 1998-2017'!AH11</f>
        <v>203668.000011247</v>
      </c>
      <c r="AI51" s="4" t="n">
        <f aca="false">AI26*'Pop 1998-2017'!AI11</f>
        <v>174785.000014469</v>
      </c>
      <c r="AJ51" s="4" t="n">
        <f aca="false">AJ26*'Pop 1998-2017'!AJ11</f>
        <v>189281.000026659</v>
      </c>
      <c r="AK51" s="4" t="n">
        <f aca="false">AK26*'Pop 1998-2017'!AK11</f>
        <v>186757.000011096</v>
      </c>
      <c r="AL51" s="4" t="n">
        <f aca="false">AL26*'Pop 1998-2017'!AL11</f>
        <v>203267.999992742</v>
      </c>
      <c r="AM51" s="4" t="n">
        <f aca="false">AM26*'Pop 1998-2017'!AM11</f>
        <v>183545.999978964</v>
      </c>
      <c r="AN51" s="4" t="n">
        <f aca="false">AN26*'Pop 1998-2017'!AN11</f>
        <v>179903.000013593</v>
      </c>
      <c r="AO51" s="4" t="n">
        <f aca="false">AO26*'Pop 1998-2017'!AO11</f>
        <v>186352.000008597</v>
      </c>
      <c r="AP51" s="4" t="n">
        <f aca="false">AP26*'Pop 1998-2017'!AP11</f>
        <v>185409.471181625</v>
      </c>
      <c r="AQ51" s="4" t="n">
        <f aca="false">AQ26*'Pop 1998-2017'!AQ11</f>
        <v>184397.000014216</v>
      </c>
      <c r="AR51" s="4" t="n">
        <f aca="false">AR26*'Pop 1998-2017'!AR11</f>
        <v>166410.000011761</v>
      </c>
      <c r="AS51" s="4" t="n">
        <f aca="false">AS26*'Pop 1998-2017'!AS11</f>
        <v>211267.999977378</v>
      </c>
      <c r="AT51" s="4" t="n">
        <f aca="false">AT26*'Pop 1998-2017'!AT11</f>
        <v>203151.999986613</v>
      </c>
      <c r="AU51" s="4" t="n">
        <f aca="false">AU26*'Pop 1998-2017'!AU11</f>
        <v>184457.999992594</v>
      </c>
      <c r="AV51" s="4" t="n">
        <f aca="false">AV26*'Pop 1998-2017'!AV11</f>
        <v>197526.999978295</v>
      </c>
      <c r="AW51" s="4" t="n">
        <f aca="false">AW26*'Pop 1998-2017'!AW11</f>
        <v>180461.999995635</v>
      </c>
      <c r="AX51" s="4" t="n">
        <f aca="false">AX26*'Pop 1998-2017'!AX11</f>
        <v>168789.000007192</v>
      </c>
      <c r="AY51" s="4" t="n">
        <f aca="false">AY26*'Pop 1998-2017'!AY11</f>
        <v>193742.999989365</v>
      </c>
      <c r="AZ51" s="4" t="n">
        <f aca="false">AZ26*'Pop 1998-2017'!AZ11</f>
        <v>174763.000001256</v>
      </c>
      <c r="BA51" s="4" t="n">
        <f aca="false">BA26*'Pop 1998-2017'!BA11</f>
        <v>168067.000011282</v>
      </c>
      <c r="BB51" s="4" t="n">
        <f aca="false">BB26*'Pop 1998-2017'!BB11</f>
        <v>168039.999979932</v>
      </c>
      <c r="BC51" s="4" t="n">
        <f aca="false">BC26*'Pop 1998-2017'!BC11</f>
        <v>170174.000014408</v>
      </c>
      <c r="BD51" s="4" t="n">
        <f aca="false">BD26*'Pop 1998-2017'!BD11</f>
        <v>147556.000021381</v>
      </c>
      <c r="BE51" s="4" t="n">
        <f aca="false">BE26*'Pop 1998-2017'!BE11</f>
        <v>180049.999996112</v>
      </c>
      <c r="BF51" s="4" t="n">
        <f aca="false">BF26*'Pop 1998-2017'!BF11</f>
        <v>149626.999995942</v>
      </c>
      <c r="BG51" s="4" t="n">
        <f aca="false">BG26*'Pop 1998-2017'!BG11</f>
        <v>133934.00002224</v>
      </c>
      <c r="BH51" s="4" t="n">
        <f aca="false">BH26*'Pop 1998-2017'!BH11</f>
        <v>139933.60121263</v>
      </c>
      <c r="BI51" s="4" t="n">
        <f aca="false">BI26*'Pop 1998-2017'!BI11</f>
        <v>145882.000016896</v>
      </c>
      <c r="BJ51" s="4" t="n">
        <f aca="false">BJ26*'Pop 1998-2017'!BJ11</f>
        <v>143552.364115703</v>
      </c>
      <c r="BK51" s="4" t="n">
        <f aca="false">BK26*'Pop 1998-2017'!BK11</f>
        <v>140586.000019046</v>
      </c>
      <c r="BL51" s="4" t="n">
        <f aca="false">BL26*'Pop 1998-2017'!BL11</f>
        <v>143347.446316514</v>
      </c>
      <c r="BM51" s="4" t="n">
        <f aca="false">BM26*'Pop 1998-2017'!BM11</f>
        <v>145586.999998451</v>
      </c>
      <c r="BN51" s="4" t="n">
        <f aca="false">BN26*'Pop 1998-2017'!BN11</f>
        <v>150990.547371293</v>
      </c>
      <c r="BO51" s="4" t="n">
        <f aca="false">BO26*'Pop 1998-2017'!BO11</f>
        <v>155651.000002303</v>
      </c>
      <c r="BP51" s="4" t="n">
        <f aca="false">BP26*'Pop 1998-2017'!BP11</f>
        <v>147701.848956421</v>
      </c>
      <c r="BQ51" s="4" t="n">
        <f aca="false">BQ26*'Pop 1998-2017'!BQ11</f>
        <v>139826.999985105</v>
      </c>
      <c r="BR51" s="4" t="n">
        <f aca="false">BR26*'Pop 1998-2017'!BR11</f>
        <v>138395.297786909</v>
      </c>
      <c r="BS51" s="4" t="n">
        <f aca="false">BS26*'Pop 1998-2017'!BS11</f>
        <v>136532.000018734</v>
      </c>
      <c r="BT51" s="4" t="n">
        <f aca="false">BT26*'Pop 1998-2017'!BT11</f>
        <v>131968.3338088</v>
      </c>
      <c r="BU51" s="4" t="n">
        <f aca="false">BU26*'Pop 1998-2017'!BU11</f>
        <v>127449.999989204</v>
      </c>
      <c r="BV51" s="4" t="n">
        <f aca="false">BV26*'Pop 1998-2017'!BV11</f>
        <v>131863.893617901</v>
      </c>
      <c r="BW51" s="4" t="n">
        <f aca="false">BW26*'Pop 1998-2017'!BW11</f>
        <v>136169.000013958</v>
      </c>
      <c r="BX51" s="4" t="n">
        <f aca="false">BX26*'Pop 1998-2017'!BX11</f>
        <v>139785.157572073</v>
      </c>
      <c r="BY51" s="4" t="n">
        <f aca="false">BY26*'Pop 1998-2017'!BY11</f>
        <v>143426.000000332</v>
      </c>
    </row>
    <row r="52" customFormat="false" ht="12.85" hidden="false" customHeight="false" outlineLevel="0" collapsed="false">
      <c r="C52" s="12" t="n">
        <v>60</v>
      </c>
      <c r="D52" s="12" t="n">
        <f aca="false">D27*'Pop 1998-2017'!D12</f>
        <v>208726.999974521</v>
      </c>
      <c r="E52" s="12" t="n">
        <f aca="false">E27*'Pop 1998-2017'!E12</f>
        <v>189719.999972952</v>
      </c>
      <c r="F52" s="12" t="n">
        <f aca="false">F27*'Pop 1998-2017'!F12</f>
        <v>204345.999994073</v>
      </c>
      <c r="G52" s="12" t="n">
        <f aca="false">G27*'Pop 1998-2017'!G12</f>
        <v>188388.99997566</v>
      </c>
      <c r="H52" s="12" t="n">
        <f aca="false">H27*'Pop 1998-2017'!H12</f>
        <v>180746.542609242</v>
      </c>
      <c r="I52" s="12" t="n">
        <f aca="false">I27*'Pop 1998-2017'!I12</f>
        <v>173262.223491804</v>
      </c>
      <c r="J52" s="12" t="n">
        <f aca="false">J27*'Pop 1998-2017'!J12</f>
        <v>165936.042623345</v>
      </c>
      <c r="K52" s="12" t="n">
        <f aca="false">K27*'Pop 1998-2017'!K12</f>
        <v>158768.000003867</v>
      </c>
      <c r="L52" s="12" t="n">
        <f aca="false">L27*'Pop 1998-2017'!L12</f>
        <v>162606.000000384</v>
      </c>
      <c r="M52" s="12" t="n">
        <f aca="false">M27*'Pop 1998-2017'!M12</f>
        <v>170779.999974536</v>
      </c>
      <c r="N52" s="12" t="n">
        <f aca="false">N27*'Pop 1998-2017'!N12</f>
        <v>172688.000006967</v>
      </c>
      <c r="O52" s="12" t="n">
        <f aca="false">O27*'Pop 1998-2017'!O12</f>
        <v>148952.999997138</v>
      </c>
      <c r="P52" s="12" t="n">
        <f aca="false">P27*'Pop 1998-2017'!P12</f>
        <v>159913.999980672</v>
      </c>
      <c r="Q52" s="12" t="n">
        <f aca="false">Q27*'Pop 1998-2017'!Q12</f>
        <v>165163.000022195</v>
      </c>
      <c r="R52" s="12" t="n">
        <f aca="false">R27*'Pop 1998-2017'!R12</f>
        <v>199747.999995161</v>
      </c>
      <c r="S52" s="12" t="n">
        <f aca="false">S27*'Pop 1998-2017'!S12</f>
        <v>162787.000000573</v>
      </c>
      <c r="T52" s="12" t="n">
        <f aca="false">T27*'Pop 1998-2017'!T12</f>
        <v>179472.000023887</v>
      </c>
      <c r="U52" s="12" t="n">
        <f aca="false">U27*'Pop 1998-2017'!U12</f>
        <v>187962.000024485</v>
      </c>
      <c r="V52" s="12" t="n">
        <f aca="false">V27*'Pop 1998-2017'!V12</f>
        <v>189874.000008268</v>
      </c>
      <c r="W52" s="12" t="n">
        <f aca="false">W27*'Pop 1998-2017'!W12</f>
        <v>165756.999993884</v>
      </c>
      <c r="X52" s="12" t="n">
        <f aca="false">X27*'Pop 1998-2017'!X12</f>
        <v>141491.000016473</v>
      </c>
      <c r="Y52" s="12" t="n">
        <f aca="false">Y27*'Pop 1998-2017'!Y12</f>
        <v>161386.99998119</v>
      </c>
      <c r="Z52" s="12" t="n">
        <f aca="false">Z27*'Pop 1998-2017'!Z12</f>
        <v>169471.000010256</v>
      </c>
      <c r="AA52" s="12" t="n">
        <f aca="false">AA27*'Pop 1998-2017'!AA12</f>
        <v>151071.000022656</v>
      </c>
      <c r="AB52" s="12" t="n">
        <f aca="false">AB27*'Pop 1998-2017'!AB12</f>
        <v>142436.999993807</v>
      </c>
      <c r="AC52" s="12" t="n">
        <f aca="false">AC27*'Pop 1998-2017'!AC12</f>
        <v>169201.999987859</v>
      </c>
      <c r="AD52" s="12" t="n">
        <f aca="false">AD27*'Pop 1998-2017'!AD12</f>
        <v>178338.999979954</v>
      </c>
      <c r="AE52" s="12" t="n">
        <f aca="false">AE27*'Pop 1998-2017'!AE12</f>
        <v>139447.000000713</v>
      </c>
      <c r="AF52" s="12" t="n">
        <f aca="false">AF27*'Pop 1998-2017'!AF12</f>
        <v>147167.9999884</v>
      </c>
      <c r="AG52" s="12" t="n">
        <f aca="false">AG27*'Pop 1998-2017'!AG12</f>
        <v>165814.999983864</v>
      </c>
      <c r="AH52" s="12" t="n">
        <f aca="false">AH27*'Pop 1998-2017'!AH12</f>
        <v>148990.000013637</v>
      </c>
      <c r="AI52" s="12" t="n">
        <f aca="false">AI27*'Pop 1998-2017'!AI12</f>
        <v>148715.999983243</v>
      </c>
      <c r="AJ52" s="12" t="n">
        <f aca="false">AJ27*'Pop 1998-2017'!AJ12</f>
        <v>151571.999991167</v>
      </c>
      <c r="AK52" s="12" t="n">
        <f aca="false">AK27*'Pop 1998-2017'!AK12</f>
        <v>143089.99998846</v>
      </c>
      <c r="AL52" s="12" t="n">
        <f aca="false">AL27*'Pop 1998-2017'!AL12</f>
        <v>148358.000003351</v>
      </c>
      <c r="AM52" s="12" t="n">
        <f aca="false">AM27*'Pop 1998-2017'!AM12</f>
        <v>138092.000000809</v>
      </c>
      <c r="AN52" s="12" t="n">
        <f aca="false">AN27*'Pop 1998-2017'!AN12</f>
        <v>131091.000007223</v>
      </c>
      <c r="AO52" s="12" t="n">
        <f aca="false">AO27*'Pop 1998-2017'!AO12</f>
        <v>142528.999985504</v>
      </c>
      <c r="AP52" s="12" t="n">
        <f aca="false">AP27*'Pop 1998-2017'!AP12</f>
        <v>137255.800226215</v>
      </c>
      <c r="AQ52" s="12" t="n">
        <f aca="false">AQ27*'Pop 1998-2017'!AQ12</f>
        <v>132072.00001997</v>
      </c>
      <c r="AR52" s="12" t="n">
        <f aca="false">AR27*'Pop 1998-2017'!AR12</f>
        <v>137933.0000177</v>
      </c>
      <c r="AS52" s="12" t="n">
        <f aca="false">AS27*'Pop 1998-2017'!AS12</f>
        <v>147852.00002115</v>
      </c>
      <c r="AT52" s="12" t="n">
        <f aca="false">AT27*'Pop 1998-2017'!AT12</f>
        <v>143402.000016462</v>
      </c>
      <c r="AU52" s="12" t="n">
        <f aca="false">AU27*'Pop 1998-2017'!AU12</f>
        <v>130030.999992272</v>
      </c>
      <c r="AV52" s="12" t="n">
        <f aca="false">AV27*'Pop 1998-2017'!AV12</f>
        <v>139575.000015733</v>
      </c>
      <c r="AW52" s="12" t="n">
        <f aca="false">AW27*'Pop 1998-2017'!AW12</f>
        <v>141995.000008124</v>
      </c>
      <c r="AX52" s="12" t="n">
        <f aca="false">AX27*'Pop 1998-2017'!AX12</f>
        <v>141608.999983269</v>
      </c>
      <c r="AY52" s="12" t="n">
        <f aca="false">AY27*'Pop 1998-2017'!AY12</f>
        <v>137009.999985584</v>
      </c>
      <c r="AZ52" s="12" t="n">
        <f aca="false">AZ27*'Pop 1998-2017'!AZ12</f>
        <v>112143.99999004</v>
      </c>
      <c r="BA52" s="12" t="n">
        <f aca="false">BA27*'Pop 1998-2017'!BA12</f>
        <v>150637.000016926</v>
      </c>
      <c r="BB52" s="12" t="n">
        <f aca="false">BB27*'Pop 1998-2017'!BB12</f>
        <v>138331.000008508</v>
      </c>
      <c r="BC52" s="12" t="n">
        <f aca="false">BC27*'Pop 1998-2017'!BC12</f>
        <v>118972.999986025</v>
      </c>
      <c r="BD52" s="12" t="n">
        <f aca="false">BD27*'Pop 1998-2017'!BD12</f>
        <v>129207.00001328</v>
      </c>
      <c r="BE52" s="12" t="n">
        <f aca="false">BE27*'Pop 1998-2017'!BE12</f>
        <v>141683.000013389</v>
      </c>
      <c r="BF52" s="12" t="n">
        <f aca="false">BF27*'Pop 1998-2017'!BF12</f>
        <v>123823.99998821</v>
      </c>
      <c r="BG52" s="12" t="n">
        <f aca="false">BG27*'Pop 1998-2017'!BG12</f>
        <v>100151.999980607</v>
      </c>
      <c r="BH52" s="12" t="n">
        <f aca="false">BH27*'Pop 1998-2017'!BH12</f>
        <v>105005.363399534</v>
      </c>
      <c r="BI52" s="12" t="n">
        <f aca="false">BI27*'Pop 1998-2017'!BI12</f>
        <v>109752.999989002</v>
      </c>
      <c r="BJ52" s="12" t="n">
        <f aca="false">BJ27*'Pop 1998-2017'!BJ12</f>
        <v>104244.249418561</v>
      </c>
      <c r="BK52" s="12" t="n">
        <f aca="false">BK27*'Pop 1998-2017'!BK12</f>
        <v>98627.0000183799</v>
      </c>
      <c r="BL52" s="12" t="n">
        <f aca="false">BL27*'Pop 1998-2017'!BL12</f>
        <v>103735.489700313</v>
      </c>
      <c r="BM52" s="12" t="n">
        <f aca="false">BM27*'Pop 1998-2017'!BM12</f>
        <v>108811.000013768</v>
      </c>
      <c r="BN52" s="12" t="n">
        <f aca="false">BN27*'Pop 1998-2017'!BN12</f>
        <v>110589.309805622</v>
      </c>
      <c r="BO52" s="12" t="n">
        <f aca="false">BO27*'Pop 1998-2017'!BO12</f>
        <v>112370.000011529</v>
      </c>
      <c r="BP52" s="12" t="n">
        <f aca="false">BP27*'Pop 1998-2017'!BP12</f>
        <v>105290.137051125</v>
      </c>
      <c r="BQ52" s="12" t="n">
        <f aca="false">BQ27*'Pop 1998-2017'!BQ12</f>
        <v>98439.00000362</v>
      </c>
      <c r="BR52" s="12" t="n">
        <f aca="false">BR27*'Pop 1998-2017'!BR12</f>
        <v>96862.4976758064</v>
      </c>
      <c r="BS52" s="12" t="n">
        <f aca="false">BS27*'Pop 1998-2017'!BS12</f>
        <v>95260.0000153662</v>
      </c>
      <c r="BT52" s="12" t="n">
        <f aca="false">BT27*'Pop 1998-2017'!BT12</f>
        <v>90675.8254065118</v>
      </c>
      <c r="BU52" s="12" t="n">
        <f aca="false">BU27*'Pop 1998-2017'!BU12</f>
        <v>86138.0000038755</v>
      </c>
      <c r="BV52" s="12" t="n">
        <f aca="false">BV27*'Pop 1998-2017'!BV12</f>
        <v>88490.0972452989</v>
      </c>
      <c r="BW52" s="12" t="n">
        <f aca="false">BW27*'Pop 1998-2017'!BW12</f>
        <v>90808.999994525</v>
      </c>
      <c r="BX52" s="12" t="n">
        <f aca="false">BX27*'Pop 1998-2017'!BX12</f>
        <v>89058.3964323039</v>
      </c>
      <c r="BY52" s="12" t="n">
        <f aca="false">BY27*'Pop 1998-2017'!BY12</f>
        <v>87307.0000174592</v>
      </c>
    </row>
    <row r="53" customFormat="false" ht="12.85" hidden="false" customHeight="false" outlineLevel="0" collapsed="false">
      <c r="C53" s="12" t="n">
        <v>65</v>
      </c>
      <c r="D53" s="4" t="n">
        <f aca="false">D28*'Pop 1998-2017'!D13</f>
        <v>125906.000022966</v>
      </c>
      <c r="E53" s="4" t="n">
        <f aca="false">E28*'Pop 1998-2017'!E13</f>
        <v>121727.999991008</v>
      </c>
      <c r="F53" s="4" t="n">
        <f aca="false">F28*'Pop 1998-2017'!F13</f>
        <v>107215.000025389</v>
      </c>
      <c r="G53" s="4" t="n">
        <f aca="false">G28*'Pop 1998-2017'!G13</f>
        <v>106539.9999886</v>
      </c>
      <c r="H53" s="4" t="n">
        <f aca="false">H28*'Pop 1998-2017'!H13</f>
        <v>100049.591801597</v>
      </c>
      <c r="I53" s="4" t="n">
        <f aca="false">I28*'Pop 1998-2017'!I13</f>
        <v>93762.7890782685</v>
      </c>
      <c r="J53" s="4" t="n">
        <f aca="false">J28*'Pop 1998-2017'!J13</f>
        <v>87679.5917755453</v>
      </c>
      <c r="K53" s="4" t="n">
        <f aca="false">K28*'Pop 1998-2017'!K13</f>
        <v>81799.9999811024</v>
      </c>
      <c r="L53" s="4" t="n">
        <f aca="false">L28*'Pop 1998-2017'!L13</f>
        <v>97390.999994175</v>
      </c>
      <c r="M53" s="4" t="n">
        <f aca="false">M28*'Pop 1998-2017'!M13</f>
        <v>98784.999981434</v>
      </c>
      <c r="N53" s="4" t="n">
        <f aca="false">N28*'Pop 1998-2017'!N13</f>
        <v>102327.999988723</v>
      </c>
      <c r="O53" s="4" t="n">
        <f aca="false">O28*'Pop 1998-2017'!O13</f>
        <v>89339.0000011064</v>
      </c>
      <c r="P53" s="4" t="n">
        <f aca="false">P28*'Pop 1998-2017'!P13</f>
        <v>87381.0000053568</v>
      </c>
      <c r="Q53" s="4" t="n">
        <f aca="false">Q28*'Pop 1998-2017'!Q13</f>
        <v>92841.999985332</v>
      </c>
      <c r="R53" s="4" t="n">
        <f aca="false">R28*'Pop 1998-2017'!R13</f>
        <v>105585.000012542</v>
      </c>
      <c r="S53" s="4" t="n">
        <f aca="false">S28*'Pop 1998-2017'!S13</f>
        <v>85005.0000058992</v>
      </c>
      <c r="T53" s="4" t="n">
        <f aca="false">T28*'Pop 1998-2017'!T13</f>
        <v>64323.0000121856</v>
      </c>
      <c r="U53" s="4" t="n">
        <f aca="false">U28*'Pop 1998-2017'!U13</f>
        <v>101426.999989506</v>
      </c>
      <c r="V53" s="4" t="n">
        <f aca="false">V28*'Pop 1998-2017'!V13</f>
        <v>85079.999992752</v>
      </c>
      <c r="W53" s="4" t="n">
        <f aca="false">W28*'Pop 1998-2017'!W13</f>
        <v>86247.9999909872</v>
      </c>
      <c r="X53" s="4" t="n">
        <f aca="false">X28*'Pop 1998-2017'!X13</f>
        <v>69154.9999910558</v>
      </c>
      <c r="Y53" s="4" t="n">
        <f aca="false">Y28*'Pop 1998-2017'!Y13</f>
        <v>81861.9999941922</v>
      </c>
      <c r="Z53" s="4" t="n">
        <f aca="false">Z28*'Pop 1998-2017'!Z13</f>
        <v>87419.0000175648</v>
      </c>
      <c r="AA53" s="4" t="n">
        <f aca="false">AA28*'Pop 1998-2017'!AA13</f>
        <v>82346.0000172</v>
      </c>
      <c r="AB53" s="4" t="n">
        <f aca="false">AB28*'Pop 1998-2017'!AB13</f>
        <v>83879.000003715</v>
      </c>
      <c r="AC53" s="4" t="n">
        <f aca="false">AC28*'Pop 1998-2017'!AC13</f>
        <v>88967.999985206</v>
      </c>
      <c r="AD53" s="4" t="n">
        <f aca="false">AD28*'Pop 1998-2017'!AD13</f>
        <v>81338.9999950485</v>
      </c>
      <c r="AE53" s="4" t="n">
        <f aca="false">AE28*'Pop 1998-2017'!AE13</f>
        <v>83716.9999930979</v>
      </c>
      <c r="AF53" s="4" t="n">
        <f aca="false">AF28*'Pop 1998-2017'!AF13</f>
        <v>90148.9999919334</v>
      </c>
      <c r="AG53" s="4" t="n">
        <f aca="false">AG28*'Pop 1998-2017'!AG13</f>
        <v>60181.0000112883</v>
      </c>
      <c r="AH53" s="4" t="n">
        <f aca="false">AH28*'Pop 1998-2017'!AH13</f>
        <v>78863.0000142964</v>
      </c>
      <c r="AI53" s="4" t="n">
        <f aca="false">AI28*'Pop 1998-2017'!AI13</f>
        <v>72465.0000081</v>
      </c>
      <c r="AJ53" s="4" t="n">
        <f aca="false">AJ28*'Pop 1998-2017'!AJ13</f>
        <v>75246.000006072</v>
      </c>
      <c r="AK53" s="4" t="n">
        <f aca="false">AK28*'Pop 1998-2017'!AK13</f>
        <v>79723.999995447</v>
      </c>
      <c r="AL53" s="4" t="n">
        <f aca="false">AL28*'Pop 1998-2017'!AL13</f>
        <v>70190.0000064</v>
      </c>
      <c r="AM53" s="4" t="n">
        <f aca="false">AM28*'Pop 1998-2017'!AM13</f>
        <v>76941.9999837786</v>
      </c>
      <c r="AN53" s="4" t="n">
        <f aca="false">AN28*'Pop 1998-2017'!AN13</f>
        <v>66449.0000111104</v>
      </c>
      <c r="AO53" s="4" t="n">
        <f aca="false">AO28*'Pop 1998-2017'!AO13</f>
        <v>78085.9999993605</v>
      </c>
      <c r="AP53" s="4" t="n">
        <f aca="false">AP28*'Pop 1998-2017'!AP13</f>
        <v>77724.3680627939</v>
      </c>
      <c r="AQ53" s="4" t="n">
        <f aca="false">AQ28*'Pop 1998-2017'!AQ13</f>
        <v>77139.9999895894</v>
      </c>
      <c r="AR53" s="4" t="n">
        <f aca="false">AR28*'Pop 1998-2017'!AR13</f>
        <v>75788.0000127186</v>
      </c>
      <c r="AS53" s="4" t="n">
        <f aca="false">AS28*'Pop 1998-2017'!AS13</f>
        <v>92374.0000028122</v>
      </c>
      <c r="AT53" s="4" t="n">
        <f aca="false">AT28*'Pop 1998-2017'!AT13</f>
        <v>87819.0000149604</v>
      </c>
      <c r="AU53" s="4" t="n">
        <f aca="false">AU28*'Pop 1998-2017'!AU13</f>
        <v>80098.9999943672</v>
      </c>
      <c r="AV53" s="4" t="n">
        <f aca="false">AV28*'Pop 1998-2017'!AV13</f>
        <v>79496.000001486</v>
      </c>
      <c r="AW53" s="4" t="n">
        <f aca="false">AW28*'Pop 1998-2017'!AW13</f>
        <v>80700.000007185</v>
      </c>
      <c r="AX53" s="4" t="n">
        <f aca="false">AX28*'Pop 1998-2017'!AX13</f>
        <v>85109.000011572</v>
      </c>
      <c r="AY53" s="4" t="n">
        <f aca="false">AY28*'Pop 1998-2017'!AY13</f>
        <v>81107.0000091325</v>
      </c>
      <c r="AZ53" s="4" t="n">
        <f aca="false">AZ28*'Pop 1998-2017'!AZ13</f>
        <v>65897.0000130352</v>
      </c>
      <c r="BA53" s="4" t="n">
        <f aca="false">BA28*'Pop 1998-2017'!BA13</f>
        <v>70309.999992168</v>
      </c>
      <c r="BB53" s="4" t="n">
        <f aca="false">BB28*'Pop 1998-2017'!BB13</f>
        <v>75840.0000057832</v>
      </c>
      <c r="BC53" s="4" t="n">
        <f aca="false">BC28*'Pop 1998-2017'!BC13</f>
        <v>78506.000013685</v>
      </c>
      <c r="BD53" s="4" t="n">
        <f aca="false">BD28*'Pop 1998-2017'!BD13</f>
        <v>76114.000000114</v>
      </c>
      <c r="BE53" s="4" t="n">
        <f aca="false">BE28*'Pop 1998-2017'!BE13</f>
        <v>71475.0000062596</v>
      </c>
      <c r="BF53" s="4" t="n">
        <f aca="false">BF28*'Pop 1998-2017'!BF13</f>
        <v>57721.0000066434</v>
      </c>
      <c r="BG53" s="4" t="n">
        <f aca="false">BG28*'Pop 1998-2017'!BG13</f>
        <v>63982.9999874729</v>
      </c>
      <c r="BH53" s="4" t="n">
        <f aca="false">BH28*'Pop 1998-2017'!BH13</f>
        <v>55947.244997553</v>
      </c>
      <c r="BI53" s="4" t="n">
        <f aca="false">BI28*'Pop 1998-2017'!BI13</f>
        <v>48025.0000129188</v>
      </c>
      <c r="BJ53" s="4" t="n">
        <f aca="false">BJ28*'Pop 1998-2017'!BJ13</f>
        <v>47635.0771173848</v>
      </c>
      <c r="BK53" s="4" t="n">
        <f aca="false">BK28*'Pop 1998-2017'!BK13</f>
        <v>47223.999997568</v>
      </c>
      <c r="BL53" s="4" t="n">
        <f aca="false">BL28*'Pop 1998-2017'!BL13</f>
        <v>45793.5712688171</v>
      </c>
      <c r="BM53" s="4" t="n">
        <f aca="false">BM28*'Pop 1998-2017'!BM13</f>
        <v>44166.0000130348</v>
      </c>
      <c r="BN53" s="4" t="n">
        <f aca="false">BN28*'Pop 1998-2017'!BN13</f>
        <v>51555.6660073203</v>
      </c>
      <c r="BO53" s="4" t="n">
        <f aca="false">BO28*'Pop 1998-2017'!BO13</f>
        <v>59123.9999942762</v>
      </c>
      <c r="BP53" s="4" t="n">
        <f aca="false">BP28*'Pop 1998-2017'!BP13</f>
        <v>60677.9530814993</v>
      </c>
      <c r="BQ53" s="4" t="n">
        <f aca="false">BQ28*'Pop 1998-2017'!BQ13</f>
        <v>62246.0000086104</v>
      </c>
      <c r="BR53" s="4" t="n">
        <f aca="false">BR28*'Pop 1998-2017'!BR13</f>
        <v>58235.6439059143</v>
      </c>
      <c r="BS53" s="4" t="n">
        <f aca="false">BS28*'Pop 1998-2017'!BS13</f>
        <v>54158.9999868575</v>
      </c>
      <c r="BT53" s="4" t="n">
        <f aca="false">BT28*'Pop 1998-2017'!BT13</f>
        <v>51783.9121653409</v>
      </c>
      <c r="BU53" s="4" t="n">
        <f aca="false">BU28*'Pop 1998-2017'!BU13</f>
        <v>49461.9999964932</v>
      </c>
      <c r="BV53" s="4" t="n">
        <f aca="false">BV28*'Pop 1998-2017'!BV13</f>
        <v>46575.493568511</v>
      </c>
      <c r="BW53" s="4" t="n">
        <f aca="false">BW28*'Pop 1998-2017'!BW13</f>
        <v>43690.999996176</v>
      </c>
      <c r="BX53" s="4" t="n">
        <f aca="false">BX28*'Pop 1998-2017'!BX13</f>
        <v>46284.7618480185</v>
      </c>
      <c r="BY53" s="4" t="n">
        <f aca="false">BY28*'Pop 1998-2017'!BY13</f>
        <v>48849.9999971186</v>
      </c>
    </row>
    <row r="54" customFormat="false" ht="12.85" hidden="false" customHeight="false" outlineLevel="0" collapsed="false">
      <c r="C54" s="12" t="s">
        <v>35</v>
      </c>
      <c r="D54" s="13" t="n">
        <f aca="false">SUM('Pop 1998-2017'!D3:D13)</f>
        <v>8967792</v>
      </c>
      <c r="E54" s="13" t="n">
        <f aca="false">SUM('Pop 1998-2017'!E3:E13)</f>
        <v>8927016</v>
      </c>
      <c r="F54" s="13" t="n">
        <f aca="false">SUM('Pop 1998-2017'!F3:F13)</f>
        <v>8829603</v>
      </c>
      <c r="G54" s="13" t="n">
        <f aca="false">SUM('Pop 1998-2017'!G3:G13)</f>
        <v>8898700</v>
      </c>
      <c r="H54" s="13" t="n">
        <f aca="false">SUM('Pop 1998-2017'!H3:H13)</f>
        <v>8841406.25</v>
      </c>
      <c r="I54" s="13" t="n">
        <f aca="false">SUM('Pop 1998-2017'!I3:I13)</f>
        <v>8784112.5</v>
      </c>
      <c r="J54" s="13" t="n">
        <f aca="false">SUM('Pop 1998-2017'!J3:J13)</f>
        <v>8726818.75</v>
      </c>
      <c r="K54" s="13" t="n">
        <f aca="false">SUM('Pop 1998-2017'!K3:K13)</f>
        <v>8669525</v>
      </c>
      <c r="L54" s="13" t="n">
        <f aca="false">SUM('Pop 1998-2017'!L3:L13)</f>
        <v>8667516</v>
      </c>
      <c r="M54" s="13" t="n">
        <f aca="false">SUM('Pop 1998-2017'!M3:M13)</f>
        <v>8624807</v>
      </c>
      <c r="N54" s="13" t="n">
        <f aca="false">SUM('Pop 1998-2017'!N3:N13)</f>
        <v>8581556</v>
      </c>
      <c r="O54" s="13" t="n">
        <f aca="false">SUM('Pop 1998-2017'!O3:O13)</f>
        <v>8587945</v>
      </c>
      <c r="P54" s="13" t="n">
        <f aca="false">SUM('Pop 1998-2017'!P3:P13)</f>
        <v>8469599</v>
      </c>
      <c r="Q54" s="13" t="n">
        <f aca="false">SUM('Pop 1998-2017'!Q3:Q13)</f>
        <v>8459909</v>
      </c>
      <c r="R54" s="13" t="n">
        <f aca="false">SUM('Pop 1998-2017'!R3:R13)</f>
        <v>8390968</v>
      </c>
      <c r="S54" s="13" t="n">
        <f aca="false">SUM('Pop 1998-2017'!S3:S13)</f>
        <v>8390513</v>
      </c>
      <c r="T54" s="13" t="n">
        <f aca="false">SUM('Pop 1998-2017'!T3:T13)</f>
        <v>8298389</v>
      </c>
      <c r="U54" s="13" t="n">
        <f aca="false">SUM('Pop 1998-2017'!U3:U13)</f>
        <v>8280924</v>
      </c>
      <c r="V54" s="13" t="n">
        <f aca="false">SUM('Pop 1998-2017'!V3:V13)</f>
        <v>8237403</v>
      </c>
      <c r="W54" s="13" t="n">
        <f aca="false">SUM('Pop 1998-2017'!W3:W13)</f>
        <v>8183444</v>
      </c>
      <c r="X54" s="13" t="n">
        <f aca="false">SUM('Pop 1998-2017'!X3:X13)</f>
        <v>8141720</v>
      </c>
      <c r="Y54" s="13" t="n">
        <f aca="false">SUM('Pop 1998-2017'!Y3:Y13)</f>
        <v>8182478</v>
      </c>
      <c r="Z54" s="13" t="n">
        <f aca="false">SUM('Pop 1998-2017'!Z3:Z13)</f>
        <v>8164300</v>
      </c>
      <c r="AA54" s="13" t="n">
        <f aca="false">SUM('Pop 1998-2017'!AA3:AA13)</f>
        <v>8146712</v>
      </c>
      <c r="AB54" s="13" t="n">
        <f aca="false">SUM('Pop 1998-2017'!AB3:AB13)</f>
        <v>8134965</v>
      </c>
      <c r="AC54" s="13" t="n">
        <f aca="false">SUM('Pop 1998-2017'!AC3:AC13)</f>
        <v>8091501</v>
      </c>
      <c r="AD54" s="13" t="n">
        <f aca="false">SUM('Pop 1998-2017'!AD3:AD13)</f>
        <v>8012482</v>
      </c>
      <c r="AE54" s="13" t="n">
        <f aca="false">SUM('Pop 1998-2017'!AE3:AE13)</f>
        <v>7977005</v>
      </c>
      <c r="AF54" s="13" t="n">
        <f aca="false">SUM('Pop 1998-2017'!AF3:AF13)</f>
        <v>7992815</v>
      </c>
      <c r="AG54" s="13" t="n">
        <f aca="false">SUM('Pop 1998-2017'!AG3:AG13)</f>
        <v>7924047</v>
      </c>
      <c r="AH54" s="13" t="n">
        <f aca="false">SUM('Pop 1998-2017'!AH3:AH13)</f>
        <v>7909067</v>
      </c>
      <c r="AI54" s="13" t="n">
        <f aca="false">SUM('Pop 1998-2017'!AI3:AI13)</f>
        <v>7905073</v>
      </c>
      <c r="AJ54" s="13" t="n">
        <f aca="false">SUM('Pop 1998-2017'!AJ3:AJ13)</f>
        <v>7860714</v>
      </c>
      <c r="AK54" s="13" t="n">
        <f aca="false">SUM('Pop 1998-2017'!AK3:AK13)</f>
        <v>7798719</v>
      </c>
      <c r="AL54" s="13" t="n">
        <f aca="false">SUM('Pop 1998-2017'!AL3:AL13)</f>
        <v>7776614</v>
      </c>
      <c r="AM54" s="13" t="n">
        <f aca="false">SUM('Pop 1998-2017'!AM3:AM13)</f>
        <v>7708872</v>
      </c>
      <c r="AN54" s="13" t="n">
        <f aca="false">SUM('Pop 1998-2017'!AN3:AN13)</f>
        <v>7742259</v>
      </c>
      <c r="AO54" s="13" t="n">
        <f aca="false">SUM('Pop 1998-2017'!AO3:AO13)</f>
        <v>7707176</v>
      </c>
      <c r="AP54" s="13" t="n">
        <f aca="false">SUM('Pop 1998-2017'!AP3:AP13)</f>
        <v>7647628</v>
      </c>
      <c r="AQ54" s="13" t="n">
        <f aca="false">SUM('Pop 1998-2017'!AQ3:AQ13)</f>
        <v>7588080</v>
      </c>
      <c r="AR54" s="13" t="n">
        <f aca="false">SUM('Pop 1998-2017'!AR3:AR13)</f>
        <v>7584120</v>
      </c>
      <c r="AS54" s="13" t="n">
        <f aca="false">SUM('Pop 1998-2017'!AS3:AS13)</f>
        <v>7524271</v>
      </c>
      <c r="AT54" s="13" t="n">
        <f aca="false">SUM('Pop 1998-2017'!AT3:AT13)</f>
        <v>7519507</v>
      </c>
      <c r="AU54" s="13" t="n">
        <f aca="false">SUM('Pop 1998-2017'!AU3:AU13)</f>
        <v>7434938</v>
      </c>
      <c r="AV54" s="13" t="n">
        <f aca="false">SUM('Pop 1998-2017'!AV3:AV13)</f>
        <v>7387568</v>
      </c>
      <c r="AW54" s="13" t="n">
        <f aca="false">SUM('Pop 1998-2017'!AW3:AW13)</f>
        <v>7329789</v>
      </c>
      <c r="AX54" s="13" t="n">
        <f aca="false">SUM('Pop 1998-2017'!AX3:AX13)</f>
        <v>7385618</v>
      </c>
      <c r="AY54" s="13" t="n">
        <f aca="false">SUM('Pop 1998-2017'!AY3:AY13)</f>
        <v>7320772</v>
      </c>
      <c r="AZ54" s="13" t="n">
        <f aca="false">SUM('Pop 1998-2017'!AZ3:AZ13)</f>
        <v>7291566</v>
      </c>
      <c r="BA54" s="13" t="n">
        <f aca="false">SUM('Pop 1998-2017'!BA3:BA13)</f>
        <v>7256757</v>
      </c>
      <c r="BB54" s="13" t="n">
        <f aca="false">SUM('Pop 1998-2017'!BB3:BB13)</f>
        <v>7306710</v>
      </c>
      <c r="BC54" s="13" t="n">
        <f aca="false">SUM('Pop 1998-2017'!BC3:BC13)</f>
        <v>7231062</v>
      </c>
      <c r="BD54" s="13" t="n">
        <f aca="false">SUM('Pop 1998-2017'!BD3:BD13)</f>
        <v>7165889</v>
      </c>
      <c r="BE54" s="13" t="n">
        <f aca="false">SUM('Pop 1998-2017'!BE3:BE13)</f>
        <v>7113400</v>
      </c>
      <c r="BF54" s="13" t="n">
        <f aca="false">SUM('Pop 1998-2017'!BF3:BF13)</f>
        <v>7093349</v>
      </c>
      <c r="BG54" s="13" t="n">
        <f aca="false">SUM('Pop 1998-2017'!BG3:BG13)</f>
        <v>7440533</v>
      </c>
      <c r="BH54" s="13" t="n">
        <f aca="false">SUM('Pop 1998-2017'!BH3:BH13)</f>
        <v>7483996</v>
      </c>
      <c r="BI54" s="13" t="n">
        <f aca="false">SUM('Pop 1998-2017'!BI3:BI13)</f>
        <v>7527459</v>
      </c>
      <c r="BJ54" s="13" t="n">
        <f aca="false">SUM('Pop 1998-2017'!BJ3:BJ13)</f>
        <v>7446477.5</v>
      </c>
      <c r="BK54" s="13" t="n">
        <f aca="false">SUM('Pop 1998-2017'!BK3:BK13)</f>
        <v>7365496</v>
      </c>
      <c r="BL54" s="13" t="n">
        <f aca="false">SUM('Pop 1998-2017'!BL3:BL13)</f>
        <v>7345460</v>
      </c>
      <c r="BM54" s="13" t="n">
        <f aca="false">SUM('Pop 1998-2017'!BM3:BM13)</f>
        <v>7325424</v>
      </c>
      <c r="BN54" s="13" t="n">
        <f aca="false">SUM('Pop 1998-2017'!BN3:BN13)</f>
        <v>7314106.5</v>
      </c>
      <c r="BO54" s="13" t="n">
        <f aca="false">SUM('Pop 1998-2017'!BO3:BO13)</f>
        <v>7302789</v>
      </c>
      <c r="BP54" s="13" t="n">
        <f aca="false">SUM('Pop 1998-2017'!BP3:BP13)</f>
        <v>7251384.5</v>
      </c>
      <c r="BQ54" s="13" t="n">
        <f aca="false">SUM('Pop 1998-2017'!BQ3:BQ13)</f>
        <v>7199980</v>
      </c>
      <c r="BR54" s="13" t="n">
        <f aca="false">SUM('Pop 1998-2017'!BR3:BR13)</f>
        <v>7199488</v>
      </c>
      <c r="BS54" s="13" t="n">
        <f aca="false">SUM('Pop 1998-2017'!BS3:BS13)</f>
        <v>7198996</v>
      </c>
      <c r="BT54" s="13" t="n">
        <f aca="false">SUM('Pop 1998-2017'!BT3:BT13)</f>
        <v>7166334</v>
      </c>
      <c r="BU54" s="13" t="n">
        <f aca="false">SUM('Pop 1998-2017'!BU3:BU13)</f>
        <v>7133672</v>
      </c>
      <c r="BV54" s="13" t="n">
        <f aca="false">SUM('Pop 1998-2017'!BV3:BV13)</f>
        <v>7121315.5</v>
      </c>
      <c r="BW54" s="13" t="n">
        <f aca="false">SUM('Pop 1998-2017'!BW3:BW13)</f>
        <v>7108959</v>
      </c>
      <c r="BX54" s="13" t="n">
        <f aca="false">SUM('Pop 1998-2017'!BX3:BX13)</f>
        <v>7061142</v>
      </c>
      <c r="BY54" s="13" t="n">
        <f aca="false">SUM('Pop 1998-2017'!BY3:BY13)</f>
        <v>7013325</v>
      </c>
    </row>
    <row r="55" customFormat="false" ht="12.85" hidden="false" customHeight="false" outlineLevel="0" collapsed="false">
      <c r="C55" s="3" t="s">
        <v>40</v>
      </c>
      <c r="D55" s="14" t="n">
        <f aca="false">SUM(D43:D53)/D54</f>
        <v>0.21499216307035</v>
      </c>
      <c r="E55" s="14" t="n">
        <f aca="false">SUM(E43:E53)/E54</f>
        <v>0.20969481850497</v>
      </c>
      <c r="F55" s="14" t="n">
        <f aca="false">SUM(F43:F53)/F54</f>
        <v>0.207499816241179</v>
      </c>
      <c r="G55" s="14" t="n">
        <f aca="false">SUM(G43:G53)/G54</f>
        <v>0.20540876757275</v>
      </c>
      <c r="H55" s="14" t="n">
        <f aca="false">SUM(H43:H53)/H54</f>
        <v>0.203798307345879</v>
      </c>
      <c r="I55" s="14" t="n">
        <f aca="false">SUM(I43:I53)/I54</f>
        <v>0.202170946445892</v>
      </c>
      <c r="J55" s="14" t="n">
        <f aca="false">SUM(J43:J53)/J54</f>
        <v>0.200526351972559</v>
      </c>
      <c r="K55" s="14" t="n">
        <f aca="false">SUM(K43:K53)/K54</f>
        <v>0.198864182287005</v>
      </c>
      <c r="L55" s="14" t="n">
        <f aca="false">SUM(L43:L53)/L54</f>
        <v>0.196632114663139</v>
      </c>
      <c r="M55" s="14" t="n">
        <f aca="false">SUM(M43:M53)/M54</f>
        <v>0.198387279842635</v>
      </c>
      <c r="N55" s="14" t="n">
        <f aca="false">SUM(N43:N53)/N54</f>
        <v>0.201754204014162</v>
      </c>
      <c r="O55" s="14" t="n">
        <f aca="false">SUM(O43:O53)/O54</f>
        <v>0.200245576802116</v>
      </c>
      <c r="P55" s="14" t="n">
        <f aca="false">SUM(P43:P53)/P54</f>
        <v>0.200013601585139</v>
      </c>
      <c r="Q55" s="14" t="n">
        <f aca="false">SUM(Q43:Q53)/Q54</f>
        <v>0.204220872814106</v>
      </c>
      <c r="R55" s="14" t="n">
        <f aca="false">SUM(R43:R53)/R54</f>
        <v>0.208925001256703</v>
      </c>
      <c r="S55" s="14" t="n">
        <f aca="false">SUM(S43:S53)/S54</f>
        <v>0.205208072493457</v>
      </c>
      <c r="T55" s="14" t="n">
        <f aca="false">SUM(T43:T53)/T54</f>
        <v>0.20274320714156</v>
      </c>
      <c r="U55" s="14" t="n">
        <f aca="false">SUM(U43:U53)/U54</f>
        <v>0.204778355646574</v>
      </c>
      <c r="V55" s="14" t="n">
        <f aca="false">SUM(V43:V53)/V54</f>
        <v>0.196589386237295</v>
      </c>
      <c r="W55" s="14" t="n">
        <f aca="false">SUM(W43:W53)/W54</f>
        <v>0.206120797061189</v>
      </c>
      <c r="X55" s="14" t="n">
        <f aca="false">SUM(X43:X53)/X54</f>
        <v>0.19585026260509</v>
      </c>
      <c r="Y55" s="14" t="n">
        <f aca="false">SUM(Y43:Y53)/Y54</f>
        <v>0.202453095514258</v>
      </c>
      <c r="Z55" s="14" t="n">
        <f aca="false">SUM(Z43:Z53)/Z54</f>
        <v>0.203439364052558</v>
      </c>
      <c r="AA55" s="14" t="n">
        <f aca="false">SUM(AA43:AA53)/AA54</f>
        <v>0.205981259688639</v>
      </c>
      <c r="AB55" s="14" t="n">
        <f aca="false">SUM(AB43:AB53)/AB54</f>
        <v>0.204012801524627</v>
      </c>
      <c r="AC55" s="14" t="n">
        <f aca="false">SUM(AC43:AC53)/AC54</f>
        <v>0.200398788794421</v>
      </c>
      <c r="AD55" s="14" t="n">
        <f aca="false">SUM(AD43:AD53)/AD54</f>
        <v>0.199967875115334</v>
      </c>
      <c r="AE55" s="14" t="n">
        <f aca="false">SUM(AE43:AE53)/AE54</f>
        <v>0.208336336741193</v>
      </c>
      <c r="AF55" s="14" t="n">
        <f aca="false">SUM(AF43:AF53)/AF54</f>
        <v>0.212634347219336</v>
      </c>
      <c r="AG55" s="14" t="n">
        <f aca="false">SUM(AG43:AG53)/AG54</f>
        <v>0.215664041357103</v>
      </c>
      <c r="AH55" s="14" t="n">
        <f aca="false">SUM(AH43:AH53)/AH54</f>
        <v>0.20997685314784</v>
      </c>
      <c r="AI55" s="14" t="n">
        <f aca="false">SUM(AI43:AI53)/AI54</f>
        <v>0.208297380678201</v>
      </c>
      <c r="AJ55" s="14" t="n">
        <f aca="false">SUM(AJ43:AJ53)/AJ54</f>
        <v>0.204799462226465</v>
      </c>
      <c r="AK55" s="14" t="n">
        <f aca="false">SUM(AK43:AK53)/AK54</f>
        <v>0.204490250260289</v>
      </c>
      <c r="AL55" s="14" t="n">
        <f aca="false">SUM(AL43:AL53)/AL54</f>
        <v>0.214197207156273</v>
      </c>
      <c r="AM55" s="14" t="n">
        <f aca="false">SUM(AM43:AM53)/AM54</f>
        <v>0.208576170393216</v>
      </c>
      <c r="AN55" s="14" t="n">
        <f aca="false">SUM(AN43:AN53)/AN54</f>
        <v>0.205194762932979</v>
      </c>
      <c r="AO55" s="14" t="n">
        <f aca="false">SUM(AO43:AO53)/AO54</f>
        <v>0.204327629214181</v>
      </c>
      <c r="AP55" s="14" t="n">
        <f aca="false">SUM(AP43:AP53)/AP54</f>
        <v>0.205998680097358</v>
      </c>
      <c r="AQ55" s="14" t="n">
        <f aca="false">SUM(AQ43:AQ53)/AQ54</f>
        <v>0.207579651249131</v>
      </c>
      <c r="AR55" s="14" t="n">
        <f aca="false">SUM(AR43:AR53)/AR54</f>
        <v>0.207625538624369</v>
      </c>
      <c r="AS55" s="14" t="n">
        <f aca="false">SUM(AS43:AS53)/AS54</f>
        <v>0.213263849735526</v>
      </c>
      <c r="AT55" s="14" t="n">
        <f aca="false">SUM(AT43:AT53)/AT54</f>
        <v>0.213421571391885</v>
      </c>
      <c r="AU55" s="14" t="n">
        <f aca="false">SUM(AU43:AU53)/AU54</f>
        <v>0.219542785694453</v>
      </c>
      <c r="AV55" s="14" t="n">
        <f aca="false">SUM(AV43:AV53)/AV54</f>
        <v>0.21916806722053</v>
      </c>
      <c r="AW55" s="14" t="n">
        <f aca="false">SUM(AW43:AW53)/AW54</f>
        <v>0.2227627562058</v>
      </c>
      <c r="AX55" s="14" t="n">
        <f aca="false">SUM(AX43:AX53)/AX54</f>
        <v>0.225086648134089</v>
      </c>
      <c r="AY55" s="14" t="n">
        <f aca="false">SUM(AY43:AY53)/AY54</f>
        <v>0.227647302764398</v>
      </c>
      <c r="AZ55" s="14" t="n">
        <f aca="false">SUM(AZ43:AZ53)/AZ54</f>
        <v>0.218271630537186</v>
      </c>
      <c r="BA55" s="14" t="n">
        <f aca="false">SUM(BA43:BA53)/BA54</f>
        <v>0.227831247491711</v>
      </c>
      <c r="BB55" s="14" t="n">
        <f aca="false">SUM(BB43:BB53)/BB54</f>
        <v>0.231117835520231</v>
      </c>
      <c r="BC55" s="14" t="n">
        <f aca="false">SUM(BC43:BC53)/BC54</f>
        <v>0.222792585660215</v>
      </c>
      <c r="BD55" s="14" t="n">
        <f aca="false">SUM(BD43:BD53)/BD54</f>
        <v>0.223009734042867</v>
      </c>
      <c r="BE55" s="14" t="n">
        <f aca="false">SUM(BE43:BE53)/BE54</f>
        <v>0.231919194766736</v>
      </c>
      <c r="BF55" s="14" t="n">
        <f aca="false">SUM(BF43:BF53)/BF54</f>
        <v>0.229650620600393</v>
      </c>
      <c r="BG55" s="14" t="n">
        <f aca="false">SUM(BG43:BG53)/BG54</f>
        <v>0.209633100201091</v>
      </c>
      <c r="BH55" s="14" t="n">
        <f aca="false">SUM(BH43:BH53)/BH54</f>
        <v>0.209012781641139</v>
      </c>
      <c r="BI55" s="14" t="n">
        <f aca="false">SUM(BI43:BI53)/BI54</f>
        <v>0.208385193473614</v>
      </c>
      <c r="BJ55" s="14" t="n">
        <f aca="false">SUM(BJ43:BJ53)/BJ54</f>
        <v>0.200800698402829</v>
      </c>
      <c r="BK55" s="14" t="n">
        <f aca="false">SUM(BK43:BK53)/BK54</f>
        <v>0.193056380719249</v>
      </c>
      <c r="BL55" s="14" t="n">
        <f aca="false">SUM(BL43:BL53)/BL54</f>
        <v>0.195965107913972</v>
      </c>
      <c r="BM55" s="14" t="n">
        <f aca="false">SUM(BM43:BM53)/BM54</f>
        <v>0.198756822821869</v>
      </c>
      <c r="BN55" s="14" t="n">
        <f aca="false">SUM(BN43:BN53)/BN54</f>
        <v>0.198967130870503</v>
      </c>
      <c r="BO55" s="14" t="n">
        <f aca="false">SUM(BO43:BO53)/BO54</f>
        <v>0.199049842452048</v>
      </c>
      <c r="BP55" s="14" t="n">
        <f aca="false">SUM(BP43:BP53)/BP54</f>
        <v>0.201862940274556</v>
      </c>
      <c r="BQ55" s="14" t="n">
        <f aca="false">SUM(BQ43:BQ53)/BQ54</f>
        <v>0.204680707473997</v>
      </c>
      <c r="BR55" s="14" t="n">
        <f aca="false">SUM(BR43:BR53)/BR54</f>
        <v>0.200273572684543</v>
      </c>
      <c r="BS55" s="14" t="n">
        <f aca="false">SUM(BS43:BS53)/BS54</f>
        <v>0.195890927003305</v>
      </c>
      <c r="BT55" s="14" t="n">
        <f aca="false">SUM(BT43:BT53)/BT54</f>
        <v>0.196693852112918</v>
      </c>
      <c r="BU55" s="14" t="n">
        <f aca="false">SUM(BU43:BU53)/BU54</f>
        <v>0.197511744291416</v>
      </c>
      <c r="BV55" s="14" t="n">
        <f aca="false">SUM(BV43:BV53)/BV54</f>
        <v>0.196963202779528</v>
      </c>
      <c r="BW55" s="14" t="n">
        <f aca="false">SUM(BW43:BW53)/BW54</f>
        <v>0.196408081677143</v>
      </c>
      <c r="BX55" s="14" t="n">
        <f aca="false">SUM(BX43:BX53)/BX54</f>
        <v>0.199751098551586</v>
      </c>
      <c r="BY55" s="14" t="n">
        <f aca="false">SUM(BY43:BY53)/BY54</f>
        <v>0.202954946471709</v>
      </c>
    </row>
    <row r="56" customFormat="false" ht="12.85" hidden="false" customHeight="false" outlineLevel="0" collapsed="false">
      <c r="C56" s="3"/>
      <c r="D56" s="16" t="n">
        <f aca="false">SUM(D43:D53)/D54</f>
        <v>0.21499216307035</v>
      </c>
      <c r="E56" s="16" t="n">
        <f aca="false">SUM(E43:E53)/E54</f>
        <v>0.20969481850497</v>
      </c>
      <c r="F56" s="16" t="n">
        <f aca="false">SUM(F43:F53)/F54</f>
        <v>0.207499816241179</v>
      </c>
      <c r="G56" s="16" t="n">
        <f aca="false">SUM(G43:G53)/G54</f>
        <v>0.20540876757275</v>
      </c>
      <c r="H56" s="16" t="n">
        <f aca="false">SUM(H43:H53)/H54</f>
        <v>0.203798307345879</v>
      </c>
      <c r="I56" s="16" t="n">
        <f aca="false">SUM(I43:I53)/I54</f>
        <v>0.202170946445892</v>
      </c>
      <c r="J56" s="16" t="n">
        <f aca="false">SUM(J43:J53)/J54</f>
        <v>0.200526351972559</v>
      </c>
      <c r="K56" s="16" t="n">
        <f aca="false">SUM(K43:K53)/K54</f>
        <v>0.198864182287005</v>
      </c>
      <c r="L56" s="16" t="n">
        <f aca="false">SUM(L43:L53)/L54</f>
        <v>0.196632114663139</v>
      </c>
      <c r="M56" s="16" t="n">
        <f aca="false">SUM(M43:M53)/M54</f>
        <v>0.198387279842635</v>
      </c>
      <c r="N56" s="16" t="n">
        <f aca="false">SUM(N43:N53)/N54</f>
        <v>0.201754204014162</v>
      </c>
      <c r="O56" s="16" t="n">
        <f aca="false">SUM(O43:O53)/O54</f>
        <v>0.200245576802116</v>
      </c>
      <c r="P56" s="16" t="n">
        <f aca="false">SUM(P43:P53)/P54</f>
        <v>0.200013601585139</v>
      </c>
      <c r="Q56" s="16" t="n">
        <f aca="false">SUM(Q43:Q53)/Q54</f>
        <v>0.204220872814106</v>
      </c>
      <c r="R56" s="16" t="n">
        <f aca="false">SUM(R43:R53)/R54</f>
        <v>0.208925001256703</v>
      </c>
      <c r="S56" s="16" t="n">
        <f aca="false">SUM(S43:S53)/S54</f>
        <v>0.205208072493457</v>
      </c>
      <c r="T56" s="16" t="n">
        <f aca="false">SUM(T43:T53)/T54</f>
        <v>0.20274320714156</v>
      </c>
      <c r="U56" s="16" t="n">
        <f aca="false">SUM(U43:U53)/U54</f>
        <v>0.204778355646574</v>
      </c>
      <c r="V56" s="16" t="n">
        <f aca="false">SUM(V43:V53)/V54</f>
        <v>0.196589386237295</v>
      </c>
      <c r="W56" s="16" t="n">
        <f aca="false">SUM(W43:W53)/W54</f>
        <v>0.206120797061189</v>
      </c>
      <c r="X56" s="16" t="n">
        <f aca="false">SUM(X43:X53)/X54</f>
        <v>0.19585026260509</v>
      </c>
      <c r="Y56" s="16" t="n">
        <f aca="false">SUM(Y43:Y53)/Y54</f>
        <v>0.202453095514258</v>
      </c>
      <c r="Z56" s="16" t="n">
        <f aca="false">SUM(Z43:Z53)/Z54</f>
        <v>0.203439364052558</v>
      </c>
      <c r="AA56" s="16" t="n">
        <f aca="false">SUM(AA43:AA53)/AA54</f>
        <v>0.205981259688639</v>
      </c>
      <c r="AB56" s="16" t="n">
        <f aca="false">SUM(AB43:AB53)/AB54</f>
        <v>0.204012801524627</v>
      </c>
      <c r="AC56" s="16" t="n">
        <f aca="false">SUM(AC43:AC53)/AC54</f>
        <v>0.200398788794421</v>
      </c>
      <c r="AD56" s="16" t="n">
        <f aca="false">SUM(AD43:AD53)/AD54</f>
        <v>0.199967875115334</v>
      </c>
      <c r="AE56" s="16" t="n">
        <f aca="false">SUM(AE43:AE53)/AE54</f>
        <v>0.208336336741193</v>
      </c>
      <c r="AF56" s="16" t="n">
        <f aca="false">SUM(AF43:AF53)/AF54</f>
        <v>0.212634347219336</v>
      </c>
      <c r="AG56" s="16" t="n">
        <f aca="false">SUM(AG43:AG53)/AG54</f>
        <v>0.215664041357103</v>
      </c>
      <c r="AH56" s="16" t="n">
        <f aca="false">SUM(AH43:AH53)/AH54</f>
        <v>0.20997685314784</v>
      </c>
      <c r="AI56" s="16" t="n">
        <f aca="false">SUM(AI43:AI53)/AI54</f>
        <v>0.208297380678201</v>
      </c>
      <c r="AJ56" s="16" t="n">
        <f aca="false">SUM(AJ43:AJ53)/AJ54</f>
        <v>0.204799462226465</v>
      </c>
      <c r="AK56" s="16" t="n">
        <f aca="false">SUM(AK43:AK53)/AK54</f>
        <v>0.204490250260289</v>
      </c>
      <c r="AL56" s="16" t="n">
        <f aca="false">SUM(AL43:AL53)/AL54</f>
        <v>0.214197207156273</v>
      </c>
      <c r="AM56" s="16" t="n">
        <f aca="false">SUM(AM43:AM53)/AM54</f>
        <v>0.208576170393216</v>
      </c>
      <c r="AN56" s="16" t="n">
        <f aca="false">SUM(AN43:AN53)/AN54</f>
        <v>0.205194762932979</v>
      </c>
      <c r="AO56" s="16" t="n">
        <f aca="false">SUM(AO43:AO53)/AO54</f>
        <v>0.204327629214181</v>
      </c>
      <c r="AP56" s="16" t="n">
        <f aca="false">SUM(AP43:AP53)/AP54</f>
        <v>0.205998680097358</v>
      </c>
      <c r="AQ56" s="16" t="n">
        <f aca="false">SUM(AQ43:AQ53)/AQ54</f>
        <v>0.207579651249131</v>
      </c>
      <c r="AR56" s="16" t="n">
        <f aca="false">SUM(AR43:AR53)/AR54</f>
        <v>0.207625538624369</v>
      </c>
      <c r="AS56" s="16" t="n">
        <f aca="false">SUM(AS43:AS53)/AS54</f>
        <v>0.213263849735526</v>
      </c>
      <c r="AT56" s="16" t="n">
        <f aca="false">SUM(AT43:AT53)/AT54</f>
        <v>0.213421571391885</v>
      </c>
      <c r="AU56" s="16" t="n">
        <f aca="false">SUM(AU43:AU53)/AU54</f>
        <v>0.219542785694453</v>
      </c>
      <c r="AV56" s="16" t="n">
        <f aca="false">SUM(AV43:AV53)/AV54</f>
        <v>0.21916806722053</v>
      </c>
      <c r="AW56" s="16" t="n">
        <f aca="false">SUM(AW43:AW53)/AW54</f>
        <v>0.2227627562058</v>
      </c>
      <c r="AX56" s="16" t="n">
        <f aca="false">SUM(AX43:AX53)/AX54</f>
        <v>0.225086648134089</v>
      </c>
      <c r="AY56" s="16" t="n">
        <f aca="false">SUM(AY43:AY53)/AY54</f>
        <v>0.227647302764398</v>
      </c>
      <c r="AZ56" s="16" t="n">
        <f aca="false">SUM(AZ43:AZ53)/AZ54</f>
        <v>0.218271630537186</v>
      </c>
      <c r="BA56" s="16" t="n">
        <f aca="false">SUM(BA43:BA53)/BA54</f>
        <v>0.227831247491711</v>
      </c>
      <c r="BB56" s="16" t="n">
        <f aca="false">SUM(BB43:BB53)/BB54</f>
        <v>0.231117835520231</v>
      </c>
      <c r="BC56" s="16" t="n">
        <f aca="false">SUM(BC43:BC53)/BC54</f>
        <v>0.222792585660215</v>
      </c>
      <c r="BD56" s="16" t="n">
        <f aca="false">SUM(BD43:BD53)/BD54</f>
        <v>0.223009734042867</v>
      </c>
      <c r="BE56" s="16" t="n">
        <f aca="false">SUM(BE43:BE53)/BE54</f>
        <v>0.231919194766736</v>
      </c>
      <c r="BF56" s="16" t="n">
        <f aca="false">SUM(BF43:BF53)/BF54</f>
        <v>0.229650620600393</v>
      </c>
      <c r="BG56" s="16" t="n">
        <f aca="false">SUM(BG43:BG53)/BG54</f>
        <v>0.209633100201091</v>
      </c>
      <c r="BH56" s="16" t="n">
        <f aca="false">SUM(BH43:BH53)/BH54</f>
        <v>0.209012781641139</v>
      </c>
      <c r="BI56" s="16" t="n">
        <f aca="false">SUM(BI43:BI53)/BI54</f>
        <v>0.208385193473614</v>
      </c>
      <c r="BJ56" s="16" t="n">
        <f aca="false">SUM(BJ43:BJ53)/BJ54</f>
        <v>0.200800698402829</v>
      </c>
      <c r="BK56" s="16" t="n">
        <f aca="false">SUM(BK43:BK53)/BK54</f>
        <v>0.193056380719249</v>
      </c>
      <c r="BL56" s="16" t="n">
        <f aca="false">SUM(BL43:BL53)/BL54</f>
        <v>0.195965107913972</v>
      </c>
      <c r="BM56" s="16" t="n">
        <f aca="false">SUM(BM43:BM53)/BM54</f>
        <v>0.198756822821869</v>
      </c>
      <c r="BN56" s="16" t="n">
        <f aca="false">SUM(BN43:BN53)/BN54</f>
        <v>0.198967130870503</v>
      </c>
      <c r="BO56" s="16" t="n">
        <f aca="false">SUM(BO43:BO53)/BO54</f>
        <v>0.199049842452048</v>
      </c>
      <c r="BP56" s="16" t="n">
        <f aca="false">SUM(BP43:BP53)/BP54</f>
        <v>0.201862940274556</v>
      </c>
      <c r="BQ56" s="16" t="n">
        <f aca="false">SUM(BQ43:BQ53)/BQ54</f>
        <v>0.204680707473997</v>
      </c>
      <c r="BR56" s="16" t="n">
        <f aca="false">SUM(BR43:BR53)/BR54</f>
        <v>0.200273572684543</v>
      </c>
      <c r="BS56" s="16" t="n">
        <f aca="false">SUM(BS43:BS53)/BS54</f>
        <v>0.195890927003305</v>
      </c>
      <c r="BT56" s="16" t="n">
        <f aca="false">SUM(BT43:BT53)/BT54</f>
        <v>0.196693852112918</v>
      </c>
      <c r="BU56" s="16" t="n">
        <f aca="false">SUM(BU43:BU53)/BU54</f>
        <v>0.197511744291416</v>
      </c>
      <c r="BV56" s="16" t="n">
        <f aca="false">SUM(BV43:BV53)/BV54</f>
        <v>0.196963202779528</v>
      </c>
      <c r="BW56" s="16" t="n">
        <f aca="false">SUM(BW43:BW53)/BW54</f>
        <v>0.196408081677143</v>
      </c>
      <c r="BX56" s="16" t="n">
        <f aca="false">SUM(BX43:BX53)/BX54</f>
        <v>0.199751098551586</v>
      </c>
      <c r="BY56" s="16" t="n">
        <f aca="false">SUM(BY43:BY53)/BY54</f>
        <v>0.202954946471709</v>
      </c>
    </row>
    <row r="58" customFormat="false" ht="12.85" hidden="false" customHeight="false" outlineLevel="0" collapsed="false">
      <c r="D58" s="18" t="n">
        <f aca="false">D30*'Pop 1998-2017'!D3/100</f>
        <v>120573.633436935</v>
      </c>
    </row>
    <row r="59" customFormat="false" ht="12.85" hidden="false" customHeight="false" outlineLevel="0" collapsed="false">
      <c r="D59" s="4" t="n">
        <f aca="false">D31*'Pop 1998-2017'!D4/100</f>
        <v>505744.503162194</v>
      </c>
    </row>
    <row r="60" customFormat="false" ht="12.85" hidden="false" customHeight="false" outlineLevel="0" collapsed="false">
      <c r="D60" s="18" t="n">
        <f aca="false">D32*'Pop 1998-2017'!D5/100</f>
        <v>706862.162450801</v>
      </c>
    </row>
    <row r="61" customFormat="false" ht="12.85" hidden="false" customHeight="false" outlineLevel="0" collapsed="false">
      <c r="D61" s="4" t="n">
        <f aca="false">D33*'Pop 1998-2017'!D6/100</f>
        <v>893400.571026644</v>
      </c>
    </row>
    <row r="62" customFormat="false" ht="12.85" hidden="false" customHeight="false" outlineLevel="0" collapsed="false">
      <c r="D62" s="19" t="n">
        <f aca="false">D34*'Pop 1998-2017'!D7/100</f>
        <v>836538</v>
      </c>
    </row>
    <row r="63" customFormat="false" ht="12.85" hidden="false" customHeight="false" outlineLevel="0" collapsed="false">
      <c r="D63" s="4" t="n">
        <f aca="false">D35*'Pop 1998-2017'!D8/100</f>
        <v>860298.072583623</v>
      </c>
    </row>
    <row r="64" customFormat="false" ht="12.85" hidden="false" customHeight="false" outlineLevel="0" collapsed="false">
      <c r="D64" s="18" t="n">
        <f aca="false">D36*'Pop 1998-2017'!D9/100</f>
        <v>983396.214160354</v>
      </c>
    </row>
    <row r="65" customFormat="false" ht="12.85" hidden="false" customHeight="false" outlineLevel="0" collapsed="false">
      <c r="D65" s="4" t="n">
        <f aca="false">D37*'Pop 1998-2017'!D10/100</f>
        <v>1011344.87297248</v>
      </c>
    </row>
    <row r="66" customFormat="false" ht="12.85" hidden="false" customHeight="false" outlineLevel="0" collapsed="false">
      <c r="D66" s="18" t="n">
        <f aca="false">D38*'Pop 1998-2017'!D11/100</f>
        <v>1041149.78771426</v>
      </c>
    </row>
    <row r="67" customFormat="false" ht="12.85" hidden="false" customHeight="false" outlineLevel="0" collapsed="false">
      <c r="D67" s="4" t="n">
        <f aca="false">D39*'Pop 1998-2017'!D12/100</f>
        <v>911648.656185893</v>
      </c>
    </row>
    <row r="68" customFormat="false" ht="12.85" hidden="false" customHeight="false" outlineLevel="0" collapsed="false">
      <c r="D68" s="18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D11" activeCellId="0" sqref="D11"/>
    </sheetView>
  </sheetViews>
  <sheetFormatPr defaultRowHeight="12.85"/>
  <cols>
    <col collapsed="false" hidden="false" max="1025" min="1" style="0" width="13.632653061224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65" zoomScaleNormal="65" zoomScalePageLayoutView="100" workbookViewId="0">
      <selection pane="topLeft" activeCell="B9" activeCellId="0" sqref="B9"/>
    </sheetView>
  </sheetViews>
  <sheetFormatPr defaultRowHeight="12.85"/>
  <cols>
    <col collapsed="false" hidden="false" max="1025" min="1" style="0" width="14.3826530612245"/>
  </cols>
  <sheetData>
    <row r="1" customFormat="false" ht="12.85" hidden="false" customHeight="false" outlineLevel="0" collapsed="false">
      <c r="A1" s="36" t="s">
        <v>81</v>
      </c>
      <c r="B1" s="37"/>
      <c r="C1" s="37"/>
    </row>
    <row r="2" customFormat="false" ht="12.85" hidden="false" customHeight="true" outlineLevel="0" collapsed="false">
      <c r="A2" s="38" t="s">
        <v>82</v>
      </c>
      <c r="B2" s="38" t="s">
        <v>83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84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85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86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87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88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89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90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91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92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93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94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95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96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97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98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99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100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101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102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103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104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105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106</v>
      </c>
    </row>
    <row r="32" customFormat="false" ht="12.85" hidden="false" customHeight="true" outlineLevel="0" collapsed="false">
      <c r="A32" s="38" t="s">
        <v>82</v>
      </c>
      <c r="B32" s="38" t="s">
        <v>83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84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85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86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87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88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89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90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91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92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93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94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95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96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97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98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99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100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101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102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103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104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105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107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82</v>
      </c>
      <c r="B62" s="38" t="s">
        <v>83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84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108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86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87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88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89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90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91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92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93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94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95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96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97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98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99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100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101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102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103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104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105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windowProtection="false" showFormulas="false" showGridLines="true" showRowColHeaders="true" showZeros="true" rightToLeft="false" tabSelected="false" showOutlineSymbols="true" defaultGridColor="true" view="normal" topLeftCell="AC31" colorId="64" zoomScale="65" zoomScaleNormal="65" zoomScalePageLayoutView="100" workbookViewId="0">
      <selection pane="topLeft" activeCell="AI5" activeCellId="0" sqref="AI5"/>
    </sheetView>
  </sheetViews>
  <sheetFormatPr defaultRowHeight="12.85"/>
  <cols>
    <col collapsed="false" hidden="false" max="1025" min="1" style="0" width="14.3826530612245"/>
  </cols>
  <sheetData>
    <row r="2" customFormat="false" ht="12.85" hidden="false" customHeight="false" outlineLevel="0" collapsed="false">
      <c r="A2" s="50" t="s">
        <v>106</v>
      </c>
    </row>
    <row r="3" customFormat="false" ht="12.85" hidden="false" customHeight="true" outlineLevel="0" collapsed="false">
      <c r="A3" s="38" t="s">
        <v>82</v>
      </c>
      <c r="B3" s="38" t="s">
        <v>83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84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85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86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87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88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89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90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91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92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93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94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0" t="s">
        <v>2</v>
      </c>
      <c r="AJ19" s="0" t="s">
        <v>109</v>
      </c>
    </row>
    <row r="20" customFormat="false" ht="13.4" hidden="false" customHeight="false" outlineLevel="0" collapsed="false">
      <c r="A20" s="44" t="s">
        <v>95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0" t="s">
        <v>110</v>
      </c>
      <c r="AK20" s="0" t="s">
        <v>111</v>
      </c>
      <c r="AL20" s="0" t="s">
        <v>112</v>
      </c>
    </row>
    <row r="21" customFormat="false" ht="12.85" hidden="false" customHeight="false" outlineLevel="0" collapsed="false">
      <c r="A21" s="44" t="s">
        <v>96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0" t="n">
        <v>0</v>
      </c>
      <c r="AJ21" s="0" t="n">
        <v>1.05</v>
      </c>
      <c r="AK21" s="0" t="n">
        <v>1.16</v>
      </c>
      <c r="AL21" s="0" t="n">
        <v>2.22</v>
      </c>
      <c r="AN21" s="0" t="s">
        <v>34</v>
      </c>
      <c r="AO21" s="0" t="s">
        <v>109</v>
      </c>
    </row>
    <row r="22" customFormat="false" ht="12.85" hidden="false" customHeight="false" outlineLevel="0" collapsed="false">
      <c r="A22" s="44" t="s">
        <v>97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0" t="n">
        <v>1</v>
      </c>
      <c r="AJ22" s="0" t="n">
        <v>1.07</v>
      </c>
      <c r="AK22" s="0" t="n">
        <v>1.14</v>
      </c>
      <c r="AL22" s="0" t="n">
        <v>2.21</v>
      </c>
      <c r="AO22" s="0" t="s">
        <v>110</v>
      </c>
      <c r="AP22" s="0" t="s">
        <v>111</v>
      </c>
      <c r="AQ22" s="0" t="s">
        <v>112</v>
      </c>
    </row>
    <row r="23" customFormat="false" ht="12.85" hidden="false" customHeight="false" outlineLevel="0" collapsed="false">
      <c r="A23" s="44" t="s">
        <v>98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0" t="n">
        <v>2</v>
      </c>
      <c r="AJ23" s="0" t="n">
        <v>1.05</v>
      </c>
      <c r="AK23" s="0" t="n">
        <v>1.15</v>
      </c>
      <c r="AL23" s="0" t="n">
        <v>2.2</v>
      </c>
      <c r="AN23" s="0" t="n">
        <v>-1</v>
      </c>
      <c r="AO23" s="0" t="s">
        <v>113</v>
      </c>
      <c r="AP23" s="0" t="s">
        <v>114</v>
      </c>
      <c r="AQ23" s="0" t="s">
        <v>115</v>
      </c>
    </row>
    <row r="24" customFormat="false" ht="12.85" hidden="false" customHeight="false" outlineLevel="0" collapsed="false">
      <c r="A24" s="44" t="s">
        <v>99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0" t="n">
        <v>3</v>
      </c>
      <c r="AJ24" s="0" t="n">
        <v>1.09</v>
      </c>
      <c r="AK24" s="0" t="n">
        <v>1.11</v>
      </c>
      <c r="AL24" s="0" t="n">
        <v>2.2</v>
      </c>
      <c r="AN24" s="0" t="n">
        <v>0</v>
      </c>
      <c r="AO24" s="0" t="s">
        <v>116</v>
      </c>
      <c r="AP24" s="0" t="s">
        <v>117</v>
      </c>
      <c r="AQ24" s="0" t="s">
        <v>118</v>
      </c>
    </row>
    <row r="25" customFormat="false" ht="12.85" hidden="false" customHeight="false" outlineLevel="0" collapsed="false">
      <c r="A25" s="44" t="s">
        <v>100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0" t="n">
        <v>4</v>
      </c>
      <c r="AJ25" s="0" t="n">
        <v>1.09</v>
      </c>
      <c r="AK25" s="0" t="n">
        <v>1.11</v>
      </c>
      <c r="AL25" s="0" t="n">
        <v>2.2</v>
      </c>
      <c r="AN25" s="0" t="n">
        <v>5</v>
      </c>
      <c r="AO25" s="0" t="s">
        <v>119</v>
      </c>
      <c r="AP25" s="0" t="s">
        <v>120</v>
      </c>
      <c r="AQ25" s="0" t="s">
        <v>121</v>
      </c>
    </row>
    <row r="26" customFormat="false" ht="12.85" hidden="false" customHeight="false" outlineLevel="0" collapsed="false">
      <c r="A26" s="44" t="s">
        <v>101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0" t="n">
        <v>5</v>
      </c>
      <c r="AJ26" s="0" t="n">
        <v>0.68</v>
      </c>
      <c r="AK26" s="0" t="n">
        <v>0.69</v>
      </c>
      <c r="AL26" s="0" t="n">
        <v>1.37</v>
      </c>
      <c r="AN26" s="0" t="n">
        <v>10</v>
      </c>
      <c r="AO26" s="0" t="s">
        <v>122</v>
      </c>
      <c r="AP26" s="0" t="s">
        <v>123</v>
      </c>
      <c r="AQ26" s="0" t="s">
        <v>124</v>
      </c>
    </row>
    <row r="27" customFormat="false" ht="12.85" hidden="false" customHeight="false" outlineLevel="0" collapsed="false">
      <c r="A27" s="44" t="s">
        <v>102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0" t="n">
        <v>6</v>
      </c>
      <c r="AJ27" s="0" t="n">
        <v>0.75</v>
      </c>
      <c r="AK27" s="0" t="n">
        <v>0.73</v>
      </c>
      <c r="AL27" s="0" t="n">
        <v>1.48</v>
      </c>
      <c r="AN27" s="0" t="n">
        <v>15</v>
      </c>
      <c r="AO27" s="0" t="s">
        <v>125</v>
      </c>
      <c r="AP27" s="0" t="s">
        <v>126</v>
      </c>
      <c r="AQ27" s="0" t="s">
        <v>127</v>
      </c>
    </row>
    <row r="28" customFormat="false" ht="12.85" hidden="false" customHeight="false" outlineLevel="0" collapsed="false">
      <c r="A28" s="44" t="s">
        <v>103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0" t="n">
        <v>7</v>
      </c>
      <c r="AJ28" s="0" t="n">
        <v>0.67</v>
      </c>
      <c r="AK28" s="0" t="n">
        <v>0.75</v>
      </c>
      <c r="AL28" s="0" t="n">
        <v>1.42</v>
      </c>
      <c r="AN28" s="0" t="n">
        <v>16</v>
      </c>
      <c r="AO28" s="0" t="s">
        <v>128</v>
      </c>
      <c r="AP28" s="0" t="s">
        <v>129</v>
      </c>
      <c r="AQ28" s="0" t="s">
        <v>130</v>
      </c>
    </row>
    <row r="29" customFormat="false" ht="12.85" hidden="false" customHeight="false" outlineLevel="0" collapsed="false">
      <c r="A29" s="46" t="s">
        <v>104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0" t="n">
        <v>8</v>
      </c>
      <c r="AJ29" s="0" t="n">
        <v>0.69</v>
      </c>
      <c r="AK29" s="0" t="n">
        <v>0.72</v>
      </c>
      <c r="AL29" s="0" t="n">
        <v>1.41</v>
      </c>
      <c r="AN29" s="0" t="n">
        <v>20</v>
      </c>
      <c r="AO29" s="0" t="s">
        <v>131</v>
      </c>
      <c r="AP29" s="0" t="s">
        <v>132</v>
      </c>
      <c r="AQ29" s="0" t="s">
        <v>133</v>
      </c>
    </row>
    <row r="30" customFormat="false" ht="12.85" hidden="false" customHeight="false" outlineLevel="0" collapsed="false">
      <c r="A30" s="48" t="s">
        <v>105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0" t="n">
        <v>9</v>
      </c>
      <c r="AJ30" s="0" t="n">
        <v>0.75</v>
      </c>
      <c r="AK30" s="0" t="n">
        <v>0.7</v>
      </c>
      <c r="AL30" s="0" t="n">
        <v>1.45</v>
      </c>
      <c r="AN30" s="0" t="n">
        <v>25</v>
      </c>
      <c r="AO30" s="0" t="s">
        <v>134</v>
      </c>
      <c r="AP30" s="0" t="s">
        <v>135</v>
      </c>
      <c r="AQ30" s="0" t="s">
        <v>136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0" t="n">
        <v>10</v>
      </c>
      <c r="AJ31" s="0" t="n">
        <v>0.73</v>
      </c>
      <c r="AK31" s="0" t="n">
        <v>0.73</v>
      </c>
      <c r="AL31" s="0" t="n">
        <v>1.46</v>
      </c>
      <c r="AN31" s="0" t="n">
        <v>30</v>
      </c>
      <c r="AO31" s="0" t="s">
        <v>137</v>
      </c>
      <c r="AP31" s="0" t="s">
        <v>138</v>
      </c>
      <c r="AQ31" s="0" t="s">
        <v>139</v>
      </c>
    </row>
    <row r="32" customFormat="false" ht="12.85" hidden="false" customHeight="false" outlineLevel="0" collapsed="false">
      <c r="A32" s="51" t="s">
        <v>107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0" t="n">
        <v>11</v>
      </c>
      <c r="AJ32" s="0" t="n">
        <v>0.76</v>
      </c>
      <c r="AK32" s="0" t="n">
        <v>0.76</v>
      </c>
      <c r="AL32" s="0" t="n">
        <v>1.52</v>
      </c>
      <c r="AN32" s="0" t="n">
        <v>35</v>
      </c>
      <c r="AO32" s="0" t="s">
        <v>140</v>
      </c>
      <c r="AP32" s="0" t="s">
        <v>141</v>
      </c>
      <c r="AQ32" s="0" t="s">
        <v>142</v>
      </c>
    </row>
    <row r="33" customFormat="false" ht="12.85" hidden="false" customHeight="true" outlineLevel="0" collapsed="false">
      <c r="A33" s="38" t="s">
        <v>82</v>
      </c>
      <c r="B33" s="38" t="s">
        <v>83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0" t="n">
        <v>12</v>
      </c>
      <c r="AJ33" s="0" t="n">
        <v>0.75</v>
      </c>
      <c r="AK33" s="0" t="n">
        <v>0.75</v>
      </c>
      <c r="AL33" s="0" t="n">
        <v>1.5</v>
      </c>
      <c r="AN33" s="0" t="n">
        <v>40</v>
      </c>
      <c r="AO33" s="0" t="s">
        <v>143</v>
      </c>
      <c r="AP33" s="0" t="s">
        <v>144</v>
      </c>
      <c r="AQ33" s="0" t="s">
        <v>145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0" t="n">
        <v>13</v>
      </c>
      <c r="AJ34" s="0" t="n">
        <v>0.67</v>
      </c>
      <c r="AK34" s="0" t="n">
        <v>0.71</v>
      </c>
      <c r="AL34" s="0" t="n">
        <v>1.38</v>
      </c>
      <c r="AN34" s="0" t="n">
        <v>45</v>
      </c>
      <c r="AO34" s="0" t="s">
        <v>146</v>
      </c>
      <c r="AP34" s="0" t="s">
        <v>147</v>
      </c>
      <c r="AQ34" s="0" t="s">
        <v>148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0" t="n">
        <v>14</v>
      </c>
      <c r="AJ35" s="0" t="n">
        <v>0.78</v>
      </c>
      <c r="AK35" s="0" t="n">
        <v>0.73</v>
      </c>
      <c r="AL35" s="0" t="n">
        <v>1.51</v>
      </c>
      <c r="AN35" s="0" t="n">
        <v>50</v>
      </c>
      <c r="AO35" s="0" t="s">
        <v>149</v>
      </c>
      <c r="AP35" s="0" t="s">
        <v>150</v>
      </c>
      <c r="AQ35" s="0" t="s">
        <v>151</v>
      </c>
      <c r="AS35" s="0" t="s">
        <v>109</v>
      </c>
      <c r="AT35" s="0" t="s">
        <v>152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0" t="n">
        <v>15</v>
      </c>
      <c r="AJ36" s="0" t="n">
        <v>0.71</v>
      </c>
      <c r="AK36" s="0" t="n">
        <v>0.75</v>
      </c>
      <c r="AL36" s="0" t="n">
        <v>1.46</v>
      </c>
      <c r="AN36" s="0" t="n">
        <v>55</v>
      </c>
      <c r="AO36" s="0" t="s">
        <v>153</v>
      </c>
      <c r="AP36" s="0" t="s">
        <v>154</v>
      </c>
      <c r="AQ36" s="0" t="s">
        <v>151</v>
      </c>
    </row>
    <row r="37" customFormat="false" ht="12.85" hidden="false" customHeight="false" outlineLevel="0" collapsed="false">
      <c r="C37" s="40"/>
      <c r="AI37" s="0" t="n">
        <v>16</v>
      </c>
      <c r="AJ37" s="0" t="n">
        <v>0.69</v>
      </c>
      <c r="AK37" s="0" t="n">
        <v>0.74</v>
      </c>
      <c r="AL37" s="0" t="n">
        <v>1.43</v>
      </c>
      <c r="AN37" s="0" t="n">
        <v>60</v>
      </c>
      <c r="AO37" s="0" t="s">
        <v>155</v>
      </c>
      <c r="AP37" s="0" t="s">
        <v>156</v>
      </c>
      <c r="AQ37" s="0" t="s">
        <v>157</v>
      </c>
      <c r="AS37" s="0" t="n">
        <f aca="false">AK37*Estudiante!BD3</f>
        <v>0.63305394089</v>
      </c>
      <c r="AT37" s="0" t="n">
        <f aca="false">AJ37</f>
        <v>0.69</v>
      </c>
    </row>
    <row r="38" customFormat="false" ht="12.85" hidden="false" customHeight="false" outlineLevel="0" collapsed="false">
      <c r="A38" s="41" t="s">
        <v>84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0" t="n">
        <v>17</v>
      </c>
      <c r="AJ38" s="0" t="n">
        <v>0.72</v>
      </c>
      <c r="AK38" s="0" t="n">
        <v>0.71</v>
      </c>
      <c r="AL38" s="0" t="n">
        <v>1.43</v>
      </c>
      <c r="AN38" s="0" t="n">
        <v>65</v>
      </c>
      <c r="AO38" s="0" t="s">
        <v>158</v>
      </c>
      <c r="AP38" s="0" t="s">
        <v>159</v>
      </c>
      <c r="AQ38" s="0" t="s">
        <v>160</v>
      </c>
      <c r="AS38" s="0" t="n">
        <f aca="false">AK38*Estudiante!BD4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0" t="n">
        <v>18</v>
      </c>
      <c r="AJ39" s="0" t="n">
        <v>0.72</v>
      </c>
      <c r="AK39" s="0" t="n">
        <v>0.76</v>
      </c>
      <c r="AL39" s="0" t="n">
        <v>1.48</v>
      </c>
      <c r="AN39" s="0" t="n">
        <v>70</v>
      </c>
      <c r="AO39" s="0" t="s">
        <v>161</v>
      </c>
      <c r="AP39" s="0" t="s">
        <v>162</v>
      </c>
      <c r="AQ39" s="0" t="s">
        <v>163</v>
      </c>
      <c r="AS39" s="0" t="n">
        <f aca="false">AK39*Estudiante!BD5</f>
        <v>0.394175006164</v>
      </c>
    </row>
    <row r="40" customFormat="false" ht="12.85" hidden="false" customHeight="false" outlineLevel="0" collapsed="false">
      <c r="A40" s="44" t="s">
        <v>108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0" t="n">
        <v>19</v>
      </c>
      <c r="AJ40" s="0" t="n">
        <v>0.78</v>
      </c>
      <c r="AK40" s="0" t="n">
        <v>0.84</v>
      </c>
      <c r="AL40" s="0" t="n">
        <v>1.62</v>
      </c>
      <c r="AN40" s="0" t="n">
        <v>75</v>
      </c>
      <c r="AO40" s="0" t="s">
        <v>164</v>
      </c>
      <c r="AP40" s="0" t="s">
        <v>165</v>
      </c>
      <c r="AQ40" s="0" t="s">
        <v>166</v>
      </c>
      <c r="AS40" s="0" t="n">
        <f aca="false">AK40*Estudiante!BD6</f>
        <v>0.313565462868</v>
      </c>
    </row>
    <row r="41" customFormat="false" ht="12.85" hidden="false" customHeight="false" outlineLevel="0" collapsed="false">
      <c r="A41" s="45" t="s">
        <v>86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0" t="n">
        <v>20</v>
      </c>
      <c r="AJ41" s="0" t="n">
        <v>0.78</v>
      </c>
      <c r="AK41" s="0" t="n">
        <v>0.76</v>
      </c>
      <c r="AL41" s="0" t="n">
        <v>1.54</v>
      </c>
      <c r="AN41" s="0" t="n">
        <v>80</v>
      </c>
      <c r="AO41" s="0" t="s">
        <v>167</v>
      </c>
      <c r="AP41" s="0" t="s">
        <v>168</v>
      </c>
      <c r="AQ41" s="0" t="s">
        <v>169</v>
      </c>
      <c r="AS41" s="0" t="n">
        <f aca="false">AK41*Estudiante!BD7</f>
        <v>0.210509406284</v>
      </c>
    </row>
    <row r="42" customFormat="false" ht="12.85" hidden="false" customHeight="false" outlineLevel="0" collapsed="false">
      <c r="A42" s="45" t="s">
        <v>87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0" t="n">
        <v>21</v>
      </c>
      <c r="AJ42" s="0" t="n">
        <v>0.81</v>
      </c>
      <c r="AK42" s="0" t="n">
        <v>0.84</v>
      </c>
      <c r="AL42" s="0" t="n">
        <v>1.65</v>
      </c>
      <c r="AN42" s="0" t="n">
        <v>85</v>
      </c>
      <c r="AO42" s="0" t="s">
        <v>170</v>
      </c>
      <c r="AP42" s="0" t="s">
        <v>114</v>
      </c>
      <c r="AQ42" s="0" t="s">
        <v>171</v>
      </c>
      <c r="AS42" s="0" t="n">
        <f aca="false">AK42*Estudiante!BD8</f>
        <v>0.206826600456</v>
      </c>
    </row>
    <row r="43" customFormat="false" ht="12.85" hidden="false" customHeight="false" outlineLevel="0" collapsed="false">
      <c r="A43" s="44" t="s">
        <v>88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0" t="n">
        <v>22</v>
      </c>
      <c r="AJ43" s="0" t="n">
        <v>0.8</v>
      </c>
      <c r="AK43" s="0" t="n">
        <v>0.82</v>
      </c>
      <c r="AL43" s="0" t="n">
        <v>1.61</v>
      </c>
      <c r="AN43" s="0" t="n">
        <v>90</v>
      </c>
      <c r="AO43" s="0" t="s">
        <v>172</v>
      </c>
      <c r="AP43" s="0" t="s">
        <v>173</v>
      </c>
      <c r="AQ43" s="0" t="s">
        <v>174</v>
      </c>
      <c r="AS43" s="0" t="n">
        <f aca="false">AK43*Estudiante!BD9</f>
        <v>0.144729502342</v>
      </c>
    </row>
    <row r="44" customFormat="false" ht="12.85" hidden="false" customHeight="false" outlineLevel="0" collapsed="false">
      <c r="A44" s="44" t="s">
        <v>89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0" t="n">
        <v>23</v>
      </c>
      <c r="AJ44" s="0" t="n">
        <v>0.82</v>
      </c>
      <c r="AK44" s="0" t="n">
        <v>0.95</v>
      </c>
      <c r="AL44" s="0" t="n">
        <v>1.77</v>
      </c>
      <c r="AN44" s="0" t="n">
        <v>95</v>
      </c>
      <c r="AO44" s="0" t="s">
        <v>175</v>
      </c>
      <c r="AP44" s="0" t="s">
        <v>176</v>
      </c>
      <c r="AQ44" s="0" t="s">
        <v>173</v>
      </c>
      <c r="AS44" s="0" t="n">
        <f aca="false">AK44*Estudiante!BD10</f>
        <v>0.1932487758</v>
      </c>
    </row>
    <row r="45" customFormat="false" ht="12.85" hidden="false" customHeight="false" outlineLevel="0" collapsed="false">
      <c r="A45" s="44" t="s">
        <v>90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0" t="n">
        <v>24</v>
      </c>
      <c r="AJ45" s="0" t="n">
        <v>0.74</v>
      </c>
      <c r="AK45" s="0" t="n">
        <v>0.87</v>
      </c>
      <c r="AL45" s="0" t="n">
        <v>1.62</v>
      </c>
      <c r="AN45" s="0" t="n">
        <v>100</v>
      </c>
      <c r="AO45" s="0" t="s">
        <v>177</v>
      </c>
      <c r="AP45" s="0" t="s">
        <v>178</v>
      </c>
      <c r="AQ45" s="0" t="s">
        <v>176</v>
      </c>
      <c r="AS45" s="0" t="n">
        <f aca="false">AK45*Estudiante!BD11</f>
        <v>0.08218442124</v>
      </c>
    </row>
    <row r="46" customFormat="false" ht="12.85" hidden="false" customHeight="false" outlineLevel="0" collapsed="false">
      <c r="A46" s="44" t="s">
        <v>91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0" t="n">
        <v>25</v>
      </c>
      <c r="AJ46" s="0" t="n">
        <v>0.76</v>
      </c>
      <c r="AK46" s="0" t="n">
        <v>0.88</v>
      </c>
      <c r="AL46" s="0" t="n">
        <v>1.65</v>
      </c>
      <c r="AN46" s="0" t="s">
        <v>112</v>
      </c>
      <c r="AO46" s="0" t="s">
        <v>179</v>
      </c>
      <c r="AP46" s="0" t="s">
        <v>180</v>
      </c>
      <c r="AQ46" s="0" t="s">
        <v>181</v>
      </c>
      <c r="AS46" s="0" t="n">
        <f aca="false">AK46*Estudiante!BD12</f>
        <v>0.074188381432</v>
      </c>
    </row>
    <row r="47" customFormat="false" ht="12.85" hidden="false" customHeight="false" outlineLevel="0" collapsed="false">
      <c r="A47" s="44" t="s">
        <v>92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0" t="n">
        <v>26</v>
      </c>
      <c r="AJ47" s="0" t="n">
        <v>0.83</v>
      </c>
      <c r="AK47" s="0" t="n">
        <v>0.79</v>
      </c>
      <c r="AL47" s="0" t="n">
        <v>1.62</v>
      </c>
      <c r="AS47" s="0" t="n">
        <f aca="false">AK47*Estudiante!BD13</f>
        <v>0.062381309728</v>
      </c>
    </row>
    <row r="48" customFormat="false" ht="12.85" hidden="false" customHeight="false" outlineLevel="0" collapsed="false">
      <c r="A48" s="44" t="s">
        <v>93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0" t="n">
        <v>27</v>
      </c>
      <c r="AJ48" s="0" t="n">
        <v>0.87</v>
      </c>
      <c r="AK48" s="0" t="n">
        <v>0.86</v>
      </c>
      <c r="AL48" s="0" t="n">
        <v>1.73</v>
      </c>
      <c r="AS48" s="0" t="n">
        <f aca="false">AK48*Estudiante!BD14</f>
        <v>0.049799811364</v>
      </c>
    </row>
    <row r="49" customFormat="false" ht="12.85" hidden="false" customHeight="false" outlineLevel="0" collapsed="false">
      <c r="A49" s="44" t="s">
        <v>94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0" t="n">
        <v>28</v>
      </c>
      <c r="AJ49" s="0" t="n">
        <v>0.76</v>
      </c>
      <c r="AK49" s="0" t="n">
        <v>0.74</v>
      </c>
      <c r="AL49" s="0" t="n">
        <v>1.5</v>
      </c>
      <c r="AS49" s="0" t="n">
        <f aca="false">AK49*Estudiante!BD15</f>
        <v>0.028576377462</v>
      </c>
    </row>
    <row r="50" customFormat="false" ht="12.85" hidden="false" customHeight="false" outlineLevel="0" collapsed="false">
      <c r="A50" s="44" t="s">
        <v>95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0" t="n">
        <v>29</v>
      </c>
      <c r="AJ50" s="0" t="n">
        <v>0.79</v>
      </c>
      <c r="AK50" s="0" t="n">
        <v>0.8</v>
      </c>
      <c r="AL50" s="0" t="n">
        <v>1.59</v>
      </c>
      <c r="AS50" s="0" t="n">
        <f aca="false">AK50*Estudiante!BD16</f>
        <v>0.00398400784</v>
      </c>
    </row>
    <row r="51" customFormat="false" ht="12.85" hidden="false" customHeight="false" outlineLevel="0" collapsed="false">
      <c r="A51" s="44" t="s">
        <v>96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0" t="n">
        <v>30</v>
      </c>
      <c r="AJ51" s="0" t="n">
        <v>0.72</v>
      </c>
      <c r="AK51" s="0" t="n">
        <v>0.71</v>
      </c>
      <c r="AL51" s="0" t="n">
        <v>1.43</v>
      </c>
    </row>
    <row r="52" customFormat="false" ht="12.85" hidden="false" customHeight="false" outlineLevel="0" collapsed="false">
      <c r="A52" s="44" t="s">
        <v>97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0" t="n">
        <v>31</v>
      </c>
      <c r="AJ52" s="0" t="n">
        <v>0.8</v>
      </c>
      <c r="AK52" s="0" t="n">
        <v>0.65</v>
      </c>
      <c r="AL52" s="0" t="n">
        <v>1.45</v>
      </c>
    </row>
    <row r="53" customFormat="false" ht="12.85" hidden="false" customHeight="false" outlineLevel="0" collapsed="false">
      <c r="A53" s="44" t="s">
        <v>98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0" t="n">
        <v>32</v>
      </c>
      <c r="AJ53" s="0" t="n">
        <v>0.68</v>
      </c>
      <c r="AK53" s="0" t="n">
        <v>0.66</v>
      </c>
      <c r="AL53" s="0" t="n">
        <v>1.34</v>
      </c>
    </row>
    <row r="54" customFormat="false" ht="12.85" hidden="false" customHeight="false" outlineLevel="0" collapsed="false">
      <c r="A54" s="44" t="s">
        <v>99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0" t="n">
        <v>33</v>
      </c>
      <c r="AJ54" s="0" t="n">
        <v>0.73</v>
      </c>
      <c r="AK54" s="0" t="n">
        <v>0.64</v>
      </c>
      <c r="AL54" s="0" t="n">
        <v>1.37</v>
      </c>
    </row>
    <row r="55" customFormat="false" ht="12.85" hidden="false" customHeight="false" outlineLevel="0" collapsed="false">
      <c r="A55" s="44" t="s">
        <v>100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0" t="n">
        <v>34</v>
      </c>
      <c r="AJ55" s="0" t="n">
        <v>0.64</v>
      </c>
      <c r="AK55" s="0" t="n">
        <v>0.64</v>
      </c>
      <c r="AL55" s="0" t="n">
        <v>1.28</v>
      </c>
    </row>
    <row r="56" customFormat="false" ht="12.85" hidden="false" customHeight="false" outlineLevel="0" collapsed="false">
      <c r="A56" s="44" t="s">
        <v>101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0" t="n">
        <v>35</v>
      </c>
      <c r="AJ56" s="0" t="n">
        <v>0.74</v>
      </c>
      <c r="AK56" s="0" t="n">
        <v>0.69</v>
      </c>
      <c r="AL56" s="0" t="n">
        <v>1.44</v>
      </c>
    </row>
    <row r="57" customFormat="false" ht="12.85" hidden="false" customHeight="false" outlineLevel="0" collapsed="false">
      <c r="A57" s="44" t="s">
        <v>102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0" t="n">
        <v>36</v>
      </c>
      <c r="AJ57" s="0" t="n">
        <v>0.66</v>
      </c>
      <c r="AK57" s="0" t="n">
        <v>0.63</v>
      </c>
      <c r="AL57" s="0" t="n">
        <v>1.29</v>
      </c>
    </row>
    <row r="58" customFormat="false" ht="12.85" hidden="false" customHeight="false" outlineLevel="0" collapsed="false">
      <c r="A58" s="44" t="s">
        <v>103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0" t="n">
        <v>37</v>
      </c>
      <c r="AJ58" s="0" t="n">
        <v>0.75</v>
      </c>
      <c r="AK58" s="0" t="n">
        <v>0.66</v>
      </c>
      <c r="AL58" s="0" t="n">
        <v>1.41</v>
      </c>
    </row>
    <row r="59" customFormat="false" ht="12.85" hidden="false" customHeight="false" outlineLevel="0" collapsed="false">
      <c r="A59" s="46" t="s">
        <v>104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0" t="n">
        <v>38</v>
      </c>
      <c r="AJ59" s="0" t="n">
        <v>0.64</v>
      </c>
      <c r="AK59" s="0" t="n">
        <v>0.67</v>
      </c>
      <c r="AL59" s="0" t="n">
        <v>1.3</v>
      </c>
    </row>
    <row r="60" customFormat="false" ht="12.85" hidden="false" customHeight="false" outlineLevel="0" collapsed="false">
      <c r="A60" s="48" t="s">
        <v>105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0" t="n">
        <v>39</v>
      </c>
      <c r="AJ60" s="0" t="n">
        <v>0.73</v>
      </c>
      <c r="AK60" s="0" t="n">
        <v>0.66</v>
      </c>
      <c r="AL60" s="0" t="n">
        <v>1.39</v>
      </c>
    </row>
    <row r="61" customFormat="false" ht="12.85" hidden="false" customHeight="false" outlineLevel="0" collapsed="false">
      <c r="AI61" s="0" t="n">
        <v>40</v>
      </c>
      <c r="AJ61" s="0" t="n">
        <v>0.74</v>
      </c>
      <c r="AK61" s="0" t="n">
        <v>0.57</v>
      </c>
      <c r="AL61" s="0" t="n">
        <v>1.31</v>
      </c>
    </row>
    <row r="62" customFormat="false" ht="12.85" hidden="false" customHeight="false" outlineLevel="0" collapsed="false">
      <c r="AI62" s="0" t="n">
        <v>41</v>
      </c>
      <c r="AJ62" s="0" t="n">
        <v>0.71</v>
      </c>
      <c r="AK62" s="0" t="n">
        <v>0.58</v>
      </c>
      <c r="AL62" s="0" t="n">
        <v>1.29</v>
      </c>
    </row>
    <row r="63" customFormat="false" ht="12.85" hidden="false" customHeight="false" outlineLevel="0" collapsed="false">
      <c r="AI63" s="0" t="n">
        <v>42</v>
      </c>
      <c r="AJ63" s="0" t="n">
        <v>0.67</v>
      </c>
      <c r="AK63" s="0" t="n">
        <v>0.55</v>
      </c>
      <c r="AL63" s="0" t="n">
        <v>1.22</v>
      </c>
    </row>
    <row r="64" customFormat="false" ht="12.85" hidden="false" customHeight="false" outlineLevel="0" collapsed="false">
      <c r="AI64" s="0" t="n">
        <v>43</v>
      </c>
      <c r="AJ64" s="0" t="n">
        <v>0.68</v>
      </c>
      <c r="AK64" s="0" t="n">
        <v>0.61</v>
      </c>
      <c r="AL64" s="0" t="n">
        <v>1.29</v>
      </c>
    </row>
    <row r="65" customFormat="false" ht="12.85" hidden="false" customHeight="false" outlineLevel="0" collapsed="false">
      <c r="AI65" s="0" t="n">
        <v>44</v>
      </c>
      <c r="AJ65" s="0" t="n">
        <v>0.59</v>
      </c>
      <c r="AK65" s="0" t="n">
        <v>0.56</v>
      </c>
      <c r="AL65" s="0" t="n">
        <v>1.15</v>
      </c>
    </row>
    <row r="66" customFormat="false" ht="14.05" hidden="false" customHeight="false" outlineLevel="0" collapsed="false">
      <c r="B66" s="0" t="n">
        <v>54</v>
      </c>
      <c r="C66" s="0" t="n">
        <v>2016</v>
      </c>
      <c r="N66" s="0" t="s">
        <v>34</v>
      </c>
      <c r="O66" s="0" t="s">
        <v>109</v>
      </c>
      <c r="AI66" s="0" t="n">
        <v>45</v>
      </c>
      <c r="AJ66" s="0" t="n">
        <v>0.65</v>
      </c>
      <c r="AK66" s="0" t="n">
        <v>0.56</v>
      </c>
      <c r="AL66" s="0" t="n">
        <v>1.21</v>
      </c>
    </row>
    <row r="67" customFormat="false" ht="14.05" hidden="false" customHeight="false" outlineLevel="0" collapsed="false">
      <c r="B67" s="0" t="n">
        <v>55</v>
      </c>
      <c r="C67" s="0" t="n">
        <v>2016</v>
      </c>
      <c r="O67" s="0" t="s">
        <v>110</v>
      </c>
      <c r="P67" s="0" t="s">
        <v>111</v>
      </c>
      <c r="Q67" s="0" t="s">
        <v>112</v>
      </c>
      <c r="AI67" s="0" t="n">
        <v>46</v>
      </c>
      <c r="AJ67" s="0" t="n">
        <v>0.59</v>
      </c>
      <c r="AK67" s="0" t="n">
        <v>0.47</v>
      </c>
      <c r="AL67" s="0" t="n">
        <v>1.06</v>
      </c>
    </row>
    <row r="68" customFormat="false" ht="12.85" hidden="false" customHeight="false" outlineLevel="0" collapsed="false">
      <c r="B68" s="0" t="n">
        <v>56</v>
      </c>
      <c r="C68" s="0" t="n">
        <v>2016</v>
      </c>
      <c r="N68" s="0" t="n">
        <v>-1</v>
      </c>
      <c r="O68" s="0" t="s">
        <v>113</v>
      </c>
      <c r="P68" s="0" t="s">
        <v>114</v>
      </c>
      <c r="Q68" s="0" t="s">
        <v>115</v>
      </c>
      <c r="AI68" s="0" t="n">
        <v>47</v>
      </c>
      <c r="AJ68" s="0" t="n">
        <v>0.63</v>
      </c>
      <c r="AK68" s="0" t="n">
        <v>0.58</v>
      </c>
      <c r="AL68" s="0" t="n">
        <v>1.21</v>
      </c>
    </row>
    <row r="69" customFormat="false" ht="12.85" hidden="false" customHeight="false" outlineLevel="0" collapsed="false">
      <c r="B69" s="0" t="n">
        <v>57</v>
      </c>
      <c r="C69" s="0" t="n">
        <v>2017</v>
      </c>
      <c r="I69" s="44" t="s">
        <v>108</v>
      </c>
      <c r="K69" s="2" t="n">
        <f aca="false">K40/(K38+K8)</f>
        <v>0.0402521327269015</v>
      </c>
      <c r="L69" s="0" t="n">
        <f aca="false">SUM(AJ21:AJ25)</f>
        <v>5.35</v>
      </c>
      <c r="M69" s="0" t="n">
        <f aca="false">SUM(AK21:AK25)</f>
        <v>5.67</v>
      </c>
      <c r="N69" s="0" t="n">
        <v>0</v>
      </c>
      <c r="O69" s="0" t="s">
        <v>116</v>
      </c>
      <c r="P69" s="0" t="s">
        <v>117</v>
      </c>
      <c r="Q69" s="0" t="s">
        <v>118</v>
      </c>
      <c r="AI69" s="0" t="n">
        <v>48</v>
      </c>
      <c r="AJ69" s="0" t="n">
        <v>0.54</v>
      </c>
      <c r="AK69" s="0" t="n">
        <v>0.49</v>
      </c>
      <c r="AL69" s="0" t="n">
        <v>1.03</v>
      </c>
    </row>
    <row r="70" customFormat="false" ht="12.85" hidden="false" customHeight="false" outlineLevel="0" collapsed="false">
      <c r="B70" s="0" t="n">
        <v>58</v>
      </c>
      <c r="C70" s="0" t="n">
        <v>2017</v>
      </c>
      <c r="I70" s="45" t="s">
        <v>86</v>
      </c>
      <c r="K70" s="2" t="n">
        <f aca="false">K41/(K8+K38)</f>
        <v>0.0404354045572112</v>
      </c>
      <c r="L70" s="0" t="n">
        <f aca="false">SUM(AJ26:AJ30)</f>
        <v>3.54</v>
      </c>
      <c r="M70" s="0" t="n">
        <f aca="false">SUM(AK26:AK30)</f>
        <v>3.59</v>
      </c>
      <c r="N70" s="0" t="n">
        <v>5</v>
      </c>
      <c r="O70" s="0" t="s">
        <v>119</v>
      </c>
      <c r="P70" s="0" t="s">
        <v>120</v>
      </c>
      <c r="Q70" s="0" t="s">
        <v>121</v>
      </c>
      <c r="AI70" s="0" t="n">
        <v>49</v>
      </c>
      <c r="AJ70" s="0" t="n">
        <v>0.52</v>
      </c>
      <c r="AK70" s="0" t="n">
        <v>0.51</v>
      </c>
      <c r="AL70" s="0" t="n">
        <v>1.03</v>
      </c>
    </row>
    <row r="71" customFormat="false" ht="12.85" hidden="false" customHeight="false" outlineLevel="0" collapsed="false">
      <c r="B71" s="0" t="n">
        <v>59</v>
      </c>
      <c r="C71" s="0" t="n">
        <v>2017</v>
      </c>
      <c r="I71" s="45" t="s">
        <v>87</v>
      </c>
      <c r="K71" s="2" t="n">
        <f aca="false">K42/(K8+K38)</f>
        <v>0.038307684474802</v>
      </c>
      <c r="L71" s="0" t="n">
        <f aca="false">SUM(AJ31:AJ35)</f>
        <v>3.69</v>
      </c>
      <c r="M71" s="0" t="n">
        <f aca="false">SUM(AK31:AK35)</f>
        <v>3.68</v>
      </c>
      <c r="N71" s="0" t="n">
        <v>10</v>
      </c>
      <c r="O71" s="0" t="s">
        <v>122</v>
      </c>
      <c r="P71" s="0" t="s">
        <v>123</v>
      </c>
      <c r="Q71" s="0" t="s">
        <v>124</v>
      </c>
      <c r="AI71" s="0" t="n">
        <v>50</v>
      </c>
      <c r="AJ71" s="0" t="n">
        <v>0.53</v>
      </c>
      <c r="AK71" s="0" t="n">
        <v>0.49</v>
      </c>
      <c r="AL71" s="0" t="n">
        <v>1.02</v>
      </c>
    </row>
    <row r="72" customFormat="false" ht="12.85" hidden="false" customHeight="false" outlineLevel="0" collapsed="false">
      <c r="B72" s="0" t="n">
        <v>60</v>
      </c>
      <c r="C72" s="0" t="n">
        <v>2017</v>
      </c>
      <c r="I72" s="44" t="s">
        <v>88</v>
      </c>
      <c r="K72" s="2" t="n">
        <f aca="false">K43/(K8+K38)</f>
        <v>0.0382105299324111</v>
      </c>
      <c r="L72" s="0" t="n">
        <f aca="false">SUM(AJ36:AJ40)</f>
        <v>3.62</v>
      </c>
      <c r="M72" s="0" t="n">
        <f aca="false">SUM(AK36:AK40)</f>
        <v>3.8</v>
      </c>
      <c r="N72" s="0" t="n">
        <v>15</v>
      </c>
      <c r="O72" s="0" t="s">
        <v>125</v>
      </c>
      <c r="P72" s="0" t="s">
        <v>126</v>
      </c>
      <c r="Q72" s="0" t="s">
        <v>127</v>
      </c>
      <c r="AI72" s="0" t="n">
        <v>51</v>
      </c>
      <c r="AJ72" s="0" t="n">
        <v>0.55</v>
      </c>
      <c r="AK72" s="0" t="n">
        <v>0.39</v>
      </c>
      <c r="AL72" s="0" t="n">
        <v>0.94</v>
      </c>
    </row>
    <row r="73" customFormat="false" ht="12.85" hidden="false" customHeight="false" outlineLevel="0" collapsed="false">
      <c r="B73" s="0" t="n">
        <v>61</v>
      </c>
      <c r="C73" s="0" t="n">
        <v>2018</v>
      </c>
      <c r="I73" s="44" t="s">
        <v>89</v>
      </c>
      <c r="K73" s="2" t="n">
        <f aca="false">K44/(K8+K38)</f>
        <v>0.0389518061843873</v>
      </c>
      <c r="L73" s="0" t="n">
        <f aca="false">SUM(AJ41:AJ45)</f>
        <v>3.95</v>
      </c>
      <c r="M73" s="0" t="n">
        <f aca="false">SUM(AK41:AK45)</f>
        <v>4.24</v>
      </c>
      <c r="N73" s="0" t="n">
        <v>16</v>
      </c>
      <c r="O73" s="0" t="s">
        <v>128</v>
      </c>
      <c r="P73" s="0" t="s">
        <v>129</v>
      </c>
      <c r="Q73" s="0" t="s">
        <v>130</v>
      </c>
      <c r="AI73" s="0" t="n">
        <v>52</v>
      </c>
      <c r="AJ73" s="0" t="n">
        <v>0.53</v>
      </c>
      <c r="AK73" s="0" t="n">
        <v>0.44</v>
      </c>
      <c r="AL73" s="0" t="n">
        <v>0.97</v>
      </c>
    </row>
    <row r="74" customFormat="false" ht="12.85" hidden="false" customHeight="false" outlineLevel="0" collapsed="false">
      <c r="B74" s="0" t="n">
        <v>62</v>
      </c>
      <c r="C74" s="0" t="n">
        <v>2018</v>
      </c>
      <c r="I74" s="44" t="s">
        <v>90</v>
      </c>
      <c r="K74" s="2" t="n">
        <f aca="false">K45/(K8+K38)</f>
        <v>0.0390305801376773</v>
      </c>
      <c r="L74" s="0" t="n">
        <f aca="false">SUM(AJ46:AJ50)</f>
        <v>4.01</v>
      </c>
      <c r="M74" s="0" t="n">
        <f aca="false">SUM(AK46:AK50)</f>
        <v>4.07</v>
      </c>
      <c r="N74" s="0" t="n">
        <v>20</v>
      </c>
      <c r="O74" s="0" t="s">
        <v>131</v>
      </c>
      <c r="P74" s="0" t="s">
        <v>132</v>
      </c>
      <c r="Q74" s="0" t="s">
        <v>133</v>
      </c>
      <c r="AI74" s="0" t="n">
        <v>53</v>
      </c>
      <c r="AJ74" s="0" t="n">
        <v>0.48</v>
      </c>
      <c r="AK74" s="0" t="n">
        <v>0.45</v>
      </c>
      <c r="AL74" s="0" t="n">
        <v>0.93</v>
      </c>
    </row>
    <row r="75" customFormat="false" ht="12.85" hidden="false" customHeight="false" outlineLevel="0" collapsed="false">
      <c r="B75" s="0" t="n">
        <v>63</v>
      </c>
      <c r="C75" s="0" t="n">
        <v>2018</v>
      </c>
      <c r="I75" s="44" t="s">
        <v>91</v>
      </c>
      <c r="K75" s="2" t="n">
        <f aca="false">K46/(K8+K38)</f>
        <v>0.0367326949646443</v>
      </c>
      <c r="L75" s="0" t="n">
        <f aca="false">SUM(AJ51:AJ55)</f>
        <v>3.57</v>
      </c>
      <c r="M75" s="0" t="n">
        <f aca="false">SUM(AK51:AK55)</f>
        <v>3.3</v>
      </c>
      <c r="N75" s="0" t="n">
        <v>25</v>
      </c>
      <c r="O75" s="0" t="s">
        <v>134</v>
      </c>
      <c r="P75" s="0" t="s">
        <v>135</v>
      </c>
      <c r="Q75" s="0" t="s">
        <v>136</v>
      </c>
      <c r="AI75" s="0" t="n">
        <v>54</v>
      </c>
      <c r="AJ75" s="0" t="n">
        <v>0.47</v>
      </c>
      <c r="AK75" s="0" t="n">
        <v>0.41</v>
      </c>
      <c r="AL75" s="0" t="n">
        <v>0.88</v>
      </c>
    </row>
    <row r="76" customFormat="false" ht="12.85" hidden="false" customHeight="false" outlineLevel="0" collapsed="false">
      <c r="B76" s="0" t="n">
        <v>64</v>
      </c>
      <c r="C76" s="0" t="n">
        <v>2018</v>
      </c>
      <c r="I76" s="44" t="s">
        <v>92</v>
      </c>
      <c r="K76" s="2" t="n">
        <f aca="false">K47/(K8+K38)</f>
        <v>0.035281429516716</v>
      </c>
      <c r="L76" s="0" t="n">
        <f aca="false">SUM(AJ56:AJ60)</f>
        <v>3.52</v>
      </c>
      <c r="M76" s="0" t="n">
        <f aca="false">SUM(AK56:AK60)</f>
        <v>3.31</v>
      </c>
      <c r="N76" s="0" t="n">
        <v>30</v>
      </c>
      <c r="O76" s="0" t="s">
        <v>137</v>
      </c>
      <c r="P76" s="0" t="s">
        <v>138</v>
      </c>
      <c r="Q76" s="0" t="s">
        <v>139</v>
      </c>
      <c r="AI76" s="0" t="n">
        <v>55</v>
      </c>
      <c r="AJ76" s="0" t="n">
        <v>0.52</v>
      </c>
      <c r="AK76" s="0" t="n">
        <v>0.46</v>
      </c>
      <c r="AL76" s="0" t="n">
        <v>0.98</v>
      </c>
    </row>
    <row r="77" customFormat="false" ht="12.85" hidden="false" customHeight="false" outlineLevel="0" collapsed="false">
      <c r="B77" s="0" t="n">
        <v>65</v>
      </c>
      <c r="C77" s="0" t="n">
        <v>2019</v>
      </c>
      <c r="I77" s="44" t="s">
        <v>93</v>
      </c>
      <c r="K77" s="2" t="n">
        <f aca="false">K48/(K8+K38)</f>
        <v>0.034184068292834</v>
      </c>
      <c r="L77" s="0" t="n">
        <f aca="false">SUM(AJ61:AJ65)</f>
        <v>3.39</v>
      </c>
      <c r="M77" s="0" t="n">
        <f aca="false">SUM(AK61:AK65)</f>
        <v>2.87</v>
      </c>
      <c r="N77" s="0" t="n">
        <v>35</v>
      </c>
      <c r="O77" s="0" t="s">
        <v>140</v>
      </c>
      <c r="P77" s="0" t="s">
        <v>141</v>
      </c>
      <c r="Q77" s="0" t="s">
        <v>142</v>
      </c>
      <c r="AI77" s="0" t="n">
        <v>56</v>
      </c>
      <c r="AJ77" s="0" t="n">
        <v>0.53</v>
      </c>
      <c r="AK77" s="0" t="n">
        <v>0.43</v>
      </c>
      <c r="AL77" s="0" t="n">
        <v>0.96</v>
      </c>
    </row>
    <row r="78" customFormat="false" ht="12.85" hidden="false" customHeight="false" outlineLevel="0" collapsed="false">
      <c r="B78" s="0" t="n">
        <v>66</v>
      </c>
      <c r="C78" s="0" t="n">
        <v>2019</v>
      </c>
      <c r="I78" s="44" t="s">
        <v>94</v>
      </c>
      <c r="K78" s="2" t="n">
        <f aca="false">K49/(K8+K38)</f>
        <v>0.0293208670511073</v>
      </c>
      <c r="L78" s="0" t="n">
        <f aca="false">SUM(AJ66:AJ70)</f>
        <v>2.93</v>
      </c>
      <c r="M78" s="0" t="n">
        <f aca="false">SUM(AK66:AK70)</f>
        <v>2.61</v>
      </c>
      <c r="N78" s="0" t="n">
        <v>40</v>
      </c>
      <c r="O78" s="0" t="s">
        <v>143</v>
      </c>
      <c r="P78" s="0" t="s">
        <v>144</v>
      </c>
      <c r="Q78" s="0" t="s">
        <v>145</v>
      </c>
      <c r="AI78" s="0" t="n">
        <v>57</v>
      </c>
      <c r="AJ78" s="0" t="n">
        <v>0.52</v>
      </c>
      <c r="AK78" s="0" t="n">
        <v>0.46</v>
      </c>
      <c r="AL78" s="0" t="n">
        <v>0.97</v>
      </c>
    </row>
    <row r="79" customFormat="false" ht="12.85" hidden="false" customHeight="false" outlineLevel="0" collapsed="false">
      <c r="B79" s="0" t="n">
        <v>67</v>
      </c>
      <c r="C79" s="0" t="n">
        <v>2019</v>
      </c>
      <c r="I79" s="44" t="s">
        <v>95</v>
      </c>
      <c r="K79" s="2" t="n">
        <f aca="false">K50/(K8+K38)</f>
        <v>0.0256940608355664</v>
      </c>
      <c r="L79" s="0" t="n">
        <f aca="false">SUM(AJ71:AJ75)</f>
        <v>2.56</v>
      </c>
      <c r="M79" s="0" t="n">
        <f aca="false">SUM(AK71:AK75)</f>
        <v>2.18</v>
      </c>
      <c r="N79" s="0" t="n">
        <v>45</v>
      </c>
      <c r="O79" s="0" t="s">
        <v>146</v>
      </c>
      <c r="P79" s="0" t="s">
        <v>147</v>
      </c>
      <c r="Q79" s="0" t="s">
        <v>148</v>
      </c>
      <c r="AI79" s="0" t="n">
        <v>58</v>
      </c>
      <c r="AJ79" s="0" t="n">
        <v>0.45</v>
      </c>
      <c r="AK79" s="0" t="n">
        <v>0.45</v>
      </c>
      <c r="AL79" s="0" t="n">
        <v>0.9</v>
      </c>
    </row>
    <row r="80" customFormat="false" ht="12.85" hidden="false" customHeight="false" outlineLevel="0" collapsed="false">
      <c r="B80" s="0" t="n">
        <v>68</v>
      </c>
      <c r="C80" s="0" t="n">
        <v>2019</v>
      </c>
      <c r="I80" s="44" t="s">
        <v>96</v>
      </c>
      <c r="K80" s="2" t="n">
        <f aca="false">K51/(K8+K38)</f>
        <v>0.0241788861238391</v>
      </c>
      <c r="L80" s="0" t="n">
        <f aca="false">SUM(AJ76:AJ80)</f>
        <v>2.52</v>
      </c>
      <c r="M80" s="0" t="n">
        <f aca="false">SUM(AK76:AK80)</f>
        <v>2.22</v>
      </c>
      <c r="N80" s="0" t="n">
        <v>50</v>
      </c>
      <c r="O80" s="0" t="s">
        <v>149</v>
      </c>
      <c r="P80" s="0" t="s">
        <v>150</v>
      </c>
      <c r="Q80" s="0" t="s">
        <v>151</v>
      </c>
      <c r="AI80" s="0" t="n">
        <v>59</v>
      </c>
      <c r="AJ80" s="0" t="n">
        <v>0.5</v>
      </c>
      <c r="AK80" s="0" t="n">
        <v>0.42</v>
      </c>
      <c r="AL80" s="0" t="n">
        <v>0.91</v>
      </c>
    </row>
    <row r="81" customFormat="false" ht="12.85" hidden="false" customHeight="false" outlineLevel="0" collapsed="false">
      <c r="B81" s="0" t="n">
        <f aca="false">B80+1</f>
        <v>69</v>
      </c>
      <c r="C81" s="0" t="n">
        <f aca="false">C77+1</f>
        <v>2020</v>
      </c>
      <c r="I81" s="44" t="s">
        <v>97</v>
      </c>
      <c r="K81" s="2" t="n">
        <f aca="false">K52/(K8+K38)</f>
        <v>0.0221573773631963</v>
      </c>
      <c r="L81" s="0" t="n">
        <f aca="false">SUM(AJ81:AJ85)</f>
        <v>2.33</v>
      </c>
      <c r="M81" s="0" t="n">
        <f aca="false">SUM(AK81:AK85)</f>
        <v>1.88</v>
      </c>
      <c r="N81" s="0" t="n">
        <v>55</v>
      </c>
      <c r="O81" s="0" t="s">
        <v>153</v>
      </c>
      <c r="P81" s="0" t="s">
        <v>154</v>
      </c>
      <c r="Q81" s="0" t="s">
        <v>151</v>
      </c>
      <c r="AI81" s="0" t="n">
        <v>60</v>
      </c>
      <c r="AJ81" s="0" t="n">
        <v>0.52</v>
      </c>
      <c r="AK81" s="0" t="n">
        <v>0.41</v>
      </c>
      <c r="AL81" s="0" t="n">
        <v>0.93</v>
      </c>
    </row>
    <row r="82" customFormat="false" ht="12.85" hidden="false" customHeight="false" outlineLevel="0" collapsed="false">
      <c r="B82" s="0" t="n">
        <f aca="false">B81+1</f>
        <v>70</v>
      </c>
      <c r="C82" s="0" t="n">
        <f aca="false">C78+1</f>
        <v>2020</v>
      </c>
      <c r="I82" s="44" t="s">
        <v>98</v>
      </c>
      <c r="K82" s="2" t="n">
        <f aca="false">K53/(K8+K38)</f>
        <v>0.0196978720707438</v>
      </c>
      <c r="L82" s="0" t="n">
        <f aca="false">SUM(AJ86:AJ90)</f>
        <v>2.2</v>
      </c>
      <c r="M82" s="0" t="n">
        <f aca="false">SUM(AK86:AK90)</f>
        <v>1.7</v>
      </c>
      <c r="N82" s="0" t="n">
        <v>60</v>
      </c>
      <c r="O82" s="0" t="s">
        <v>155</v>
      </c>
      <c r="P82" s="0" t="s">
        <v>156</v>
      </c>
      <c r="Q82" s="0" t="s">
        <v>157</v>
      </c>
      <c r="AI82" s="0" t="n">
        <v>61</v>
      </c>
      <c r="AJ82" s="0" t="n">
        <v>0.47</v>
      </c>
      <c r="AK82" s="0" t="n">
        <v>0.37</v>
      </c>
      <c r="AL82" s="0" t="n">
        <v>0.85</v>
      </c>
    </row>
    <row r="83" customFormat="false" ht="12.85" hidden="false" customHeight="false" outlineLevel="0" collapsed="false">
      <c r="B83" s="0" t="n">
        <f aca="false">B82+1</f>
        <v>71</v>
      </c>
      <c r="C83" s="0" t="n">
        <f aca="false">C79+1</f>
        <v>2020</v>
      </c>
      <c r="I83" s="44" t="s">
        <v>99</v>
      </c>
      <c r="K83" s="2" t="n">
        <f aca="false">K54/(K8+K38)</f>
        <v>0.0164078356317822</v>
      </c>
      <c r="L83" s="0" t="n">
        <f aca="false">SUM(AJ91:AJ95)</f>
        <v>1.59</v>
      </c>
      <c r="M83" s="0" t="n">
        <f aca="false">SUM(AK91:AK95)</f>
        <v>1.31</v>
      </c>
      <c r="N83" s="0" t="n">
        <v>65</v>
      </c>
      <c r="O83" s="0" t="s">
        <v>158</v>
      </c>
      <c r="P83" s="0" t="s">
        <v>159</v>
      </c>
      <c r="Q83" s="0" t="s">
        <v>160</v>
      </c>
      <c r="AI83" s="0" t="n">
        <v>62</v>
      </c>
      <c r="AJ83" s="0" t="n">
        <v>0.44</v>
      </c>
      <c r="AK83" s="0" t="n">
        <v>0.39</v>
      </c>
      <c r="AL83" s="0" t="n">
        <v>0.84</v>
      </c>
    </row>
    <row r="84" customFormat="false" ht="12.85" hidden="false" customHeight="false" outlineLevel="0" collapsed="false">
      <c r="B84" s="0" t="n">
        <f aca="false">B83+1</f>
        <v>72</v>
      </c>
      <c r="C84" s="0" t="n">
        <f aca="false">C80+1</f>
        <v>2020</v>
      </c>
      <c r="I84" s="44" t="s">
        <v>100</v>
      </c>
      <c r="K84" s="2" t="n">
        <f aca="false">K55/(K8+K38)</f>
        <v>0.0124442373871329</v>
      </c>
      <c r="L84" s="0" t="n">
        <f aca="false">SUM(AJ96:AJ100)</f>
        <v>1.25</v>
      </c>
      <c r="M84" s="0" t="n">
        <f aca="false">SUM(AK96:AK100)</f>
        <v>0.83</v>
      </c>
      <c r="N84" s="0" t="n">
        <v>70</v>
      </c>
      <c r="O84" s="0" t="s">
        <v>161</v>
      </c>
      <c r="P84" s="0" t="s">
        <v>162</v>
      </c>
      <c r="Q84" s="0" t="s">
        <v>163</v>
      </c>
      <c r="AI84" s="0" t="n">
        <v>63</v>
      </c>
      <c r="AJ84" s="0" t="n">
        <v>0.47</v>
      </c>
      <c r="AK84" s="0" t="n">
        <v>0.39</v>
      </c>
      <c r="AL84" s="0" t="n">
        <v>0.86</v>
      </c>
    </row>
    <row r="85" customFormat="false" ht="12.85" hidden="false" customHeight="false" outlineLevel="0" collapsed="false">
      <c r="B85" s="0" t="n">
        <f aca="false">B84+1</f>
        <v>73</v>
      </c>
      <c r="C85" s="0" t="n">
        <f aca="false">C81+1</f>
        <v>2021</v>
      </c>
      <c r="I85" s="44" t="s">
        <v>101</v>
      </c>
      <c r="K85" s="2" t="n">
        <f aca="false">K56/(K8+K38)</f>
        <v>0.00883612329610159</v>
      </c>
      <c r="L85" s="0" t="n">
        <f aca="false">SUM(AJ101:AJ105)</f>
        <v>0.91</v>
      </c>
      <c r="M85" s="0" t="n">
        <f aca="false">SUM(AK101:AK105)</f>
        <v>0.52</v>
      </c>
      <c r="N85" s="0" t="n">
        <v>75</v>
      </c>
      <c r="O85" s="0" t="s">
        <v>164</v>
      </c>
      <c r="P85" s="0" t="s">
        <v>165</v>
      </c>
      <c r="Q85" s="0" t="s">
        <v>166</v>
      </c>
      <c r="AI85" s="0" t="n">
        <v>64</v>
      </c>
      <c r="AJ85" s="0" t="n">
        <v>0.43</v>
      </c>
      <c r="AK85" s="0" t="n">
        <v>0.32</v>
      </c>
      <c r="AL85" s="0" t="n">
        <v>0.75</v>
      </c>
    </row>
    <row r="86" customFormat="false" ht="12.85" hidden="false" customHeight="false" outlineLevel="0" collapsed="false">
      <c r="B86" s="0" t="n">
        <f aca="false">B85+1</f>
        <v>74</v>
      </c>
      <c r="C86" s="0" t="n">
        <f aca="false">C82+1</f>
        <v>2021</v>
      </c>
      <c r="I86" s="44" t="s">
        <v>102</v>
      </c>
      <c r="K86" s="2" t="n">
        <f aca="false">K57/(K8+K38)</f>
        <v>0.00550776800189556</v>
      </c>
      <c r="L86" s="0" t="n">
        <f aca="false">SUM(AJ106:AJ110)</f>
        <v>0.58</v>
      </c>
      <c r="M86" s="0" t="n">
        <f aca="false">SUM(AK106:AK110)</f>
        <v>0.28</v>
      </c>
      <c r="N86" s="0" t="n">
        <v>80</v>
      </c>
      <c r="O86" s="0" t="s">
        <v>167</v>
      </c>
      <c r="P86" s="0" t="s">
        <v>168</v>
      </c>
      <c r="Q86" s="0" t="s">
        <v>169</v>
      </c>
      <c r="AI86" s="0" t="n">
        <v>65</v>
      </c>
      <c r="AJ86" s="0" t="n">
        <v>0.49</v>
      </c>
      <c r="AK86" s="0" t="n">
        <v>0.38</v>
      </c>
      <c r="AL86" s="0" t="n">
        <v>0.87</v>
      </c>
    </row>
    <row r="87" customFormat="false" ht="12.85" hidden="false" customHeight="false" outlineLevel="0" collapsed="false">
      <c r="B87" s="0" t="n">
        <f aca="false">B86+1</f>
        <v>75</v>
      </c>
      <c r="C87" s="0" t="n">
        <f aca="false">C83+1</f>
        <v>2021</v>
      </c>
      <c r="I87" s="44" t="s">
        <v>103</v>
      </c>
      <c r="K87" s="2" t="n">
        <f aca="false">K58/(K8+K38)</f>
        <v>0.00270586304298174</v>
      </c>
      <c r="L87" s="0" t="n">
        <f aca="false">SUM(AJ110:AJ115)</f>
        <v>0.33</v>
      </c>
      <c r="M87" s="0" t="n">
        <f aca="false">SUM(AK110:AK115)</f>
        <v>0.15</v>
      </c>
      <c r="N87" s="0" t="n">
        <v>85</v>
      </c>
      <c r="O87" s="0" t="s">
        <v>170</v>
      </c>
      <c r="P87" s="0" t="s">
        <v>114</v>
      </c>
      <c r="Q87" s="0" t="s">
        <v>171</v>
      </c>
      <c r="AI87" s="0" t="n">
        <v>66</v>
      </c>
      <c r="AJ87" s="0" t="n">
        <v>0.41</v>
      </c>
      <c r="AK87" s="0" t="n">
        <v>0.34</v>
      </c>
      <c r="AL87" s="0" t="n">
        <v>0.75</v>
      </c>
    </row>
    <row r="88" customFormat="false" ht="12.85" hidden="false" customHeight="false" outlineLevel="0" collapsed="false">
      <c r="B88" s="0" t="n">
        <f aca="false">B87+1</f>
        <v>76</v>
      </c>
      <c r="C88" s="0" t="n">
        <f aca="false">C84+1</f>
        <v>2021</v>
      </c>
      <c r="I88" s="46" t="s">
        <v>104</v>
      </c>
      <c r="K88" s="2" t="n">
        <f aca="false">K59/(K8+K38)</f>
        <v>0.000829685550400287</v>
      </c>
      <c r="L88" s="0" t="n">
        <f aca="false">SUM(AJ116:AJ120)</f>
        <v>0.07</v>
      </c>
      <c r="M88" s="0" t="n">
        <f aca="false">SUM(AK116:AK120)</f>
        <v>0.03</v>
      </c>
      <c r="N88" s="0" t="n">
        <v>90</v>
      </c>
      <c r="O88" s="0" t="s">
        <v>172</v>
      </c>
      <c r="P88" s="0" t="s">
        <v>173</v>
      </c>
      <c r="Q88" s="0" t="s">
        <v>174</v>
      </c>
      <c r="AI88" s="0" t="n">
        <v>67</v>
      </c>
      <c r="AJ88" s="0" t="n">
        <v>0.42</v>
      </c>
      <c r="AK88" s="0" t="n">
        <v>0.33</v>
      </c>
      <c r="AL88" s="0" t="n">
        <v>0.75</v>
      </c>
    </row>
    <row r="89" customFormat="false" ht="12.85" hidden="false" customHeight="false" outlineLevel="0" collapsed="false">
      <c r="B89" s="0" t="n">
        <f aca="false">B88+1</f>
        <v>77</v>
      </c>
      <c r="C89" s="0" t="n">
        <f aca="false">C85+1</f>
        <v>2022</v>
      </c>
      <c r="I89" s="48" t="s">
        <v>105</v>
      </c>
      <c r="K89" s="2" t="n">
        <f aca="false">K60/(K8+K38)</f>
        <v>0.000157436643934076</v>
      </c>
      <c r="L89" s="0" t="n">
        <f aca="false">SUM(AJ121:AJ124)</f>
        <v>0.01</v>
      </c>
      <c r="M89" s="0" t="n">
        <f aca="false">SUM(AK121:AK124)</f>
        <v>0</v>
      </c>
      <c r="N89" s="0" t="n">
        <v>95</v>
      </c>
      <c r="O89" s="0" t="s">
        <v>175</v>
      </c>
      <c r="P89" s="0" t="s">
        <v>176</v>
      </c>
      <c r="Q89" s="0" t="s">
        <v>173</v>
      </c>
      <c r="AI89" s="0" t="n">
        <v>68</v>
      </c>
      <c r="AJ89" s="0" t="n">
        <v>0.44</v>
      </c>
      <c r="AK89" s="0" t="n">
        <v>0.33</v>
      </c>
      <c r="AL89" s="0" t="n">
        <v>0.76</v>
      </c>
    </row>
    <row r="90" customFormat="false" ht="12.85" hidden="false" customHeight="false" outlineLevel="0" collapsed="false">
      <c r="B90" s="0" t="n">
        <f aca="false">B89+1</f>
        <v>78</v>
      </c>
      <c r="C90" s="0" t="n">
        <f aca="false">C86+1</f>
        <v>2022</v>
      </c>
      <c r="K90" s="2"/>
      <c r="N90" s="0" t="n">
        <v>100</v>
      </c>
      <c r="O90" s="0" t="s">
        <v>177</v>
      </c>
      <c r="P90" s="0" t="s">
        <v>178</v>
      </c>
      <c r="Q90" s="0" t="s">
        <v>176</v>
      </c>
      <c r="AI90" s="0" t="n">
        <v>69</v>
      </c>
      <c r="AJ90" s="0" t="n">
        <v>0.44</v>
      </c>
      <c r="AK90" s="0" t="n">
        <v>0.32</v>
      </c>
      <c r="AL90" s="0" t="n">
        <v>0.75</v>
      </c>
    </row>
    <row r="91" customFormat="false" ht="12.85" hidden="false" customHeight="false" outlineLevel="0" collapsed="false">
      <c r="B91" s="0" t="n">
        <f aca="false">B90+1</f>
        <v>79</v>
      </c>
      <c r="C91" s="0" t="n">
        <f aca="false">C87+1</f>
        <v>2022</v>
      </c>
      <c r="K91" s="2"/>
      <c r="N91" s="0" t="s">
        <v>112</v>
      </c>
      <c r="O91" s="0" t="s">
        <v>179</v>
      </c>
      <c r="P91" s="0" t="s">
        <v>180</v>
      </c>
      <c r="Q91" s="0" t="s">
        <v>181</v>
      </c>
      <c r="AI91" s="0" t="n">
        <v>70</v>
      </c>
      <c r="AJ91" s="0" t="n">
        <v>0.37</v>
      </c>
      <c r="AK91" s="0" t="n">
        <v>0.34</v>
      </c>
      <c r="AL91" s="0" t="n">
        <v>0.7</v>
      </c>
    </row>
    <row r="92" customFormat="false" ht="12.85" hidden="false" customHeight="false" outlineLevel="0" collapsed="false">
      <c r="B92" s="0" t="n">
        <f aca="false">B91+1</f>
        <v>80</v>
      </c>
      <c r="C92" s="0" t="n">
        <f aca="false">C88+1</f>
        <v>2022</v>
      </c>
      <c r="K92" s="2"/>
      <c r="AI92" s="0" t="n">
        <v>71</v>
      </c>
      <c r="AJ92" s="0" t="n">
        <v>0.34</v>
      </c>
      <c r="AK92" s="0" t="n">
        <v>0.25</v>
      </c>
      <c r="AL92" s="0" t="n">
        <v>0.59</v>
      </c>
    </row>
    <row r="93" customFormat="false" ht="12.85" hidden="false" customHeight="false" outlineLevel="0" collapsed="false">
      <c r="B93" s="0" t="n">
        <f aca="false">B92+1</f>
        <v>81</v>
      </c>
      <c r="C93" s="0" t="n">
        <f aca="false">C89+1</f>
        <v>2023</v>
      </c>
      <c r="K93" s="2"/>
      <c r="AI93" s="0" t="n">
        <v>72</v>
      </c>
      <c r="AJ93" s="0" t="n">
        <v>0.34</v>
      </c>
      <c r="AK93" s="0" t="n">
        <v>0.25</v>
      </c>
      <c r="AL93" s="0" t="n">
        <v>0.59</v>
      </c>
    </row>
    <row r="94" customFormat="false" ht="12.85" hidden="false" customHeight="false" outlineLevel="0" collapsed="false">
      <c r="B94" s="0" t="n">
        <f aca="false">B93+1</f>
        <v>82</v>
      </c>
      <c r="C94" s="0" t="n">
        <f aca="false">C90+1</f>
        <v>2023</v>
      </c>
      <c r="K94" s="2"/>
      <c r="AI94" s="0" t="n">
        <v>73</v>
      </c>
      <c r="AJ94" s="0" t="n">
        <v>0.28</v>
      </c>
      <c r="AK94" s="0" t="n">
        <v>0.23</v>
      </c>
      <c r="AL94" s="0" t="n">
        <v>0.5</v>
      </c>
    </row>
    <row r="95" customFormat="false" ht="12.85" hidden="false" customHeight="false" outlineLevel="0" collapsed="false">
      <c r="B95" s="0" t="n">
        <f aca="false">B94+1</f>
        <v>83</v>
      </c>
      <c r="C95" s="0" t="n">
        <f aca="false">C91+1</f>
        <v>2023</v>
      </c>
      <c r="K95" s="2"/>
      <c r="AI95" s="0" t="n">
        <v>74</v>
      </c>
      <c r="AJ95" s="0" t="n">
        <v>0.26</v>
      </c>
      <c r="AK95" s="0" t="n">
        <v>0.24</v>
      </c>
      <c r="AL95" s="0" t="n">
        <v>0.5</v>
      </c>
    </row>
    <row r="96" customFormat="false" ht="12.85" hidden="false" customHeight="false" outlineLevel="0" collapsed="false">
      <c r="B96" s="0" t="n">
        <f aca="false">B95+1</f>
        <v>84</v>
      </c>
      <c r="C96" s="0" t="n">
        <f aca="false">C92+1</f>
        <v>2023</v>
      </c>
      <c r="K96" s="2"/>
      <c r="AI96" s="0" t="n">
        <v>75</v>
      </c>
      <c r="AJ96" s="0" t="n">
        <v>0.36</v>
      </c>
      <c r="AK96" s="0" t="n">
        <v>0.23</v>
      </c>
      <c r="AL96" s="0" t="n">
        <v>0.59</v>
      </c>
    </row>
    <row r="97" customFormat="false" ht="12.85" hidden="false" customHeight="false" outlineLevel="0" collapsed="false">
      <c r="B97" s="0" t="n">
        <f aca="false">B96+1</f>
        <v>85</v>
      </c>
      <c r="C97" s="0" t="n">
        <f aca="false">C93+1</f>
        <v>2024</v>
      </c>
      <c r="K97" s="2"/>
      <c r="AI97" s="0" t="n">
        <v>76</v>
      </c>
      <c r="AJ97" s="0" t="n">
        <v>0.23</v>
      </c>
      <c r="AK97" s="0" t="n">
        <v>0.17</v>
      </c>
      <c r="AL97" s="0" t="n">
        <v>0.4</v>
      </c>
    </row>
    <row r="98" customFormat="false" ht="12.85" hidden="false" customHeight="false" outlineLevel="0" collapsed="false">
      <c r="B98" s="0" t="n">
        <f aca="false">B97+1</f>
        <v>86</v>
      </c>
      <c r="C98" s="0" t="n">
        <f aca="false">C94+1</f>
        <v>2024</v>
      </c>
      <c r="AI98" s="0" t="n">
        <v>77</v>
      </c>
      <c r="AJ98" s="0" t="n">
        <v>0.25</v>
      </c>
      <c r="AK98" s="0" t="n">
        <v>0.16</v>
      </c>
      <c r="AL98" s="0" t="n">
        <v>0.41</v>
      </c>
    </row>
    <row r="99" customFormat="false" ht="12.85" hidden="false" customHeight="false" outlineLevel="0" collapsed="false">
      <c r="B99" s="0" t="n">
        <f aca="false">B98+1</f>
        <v>87</v>
      </c>
      <c r="C99" s="0" t="n">
        <f aca="false">C95+1</f>
        <v>2024</v>
      </c>
      <c r="AI99" s="0" t="n">
        <v>78</v>
      </c>
      <c r="AJ99" s="0" t="n">
        <v>0.19</v>
      </c>
      <c r="AK99" s="0" t="n">
        <v>0.14</v>
      </c>
      <c r="AL99" s="0" t="n">
        <v>0.34</v>
      </c>
    </row>
    <row r="100" customFormat="false" ht="12.85" hidden="false" customHeight="false" outlineLevel="0" collapsed="false">
      <c r="B100" s="0" t="n">
        <f aca="false">B99+1</f>
        <v>88</v>
      </c>
      <c r="C100" s="0" t="n">
        <f aca="false">C96+1</f>
        <v>2024</v>
      </c>
      <c r="AI100" s="0" t="n">
        <v>79</v>
      </c>
      <c r="AJ100" s="0" t="n">
        <v>0.22</v>
      </c>
      <c r="AK100" s="0" t="n">
        <v>0.13</v>
      </c>
      <c r="AL100" s="0" t="n">
        <v>0.36</v>
      </c>
    </row>
    <row r="101" customFormat="false" ht="12.85" hidden="false" customHeight="false" outlineLevel="0" collapsed="false">
      <c r="B101" s="0" t="n">
        <f aca="false">B100+1</f>
        <v>89</v>
      </c>
      <c r="C101" s="0" t="n">
        <f aca="false">C97+1</f>
        <v>2025</v>
      </c>
      <c r="AI101" s="0" t="n">
        <v>80</v>
      </c>
      <c r="AJ101" s="0" t="n">
        <v>0.24</v>
      </c>
      <c r="AK101" s="0" t="n">
        <v>0.15</v>
      </c>
      <c r="AL101" s="0" t="n">
        <v>0.39</v>
      </c>
    </row>
    <row r="102" customFormat="false" ht="12.85" hidden="false" customHeight="false" outlineLevel="0" collapsed="false">
      <c r="B102" s="0" t="n">
        <f aca="false">B101+1</f>
        <v>90</v>
      </c>
      <c r="C102" s="0" t="n">
        <f aca="false">C98+1</f>
        <v>2025</v>
      </c>
      <c r="AI102" s="0" t="n">
        <v>81</v>
      </c>
      <c r="AJ102" s="0" t="n">
        <v>0.18</v>
      </c>
      <c r="AK102" s="0" t="n">
        <v>0.1</v>
      </c>
      <c r="AL102" s="0" t="n">
        <v>0.28</v>
      </c>
    </row>
    <row r="103" customFormat="false" ht="12.85" hidden="false" customHeight="false" outlineLevel="0" collapsed="false">
      <c r="B103" s="0" t="n">
        <f aca="false">B102+1</f>
        <v>91</v>
      </c>
      <c r="C103" s="0" t="n">
        <f aca="false">C99+1</f>
        <v>2025</v>
      </c>
      <c r="AI103" s="0" t="n">
        <v>82</v>
      </c>
      <c r="AJ103" s="0" t="n">
        <v>0.17</v>
      </c>
      <c r="AK103" s="0" t="n">
        <v>0.09</v>
      </c>
      <c r="AL103" s="0" t="n">
        <v>0.26</v>
      </c>
    </row>
    <row r="104" customFormat="false" ht="12.85" hidden="false" customHeight="false" outlineLevel="0" collapsed="false">
      <c r="B104" s="0" t="n">
        <f aca="false">B103+1</f>
        <v>92</v>
      </c>
      <c r="C104" s="0" t="n">
        <f aca="false">C100+1</f>
        <v>2025</v>
      </c>
      <c r="AI104" s="0" t="n">
        <v>83</v>
      </c>
      <c r="AJ104" s="0" t="n">
        <v>0.16</v>
      </c>
      <c r="AK104" s="0" t="n">
        <v>0.09</v>
      </c>
      <c r="AL104" s="0" t="n">
        <v>0.25</v>
      </c>
    </row>
    <row r="105" customFormat="false" ht="12.85" hidden="false" customHeight="false" outlineLevel="0" collapsed="false">
      <c r="B105" s="0" t="n">
        <f aca="false">B104+1</f>
        <v>93</v>
      </c>
      <c r="C105" s="0" t="n">
        <f aca="false">C101+1</f>
        <v>2026</v>
      </c>
      <c r="AI105" s="0" t="n">
        <v>84</v>
      </c>
      <c r="AJ105" s="0" t="n">
        <v>0.16</v>
      </c>
      <c r="AK105" s="0" t="n">
        <v>0.09</v>
      </c>
      <c r="AL105" s="0" t="n">
        <v>0.25</v>
      </c>
    </row>
    <row r="106" customFormat="false" ht="12.85" hidden="false" customHeight="false" outlineLevel="0" collapsed="false">
      <c r="B106" s="0" t="n">
        <f aca="false">B105+1</f>
        <v>94</v>
      </c>
      <c r="C106" s="0" t="n">
        <f aca="false">C102+1</f>
        <v>2026</v>
      </c>
      <c r="AI106" s="0" t="n">
        <v>85</v>
      </c>
      <c r="AJ106" s="0" t="n">
        <v>0.13</v>
      </c>
      <c r="AK106" s="0" t="n">
        <v>0.07</v>
      </c>
      <c r="AL106" s="0" t="n">
        <v>0.2</v>
      </c>
    </row>
    <row r="107" customFormat="false" ht="12.85" hidden="false" customHeight="false" outlineLevel="0" collapsed="false">
      <c r="B107" s="0" t="n">
        <f aca="false">B106+1</f>
        <v>95</v>
      </c>
      <c r="C107" s="0" t="n">
        <f aca="false">C103+1</f>
        <v>2026</v>
      </c>
      <c r="AI107" s="0" t="n">
        <v>86</v>
      </c>
      <c r="AJ107" s="0" t="n">
        <v>0.12</v>
      </c>
      <c r="AK107" s="0" t="n">
        <v>0.06</v>
      </c>
      <c r="AL107" s="0" t="n">
        <v>0.18</v>
      </c>
    </row>
    <row r="108" customFormat="false" ht="12.85" hidden="false" customHeight="false" outlineLevel="0" collapsed="false">
      <c r="B108" s="0" t="n">
        <f aca="false">B107+1</f>
        <v>96</v>
      </c>
      <c r="C108" s="0" t="n">
        <f aca="false">C104+1</f>
        <v>2026</v>
      </c>
      <c r="AI108" s="0" t="n">
        <v>87</v>
      </c>
      <c r="AJ108" s="0" t="n">
        <v>0.15</v>
      </c>
      <c r="AK108" s="0" t="n">
        <v>0.05</v>
      </c>
      <c r="AL108" s="0" t="n">
        <v>0.2</v>
      </c>
    </row>
    <row r="109" customFormat="false" ht="12.85" hidden="false" customHeight="false" outlineLevel="0" collapsed="false">
      <c r="B109" s="0" t="n">
        <f aca="false">B108+1</f>
        <v>97</v>
      </c>
      <c r="C109" s="0" t="n">
        <f aca="false">C105+1</f>
        <v>2027</v>
      </c>
      <c r="AI109" s="0" t="n">
        <v>88</v>
      </c>
      <c r="AJ109" s="0" t="n">
        <v>0.1</v>
      </c>
      <c r="AK109" s="0" t="n">
        <v>0.05</v>
      </c>
      <c r="AL109" s="0" t="n">
        <v>0.14</v>
      </c>
    </row>
    <row r="110" customFormat="false" ht="12.85" hidden="false" customHeight="false" outlineLevel="0" collapsed="false">
      <c r="B110" s="0" t="n">
        <f aca="false">B109+1</f>
        <v>98</v>
      </c>
      <c r="C110" s="0" t="n">
        <f aca="false">C106+1</f>
        <v>2027</v>
      </c>
      <c r="AI110" s="0" t="n">
        <v>89</v>
      </c>
      <c r="AJ110" s="0" t="n">
        <v>0.08</v>
      </c>
      <c r="AK110" s="0" t="n">
        <v>0.05</v>
      </c>
      <c r="AL110" s="0" t="n">
        <v>0.13</v>
      </c>
    </row>
    <row r="111" customFormat="false" ht="12.85" hidden="false" customHeight="false" outlineLevel="0" collapsed="false">
      <c r="B111" s="0" t="n">
        <f aca="false">B110+1</f>
        <v>99</v>
      </c>
      <c r="C111" s="0" t="n">
        <f aca="false">C107+1</f>
        <v>2027</v>
      </c>
      <c r="AI111" s="0" t="n">
        <v>90</v>
      </c>
      <c r="AJ111" s="0" t="n">
        <v>0.07</v>
      </c>
      <c r="AK111" s="0" t="n">
        <v>0.03</v>
      </c>
      <c r="AL111" s="0" t="n">
        <v>0.1</v>
      </c>
    </row>
    <row r="112" customFormat="false" ht="12.85" hidden="false" customHeight="false" outlineLevel="0" collapsed="false">
      <c r="B112" s="0" t="n">
        <f aca="false">B111+1</f>
        <v>100</v>
      </c>
      <c r="C112" s="0" t="n">
        <f aca="false">C108+1</f>
        <v>2027</v>
      </c>
      <c r="AI112" s="0" t="n">
        <v>91</v>
      </c>
      <c r="AJ112" s="0" t="n">
        <v>0.06</v>
      </c>
      <c r="AK112" s="0" t="n">
        <v>0.02</v>
      </c>
      <c r="AL112" s="0" t="n">
        <v>0.08</v>
      </c>
    </row>
    <row r="113" customFormat="false" ht="12.85" hidden="false" customHeight="false" outlineLevel="0" collapsed="false">
      <c r="B113" s="0" t="n">
        <f aca="false">B112+1</f>
        <v>101</v>
      </c>
      <c r="C113" s="0" t="n">
        <f aca="false">C109+1</f>
        <v>2028</v>
      </c>
      <c r="AI113" s="0" t="n">
        <v>92</v>
      </c>
      <c r="AJ113" s="0" t="n">
        <v>0.04</v>
      </c>
      <c r="AK113" s="0" t="n">
        <v>0.02</v>
      </c>
      <c r="AL113" s="0" t="n">
        <v>0.06</v>
      </c>
    </row>
    <row r="114" customFormat="false" ht="12.85" hidden="false" customHeight="false" outlineLevel="0" collapsed="false">
      <c r="B114" s="0" t="n">
        <f aca="false">B113+1</f>
        <v>102</v>
      </c>
      <c r="C114" s="0" t="n">
        <f aca="false">C110+1</f>
        <v>2028</v>
      </c>
      <c r="AI114" s="0" t="n">
        <v>93</v>
      </c>
      <c r="AJ114" s="0" t="n">
        <v>0.04</v>
      </c>
      <c r="AK114" s="0" t="n">
        <v>0.01</v>
      </c>
      <c r="AL114" s="0" t="n">
        <v>0.05</v>
      </c>
    </row>
    <row r="115" customFormat="false" ht="12.85" hidden="false" customHeight="false" outlineLevel="0" collapsed="false">
      <c r="B115" s="0" t="n">
        <f aca="false">B114+1</f>
        <v>103</v>
      </c>
      <c r="C115" s="0" t="n">
        <f aca="false">C111+1</f>
        <v>2028</v>
      </c>
      <c r="AI115" s="0" t="n">
        <v>94</v>
      </c>
      <c r="AJ115" s="0" t="n">
        <v>0.04</v>
      </c>
      <c r="AK115" s="0" t="n">
        <v>0.02</v>
      </c>
      <c r="AL115" s="0" t="n">
        <v>0.06</v>
      </c>
    </row>
    <row r="116" customFormat="false" ht="12.85" hidden="false" customHeight="false" outlineLevel="0" collapsed="false">
      <c r="B116" s="0" t="n">
        <f aca="false">B115+1</f>
        <v>104</v>
      </c>
      <c r="C116" s="0" t="n">
        <f aca="false">C112+1</f>
        <v>2028</v>
      </c>
      <c r="AI116" s="0" t="n">
        <v>95</v>
      </c>
      <c r="AJ116" s="0" t="n">
        <v>0.02</v>
      </c>
      <c r="AK116" s="0" t="n">
        <v>0.01</v>
      </c>
      <c r="AL116" s="0" t="n">
        <v>0.03</v>
      </c>
    </row>
    <row r="117" customFormat="false" ht="12.85" hidden="false" customHeight="false" outlineLevel="0" collapsed="false">
      <c r="B117" s="0" t="n">
        <f aca="false">B116+1</f>
        <v>105</v>
      </c>
      <c r="C117" s="0" t="n">
        <f aca="false">C113+1</f>
        <v>2029</v>
      </c>
      <c r="AI117" s="0" t="n">
        <v>96</v>
      </c>
      <c r="AJ117" s="0" t="n">
        <v>0.01</v>
      </c>
      <c r="AK117" s="0" t="n">
        <v>0.01</v>
      </c>
      <c r="AL117" s="0" t="n">
        <v>0.02</v>
      </c>
    </row>
    <row r="118" customFormat="false" ht="12.85" hidden="false" customHeight="false" outlineLevel="0" collapsed="false">
      <c r="B118" s="0" t="n">
        <f aca="false">B117+1</f>
        <v>106</v>
      </c>
      <c r="C118" s="0" t="n">
        <f aca="false">C114+1</f>
        <v>2029</v>
      </c>
      <c r="AI118" s="0" t="n">
        <v>97</v>
      </c>
      <c r="AJ118" s="0" t="n">
        <v>0.02</v>
      </c>
      <c r="AK118" s="0" t="n">
        <v>0.01</v>
      </c>
      <c r="AL118" s="0" t="n">
        <v>0.02</v>
      </c>
    </row>
    <row r="119" customFormat="false" ht="12.85" hidden="false" customHeight="false" outlineLevel="0" collapsed="false">
      <c r="B119" s="0" t="n">
        <f aca="false">B118+1</f>
        <v>107</v>
      </c>
      <c r="C119" s="0" t="n">
        <f aca="false">C115+1</f>
        <v>2029</v>
      </c>
      <c r="AI119" s="0" t="n">
        <v>98</v>
      </c>
      <c r="AJ119" s="0" t="n">
        <v>0.01</v>
      </c>
      <c r="AK119" s="0" t="n">
        <v>0</v>
      </c>
      <c r="AL119" s="0" t="n">
        <v>0.01</v>
      </c>
    </row>
    <row r="120" customFormat="false" ht="12.85" hidden="false" customHeight="false" outlineLevel="0" collapsed="false">
      <c r="B120" s="0" t="n">
        <f aca="false">B119+1</f>
        <v>108</v>
      </c>
      <c r="C120" s="0" t="n">
        <f aca="false">C116+1</f>
        <v>2029</v>
      </c>
      <c r="AI120" s="0" t="n">
        <v>99</v>
      </c>
      <c r="AJ120" s="0" t="n">
        <v>0.01</v>
      </c>
      <c r="AK120" s="0" t="n">
        <v>0</v>
      </c>
      <c r="AL120" s="0" t="n">
        <v>0.01</v>
      </c>
    </row>
    <row r="121" customFormat="false" ht="12.85" hidden="false" customHeight="false" outlineLevel="0" collapsed="false">
      <c r="B121" s="0" t="n">
        <f aca="false">B120+1</f>
        <v>109</v>
      </c>
      <c r="C121" s="0" t="n">
        <f aca="false">C117+1</f>
        <v>2030</v>
      </c>
      <c r="AI121" s="0" t="n">
        <v>100</v>
      </c>
      <c r="AJ121" s="0" t="n">
        <v>0.01</v>
      </c>
      <c r="AK121" s="0" t="n">
        <v>0</v>
      </c>
      <c r="AL121" s="0" t="n">
        <v>0.01</v>
      </c>
    </row>
    <row r="122" customFormat="false" ht="12.85" hidden="false" customHeight="false" outlineLevel="0" collapsed="false">
      <c r="B122" s="0" t="n">
        <f aca="false">B121+1</f>
        <v>110</v>
      </c>
      <c r="C122" s="0" t="n">
        <f aca="false">C118+1</f>
        <v>2030</v>
      </c>
      <c r="AI122" s="0" t="n">
        <v>101</v>
      </c>
      <c r="AJ122" s="0" t="n">
        <v>0</v>
      </c>
      <c r="AK122" s="0" t="n">
        <v>0</v>
      </c>
      <c r="AL122" s="0" t="n">
        <v>0</v>
      </c>
    </row>
    <row r="123" customFormat="false" ht="12.85" hidden="false" customHeight="false" outlineLevel="0" collapsed="false">
      <c r="B123" s="0" t="n">
        <f aca="false">B122+1</f>
        <v>111</v>
      </c>
      <c r="C123" s="0" t="n">
        <f aca="false">C119+1</f>
        <v>2030</v>
      </c>
      <c r="AI123" s="0" t="n">
        <v>102</v>
      </c>
      <c r="AJ123" s="0" t="n">
        <v>0</v>
      </c>
      <c r="AK123" s="0" t="n">
        <v>0</v>
      </c>
      <c r="AL123" s="0" t="n">
        <v>0</v>
      </c>
    </row>
    <row r="124" customFormat="false" ht="12.85" hidden="false" customHeight="false" outlineLevel="0" collapsed="false">
      <c r="B124" s="0" t="n">
        <f aca="false">B123+1</f>
        <v>112</v>
      </c>
      <c r="C124" s="0" t="n">
        <f aca="false">C120+1</f>
        <v>2030</v>
      </c>
      <c r="AI124" s="0" t="n">
        <v>103</v>
      </c>
      <c r="AJ124" s="0" t="n">
        <v>0</v>
      </c>
      <c r="AK124" s="0" t="n">
        <v>0</v>
      </c>
      <c r="AL124" s="0" t="n">
        <v>0</v>
      </c>
    </row>
    <row r="125" customFormat="false" ht="12.85" hidden="false" customHeight="false" outlineLevel="0" collapsed="false">
      <c r="B125" s="0" t="n">
        <f aca="false">B124+1</f>
        <v>113</v>
      </c>
      <c r="C125" s="0" t="n">
        <f aca="false">C121+1</f>
        <v>2031</v>
      </c>
      <c r="AI125" s="0" t="s">
        <v>112</v>
      </c>
      <c r="AJ125" s="0" t="n">
        <v>51.82</v>
      </c>
      <c r="AK125" s="0" t="n">
        <v>48.18</v>
      </c>
      <c r="AL125" s="0" t="n">
        <v>100</v>
      </c>
    </row>
    <row r="126" customFormat="false" ht="12.85" hidden="false" customHeight="false" outlineLevel="0" collapsed="false">
      <c r="B126" s="0" t="n">
        <f aca="false">B125+1</f>
        <v>114</v>
      </c>
      <c r="C126" s="0" t="n">
        <f aca="false">C122+1</f>
        <v>2031</v>
      </c>
    </row>
    <row r="127" customFormat="false" ht="12.85" hidden="false" customHeight="false" outlineLevel="0" collapsed="false">
      <c r="B127" s="0" t="n">
        <f aca="false">B126+1</f>
        <v>115</v>
      </c>
      <c r="C127" s="0" t="n">
        <f aca="false">C123+1</f>
        <v>2031</v>
      </c>
    </row>
    <row r="128" customFormat="false" ht="12.85" hidden="false" customHeight="false" outlineLevel="0" collapsed="false">
      <c r="B128" s="0" t="n">
        <f aca="false">B127+1</f>
        <v>116</v>
      </c>
      <c r="C128" s="0" t="n">
        <f aca="false">C124+1</f>
        <v>2031</v>
      </c>
    </row>
    <row r="129" customFormat="false" ht="12.85" hidden="false" customHeight="false" outlineLevel="0" collapsed="false">
      <c r="B129" s="0" t="n">
        <f aca="false">B128+1</f>
        <v>117</v>
      </c>
      <c r="C129" s="0" t="n">
        <f aca="false">C125+1</f>
        <v>2032</v>
      </c>
    </row>
    <row r="130" customFormat="false" ht="12.85" hidden="false" customHeight="false" outlineLevel="0" collapsed="false">
      <c r="B130" s="0" t="n">
        <f aca="false">B129+1</f>
        <v>118</v>
      </c>
      <c r="C130" s="0" t="n">
        <f aca="false">C126+1</f>
        <v>2032</v>
      </c>
    </row>
    <row r="131" customFormat="false" ht="12.85" hidden="false" customHeight="false" outlineLevel="0" collapsed="false">
      <c r="B131" s="0" t="n">
        <f aca="false">B130+1</f>
        <v>119</v>
      </c>
      <c r="C131" s="0" t="n">
        <f aca="false">C127+1</f>
        <v>2032</v>
      </c>
    </row>
    <row r="132" customFormat="false" ht="12.85" hidden="false" customHeight="false" outlineLevel="0" collapsed="false">
      <c r="B132" s="0" t="n">
        <f aca="false">B131+1</f>
        <v>120</v>
      </c>
      <c r="C132" s="0" t="n">
        <f aca="false">C128+1</f>
        <v>2032</v>
      </c>
    </row>
    <row r="133" customFormat="false" ht="12.85" hidden="false" customHeight="false" outlineLevel="0" collapsed="false">
      <c r="B133" s="0" t="n">
        <f aca="false">B132+1</f>
        <v>121</v>
      </c>
      <c r="C133" s="0" t="n">
        <f aca="false">C129+1</f>
        <v>2033</v>
      </c>
    </row>
    <row r="134" customFormat="false" ht="12.85" hidden="false" customHeight="false" outlineLevel="0" collapsed="false">
      <c r="B134" s="0" t="n">
        <f aca="false">B133+1</f>
        <v>122</v>
      </c>
      <c r="C134" s="0" t="n">
        <f aca="false">C130+1</f>
        <v>2033</v>
      </c>
    </row>
    <row r="135" customFormat="false" ht="12.85" hidden="false" customHeight="false" outlineLevel="0" collapsed="false">
      <c r="B135" s="0" t="n">
        <f aca="false">B134+1</f>
        <v>123</v>
      </c>
      <c r="C135" s="0" t="n">
        <f aca="false">C131+1</f>
        <v>2033</v>
      </c>
    </row>
    <row r="136" customFormat="false" ht="12.85" hidden="false" customHeight="false" outlineLevel="0" collapsed="false">
      <c r="B136" s="0" t="n">
        <f aca="false">B135+1</f>
        <v>124</v>
      </c>
      <c r="C136" s="0" t="n">
        <f aca="false">C132+1</f>
        <v>2033</v>
      </c>
    </row>
    <row r="137" customFormat="false" ht="12.85" hidden="false" customHeight="false" outlineLevel="0" collapsed="false">
      <c r="B137" s="0" t="n">
        <f aca="false">B136+1</f>
        <v>125</v>
      </c>
      <c r="C137" s="0" t="n">
        <f aca="false">C133+1</f>
        <v>2034</v>
      </c>
    </row>
    <row r="138" customFormat="false" ht="12.85" hidden="false" customHeight="false" outlineLevel="0" collapsed="false">
      <c r="B138" s="0" t="n">
        <f aca="false">B137+1</f>
        <v>126</v>
      </c>
      <c r="C138" s="0" t="n">
        <f aca="false">C134+1</f>
        <v>2034</v>
      </c>
    </row>
    <row r="139" customFormat="false" ht="12.85" hidden="false" customHeight="false" outlineLevel="0" collapsed="false">
      <c r="B139" s="0" t="n">
        <f aca="false">B138+1</f>
        <v>127</v>
      </c>
      <c r="C139" s="0" t="n">
        <f aca="false">C135+1</f>
        <v>2034</v>
      </c>
    </row>
    <row r="140" customFormat="false" ht="12.85" hidden="false" customHeight="false" outlineLevel="0" collapsed="false">
      <c r="B140" s="0" t="n">
        <f aca="false">B139+1</f>
        <v>128</v>
      </c>
      <c r="C140" s="0" t="n">
        <f aca="false">C136+1</f>
        <v>2034</v>
      </c>
    </row>
    <row r="141" customFormat="false" ht="12.85" hidden="false" customHeight="false" outlineLevel="0" collapsed="false">
      <c r="B141" s="0" t="n">
        <f aca="false">B140+1</f>
        <v>129</v>
      </c>
      <c r="C141" s="0" t="n">
        <f aca="false">C137+1</f>
        <v>2035</v>
      </c>
    </row>
    <row r="142" customFormat="false" ht="12.85" hidden="false" customHeight="false" outlineLevel="0" collapsed="false">
      <c r="B142" s="0" t="n">
        <f aca="false">B141+1</f>
        <v>130</v>
      </c>
      <c r="C142" s="0" t="n">
        <f aca="false">C138+1</f>
        <v>2035</v>
      </c>
    </row>
    <row r="143" customFormat="false" ht="12.85" hidden="false" customHeight="false" outlineLevel="0" collapsed="false">
      <c r="B143" s="0" t="n">
        <f aca="false">B142+1</f>
        <v>131</v>
      </c>
      <c r="C143" s="0" t="n">
        <f aca="false">C139+1</f>
        <v>2035</v>
      </c>
    </row>
    <row r="144" customFormat="false" ht="12.85" hidden="false" customHeight="false" outlineLevel="0" collapsed="false">
      <c r="B144" s="0" t="n">
        <f aca="false">B143+1</f>
        <v>132</v>
      </c>
      <c r="C144" s="0" t="n">
        <f aca="false">C140+1</f>
        <v>2035</v>
      </c>
    </row>
    <row r="145" customFormat="false" ht="12.85" hidden="false" customHeight="false" outlineLevel="0" collapsed="false">
      <c r="B145" s="0" t="n">
        <f aca="false">B144+1</f>
        <v>133</v>
      </c>
      <c r="C145" s="0" t="n">
        <f aca="false">C141+1</f>
        <v>2036</v>
      </c>
    </row>
    <row r="146" customFormat="false" ht="12.85" hidden="false" customHeight="false" outlineLevel="0" collapsed="false">
      <c r="B146" s="0" t="n">
        <f aca="false">B145+1</f>
        <v>134</v>
      </c>
      <c r="C146" s="0" t="n">
        <f aca="false">C142+1</f>
        <v>2036</v>
      </c>
    </row>
    <row r="147" customFormat="false" ht="12.85" hidden="false" customHeight="false" outlineLevel="0" collapsed="false">
      <c r="B147" s="0" t="n">
        <f aca="false">B146+1</f>
        <v>135</v>
      </c>
      <c r="C147" s="0" t="n">
        <f aca="false">C143+1</f>
        <v>2036</v>
      </c>
    </row>
    <row r="148" customFormat="false" ht="12.85" hidden="false" customHeight="false" outlineLevel="0" collapsed="false">
      <c r="B148" s="0" t="n">
        <f aca="false">B147+1</f>
        <v>136</v>
      </c>
      <c r="C148" s="0" t="n">
        <f aca="false">C144+1</f>
        <v>2036</v>
      </c>
    </row>
    <row r="149" customFormat="false" ht="12.85" hidden="false" customHeight="false" outlineLevel="0" collapsed="false">
      <c r="B149" s="0" t="n">
        <f aca="false">B148+1</f>
        <v>137</v>
      </c>
      <c r="C149" s="0" t="n">
        <f aca="false">C145+1</f>
        <v>2037</v>
      </c>
    </row>
    <row r="150" customFormat="false" ht="12.85" hidden="false" customHeight="false" outlineLevel="0" collapsed="false">
      <c r="B150" s="0" t="n">
        <f aca="false">B149+1</f>
        <v>138</v>
      </c>
      <c r="C150" s="0" t="n">
        <f aca="false">C146+1</f>
        <v>2037</v>
      </c>
    </row>
    <row r="151" customFormat="false" ht="12.85" hidden="false" customHeight="false" outlineLevel="0" collapsed="false">
      <c r="B151" s="0" t="n">
        <f aca="false">B150+1</f>
        <v>139</v>
      </c>
      <c r="C151" s="0" t="n">
        <f aca="false">C147+1</f>
        <v>2037</v>
      </c>
    </row>
    <row r="152" customFormat="false" ht="12.85" hidden="false" customHeight="false" outlineLevel="0" collapsed="false">
      <c r="B152" s="0" t="n">
        <f aca="false">B151+1</f>
        <v>140</v>
      </c>
      <c r="C152" s="0" t="n">
        <f aca="false">C148+1</f>
        <v>2037</v>
      </c>
    </row>
    <row r="153" customFormat="false" ht="12.85" hidden="false" customHeight="false" outlineLevel="0" collapsed="false">
      <c r="B153" s="0" t="n">
        <f aca="false">B152+1</f>
        <v>141</v>
      </c>
      <c r="C153" s="0" t="n">
        <f aca="false">C149+1</f>
        <v>2038</v>
      </c>
    </row>
    <row r="154" customFormat="false" ht="12.85" hidden="false" customHeight="false" outlineLevel="0" collapsed="false">
      <c r="B154" s="0" t="n">
        <f aca="false">B153+1</f>
        <v>142</v>
      </c>
      <c r="C154" s="0" t="n">
        <f aca="false">C150+1</f>
        <v>2038</v>
      </c>
    </row>
    <row r="155" customFormat="false" ht="12.85" hidden="false" customHeight="false" outlineLevel="0" collapsed="false">
      <c r="B155" s="0" t="n">
        <f aca="false">B154+1</f>
        <v>143</v>
      </c>
      <c r="C155" s="0" t="n">
        <f aca="false">C151+1</f>
        <v>2038</v>
      </c>
    </row>
    <row r="156" customFormat="false" ht="12.85" hidden="false" customHeight="false" outlineLevel="0" collapsed="false">
      <c r="B156" s="0" t="n">
        <f aca="false">B155+1</f>
        <v>144</v>
      </c>
      <c r="C156" s="0" t="n">
        <f aca="false">C152+1</f>
        <v>2038</v>
      </c>
    </row>
    <row r="157" customFormat="false" ht="12.85" hidden="false" customHeight="false" outlineLevel="0" collapsed="false">
      <c r="B157" s="0" t="n">
        <f aca="false">B156+1</f>
        <v>145</v>
      </c>
      <c r="C157" s="0" t="n">
        <f aca="false">C153+1</f>
        <v>2039</v>
      </c>
    </row>
    <row r="158" customFormat="false" ht="12.85" hidden="false" customHeight="false" outlineLevel="0" collapsed="false">
      <c r="B158" s="0" t="n">
        <f aca="false">B157+1</f>
        <v>146</v>
      </c>
      <c r="C158" s="0" t="n">
        <f aca="false">C154+1</f>
        <v>2039</v>
      </c>
    </row>
    <row r="159" customFormat="false" ht="12.85" hidden="false" customHeight="false" outlineLevel="0" collapsed="false">
      <c r="B159" s="0" t="n">
        <f aca="false">B158+1</f>
        <v>147</v>
      </c>
      <c r="C159" s="0" t="n">
        <f aca="false">C155+1</f>
        <v>2039</v>
      </c>
    </row>
    <row r="160" customFormat="false" ht="12.85" hidden="false" customHeight="false" outlineLevel="0" collapsed="false">
      <c r="B160" s="0" t="n">
        <f aca="false">B159+1</f>
        <v>148</v>
      </c>
      <c r="C160" s="0" t="n">
        <f aca="false">C156+1</f>
        <v>2039</v>
      </c>
    </row>
    <row r="161" customFormat="false" ht="12.85" hidden="false" customHeight="false" outlineLevel="0" collapsed="false">
      <c r="B161" s="0" t="n">
        <f aca="false">B160+1</f>
        <v>149</v>
      </c>
      <c r="C161" s="0" t="n">
        <f aca="false">C157+1</f>
        <v>2040</v>
      </c>
    </row>
    <row r="162" customFormat="false" ht="12.85" hidden="false" customHeight="false" outlineLevel="0" collapsed="false">
      <c r="B162" s="0" t="n">
        <f aca="false">B161+1</f>
        <v>150</v>
      </c>
      <c r="C162" s="0" t="n">
        <f aca="false">C158+1</f>
        <v>2040</v>
      </c>
    </row>
    <row r="163" customFormat="false" ht="12.85" hidden="false" customHeight="false" outlineLevel="0" collapsed="false">
      <c r="B163" s="0" t="n">
        <f aca="false">B162+1</f>
        <v>151</v>
      </c>
      <c r="C163" s="0" t="n">
        <f aca="false">C159+1</f>
        <v>2040</v>
      </c>
    </row>
    <row r="164" customFormat="false" ht="12.85" hidden="false" customHeight="false" outlineLevel="0" collapsed="false">
      <c r="B164" s="0" t="n">
        <f aca="false">B163+1</f>
        <v>152</v>
      </c>
      <c r="C164" s="0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windowProtection="false" showFormulas="false" showGridLines="true" showRowColHeaders="true" showZeros="true" rightToLeft="false" tabSelected="false" showOutlineSymbols="true" defaultGridColor="true" view="normal" topLeftCell="AL183" colorId="64" zoomScale="65" zoomScaleNormal="65" zoomScalePageLayoutView="100" workbookViewId="0">
      <selection pane="topLeft" activeCell="AN1" activeCellId="0" sqref="AN1"/>
    </sheetView>
  </sheetViews>
  <sheetFormatPr defaultRowHeight="12.85"/>
  <cols>
    <col collapsed="false" hidden="false" max="1025" min="1" style="0" width="14.3826530612245"/>
  </cols>
  <sheetData>
    <row r="1" customFormat="false" ht="15.25" hidden="false" customHeight="false" outlineLevel="0" collapsed="false">
      <c r="A1" s="0" t="s">
        <v>58</v>
      </c>
      <c r="B1" s="0" t="s">
        <v>182</v>
      </c>
      <c r="C1" s="0" t="s">
        <v>183</v>
      </c>
      <c r="D1" s="0" t="s">
        <v>184</v>
      </c>
      <c r="E1" s="0" t="s">
        <v>185</v>
      </c>
      <c r="F1" s="0" t="s">
        <v>186</v>
      </c>
      <c r="R1" s="0" t="s">
        <v>0</v>
      </c>
      <c r="S1" s="0" t="s">
        <v>58</v>
      </c>
      <c r="T1" s="0" t="s">
        <v>182</v>
      </c>
      <c r="U1" s="0" t="s">
        <v>183</v>
      </c>
      <c r="V1" s="0" t="s">
        <v>184</v>
      </c>
      <c r="W1" s="0" t="s">
        <v>185</v>
      </c>
      <c r="X1" s="0" t="s">
        <v>186</v>
      </c>
      <c r="Z1" s="0" t="s">
        <v>1</v>
      </c>
      <c r="AA1" s="0" t="s">
        <v>58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M1" s="21"/>
      <c r="AN1" s="54" t="s">
        <v>187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0" t="s">
        <v>188</v>
      </c>
      <c r="B2" s="0" t="n">
        <v>0.3456848422</v>
      </c>
      <c r="C2" s="0" t="n">
        <v>0.0237039773</v>
      </c>
      <c r="D2" s="0" t="n">
        <v>0.2686652122</v>
      </c>
      <c r="E2" s="0" t="n">
        <v>0.0151523072</v>
      </c>
      <c r="F2" s="0" t="n">
        <v>0.346793661</v>
      </c>
      <c r="S2" s="0" t="s">
        <v>188</v>
      </c>
      <c r="T2" s="0" t="n">
        <v>0.4938071565</v>
      </c>
      <c r="U2" s="0" t="n">
        <v>0.0368682085</v>
      </c>
      <c r="V2" s="0" t="n">
        <v>0.3561152267</v>
      </c>
      <c r="W2" s="0" t="n">
        <v>0.0121966556</v>
      </c>
      <c r="X2" s="0" t="n">
        <v>0.1010127527</v>
      </c>
      <c r="AA2" s="0" t="s">
        <v>188</v>
      </c>
      <c r="AB2" s="0" t="n">
        <v>0.2018504003</v>
      </c>
      <c r="AC2" s="0" t="n">
        <v>0.0109208268</v>
      </c>
      <c r="AD2" s="0" t="n">
        <v>0.1837467171</v>
      </c>
      <c r="AE2" s="0" t="n">
        <v>0.0180223981</v>
      </c>
      <c r="AF2" s="0" t="n">
        <v>0.5854596578</v>
      </c>
      <c r="AM2" s="21"/>
      <c r="AN2" s="55" t="s">
        <v>189</v>
      </c>
      <c r="AO2" s="54" t="s">
        <v>190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0" t="s">
        <v>191</v>
      </c>
      <c r="S3" s="0" t="s">
        <v>191</v>
      </c>
      <c r="AA3" s="0" t="s">
        <v>191</v>
      </c>
      <c r="AM3" s="21"/>
      <c r="AN3" s="21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84</v>
      </c>
    </row>
    <row r="4" customFormat="false" ht="15.25" hidden="false" customHeight="false" outlineLevel="0" collapsed="false">
      <c r="A4" s="0" t="s">
        <v>192</v>
      </c>
      <c r="S4" s="0" t="s">
        <v>192</v>
      </c>
      <c r="AA4" s="0" t="s">
        <v>192</v>
      </c>
      <c r="AM4" s="55"/>
      <c r="AN4" s="55" t="n">
        <v>1</v>
      </c>
      <c r="AO4" s="21" t="n">
        <v>3372006</v>
      </c>
      <c r="AP4" s="21" t="n">
        <v>709884</v>
      </c>
      <c r="AQ4" s="21" t="n">
        <v>4625398</v>
      </c>
      <c r="AR4" s="21" t="n">
        <v>1668932</v>
      </c>
      <c r="AS4" s="21" t="n">
        <v>4601598</v>
      </c>
      <c r="AT4" s="21" t="s">
        <v>193</v>
      </c>
    </row>
    <row r="5" customFormat="false" ht="15.25" hidden="false" customHeight="false" outlineLevel="0" collapsed="false">
      <c r="A5" s="0" t="s">
        <v>194</v>
      </c>
      <c r="S5" s="0" t="s">
        <v>194</v>
      </c>
      <c r="AA5" s="0" t="s">
        <v>194</v>
      </c>
      <c r="AM5" s="21"/>
      <c r="AN5" s="21"/>
      <c r="AO5" s="21" t="s">
        <v>195</v>
      </c>
      <c r="AP5" s="21" t="s">
        <v>196</v>
      </c>
      <c r="AQ5" s="21" t="s">
        <v>197</v>
      </c>
      <c r="AR5" s="21" t="s">
        <v>198</v>
      </c>
      <c r="AS5" s="21" t="s">
        <v>170</v>
      </c>
      <c r="AT5" s="21" t="s">
        <v>199</v>
      </c>
    </row>
    <row r="6" customFormat="false" ht="15.25" hidden="false" customHeight="false" outlineLevel="0" collapsed="false">
      <c r="A6" s="0" t="s">
        <v>200</v>
      </c>
      <c r="S6" s="0" t="s">
        <v>200</v>
      </c>
      <c r="AA6" s="0" t="s">
        <v>200</v>
      </c>
      <c r="AM6" s="21"/>
      <c r="AN6" s="21"/>
      <c r="AO6" s="21" t="s">
        <v>201</v>
      </c>
      <c r="AP6" s="21" t="s">
        <v>202</v>
      </c>
      <c r="AQ6" s="21" t="s">
        <v>203</v>
      </c>
      <c r="AR6" s="21" t="s">
        <v>204</v>
      </c>
      <c r="AS6" s="21" t="s">
        <v>205</v>
      </c>
      <c r="AT6" s="21"/>
    </row>
    <row r="7" customFormat="false" ht="15.25" hidden="false" customHeight="false" outlineLevel="0" collapsed="false">
      <c r="A7" s="0" t="s">
        <v>206</v>
      </c>
      <c r="S7" s="0" t="s">
        <v>206</v>
      </c>
      <c r="AA7" s="0" t="s">
        <v>206</v>
      </c>
      <c r="AM7" s="21"/>
      <c r="AN7" s="21"/>
      <c r="AO7" s="21" t="s">
        <v>169</v>
      </c>
      <c r="AP7" s="21" t="s">
        <v>207</v>
      </c>
      <c r="AQ7" s="21" t="s">
        <v>208</v>
      </c>
      <c r="AR7" s="21" t="s">
        <v>137</v>
      </c>
      <c r="AS7" s="21" t="s">
        <v>209</v>
      </c>
      <c r="AT7" s="21"/>
    </row>
    <row r="8" customFormat="false" ht="15.25" hidden="false" customHeight="false" outlineLevel="0" collapsed="false">
      <c r="A8" s="0" t="s">
        <v>210</v>
      </c>
      <c r="S8" s="0" t="s">
        <v>210</v>
      </c>
      <c r="AA8" s="0" t="s">
        <v>210</v>
      </c>
      <c r="AM8" s="21"/>
      <c r="AN8" s="55" t="n">
        <v>2</v>
      </c>
      <c r="AO8" s="21" t="n">
        <v>3511474</v>
      </c>
      <c r="AP8" s="21" t="n">
        <v>680882</v>
      </c>
      <c r="AQ8" s="21" t="n">
        <v>4700564</v>
      </c>
      <c r="AR8" s="21" t="n">
        <v>1485541</v>
      </c>
      <c r="AS8" s="21" t="n">
        <v>4600523</v>
      </c>
      <c r="AT8" s="21" t="s">
        <v>193</v>
      </c>
    </row>
    <row r="9" customFormat="false" ht="15.25" hidden="false" customHeight="false" outlineLevel="0" collapsed="false">
      <c r="A9" s="0" t="s">
        <v>211</v>
      </c>
      <c r="S9" s="0" t="s">
        <v>211</v>
      </c>
      <c r="AA9" s="0" t="s">
        <v>211</v>
      </c>
      <c r="AM9" s="21"/>
      <c r="AN9" s="21"/>
      <c r="AO9" s="21" t="s">
        <v>212</v>
      </c>
      <c r="AP9" s="21" t="s">
        <v>196</v>
      </c>
      <c r="AQ9" s="21" t="s">
        <v>213</v>
      </c>
      <c r="AR9" s="21" t="s">
        <v>214</v>
      </c>
      <c r="AS9" s="21" t="s">
        <v>170</v>
      </c>
      <c r="AT9" s="21" t="s">
        <v>199</v>
      </c>
    </row>
    <row r="10" customFormat="false" ht="15.25" hidden="false" customHeight="false" outlineLevel="0" collapsed="false">
      <c r="A10" s="0" t="s">
        <v>215</v>
      </c>
      <c r="S10" s="0" t="s">
        <v>215</v>
      </c>
      <c r="AA10" s="0" t="s">
        <v>215</v>
      </c>
      <c r="AM10" s="21"/>
      <c r="AN10" s="21"/>
      <c r="AO10" s="21" t="s">
        <v>216</v>
      </c>
      <c r="AP10" s="21" t="s">
        <v>217</v>
      </c>
      <c r="AQ10" s="21" t="s">
        <v>218</v>
      </c>
      <c r="AR10" s="21" t="s">
        <v>219</v>
      </c>
      <c r="AS10" s="21" t="s">
        <v>220</v>
      </c>
      <c r="AT10" s="21"/>
    </row>
    <row r="11" customFormat="false" ht="15.25" hidden="false" customHeight="false" outlineLevel="0" collapsed="false">
      <c r="A11" s="0" t="s">
        <v>221</v>
      </c>
      <c r="S11" s="0" t="s">
        <v>221</v>
      </c>
      <c r="AA11" s="0" t="s">
        <v>221</v>
      </c>
      <c r="AM11" s="21"/>
      <c r="AN11" s="21"/>
      <c r="AO11" s="21" t="s">
        <v>222</v>
      </c>
      <c r="AP11" s="21" t="s">
        <v>223</v>
      </c>
      <c r="AQ11" s="21" t="s">
        <v>155</v>
      </c>
      <c r="AR11" s="21" t="s">
        <v>224</v>
      </c>
      <c r="AS11" s="21" t="s">
        <v>209</v>
      </c>
      <c r="AT11" s="21"/>
    </row>
    <row r="12" customFormat="false" ht="15.25" hidden="false" customHeight="false" outlineLevel="0" collapsed="false">
      <c r="A12" s="0" t="s">
        <v>225</v>
      </c>
      <c r="S12" s="0" t="s">
        <v>225</v>
      </c>
      <c r="AA12" s="0" t="s">
        <v>225</v>
      </c>
      <c r="AM12" s="21"/>
      <c r="AN12" s="55" t="n">
        <v>3</v>
      </c>
      <c r="AO12" s="21" t="n">
        <v>3570555</v>
      </c>
      <c r="AP12" s="21" t="n">
        <v>649237</v>
      </c>
      <c r="AQ12" s="21" t="n">
        <v>4691344</v>
      </c>
      <c r="AR12" s="21" t="n">
        <v>1476230</v>
      </c>
      <c r="AS12" s="21" t="n">
        <v>4732776</v>
      </c>
      <c r="AT12" s="21" t="s">
        <v>226</v>
      </c>
    </row>
    <row r="13" customFormat="false" ht="15.25" hidden="false" customHeight="false" outlineLevel="0" collapsed="false">
      <c r="A13" s="0" t="s">
        <v>227</v>
      </c>
      <c r="S13" s="0" t="s">
        <v>227</v>
      </c>
      <c r="AA13" s="0" t="s">
        <v>227</v>
      </c>
      <c r="AM13" s="21"/>
      <c r="AN13" s="21"/>
      <c r="AO13" s="21" t="s">
        <v>228</v>
      </c>
      <c r="AP13" s="21" t="s">
        <v>229</v>
      </c>
      <c r="AQ13" s="21" t="s">
        <v>213</v>
      </c>
      <c r="AR13" s="21" t="s">
        <v>214</v>
      </c>
      <c r="AS13" s="21" t="s">
        <v>213</v>
      </c>
      <c r="AT13" s="21" t="s">
        <v>230</v>
      </c>
    </row>
    <row r="14" customFormat="false" ht="15.25" hidden="false" customHeight="false" outlineLevel="0" collapsed="false">
      <c r="A14" s="0" t="s">
        <v>231</v>
      </c>
      <c r="S14" s="0" t="s">
        <v>231</v>
      </c>
      <c r="AA14" s="0" t="s">
        <v>231</v>
      </c>
      <c r="AM14" s="21"/>
      <c r="AN14" s="21"/>
      <c r="AO14" s="21" t="s">
        <v>232</v>
      </c>
      <c r="AP14" s="21" t="s">
        <v>233</v>
      </c>
      <c r="AQ14" s="21" t="s">
        <v>234</v>
      </c>
      <c r="AR14" s="21" t="s">
        <v>235</v>
      </c>
      <c r="AS14" s="21" t="s">
        <v>236</v>
      </c>
      <c r="AT14" s="21"/>
    </row>
    <row r="15" customFormat="false" ht="15.25" hidden="false" customHeight="false" outlineLevel="0" collapsed="false">
      <c r="A15" s="0" t="s">
        <v>237</v>
      </c>
      <c r="S15" s="0" t="s">
        <v>237</v>
      </c>
      <c r="AA15" s="0" t="s">
        <v>237</v>
      </c>
      <c r="AM15" s="21"/>
      <c r="AN15" s="21"/>
      <c r="AO15" s="21" t="s">
        <v>238</v>
      </c>
      <c r="AP15" s="21" t="s">
        <v>239</v>
      </c>
      <c r="AQ15" s="21" t="s">
        <v>240</v>
      </c>
      <c r="AR15" s="21" t="s">
        <v>241</v>
      </c>
      <c r="AS15" s="21" t="s">
        <v>242</v>
      </c>
      <c r="AT15" s="21"/>
    </row>
    <row r="16" customFormat="false" ht="15.25" hidden="false" customHeight="false" outlineLevel="0" collapsed="false">
      <c r="A16" s="0" t="s">
        <v>243</v>
      </c>
      <c r="S16" s="0" t="s">
        <v>243</v>
      </c>
      <c r="AA16" s="0" t="s">
        <v>243</v>
      </c>
      <c r="AM16" s="21"/>
      <c r="AN16" s="55" t="n">
        <v>4</v>
      </c>
      <c r="AO16" s="21" t="n">
        <v>3735240</v>
      </c>
      <c r="AP16" s="21" t="n">
        <v>718103</v>
      </c>
      <c r="AQ16" s="21" t="n">
        <v>4550547</v>
      </c>
      <c r="AR16" s="21" t="n">
        <v>1544130</v>
      </c>
      <c r="AS16" s="21" t="n">
        <v>4642962</v>
      </c>
      <c r="AT16" s="21" t="s">
        <v>244</v>
      </c>
    </row>
    <row r="17" customFormat="false" ht="15.25" hidden="false" customHeight="false" outlineLevel="0" collapsed="false">
      <c r="A17" s="0" t="s">
        <v>245</v>
      </c>
      <c r="S17" s="0" t="s">
        <v>245</v>
      </c>
      <c r="AA17" s="0" t="s">
        <v>245</v>
      </c>
      <c r="AM17" s="21"/>
      <c r="AN17" s="21"/>
      <c r="AO17" s="21" t="s">
        <v>246</v>
      </c>
      <c r="AP17" s="21" t="s">
        <v>196</v>
      </c>
      <c r="AQ17" s="21" t="s">
        <v>170</v>
      </c>
      <c r="AR17" s="21" t="s">
        <v>247</v>
      </c>
      <c r="AS17" s="21" t="s">
        <v>197</v>
      </c>
      <c r="AT17" s="21" t="s">
        <v>248</v>
      </c>
    </row>
    <row r="18" customFormat="false" ht="15.25" hidden="false" customHeight="false" outlineLevel="0" collapsed="false">
      <c r="A18" s="0" t="s">
        <v>249</v>
      </c>
      <c r="S18" s="0" t="s">
        <v>249</v>
      </c>
      <c r="AA18" s="0" t="s">
        <v>249</v>
      </c>
      <c r="AM18" s="21"/>
      <c r="AN18" s="21"/>
      <c r="AO18" s="21" t="s">
        <v>250</v>
      </c>
      <c r="AP18" s="21" t="s">
        <v>151</v>
      </c>
      <c r="AQ18" s="21" t="s">
        <v>251</v>
      </c>
      <c r="AR18" s="21" t="s">
        <v>252</v>
      </c>
      <c r="AS18" s="21" t="s">
        <v>253</v>
      </c>
      <c r="AT18" s="21"/>
    </row>
    <row r="19" customFormat="false" ht="15.25" hidden="false" customHeight="false" outlineLevel="0" collapsed="false">
      <c r="A19" s="0" t="s">
        <v>254</v>
      </c>
      <c r="S19" s="0" t="s">
        <v>254</v>
      </c>
      <c r="AA19" s="0" t="s">
        <v>254</v>
      </c>
      <c r="AM19" s="21"/>
      <c r="AN19" s="21"/>
      <c r="AO19" s="21" t="s">
        <v>161</v>
      </c>
      <c r="AP19" s="21" t="s">
        <v>209</v>
      </c>
      <c r="AQ19" s="21" t="s">
        <v>255</v>
      </c>
      <c r="AR19" s="21" t="s">
        <v>141</v>
      </c>
      <c r="AS19" s="21" t="s">
        <v>256</v>
      </c>
      <c r="AT19" s="21"/>
    </row>
    <row r="20" customFormat="false" ht="15.25" hidden="false" customHeight="false" outlineLevel="0" collapsed="false">
      <c r="A20" s="0" t="s">
        <v>257</v>
      </c>
      <c r="S20" s="0" t="s">
        <v>257</v>
      </c>
      <c r="AA20" s="0" t="s">
        <v>257</v>
      </c>
      <c r="AM20" s="21"/>
      <c r="AN20" s="55" t="n">
        <v>5</v>
      </c>
      <c r="AO20" s="21" t="n">
        <v>3765760</v>
      </c>
      <c r="AP20" s="21" t="n">
        <v>755441</v>
      </c>
      <c r="AQ20" s="21" t="n">
        <v>4654634</v>
      </c>
      <c r="AR20" s="21" t="n">
        <v>1388901</v>
      </c>
      <c r="AS20" s="21" t="n">
        <v>4677658</v>
      </c>
      <c r="AT20" s="21" t="s">
        <v>258</v>
      </c>
    </row>
    <row r="21" customFormat="false" ht="15.25" hidden="false" customHeight="false" outlineLevel="0" collapsed="false">
      <c r="A21" s="0" t="s">
        <v>259</v>
      </c>
      <c r="S21" s="0" t="s">
        <v>259</v>
      </c>
      <c r="AA21" s="0" t="s">
        <v>259</v>
      </c>
      <c r="AM21" s="21"/>
      <c r="AN21" s="21"/>
      <c r="AO21" s="21" t="s">
        <v>260</v>
      </c>
      <c r="AP21" s="21" t="s">
        <v>173</v>
      </c>
      <c r="AQ21" s="21" t="s">
        <v>197</v>
      </c>
      <c r="AR21" s="21" t="s">
        <v>261</v>
      </c>
      <c r="AS21" s="21" t="s">
        <v>197</v>
      </c>
      <c r="AT21" s="21" t="s">
        <v>262</v>
      </c>
    </row>
    <row r="22" customFormat="false" ht="15.25" hidden="false" customHeight="false" outlineLevel="0" collapsed="false">
      <c r="A22" s="0" t="s">
        <v>263</v>
      </c>
      <c r="S22" s="0" t="s">
        <v>263</v>
      </c>
      <c r="AA22" s="0" t="s">
        <v>263</v>
      </c>
      <c r="AM22" s="21"/>
      <c r="AN22" s="21"/>
      <c r="AO22" s="21" t="s">
        <v>264</v>
      </c>
      <c r="AP22" s="21" t="s">
        <v>265</v>
      </c>
      <c r="AQ22" s="21" t="s">
        <v>266</v>
      </c>
      <c r="AR22" s="21" t="s">
        <v>267</v>
      </c>
      <c r="AS22" s="21" t="s">
        <v>268</v>
      </c>
      <c r="AT22" s="21"/>
    </row>
    <row r="23" customFormat="false" ht="15.25" hidden="false" customHeight="false" outlineLevel="0" collapsed="false">
      <c r="A23" s="0" t="s">
        <v>269</v>
      </c>
      <c r="S23" s="0" t="s">
        <v>269</v>
      </c>
      <c r="AA23" s="0" t="s">
        <v>269</v>
      </c>
      <c r="AM23" s="21"/>
      <c r="AN23" s="21"/>
      <c r="AO23" s="21" t="s">
        <v>270</v>
      </c>
      <c r="AP23" s="21" t="s">
        <v>199</v>
      </c>
      <c r="AQ23" s="21" t="s">
        <v>271</v>
      </c>
      <c r="AR23" s="21" t="s">
        <v>272</v>
      </c>
      <c r="AS23" s="21" t="s">
        <v>273</v>
      </c>
      <c r="AT23" s="21"/>
    </row>
    <row r="24" customFormat="false" ht="15.25" hidden="false" customHeight="false" outlineLevel="0" collapsed="false">
      <c r="A24" s="0" t="s">
        <v>274</v>
      </c>
      <c r="S24" s="0" t="s">
        <v>274</v>
      </c>
      <c r="AA24" s="0" t="s">
        <v>274</v>
      </c>
      <c r="AM24" s="21"/>
      <c r="AN24" s="55" t="n">
        <v>6</v>
      </c>
      <c r="AO24" s="21" t="n">
        <v>3787447</v>
      </c>
      <c r="AP24" s="21" t="n">
        <v>790521</v>
      </c>
      <c r="AQ24" s="21" t="n">
        <v>4696846</v>
      </c>
      <c r="AR24" s="21" t="n">
        <v>1269812</v>
      </c>
      <c r="AS24" s="21" t="n">
        <v>4691622</v>
      </c>
      <c r="AT24" s="21" t="s">
        <v>258</v>
      </c>
    </row>
    <row r="25" customFormat="false" ht="15.25" hidden="false" customHeight="false" outlineLevel="0" collapsed="false">
      <c r="A25" s="0" t="s">
        <v>275</v>
      </c>
      <c r="S25" s="0" t="s">
        <v>275</v>
      </c>
      <c r="AA25" s="0" t="s">
        <v>275</v>
      </c>
      <c r="AM25" s="21"/>
      <c r="AN25" s="21"/>
      <c r="AO25" s="21" t="s">
        <v>260</v>
      </c>
      <c r="AP25" s="21" t="s">
        <v>173</v>
      </c>
      <c r="AQ25" s="21" t="s">
        <v>213</v>
      </c>
      <c r="AR25" s="21" t="s">
        <v>276</v>
      </c>
      <c r="AS25" s="21" t="s">
        <v>213</v>
      </c>
      <c r="AT25" s="21" t="s">
        <v>262</v>
      </c>
    </row>
    <row r="26" customFormat="false" ht="15.25" hidden="false" customHeight="false" outlineLevel="0" collapsed="false">
      <c r="A26" s="0" t="s">
        <v>277</v>
      </c>
      <c r="B26" s="0" t="n">
        <v>0.3274768708</v>
      </c>
      <c r="C26" s="0" t="n">
        <v>0.0328568477</v>
      </c>
      <c r="D26" s="0" t="n">
        <v>0.2849775021</v>
      </c>
      <c r="E26" s="0" t="n">
        <v>0.0143477529</v>
      </c>
      <c r="F26" s="0" t="n">
        <v>0.3403410265</v>
      </c>
      <c r="S26" s="0" t="s">
        <v>277</v>
      </c>
      <c r="T26" s="0" t="n">
        <v>0.4362141448</v>
      </c>
      <c r="U26" s="0" t="n">
        <v>0.0445104671</v>
      </c>
      <c r="V26" s="0" t="n">
        <v>0.3864278734</v>
      </c>
      <c r="W26" s="0" t="n">
        <v>0.0143972972</v>
      </c>
      <c r="X26" s="0" t="n">
        <v>0.1184502175</v>
      </c>
      <c r="AA26" s="0" t="s">
        <v>277</v>
      </c>
      <c r="AB26" s="0" t="n">
        <v>0.2145721597</v>
      </c>
      <c r="AC26" s="0" t="n">
        <v>0.0207565946</v>
      </c>
      <c r="AD26" s="0" t="n">
        <v>0.1796389696</v>
      </c>
      <c r="AE26" s="0" t="n">
        <v>0.0142963098</v>
      </c>
      <c r="AF26" s="0" t="n">
        <v>0.5707359663</v>
      </c>
      <c r="AM26" s="21"/>
      <c r="AN26" s="21"/>
      <c r="AO26" s="21" t="s">
        <v>278</v>
      </c>
      <c r="AP26" s="21" t="s">
        <v>279</v>
      </c>
      <c r="AQ26" s="21" t="s">
        <v>280</v>
      </c>
      <c r="AR26" s="21" t="s">
        <v>281</v>
      </c>
      <c r="AS26" s="21" t="s">
        <v>282</v>
      </c>
      <c r="AT26" s="21"/>
    </row>
    <row r="27" customFormat="false" ht="15.25" hidden="false" customHeight="false" outlineLevel="0" collapsed="false">
      <c r="A27" s="0" t="s">
        <v>283</v>
      </c>
      <c r="S27" s="0" t="s">
        <v>283</v>
      </c>
      <c r="AA27" s="0" t="s">
        <v>283</v>
      </c>
      <c r="AM27" s="21"/>
      <c r="AN27" s="21"/>
      <c r="AO27" s="21" t="s">
        <v>284</v>
      </c>
      <c r="AP27" s="21" t="s">
        <v>285</v>
      </c>
      <c r="AQ27" s="21" t="s">
        <v>155</v>
      </c>
      <c r="AR27" s="21" t="s">
        <v>286</v>
      </c>
      <c r="AS27" s="21" t="s">
        <v>287</v>
      </c>
      <c r="AT27" s="21"/>
    </row>
    <row r="28" customFormat="false" ht="15.25" hidden="false" customHeight="false" outlineLevel="0" collapsed="false">
      <c r="A28" s="0" t="s">
        <v>288</v>
      </c>
      <c r="S28" s="0" t="s">
        <v>288</v>
      </c>
      <c r="AA28" s="0" t="s">
        <v>288</v>
      </c>
      <c r="AM28" s="21"/>
      <c r="AN28" s="55" t="n">
        <v>7</v>
      </c>
      <c r="AO28" s="21" t="n">
        <v>3868479</v>
      </c>
      <c r="AP28" s="21" t="n">
        <v>708229</v>
      </c>
      <c r="AQ28" s="21" t="n">
        <v>4537192</v>
      </c>
      <c r="AR28" s="21" t="n">
        <v>1352761</v>
      </c>
      <c r="AS28" s="21" t="n">
        <v>4888468</v>
      </c>
      <c r="AT28" s="21" t="s">
        <v>289</v>
      </c>
    </row>
    <row r="29" customFormat="false" ht="15.25" hidden="false" customHeight="false" outlineLevel="0" collapsed="false">
      <c r="A29" s="0" t="s">
        <v>290</v>
      </c>
      <c r="S29" s="0" t="s">
        <v>290</v>
      </c>
      <c r="AA29" s="0" t="s">
        <v>290</v>
      </c>
      <c r="AM29" s="21"/>
      <c r="AN29" s="21"/>
      <c r="AO29" s="21" t="s">
        <v>291</v>
      </c>
      <c r="AP29" s="21" t="s">
        <v>196</v>
      </c>
      <c r="AQ29" s="21" t="s">
        <v>170</v>
      </c>
      <c r="AR29" s="21" t="s">
        <v>292</v>
      </c>
      <c r="AS29" s="21" t="s">
        <v>293</v>
      </c>
      <c r="AT29" s="21" t="s">
        <v>294</v>
      </c>
    </row>
    <row r="30" customFormat="false" ht="15.25" hidden="false" customHeight="false" outlineLevel="0" collapsed="false">
      <c r="A30" s="0" t="s">
        <v>295</v>
      </c>
      <c r="B30" s="0" t="n">
        <v>0.3271230175</v>
      </c>
      <c r="C30" s="0" t="n">
        <v>0.0282455692</v>
      </c>
      <c r="D30" s="0" t="n">
        <v>0.2649178054</v>
      </c>
      <c r="E30" s="0" t="n">
        <v>0.03123594</v>
      </c>
      <c r="F30" s="0" t="n">
        <v>0.348477668</v>
      </c>
      <c r="S30" s="0" t="s">
        <v>295</v>
      </c>
      <c r="T30" s="0" t="n">
        <v>0.4327586364</v>
      </c>
      <c r="U30" s="0" t="n">
        <v>0.0384381874</v>
      </c>
      <c r="V30" s="0" t="n">
        <v>0.3618410989</v>
      </c>
      <c r="W30" s="0" t="n">
        <v>0.0404986994</v>
      </c>
      <c r="X30" s="0" t="n">
        <v>0.1264633779</v>
      </c>
      <c r="AA30" s="0" t="s">
        <v>295</v>
      </c>
      <c r="AB30" s="0" t="n">
        <v>0.2191408348</v>
      </c>
      <c r="AC30" s="0" t="n">
        <v>0.0178265346</v>
      </c>
      <c r="AD30" s="0" t="n">
        <v>0.1658414816</v>
      </c>
      <c r="AE30" s="0" t="n">
        <v>0.0217674199</v>
      </c>
      <c r="AF30" s="0" t="n">
        <v>0.5754237291</v>
      </c>
      <c r="AM30" s="21"/>
      <c r="AN30" s="21"/>
      <c r="AO30" s="21" t="s">
        <v>296</v>
      </c>
      <c r="AP30" s="21" t="s">
        <v>297</v>
      </c>
      <c r="AQ30" s="21" t="s">
        <v>298</v>
      </c>
      <c r="AR30" s="21" t="s">
        <v>299</v>
      </c>
      <c r="AS30" s="21" t="s">
        <v>300</v>
      </c>
      <c r="AT30" s="21"/>
    </row>
    <row r="31" customFormat="false" ht="15.25" hidden="false" customHeight="false" outlineLevel="0" collapsed="false">
      <c r="A31" s="0" t="s">
        <v>301</v>
      </c>
      <c r="S31" s="0" t="s">
        <v>301</v>
      </c>
      <c r="AA31" s="0" t="s">
        <v>301</v>
      </c>
      <c r="AM31" s="21"/>
      <c r="AN31" s="21"/>
      <c r="AO31" s="21" t="s">
        <v>302</v>
      </c>
      <c r="AP31" s="21" t="s">
        <v>303</v>
      </c>
      <c r="AQ31" s="21" t="s">
        <v>255</v>
      </c>
      <c r="AR31" s="21" t="s">
        <v>304</v>
      </c>
      <c r="AS31" s="21" t="s">
        <v>248</v>
      </c>
      <c r="AT31" s="21"/>
    </row>
    <row r="32" customFormat="false" ht="15.25" hidden="false" customHeight="false" outlineLevel="0" collapsed="false">
      <c r="A32" s="0" t="s">
        <v>305</v>
      </c>
      <c r="S32" s="0" t="s">
        <v>305</v>
      </c>
      <c r="AA32" s="0" t="s">
        <v>305</v>
      </c>
      <c r="AM32" s="21"/>
      <c r="AN32" s="55" t="n">
        <v>8</v>
      </c>
      <c r="AO32" s="21" t="n">
        <v>3928986</v>
      </c>
      <c r="AP32" s="21" t="n">
        <v>773136</v>
      </c>
      <c r="AQ32" s="21" t="n">
        <v>4553377</v>
      </c>
      <c r="AR32" s="21" t="n">
        <v>1261760</v>
      </c>
      <c r="AS32" s="21" t="n">
        <v>4880848</v>
      </c>
      <c r="AT32" s="21" t="s">
        <v>306</v>
      </c>
    </row>
    <row r="33" customFormat="false" ht="15.25" hidden="false" customHeight="false" outlineLevel="0" collapsed="false">
      <c r="A33" s="0" t="s">
        <v>307</v>
      </c>
      <c r="S33" s="0" t="s">
        <v>307</v>
      </c>
      <c r="AA33" s="0" t="s">
        <v>307</v>
      </c>
      <c r="AM33" s="21"/>
      <c r="AN33" s="21"/>
      <c r="AO33" s="21" t="s">
        <v>308</v>
      </c>
      <c r="AP33" s="21" t="s">
        <v>173</v>
      </c>
      <c r="AQ33" s="21" t="s">
        <v>170</v>
      </c>
      <c r="AR33" s="21" t="s">
        <v>276</v>
      </c>
      <c r="AS33" s="21" t="s">
        <v>293</v>
      </c>
      <c r="AT33" s="21" t="s">
        <v>309</v>
      </c>
    </row>
    <row r="34" customFormat="false" ht="15.25" hidden="false" customHeight="false" outlineLevel="0" collapsed="false">
      <c r="A34" s="0" t="s">
        <v>310</v>
      </c>
      <c r="B34" s="0" t="n">
        <v>0.3291446045</v>
      </c>
      <c r="C34" s="0" t="n">
        <v>0.0215445159</v>
      </c>
      <c r="D34" s="0" t="n">
        <v>0.2845996937</v>
      </c>
      <c r="E34" s="0" t="n">
        <v>0.0244630726</v>
      </c>
      <c r="F34" s="0" t="n">
        <v>0.3402481132</v>
      </c>
      <c r="S34" s="0" t="s">
        <v>310</v>
      </c>
      <c r="T34" s="0" t="n">
        <v>0.4366129394</v>
      </c>
      <c r="U34" s="0" t="n">
        <v>0.0348273905</v>
      </c>
      <c r="V34" s="0" t="n">
        <v>0.3794705359</v>
      </c>
      <c r="W34" s="0" t="n">
        <v>0.0277140808</v>
      </c>
      <c r="X34" s="0" t="n">
        <v>0.1213750534</v>
      </c>
      <c r="AA34" s="0" t="s">
        <v>310</v>
      </c>
      <c r="AB34" s="0" t="n">
        <v>0.2218904211</v>
      </c>
      <c r="AC34" s="0" t="n">
        <v>0.00828811</v>
      </c>
      <c r="AD34" s="0" t="n">
        <v>0.1899179</v>
      </c>
      <c r="AE34" s="0" t="n">
        <v>0.0212185427</v>
      </c>
      <c r="AF34" s="0" t="n">
        <v>0.5586850262</v>
      </c>
      <c r="AM34" s="21"/>
      <c r="AN34" s="21"/>
      <c r="AO34" s="21" t="s">
        <v>311</v>
      </c>
      <c r="AP34" s="21" t="s">
        <v>312</v>
      </c>
      <c r="AQ34" s="21" t="s">
        <v>313</v>
      </c>
      <c r="AR34" s="21" t="s">
        <v>133</v>
      </c>
      <c r="AS34" s="21" t="s">
        <v>314</v>
      </c>
      <c r="AT34" s="21"/>
    </row>
    <row r="35" customFormat="false" ht="15.25" hidden="false" customHeight="false" outlineLevel="0" collapsed="false">
      <c r="A35" s="0" t="s">
        <v>315</v>
      </c>
      <c r="S35" s="0" t="s">
        <v>315</v>
      </c>
      <c r="AA35" s="0" t="s">
        <v>315</v>
      </c>
      <c r="AM35" s="21"/>
      <c r="AN35" s="21"/>
      <c r="AO35" s="21" t="s">
        <v>239</v>
      </c>
      <c r="AP35" s="21" t="s">
        <v>294</v>
      </c>
      <c r="AQ35" s="21" t="s">
        <v>316</v>
      </c>
      <c r="AR35" s="21" t="s">
        <v>317</v>
      </c>
      <c r="AS35" s="21" t="s">
        <v>248</v>
      </c>
      <c r="AT35" s="21"/>
    </row>
    <row r="36" customFormat="false" ht="15.25" hidden="false" customHeight="false" outlineLevel="0" collapsed="false">
      <c r="A36" s="0" t="s">
        <v>318</v>
      </c>
      <c r="S36" s="0" t="s">
        <v>318</v>
      </c>
      <c r="AA36" s="0" t="s">
        <v>318</v>
      </c>
      <c r="AM36" s="21"/>
      <c r="AN36" s="55" t="n">
        <v>9</v>
      </c>
      <c r="AO36" s="21" t="n">
        <v>4084257</v>
      </c>
      <c r="AP36" s="21" t="n">
        <v>804915</v>
      </c>
      <c r="AQ36" s="21" t="n">
        <v>4601244</v>
      </c>
      <c r="AR36" s="21" t="n">
        <v>1189405</v>
      </c>
      <c r="AS36" s="21" t="n">
        <v>4755499</v>
      </c>
      <c r="AT36" s="21" t="s">
        <v>319</v>
      </c>
    </row>
    <row r="37" customFormat="false" ht="15.25" hidden="false" customHeight="false" outlineLevel="0" collapsed="false">
      <c r="A37" s="0" t="s">
        <v>320</v>
      </c>
      <c r="S37" s="0" t="s">
        <v>320</v>
      </c>
      <c r="AA37" s="0" t="s">
        <v>320</v>
      </c>
      <c r="AM37" s="21"/>
      <c r="AN37" s="21"/>
      <c r="AO37" s="21" t="s">
        <v>321</v>
      </c>
      <c r="AP37" s="21" t="s">
        <v>173</v>
      </c>
      <c r="AQ37" s="21" t="s">
        <v>170</v>
      </c>
      <c r="AR37" s="21" t="s">
        <v>322</v>
      </c>
      <c r="AS37" s="21" t="s">
        <v>213</v>
      </c>
      <c r="AT37" s="21" t="s">
        <v>323</v>
      </c>
    </row>
    <row r="38" customFormat="false" ht="15.25" hidden="false" customHeight="false" outlineLevel="0" collapsed="false">
      <c r="A38" s="0" t="s">
        <v>324</v>
      </c>
      <c r="S38" s="0" t="s">
        <v>324</v>
      </c>
      <c r="AA38" s="0" t="s">
        <v>324</v>
      </c>
      <c r="AM38" s="21"/>
      <c r="AN38" s="21"/>
      <c r="AO38" s="21" t="s">
        <v>325</v>
      </c>
      <c r="AP38" s="21" t="s">
        <v>326</v>
      </c>
      <c r="AQ38" s="21" t="s">
        <v>327</v>
      </c>
      <c r="AR38" s="21" t="s">
        <v>328</v>
      </c>
      <c r="AS38" s="21" t="s">
        <v>329</v>
      </c>
      <c r="AT38" s="21"/>
    </row>
    <row r="39" customFormat="false" ht="15.25" hidden="false" customHeight="false" outlineLevel="0" collapsed="false">
      <c r="A39" s="0" t="s">
        <v>330</v>
      </c>
      <c r="S39" s="0" t="s">
        <v>330</v>
      </c>
      <c r="AA39" s="0" t="s">
        <v>330</v>
      </c>
      <c r="AM39" s="21"/>
      <c r="AN39" s="21"/>
      <c r="AO39" s="21" t="s">
        <v>331</v>
      </c>
      <c r="AP39" s="21" t="s">
        <v>332</v>
      </c>
      <c r="AQ39" s="21" t="s">
        <v>333</v>
      </c>
      <c r="AR39" s="21" t="s">
        <v>334</v>
      </c>
      <c r="AS39" s="21" t="s">
        <v>335</v>
      </c>
      <c r="AT39" s="21"/>
    </row>
    <row r="40" customFormat="false" ht="15.25" hidden="false" customHeight="false" outlineLevel="0" collapsed="false">
      <c r="A40" s="0" t="s">
        <v>336</v>
      </c>
      <c r="S40" s="0" t="s">
        <v>336</v>
      </c>
      <c r="AA40" s="0" t="s">
        <v>336</v>
      </c>
      <c r="AM40" s="21"/>
      <c r="AN40" s="55" t="n">
        <v>10</v>
      </c>
      <c r="AO40" s="21" t="n">
        <v>4156458</v>
      </c>
      <c r="AP40" s="21" t="n">
        <v>787928</v>
      </c>
      <c r="AQ40" s="21" t="n">
        <v>4621381</v>
      </c>
      <c r="AR40" s="21" t="n">
        <v>1063464</v>
      </c>
      <c r="AS40" s="21" t="n">
        <v>4791473</v>
      </c>
      <c r="AT40" s="21" t="s">
        <v>337</v>
      </c>
    </row>
    <row r="41" customFormat="false" ht="15.25" hidden="false" customHeight="false" outlineLevel="0" collapsed="false">
      <c r="A41" s="0" t="s">
        <v>338</v>
      </c>
      <c r="S41" s="0" t="s">
        <v>338</v>
      </c>
      <c r="AA41" s="0" t="s">
        <v>338</v>
      </c>
      <c r="AM41" s="21"/>
      <c r="AN41" s="21"/>
      <c r="AO41" s="21" t="s">
        <v>339</v>
      </c>
      <c r="AP41" s="21" t="s">
        <v>173</v>
      </c>
      <c r="AQ41" s="21" t="s">
        <v>197</v>
      </c>
      <c r="AR41" s="21" t="s">
        <v>340</v>
      </c>
      <c r="AS41" s="21" t="s">
        <v>341</v>
      </c>
      <c r="AT41" s="21" t="s">
        <v>309</v>
      </c>
    </row>
    <row r="42" customFormat="false" ht="15.25" hidden="false" customHeight="false" outlineLevel="0" collapsed="false">
      <c r="A42" s="0" t="s">
        <v>342</v>
      </c>
      <c r="S42" s="0" t="s">
        <v>342</v>
      </c>
      <c r="AA42" s="0" t="s">
        <v>342</v>
      </c>
      <c r="AM42" s="21"/>
      <c r="AN42" s="21"/>
      <c r="AO42" s="21" t="s">
        <v>343</v>
      </c>
      <c r="AP42" s="21" t="s">
        <v>344</v>
      </c>
      <c r="AQ42" s="21" t="s">
        <v>345</v>
      </c>
      <c r="AR42" s="21" t="s">
        <v>346</v>
      </c>
      <c r="AS42" s="21" t="s">
        <v>347</v>
      </c>
      <c r="AT42" s="21"/>
    </row>
    <row r="43" customFormat="false" ht="15.25" hidden="false" customHeight="false" outlineLevel="0" collapsed="false">
      <c r="A43" s="0" t="s">
        <v>348</v>
      </c>
      <c r="S43" s="0" t="s">
        <v>348</v>
      </c>
      <c r="AA43" s="0" t="s">
        <v>348</v>
      </c>
      <c r="AM43" s="21"/>
      <c r="AN43" s="21"/>
      <c r="AO43" s="21" t="s">
        <v>349</v>
      </c>
      <c r="AP43" s="21" t="s">
        <v>350</v>
      </c>
      <c r="AQ43" s="21" t="s">
        <v>208</v>
      </c>
      <c r="AR43" s="21" t="s">
        <v>333</v>
      </c>
      <c r="AS43" s="21" t="s">
        <v>351</v>
      </c>
      <c r="AT43" s="21"/>
    </row>
    <row r="44" customFormat="false" ht="15.25" hidden="false" customHeight="false" outlineLevel="0" collapsed="false">
      <c r="A44" s="0" t="s">
        <v>352</v>
      </c>
      <c r="S44" s="0" t="s">
        <v>352</v>
      </c>
      <c r="AA44" s="0" t="s">
        <v>352</v>
      </c>
      <c r="AM44" s="21"/>
      <c r="AN44" s="55" t="n">
        <v>11</v>
      </c>
      <c r="AO44" s="21" t="n">
        <v>4283580</v>
      </c>
      <c r="AP44" s="21" t="n">
        <v>698475</v>
      </c>
      <c r="AQ44" s="21" t="n">
        <v>4492680</v>
      </c>
      <c r="AR44" s="21" t="n">
        <v>1205735</v>
      </c>
      <c r="AS44" s="21" t="n">
        <v>4814042</v>
      </c>
      <c r="AT44" s="21" t="s">
        <v>353</v>
      </c>
    </row>
    <row r="45" customFormat="false" ht="15.25" hidden="false" customHeight="false" outlineLevel="0" collapsed="false">
      <c r="A45" s="0" t="s">
        <v>354</v>
      </c>
      <c r="S45" s="0" t="s">
        <v>354</v>
      </c>
      <c r="AA45" s="0" t="s">
        <v>354</v>
      </c>
      <c r="AM45" s="21"/>
      <c r="AN45" s="21"/>
      <c r="AO45" s="21" t="s">
        <v>355</v>
      </c>
      <c r="AP45" s="21" t="s">
        <v>196</v>
      </c>
      <c r="AQ45" s="21" t="s">
        <v>356</v>
      </c>
      <c r="AR45" s="21" t="s">
        <v>276</v>
      </c>
      <c r="AS45" s="21" t="s">
        <v>341</v>
      </c>
      <c r="AT45" s="21" t="s">
        <v>323</v>
      </c>
    </row>
    <row r="46" customFormat="false" ht="15.25" hidden="false" customHeight="false" outlineLevel="0" collapsed="false">
      <c r="A46" s="0" t="s">
        <v>357</v>
      </c>
      <c r="B46" s="0" t="n">
        <v>0.3097833803</v>
      </c>
      <c r="C46" s="0" t="n">
        <v>0.0406898455</v>
      </c>
      <c r="D46" s="0" t="n">
        <v>0.2823558505</v>
      </c>
      <c r="E46" s="0" t="n">
        <v>0.0297664033</v>
      </c>
      <c r="F46" s="0" t="n">
        <v>0.3374045205</v>
      </c>
      <c r="S46" s="0" t="s">
        <v>357</v>
      </c>
      <c r="T46" s="0" t="n">
        <v>0.4075132297</v>
      </c>
      <c r="U46" s="0" t="n">
        <v>0.0576309788</v>
      </c>
      <c r="V46" s="0" t="n">
        <v>0.3694415846</v>
      </c>
      <c r="W46" s="0" t="n">
        <v>0.040497956</v>
      </c>
      <c r="X46" s="0" t="n">
        <v>0.124916251</v>
      </c>
      <c r="AA46" s="0" t="s">
        <v>357</v>
      </c>
      <c r="AB46" s="0" t="n">
        <v>0.20863053</v>
      </c>
      <c r="AC46" s="0" t="n">
        <v>0.0231553468</v>
      </c>
      <c r="AD46" s="0" t="n">
        <v>0.192219927</v>
      </c>
      <c r="AE46" s="0" t="n">
        <v>0.0186589765</v>
      </c>
      <c r="AF46" s="0" t="n">
        <v>0.5573352197</v>
      </c>
      <c r="AM46" s="21"/>
      <c r="AN46" s="21"/>
      <c r="AO46" s="21" t="s">
        <v>358</v>
      </c>
      <c r="AP46" s="21" t="s">
        <v>359</v>
      </c>
      <c r="AQ46" s="21" t="s">
        <v>360</v>
      </c>
      <c r="AR46" s="21" t="s">
        <v>361</v>
      </c>
      <c r="AS46" s="21" t="s">
        <v>347</v>
      </c>
      <c r="AT46" s="21"/>
    </row>
    <row r="47" customFormat="false" ht="15.25" hidden="false" customHeight="false" outlineLevel="0" collapsed="false">
      <c r="A47" s="0" t="s">
        <v>362</v>
      </c>
      <c r="B47" s="0" t="n">
        <v>0.3052936562</v>
      </c>
      <c r="C47" s="0" t="n">
        <v>0.0425995859</v>
      </c>
      <c r="D47" s="0" t="n">
        <v>0.2991318725</v>
      </c>
      <c r="E47" s="0" t="n">
        <v>0.0288520828</v>
      </c>
      <c r="F47" s="0" t="n">
        <v>0.3241228026</v>
      </c>
      <c r="S47" s="0" t="s">
        <v>362</v>
      </c>
      <c r="T47" s="0" t="n">
        <v>0.4031606606</v>
      </c>
      <c r="U47" s="0" t="n">
        <v>0.0616701869</v>
      </c>
      <c r="V47" s="0" t="n">
        <v>0.378804579</v>
      </c>
      <c r="W47" s="0" t="n">
        <v>0.0339854817</v>
      </c>
      <c r="X47" s="0" t="n">
        <v>0.1223790918</v>
      </c>
      <c r="AA47" s="0" t="s">
        <v>362</v>
      </c>
      <c r="AB47" s="0" t="n">
        <v>0.2084757838</v>
      </c>
      <c r="AC47" s="0" t="n">
        <v>0.0237334212</v>
      </c>
      <c r="AD47" s="0" t="n">
        <v>0.2203132555</v>
      </c>
      <c r="AE47" s="0" t="n">
        <v>0.0237737138</v>
      </c>
      <c r="AF47" s="0" t="n">
        <v>0.5237038257</v>
      </c>
      <c r="AM47" s="21"/>
      <c r="AN47" s="21"/>
      <c r="AO47" s="21" t="s">
        <v>303</v>
      </c>
      <c r="AP47" s="21" t="s">
        <v>363</v>
      </c>
      <c r="AQ47" s="21" t="s">
        <v>364</v>
      </c>
      <c r="AR47" s="21" t="s">
        <v>365</v>
      </c>
      <c r="AS47" s="21" t="s">
        <v>366</v>
      </c>
      <c r="AT47" s="21"/>
    </row>
    <row r="48" customFormat="false" ht="15.25" hidden="false" customHeight="false" outlineLevel="0" collapsed="false">
      <c r="A48" s="0" t="s">
        <v>367</v>
      </c>
      <c r="B48" s="0" t="n">
        <v>0.3052936562</v>
      </c>
      <c r="C48" s="0" t="n">
        <v>0.0425995859</v>
      </c>
      <c r="D48" s="0" t="n">
        <v>0.2991318725</v>
      </c>
      <c r="E48" s="0" t="n">
        <v>0.0288520828</v>
      </c>
      <c r="F48" s="0" t="n">
        <v>0.3241228026</v>
      </c>
      <c r="S48" s="0" t="s">
        <v>367</v>
      </c>
      <c r="T48" s="0" t="n">
        <v>0.4031606606</v>
      </c>
      <c r="U48" s="0" t="n">
        <v>0.0616701869</v>
      </c>
      <c r="V48" s="0" t="n">
        <v>0.378804579</v>
      </c>
      <c r="W48" s="0" t="n">
        <v>0.0339854817</v>
      </c>
      <c r="X48" s="0" t="n">
        <v>0.1223790918</v>
      </c>
      <c r="AA48" s="0" t="s">
        <v>367</v>
      </c>
      <c r="AB48" s="0" t="n">
        <v>0.2084757838</v>
      </c>
      <c r="AC48" s="0" t="n">
        <v>0.0237334212</v>
      </c>
      <c r="AD48" s="0" t="n">
        <v>0.2203132555</v>
      </c>
      <c r="AE48" s="0" t="n">
        <v>0.0237737138</v>
      </c>
      <c r="AF48" s="0" t="n">
        <v>0.5237038257</v>
      </c>
      <c r="AM48" s="21"/>
      <c r="AN48" s="55" t="n">
        <v>12</v>
      </c>
      <c r="AO48" s="21" t="n">
        <v>4389915</v>
      </c>
      <c r="AP48" s="21" t="n">
        <v>781731</v>
      </c>
      <c r="AQ48" s="21" t="n">
        <v>4533951</v>
      </c>
      <c r="AR48" s="21" t="n">
        <v>1116625</v>
      </c>
      <c r="AS48" s="21" t="n">
        <v>4793582</v>
      </c>
      <c r="AT48" s="21" t="s">
        <v>368</v>
      </c>
    </row>
    <row r="49" customFormat="false" ht="15.25" hidden="false" customHeight="false" outlineLevel="0" collapsed="false">
      <c r="A49" s="0" t="s">
        <v>369</v>
      </c>
      <c r="S49" s="0" t="s">
        <v>369</v>
      </c>
      <c r="AA49" s="0" t="s">
        <v>369</v>
      </c>
      <c r="AM49" s="21"/>
      <c r="AN49" s="21"/>
      <c r="AO49" s="21" t="s">
        <v>370</v>
      </c>
      <c r="AP49" s="21" t="s">
        <v>173</v>
      </c>
      <c r="AQ49" s="21" t="s">
        <v>170</v>
      </c>
      <c r="AR49" s="21" t="s">
        <v>340</v>
      </c>
      <c r="AS49" s="21" t="s">
        <v>341</v>
      </c>
      <c r="AT49" s="21" t="s">
        <v>350</v>
      </c>
    </row>
    <row r="50" customFormat="false" ht="15.25" hidden="false" customHeight="false" outlineLevel="0" collapsed="false">
      <c r="A50" s="0" t="s">
        <v>371</v>
      </c>
      <c r="B50" s="0" t="n">
        <v>0.3052936562</v>
      </c>
      <c r="C50" s="0" t="n">
        <v>0.0425995859</v>
      </c>
      <c r="D50" s="0" t="n">
        <v>0.2991318725</v>
      </c>
      <c r="E50" s="0" t="n">
        <v>0.0288520828</v>
      </c>
      <c r="F50" s="0" t="n">
        <v>0.3241228026</v>
      </c>
      <c r="S50" s="0" t="s">
        <v>371</v>
      </c>
      <c r="T50" s="0" t="n">
        <v>0.4031606606</v>
      </c>
      <c r="U50" s="0" t="n">
        <v>0.0616701869</v>
      </c>
      <c r="V50" s="0" t="n">
        <v>0.378804579</v>
      </c>
      <c r="W50" s="0" t="n">
        <v>0.0339854817</v>
      </c>
      <c r="X50" s="0" t="n">
        <v>0.1223790918</v>
      </c>
      <c r="AA50" s="0" t="s">
        <v>371</v>
      </c>
      <c r="AB50" s="0" t="n">
        <v>0.2084757838</v>
      </c>
      <c r="AC50" s="0" t="n">
        <v>0.0237334212</v>
      </c>
      <c r="AD50" s="0" t="n">
        <v>0.2203132555</v>
      </c>
      <c r="AE50" s="0" t="n">
        <v>0.0237737138</v>
      </c>
      <c r="AF50" s="0" t="n">
        <v>0.5237038257</v>
      </c>
      <c r="AM50" s="21"/>
      <c r="AN50" s="21"/>
      <c r="AO50" s="21" t="s">
        <v>372</v>
      </c>
      <c r="AP50" s="21" t="s">
        <v>373</v>
      </c>
      <c r="AQ50" s="21" t="s">
        <v>374</v>
      </c>
      <c r="AR50" s="21" t="s">
        <v>375</v>
      </c>
      <c r="AS50" s="21" t="s">
        <v>376</v>
      </c>
      <c r="AT50" s="21"/>
    </row>
    <row r="51" customFormat="false" ht="15.25" hidden="false" customHeight="false" outlineLevel="0" collapsed="false">
      <c r="A51" s="0" t="s">
        <v>377</v>
      </c>
      <c r="S51" s="0" t="s">
        <v>377</v>
      </c>
      <c r="AA51" s="0" t="s">
        <v>377</v>
      </c>
      <c r="AM51" s="21"/>
      <c r="AN51" s="21"/>
      <c r="AO51" s="21" t="s">
        <v>256</v>
      </c>
      <c r="AP51" s="21" t="s">
        <v>323</v>
      </c>
      <c r="AQ51" s="21" t="s">
        <v>255</v>
      </c>
      <c r="AR51" s="21" t="s">
        <v>378</v>
      </c>
      <c r="AS51" s="21" t="s">
        <v>351</v>
      </c>
      <c r="AT51" s="21"/>
    </row>
    <row r="52" customFormat="false" ht="15.25" hidden="false" customHeight="false" outlineLevel="0" collapsed="false">
      <c r="A52" s="0" t="s">
        <v>379</v>
      </c>
      <c r="B52" s="0" t="n">
        <v>0.3071768472</v>
      </c>
      <c r="C52" s="0" t="n">
        <v>0.0452379913</v>
      </c>
      <c r="D52" s="0" t="n">
        <v>0.3017263689</v>
      </c>
      <c r="E52" s="0" t="n">
        <v>0.036201185</v>
      </c>
      <c r="F52" s="0" t="n">
        <v>0.3096576076</v>
      </c>
      <c r="S52" s="0" t="s">
        <v>379</v>
      </c>
      <c r="T52" s="0" t="n">
        <v>0.4018171677</v>
      </c>
      <c r="U52" s="0" t="n">
        <v>0.0592918369</v>
      </c>
      <c r="V52" s="0" t="n">
        <v>0.3875896523</v>
      </c>
      <c r="W52" s="0" t="n">
        <v>0.0375419157</v>
      </c>
      <c r="X52" s="0" t="n">
        <v>0.1137594274</v>
      </c>
      <c r="AA52" s="0" t="s">
        <v>379</v>
      </c>
      <c r="AB52" s="0" t="n">
        <v>0.2123026149</v>
      </c>
      <c r="AC52" s="0" t="n">
        <v>0.0311494104</v>
      </c>
      <c r="AD52" s="0" t="n">
        <v>0.215650867</v>
      </c>
      <c r="AE52" s="0" t="n">
        <v>0.0348571407</v>
      </c>
      <c r="AF52" s="0" t="n">
        <v>0.5060399671</v>
      </c>
      <c r="AM52" s="21"/>
      <c r="AN52" s="55" t="n">
        <v>13</v>
      </c>
      <c r="AO52" s="21" t="n">
        <v>4576609</v>
      </c>
      <c r="AP52" s="21" t="n">
        <v>844813</v>
      </c>
      <c r="AQ52" s="21" t="n">
        <v>4436655</v>
      </c>
      <c r="AR52" s="21" t="n">
        <v>1108231</v>
      </c>
      <c r="AS52" s="21" t="n">
        <v>4891354</v>
      </c>
      <c r="AT52" s="21" t="s">
        <v>380</v>
      </c>
    </row>
    <row r="53" customFormat="false" ht="15.25" hidden="false" customHeight="false" outlineLevel="0" collapsed="false">
      <c r="A53" s="0" t="s">
        <v>381</v>
      </c>
      <c r="S53" s="0" t="s">
        <v>381</v>
      </c>
      <c r="AA53" s="0" t="s">
        <v>381</v>
      </c>
      <c r="AM53" s="21"/>
      <c r="AN53" s="21"/>
      <c r="AO53" s="21" t="s">
        <v>170</v>
      </c>
      <c r="AP53" s="21" t="s">
        <v>382</v>
      </c>
      <c r="AQ53" s="21" t="s">
        <v>370</v>
      </c>
      <c r="AR53" s="21" t="s">
        <v>340</v>
      </c>
      <c r="AS53" s="21" t="s">
        <v>293</v>
      </c>
      <c r="AT53" s="21" t="s">
        <v>383</v>
      </c>
    </row>
    <row r="54" customFormat="false" ht="15.25" hidden="false" customHeight="false" outlineLevel="0" collapsed="false">
      <c r="A54" s="0" t="s">
        <v>384</v>
      </c>
      <c r="B54" s="0" t="n">
        <v>0.298638461</v>
      </c>
      <c r="C54" s="0" t="n">
        <v>0.0421244729</v>
      </c>
      <c r="D54" s="0" t="n">
        <v>0.3036095035</v>
      </c>
      <c r="E54" s="0" t="n">
        <v>0.0338800219</v>
      </c>
      <c r="F54" s="0" t="n">
        <v>0.3217475407</v>
      </c>
      <c r="S54" s="0" t="s">
        <v>384</v>
      </c>
      <c r="T54" s="0" t="n">
        <v>0.3978488381</v>
      </c>
      <c r="U54" s="0" t="n">
        <v>0.0578273377</v>
      </c>
      <c r="V54" s="0" t="n">
        <v>0.385129034</v>
      </c>
      <c r="W54" s="0" t="n">
        <v>0.0372183315</v>
      </c>
      <c r="X54" s="0" t="n">
        <v>0.1219764586</v>
      </c>
      <c r="AA54" s="0" t="s">
        <v>384</v>
      </c>
      <c r="AB54" s="0" t="n">
        <v>0.1991679523</v>
      </c>
      <c r="AC54" s="0" t="n">
        <v>0.0263804348</v>
      </c>
      <c r="AD54" s="0" t="n">
        <v>0.2218762272</v>
      </c>
      <c r="AE54" s="0" t="n">
        <v>0.0305329593</v>
      </c>
      <c r="AF54" s="0" t="n">
        <v>0.5220424264</v>
      </c>
      <c r="AM54" s="21"/>
      <c r="AN54" s="21"/>
      <c r="AO54" s="21" t="s">
        <v>385</v>
      </c>
      <c r="AP54" s="21" t="s">
        <v>386</v>
      </c>
      <c r="AQ54" s="21" t="s">
        <v>387</v>
      </c>
      <c r="AR54" s="21" t="s">
        <v>388</v>
      </c>
      <c r="AS54" s="21" t="s">
        <v>389</v>
      </c>
      <c r="AT54" s="21"/>
    </row>
    <row r="55" customFormat="false" ht="15.25" hidden="false" customHeight="false" outlineLevel="0" collapsed="false">
      <c r="A55" s="0" t="s">
        <v>390</v>
      </c>
      <c r="S55" s="0" t="s">
        <v>390</v>
      </c>
      <c r="AA55" s="0" t="s">
        <v>390</v>
      </c>
      <c r="AM55" s="21"/>
      <c r="AN55" s="21"/>
      <c r="AO55" s="21" t="s">
        <v>199</v>
      </c>
      <c r="AP55" s="21" t="s">
        <v>391</v>
      </c>
      <c r="AQ55" s="21" t="s">
        <v>158</v>
      </c>
      <c r="AR55" s="21" t="s">
        <v>392</v>
      </c>
      <c r="AS55" s="21" t="s">
        <v>248</v>
      </c>
      <c r="AT55" s="21"/>
    </row>
    <row r="56" customFormat="false" ht="15.25" hidden="false" customHeight="false" outlineLevel="0" collapsed="false">
      <c r="A56" s="0" t="s">
        <v>393</v>
      </c>
      <c r="B56" s="0" t="n">
        <v>0.315815928</v>
      </c>
      <c r="C56" s="0" t="n">
        <v>0.0435563372</v>
      </c>
      <c r="D56" s="0" t="n">
        <v>0.2801582849</v>
      </c>
      <c r="E56" s="0" t="n">
        <v>0.0417842541</v>
      </c>
      <c r="F56" s="0" t="n">
        <v>0.3186851959</v>
      </c>
      <c r="S56" s="0" t="s">
        <v>393</v>
      </c>
      <c r="T56" s="0" t="n">
        <v>0.4187659632</v>
      </c>
      <c r="U56" s="0" t="n">
        <v>0.0627455923</v>
      </c>
      <c r="V56" s="0" t="n">
        <v>0.3541580792</v>
      </c>
      <c r="W56" s="0" t="n">
        <v>0.0437841711</v>
      </c>
      <c r="X56" s="0" t="n">
        <v>0.1205461942</v>
      </c>
      <c r="AA56" s="0" t="s">
        <v>393</v>
      </c>
      <c r="AB56" s="0" t="n">
        <v>0.212139035</v>
      </c>
      <c r="AC56" s="0" t="n">
        <v>0.0242316002</v>
      </c>
      <c r="AD56" s="0" t="n">
        <v>0.2056360301</v>
      </c>
      <c r="AE56" s="0" t="n">
        <v>0.039770217</v>
      </c>
      <c r="AF56" s="0" t="n">
        <v>0.5182231177</v>
      </c>
      <c r="AM56" s="21"/>
      <c r="AN56" s="55" t="n">
        <v>14</v>
      </c>
      <c r="AO56" s="21" t="n">
        <v>4587387</v>
      </c>
      <c r="AP56" s="21" t="n">
        <v>703924</v>
      </c>
      <c r="AQ56" s="21" t="n">
        <v>4622277</v>
      </c>
      <c r="AR56" s="21" t="n">
        <v>944941</v>
      </c>
      <c r="AS56" s="21" t="n">
        <v>5039030</v>
      </c>
      <c r="AT56" s="21" t="s">
        <v>394</v>
      </c>
    </row>
    <row r="57" customFormat="false" ht="15.25" hidden="false" customHeight="false" outlineLevel="0" collapsed="false">
      <c r="A57" s="0" t="s">
        <v>395</v>
      </c>
      <c r="S57" s="0" t="s">
        <v>395</v>
      </c>
      <c r="AA57" s="0" t="s">
        <v>395</v>
      </c>
      <c r="AM57" s="21"/>
      <c r="AN57" s="21"/>
      <c r="AO57" s="21" t="s">
        <v>170</v>
      </c>
      <c r="AP57" s="21" t="s">
        <v>196</v>
      </c>
      <c r="AQ57" s="21" t="s">
        <v>197</v>
      </c>
      <c r="AR57" s="21" t="s">
        <v>396</v>
      </c>
      <c r="AS57" s="21" t="s">
        <v>397</v>
      </c>
      <c r="AT57" s="21" t="s">
        <v>383</v>
      </c>
    </row>
    <row r="58" customFormat="false" ht="15.25" hidden="false" customHeight="false" outlineLevel="0" collapsed="false">
      <c r="A58" s="0" t="s">
        <v>398</v>
      </c>
      <c r="B58" s="0" t="n">
        <v>0.3057023411</v>
      </c>
      <c r="C58" s="0" t="n">
        <v>0.0496893346</v>
      </c>
      <c r="D58" s="0" t="n">
        <v>0.2901656825</v>
      </c>
      <c r="E58" s="0" t="n">
        <v>0.0390043112</v>
      </c>
      <c r="F58" s="0" t="n">
        <v>0.3154383306</v>
      </c>
      <c r="S58" s="0" t="s">
        <v>398</v>
      </c>
      <c r="T58" s="0" t="n">
        <v>0.4107740944</v>
      </c>
      <c r="U58" s="0" t="n">
        <v>0.0690635986</v>
      </c>
      <c r="V58" s="0" t="n">
        <v>0.3519006448</v>
      </c>
      <c r="W58" s="0" t="n">
        <v>0.0450393026</v>
      </c>
      <c r="X58" s="0" t="n">
        <v>0.1232223596</v>
      </c>
      <c r="AA58" s="0" t="s">
        <v>398</v>
      </c>
      <c r="AB58" s="0" t="n">
        <v>0.1999498604</v>
      </c>
      <c r="AC58" s="0" t="n">
        <v>0.0301895508</v>
      </c>
      <c r="AD58" s="0" t="n">
        <v>0.2280307586</v>
      </c>
      <c r="AE58" s="0" t="n">
        <v>0.0329302209</v>
      </c>
      <c r="AF58" s="0" t="n">
        <v>0.5088996092</v>
      </c>
      <c r="AM58" s="21"/>
      <c r="AN58" s="21"/>
      <c r="AO58" s="21" t="s">
        <v>385</v>
      </c>
      <c r="AP58" s="21" t="s">
        <v>399</v>
      </c>
      <c r="AQ58" s="21" t="s">
        <v>400</v>
      </c>
      <c r="AR58" s="21" t="s">
        <v>401</v>
      </c>
      <c r="AS58" s="21" t="s">
        <v>314</v>
      </c>
      <c r="AT58" s="21"/>
    </row>
    <row r="59" customFormat="false" ht="15.25" hidden="false" customHeight="false" outlineLevel="0" collapsed="false">
      <c r="A59" s="0" t="s">
        <v>402</v>
      </c>
      <c r="S59" s="0" t="s">
        <v>402</v>
      </c>
      <c r="AA59" s="0" t="s">
        <v>402</v>
      </c>
      <c r="AM59" s="21"/>
      <c r="AN59" s="21"/>
      <c r="AO59" s="21" t="s">
        <v>199</v>
      </c>
      <c r="AP59" s="21" t="s">
        <v>403</v>
      </c>
      <c r="AQ59" s="21" t="s">
        <v>208</v>
      </c>
      <c r="AR59" s="21" t="s">
        <v>350</v>
      </c>
      <c r="AS59" s="21" t="s">
        <v>350</v>
      </c>
      <c r="AT59" s="21"/>
    </row>
    <row r="60" customFormat="false" ht="15.25" hidden="false" customHeight="false" outlineLevel="0" collapsed="false">
      <c r="A60" s="0" t="s">
        <v>404</v>
      </c>
      <c r="B60" s="0" t="n">
        <v>0.3116875236</v>
      </c>
      <c r="C60" s="0" t="n">
        <v>0.0569302026</v>
      </c>
      <c r="D60" s="0" t="n">
        <v>0.2792409306</v>
      </c>
      <c r="E60" s="0" t="n">
        <v>0.0545251189</v>
      </c>
      <c r="F60" s="0" t="n">
        <v>0.2976162244</v>
      </c>
      <c r="S60" s="0" t="s">
        <v>404</v>
      </c>
      <c r="T60" s="0" t="n">
        <v>0.4099635401</v>
      </c>
      <c r="U60" s="0" t="n">
        <v>0.0758046874</v>
      </c>
      <c r="V60" s="0" t="n">
        <v>0.3401598997</v>
      </c>
      <c r="W60" s="0" t="n">
        <v>0.0646257505</v>
      </c>
      <c r="X60" s="0" t="n">
        <v>0.1094461224</v>
      </c>
      <c r="AA60" s="0" t="s">
        <v>404</v>
      </c>
      <c r="AB60" s="0" t="n">
        <v>0.2125146619</v>
      </c>
      <c r="AC60" s="0" t="n">
        <v>0.0378834734</v>
      </c>
      <c r="AD60" s="0" t="n">
        <v>0.2177660286</v>
      </c>
      <c r="AE60" s="0" t="n">
        <v>0.0443323111</v>
      </c>
      <c r="AF60" s="0" t="n">
        <v>0.487503525</v>
      </c>
      <c r="AM60" s="21"/>
      <c r="AN60" s="55" t="n">
        <v>15</v>
      </c>
      <c r="AO60" s="21" t="n">
        <v>4711039</v>
      </c>
      <c r="AP60" s="21" t="n">
        <v>836381</v>
      </c>
      <c r="AQ60" s="21" t="n">
        <v>4335444</v>
      </c>
      <c r="AR60" s="21" t="n">
        <v>1066593</v>
      </c>
      <c r="AS60" s="21" t="n">
        <v>5026994</v>
      </c>
      <c r="AT60" s="21" t="s">
        <v>405</v>
      </c>
    </row>
    <row r="61" customFormat="false" ht="15.25" hidden="false" customHeight="false" outlineLevel="0" collapsed="false">
      <c r="A61" s="0" t="s">
        <v>406</v>
      </c>
      <c r="S61" s="0" t="s">
        <v>406</v>
      </c>
      <c r="AA61" s="0" t="s">
        <v>406</v>
      </c>
      <c r="AM61" s="21"/>
      <c r="AN61" s="21"/>
      <c r="AO61" s="21" t="s">
        <v>213</v>
      </c>
      <c r="AP61" s="21" t="s">
        <v>382</v>
      </c>
      <c r="AQ61" s="21" t="s">
        <v>115</v>
      </c>
      <c r="AR61" s="21" t="s">
        <v>340</v>
      </c>
      <c r="AS61" s="21" t="s">
        <v>397</v>
      </c>
      <c r="AT61" s="21" t="s">
        <v>407</v>
      </c>
    </row>
    <row r="62" customFormat="false" ht="15.25" hidden="false" customHeight="false" outlineLevel="0" collapsed="false">
      <c r="A62" s="0" t="s">
        <v>408</v>
      </c>
      <c r="B62" s="0" t="n">
        <v>0.324379669</v>
      </c>
      <c r="C62" s="0" t="n">
        <v>0.0639362857</v>
      </c>
      <c r="D62" s="0" t="n">
        <v>0.2554733801</v>
      </c>
      <c r="E62" s="0" t="n">
        <v>0.0390594477</v>
      </c>
      <c r="F62" s="0" t="n">
        <v>0.3171512175</v>
      </c>
      <c r="S62" s="0" t="s">
        <v>408</v>
      </c>
      <c r="T62" s="0" t="n">
        <v>0.423974537</v>
      </c>
      <c r="U62" s="0" t="n">
        <v>0.0928566751</v>
      </c>
      <c r="V62" s="0" t="n">
        <v>0.3150541349</v>
      </c>
      <c r="W62" s="0" t="n">
        <v>0.0457293481</v>
      </c>
      <c r="X62" s="0" t="n">
        <v>0.1223853049</v>
      </c>
      <c r="AA62" s="0" t="s">
        <v>408</v>
      </c>
      <c r="AB62" s="0" t="n">
        <v>0.2228228132</v>
      </c>
      <c r="AC62" s="0" t="n">
        <v>0.0344461737</v>
      </c>
      <c r="AD62" s="0" t="n">
        <v>0.194718903</v>
      </c>
      <c r="AE62" s="0" t="n">
        <v>0.0322581524</v>
      </c>
      <c r="AF62" s="0" t="n">
        <v>0.5157539577</v>
      </c>
      <c r="AM62" s="21"/>
      <c r="AN62" s="21"/>
      <c r="AO62" s="21" t="s">
        <v>409</v>
      </c>
      <c r="AP62" s="21" t="s">
        <v>410</v>
      </c>
      <c r="AQ62" s="21" t="s">
        <v>411</v>
      </c>
      <c r="AR62" s="21" t="s">
        <v>412</v>
      </c>
      <c r="AS62" s="21" t="s">
        <v>413</v>
      </c>
      <c r="AT62" s="21"/>
    </row>
    <row r="63" customFormat="false" ht="15.25" hidden="false" customHeight="false" outlineLevel="0" collapsed="false">
      <c r="A63" s="0" t="s">
        <v>414</v>
      </c>
      <c r="S63" s="0" t="s">
        <v>414</v>
      </c>
      <c r="AA63" s="0" t="s">
        <v>414</v>
      </c>
      <c r="AM63" s="21"/>
      <c r="AN63" s="21"/>
      <c r="AO63" s="21" t="s">
        <v>309</v>
      </c>
      <c r="AP63" s="21" t="s">
        <v>415</v>
      </c>
      <c r="AQ63" s="21" t="s">
        <v>416</v>
      </c>
      <c r="AR63" s="21" t="s">
        <v>333</v>
      </c>
      <c r="AS63" s="21" t="s">
        <v>417</v>
      </c>
      <c r="AT63" s="21"/>
    </row>
    <row r="64" customFormat="false" ht="15.25" hidden="false" customHeight="false" outlineLevel="0" collapsed="false">
      <c r="A64" s="0" t="s">
        <v>418</v>
      </c>
      <c r="B64" s="0" t="n">
        <v>0.3164946297</v>
      </c>
      <c r="C64" s="0" t="n">
        <v>0.0589636704</v>
      </c>
      <c r="D64" s="0" t="n">
        <v>0.2443731902</v>
      </c>
      <c r="E64" s="0" t="n">
        <v>0.056949418</v>
      </c>
      <c r="F64" s="0" t="n">
        <v>0.3232190917</v>
      </c>
      <c r="S64" s="0" t="s">
        <v>418</v>
      </c>
      <c r="T64" s="0" t="n">
        <v>0.4127569815</v>
      </c>
      <c r="U64" s="0" t="n">
        <v>0.0781968294</v>
      </c>
      <c r="V64" s="0" t="n">
        <v>0.3023999951</v>
      </c>
      <c r="W64" s="0" t="n">
        <v>0.0709685144</v>
      </c>
      <c r="X64" s="0" t="n">
        <v>0.1356776796</v>
      </c>
      <c r="AA64" s="0" t="s">
        <v>418</v>
      </c>
      <c r="AB64" s="0" t="n">
        <v>0.2188375451</v>
      </c>
      <c r="AC64" s="0" t="n">
        <v>0.0394518447</v>
      </c>
      <c r="AD64" s="0" t="n">
        <v>0.1855056425</v>
      </c>
      <c r="AE64" s="0" t="n">
        <v>0.0427272007</v>
      </c>
      <c r="AF64" s="0" t="n">
        <v>0.513477767</v>
      </c>
      <c r="AM64" s="21"/>
      <c r="AN64" s="55" t="n">
        <v>16</v>
      </c>
      <c r="AO64" s="21" t="n">
        <v>4824321</v>
      </c>
      <c r="AP64" s="21" t="n">
        <v>872914</v>
      </c>
      <c r="AQ64" s="21" t="n">
        <v>4371389</v>
      </c>
      <c r="AR64" s="21" t="n">
        <v>910803</v>
      </c>
      <c r="AS64" s="21" t="n">
        <v>5063712</v>
      </c>
      <c r="AT64" s="21" t="s">
        <v>419</v>
      </c>
    </row>
    <row r="65" customFormat="false" ht="15.25" hidden="false" customHeight="false" outlineLevel="0" collapsed="false">
      <c r="A65" s="0" t="s">
        <v>420</v>
      </c>
      <c r="S65" s="0" t="s">
        <v>420</v>
      </c>
      <c r="AA65" s="0" t="s">
        <v>420</v>
      </c>
      <c r="AM65" s="21"/>
      <c r="AN65" s="21"/>
      <c r="AO65" s="21" t="s">
        <v>341</v>
      </c>
      <c r="AP65" s="21" t="s">
        <v>382</v>
      </c>
      <c r="AQ65" s="21" t="s">
        <v>370</v>
      </c>
      <c r="AR65" s="21" t="s">
        <v>396</v>
      </c>
      <c r="AS65" s="21" t="s">
        <v>397</v>
      </c>
      <c r="AT65" s="21" t="s">
        <v>407</v>
      </c>
    </row>
    <row r="66" customFormat="false" ht="15.25" hidden="false" customHeight="false" outlineLevel="0" collapsed="false">
      <c r="A66" s="0" t="s">
        <v>421</v>
      </c>
      <c r="B66" s="0" t="n">
        <v>0.31931659</v>
      </c>
      <c r="C66" s="0" t="n">
        <v>0.0556964807</v>
      </c>
      <c r="D66" s="0" t="n">
        <v>0.2694214869</v>
      </c>
      <c r="E66" s="0" t="n">
        <v>0.040514584</v>
      </c>
      <c r="F66" s="0" t="n">
        <v>0.3150508584</v>
      </c>
      <c r="S66" s="0" t="s">
        <v>421</v>
      </c>
      <c r="T66" s="0" t="n">
        <v>0.4165060107</v>
      </c>
      <c r="U66" s="0" t="n">
        <v>0.0734718136</v>
      </c>
      <c r="V66" s="0" t="n">
        <v>0.3327418663</v>
      </c>
      <c r="W66" s="0" t="n">
        <v>0.0488719017</v>
      </c>
      <c r="X66" s="0" t="n">
        <v>0.1284084077</v>
      </c>
      <c r="AA66" s="0" t="s">
        <v>421</v>
      </c>
      <c r="AB66" s="0" t="n">
        <v>0.2216792617</v>
      </c>
      <c r="AC66" s="0" t="n">
        <v>0.0378392284</v>
      </c>
      <c r="AD66" s="0" t="n">
        <v>0.2058092889</v>
      </c>
      <c r="AE66" s="0" t="n">
        <v>0.0321187508</v>
      </c>
      <c r="AF66" s="0" t="n">
        <v>0.5025534701</v>
      </c>
      <c r="AM66" s="21"/>
      <c r="AN66" s="21"/>
      <c r="AO66" s="21" t="s">
        <v>422</v>
      </c>
      <c r="AP66" s="21" t="s">
        <v>423</v>
      </c>
      <c r="AQ66" s="21" t="s">
        <v>424</v>
      </c>
      <c r="AR66" s="21" t="s">
        <v>425</v>
      </c>
      <c r="AS66" s="21" t="s">
        <v>426</v>
      </c>
      <c r="AT66" s="21"/>
    </row>
    <row r="67" customFormat="false" ht="15.25" hidden="false" customHeight="false" outlineLevel="0" collapsed="false">
      <c r="A67" s="0" t="s">
        <v>427</v>
      </c>
      <c r="S67" s="0" t="s">
        <v>427</v>
      </c>
      <c r="AA67" s="0" t="s">
        <v>427</v>
      </c>
      <c r="AM67" s="21"/>
      <c r="AN67" s="21"/>
      <c r="AO67" s="21" t="s">
        <v>428</v>
      </c>
      <c r="AP67" s="21" t="s">
        <v>429</v>
      </c>
      <c r="AQ67" s="21" t="s">
        <v>150</v>
      </c>
      <c r="AR67" s="21" t="s">
        <v>230</v>
      </c>
      <c r="AS67" s="21" t="s">
        <v>285</v>
      </c>
      <c r="AT67" s="21"/>
    </row>
    <row r="68" customFormat="false" ht="15.25" hidden="false" customHeight="false" outlineLevel="0" collapsed="false">
      <c r="A68" s="0" t="s">
        <v>430</v>
      </c>
      <c r="B68" s="0" t="n">
        <v>0.3111748325</v>
      </c>
      <c r="C68" s="0" t="n">
        <v>0.0564694699</v>
      </c>
      <c r="D68" s="0" t="n">
        <v>0.2668468105</v>
      </c>
      <c r="E68" s="0" t="n">
        <v>0.0411814074</v>
      </c>
      <c r="F68" s="0" t="n">
        <v>0.3243274798</v>
      </c>
      <c r="S68" s="0" t="s">
        <v>430</v>
      </c>
      <c r="T68" s="0" t="n">
        <v>0.405080944</v>
      </c>
      <c r="U68" s="0" t="n">
        <v>0.0788647912</v>
      </c>
      <c r="V68" s="0" t="n">
        <v>0.3286837353</v>
      </c>
      <c r="W68" s="0" t="n">
        <v>0.0507673884</v>
      </c>
      <c r="X68" s="0" t="n">
        <v>0.1366031411</v>
      </c>
      <c r="AA68" s="0" t="s">
        <v>430</v>
      </c>
      <c r="AB68" s="0" t="n">
        <v>0.2160207316</v>
      </c>
      <c r="AC68" s="0" t="n">
        <v>0.0337765202</v>
      </c>
      <c r="AD68" s="0" t="n">
        <v>0.204188088</v>
      </c>
      <c r="AE68" s="0" t="n">
        <v>0.0314680309</v>
      </c>
      <c r="AF68" s="0" t="n">
        <v>0.5145466293</v>
      </c>
      <c r="AM68" s="21"/>
      <c r="AN68" s="55" t="n">
        <v>18</v>
      </c>
      <c r="AO68" s="21" t="n">
        <v>4978258</v>
      </c>
      <c r="AP68" s="21" t="n">
        <v>862455</v>
      </c>
      <c r="AQ68" s="21" t="n">
        <v>4185977</v>
      </c>
      <c r="AR68" s="21" t="n">
        <v>810473</v>
      </c>
      <c r="AS68" s="21" t="n">
        <v>5304041</v>
      </c>
      <c r="AT68" s="21" t="s">
        <v>431</v>
      </c>
    </row>
    <row r="69" customFormat="false" ht="15.25" hidden="false" customHeight="false" outlineLevel="0" collapsed="false">
      <c r="A69" s="0" t="s">
        <v>432</v>
      </c>
      <c r="S69" s="0" t="s">
        <v>432</v>
      </c>
      <c r="AA69" s="0" t="s">
        <v>432</v>
      </c>
      <c r="AM69" s="21"/>
      <c r="AN69" s="21"/>
      <c r="AO69" s="21" t="s">
        <v>433</v>
      </c>
      <c r="AP69" s="21" t="s">
        <v>382</v>
      </c>
      <c r="AQ69" s="21" t="s">
        <v>339</v>
      </c>
      <c r="AR69" s="21" t="s">
        <v>173</v>
      </c>
      <c r="AS69" s="21" t="s">
        <v>434</v>
      </c>
      <c r="AT69" s="21" t="s">
        <v>166</v>
      </c>
    </row>
    <row r="70" customFormat="false" ht="15.25" hidden="false" customHeight="false" outlineLevel="0" collapsed="false">
      <c r="A70" s="0" t="s">
        <v>435</v>
      </c>
      <c r="B70" s="0" t="n">
        <v>0.3089812676</v>
      </c>
      <c r="C70" s="0" t="n">
        <v>0.0493071677</v>
      </c>
      <c r="D70" s="0" t="n">
        <v>0.2804679595</v>
      </c>
      <c r="E70" s="0" t="n">
        <v>0.0383814022</v>
      </c>
      <c r="F70" s="0" t="n">
        <v>0.322862203</v>
      </c>
      <c r="S70" s="0" t="s">
        <v>435</v>
      </c>
      <c r="T70" s="0" t="n">
        <v>0.4005355748</v>
      </c>
      <c r="U70" s="0" t="n">
        <v>0.0659583258</v>
      </c>
      <c r="V70" s="0" t="n">
        <v>0.3500287943</v>
      </c>
      <c r="W70" s="0" t="n">
        <v>0.0442291128</v>
      </c>
      <c r="X70" s="0" t="n">
        <v>0.1392481922</v>
      </c>
      <c r="AA70" s="0" t="s">
        <v>435</v>
      </c>
      <c r="AB70" s="0" t="n">
        <v>0.2174195784</v>
      </c>
      <c r="AC70" s="0" t="n">
        <v>0.0326546669</v>
      </c>
      <c r="AD70" s="0" t="n">
        <v>0.2109015159</v>
      </c>
      <c r="AE70" s="0" t="n">
        <v>0.0325332201</v>
      </c>
      <c r="AF70" s="0" t="n">
        <v>0.5064910187</v>
      </c>
      <c r="AM70" s="21"/>
      <c r="AN70" s="21"/>
      <c r="AO70" s="21" t="s">
        <v>436</v>
      </c>
      <c r="AP70" s="21" t="s">
        <v>437</v>
      </c>
      <c r="AQ70" s="21" t="s">
        <v>438</v>
      </c>
      <c r="AR70" s="21" t="s">
        <v>312</v>
      </c>
      <c r="AS70" s="21" t="s">
        <v>439</v>
      </c>
      <c r="AT70" s="21"/>
    </row>
    <row r="71" customFormat="false" ht="15.25" hidden="false" customHeight="false" outlineLevel="0" collapsed="false">
      <c r="A71" s="0" t="s">
        <v>440</v>
      </c>
      <c r="S71" s="0" t="s">
        <v>440</v>
      </c>
      <c r="AA71" s="0" t="s">
        <v>440</v>
      </c>
      <c r="AM71" s="21"/>
      <c r="AN71" s="21"/>
      <c r="AO71" s="21" t="s">
        <v>441</v>
      </c>
      <c r="AP71" s="21" t="s">
        <v>442</v>
      </c>
      <c r="AQ71" s="21" t="s">
        <v>407</v>
      </c>
      <c r="AR71" s="21" t="s">
        <v>223</v>
      </c>
      <c r="AS71" s="21" t="s">
        <v>443</v>
      </c>
      <c r="AT71" s="21"/>
    </row>
    <row r="72" customFormat="false" ht="15.25" hidden="false" customHeight="false" outlineLevel="0" collapsed="false">
      <c r="A72" s="0" t="s">
        <v>444</v>
      </c>
      <c r="B72" s="0" t="n">
        <v>0.3035513243</v>
      </c>
      <c r="C72" s="0" t="n">
        <v>0.0544095229</v>
      </c>
      <c r="D72" s="0" t="n">
        <v>0.276184651</v>
      </c>
      <c r="E72" s="0" t="n">
        <v>0.0477540174</v>
      </c>
      <c r="F72" s="0" t="n">
        <v>0.3181004844</v>
      </c>
      <c r="S72" s="0" t="s">
        <v>444</v>
      </c>
      <c r="T72" s="0" t="n">
        <v>0.3983564282</v>
      </c>
      <c r="U72" s="0" t="n">
        <v>0.0796431731</v>
      </c>
      <c r="V72" s="0" t="n">
        <v>0.3332196493</v>
      </c>
      <c r="W72" s="0" t="n">
        <v>0.0529243351</v>
      </c>
      <c r="X72" s="0" t="n">
        <v>0.1358564144</v>
      </c>
      <c r="AA72" s="0" t="s">
        <v>444</v>
      </c>
      <c r="AB72" s="0" t="n">
        <v>0.2088362633</v>
      </c>
      <c r="AC72" s="0" t="n">
        <v>0.0291998389</v>
      </c>
      <c r="AD72" s="0" t="n">
        <v>0.2192038228</v>
      </c>
      <c r="AE72" s="0" t="n">
        <v>0.0425886103</v>
      </c>
      <c r="AF72" s="0" t="n">
        <v>0.5001714647</v>
      </c>
      <c r="AM72" s="21"/>
      <c r="AN72" s="55" t="n">
        <v>19</v>
      </c>
      <c r="AO72" s="21" t="n">
        <v>5091225</v>
      </c>
      <c r="AP72" s="21" t="n">
        <v>831855</v>
      </c>
      <c r="AQ72" s="21" t="n">
        <v>4105270</v>
      </c>
      <c r="AR72" s="21" t="n">
        <v>908040</v>
      </c>
      <c r="AS72" s="21" t="n">
        <v>5271406</v>
      </c>
      <c r="AT72" s="21" t="s">
        <v>445</v>
      </c>
    </row>
    <row r="73" customFormat="false" ht="15.25" hidden="false" customHeight="false" outlineLevel="0" collapsed="false">
      <c r="A73" s="0" t="s">
        <v>446</v>
      </c>
      <c r="S73" s="0" t="s">
        <v>446</v>
      </c>
      <c r="AA73" s="0" t="s">
        <v>446</v>
      </c>
      <c r="AM73" s="21"/>
      <c r="AN73" s="21"/>
      <c r="AO73" s="21" t="s">
        <v>447</v>
      </c>
      <c r="AP73" s="21" t="s">
        <v>382</v>
      </c>
      <c r="AQ73" s="21" t="s">
        <v>321</v>
      </c>
      <c r="AR73" s="21" t="s">
        <v>396</v>
      </c>
      <c r="AS73" s="21" t="s">
        <v>448</v>
      </c>
      <c r="AT73" s="21" t="s">
        <v>449</v>
      </c>
    </row>
    <row r="74" customFormat="false" ht="15.25" hidden="false" customHeight="false" outlineLevel="0" collapsed="false">
      <c r="A74" s="0" t="s">
        <v>450</v>
      </c>
      <c r="B74" s="0" t="n">
        <v>0.3142479294</v>
      </c>
      <c r="C74" s="0" t="n">
        <v>0.0539704878</v>
      </c>
      <c r="D74" s="0" t="n">
        <v>0.2667807574</v>
      </c>
      <c r="E74" s="0" t="n">
        <v>0.0463841408</v>
      </c>
      <c r="F74" s="0" t="n">
        <v>0.3186166846</v>
      </c>
      <c r="S74" s="0" t="s">
        <v>450</v>
      </c>
      <c r="T74" s="0" t="n">
        <v>0.4011782587</v>
      </c>
      <c r="U74" s="0" t="n">
        <v>0.0778000457</v>
      </c>
      <c r="V74" s="0" t="n">
        <v>0.3268288627</v>
      </c>
      <c r="W74" s="0" t="n">
        <v>0.0562326291</v>
      </c>
      <c r="X74" s="0" t="n">
        <v>0.1379602038</v>
      </c>
      <c r="AA74" s="0" t="s">
        <v>450</v>
      </c>
      <c r="AB74" s="0" t="n">
        <v>0.2275678627</v>
      </c>
      <c r="AC74" s="0" t="n">
        <v>0.0302095325</v>
      </c>
      <c r="AD74" s="0" t="n">
        <v>0.2069055237</v>
      </c>
      <c r="AE74" s="0" t="n">
        <v>0.0365640052</v>
      </c>
      <c r="AF74" s="0" t="n">
        <v>0.4987530759</v>
      </c>
      <c r="AM74" s="21"/>
      <c r="AN74" s="21"/>
      <c r="AO74" s="21" t="s">
        <v>451</v>
      </c>
      <c r="AP74" s="21" t="s">
        <v>452</v>
      </c>
      <c r="AQ74" s="21" t="s">
        <v>453</v>
      </c>
      <c r="AR74" s="21" t="s">
        <v>454</v>
      </c>
      <c r="AS74" s="21" t="s">
        <v>455</v>
      </c>
      <c r="AT74" s="21"/>
    </row>
    <row r="75" customFormat="false" ht="15.25" hidden="false" customHeight="false" outlineLevel="0" collapsed="false">
      <c r="A75" s="0" t="s">
        <v>456</v>
      </c>
      <c r="S75" s="0" t="s">
        <v>456</v>
      </c>
      <c r="AA75" s="0" t="s">
        <v>456</v>
      </c>
      <c r="AM75" s="21"/>
      <c r="AN75" s="21"/>
      <c r="AO75" s="21" t="s">
        <v>416</v>
      </c>
      <c r="AP75" s="21" t="s">
        <v>457</v>
      </c>
      <c r="AQ75" s="21" t="s">
        <v>285</v>
      </c>
      <c r="AR75" s="21" t="s">
        <v>199</v>
      </c>
      <c r="AS75" s="21" t="s">
        <v>441</v>
      </c>
      <c r="AT75" s="21"/>
    </row>
    <row r="76" customFormat="false" ht="15.25" hidden="false" customHeight="false" outlineLevel="0" collapsed="false">
      <c r="A76" s="0" t="s">
        <v>458</v>
      </c>
      <c r="B76" s="0" t="n">
        <v>0.2941828921</v>
      </c>
      <c r="C76" s="0" t="n">
        <v>0.0604656886</v>
      </c>
      <c r="D76" s="0" t="n">
        <v>0.2771961819</v>
      </c>
      <c r="E76" s="0" t="n">
        <v>0.068839547</v>
      </c>
      <c r="F76" s="0" t="n">
        <v>0.2993156904</v>
      </c>
      <c r="S76" s="0" t="s">
        <v>458</v>
      </c>
      <c r="T76" s="0" t="n">
        <v>0.3800697837</v>
      </c>
      <c r="U76" s="0" t="n">
        <v>0.0876725794</v>
      </c>
      <c r="V76" s="0" t="n">
        <v>0.3278282851</v>
      </c>
      <c r="W76" s="0" t="n">
        <v>0.0733467408</v>
      </c>
      <c r="X76" s="0" t="n">
        <v>0.1310826109</v>
      </c>
      <c r="AA76" s="0" t="s">
        <v>458</v>
      </c>
      <c r="AB76" s="0" t="n">
        <v>0.2087237422</v>
      </c>
      <c r="AC76" s="0" t="n">
        <v>0.033394296</v>
      </c>
      <c r="AD76" s="0" t="n">
        <v>0.2268162415</v>
      </c>
      <c r="AE76" s="0" t="n">
        <v>0.0643548004</v>
      </c>
      <c r="AF76" s="0" t="n">
        <v>0.46671092</v>
      </c>
      <c r="AM76" s="21"/>
      <c r="AN76" s="55" t="n">
        <v>20</v>
      </c>
      <c r="AO76" s="21" t="n">
        <v>5152784</v>
      </c>
      <c r="AP76" s="21" t="n">
        <v>896977</v>
      </c>
      <c r="AQ76" s="21" t="n">
        <v>4048129</v>
      </c>
      <c r="AR76" s="21" t="n">
        <v>875399</v>
      </c>
      <c r="AS76" s="21" t="n">
        <v>5260659</v>
      </c>
      <c r="AT76" s="21" t="s">
        <v>459</v>
      </c>
    </row>
    <row r="77" customFormat="false" ht="15.25" hidden="false" customHeight="false" outlineLevel="0" collapsed="false">
      <c r="A77" s="0" t="s">
        <v>460</v>
      </c>
      <c r="S77" s="0" t="s">
        <v>460</v>
      </c>
      <c r="AA77" s="0" t="s">
        <v>460</v>
      </c>
      <c r="AM77" s="21"/>
      <c r="AN77" s="21"/>
      <c r="AO77" s="21" t="s">
        <v>461</v>
      </c>
      <c r="AP77" s="21" t="s">
        <v>396</v>
      </c>
      <c r="AQ77" s="21" t="s">
        <v>168</v>
      </c>
      <c r="AR77" s="21" t="s">
        <v>382</v>
      </c>
      <c r="AS77" s="21" t="s">
        <v>448</v>
      </c>
      <c r="AT77" s="21" t="s">
        <v>449</v>
      </c>
    </row>
    <row r="78" customFormat="false" ht="15.25" hidden="false" customHeight="false" outlineLevel="0" collapsed="false">
      <c r="A78" s="0" t="s">
        <v>462</v>
      </c>
      <c r="B78" s="0" t="n">
        <v>0.2943614812</v>
      </c>
      <c r="C78" s="0" t="n">
        <v>0.0601819505</v>
      </c>
      <c r="D78" s="0" t="n">
        <v>0.2717304469</v>
      </c>
      <c r="E78" s="0" t="n">
        <v>0.066436915</v>
      </c>
      <c r="F78" s="0" t="n">
        <v>0.3072892064</v>
      </c>
      <c r="S78" s="0" t="s">
        <v>462</v>
      </c>
      <c r="T78" s="0" t="n">
        <v>0.3794636153</v>
      </c>
      <c r="U78" s="0" t="n">
        <v>0.0845492506</v>
      </c>
      <c r="V78" s="0" t="n">
        <v>0.3333921068</v>
      </c>
      <c r="W78" s="0" t="n">
        <v>0.0690921153</v>
      </c>
      <c r="X78" s="0" t="n">
        <v>0.1335029119</v>
      </c>
      <c r="AA78" s="0" t="s">
        <v>462</v>
      </c>
      <c r="AB78" s="0" t="n">
        <v>0.2093525963</v>
      </c>
      <c r="AC78" s="0" t="n">
        <v>0.0358413505</v>
      </c>
      <c r="AD78" s="0" t="n">
        <v>0.2101363517</v>
      </c>
      <c r="AE78" s="0" t="n">
        <v>0.063784624</v>
      </c>
      <c r="AF78" s="0" t="n">
        <v>0.4808850775</v>
      </c>
      <c r="AM78" s="21"/>
      <c r="AN78" s="21"/>
      <c r="AO78" s="21" t="s">
        <v>463</v>
      </c>
      <c r="AP78" s="21" t="s">
        <v>464</v>
      </c>
      <c r="AQ78" s="21" t="s">
        <v>465</v>
      </c>
      <c r="AR78" s="21" t="s">
        <v>466</v>
      </c>
      <c r="AS78" s="21" t="s">
        <v>467</v>
      </c>
      <c r="AT78" s="21"/>
    </row>
    <row r="79" customFormat="false" ht="15.25" hidden="false" customHeight="false" outlineLevel="0" collapsed="false">
      <c r="A79" s="0" t="s">
        <v>468</v>
      </c>
      <c r="S79" s="0" t="s">
        <v>468</v>
      </c>
      <c r="AA79" s="0" t="s">
        <v>468</v>
      </c>
      <c r="AM79" s="21"/>
      <c r="AN79" s="21"/>
      <c r="AO79" s="21" t="s">
        <v>469</v>
      </c>
      <c r="AP79" s="21" t="s">
        <v>470</v>
      </c>
      <c r="AQ79" s="21" t="s">
        <v>417</v>
      </c>
      <c r="AR79" s="21" t="s">
        <v>273</v>
      </c>
      <c r="AS79" s="21" t="s">
        <v>441</v>
      </c>
      <c r="AT79" s="21"/>
    </row>
    <row r="80" customFormat="false" ht="15.25" hidden="false" customHeight="false" outlineLevel="0" collapsed="false">
      <c r="A80" s="0" t="s">
        <v>471</v>
      </c>
      <c r="B80" s="0" t="n">
        <v>0.2965931018</v>
      </c>
      <c r="C80" s="0" t="n">
        <v>0.0556107208</v>
      </c>
      <c r="D80" s="0" t="n">
        <v>0.2688836643</v>
      </c>
      <c r="E80" s="0" t="n">
        <v>0.0720959914</v>
      </c>
      <c r="F80" s="0" t="n">
        <v>0.3068165216</v>
      </c>
      <c r="S80" s="0" t="s">
        <v>471</v>
      </c>
      <c r="T80" s="0" t="n">
        <v>0.3786185816</v>
      </c>
      <c r="U80" s="0" t="n">
        <v>0.0779834435</v>
      </c>
      <c r="V80" s="0" t="n">
        <v>0.3271168045</v>
      </c>
      <c r="W80" s="0" t="n">
        <v>0.0779238639</v>
      </c>
      <c r="X80" s="0" t="n">
        <v>0.1383573065</v>
      </c>
      <c r="AA80" s="0" t="s">
        <v>471</v>
      </c>
      <c r="AB80" s="0" t="n">
        <v>0.2133645709</v>
      </c>
      <c r="AC80" s="0" t="n">
        <v>0.0329098619</v>
      </c>
      <c r="AD80" s="0" t="n">
        <v>0.2097964305</v>
      </c>
      <c r="AE80" s="0" t="n">
        <v>0.0661826427</v>
      </c>
      <c r="AF80" s="0" t="n">
        <v>0.4777464939</v>
      </c>
      <c r="AM80" s="21"/>
      <c r="AN80" s="55" t="n">
        <v>21</v>
      </c>
      <c r="AO80" s="21" t="n">
        <v>5074947</v>
      </c>
      <c r="AP80" s="21" t="n">
        <v>831932</v>
      </c>
      <c r="AQ80" s="21" t="n">
        <v>4172638</v>
      </c>
      <c r="AR80" s="21" t="n">
        <v>851956</v>
      </c>
      <c r="AS80" s="21" t="n">
        <v>5343304</v>
      </c>
      <c r="AT80" s="21" t="s">
        <v>472</v>
      </c>
    </row>
    <row r="81" customFormat="false" ht="15.25" hidden="false" customHeight="false" outlineLevel="0" collapsed="false">
      <c r="A81" s="0" t="s">
        <v>473</v>
      </c>
      <c r="S81" s="0" t="s">
        <v>473</v>
      </c>
      <c r="AA81" s="0" t="s">
        <v>473</v>
      </c>
      <c r="AM81" s="21"/>
      <c r="AN81" s="21"/>
      <c r="AO81" s="21" t="s">
        <v>447</v>
      </c>
      <c r="AP81" s="21" t="s">
        <v>382</v>
      </c>
      <c r="AQ81" s="21" t="s">
        <v>339</v>
      </c>
      <c r="AR81" s="21" t="s">
        <v>382</v>
      </c>
      <c r="AS81" s="21" t="s">
        <v>434</v>
      </c>
      <c r="AT81" s="21" t="s">
        <v>449</v>
      </c>
    </row>
    <row r="82" customFormat="false" ht="15.25" hidden="false" customHeight="false" outlineLevel="0" collapsed="false">
      <c r="A82" s="0" t="s">
        <v>474</v>
      </c>
      <c r="B82" s="0" t="n">
        <v>0.3032246125</v>
      </c>
      <c r="C82" s="0" t="n">
        <v>0.0524300187</v>
      </c>
      <c r="D82" s="0" t="n">
        <v>0.2502518533</v>
      </c>
      <c r="E82" s="0" t="n">
        <v>0.0822171439</v>
      </c>
      <c r="F82" s="0" t="n">
        <v>0.3118763716</v>
      </c>
      <c r="S82" s="0" t="s">
        <v>474</v>
      </c>
      <c r="T82" s="0" t="n">
        <v>0.3860558955</v>
      </c>
      <c r="U82" s="0" t="n">
        <v>0.0712335709</v>
      </c>
      <c r="V82" s="0" t="n">
        <v>0.3119117658</v>
      </c>
      <c r="W82" s="0" t="n">
        <v>0.0888015937</v>
      </c>
      <c r="X82" s="0" t="n">
        <v>0.1419971741</v>
      </c>
      <c r="AA82" s="0" t="s">
        <v>474</v>
      </c>
      <c r="AB82" s="0" t="n">
        <v>0.2195885319</v>
      </c>
      <c r="AC82" s="0" t="n">
        <v>0.0334437692</v>
      </c>
      <c r="AD82" s="0" t="n">
        <v>0.1879928464</v>
      </c>
      <c r="AE82" s="0" t="n">
        <v>0.0755687189</v>
      </c>
      <c r="AF82" s="0" t="n">
        <v>0.4834061337</v>
      </c>
      <c r="AM82" s="21"/>
      <c r="AN82" s="21"/>
      <c r="AO82" s="21" t="s">
        <v>475</v>
      </c>
      <c r="AP82" s="21" t="s">
        <v>344</v>
      </c>
      <c r="AQ82" s="21" t="s">
        <v>476</v>
      </c>
      <c r="AR82" s="21" t="s">
        <v>477</v>
      </c>
      <c r="AS82" s="21" t="s">
        <v>478</v>
      </c>
      <c r="AT82" s="21"/>
    </row>
    <row r="83" customFormat="false" ht="15.25" hidden="false" customHeight="false" outlineLevel="0" collapsed="false">
      <c r="A83" s="0" t="s">
        <v>479</v>
      </c>
      <c r="S83" s="0" t="s">
        <v>479</v>
      </c>
      <c r="AA83" s="0" t="s">
        <v>479</v>
      </c>
      <c r="AM83" s="21"/>
      <c r="AN83" s="21"/>
      <c r="AO83" s="21" t="s">
        <v>416</v>
      </c>
      <c r="AP83" s="21" t="s">
        <v>457</v>
      </c>
      <c r="AQ83" s="21" t="s">
        <v>407</v>
      </c>
      <c r="AR83" s="21" t="s">
        <v>207</v>
      </c>
      <c r="AS83" s="21" t="s">
        <v>415</v>
      </c>
      <c r="AT83" s="21"/>
    </row>
    <row r="84" customFormat="false" ht="15.25" hidden="false" customHeight="false" outlineLevel="0" collapsed="false">
      <c r="A84" s="0" t="s">
        <v>480</v>
      </c>
      <c r="B84" s="0" t="n">
        <v>0.2830084019</v>
      </c>
      <c r="C84" s="0" t="n">
        <v>0.0543002747</v>
      </c>
      <c r="D84" s="0" t="n">
        <v>0.236858871</v>
      </c>
      <c r="E84" s="0" t="n">
        <v>0.1289973719</v>
      </c>
      <c r="F84" s="0" t="n">
        <v>0.2968350806</v>
      </c>
      <c r="S84" s="0" t="s">
        <v>480</v>
      </c>
      <c r="T84" s="0" t="n">
        <v>0.3588416351</v>
      </c>
      <c r="U84" s="0" t="n">
        <v>0.0756607446</v>
      </c>
      <c r="V84" s="0" t="n">
        <v>0.2873772292</v>
      </c>
      <c r="W84" s="0" t="n">
        <v>0.1357855193</v>
      </c>
      <c r="X84" s="0" t="n">
        <v>0.1423348719</v>
      </c>
      <c r="AA84" s="0" t="s">
        <v>480</v>
      </c>
      <c r="AB84" s="0" t="n">
        <v>0.2072328467</v>
      </c>
      <c r="AC84" s="0" t="n">
        <v>0.0329560513</v>
      </c>
      <c r="AD84" s="0" t="n">
        <v>0.1863789364</v>
      </c>
      <c r="AE84" s="0" t="n">
        <v>0.1222143874</v>
      </c>
      <c r="AF84" s="0" t="n">
        <v>0.4512177782</v>
      </c>
      <c r="AM84" s="21"/>
      <c r="AN84" s="55" t="n">
        <v>22</v>
      </c>
      <c r="AO84" s="21" t="n">
        <v>5208247</v>
      </c>
      <c r="AP84" s="21" t="n">
        <v>875083</v>
      </c>
      <c r="AQ84" s="21" t="n">
        <v>4207991</v>
      </c>
      <c r="AR84" s="21" t="n">
        <v>809423</v>
      </c>
      <c r="AS84" s="21" t="n">
        <v>5213985</v>
      </c>
      <c r="AT84" s="21" t="s">
        <v>481</v>
      </c>
    </row>
    <row r="85" customFormat="false" ht="15.25" hidden="false" customHeight="false" outlineLevel="0" collapsed="false">
      <c r="A85" s="0" t="s">
        <v>482</v>
      </c>
      <c r="S85" s="0" t="s">
        <v>482</v>
      </c>
      <c r="AA85" s="0" t="s">
        <v>482</v>
      </c>
      <c r="AM85" s="21"/>
      <c r="AN85" s="21"/>
      <c r="AO85" s="21" t="s">
        <v>461</v>
      </c>
      <c r="AP85" s="21" t="s">
        <v>382</v>
      </c>
      <c r="AQ85" s="21" t="s">
        <v>339</v>
      </c>
      <c r="AR85" s="21" t="s">
        <v>173</v>
      </c>
      <c r="AS85" s="21" t="s">
        <v>461</v>
      </c>
      <c r="AT85" s="21" t="s">
        <v>441</v>
      </c>
    </row>
    <row r="86" customFormat="false" ht="15.25" hidden="false" customHeight="false" outlineLevel="0" collapsed="false">
      <c r="A86" s="0" t="s">
        <v>483</v>
      </c>
      <c r="B86" s="0" t="n">
        <v>0.2696488635</v>
      </c>
      <c r="C86" s="0" t="n">
        <v>0.0520809914</v>
      </c>
      <c r="D86" s="0" t="n">
        <v>0.2518718814</v>
      </c>
      <c r="E86" s="0" t="n">
        <v>0.1097159988</v>
      </c>
      <c r="F86" s="0" t="n">
        <v>0.3166822648</v>
      </c>
      <c r="S86" s="0" t="s">
        <v>483</v>
      </c>
      <c r="T86" s="0" t="n">
        <v>0.3395380287</v>
      </c>
      <c r="U86" s="0" t="n">
        <v>0.0748005582</v>
      </c>
      <c r="V86" s="0" t="n">
        <v>0.3061758943</v>
      </c>
      <c r="W86" s="0" t="n">
        <v>0.1224898589</v>
      </c>
      <c r="X86" s="0" t="n">
        <v>0.1569956598</v>
      </c>
      <c r="AA86" s="0" t="s">
        <v>483</v>
      </c>
      <c r="AB86" s="0" t="n">
        <v>0.1993713429</v>
      </c>
      <c r="AC86" s="0" t="n">
        <v>0.0292351781</v>
      </c>
      <c r="AD86" s="0" t="n">
        <v>0.1972661158</v>
      </c>
      <c r="AE86" s="0" t="n">
        <v>0.0968711578</v>
      </c>
      <c r="AF86" s="0" t="n">
        <v>0.4772562054</v>
      </c>
      <c r="AM86" s="21"/>
      <c r="AN86" s="21"/>
      <c r="AO86" s="21" t="s">
        <v>484</v>
      </c>
      <c r="AP86" s="21" t="s">
        <v>485</v>
      </c>
      <c r="AQ86" s="21" t="s">
        <v>486</v>
      </c>
      <c r="AR86" s="21" t="s">
        <v>265</v>
      </c>
      <c r="AS86" s="21" t="s">
        <v>487</v>
      </c>
      <c r="AT86" s="21"/>
    </row>
    <row r="87" customFormat="false" ht="15.25" hidden="false" customHeight="false" outlineLevel="0" collapsed="false">
      <c r="A87" s="0" t="s">
        <v>488</v>
      </c>
      <c r="S87" s="0" t="s">
        <v>488</v>
      </c>
      <c r="AA87" s="0" t="s">
        <v>488</v>
      </c>
      <c r="AM87" s="21"/>
      <c r="AN87" s="21"/>
      <c r="AO87" s="21" t="s">
        <v>158</v>
      </c>
      <c r="AP87" s="21" t="s">
        <v>429</v>
      </c>
      <c r="AQ87" s="21" t="s">
        <v>489</v>
      </c>
      <c r="AR87" s="21" t="s">
        <v>331</v>
      </c>
      <c r="AS87" s="21" t="s">
        <v>166</v>
      </c>
      <c r="AT87" s="21"/>
    </row>
    <row r="88" customFormat="false" ht="15.25" hidden="false" customHeight="false" outlineLevel="0" collapsed="false">
      <c r="A88" s="0" t="s">
        <v>490</v>
      </c>
      <c r="B88" s="0" t="n">
        <v>0.2637625132</v>
      </c>
      <c r="C88" s="0" t="n">
        <v>0.0542665511</v>
      </c>
      <c r="D88" s="0" t="n">
        <v>0.2413075974</v>
      </c>
      <c r="E88" s="0" t="n">
        <v>0.1141681285</v>
      </c>
      <c r="F88" s="0" t="n">
        <v>0.3264952098</v>
      </c>
      <c r="S88" s="0" t="s">
        <v>490</v>
      </c>
      <c r="T88" s="0" t="n">
        <v>0.3313448595</v>
      </c>
      <c r="U88" s="0" t="n">
        <v>0.077447432</v>
      </c>
      <c r="V88" s="0" t="n">
        <v>0.2951807451</v>
      </c>
      <c r="W88" s="0" t="n">
        <v>0.1308709002</v>
      </c>
      <c r="X88" s="0" t="n">
        <v>0.1651560632</v>
      </c>
      <c r="AA88" s="0" t="s">
        <v>490</v>
      </c>
      <c r="AB88" s="0" t="n">
        <v>0.1953456221</v>
      </c>
      <c r="AC88" s="0" t="n">
        <v>0.0307994196</v>
      </c>
      <c r="AD88" s="0" t="n">
        <v>0.1867691938</v>
      </c>
      <c r="AE88" s="0" t="n">
        <v>0.0972591016</v>
      </c>
      <c r="AF88" s="0" t="n">
        <v>0.4898266629</v>
      </c>
      <c r="AM88" s="21"/>
      <c r="AN88" s="55" t="n">
        <v>23</v>
      </c>
      <c r="AO88" s="21" t="n">
        <v>5255632</v>
      </c>
      <c r="AP88" s="21" t="n">
        <v>923598</v>
      </c>
      <c r="AQ88" s="21" t="n">
        <v>4093390</v>
      </c>
      <c r="AR88" s="21" t="n">
        <v>942982</v>
      </c>
      <c r="AS88" s="21" t="n">
        <v>5246528</v>
      </c>
      <c r="AT88" s="21" t="s">
        <v>491</v>
      </c>
    </row>
    <row r="89" customFormat="false" ht="15.25" hidden="false" customHeight="false" outlineLevel="0" collapsed="false">
      <c r="A89" s="0" t="s">
        <v>492</v>
      </c>
      <c r="S89" s="0" t="s">
        <v>492</v>
      </c>
      <c r="AA89" s="0" t="s">
        <v>492</v>
      </c>
      <c r="AM89" s="21"/>
      <c r="AN89" s="21"/>
      <c r="AO89" s="21" t="s">
        <v>448</v>
      </c>
      <c r="AP89" s="21" t="s">
        <v>396</v>
      </c>
      <c r="AQ89" s="21" t="s">
        <v>321</v>
      </c>
      <c r="AR89" s="21" t="s">
        <v>396</v>
      </c>
      <c r="AS89" s="21" t="s">
        <v>448</v>
      </c>
      <c r="AT89" s="21" t="s">
        <v>457</v>
      </c>
    </row>
    <row r="90" customFormat="false" ht="15.25" hidden="false" customHeight="false" outlineLevel="0" collapsed="false">
      <c r="A90" s="0" t="s">
        <v>493</v>
      </c>
      <c r="B90" s="0" t="n">
        <v>0.263338978</v>
      </c>
      <c r="C90" s="0" t="n">
        <v>0.0510790438</v>
      </c>
      <c r="D90" s="0" t="n">
        <v>0.2511738511</v>
      </c>
      <c r="E90" s="0" t="n">
        <v>0.1173337025</v>
      </c>
      <c r="F90" s="0" t="n">
        <v>0.3170744246</v>
      </c>
      <c r="S90" s="0" t="s">
        <v>493</v>
      </c>
      <c r="T90" s="0" t="n">
        <v>0.3334670733</v>
      </c>
      <c r="U90" s="0" t="n">
        <v>0.0720524184</v>
      </c>
      <c r="V90" s="0" t="n">
        <v>0.305800515</v>
      </c>
      <c r="W90" s="0" t="n">
        <v>0.1302167688</v>
      </c>
      <c r="X90" s="0" t="n">
        <v>0.1584632245</v>
      </c>
      <c r="AA90" s="0" t="s">
        <v>493</v>
      </c>
      <c r="AB90" s="0" t="n">
        <v>0.1929622007</v>
      </c>
      <c r="AC90" s="0" t="n">
        <v>0.0300312953</v>
      </c>
      <c r="AD90" s="0" t="n">
        <v>0.196353475</v>
      </c>
      <c r="AE90" s="0" t="n">
        <v>0.1044049514</v>
      </c>
      <c r="AF90" s="0" t="n">
        <v>0.4762480775</v>
      </c>
      <c r="AM90" s="21"/>
      <c r="AN90" s="21"/>
      <c r="AO90" s="21" t="s">
        <v>494</v>
      </c>
      <c r="AP90" s="21" t="s">
        <v>495</v>
      </c>
      <c r="AQ90" s="21" t="s">
        <v>496</v>
      </c>
      <c r="AR90" s="21" t="s">
        <v>497</v>
      </c>
      <c r="AS90" s="21" t="s">
        <v>498</v>
      </c>
      <c r="AT90" s="21"/>
    </row>
    <row r="91" customFormat="false" ht="15.25" hidden="false" customHeight="false" outlineLevel="0" collapsed="false">
      <c r="A91" s="0" t="s">
        <v>499</v>
      </c>
      <c r="S91" s="0" t="s">
        <v>499</v>
      </c>
      <c r="AA91" s="0" t="s">
        <v>499</v>
      </c>
      <c r="AM91" s="21"/>
      <c r="AN91" s="21"/>
      <c r="AO91" s="21" t="s">
        <v>154</v>
      </c>
      <c r="AP91" s="21" t="s">
        <v>392</v>
      </c>
      <c r="AQ91" s="21" t="s">
        <v>285</v>
      </c>
      <c r="AR91" s="21" t="s">
        <v>350</v>
      </c>
      <c r="AS91" s="21" t="s">
        <v>449</v>
      </c>
      <c r="AT91" s="21"/>
    </row>
    <row r="92" customFormat="false" ht="15.25" hidden="false" customHeight="false" outlineLevel="0" collapsed="false">
      <c r="A92" s="0" t="s">
        <v>500</v>
      </c>
      <c r="B92" s="0" t="n">
        <v>0.2619423681</v>
      </c>
      <c r="C92" s="0" t="n">
        <v>0.0504830139</v>
      </c>
      <c r="D92" s="0" t="n">
        <v>0.262586144</v>
      </c>
      <c r="E92" s="0" t="n">
        <v>0.1103178662</v>
      </c>
      <c r="F92" s="0" t="n">
        <v>0.3146706079</v>
      </c>
      <c r="S92" s="0" t="s">
        <v>500</v>
      </c>
      <c r="T92" s="0" t="n">
        <v>0.328867497</v>
      </c>
      <c r="U92" s="0" t="n">
        <v>0.0725468502</v>
      </c>
      <c r="V92" s="0" t="n">
        <v>0.32150173</v>
      </c>
      <c r="W92" s="0" t="n">
        <v>0.1165102023</v>
      </c>
      <c r="X92" s="0" t="n">
        <v>0.1605737206</v>
      </c>
      <c r="AA92" s="0" t="s">
        <v>500</v>
      </c>
      <c r="AB92" s="0" t="n">
        <v>0.1946149396</v>
      </c>
      <c r="AC92" s="0" t="n">
        <v>0.0282865477</v>
      </c>
      <c r="AD92" s="0" t="n">
        <v>0.2033164053</v>
      </c>
      <c r="AE92" s="0" t="n">
        <v>0.1040883067</v>
      </c>
      <c r="AF92" s="0" t="n">
        <v>0.4696938007</v>
      </c>
      <c r="AM92" s="21"/>
      <c r="AN92" s="55" t="n">
        <v>24</v>
      </c>
      <c r="AO92" s="21" t="n">
        <v>5247219</v>
      </c>
      <c r="AP92" s="21" t="n">
        <v>893373</v>
      </c>
      <c r="AQ92" s="21" t="n">
        <v>4087242</v>
      </c>
      <c r="AR92" s="21" t="n">
        <v>983648</v>
      </c>
      <c r="AS92" s="21" t="n">
        <v>5319986</v>
      </c>
      <c r="AT92" s="21" t="s">
        <v>501</v>
      </c>
    </row>
    <row r="93" customFormat="false" ht="15.25" hidden="false" customHeight="false" outlineLevel="0" collapsed="false">
      <c r="A93" s="0" t="s">
        <v>502</v>
      </c>
      <c r="S93" s="0" t="s">
        <v>502</v>
      </c>
      <c r="AA93" s="0" t="s">
        <v>502</v>
      </c>
      <c r="AM93" s="21"/>
      <c r="AN93" s="21"/>
      <c r="AO93" s="21" t="s">
        <v>448</v>
      </c>
      <c r="AP93" s="21" t="s">
        <v>396</v>
      </c>
      <c r="AQ93" s="21" t="s">
        <v>321</v>
      </c>
      <c r="AR93" s="21" t="s">
        <v>503</v>
      </c>
      <c r="AS93" s="21" t="s">
        <v>434</v>
      </c>
      <c r="AT93" s="21" t="s">
        <v>415</v>
      </c>
    </row>
    <row r="94" customFormat="false" ht="15.25" hidden="false" customHeight="false" outlineLevel="0" collapsed="false">
      <c r="A94" s="0" t="s">
        <v>504</v>
      </c>
      <c r="B94" s="0" t="n">
        <v>0.2699530849</v>
      </c>
      <c r="C94" s="0" t="n">
        <v>0.0524621409</v>
      </c>
      <c r="D94" s="0" t="n">
        <v>0.2691018618</v>
      </c>
      <c r="E94" s="0" t="n">
        <v>0.0928422516</v>
      </c>
      <c r="F94" s="0" t="n">
        <v>0.3156406608</v>
      </c>
      <c r="S94" s="0" t="s">
        <v>504</v>
      </c>
      <c r="T94" s="0" t="n">
        <v>0.3393720053</v>
      </c>
      <c r="U94" s="0" t="n">
        <v>0.0750119892</v>
      </c>
      <c r="V94" s="0" t="n">
        <v>0.3262358832</v>
      </c>
      <c r="W94" s="0" t="n">
        <v>0.0968127401</v>
      </c>
      <c r="X94" s="0" t="n">
        <v>0.1625673822</v>
      </c>
      <c r="AA94" s="0" t="s">
        <v>504</v>
      </c>
      <c r="AB94" s="0" t="n">
        <v>0.19992853</v>
      </c>
      <c r="AC94" s="0" t="n">
        <v>0.02971556</v>
      </c>
      <c r="AD94" s="0" t="n">
        <v>0.2114693836</v>
      </c>
      <c r="AE94" s="0" t="n">
        <v>0.0888371232</v>
      </c>
      <c r="AF94" s="0" t="n">
        <v>0.4700494033</v>
      </c>
      <c r="AM94" s="21"/>
      <c r="AN94" s="21"/>
      <c r="AO94" s="21" t="s">
        <v>463</v>
      </c>
      <c r="AP94" s="21" t="s">
        <v>505</v>
      </c>
      <c r="AQ94" s="21" t="s">
        <v>506</v>
      </c>
      <c r="AR94" s="21" t="s">
        <v>507</v>
      </c>
      <c r="AS94" s="21" t="s">
        <v>508</v>
      </c>
      <c r="AT94" s="21"/>
    </row>
    <row r="95" customFormat="false" ht="15.25" hidden="false" customHeight="false" outlineLevel="0" collapsed="false">
      <c r="A95" s="0" t="s">
        <v>509</v>
      </c>
      <c r="S95" s="0" t="s">
        <v>509</v>
      </c>
      <c r="AA95" s="0" t="s">
        <v>509</v>
      </c>
      <c r="AM95" s="21"/>
      <c r="AN95" s="21"/>
      <c r="AO95" s="21" t="s">
        <v>154</v>
      </c>
      <c r="AP95" s="21" t="s">
        <v>208</v>
      </c>
      <c r="AQ95" s="21" t="s">
        <v>285</v>
      </c>
      <c r="AR95" s="21" t="s">
        <v>441</v>
      </c>
      <c r="AS95" s="21" t="s">
        <v>457</v>
      </c>
      <c r="AT95" s="21"/>
    </row>
    <row r="96" customFormat="false" ht="15.25" hidden="false" customHeight="false" outlineLevel="0" collapsed="false">
      <c r="A96" s="0" t="s">
        <v>510</v>
      </c>
      <c r="B96" s="0" t="n">
        <v>0.2715843302</v>
      </c>
      <c r="C96" s="0" t="n">
        <v>0.0503169353</v>
      </c>
      <c r="D96" s="0" t="n">
        <v>0.2695898653</v>
      </c>
      <c r="E96" s="0" t="n">
        <v>0.0902258728</v>
      </c>
      <c r="F96" s="0" t="n">
        <v>0.3182829964</v>
      </c>
      <c r="S96" s="0" t="s">
        <v>510</v>
      </c>
      <c r="T96" s="0" t="n">
        <v>0.3404245767</v>
      </c>
      <c r="U96" s="0" t="n">
        <v>0.070244444</v>
      </c>
      <c r="V96" s="0" t="n">
        <v>0.3268351504</v>
      </c>
      <c r="W96" s="0" t="n">
        <v>0.1017376216</v>
      </c>
      <c r="X96" s="0" t="n">
        <v>0.1607582073</v>
      </c>
      <c r="AA96" s="0" t="s">
        <v>510</v>
      </c>
      <c r="AB96" s="0" t="n">
        <v>0.203812533</v>
      </c>
      <c r="AC96" s="0" t="n">
        <v>0.0306987155</v>
      </c>
      <c r="AD96" s="0" t="n">
        <v>0.2132330674</v>
      </c>
      <c r="AE96" s="0" t="n">
        <v>0.0788927945</v>
      </c>
      <c r="AF96" s="0" t="n">
        <v>0.4733628895</v>
      </c>
      <c r="AM96" s="21"/>
      <c r="AN96" s="55" t="n">
        <v>25</v>
      </c>
      <c r="AO96" s="21" t="n">
        <v>5242068</v>
      </c>
      <c r="AP96" s="21" t="n">
        <v>856689</v>
      </c>
      <c r="AQ96" s="21" t="n">
        <v>4081185</v>
      </c>
      <c r="AR96" s="21" t="n">
        <v>1011611</v>
      </c>
      <c r="AS96" s="21" t="n">
        <v>5319939</v>
      </c>
      <c r="AT96" s="21" t="s">
        <v>511</v>
      </c>
    </row>
    <row r="97" customFormat="false" ht="15.25" hidden="false" customHeight="false" outlineLevel="0" collapsed="false">
      <c r="A97" s="0" t="s">
        <v>512</v>
      </c>
      <c r="S97" s="0" t="s">
        <v>512</v>
      </c>
      <c r="AA97" s="0" t="s">
        <v>512</v>
      </c>
      <c r="AM97" s="21"/>
      <c r="AN97" s="21"/>
      <c r="AO97" s="21" t="s">
        <v>448</v>
      </c>
      <c r="AP97" s="21" t="s">
        <v>382</v>
      </c>
      <c r="AQ97" s="21" t="s">
        <v>321</v>
      </c>
      <c r="AR97" s="21" t="s">
        <v>503</v>
      </c>
      <c r="AS97" s="21" t="s">
        <v>434</v>
      </c>
      <c r="AT97" s="21" t="s">
        <v>457</v>
      </c>
    </row>
    <row r="98" customFormat="false" ht="15.25" hidden="false" customHeight="false" outlineLevel="0" collapsed="false">
      <c r="A98" s="0" t="s">
        <v>513</v>
      </c>
      <c r="B98" s="0" t="n">
        <v>0.2700852035</v>
      </c>
      <c r="C98" s="0" t="n">
        <v>0.0518612341</v>
      </c>
      <c r="D98" s="0" t="n">
        <v>0.2690360301</v>
      </c>
      <c r="E98" s="0" t="n">
        <v>0.0839808996</v>
      </c>
      <c r="F98" s="0" t="n">
        <v>0.3250366326</v>
      </c>
      <c r="S98" s="0" t="s">
        <v>513</v>
      </c>
      <c r="T98" s="0" t="n">
        <v>0.3390723186</v>
      </c>
      <c r="U98" s="0" t="n">
        <v>0.0751505129</v>
      </c>
      <c r="V98" s="0" t="n">
        <v>0.3234740781</v>
      </c>
      <c r="W98" s="0" t="n">
        <v>0.094459733</v>
      </c>
      <c r="X98" s="0" t="n">
        <v>0.1678433575</v>
      </c>
      <c r="AA98" s="0" t="s">
        <v>513</v>
      </c>
      <c r="AB98" s="0" t="n">
        <v>0.2028213003</v>
      </c>
      <c r="AC98" s="0" t="n">
        <v>0.0291536925</v>
      </c>
      <c r="AD98" s="0" t="n">
        <v>0.2159577765</v>
      </c>
      <c r="AE98" s="0" t="n">
        <v>0.0737638144</v>
      </c>
      <c r="AF98" s="0" t="n">
        <v>0.4783034163</v>
      </c>
      <c r="AM98" s="21"/>
      <c r="AN98" s="21"/>
      <c r="AO98" s="21" t="s">
        <v>514</v>
      </c>
      <c r="AP98" s="21" t="s">
        <v>279</v>
      </c>
      <c r="AQ98" s="21" t="s">
        <v>506</v>
      </c>
      <c r="AR98" s="21" t="s">
        <v>515</v>
      </c>
      <c r="AS98" s="21" t="s">
        <v>516</v>
      </c>
      <c r="AT98" s="21"/>
    </row>
    <row r="99" customFormat="false" ht="15.25" hidden="false" customHeight="false" outlineLevel="0" collapsed="false">
      <c r="A99" s="0" t="s">
        <v>517</v>
      </c>
      <c r="S99" s="0" t="s">
        <v>517</v>
      </c>
      <c r="AA99" s="0" t="s">
        <v>517</v>
      </c>
      <c r="AM99" s="21"/>
      <c r="AN99" s="21"/>
      <c r="AO99" s="21" t="s">
        <v>154</v>
      </c>
      <c r="AP99" s="21" t="s">
        <v>518</v>
      </c>
      <c r="AQ99" s="21" t="s">
        <v>350</v>
      </c>
      <c r="AR99" s="21" t="s">
        <v>150</v>
      </c>
      <c r="AS99" s="21" t="s">
        <v>457</v>
      </c>
      <c r="AT99" s="21"/>
    </row>
    <row r="100" customFormat="false" ht="15.25" hidden="false" customHeight="false" outlineLevel="0" collapsed="false">
      <c r="A100" s="0" t="s">
        <v>519</v>
      </c>
      <c r="B100" s="0" t="n">
        <v>0.2672019013</v>
      </c>
      <c r="C100" s="0" t="n">
        <v>0.0502456628</v>
      </c>
      <c r="D100" s="0" t="n">
        <v>0.2645718212</v>
      </c>
      <c r="E100" s="0" t="n">
        <v>0.0981776984</v>
      </c>
      <c r="F100" s="0" t="n">
        <v>0.3198029164</v>
      </c>
      <c r="S100" s="0" t="s">
        <v>519</v>
      </c>
      <c r="T100" s="0" t="n">
        <v>0.3281094333</v>
      </c>
      <c r="U100" s="0" t="n">
        <v>0.0700683187</v>
      </c>
      <c r="V100" s="0" t="n">
        <v>0.3188083081</v>
      </c>
      <c r="W100" s="0" t="n">
        <v>0.1131979568</v>
      </c>
      <c r="X100" s="0" t="n">
        <v>0.1698159831</v>
      </c>
      <c r="AA100" s="0" t="s">
        <v>519</v>
      </c>
      <c r="AB100" s="0" t="n">
        <v>0.2077782059</v>
      </c>
      <c r="AC100" s="0" t="n">
        <v>0.0309059287</v>
      </c>
      <c r="AD100" s="0" t="n">
        <v>0.2116566502</v>
      </c>
      <c r="AE100" s="0" t="n">
        <v>0.0835233652</v>
      </c>
      <c r="AF100" s="0" t="n">
        <v>0.46613585</v>
      </c>
      <c r="AM100" s="21"/>
      <c r="AN100" s="55" t="n">
        <v>26</v>
      </c>
      <c r="AO100" s="21" t="n">
        <v>5209015</v>
      </c>
      <c r="AP100" s="21" t="n">
        <v>876729</v>
      </c>
      <c r="AQ100" s="21" t="n">
        <v>4209830</v>
      </c>
      <c r="AR100" s="21" t="n">
        <v>945524</v>
      </c>
      <c r="AS100" s="21" t="n">
        <v>5300125</v>
      </c>
      <c r="AT100" s="21" t="s">
        <v>520</v>
      </c>
    </row>
    <row r="101" customFormat="false" ht="15.25" hidden="false" customHeight="false" outlineLevel="0" collapsed="false">
      <c r="A101" s="0" t="s">
        <v>521</v>
      </c>
      <c r="S101" s="0" t="s">
        <v>521</v>
      </c>
      <c r="AA101" s="0" t="s">
        <v>521</v>
      </c>
      <c r="AM101" s="21"/>
      <c r="AN101" s="21"/>
      <c r="AO101" s="21" t="s">
        <v>461</v>
      </c>
      <c r="AP101" s="21" t="s">
        <v>382</v>
      </c>
      <c r="AQ101" s="21" t="s">
        <v>339</v>
      </c>
      <c r="AR101" s="21" t="s">
        <v>396</v>
      </c>
      <c r="AS101" s="21" t="s">
        <v>434</v>
      </c>
      <c r="AT101" s="21" t="s">
        <v>415</v>
      </c>
    </row>
    <row r="102" customFormat="false" ht="15.25" hidden="false" customHeight="false" outlineLevel="0" collapsed="false">
      <c r="A102" s="0" t="s">
        <v>522</v>
      </c>
      <c r="B102" s="0" t="n">
        <v>0.2646948424</v>
      </c>
      <c r="C102" s="0" t="n">
        <v>0.0503198316</v>
      </c>
      <c r="D102" s="0" t="n">
        <v>0.2673896902</v>
      </c>
      <c r="E102" s="0" t="n">
        <v>0.0939653818</v>
      </c>
      <c r="F102" s="0" t="n">
        <v>0.323630254</v>
      </c>
      <c r="S102" s="0" t="s">
        <v>522</v>
      </c>
      <c r="T102" s="0" t="n">
        <v>0.3278005036</v>
      </c>
      <c r="U102" s="0" t="n">
        <v>0.0683635991</v>
      </c>
      <c r="V102" s="0" t="n">
        <v>0.3215406082</v>
      </c>
      <c r="W102" s="0" t="n">
        <v>0.1053141248</v>
      </c>
      <c r="X102" s="0" t="n">
        <v>0.1769811643</v>
      </c>
      <c r="AA102" s="0" t="s">
        <v>522</v>
      </c>
      <c r="AB102" s="0" t="n">
        <v>0.2034745552</v>
      </c>
      <c r="AC102" s="0" t="n">
        <v>0.0328151479</v>
      </c>
      <c r="AD102" s="0" t="n">
        <v>0.2148566101</v>
      </c>
      <c r="AE102" s="0" t="n">
        <v>0.082955699</v>
      </c>
      <c r="AF102" s="0" t="n">
        <v>0.4658979877</v>
      </c>
      <c r="AM102" s="21"/>
      <c r="AN102" s="21"/>
      <c r="AO102" s="21" t="s">
        <v>523</v>
      </c>
      <c r="AP102" s="21" t="s">
        <v>524</v>
      </c>
      <c r="AQ102" s="21" t="s">
        <v>525</v>
      </c>
      <c r="AR102" s="21" t="s">
        <v>526</v>
      </c>
      <c r="AS102" s="21" t="s">
        <v>527</v>
      </c>
      <c r="AT102" s="21"/>
    </row>
    <row r="103" customFormat="false" ht="15.25" hidden="false" customHeight="false" outlineLevel="0" collapsed="false">
      <c r="A103" s="0" t="s">
        <v>528</v>
      </c>
      <c r="S103" s="0" t="s">
        <v>528</v>
      </c>
      <c r="AA103" s="0" t="s">
        <v>528</v>
      </c>
      <c r="AM103" s="21"/>
      <c r="AN103" s="21"/>
      <c r="AO103" s="21" t="s">
        <v>158</v>
      </c>
      <c r="AP103" s="21" t="s">
        <v>255</v>
      </c>
      <c r="AQ103" s="21" t="s">
        <v>166</v>
      </c>
      <c r="AR103" s="21" t="s">
        <v>350</v>
      </c>
      <c r="AS103" s="21" t="s">
        <v>443</v>
      </c>
      <c r="AT103" s="21"/>
    </row>
    <row r="104" customFormat="false" ht="15.25" hidden="false" customHeight="false" outlineLevel="0" collapsed="false">
      <c r="A104" s="0" t="s">
        <v>529</v>
      </c>
      <c r="B104" s="0" t="n">
        <v>0.2601044338</v>
      </c>
      <c r="C104" s="0" t="n">
        <v>0.0495743893</v>
      </c>
      <c r="D104" s="0" t="n">
        <v>0.2595067911</v>
      </c>
      <c r="E104" s="0" t="n">
        <v>0.104822604</v>
      </c>
      <c r="F104" s="0" t="n">
        <v>0.3259917819</v>
      </c>
      <c r="S104" s="0" t="s">
        <v>529</v>
      </c>
      <c r="T104" s="0" t="n">
        <v>0.3204988171</v>
      </c>
      <c r="U104" s="0" t="n">
        <v>0.066778102</v>
      </c>
      <c r="V104" s="0" t="n">
        <v>0.3135950352</v>
      </c>
      <c r="W104" s="0" t="n">
        <v>0.1190924327</v>
      </c>
      <c r="X104" s="0" t="n">
        <v>0.1800356131</v>
      </c>
      <c r="AA104" s="0" t="s">
        <v>529</v>
      </c>
      <c r="AB104" s="0" t="n">
        <v>0.2015686802</v>
      </c>
      <c r="AC104" s="0" t="n">
        <v>0.0329001188</v>
      </c>
      <c r="AD104" s="0" t="n">
        <v>0.2070831061</v>
      </c>
      <c r="AE104" s="0" t="n">
        <v>0.0909919275</v>
      </c>
      <c r="AF104" s="0" t="n">
        <v>0.4674561674</v>
      </c>
      <c r="AM104" s="21"/>
      <c r="AN104" s="55" t="n">
        <v>27</v>
      </c>
      <c r="AO104" s="21" t="n">
        <v>5366167</v>
      </c>
      <c r="AP104" s="21" t="n">
        <v>871114</v>
      </c>
      <c r="AQ104" s="21" t="n">
        <v>4070277</v>
      </c>
      <c r="AR104" s="21" t="n">
        <v>934861</v>
      </c>
      <c r="AS104" s="21" t="n">
        <v>5421360</v>
      </c>
      <c r="AT104" s="21" t="s">
        <v>530</v>
      </c>
    </row>
    <row r="105" customFormat="false" ht="15.25" hidden="false" customHeight="false" outlineLevel="0" collapsed="false">
      <c r="A105" s="0" t="s">
        <v>531</v>
      </c>
      <c r="S105" s="0" t="s">
        <v>531</v>
      </c>
      <c r="AA105" s="0" t="s">
        <v>531</v>
      </c>
      <c r="AM105" s="21"/>
      <c r="AN105" s="21"/>
      <c r="AO105" s="21" t="s">
        <v>434</v>
      </c>
      <c r="AP105" s="21" t="s">
        <v>382</v>
      </c>
      <c r="AQ105" s="21" t="s">
        <v>321</v>
      </c>
      <c r="AR105" s="21" t="s">
        <v>396</v>
      </c>
      <c r="AS105" s="21" t="s">
        <v>532</v>
      </c>
      <c r="AT105" s="21" t="s">
        <v>416</v>
      </c>
    </row>
    <row r="106" customFormat="false" ht="15.25" hidden="false" customHeight="false" outlineLevel="0" collapsed="false">
      <c r="A106" s="0" t="s">
        <v>533</v>
      </c>
      <c r="B106" s="0" t="n">
        <v>0.2590681117</v>
      </c>
      <c r="C106" s="0" t="n">
        <v>0.048880723</v>
      </c>
      <c r="D106" s="0" t="n">
        <v>0.2713434628</v>
      </c>
      <c r="E106" s="0" t="n">
        <v>0.1007360112</v>
      </c>
      <c r="F106" s="0" t="n">
        <v>0.3199716913</v>
      </c>
      <c r="S106" s="0" t="s">
        <v>533</v>
      </c>
      <c r="T106" s="0" t="n">
        <v>0.3208846405</v>
      </c>
      <c r="U106" s="0" t="n">
        <v>0.0667965157</v>
      </c>
      <c r="V106" s="0" t="n">
        <v>0.3259586969</v>
      </c>
      <c r="W106" s="0" t="n">
        <v>0.1112499287</v>
      </c>
      <c r="X106" s="0" t="n">
        <v>0.1751102182</v>
      </c>
      <c r="AA106" s="0" t="s">
        <v>533</v>
      </c>
      <c r="AB106" s="0" t="n">
        <v>0.199411827</v>
      </c>
      <c r="AC106" s="0" t="n">
        <v>0.0315910165</v>
      </c>
      <c r="AD106" s="0" t="n">
        <v>0.2186368159</v>
      </c>
      <c r="AE106" s="0" t="n">
        <v>0.0905895136</v>
      </c>
      <c r="AF106" s="0" t="n">
        <v>0.459770827</v>
      </c>
      <c r="AM106" s="21"/>
      <c r="AN106" s="21"/>
      <c r="AO106" s="21" t="s">
        <v>534</v>
      </c>
      <c r="AP106" s="21" t="s">
        <v>477</v>
      </c>
      <c r="AQ106" s="21" t="s">
        <v>535</v>
      </c>
      <c r="AR106" s="21" t="s">
        <v>495</v>
      </c>
      <c r="AS106" s="21" t="s">
        <v>536</v>
      </c>
      <c r="AT106" s="21"/>
    </row>
    <row r="107" customFormat="false" ht="15.25" hidden="false" customHeight="false" outlineLevel="0" collapsed="false">
      <c r="A107" s="0" t="s">
        <v>537</v>
      </c>
      <c r="S107" s="0" t="s">
        <v>537</v>
      </c>
      <c r="AA107" s="0" t="s">
        <v>537</v>
      </c>
      <c r="AM107" s="21"/>
      <c r="AN107" s="21"/>
      <c r="AO107" s="21" t="s">
        <v>538</v>
      </c>
      <c r="AP107" s="21" t="s">
        <v>364</v>
      </c>
      <c r="AQ107" s="21" t="s">
        <v>350</v>
      </c>
      <c r="AR107" s="21" t="s">
        <v>323</v>
      </c>
      <c r="AS107" s="21" t="s">
        <v>150</v>
      </c>
      <c r="AT107" s="21"/>
    </row>
    <row r="108" customFormat="false" ht="15.25" hidden="false" customHeight="false" outlineLevel="0" collapsed="false">
      <c r="A108" s="0" t="s">
        <v>539</v>
      </c>
      <c r="B108" s="0" t="n">
        <v>0.2536843351</v>
      </c>
      <c r="C108" s="0" t="n">
        <v>0.0459909553</v>
      </c>
      <c r="D108" s="0" t="n">
        <v>0.2658096664</v>
      </c>
      <c r="E108" s="0" t="n">
        <v>0.1122764007</v>
      </c>
      <c r="F108" s="0" t="n">
        <v>0.3222386425</v>
      </c>
      <c r="S108" s="0" t="s">
        <v>539</v>
      </c>
      <c r="T108" s="0" t="n">
        <v>0.3126461413</v>
      </c>
      <c r="U108" s="0" t="n">
        <v>0.0640796307</v>
      </c>
      <c r="V108" s="0" t="n">
        <v>0.3134398627</v>
      </c>
      <c r="W108" s="0" t="n">
        <v>0.1341339098</v>
      </c>
      <c r="X108" s="0" t="n">
        <v>0.1757004556</v>
      </c>
      <c r="AA108" s="0" t="s">
        <v>539</v>
      </c>
      <c r="AB108" s="0" t="n">
        <v>0.1963049396</v>
      </c>
      <c r="AC108" s="0" t="n">
        <v>0.0283877418</v>
      </c>
      <c r="AD108" s="0" t="n">
        <v>0.2194577642</v>
      </c>
      <c r="AE108" s="0" t="n">
        <v>0.091005501</v>
      </c>
      <c r="AF108" s="0" t="n">
        <v>0.4648440534</v>
      </c>
      <c r="AM108" s="21"/>
      <c r="AN108" s="55" t="n">
        <v>28</v>
      </c>
      <c r="AO108" s="21" t="n">
        <v>5277119</v>
      </c>
      <c r="AP108" s="21" t="n">
        <v>903251</v>
      </c>
      <c r="AQ108" s="21" t="n">
        <v>4187855</v>
      </c>
      <c r="AR108" s="21" t="n">
        <v>894162</v>
      </c>
      <c r="AS108" s="21" t="n">
        <v>5437573</v>
      </c>
      <c r="AT108" s="21" t="s">
        <v>540</v>
      </c>
    </row>
    <row r="109" customFormat="false" ht="15.25" hidden="false" customHeight="false" outlineLevel="0" collapsed="false">
      <c r="A109" s="0" t="s">
        <v>541</v>
      </c>
      <c r="S109" s="0" t="s">
        <v>541</v>
      </c>
      <c r="AA109" s="0" t="s">
        <v>541</v>
      </c>
      <c r="AM109" s="21"/>
      <c r="AN109" s="21"/>
      <c r="AO109" s="21" t="s">
        <v>448</v>
      </c>
      <c r="AP109" s="21" t="s">
        <v>396</v>
      </c>
      <c r="AQ109" s="21" t="s">
        <v>339</v>
      </c>
      <c r="AR109" s="21" t="s">
        <v>396</v>
      </c>
      <c r="AS109" s="21" t="s">
        <v>532</v>
      </c>
      <c r="AT109" s="21" t="s">
        <v>391</v>
      </c>
    </row>
    <row r="110" customFormat="false" ht="15.25" hidden="false" customHeight="false" outlineLevel="0" collapsed="false">
      <c r="A110" s="0" t="s">
        <v>542</v>
      </c>
      <c r="B110" s="0" t="n">
        <v>0.2411732853</v>
      </c>
      <c r="C110" s="0" t="n">
        <v>0.0460294454</v>
      </c>
      <c r="D110" s="0" t="n">
        <v>0.2576424676</v>
      </c>
      <c r="E110" s="0" t="n">
        <v>0.1242965913</v>
      </c>
      <c r="F110" s="0" t="n">
        <v>0.3308582103</v>
      </c>
      <c r="S110" s="0" t="s">
        <v>542</v>
      </c>
      <c r="T110" s="0" t="n">
        <v>0.2926655485</v>
      </c>
      <c r="U110" s="0" t="n">
        <v>0.0635314146</v>
      </c>
      <c r="V110" s="0" t="n">
        <v>0.3041847422</v>
      </c>
      <c r="W110" s="0" t="n">
        <v>0.1532609499</v>
      </c>
      <c r="X110" s="0" t="n">
        <v>0.1863573448</v>
      </c>
      <c r="AA110" s="0" t="s">
        <v>542</v>
      </c>
      <c r="AB110" s="0" t="n">
        <v>0.1911685971</v>
      </c>
      <c r="AC110" s="0" t="n">
        <v>0.0290330957</v>
      </c>
      <c r="AD110" s="0" t="n">
        <v>0.2124447662</v>
      </c>
      <c r="AE110" s="0" t="n">
        <v>0.0961689925</v>
      </c>
      <c r="AF110" s="0" t="n">
        <v>0.4711845484</v>
      </c>
      <c r="AM110" s="21"/>
      <c r="AN110" s="21"/>
      <c r="AO110" s="21" t="s">
        <v>543</v>
      </c>
      <c r="AP110" s="21" t="s">
        <v>117</v>
      </c>
      <c r="AQ110" s="21" t="s">
        <v>544</v>
      </c>
      <c r="AR110" s="21" t="s">
        <v>545</v>
      </c>
      <c r="AS110" s="21" t="s">
        <v>546</v>
      </c>
      <c r="AT110" s="21"/>
    </row>
    <row r="111" customFormat="false" ht="15.25" hidden="false" customHeight="false" outlineLevel="0" collapsed="false">
      <c r="A111" s="0" t="s">
        <v>547</v>
      </c>
      <c r="S111" s="0" t="s">
        <v>547</v>
      </c>
      <c r="AA111" s="0" t="s">
        <v>547</v>
      </c>
      <c r="AM111" s="21"/>
      <c r="AN111" s="21"/>
      <c r="AO111" s="21" t="s">
        <v>364</v>
      </c>
      <c r="AP111" s="21" t="s">
        <v>271</v>
      </c>
      <c r="AQ111" s="21" t="s">
        <v>407</v>
      </c>
      <c r="AR111" s="21" t="s">
        <v>335</v>
      </c>
      <c r="AS111" s="21" t="s">
        <v>469</v>
      </c>
      <c r="AT111" s="21"/>
    </row>
    <row r="112" customFormat="false" ht="15.25" hidden="false" customHeight="false" outlineLevel="0" collapsed="false">
      <c r="A112" s="0" t="s">
        <v>548</v>
      </c>
      <c r="B112" s="0" t="n">
        <v>0.2303395132</v>
      </c>
      <c r="C112" s="0" t="n">
        <v>0.0390458201</v>
      </c>
      <c r="D112" s="0" t="n">
        <v>0.2489753885</v>
      </c>
      <c r="E112" s="0" t="n">
        <v>0.1450999404</v>
      </c>
      <c r="F112" s="0" t="n">
        <v>0.3365393378</v>
      </c>
      <c r="S112" s="0" t="s">
        <v>548</v>
      </c>
      <c r="T112" s="0" t="n">
        <v>0.2732138682</v>
      </c>
      <c r="U112" s="0" t="n">
        <v>0.056622545</v>
      </c>
      <c r="V112" s="0" t="n">
        <v>0.2967544695</v>
      </c>
      <c r="W112" s="0" t="n">
        <v>0.1824004071</v>
      </c>
      <c r="X112" s="0" t="n">
        <v>0.1910087102</v>
      </c>
      <c r="AA112" s="0" t="s">
        <v>548</v>
      </c>
      <c r="AB112" s="0" t="n">
        <v>0.1886440898</v>
      </c>
      <c r="AC112" s="0" t="n">
        <v>0.0219524088</v>
      </c>
      <c r="AD112" s="0" t="n">
        <v>0.2025101061</v>
      </c>
      <c r="AE112" s="0" t="n">
        <v>0.108825138</v>
      </c>
      <c r="AF112" s="0" t="n">
        <v>0.4780682572</v>
      </c>
      <c r="AM112" s="21"/>
      <c r="AN112" s="55" t="n">
        <v>29</v>
      </c>
      <c r="AO112" s="21" t="n">
        <v>5413000</v>
      </c>
      <c r="AP112" s="21" t="n">
        <v>887780</v>
      </c>
      <c r="AQ112" s="21" t="n">
        <v>4136925</v>
      </c>
      <c r="AR112" s="21" t="n">
        <v>838678</v>
      </c>
      <c r="AS112" s="21" t="n">
        <v>5474607</v>
      </c>
      <c r="AT112" s="21" t="s">
        <v>549</v>
      </c>
    </row>
    <row r="113" customFormat="false" ht="15.25" hidden="false" customHeight="false" outlineLevel="0" collapsed="false">
      <c r="A113" s="0" t="s">
        <v>550</v>
      </c>
      <c r="S113" s="0" t="s">
        <v>550</v>
      </c>
      <c r="AA113" s="0" t="s">
        <v>550</v>
      </c>
      <c r="AM113" s="21"/>
      <c r="AN113" s="21"/>
      <c r="AO113" s="21" t="s">
        <v>532</v>
      </c>
      <c r="AP113" s="21" t="s">
        <v>382</v>
      </c>
      <c r="AQ113" s="21" t="s">
        <v>321</v>
      </c>
      <c r="AR113" s="21" t="s">
        <v>382</v>
      </c>
      <c r="AS113" s="21" t="s">
        <v>125</v>
      </c>
      <c r="AT113" s="21" t="s">
        <v>150</v>
      </c>
    </row>
    <row r="114" customFormat="false" ht="15.25" hidden="false" customHeight="false" outlineLevel="0" collapsed="false">
      <c r="A114" s="0" t="s">
        <v>551</v>
      </c>
      <c r="B114" s="0" t="n">
        <v>0.2275433375</v>
      </c>
      <c r="C114" s="0" t="n">
        <v>0.0456904251</v>
      </c>
      <c r="D114" s="0" t="n">
        <v>0.2835000474</v>
      </c>
      <c r="E114" s="0" t="n">
        <v>0.1229575508</v>
      </c>
      <c r="F114" s="0" t="n">
        <v>0.3203086392</v>
      </c>
      <c r="S114" s="0" t="s">
        <v>551</v>
      </c>
      <c r="T114" s="0" t="n">
        <v>0.2639930937</v>
      </c>
      <c r="U114" s="0" t="n">
        <v>0.0631265711</v>
      </c>
      <c r="V114" s="0" t="n">
        <v>0.3356554803</v>
      </c>
      <c r="W114" s="0" t="n">
        <v>0.1441651096</v>
      </c>
      <c r="X114" s="0" t="n">
        <v>0.1930597452</v>
      </c>
      <c r="AA114" s="0" t="s">
        <v>551</v>
      </c>
      <c r="AB114" s="0" t="n">
        <v>0.1924229551</v>
      </c>
      <c r="AC114" s="0" t="n">
        <v>0.0288901997</v>
      </c>
      <c r="AD114" s="0" t="n">
        <v>0.2332467961</v>
      </c>
      <c r="AE114" s="0" t="n">
        <v>0.1025234614</v>
      </c>
      <c r="AF114" s="0" t="n">
        <v>0.4429165877</v>
      </c>
      <c r="AM114" s="21"/>
      <c r="AN114" s="21"/>
      <c r="AO114" s="21" t="s">
        <v>552</v>
      </c>
      <c r="AP114" s="21" t="s">
        <v>524</v>
      </c>
      <c r="AQ114" s="21" t="s">
        <v>553</v>
      </c>
      <c r="AR114" s="21" t="s">
        <v>373</v>
      </c>
      <c r="AS114" s="21" t="s">
        <v>554</v>
      </c>
      <c r="AT114" s="21"/>
    </row>
    <row r="115" customFormat="false" ht="15.25" hidden="false" customHeight="false" outlineLevel="0" collapsed="false">
      <c r="A115" s="0" t="s">
        <v>555</v>
      </c>
      <c r="S115" s="0" t="s">
        <v>555</v>
      </c>
      <c r="AA115" s="0" t="s">
        <v>555</v>
      </c>
      <c r="AM115" s="21"/>
      <c r="AN115" s="21"/>
      <c r="AO115" s="21" t="s">
        <v>208</v>
      </c>
      <c r="AP115" s="21" t="s">
        <v>538</v>
      </c>
      <c r="AQ115" s="21" t="s">
        <v>383</v>
      </c>
      <c r="AR115" s="21" t="s">
        <v>403</v>
      </c>
      <c r="AS115" s="21" t="s">
        <v>518</v>
      </c>
      <c r="AT115" s="21"/>
    </row>
    <row r="116" customFormat="false" ht="15.25" hidden="false" customHeight="false" outlineLevel="0" collapsed="false">
      <c r="A116" s="0" t="s">
        <v>556</v>
      </c>
      <c r="B116" s="0" t="n">
        <v>0.2286272397</v>
      </c>
      <c r="C116" s="0" t="n">
        <v>0.0445182586</v>
      </c>
      <c r="D116" s="0" t="n">
        <v>0.2969891606</v>
      </c>
      <c r="E116" s="0" t="n">
        <v>0.1079002675</v>
      </c>
      <c r="F116" s="0" t="n">
        <v>0.3219650737</v>
      </c>
      <c r="S116" s="0" t="s">
        <v>556</v>
      </c>
      <c r="T116" s="0" t="n">
        <v>0.2651779741</v>
      </c>
      <c r="U116" s="0" t="n">
        <v>0.06248731</v>
      </c>
      <c r="V116" s="0" t="n">
        <v>0.3416122028</v>
      </c>
      <c r="W116" s="0" t="n">
        <v>0.1308641934</v>
      </c>
      <c r="X116" s="0" t="n">
        <v>0.1998583198</v>
      </c>
      <c r="AA116" s="0" t="s">
        <v>556</v>
      </c>
      <c r="AB116" s="0" t="n">
        <v>0.1934604589</v>
      </c>
      <c r="AC116" s="0" t="n">
        <v>0.0272295856</v>
      </c>
      <c r="AD116" s="0" t="n">
        <v>0.254055721</v>
      </c>
      <c r="AE116" s="0" t="n">
        <v>0.0858058454</v>
      </c>
      <c r="AF116" s="0" t="n">
        <v>0.4394483891</v>
      </c>
      <c r="AM116" s="21"/>
      <c r="AN116" s="55" t="n">
        <v>30</v>
      </c>
      <c r="AO116" s="21" t="n">
        <v>5611199</v>
      </c>
      <c r="AP116" s="21" t="n">
        <v>874894</v>
      </c>
      <c r="AQ116" s="21" t="n">
        <v>3969675</v>
      </c>
      <c r="AR116" s="21" t="n">
        <v>826103</v>
      </c>
      <c r="AS116" s="21" t="n">
        <v>5547215</v>
      </c>
      <c r="AT116" s="21" t="s">
        <v>557</v>
      </c>
    </row>
    <row r="117" customFormat="false" ht="15.25" hidden="false" customHeight="false" outlineLevel="0" collapsed="false">
      <c r="A117" s="0" t="s">
        <v>558</v>
      </c>
      <c r="B117" s="0" t="n">
        <v>0.2374280893</v>
      </c>
      <c r="C117" s="0" t="n">
        <v>0.0477783872</v>
      </c>
      <c r="D117" s="0" t="n">
        <v>0.322299194</v>
      </c>
      <c r="E117" s="0" t="n">
        <v>0.1178275644</v>
      </c>
      <c r="F117" s="0" t="n">
        <v>0.2746667651</v>
      </c>
      <c r="S117" s="0" t="s">
        <v>558</v>
      </c>
      <c r="T117" s="0" t="n">
        <v>0.2853132459</v>
      </c>
      <c r="U117" s="0" t="n">
        <v>0.0638350344</v>
      </c>
      <c r="V117" s="0" t="n">
        <v>0.3625087842</v>
      </c>
      <c r="W117" s="0" t="n">
        <v>0.1218931048</v>
      </c>
      <c r="X117" s="0" t="n">
        <v>0.1664498306</v>
      </c>
      <c r="AA117" s="0" t="s">
        <v>558</v>
      </c>
      <c r="AB117" s="0" t="n">
        <v>0.1909552318</v>
      </c>
      <c r="AC117" s="0" t="n">
        <v>0.0321953061</v>
      </c>
      <c r="AD117" s="0" t="n">
        <v>0.2832755238</v>
      </c>
      <c r="AE117" s="0" t="n">
        <v>0.1138819308</v>
      </c>
      <c r="AF117" s="0" t="n">
        <v>0.3796920075</v>
      </c>
      <c r="AM117" s="21"/>
      <c r="AN117" s="21"/>
      <c r="AO117" s="21" t="s">
        <v>559</v>
      </c>
      <c r="AP117" s="21" t="s">
        <v>382</v>
      </c>
      <c r="AQ117" s="21" t="s">
        <v>308</v>
      </c>
      <c r="AR117" s="21" t="s">
        <v>382</v>
      </c>
      <c r="AS117" s="21" t="s">
        <v>560</v>
      </c>
      <c r="AT117" s="21" t="s">
        <v>469</v>
      </c>
    </row>
    <row r="118" customFormat="false" ht="15.25" hidden="false" customHeight="false" outlineLevel="0" collapsed="false">
      <c r="A118" s="0" t="s">
        <v>561</v>
      </c>
      <c r="B118" s="0" t="n">
        <v>0.2476199832</v>
      </c>
      <c r="C118" s="0" t="n">
        <v>0.0466382078</v>
      </c>
      <c r="D118" s="0" t="n">
        <v>0.3245034546</v>
      </c>
      <c r="E118" s="0" t="n">
        <v>0.1043612248</v>
      </c>
      <c r="F118" s="0" t="n">
        <v>0.2768771296</v>
      </c>
      <c r="S118" s="0" t="s">
        <v>561</v>
      </c>
      <c r="T118" s="0" t="n">
        <v>0.3064799887</v>
      </c>
      <c r="U118" s="0" t="n">
        <v>0.063028701</v>
      </c>
      <c r="V118" s="0" t="n">
        <v>0.371111827</v>
      </c>
      <c r="W118" s="0" t="n">
        <v>0.1044785254</v>
      </c>
      <c r="X118" s="0" t="n">
        <v>0.1549009579</v>
      </c>
      <c r="AA118" s="0" t="s">
        <v>561</v>
      </c>
      <c r="AB118" s="0" t="n">
        <v>0.1903249646</v>
      </c>
      <c r="AC118" s="0" t="n">
        <v>0.0306835097</v>
      </c>
      <c r="AD118" s="0" t="n">
        <v>0.2791343191</v>
      </c>
      <c r="AE118" s="0" t="n">
        <v>0.104247043</v>
      </c>
      <c r="AF118" s="0" t="n">
        <v>0.3956101636</v>
      </c>
      <c r="AM118" s="21"/>
      <c r="AN118" s="21"/>
      <c r="AO118" s="21" t="s">
        <v>562</v>
      </c>
      <c r="AP118" s="21" t="s">
        <v>563</v>
      </c>
      <c r="AQ118" s="21" t="s">
        <v>564</v>
      </c>
      <c r="AR118" s="21" t="s">
        <v>565</v>
      </c>
      <c r="AS118" s="21" t="s">
        <v>566</v>
      </c>
      <c r="AT118" s="21"/>
    </row>
    <row r="119" customFormat="false" ht="15.25" hidden="false" customHeight="false" outlineLevel="0" collapsed="false">
      <c r="A119" s="0" t="s">
        <v>567</v>
      </c>
      <c r="B119" s="0" t="n">
        <v>0.2493260514</v>
      </c>
      <c r="C119" s="0" t="n">
        <v>0.044661659</v>
      </c>
      <c r="D119" s="0" t="n">
        <v>0.3205515666</v>
      </c>
      <c r="E119" s="0" t="n">
        <v>0.1031115501</v>
      </c>
      <c r="F119" s="0" t="n">
        <v>0.2823491729</v>
      </c>
      <c r="S119" s="0" t="s">
        <v>567</v>
      </c>
      <c r="T119" s="0" t="n">
        <v>0.3089157633</v>
      </c>
      <c r="U119" s="0" t="n">
        <v>0.061299875</v>
      </c>
      <c r="V119" s="0" t="n">
        <v>0.3666966746</v>
      </c>
      <c r="W119" s="0" t="n">
        <v>0.098378537</v>
      </c>
      <c r="X119" s="0" t="n">
        <v>0.1647091501</v>
      </c>
      <c r="AA119" s="0" t="s">
        <v>567</v>
      </c>
      <c r="AB119" s="0" t="n">
        <v>0.191723277</v>
      </c>
      <c r="AC119" s="0" t="n">
        <v>0.0285782216</v>
      </c>
      <c r="AD119" s="0" t="n">
        <v>0.2759451041</v>
      </c>
      <c r="AE119" s="0" t="n">
        <v>0.1076867473</v>
      </c>
      <c r="AF119" s="0" t="n">
        <v>0.39606665</v>
      </c>
      <c r="AM119" s="21"/>
      <c r="AN119" s="21"/>
      <c r="AO119" s="21" t="s">
        <v>392</v>
      </c>
      <c r="AP119" s="21" t="s">
        <v>429</v>
      </c>
      <c r="AQ119" s="21" t="s">
        <v>262</v>
      </c>
      <c r="AR119" s="21" t="s">
        <v>568</v>
      </c>
      <c r="AS119" s="21" t="s">
        <v>154</v>
      </c>
      <c r="AT119" s="21"/>
    </row>
    <row r="120" customFormat="false" ht="15.25" hidden="false" customHeight="false" outlineLevel="0" collapsed="false">
      <c r="A120" s="0" t="s">
        <v>569</v>
      </c>
      <c r="B120" s="0" t="n">
        <v>0.2586227796</v>
      </c>
      <c r="C120" s="0" t="n">
        <v>0.0483976688</v>
      </c>
      <c r="D120" s="0" t="n">
        <v>0.3085968628</v>
      </c>
      <c r="E120" s="0" t="n">
        <v>0.1069404683</v>
      </c>
      <c r="F120" s="0" t="n">
        <v>0.2774422204</v>
      </c>
      <c r="S120" s="0" t="s">
        <v>569</v>
      </c>
      <c r="T120" s="0" t="n">
        <v>0.3182635259</v>
      </c>
      <c r="U120" s="0" t="n">
        <v>0.0644267493</v>
      </c>
      <c r="V120" s="0" t="n">
        <v>0.3445335959</v>
      </c>
      <c r="W120" s="0" t="n">
        <v>0.1111048052</v>
      </c>
      <c r="X120" s="0" t="n">
        <v>0.1616713237</v>
      </c>
      <c r="AA120" s="0" t="s">
        <v>569</v>
      </c>
      <c r="AB120" s="0" t="n">
        <v>0.20067493</v>
      </c>
      <c r="AC120" s="0" t="n">
        <v>0.0328235722</v>
      </c>
      <c r="AD120" s="0" t="n">
        <v>0.2736801904</v>
      </c>
      <c r="AE120" s="0" t="n">
        <v>0.1028943358</v>
      </c>
      <c r="AF120" s="0" t="n">
        <v>0.3899269717</v>
      </c>
      <c r="AM120" s="21"/>
      <c r="AN120" s="55" t="n">
        <v>31</v>
      </c>
      <c r="AO120" s="21" t="n">
        <v>5534433</v>
      </c>
      <c r="AP120" s="21" t="n">
        <v>865699</v>
      </c>
      <c r="AQ120" s="21" t="n">
        <v>4018703</v>
      </c>
      <c r="AR120" s="21" t="n">
        <v>837386</v>
      </c>
      <c r="AS120" s="21" t="n">
        <v>5479735</v>
      </c>
      <c r="AT120" s="21" t="s">
        <v>570</v>
      </c>
    </row>
    <row r="121" customFormat="false" ht="15.25" hidden="false" customHeight="false" outlineLevel="0" collapsed="false">
      <c r="A121" s="0" t="s">
        <v>571</v>
      </c>
      <c r="B121" s="0" t="n">
        <v>0.261280472</v>
      </c>
      <c r="C121" s="0" t="n">
        <v>0.0507863137</v>
      </c>
      <c r="D121" s="0" t="n">
        <v>0.3155911386</v>
      </c>
      <c r="E121" s="0" t="n">
        <v>0.0960586917</v>
      </c>
      <c r="F121" s="0" t="n">
        <v>0.276283384</v>
      </c>
      <c r="S121" s="0" t="s">
        <v>571</v>
      </c>
      <c r="T121" s="0" t="n">
        <v>0.3187225311</v>
      </c>
      <c r="U121" s="0" t="n">
        <v>0.0687299043</v>
      </c>
      <c r="V121" s="0" t="n">
        <v>0.3550116125</v>
      </c>
      <c r="W121" s="0" t="n">
        <v>0.0966989648</v>
      </c>
      <c r="X121" s="0" t="n">
        <v>0.1608369873</v>
      </c>
      <c r="AA121" s="0" t="s">
        <v>571</v>
      </c>
      <c r="AB121" s="0" t="n">
        <v>0.2045795807</v>
      </c>
      <c r="AC121" s="0" t="n">
        <v>0.033074247</v>
      </c>
      <c r="AD121" s="0" t="n">
        <v>0.2766793023</v>
      </c>
      <c r="AE121" s="0" t="n">
        <v>0.0954266799</v>
      </c>
      <c r="AF121" s="0" t="n">
        <v>0.3902401901</v>
      </c>
      <c r="AM121" s="21"/>
      <c r="AN121" s="21"/>
      <c r="AO121" s="21" t="s">
        <v>560</v>
      </c>
      <c r="AP121" s="21" t="s">
        <v>382</v>
      </c>
      <c r="AQ121" s="21" t="s">
        <v>168</v>
      </c>
      <c r="AR121" s="21" t="s">
        <v>382</v>
      </c>
      <c r="AS121" s="21" t="s">
        <v>125</v>
      </c>
      <c r="AT121" s="21" t="s">
        <v>391</v>
      </c>
    </row>
    <row r="122" customFormat="false" ht="15.25" hidden="false" customHeight="false" outlineLevel="0" collapsed="false">
      <c r="A122" s="0" t="s">
        <v>572</v>
      </c>
      <c r="B122" s="0" t="n">
        <v>0.2626620685</v>
      </c>
      <c r="C122" s="0" t="n">
        <v>0.0539299002</v>
      </c>
      <c r="D122" s="0" t="n">
        <v>0.3176937969</v>
      </c>
      <c r="E122" s="0" t="n">
        <v>0.0870659357</v>
      </c>
      <c r="F122" s="0" t="n">
        <v>0.2786482987</v>
      </c>
      <c r="S122" s="0" t="s">
        <v>572</v>
      </c>
      <c r="T122" s="0" t="n">
        <v>0.324530362</v>
      </c>
      <c r="U122" s="0" t="n">
        <v>0.072476197</v>
      </c>
      <c r="V122" s="0" t="n">
        <v>0.3576883822</v>
      </c>
      <c r="W122" s="0" t="n">
        <v>0.0904356342</v>
      </c>
      <c r="X122" s="0" t="n">
        <v>0.1548694246</v>
      </c>
      <c r="AA122" s="0" t="s">
        <v>572</v>
      </c>
      <c r="AB122" s="0" t="n">
        <v>0.2020316298</v>
      </c>
      <c r="AC122" s="0" t="n">
        <v>0.0357546758</v>
      </c>
      <c r="AD122" s="0" t="n">
        <v>0.2784994193</v>
      </c>
      <c r="AE122" s="0" t="n">
        <v>0.0837636578</v>
      </c>
      <c r="AF122" s="0" t="n">
        <v>0.3999506173</v>
      </c>
      <c r="AM122" s="21"/>
      <c r="AN122" s="21"/>
      <c r="AO122" s="21" t="s">
        <v>573</v>
      </c>
      <c r="AP122" s="21" t="s">
        <v>574</v>
      </c>
      <c r="AQ122" s="21" t="s">
        <v>575</v>
      </c>
      <c r="AR122" s="21" t="s">
        <v>576</v>
      </c>
      <c r="AS122" s="21" t="s">
        <v>577</v>
      </c>
      <c r="AT122" s="21"/>
    </row>
    <row r="123" customFormat="false" ht="15.25" hidden="false" customHeight="false" outlineLevel="0" collapsed="false">
      <c r="A123" s="0" t="s">
        <v>578</v>
      </c>
      <c r="B123" s="0" t="n">
        <v>0.2655287113</v>
      </c>
      <c r="C123" s="0" t="n">
        <v>0.0472459744</v>
      </c>
      <c r="D123" s="0" t="n">
        <v>0.3056402388</v>
      </c>
      <c r="E123" s="0" t="n">
        <v>0.0921823834</v>
      </c>
      <c r="F123" s="0" t="n">
        <v>0.289402692</v>
      </c>
      <c r="S123" s="0" t="s">
        <v>578</v>
      </c>
      <c r="T123" s="0" t="n">
        <v>0.330815356</v>
      </c>
      <c r="U123" s="0" t="n">
        <v>0.0647381898</v>
      </c>
      <c r="V123" s="0" t="n">
        <v>0.3478916024</v>
      </c>
      <c r="W123" s="0" t="n">
        <v>0.0932843237</v>
      </c>
      <c r="X123" s="0" t="n">
        <v>0.1632705281</v>
      </c>
      <c r="AA123" s="0" t="s">
        <v>578</v>
      </c>
      <c r="AB123" s="0" t="n">
        <v>0.2019532371</v>
      </c>
      <c r="AC123" s="0" t="n">
        <v>0.0302122319</v>
      </c>
      <c r="AD123" s="0" t="n">
        <v>0.2644962883</v>
      </c>
      <c r="AE123" s="0" t="n">
        <v>0.0911093251</v>
      </c>
      <c r="AF123" s="0" t="n">
        <v>0.4122289176</v>
      </c>
      <c r="AM123" s="21"/>
      <c r="AN123" s="21"/>
      <c r="AO123" s="21" t="s">
        <v>579</v>
      </c>
      <c r="AP123" s="21" t="s">
        <v>154</v>
      </c>
      <c r="AQ123" s="21" t="s">
        <v>309</v>
      </c>
      <c r="AR123" s="21" t="s">
        <v>363</v>
      </c>
      <c r="AS123" s="21" t="s">
        <v>158</v>
      </c>
      <c r="AT123" s="21"/>
    </row>
    <row r="124" customFormat="false" ht="15.25" hidden="false" customHeight="false" outlineLevel="0" collapsed="false">
      <c r="A124" s="0" t="s">
        <v>580</v>
      </c>
      <c r="B124" s="0" t="n">
        <v>0.2688221944</v>
      </c>
      <c r="C124" s="0" t="n">
        <v>0.0510863219</v>
      </c>
      <c r="D124" s="0" t="n">
        <v>0.3043076652</v>
      </c>
      <c r="E124" s="0" t="n">
        <v>0.0866010537</v>
      </c>
      <c r="F124" s="0" t="n">
        <v>0.2891827649</v>
      </c>
      <c r="S124" s="0" t="s">
        <v>580</v>
      </c>
      <c r="T124" s="0" t="n">
        <v>0.3355409288</v>
      </c>
      <c r="U124" s="0" t="n">
        <v>0.0707912205</v>
      </c>
      <c r="V124" s="0" t="n">
        <v>0.3425680216</v>
      </c>
      <c r="W124" s="0" t="n">
        <v>0.0857036453</v>
      </c>
      <c r="X124" s="0" t="n">
        <v>0.1653961837</v>
      </c>
      <c r="AA124" s="0" t="s">
        <v>580</v>
      </c>
      <c r="AB124" s="0" t="n">
        <v>0.2036331624</v>
      </c>
      <c r="AC124" s="0" t="n">
        <v>0.0318332099</v>
      </c>
      <c r="AD124" s="0" t="n">
        <v>0.266924528</v>
      </c>
      <c r="AE124" s="0" t="n">
        <v>0.0874778866</v>
      </c>
      <c r="AF124" s="0" t="n">
        <v>0.4101312131</v>
      </c>
      <c r="AM124" s="21"/>
      <c r="AN124" s="55" t="n">
        <v>32</v>
      </c>
      <c r="AO124" s="21" t="n">
        <v>5609959</v>
      </c>
      <c r="AP124" s="21" t="n">
        <v>931205</v>
      </c>
      <c r="AQ124" s="21" t="n">
        <v>4120212</v>
      </c>
      <c r="AR124" s="21" t="n">
        <v>848073</v>
      </c>
      <c r="AS124" s="21" t="n">
        <v>5335449</v>
      </c>
      <c r="AT124" s="21" t="s">
        <v>581</v>
      </c>
    </row>
    <row r="125" customFormat="false" ht="15.25" hidden="false" customHeight="false" outlineLevel="0" collapsed="false">
      <c r="A125" s="0" t="s">
        <v>582</v>
      </c>
      <c r="B125" s="0" t="n">
        <v>0.2794039481</v>
      </c>
      <c r="C125" s="0" t="n">
        <v>0.0536751256</v>
      </c>
      <c r="D125" s="0" t="n">
        <v>0.3066150392</v>
      </c>
      <c r="E125" s="0" t="n">
        <v>0.0807229302</v>
      </c>
      <c r="F125" s="0" t="n">
        <v>0.2795829569</v>
      </c>
      <c r="S125" s="0" t="s">
        <v>582</v>
      </c>
      <c r="T125" s="0" t="n">
        <v>0.340337978</v>
      </c>
      <c r="U125" s="0" t="n">
        <v>0.0695494104</v>
      </c>
      <c r="V125" s="0" t="n">
        <v>0.353599281</v>
      </c>
      <c r="W125" s="0" t="n">
        <v>0.0835900567</v>
      </c>
      <c r="X125" s="0" t="n">
        <v>0.152923274</v>
      </c>
      <c r="AA125" s="0" t="s">
        <v>582</v>
      </c>
      <c r="AB125" s="0" t="n">
        <v>0.2190399146</v>
      </c>
      <c r="AC125" s="0" t="n">
        <v>0.0379493339</v>
      </c>
      <c r="AD125" s="0" t="n">
        <v>0.260070303</v>
      </c>
      <c r="AE125" s="0" t="n">
        <v>0.0778826238</v>
      </c>
      <c r="AF125" s="0" t="n">
        <v>0.4050578247</v>
      </c>
      <c r="AM125" s="21"/>
      <c r="AN125" s="21"/>
      <c r="AO125" s="21" t="s">
        <v>559</v>
      </c>
      <c r="AP125" s="21" t="s">
        <v>396</v>
      </c>
      <c r="AQ125" s="21" t="s">
        <v>321</v>
      </c>
      <c r="AR125" s="21" t="s">
        <v>382</v>
      </c>
      <c r="AS125" s="21" t="s">
        <v>434</v>
      </c>
      <c r="AT125" s="21" t="s">
        <v>469</v>
      </c>
    </row>
    <row r="126" customFormat="false" ht="15.25" hidden="false" customHeight="false" outlineLevel="0" collapsed="false">
      <c r="A126" s="0" t="s">
        <v>583</v>
      </c>
      <c r="B126" s="0" t="n">
        <v>0.2834473046</v>
      </c>
      <c r="C126" s="0" t="n">
        <v>0.0517570788</v>
      </c>
      <c r="D126" s="0" t="n">
        <v>0.3089703257</v>
      </c>
      <c r="E126" s="0" t="n">
        <v>0.0722470858</v>
      </c>
      <c r="F126" s="0" t="n">
        <v>0.2835782052</v>
      </c>
      <c r="S126" s="0" t="s">
        <v>583</v>
      </c>
      <c r="T126" s="0" t="n">
        <v>0.3413079121</v>
      </c>
      <c r="U126" s="0" t="n">
        <v>0.0686492865</v>
      </c>
      <c r="V126" s="0" t="n">
        <v>0.3533740056</v>
      </c>
      <c r="W126" s="0" t="n">
        <v>0.0710028584</v>
      </c>
      <c r="X126" s="0" t="n">
        <v>0.1656659374</v>
      </c>
      <c r="AA126" s="0" t="s">
        <v>583</v>
      </c>
      <c r="AB126" s="0" t="n">
        <v>0.2266394944</v>
      </c>
      <c r="AC126" s="0" t="n">
        <v>0.0351722318</v>
      </c>
      <c r="AD126" s="0" t="n">
        <v>0.2653745888</v>
      </c>
      <c r="AE126" s="0" t="n">
        <v>0.0734686739</v>
      </c>
      <c r="AF126" s="0" t="n">
        <v>0.3993450111</v>
      </c>
      <c r="AM126" s="21"/>
      <c r="AN126" s="21"/>
      <c r="AO126" s="21" t="s">
        <v>584</v>
      </c>
      <c r="AP126" s="21" t="s">
        <v>464</v>
      </c>
      <c r="AQ126" s="21" t="s">
        <v>585</v>
      </c>
      <c r="AR126" s="21" t="s">
        <v>586</v>
      </c>
      <c r="AS126" s="21" t="s">
        <v>587</v>
      </c>
      <c r="AT126" s="21"/>
    </row>
    <row r="127" customFormat="false" ht="15.25" hidden="false" customHeight="false" outlineLevel="0" collapsed="false">
      <c r="A127" s="0" t="s">
        <v>588</v>
      </c>
      <c r="B127" s="0" t="n">
        <v>0.2912375505</v>
      </c>
      <c r="C127" s="0" t="n">
        <v>0.0461866883</v>
      </c>
      <c r="D127" s="0" t="n">
        <v>0.2979246317</v>
      </c>
      <c r="E127" s="0" t="n">
        <v>0.0818816312</v>
      </c>
      <c r="F127" s="0" t="n">
        <v>0.2827694984</v>
      </c>
      <c r="S127" s="0" t="s">
        <v>588</v>
      </c>
      <c r="T127" s="0" t="n">
        <v>0.3599468577</v>
      </c>
      <c r="U127" s="0" t="n">
        <v>0.0629558364</v>
      </c>
      <c r="V127" s="0" t="n">
        <v>0.332764187</v>
      </c>
      <c r="W127" s="0" t="n">
        <v>0.0798694794</v>
      </c>
      <c r="X127" s="0" t="n">
        <v>0.1644636394</v>
      </c>
      <c r="AA127" s="0" t="s">
        <v>588</v>
      </c>
      <c r="AB127" s="0" t="n">
        <v>0.2231323629</v>
      </c>
      <c r="AC127" s="0" t="n">
        <v>0.0295649811</v>
      </c>
      <c r="AD127" s="0" t="n">
        <v>0.2633913996</v>
      </c>
      <c r="AE127" s="0" t="n">
        <v>0.0838760913</v>
      </c>
      <c r="AF127" s="0" t="n">
        <v>0.4000351651</v>
      </c>
      <c r="AM127" s="21"/>
      <c r="AN127" s="21"/>
      <c r="AO127" s="21" t="s">
        <v>392</v>
      </c>
      <c r="AP127" s="21" t="s">
        <v>378</v>
      </c>
      <c r="AQ127" s="21" t="s">
        <v>428</v>
      </c>
      <c r="AR127" s="21" t="s">
        <v>207</v>
      </c>
      <c r="AS127" s="21" t="s">
        <v>415</v>
      </c>
      <c r="AT127" s="21"/>
    </row>
    <row r="128" customFormat="false" ht="15.25" hidden="false" customHeight="false" outlineLevel="0" collapsed="false">
      <c r="A128" s="0" t="s">
        <v>589</v>
      </c>
      <c r="B128" s="0" t="n">
        <v>0.2970486386</v>
      </c>
      <c r="C128" s="0" t="n">
        <v>0.0510122178</v>
      </c>
      <c r="D128" s="0" t="n">
        <v>0.299747268</v>
      </c>
      <c r="E128" s="0" t="n">
        <v>0.0752245813</v>
      </c>
      <c r="F128" s="0" t="n">
        <v>0.2769672942</v>
      </c>
      <c r="S128" s="0" t="s">
        <v>589</v>
      </c>
      <c r="T128" s="0" t="n">
        <v>0.3620461389</v>
      </c>
      <c r="U128" s="0" t="n">
        <v>0.0706279899</v>
      </c>
      <c r="V128" s="0" t="n">
        <v>0.337084105</v>
      </c>
      <c r="W128" s="0" t="n">
        <v>0.0686889931</v>
      </c>
      <c r="X128" s="0" t="n">
        <v>0.1615527731</v>
      </c>
      <c r="AA128" s="0" t="s">
        <v>589</v>
      </c>
      <c r="AB128" s="0" t="n">
        <v>0.2331817514</v>
      </c>
      <c r="AC128" s="0" t="n">
        <v>0.0317376566</v>
      </c>
      <c r="AD128" s="0" t="n">
        <v>0.2630598947</v>
      </c>
      <c r="AE128" s="0" t="n">
        <v>0.0816464848</v>
      </c>
      <c r="AF128" s="0" t="n">
        <v>0.3903742125</v>
      </c>
      <c r="AM128" s="21"/>
      <c r="AN128" s="55" t="n">
        <v>33</v>
      </c>
      <c r="AO128" s="21" t="n">
        <v>5680938</v>
      </c>
      <c r="AP128" s="21" t="n">
        <v>866909</v>
      </c>
      <c r="AQ128" s="21" t="n">
        <v>4161652</v>
      </c>
      <c r="AR128" s="21" t="n">
        <v>841488</v>
      </c>
      <c r="AS128" s="21" t="n">
        <v>5349255</v>
      </c>
      <c r="AT128" s="21" t="s">
        <v>590</v>
      </c>
    </row>
    <row r="129" customFormat="false" ht="15.25" hidden="false" customHeight="false" outlineLevel="0" collapsed="false">
      <c r="A129" s="0" t="s">
        <v>591</v>
      </c>
      <c r="B129" s="0" t="n">
        <v>0.3055119726</v>
      </c>
      <c r="C129" s="0" t="n">
        <v>0.0549070326</v>
      </c>
      <c r="D129" s="0" t="n">
        <v>0.2874332075</v>
      </c>
      <c r="E129" s="0" t="n">
        <v>0.0735204117</v>
      </c>
      <c r="F129" s="0" t="n">
        <v>0.2786273756</v>
      </c>
      <c r="S129" s="0" t="s">
        <v>591</v>
      </c>
      <c r="T129" s="0" t="n">
        <v>0.3729773797</v>
      </c>
      <c r="U129" s="0" t="n">
        <v>0.0723813181</v>
      </c>
      <c r="V129" s="0" t="n">
        <v>0.3281691816</v>
      </c>
      <c r="W129" s="0" t="n">
        <v>0.0717986816</v>
      </c>
      <c r="X129" s="0" t="n">
        <v>0.1546734391</v>
      </c>
      <c r="AA129" s="0" t="s">
        <v>591</v>
      </c>
      <c r="AB129" s="0" t="n">
        <v>0.2398637604</v>
      </c>
      <c r="AC129" s="0" t="n">
        <v>0.0379034207</v>
      </c>
      <c r="AD129" s="0" t="n">
        <v>0.2477944655</v>
      </c>
      <c r="AE129" s="0" t="n">
        <v>0.0751957666</v>
      </c>
      <c r="AF129" s="0" t="n">
        <v>0.3992425868</v>
      </c>
      <c r="AM129" s="21"/>
      <c r="AN129" s="21"/>
      <c r="AO129" s="21" t="s">
        <v>559</v>
      </c>
      <c r="AP129" s="21" t="s">
        <v>382</v>
      </c>
      <c r="AQ129" s="21" t="s">
        <v>339</v>
      </c>
      <c r="AR129" s="21" t="s">
        <v>382</v>
      </c>
      <c r="AS129" s="21" t="s">
        <v>434</v>
      </c>
      <c r="AT129" s="21" t="s">
        <v>469</v>
      </c>
    </row>
    <row r="130" customFormat="false" ht="15.25" hidden="false" customHeight="false" outlineLevel="0" collapsed="false">
      <c r="A130" s="0" t="s">
        <v>592</v>
      </c>
      <c r="B130" s="0" t="n">
        <v>0.3048976638</v>
      </c>
      <c r="C130" s="0" t="n">
        <v>0.0450493438</v>
      </c>
      <c r="D130" s="0" t="n">
        <v>0.2998828734</v>
      </c>
      <c r="E130" s="0" t="n">
        <v>0.0621878877</v>
      </c>
      <c r="F130" s="0" t="n">
        <v>0.2879822312</v>
      </c>
      <c r="S130" s="0" t="s">
        <v>592</v>
      </c>
      <c r="T130" s="0" t="n">
        <v>0.3710688951</v>
      </c>
      <c r="U130" s="0" t="n">
        <v>0.0595020288</v>
      </c>
      <c r="V130" s="0" t="n">
        <v>0.3438813475</v>
      </c>
      <c r="W130" s="0" t="n">
        <v>0.0568791403</v>
      </c>
      <c r="X130" s="0" t="n">
        <v>0.1686685883</v>
      </c>
      <c r="AA130" s="0" t="s">
        <v>592</v>
      </c>
      <c r="AB130" s="0" t="n">
        <v>0.2402538852</v>
      </c>
      <c r="AC130" s="0" t="n">
        <v>0.030930275</v>
      </c>
      <c r="AD130" s="0" t="n">
        <v>0.2569000309</v>
      </c>
      <c r="AE130" s="0" t="n">
        <v>0.0673740916</v>
      </c>
      <c r="AF130" s="0" t="n">
        <v>0.4045417173</v>
      </c>
      <c r="AM130" s="21"/>
      <c r="AN130" s="21"/>
      <c r="AO130" s="21" t="s">
        <v>593</v>
      </c>
      <c r="AP130" s="21" t="s">
        <v>452</v>
      </c>
      <c r="AQ130" s="21" t="s">
        <v>594</v>
      </c>
      <c r="AR130" s="21" t="s">
        <v>595</v>
      </c>
      <c r="AS130" s="21" t="s">
        <v>596</v>
      </c>
      <c r="AT130" s="21"/>
    </row>
    <row r="131" customFormat="false" ht="15.25" hidden="false" customHeight="false" outlineLevel="0" collapsed="false">
      <c r="A131" s="0" t="s">
        <v>597</v>
      </c>
      <c r="B131" s="0" t="n">
        <v>0.3111994563</v>
      </c>
      <c r="C131" s="0" t="n">
        <v>0.0528942133</v>
      </c>
      <c r="D131" s="0" t="n">
        <v>0.2819545661</v>
      </c>
      <c r="E131" s="0" t="n">
        <v>0.0710169113</v>
      </c>
      <c r="F131" s="0" t="n">
        <v>0.2829348529</v>
      </c>
      <c r="S131" s="0" t="s">
        <v>597</v>
      </c>
      <c r="T131" s="0" t="n">
        <v>0.384659035</v>
      </c>
      <c r="U131" s="0" t="n">
        <v>0.0743670152</v>
      </c>
      <c r="V131" s="0" t="n">
        <v>0.3162660556</v>
      </c>
      <c r="W131" s="0" t="n">
        <v>0.0644706174</v>
      </c>
      <c r="X131" s="0" t="n">
        <v>0.1602372768</v>
      </c>
      <c r="AA131" s="0" t="s">
        <v>597</v>
      </c>
      <c r="AB131" s="0" t="n">
        <v>0.2387761629</v>
      </c>
      <c r="AC131" s="0" t="n">
        <v>0.0317243257</v>
      </c>
      <c r="AD131" s="0" t="n">
        <v>0.2481271046</v>
      </c>
      <c r="AE131" s="0" t="n">
        <v>0.0774708575</v>
      </c>
      <c r="AF131" s="0" t="n">
        <v>0.4039015493</v>
      </c>
      <c r="AM131" s="21"/>
      <c r="AN131" s="21"/>
      <c r="AO131" s="21" t="s">
        <v>598</v>
      </c>
      <c r="AP131" s="21" t="s">
        <v>154</v>
      </c>
      <c r="AQ131" s="21" t="s">
        <v>332</v>
      </c>
      <c r="AR131" s="21" t="s">
        <v>403</v>
      </c>
      <c r="AS131" s="21" t="s">
        <v>415</v>
      </c>
      <c r="AT131" s="21"/>
    </row>
    <row r="132" customFormat="false" ht="15.25" hidden="false" customHeight="false" outlineLevel="0" collapsed="false">
      <c r="A132" s="0" t="s">
        <v>599</v>
      </c>
      <c r="B132" s="0" t="n">
        <v>0.3182581739</v>
      </c>
      <c r="C132" s="0" t="n">
        <v>0.0555775736</v>
      </c>
      <c r="D132" s="0" t="n">
        <v>0.2813804215</v>
      </c>
      <c r="E132" s="0" t="n">
        <v>0.0601990665</v>
      </c>
      <c r="F132" s="0" t="n">
        <v>0.2845847644</v>
      </c>
      <c r="S132" s="0" t="s">
        <v>599</v>
      </c>
      <c r="T132" s="0" t="n">
        <v>0.3893169882</v>
      </c>
      <c r="U132" s="0" t="n">
        <v>0.0733695421</v>
      </c>
      <c r="V132" s="0" t="n">
        <v>0.3228008536</v>
      </c>
      <c r="W132" s="0" t="n">
        <v>0.0558818734</v>
      </c>
      <c r="X132" s="0" t="n">
        <v>0.1586307428</v>
      </c>
      <c r="AA132" s="0" t="s">
        <v>599</v>
      </c>
      <c r="AB132" s="0" t="n">
        <v>0.2488950657</v>
      </c>
      <c r="AC132" s="0" t="n">
        <v>0.0382101822</v>
      </c>
      <c r="AD132" s="0" t="n">
        <v>0.2409484224</v>
      </c>
      <c r="AE132" s="0" t="n">
        <v>0.0644132367</v>
      </c>
      <c r="AF132" s="0" t="n">
        <v>0.407533093</v>
      </c>
      <c r="AM132" s="21"/>
      <c r="AN132" s="55" t="n">
        <v>34</v>
      </c>
      <c r="AO132" s="21" t="n">
        <v>5695468</v>
      </c>
      <c r="AP132" s="21" t="n">
        <v>880990</v>
      </c>
      <c r="AQ132" s="21" t="n">
        <v>4102978</v>
      </c>
      <c r="AR132" s="21" t="n">
        <v>774060</v>
      </c>
      <c r="AS132" s="21" t="n">
        <v>5544000</v>
      </c>
      <c r="AT132" s="21" t="s">
        <v>600</v>
      </c>
    </row>
    <row r="133" customFormat="false" ht="15.25" hidden="false" customHeight="false" outlineLevel="0" collapsed="false">
      <c r="A133" s="0" t="s">
        <v>601</v>
      </c>
      <c r="S133" s="0" t="s">
        <v>601</v>
      </c>
      <c r="AA133" s="0" t="s">
        <v>601</v>
      </c>
      <c r="AM133" s="21"/>
      <c r="AN133" s="21"/>
      <c r="AO133" s="21" t="s">
        <v>602</v>
      </c>
      <c r="AP133" s="21" t="s">
        <v>382</v>
      </c>
      <c r="AQ133" s="21" t="s">
        <v>321</v>
      </c>
      <c r="AR133" s="21" t="s">
        <v>173</v>
      </c>
      <c r="AS133" s="21" t="s">
        <v>560</v>
      </c>
      <c r="AT133" s="21" t="s">
        <v>158</v>
      </c>
    </row>
    <row r="134" customFormat="false" ht="15.25" hidden="false" customHeight="false" outlineLevel="0" collapsed="false">
      <c r="A134" s="0" t="s">
        <v>603</v>
      </c>
      <c r="B134" s="0" t="n">
        <v>0.326144717</v>
      </c>
      <c r="C134" s="0" t="n">
        <v>0.0544148975</v>
      </c>
      <c r="D134" s="0" t="n">
        <v>0.269136848</v>
      </c>
      <c r="E134" s="0" t="n">
        <v>0.0527917863</v>
      </c>
      <c r="F134" s="0" t="n">
        <v>0.2975117511</v>
      </c>
      <c r="S134" s="0" t="s">
        <v>603</v>
      </c>
      <c r="T134" s="0" t="n">
        <v>0.401709954</v>
      </c>
      <c r="U134" s="0" t="n">
        <v>0.0727389466</v>
      </c>
      <c r="V134" s="0" t="n">
        <v>0.3026241149</v>
      </c>
      <c r="W134" s="0" t="n">
        <v>0.0471216725</v>
      </c>
      <c r="X134" s="0" t="n">
        <v>0.175805312</v>
      </c>
      <c r="AA134" s="0" t="s">
        <v>603</v>
      </c>
      <c r="AB134" s="0" t="n">
        <v>0.2515127062</v>
      </c>
      <c r="AC134" s="0" t="n">
        <v>0.0363171494</v>
      </c>
      <c r="AD134" s="0" t="n">
        <v>0.2360631469</v>
      </c>
      <c r="AE134" s="0" t="n">
        <v>0.0583918746</v>
      </c>
      <c r="AF134" s="0" t="n">
        <v>0.4177151228</v>
      </c>
      <c r="AM134" s="21"/>
      <c r="AN134" s="21"/>
      <c r="AO134" s="21" t="s">
        <v>604</v>
      </c>
      <c r="AP134" s="21" t="s">
        <v>605</v>
      </c>
      <c r="AQ134" s="21" t="s">
        <v>606</v>
      </c>
      <c r="AR134" s="21" t="s">
        <v>217</v>
      </c>
      <c r="AS134" s="21" t="s">
        <v>607</v>
      </c>
      <c r="AT134" s="21"/>
    </row>
    <row r="135" customFormat="false" ht="15.25" hidden="false" customHeight="false" outlineLevel="0" collapsed="false">
      <c r="A135" s="0" t="s">
        <v>608</v>
      </c>
      <c r="B135" s="0" t="n">
        <v>0.3316297246</v>
      </c>
      <c r="C135" s="0" t="n">
        <v>0.0525891526</v>
      </c>
      <c r="D135" s="0" t="n">
        <v>0.2624780284</v>
      </c>
      <c r="E135" s="0" t="n">
        <v>0.059047212</v>
      </c>
      <c r="F135" s="0" t="n">
        <v>0.2942558824</v>
      </c>
      <c r="S135" s="0" t="s">
        <v>608</v>
      </c>
      <c r="T135" s="0" t="n">
        <v>0.3986703984</v>
      </c>
      <c r="U135" s="0" t="n">
        <v>0.0736091324</v>
      </c>
      <c r="V135" s="0" t="n">
        <v>0.2982605118</v>
      </c>
      <c r="W135" s="0" t="n">
        <v>0.0543436943</v>
      </c>
      <c r="X135" s="0" t="n">
        <v>0.175116263</v>
      </c>
      <c r="AA135" s="0" t="s">
        <v>608</v>
      </c>
      <c r="AB135" s="0" t="n">
        <v>0.265269356</v>
      </c>
      <c r="AC135" s="0" t="n">
        <v>0.0317824761</v>
      </c>
      <c r="AD135" s="0" t="n">
        <v>0.2270586531</v>
      </c>
      <c r="AE135" s="0" t="n">
        <v>0.0637030001</v>
      </c>
      <c r="AF135" s="0" t="n">
        <v>0.4121865147</v>
      </c>
      <c r="AM135" s="21"/>
      <c r="AN135" s="21"/>
      <c r="AO135" s="21" t="s">
        <v>609</v>
      </c>
      <c r="AP135" s="21" t="s">
        <v>316</v>
      </c>
      <c r="AQ135" s="21" t="s">
        <v>285</v>
      </c>
      <c r="AR135" s="21" t="s">
        <v>239</v>
      </c>
      <c r="AS135" s="21" t="s">
        <v>154</v>
      </c>
      <c r="AT135" s="21"/>
    </row>
    <row r="136" customFormat="false" ht="15.25" hidden="false" customHeight="false" outlineLevel="0" collapsed="false">
      <c r="A136" s="0" t="s">
        <v>610</v>
      </c>
      <c r="B136" s="0" t="n">
        <v>0.3358253621</v>
      </c>
      <c r="C136" s="0" t="n">
        <v>0.0559477203</v>
      </c>
      <c r="D136" s="0" t="n">
        <v>0.2579306193</v>
      </c>
      <c r="E136" s="0" t="n">
        <v>0.0575283893</v>
      </c>
      <c r="F136" s="0" t="n">
        <v>0.2927679089</v>
      </c>
      <c r="S136" s="0" t="s">
        <v>610</v>
      </c>
      <c r="T136" s="0" t="n">
        <v>0.4063677717</v>
      </c>
      <c r="U136" s="0" t="n">
        <v>0.0752295222</v>
      </c>
      <c r="V136" s="0" t="n">
        <v>0.2941422746</v>
      </c>
      <c r="W136" s="0" t="n">
        <v>0.0568600222</v>
      </c>
      <c r="X136" s="0" t="n">
        <v>0.1674004094</v>
      </c>
      <c r="AA136" s="0" t="s">
        <v>610</v>
      </c>
      <c r="AB136" s="0" t="n">
        <v>0.2665841405</v>
      </c>
      <c r="AC136" s="0" t="n">
        <v>0.0370215803</v>
      </c>
      <c r="AD136" s="0" t="n">
        <v>0.2223869051</v>
      </c>
      <c r="AE136" s="0" t="n">
        <v>0.0581844281</v>
      </c>
      <c r="AF136" s="0" t="n">
        <v>0.4158229461</v>
      </c>
      <c r="AM136" s="21"/>
      <c r="AN136" s="55" t="n">
        <v>35</v>
      </c>
      <c r="AO136" s="21" t="n">
        <v>5706233</v>
      </c>
      <c r="AP136" s="21" t="n">
        <v>824735</v>
      </c>
      <c r="AQ136" s="21" t="n">
        <v>3990898</v>
      </c>
      <c r="AR136" s="21" t="n">
        <v>815413</v>
      </c>
      <c r="AS136" s="21" t="n">
        <v>5691786</v>
      </c>
      <c r="AT136" s="21" t="s">
        <v>611</v>
      </c>
    </row>
    <row r="137" customFormat="false" ht="15.25" hidden="false" customHeight="false" outlineLevel="0" collapsed="false">
      <c r="A137" s="0" t="s">
        <v>612</v>
      </c>
      <c r="B137" s="0" t="n">
        <v>0.3301001956</v>
      </c>
      <c r="C137" s="0" t="n">
        <v>0.0524622081</v>
      </c>
      <c r="D137" s="0" t="n">
        <v>0.2648771574</v>
      </c>
      <c r="E137" s="0" t="n">
        <v>0.0560997807</v>
      </c>
      <c r="F137" s="0" t="n">
        <v>0.2964606582</v>
      </c>
      <c r="S137" s="0" t="s">
        <v>612</v>
      </c>
      <c r="T137" s="0" t="n">
        <v>0.4024330325</v>
      </c>
      <c r="U137" s="0" t="n">
        <v>0.0700388012</v>
      </c>
      <c r="V137" s="0" t="n">
        <v>0.3033178376</v>
      </c>
      <c r="W137" s="0" t="n">
        <v>0.0536635465</v>
      </c>
      <c r="X137" s="0" t="n">
        <v>0.1705467822</v>
      </c>
      <c r="AA137" s="0" t="s">
        <v>612</v>
      </c>
      <c r="AB137" s="0" t="n">
        <v>0.2585254632</v>
      </c>
      <c r="AC137" s="0" t="n">
        <v>0.0350698315</v>
      </c>
      <c r="AD137" s="0" t="n">
        <v>0.2268393656</v>
      </c>
      <c r="AE137" s="0" t="n">
        <v>0.0585104812</v>
      </c>
      <c r="AF137" s="0" t="n">
        <v>0.4210548585</v>
      </c>
      <c r="AM137" s="21"/>
      <c r="AN137" s="21"/>
      <c r="AO137" s="21" t="s">
        <v>602</v>
      </c>
      <c r="AP137" s="21" t="s">
        <v>382</v>
      </c>
      <c r="AQ137" s="21" t="s">
        <v>168</v>
      </c>
      <c r="AR137" s="21" t="s">
        <v>382</v>
      </c>
      <c r="AS137" s="21" t="s">
        <v>602</v>
      </c>
      <c r="AT137" s="21" t="s">
        <v>158</v>
      </c>
    </row>
    <row r="138" customFormat="false" ht="15.25" hidden="false" customHeight="false" outlineLevel="0" collapsed="false">
      <c r="A138" s="0" t="s">
        <v>613</v>
      </c>
      <c r="B138" s="0" t="n">
        <v>0.3374133057</v>
      </c>
      <c r="C138" s="0" t="n">
        <v>0.0548918396</v>
      </c>
      <c r="D138" s="0" t="n">
        <v>0.265904197</v>
      </c>
      <c r="E138" s="0" t="n">
        <v>0.0525702947</v>
      </c>
      <c r="F138" s="0" t="n">
        <v>0.289220363</v>
      </c>
      <c r="S138" s="0" t="s">
        <v>613</v>
      </c>
      <c r="T138" s="0" t="n">
        <v>0.4056234775</v>
      </c>
      <c r="U138" s="0" t="n">
        <v>0.0738529282</v>
      </c>
      <c r="V138" s="0" t="n">
        <v>0.2987742164</v>
      </c>
      <c r="W138" s="0" t="n">
        <v>0.0503782197</v>
      </c>
      <c r="X138" s="0" t="n">
        <v>0.1713711581</v>
      </c>
      <c r="AA138" s="0" t="s">
        <v>613</v>
      </c>
      <c r="AB138" s="0" t="n">
        <v>0.2700155542</v>
      </c>
      <c r="AC138" s="0" t="n">
        <v>0.036156588</v>
      </c>
      <c r="AD138" s="0" t="n">
        <v>0.2334256774</v>
      </c>
      <c r="AE138" s="0" t="n">
        <v>0.0547362609</v>
      </c>
      <c r="AF138" s="0" t="n">
        <v>0.4056659195</v>
      </c>
      <c r="AM138" s="21"/>
      <c r="AN138" s="21"/>
      <c r="AO138" s="21" t="s">
        <v>604</v>
      </c>
      <c r="AP138" s="21" t="s">
        <v>614</v>
      </c>
      <c r="AQ138" s="21" t="s">
        <v>216</v>
      </c>
      <c r="AR138" s="21" t="s">
        <v>615</v>
      </c>
      <c r="AS138" s="21" t="s">
        <v>616</v>
      </c>
      <c r="AT138" s="21"/>
    </row>
    <row r="139" customFormat="false" ht="15.25" hidden="false" customHeight="false" outlineLevel="0" collapsed="false">
      <c r="A139" s="0" t="s">
        <v>617</v>
      </c>
      <c r="B139" s="0" t="n">
        <v>0.3370565807</v>
      </c>
      <c r="C139" s="0" t="n">
        <v>0.0569475737</v>
      </c>
      <c r="D139" s="0" t="n">
        <v>0.2578225519</v>
      </c>
      <c r="E139" s="0" t="n">
        <v>0.0607868192</v>
      </c>
      <c r="F139" s="0" t="n">
        <v>0.2873864745</v>
      </c>
      <c r="S139" s="0" t="s">
        <v>617</v>
      </c>
      <c r="T139" s="0" t="n">
        <v>0.4009191177</v>
      </c>
      <c r="U139" s="0" t="n">
        <v>0.0738535077</v>
      </c>
      <c r="V139" s="0" t="n">
        <v>0.2922334929</v>
      </c>
      <c r="W139" s="0" t="n">
        <v>0.0623656011</v>
      </c>
      <c r="X139" s="0" t="n">
        <v>0.1706282806</v>
      </c>
      <c r="AA139" s="0" t="s">
        <v>617</v>
      </c>
      <c r="AB139" s="0" t="n">
        <v>0.2739590292</v>
      </c>
      <c r="AC139" s="0" t="n">
        <v>0.0402441496</v>
      </c>
      <c r="AD139" s="0" t="n">
        <v>0.2238238068</v>
      </c>
      <c r="AE139" s="0" t="n">
        <v>0.0592269489</v>
      </c>
      <c r="AF139" s="0" t="n">
        <v>0.4027460655</v>
      </c>
      <c r="AM139" s="21"/>
      <c r="AN139" s="21"/>
      <c r="AO139" s="21" t="s">
        <v>609</v>
      </c>
      <c r="AP139" s="21" t="s">
        <v>441</v>
      </c>
      <c r="AQ139" s="21" t="s">
        <v>294</v>
      </c>
      <c r="AR139" s="21" t="s">
        <v>618</v>
      </c>
      <c r="AS139" s="21" t="s">
        <v>333</v>
      </c>
      <c r="AT139" s="21"/>
    </row>
    <row r="140" customFormat="false" ht="15.25" hidden="false" customHeight="false" outlineLevel="0" collapsed="false">
      <c r="A140" s="0" t="s">
        <v>619</v>
      </c>
      <c r="B140" s="0" t="n">
        <v>0.3366296318</v>
      </c>
      <c r="C140" s="0" t="n">
        <v>0.0549752034</v>
      </c>
      <c r="D140" s="0" t="n">
        <v>0.2548546542</v>
      </c>
      <c r="E140" s="0" t="n">
        <v>0.0641292831</v>
      </c>
      <c r="F140" s="0" t="n">
        <v>0.2894112275</v>
      </c>
      <c r="S140" s="0" t="s">
        <v>619</v>
      </c>
      <c r="T140" s="0" t="n">
        <v>0.3989525174</v>
      </c>
      <c r="U140" s="0" t="n">
        <v>0.0711677467</v>
      </c>
      <c r="V140" s="0" t="n">
        <v>0.2915839573</v>
      </c>
      <c r="W140" s="0" t="n">
        <v>0.0666058718</v>
      </c>
      <c r="X140" s="0" t="n">
        <v>0.1716899068</v>
      </c>
      <c r="AA140" s="0" t="s">
        <v>619</v>
      </c>
      <c r="AB140" s="0" t="n">
        <v>0.2748737121</v>
      </c>
      <c r="AC140" s="0" t="n">
        <v>0.0389299674</v>
      </c>
      <c r="AD140" s="0" t="n">
        <v>0.2184594861</v>
      </c>
      <c r="AE140" s="0" t="n">
        <v>0.0616752246</v>
      </c>
      <c r="AF140" s="0" t="n">
        <v>0.4060616099</v>
      </c>
      <c r="AM140" s="21"/>
      <c r="AN140" s="55" t="n">
        <v>36</v>
      </c>
      <c r="AO140" s="21" t="n">
        <v>5585146</v>
      </c>
      <c r="AP140" s="21" t="n">
        <v>882416</v>
      </c>
      <c r="AQ140" s="21" t="n">
        <v>4189246</v>
      </c>
      <c r="AR140" s="21" t="n">
        <v>832784</v>
      </c>
      <c r="AS140" s="21" t="n">
        <v>5544217</v>
      </c>
      <c r="AT140" s="21" t="s">
        <v>611</v>
      </c>
    </row>
    <row r="141" customFormat="false" ht="15.25" hidden="false" customHeight="false" outlineLevel="0" collapsed="false">
      <c r="A141" s="0" t="s">
        <v>620</v>
      </c>
      <c r="B141" s="0" t="n">
        <v>0.3353755488</v>
      </c>
      <c r="C141" s="0" t="n">
        <v>0.052695581</v>
      </c>
      <c r="D141" s="0" t="n">
        <v>0.2558229008</v>
      </c>
      <c r="E141" s="0" t="n">
        <v>0.0653830935</v>
      </c>
      <c r="F141" s="0" t="n">
        <v>0.290722876</v>
      </c>
      <c r="S141" s="0" t="s">
        <v>620</v>
      </c>
      <c r="T141" s="0" t="n">
        <v>0.3968663414</v>
      </c>
      <c r="U141" s="0" t="n">
        <v>0.0693121337</v>
      </c>
      <c r="V141" s="0" t="n">
        <v>0.2946988334</v>
      </c>
      <c r="W141" s="0" t="n">
        <v>0.068444939</v>
      </c>
      <c r="X141" s="0" t="n">
        <v>0.1706777526</v>
      </c>
      <c r="AA141" s="0" t="s">
        <v>620</v>
      </c>
      <c r="AB141" s="0" t="n">
        <v>0.2746775802</v>
      </c>
      <c r="AC141" s="0" t="n">
        <v>0.0362932719</v>
      </c>
      <c r="AD141" s="0" t="n">
        <v>0.2174482102</v>
      </c>
      <c r="AE141" s="0" t="n">
        <v>0.0623607255</v>
      </c>
      <c r="AF141" s="0" t="n">
        <v>0.4092202123</v>
      </c>
      <c r="AM141" s="21"/>
      <c r="AN141" s="21"/>
      <c r="AO141" s="21" t="s">
        <v>560</v>
      </c>
      <c r="AP141" s="21" t="s">
        <v>382</v>
      </c>
      <c r="AQ141" s="21" t="s">
        <v>339</v>
      </c>
      <c r="AR141" s="21" t="s">
        <v>382</v>
      </c>
      <c r="AS141" s="21" t="s">
        <v>560</v>
      </c>
      <c r="AT141" s="21" t="s">
        <v>158</v>
      </c>
    </row>
    <row r="142" customFormat="false" ht="15.25" hidden="false" customHeight="false" outlineLevel="0" collapsed="false">
      <c r="A142" s="0" t="s">
        <v>621</v>
      </c>
      <c r="B142" s="0" t="n">
        <v>0.3328681643</v>
      </c>
      <c r="C142" s="0" t="n">
        <v>0.0545306392</v>
      </c>
      <c r="D142" s="0" t="n">
        <v>0.2642873329</v>
      </c>
      <c r="E142" s="0" t="n">
        <v>0.0606981423</v>
      </c>
      <c r="F142" s="0" t="n">
        <v>0.2876157214</v>
      </c>
      <c r="S142" s="0" t="s">
        <v>621</v>
      </c>
      <c r="T142" s="0" t="n">
        <v>0.3858705794</v>
      </c>
      <c r="U142" s="0" t="n">
        <v>0.0703322953</v>
      </c>
      <c r="V142" s="0" t="n">
        <v>0.3119005504</v>
      </c>
      <c r="W142" s="0" t="n">
        <v>0.0609178006</v>
      </c>
      <c r="X142" s="0" t="n">
        <v>0.1709787744</v>
      </c>
      <c r="AA142" s="0" t="s">
        <v>621</v>
      </c>
      <c r="AB142" s="0" t="n">
        <v>0.2801985623</v>
      </c>
      <c r="AC142" s="0" t="n">
        <v>0.0388282051</v>
      </c>
      <c r="AD142" s="0" t="n">
        <v>0.2169730887</v>
      </c>
      <c r="AE142" s="0" t="n">
        <v>0.0604798632</v>
      </c>
      <c r="AF142" s="0" t="n">
        <v>0.4035202807</v>
      </c>
      <c r="AM142" s="21"/>
      <c r="AN142" s="21"/>
      <c r="AO142" s="21" t="s">
        <v>622</v>
      </c>
      <c r="AP142" s="21" t="s">
        <v>605</v>
      </c>
      <c r="AQ142" s="21" t="s">
        <v>250</v>
      </c>
      <c r="AR142" s="21" t="s">
        <v>623</v>
      </c>
      <c r="AS142" s="21" t="s">
        <v>624</v>
      </c>
      <c r="AT142" s="21"/>
    </row>
    <row r="143" customFormat="false" ht="15.25" hidden="false" customHeight="false" outlineLevel="0" collapsed="false">
      <c r="A143" s="0" t="s">
        <v>625</v>
      </c>
      <c r="B143" s="0" t="n">
        <v>0.3419666249</v>
      </c>
      <c r="C143" s="0" t="n">
        <v>0.0536769459</v>
      </c>
      <c r="D143" s="0" t="n">
        <v>0.2533197751</v>
      </c>
      <c r="E143" s="0" t="n">
        <v>0.059330222</v>
      </c>
      <c r="F143" s="0" t="n">
        <v>0.2917064321</v>
      </c>
      <c r="S143" s="0" t="s">
        <v>625</v>
      </c>
      <c r="T143" s="0" t="n">
        <v>0.4028964757</v>
      </c>
      <c r="U143" s="0" t="n">
        <v>0.0691002861</v>
      </c>
      <c r="V143" s="0" t="n">
        <v>0.2946968466</v>
      </c>
      <c r="W143" s="0" t="n">
        <v>0.0567912798</v>
      </c>
      <c r="X143" s="0" t="n">
        <v>0.1765151118</v>
      </c>
      <c r="AA143" s="0" t="s">
        <v>625</v>
      </c>
      <c r="AB143" s="0" t="n">
        <v>0.2806338564</v>
      </c>
      <c r="AC143" s="0" t="n">
        <v>0.0381516141</v>
      </c>
      <c r="AD143" s="0" t="n">
        <v>0.2116690848</v>
      </c>
      <c r="AE143" s="0" t="n">
        <v>0.0618859538</v>
      </c>
      <c r="AF143" s="0" t="n">
        <v>0.407659491</v>
      </c>
      <c r="AM143" s="21"/>
      <c r="AN143" s="21"/>
      <c r="AO143" s="21" t="s">
        <v>626</v>
      </c>
      <c r="AP143" s="21" t="s">
        <v>316</v>
      </c>
      <c r="AQ143" s="21" t="s">
        <v>489</v>
      </c>
      <c r="AR143" s="21" t="s">
        <v>627</v>
      </c>
      <c r="AS143" s="21" t="s">
        <v>154</v>
      </c>
      <c r="AT143" s="21"/>
    </row>
    <row r="144" customFormat="false" ht="15.25" hidden="false" customHeight="false" outlineLevel="0" collapsed="false">
      <c r="A144" s="0" t="s">
        <v>628</v>
      </c>
      <c r="B144" s="0" t="n">
        <v>0.3347449172</v>
      </c>
      <c r="C144" s="0" t="n">
        <v>0.054965923</v>
      </c>
      <c r="D144" s="0" t="n">
        <v>0.2594853985</v>
      </c>
      <c r="E144" s="0" t="n">
        <v>0.0574345182</v>
      </c>
      <c r="F144" s="0" t="n">
        <v>0.2933692432</v>
      </c>
      <c r="S144" s="0" t="s">
        <v>628</v>
      </c>
      <c r="T144" s="0" t="n">
        <v>0.3998568824</v>
      </c>
      <c r="U144" s="0" t="n">
        <v>0.0689828657</v>
      </c>
      <c r="V144" s="0" t="n">
        <v>0.3026765144</v>
      </c>
      <c r="W144" s="0" t="n">
        <v>0.0583066974</v>
      </c>
      <c r="X144" s="0" t="n">
        <v>0.1701770401</v>
      </c>
      <c r="AA144" s="0" t="s">
        <v>628</v>
      </c>
      <c r="AB144" s="0" t="n">
        <v>0.2698906497</v>
      </c>
      <c r="AC144" s="0" t="n">
        <v>0.041004456</v>
      </c>
      <c r="AD144" s="0" t="n">
        <v>0.2164652228</v>
      </c>
      <c r="AE144" s="0" t="n">
        <v>0.0565657908</v>
      </c>
      <c r="AF144" s="0" t="n">
        <v>0.4160738807</v>
      </c>
      <c r="AM144" s="21"/>
      <c r="AN144" s="55" t="n">
        <v>37</v>
      </c>
      <c r="AO144" s="21" t="n">
        <v>5652607</v>
      </c>
      <c r="AP144" s="21" t="n">
        <v>846983</v>
      </c>
      <c r="AQ144" s="21" t="n">
        <v>4304257</v>
      </c>
      <c r="AR144" s="21" t="n">
        <v>900739</v>
      </c>
      <c r="AS144" s="21" t="n">
        <v>5409408</v>
      </c>
      <c r="AT144" s="21" t="s">
        <v>629</v>
      </c>
    </row>
    <row r="145" customFormat="false" ht="15.25" hidden="false" customHeight="false" outlineLevel="0" collapsed="false">
      <c r="A145" s="0" t="s">
        <v>630</v>
      </c>
      <c r="B145" s="0" t="n">
        <v>0.3422903109</v>
      </c>
      <c r="C145" s="0" t="n">
        <v>0.0533083224</v>
      </c>
      <c r="D145" s="0" t="n">
        <v>0.2555765915</v>
      </c>
      <c r="E145" s="0" t="n">
        <v>0.05351397</v>
      </c>
      <c r="F145" s="0" t="n">
        <v>0.2953108051</v>
      </c>
      <c r="S145" s="0" t="s">
        <v>630</v>
      </c>
      <c r="T145" s="0" t="n">
        <v>0.4114715891</v>
      </c>
      <c r="U145" s="0" t="n">
        <v>0.0699616888</v>
      </c>
      <c r="V145" s="0" t="n">
        <v>0.2932103169</v>
      </c>
      <c r="W145" s="0" t="n">
        <v>0.054463181</v>
      </c>
      <c r="X145" s="0" t="n">
        <v>0.1708932242</v>
      </c>
      <c r="AA145" s="0" t="s">
        <v>630</v>
      </c>
      <c r="AB145" s="0" t="n">
        <v>0.2739108544</v>
      </c>
      <c r="AC145" s="0" t="n">
        <v>0.0368479711</v>
      </c>
      <c r="AD145" s="0" t="n">
        <v>0.2183790468</v>
      </c>
      <c r="AE145" s="0" t="n">
        <v>0.0525757605</v>
      </c>
      <c r="AF145" s="0" t="n">
        <v>0.4182863671</v>
      </c>
      <c r="AM145" s="21"/>
      <c r="AN145" s="21"/>
      <c r="AO145" s="21" t="s">
        <v>559</v>
      </c>
      <c r="AP145" s="21" t="s">
        <v>382</v>
      </c>
      <c r="AQ145" s="21" t="s">
        <v>115</v>
      </c>
      <c r="AR145" s="21" t="s">
        <v>396</v>
      </c>
      <c r="AS145" s="21" t="s">
        <v>532</v>
      </c>
      <c r="AT145" s="21" t="s">
        <v>442</v>
      </c>
    </row>
    <row r="146" customFormat="false" ht="15.25" hidden="false" customHeight="false" outlineLevel="0" collapsed="false">
      <c r="A146" s="0" t="s">
        <v>631</v>
      </c>
      <c r="B146" s="0" t="n">
        <v>0.3535702049</v>
      </c>
      <c r="C146" s="0" t="n">
        <v>0.0535798471</v>
      </c>
      <c r="D146" s="0" t="n">
        <v>0.2448637978</v>
      </c>
      <c r="E146" s="0" t="n">
        <v>0.0523060682</v>
      </c>
      <c r="F146" s="0" t="n">
        <v>0.295680082</v>
      </c>
      <c r="S146" s="0" t="s">
        <v>631</v>
      </c>
      <c r="T146" s="0" t="n">
        <v>0.4185976311</v>
      </c>
      <c r="U146" s="0" t="n">
        <v>0.0685129796</v>
      </c>
      <c r="V146" s="0" t="n">
        <v>0.2907393076</v>
      </c>
      <c r="W146" s="0" t="n">
        <v>0.0516864994</v>
      </c>
      <c r="X146" s="0" t="n">
        <v>0.1704635824</v>
      </c>
      <c r="AA146" s="0" t="s">
        <v>631</v>
      </c>
      <c r="AB146" s="0" t="n">
        <v>0.2885323363</v>
      </c>
      <c r="AC146" s="0" t="n">
        <v>0.0386443166</v>
      </c>
      <c r="AD146" s="0" t="n">
        <v>0.1989809211</v>
      </c>
      <c r="AE146" s="0" t="n">
        <v>0.0529257365</v>
      </c>
      <c r="AF146" s="0" t="n">
        <v>0.4209166895</v>
      </c>
      <c r="AM146" s="21"/>
      <c r="AN146" s="21"/>
      <c r="AO146" s="21" t="s">
        <v>632</v>
      </c>
      <c r="AP146" s="21" t="s">
        <v>633</v>
      </c>
      <c r="AQ146" s="21" t="s">
        <v>634</v>
      </c>
      <c r="AR146" s="21" t="s">
        <v>635</v>
      </c>
      <c r="AS146" s="21" t="s">
        <v>636</v>
      </c>
      <c r="AT146" s="21"/>
    </row>
    <row r="147" customFormat="false" ht="15.25" hidden="false" customHeight="false" outlineLevel="0" collapsed="false">
      <c r="A147" s="0" t="s">
        <v>637</v>
      </c>
      <c r="B147" s="0" t="n">
        <v>0.3526173583</v>
      </c>
      <c r="C147" s="0" t="n">
        <v>0.0526086022</v>
      </c>
      <c r="D147" s="0" t="n">
        <v>0.247869522</v>
      </c>
      <c r="E147" s="0" t="n">
        <v>0.0535912171</v>
      </c>
      <c r="F147" s="0" t="n">
        <v>0.2933133003</v>
      </c>
      <c r="S147" s="0" t="s">
        <v>637</v>
      </c>
      <c r="T147" s="0" t="n">
        <v>0.4131003326</v>
      </c>
      <c r="U147" s="0" t="n">
        <v>0.0699811401</v>
      </c>
      <c r="V147" s="0" t="n">
        <v>0.2917830785</v>
      </c>
      <c r="W147" s="0" t="n">
        <v>0.0553088678</v>
      </c>
      <c r="X147" s="0" t="n">
        <v>0.1698265811</v>
      </c>
      <c r="AA147" s="0" t="s">
        <v>637</v>
      </c>
      <c r="AB147" s="0" t="n">
        <v>0.2902835004</v>
      </c>
      <c r="AC147" s="0" t="n">
        <v>0.0347044346</v>
      </c>
      <c r="AD147" s="0" t="n">
        <v>0.2026121349</v>
      </c>
      <c r="AE147" s="0" t="n">
        <v>0.0518210034</v>
      </c>
      <c r="AF147" s="0" t="n">
        <v>0.4205789268</v>
      </c>
      <c r="AM147" s="21"/>
      <c r="AN147" s="21"/>
      <c r="AO147" s="21" t="s">
        <v>378</v>
      </c>
      <c r="AP147" s="21" t="s">
        <v>150</v>
      </c>
      <c r="AQ147" s="21" t="s">
        <v>457</v>
      </c>
      <c r="AR147" s="21" t="s">
        <v>366</v>
      </c>
      <c r="AS147" s="21" t="s">
        <v>150</v>
      </c>
      <c r="AT147" s="21"/>
    </row>
    <row r="148" customFormat="false" ht="15.25" hidden="false" customHeight="false" outlineLevel="0" collapsed="false">
      <c r="A148" s="0" t="s">
        <v>638</v>
      </c>
      <c r="B148" s="0" t="n">
        <v>0.3544395148</v>
      </c>
      <c r="C148" s="0" t="n">
        <v>0.0557032591</v>
      </c>
      <c r="D148" s="0" t="n">
        <v>0.2528406702</v>
      </c>
      <c r="E148" s="0" t="n">
        <v>0.0540001158</v>
      </c>
      <c r="F148" s="0" t="n">
        <v>0.2830164402</v>
      </c>
      <c r="S148" s="0" t="s">
        <v>638</v>
      </c>
      <c r="T148" s="0" t="n">
        <v>0.4181292922</v>
      </c>
      <c r="U148" s="0" t="n">
        <v>0.0752515068</v>
      </c>
      <c r="V148" s="0" t="n">
        <v>0.2870037847</v>
      </c>
      <c r="W148" s="0" t="n">
        <v>0.0542640029</v>
      </c>
      <c r="X148" s="0" t="n">
        <v>0.1653514135</v>
      </c>
      <c r="AA148" s="0" t="s">
        <v>638</v>
      </c>
      <c r="AB148" s="0" t="n">
        <v>0.2893929166</v>
      </c>
      <c r="AC148" s="0" t="n">
        <v>0.0357385635</v>
      </c>
      <c r="AD148" s="0" t="n">
        <v>0.2179497588</v>
      </c>
      <c r="AE148" s="0" t="n">
        <v>0.0537306069</v>
      </c>
      <c r="AF148" s="0" t="n">
        <v>0.4031881542</v>
      </c>
      <c r="AM148" s="21"/>
      <c r="AN148" s="55" t="n">
        <v>38</v>
      </c>
      <c r="AO148" s="21" t="n">
        <v>5698822</v>
      </c>
      <c r="AP148" s="21" t="n">
        <v>891651</v>
      </c>
      <c r="AQ148" s="21" t="n">
        <v>4205352</v>
      </c>
      <c r="AR148" s="21" t="n">
        <v>795373</v>
      </c>
      <c r="AS148" s="21" t="n">
        <v>5621860</v>
      </c>
      <c r="AT148" s="21" t="s">
        <v>639</v>
      </c>
    </row>
    <row r="149" customFormat="false" ht="15.25" hidden="false" customHeight="false" outlineLevel="0" collapsed="false">
      <c r="A149" s="0" t="s">
        <v>640</v>
      </c>
      <c r="B149" s="0" t="n">
        <v>0.3560901791</v>
      </c>
      <c r="C149" s="0" t="n">
        <v>0.0522547479</v>
      </c>
      <c r="D149" s="0" t="n">
        <v>0.2530300089</v>
      </c>
      <c r="E149" s="0" t="n">
        <v>0.0535121742</v>
      </c>
      <c r="F149" s="0" t="n">
        <v>0.2851128899</v>
      </c>
      <c r="S149" s="0" t="s">
        <v>640</v>
      </c>
      <c r="T149" s="0" t="n">
        <v>0.423265934</v>
      </c>
      <c r="U149" s="0" t="n">
        <v>0.0695388347</v>
      </c>
      <c r="V149" s="0" t="n">
        <v>0.2862773927</v>
      </c>
      <c r="W149" s="0" t="n">
        <v>0.0530158354</v>
      </c>
      <c r="X149" s="0" t="n">
        <v>0.1679020032</v>
      </c>
      <c r="AA149" s="0" t="s">
        <v>640</v>
      </c>
      <c r="AB149" s="0" t="n">
        <v>0.2876694159</v>
      </c>
      <c r="AC149" s="0" t="n">
        <v>0.0346503249</v>
      </c>
      <c r="AD149" s="0" t="n">
        <v>0.2191664317</v>
      </c>
      <c r="AE149" s="0" t="n">
        <v>0.0540177119</v>
      </c>
      <c r="AF149" s="0" t="n">
        <v>0.4044961156</v>
      </c>
      <c r="AM149" s="21"/>
      <c r="AN149" s="21"/>
      <c r="AO149" s="21" t="s">
        <v>602</v>
      </c>
      <c r="AP149" s="21" t="s">
        <v>396</v>
      </c>
      <c r="AQ149" s="21" t="s">
        <v>339</v>
      </c>
      <c r="AR149" s="21" t="s">
        <v>173</v>
      </c>
      <c r="AS149" s="21" t="s">
        <v>559</v>
      </c>
      <c r="AT149" s="21" t="s">
        <v>154</v>
      </c>
    </row>
    <row r="150" customFormat="false" ht="15.25" hidden="false" customHeight="false" outlineLevel="0" collapsed="false">
      <c r="A150" s="0" t="s">
        <v>641</v>
      </c>
      <c r="B150" s="0" t="n">
        <v>0.3563694665</v>
      </c>
      <c r="C150" s="0" t="n">
        <v>0.0534347442</v>
      </c>
      <c r="D150" s="0" t="n">
        <v>0.2478036422</v>
      </c>
      <c r="E150" s="0" t="n">
        <v>0.0486272257</v>
      </c>
      <c r="F150" s="0" t="n">
        <v>0.2937649214</v>
      </c>
      <c r="S150" s="0" t="s">
        <v>641</v>
      </c>
      <c r="T150" s="0" t="n">
        <v>0.4215157554</v>
      </c>
      <c r="U150" s="0" t="n">
        <v>0.0737208663</v>
      </c>
      <c r="V150" s="0" t="n">
        <v>0.28918479</v>
      </c>
      <c r="W150" s="0" t="n">
        <v>0.0471267505</v>
      </c>
      <c r="X150" s="0" t="n">
        <v>0.1684518377</v>
      </c>
      <c r="AA150" s="0" t="s">
        <v>641</v>
      </c>
      <c r="AB150" s="0" t="n">
        <v>0.2904993061</v>
      </c>
      <c r="AC150" s="0" t="n">
        <v>0.0329232133</v>
      </c>
      <c r="AD150" s="0" t="n">
        <v>0.2059626887</v>
      </c>
      <c r="AE150" s="0" t="n">
        <v>0.0501443734</v>
      </c>
      <c r="AF150" s="0" t="n">
        <v>0.4204704185</v>
      </c>
      <c r="AM150" s="21"/>
      <c r="AN150" s="21"/>
      <c r="AO150" s="21" t="s">
        <v>642</v>
      </c>
      <c r="AP150" s="21" t="s">
        <v>605</v>
      </c>
      <c r="AQ150" s="21" t="s">
        <v>535</v>
      </c>
      <c r="AR150" s="21" t="s">
        <v>643</v>
      </c>
      <c r="AS150" s="21" t="s">
        <v>644</v>
      </c>
      <c r="AT150" s="21"/>
    </row>
    <row r="151" customFormat="false" ht="15.25" hidden="false" customHeight="false" outlineLevel="0" collapsed="false">
      <c r="A151" s="0" t="s">
        <v>645</v>
      </c>
      <c r="B151" s="0" t="n">
        <v>0.355808806</v>
      </c>
      <c r="C151" s="0" t="n">
        <v>0.0498266287</v>
      </c>
      <c r="D151" s="0" t="n">
        <v>0.2427303004</v>
      </c>
      <c r="E151" s="0" t="n">
        <v>0.0509289281</v>
      </c>
      <c r="F151" s="0" t="n">
        <v>0.3007053367</v>
      </c>
      <c r="S151" s="0" t="s">
        <v>645</v>
      </c>
      <c r="T151" s="0" t="n">
        <v>0.4165252568</v>
      </c>
      <c r="U151" s="0" t="n">
        <v>0.0636269375</v>
      </c>
      <c r="V151" s="0" t="n">
        <v>0.2902245567</v>
      </c>
      <c r="W151" s="0" t="n">
        <v>0.0493566969</v>
      </c>
      <c r="X151" s="0" t="n">
        <v>0.1802665522</v>
      </c>
      <c r="AA151" s="0" t="s">
        <v>645</v>
      </c>
      <c r="AB151" s="0" t="n">
        <v>0.2951783254</v>
      </c>
      <c r="AC151" s="0" t="n">
        <v>0.0360458602</v>
      </c>
      <c r="AD151" s="0" t="n">
        <v>0.1953032926</v>
      </c>
      <c r="AE151" s="0" t="n">
        <v>0.0524989331</v>
      </c>
      <c r="AF151" s="0" t="n">
        <v>0.4209735887</v>
      </c>
      <c r="AM151" s="21"/>
      <c r="AN151" s="21"/>
      <c r="AO151" s="21" t="s">
        <v>609</v>
      </c>
      <c r="AP151" s="21" t="s">
        <v>333</v>
      </c>
      <c r="AQ151" s="21" t="s">
        <v>489</v>
      </c>
      <c r="AR151" s="21" t="s">
        <v>646</v>
      </c>
      <c r="AS151" s="21" t="s">
        <v>255</v>
      </c>
      <c r="AT151" s="21"/>
    </row>
    <row r="152" customFormat="false" ht="15.25" hidden="false" customHeight="false" outlineLevel="0" collapsed="false">
      <c r="A152" s="0" t="s">
        <v>647</v>
      </c>
      <c r="B152" s="0" t="n">
        <v>0.3483600312</v>
      </c>
      <c r="C152" s="0" t="n">
        <v>0.0523165469</v>
      </c>
      <c r="D152" s="0" t="n">
        <v>0.2544335094</v>
      </c>
      <c r="E152" s="0" t="n">
        <v>0.0524816317</v>
      </c>
      <c r="F152" s="0" t="n">
        <v>0.2924082807</v>
      </c>
      <c r="S152" s="0" t="s">
        <v>647</v>
      </c>
      <c r="T152" s="0" t="n">
        <v>0.4047047703</v>
      </c>
      <c r="U152" s="0" t="n">
        <v>0.0672625434</v>
      </c>
      <c r="V152" s="0" t="n">
        <v>0.2949529633</v>
      </c>
      <c r="W152" s="0" t="n">
        <v>0.0561942404</v>
      </c>
      <c r="X152" s="0" t="n">
        <v>0.1768854826</v>
      </c>
      <c r="AA152" s="0" t="s">
        <v>647</v>
      </c>
      <c r="AB152" s="0" t="n">
        <v>0.2915498717</v>
      </c>
      <c r="AC152" s="0" t="n">
        <v>0.0372470931</v>
      </c>
      <c r="AD152" s="0" t="n">
        <v>0.2135793554</v>
      </c>
      <c r="AE152" s="0" t="n">
        <v>0.0487383561</v>
      </c>
      <c r="AF152" s="0" t="n">
        <v>0.4088853238</v>
      </c>
      <c r="AM152" s="21"/>
      <c r="AN152" s="55" t="n">
        <v>39</v>
      </c>
      <c r="AO152" s="21" t="n">
        <v>5784850</v>
      </c>
      <c r="AP152" s="21" t="n">
        <v>803344</v>
      </c>
      <c r="AQ152" s="21" t="n">
        <v>4005885</v>
      </c>
      <c r="AR152" s="21" t="n">
        <v>919487</v>
      </c>
      <c r="AS152" s="21" t="n">
        <v>5737979</v>
      </c>
      <c r="AT152" s="21" t="s">
        <v>648</v>
      </c>
    </row>
    <row r="153" customFormat="false" ht="15.25" hidden="false" customHeight="false" outlineLevel="0" collapsed="false">
      <c r="A153" s="0" t="s">
        <v>649</v>
      </c>
      <c r="B153" s="0" t="n">
        <v>0.3528918777</v>
      </c>
      <c r="C153" s="0" t="n">
        <v>0.0497377763</v>
      </c>
      <c r="D153" s="0" t="n">
        <v>0.2596851398</v>
      </c>
      <c r="E153" s="0" t="n">
        <v>0.0566584097</v>
      </c>
      <c r="F153" s="0" t="n">
        <v>0.2810267966</v>
      </c>
      <c r="S153" s="0" t="s">
        <v>649</v>
      </c>
      <c r="T153" s="0" t="n">
        <v>0.4151537393</v>
      </c>
      <c r="U153" s="0" t="n">
        <v>0.0649181064</v>
      </c>
      <c r="V153" s="0" t="n">
        <v>0.306293653</v>
      </c>
      <c r="W153" s="0" t="n">
        <v>0.0508976823</v>
      </c>
      <c r="X153" s="0" t="n">
        <v>0.162736819</v>
      </c>
      <c r="AA153" s="0" t="s">
        <v>649</v>
      </c>
      <c r="AB153" s="0" t="n">
        <v>0.2901155944</v>
      </c>
      <c r="AC153" s="0" t="n">
        <v>0.034432023</v>
      </c>
      <c r="AD153" s="0" t="n">
        <v>0.2126915364</v>
      </c>
      <c r="AE153" s="0" t="n">
        <v>0.0624667335</v>
      </c>
      <c r="AF153" s="0" t="n">
        <v>0.4002941128</v>
      </c>
      <c r="AM153" s="21"/>
      <c r="AN153" s="21"/>
      <c r="AO153" s="21" t="s">
        <v>126</v>
      </c>
      <c r="AP153" s="21" t="s">
        <v>173</v>
      </c>
      <c r="AQ153" s="21" t="s">
        <v>168</v>
      </c>
      <c r="AR153" s="21" t="s">
        <v>396</v>
      </c>
      <c r="AS153" s="21" t="s">
        <v>602</v>
      </c>
      <c r="AT153" s="21" t="s">
        <v>364</v>
      </c>
    </row>
    <row r="154" customFormat="false" ht="15.25" hidden="false" customHeight="false" outlineLevel="0" collapsed="false">
      <c r="A154" s="0" t="s">
        <v>650</v>
      </c>
      <c r="B154" s="0" t="n">
        <v>0.3533363599</v>
      </c>
      <c r="C154" s="0" t="n">
        <v>0.0516619807</v>
      </c>
      <c r="D154" s="0" t="n">
        <v>0.2526644653</v>
      </c>
      <c r="E154" s="0" t="n">
        <v>0.049537437</v>
      </c>
      <c r="F154" s="0" t="n">
        <v>0.2927997572</v>
      </c>
      <c r="S154" s="0" t="s">
        <v>650</v>
      </c>
      <c r="T154" s="0" t="n">
        <v>0.4177951111</v>
      </c>
      <c r="U154" s="0" t="n">
        <v>0.0659989075</v>
      </c>
      <c r="V154" s="0" t="n">
        <v>0.3013740362</v>
      </c>
      <c r="W154" s="0" t="n">
        <v>0.0465327166</v>
      </c>
      <c r="X154" s="0" t="n">
        <v>0.1682992286</v>
      </c>
      <c r="AA154" s="0" t="s">
        <v>650</v>
      </c>
      <c r="AB154" s="0" t="n">
        <v>0.2886388311</v>
      </c>
      <c r="AC154" s="0" t="n">
        <v>0.0372719448</v>
      </c>
      <c r="AD154" s="0" t="n">
        <v>0.2037744572</v>
      </c>
      <c r="AE154" s="0" t="n">
        <v>0.0525532879</v>
      </c>
      <c r="AF154" s="0" t="n">
        <v>0.417761479</v>
      </c>
      <c r="AM154" s="21"/>
      <c r="AN154" s="21"/>
      <c r="AO154" s="21" t="s">
        <v>651</v>
      </c>
      <c r="AP154" s="21" t="s">
        <v>652</v>
      </c>
      <c r="AQ154" s="21" t="s">
        <v>653</v>
      </c>
      <c r="AR154" s="21" t="s">
        <v>386</v>
      </c>
      <c r="AS154" s="21" t="s">
        <v>654</v>
      </c>
      <c r="AT154" s="21"/>
    </row>
    <row r="155" customFormat="false" ht="15.25" hidden="false" customHeight="false" outlineLevel="0" collapsed="false">
      <c r="A155" s="0" t="s">
        <v>655</v>
      </c>
      <c r="B155" s="0" t="n">
        <v>0.3559472537</v>
      </c>
      <c r="C155" s="0" t="n">
        <v>0.0475687311</v>
      </c>
      <c r="D155" s="0" t="n">
        <v>0.2420890087</v>
      </c>
      <c r="E155" s="0" t="n">
        <v>0.057640752</v>
      </c>
      <c r="F155" s="0" t="n">
        <v>0.2967542544</v>
      </c>
      <c r="S155" s="0" t="s">
        <v>655</v>
      </c>
      <c r="T155" s="0" t="n">
        <v>0.4202532117</v>
      </c>
      <c r="U155" s="0" t="n">
        <v>0.0618166705</v>
      </c>
      <c r="V155" s="0" t="n">
        <v>0.2861052528</v>
      </c>
      <c r="W155" s="0" t="n">
        <v>0.0568323418</v>
      </c>
      <c r="X155" s="0" t="n">
        <v>0.1749925231</v>
      </c>
      <c r="AA155" s="0" t="s">
        <v>655</v>
      </c>
      <c r="AB155" s="0" t="n">
        <v>0.2910964876</v>
      </c>
      <c r="AC155" s="0" t="n">
        <v>0.0332000813</v>
      </c>
      <c r="AD155" s="0" t="n">
        <v>0.1976998535</v>
      </c>
      <c r="AE155" s="0" t="n">
        <v>0.0584560112</v>
      </c>
      <c r="AF155" s="0" t="n">
        <v>0.4195475665</v>
      </c>
      <c r="AM155" s="21"/>
      <c r="AN155" s="21"/>
      <c r="AO155" s="21" t="s">
        <v>656</v>
      </c>
      <c r="AP155" s="21" t="s">
        <v>332</v>
      </c>
      <c r="AQ155" s="21" t="s">
        <v>294</v>
      </c>
      <c r="AR155" s="21" t="s">
        <v>262</v>
      </c>
      <c r="AS155" s="21" t="s">
        <v>470</v>
      </c>
      <c r="AT155" s="21"/>
    </row>
    <row r="156" customFormat="false" ht="15.25" hidden="false" customHeight="false" outlineLevel="0" collapsed="false">
      <c r="A156" s="0" t="s">
        <v>657</v>
      </c>
      <c r="B156" s="0" t="n">
        <v>0.3470609605</v>
      </c>
      <c r="C156" s="0" t="n">
        <v>0.0529135494</v>
      </c>
      <c r="D156" s="0" t="n">
        <v>0.2577815268</v>
      </c>
      <c r="E156" s="0" t="n">
        <v>0.0527646769</v>
      </c>
      <c r="F156" s="0" t="n">
        <v>0.2894792864</v>
      </c>
      <c r="S156" s="0" t="s">
        <v>657</v>
      </c>
      <c r="T156" s="0" t="n">
        <v>0.4011829052</v>
      </c>
      <c r="U156" s="0" t="n">
        <v>0.0661402375</v>
      </c>
      <c r="V156" s="0" t="n">
        <v>0.3038438466</v>
      </c>
      <c r="W156" s="0" t="n">
        <v>0.0530484872</v>
      </c>
      <c r="X156" s="0" t="n">
        <v>0.1757845236</v>
      </c>
      <c r="AA156" s="0" t="s">
        <v>657</v>
      </c>
      <c r="AB156" s="0" t="n">
        <v>0.2913703624</v>
      </c>
      <c r="AC156" s="0" t="n">
        <v>0.0393035032</v>
      </c>
      <c r="AD156" s="0" t="n">
        <v>0.2103841512</v>
      </c>
      <c r="AE156" s="0" t="n">
        <v>0.0524726408</v>
      </c>
      <c r="AF156" s="0" t="n">
        <v>0.4064693424</v>
      </c>
      <c r="AM156" s="21"/>
      <c r="AN156" s="55" t="n">
        <v>40</v>
      </c>
      <c r="AO156" s="21" t="n">
        <v>5638228</v>
      </c>
      <c r="AP156" s="21" t="n">
        <v>904168</v>
      </c>
      <c r="AQ156" s="21" t="n">
        <v>4284748</v>
      </c>
      <c r="AR156" s="21" t="n">
        <v>848787</v>
      </c>
      <c r="AS156" s="21" t="n">
        <v>5603675</v>
      </c>
      <c r="AT156" s="21" t="s">
        <v>658</v>
      </c>
    </row>
    <row r="157" customFormat="false" ht="15.25" hidden="false" customHeight="false" outlineLevel="0" collapsed="false">
      <c r="A157" s="0" t="s">
        <v>659</v>
      </c>
      <c r="B157" s="0" t="n">
        <v>0.3471303884</v>
      </c>
      <c r="C157" s="0" t="n">
        <v>0.0512337539</v>
      </c>
      <c r="D157" s="0" t="n">
        <v>0.256473418</v>
      </c>
      <c r="E157" s="0" t="n">
        <v>0.0497569862</v>
      </c>
      <c r="F157" s="0" t="n">
        <v>0.2954054535</v>
      </c>
      <c r="S157" s="0" t="s">
        <v>659</v>
      </c>
      <c r="T157" s="0" t="n">
        <v>0.398420483</v>
      </c>
      <c r="U157" s="0" t="n">
        <v>0.0710877946</v>
      </c>
      <c r="V157" s="0" t="n">
        <v>0.3044490385</v>
      </c>
      <c r="W157" s="0" t="n">
        <v>0.0472220091</v>
      </c>
      <c r="X157" s="0" t="n">
        <v>0.1788206748</v>
      </c>
      <c r="AA157" s="0" t="s">
        <v>659</v>
      </c>
      <c r="AB157" s="0" t="n">
        <v>0.2949504616</v>
      </c>
      <c r="AC157" s="0" t="n">
        <v>0.0310352653</v>
      </c>
      <c r="AD157" s="0" t="n">
        <v>0.2076654682</v>
      </c>
      <c r="AE157" s="0" t="n">
        <v>0.0523359427</v>
      </c>
      <c r="AF157" s="0" t="n">
        <v>0.4140128624</v>
      </c>
      <c r="AM157" s="21"/>
      <c r="AN157" s="21"/>
      <c r="AO157" s="21" t="s">
        <v>559</v>
      </c>
      <c r="AP157" s="21" t="s">
        <v>396</v>
      </c>
      <c r="AQ157" s="21" t="s">
        <v>355</v>
      </c>
      <c r="AR157" s="21" t="s">
        <v>382</v>
      </c>
      <c r="AS157" s="21" t="s">
        <v>560</v>
      </c>
      <c r="AT157" s="21" t="s">
        <v>364</v>
      </c>
    </row>
    <row r="158" customFormat="false" ht="15.25" hidden="false" customHeight="false" outlineLevel="0" collapsed="false">
      <c r="A158" s="0" t="s">
        <v>660</v>
      </c>
      <c r="B158" s="0" t="n">
        <v>0.3544221579</v>
      </c>
      <c r="C158" s="0" t="n">
        <v>0.0467304562</v>
      </c>
      <c r="D158" s="0" t="n">
        <v>0.2534720672</v>
      </c>
      <c r="E158" s="0" t="n">
        <v>0.0461799101</v>
      </c>
      <c r="F158" s="0" t="n">
        <v>0.2991954086</v>
      </c>
      <c r="S158" s="0" t="s">
        <v>660</v>
      </c>
      <c r="T158" s="0" t="n">
        <v>0.4038751807</v>
      </c>
      <c r="U158" s="0" t="n">
        <v>0.0614754619</v>
      </c>
      <c r="V158" s="0" t="n">
        <v>0.305158803</v>
      </c>
      <c r="W158" s="0" t="n">
        <v>0.0451395264</v>
      </c>
      <c r="X158" s="0" t="n">
        <v>0.184351028</v>
      </c>
      <c r="AA158" s="0" t="s">
        <v>660</v>
      </c>
      <c r="AB158" s="0" t="n">
        <v>0.3045746328</v>
      </c>
      <c r="AC158" s="0" t="n">
        <v>0.031867825</v>
      </c>
      <c r="AD158" s="0" t="n">
        <v>0.2013730101</v>
      </c>
      <c r="AE158" s="0" t="n">
        <v>0.0472285933</v>
      </c>
      <c r="AF158" s="0" t="n">
        <v>0.4149559388</v>
      </c>
      <c r="AM158" s="21"/>
      <c r="AN158" s="21"/>
      <c r="AO158" s="21" t="s">
        <v>661</v>
      </c>
      <c r="AP158" s="21" t="s">
        <v>477</v>
      </c>
      <c r="AQ158" s="21" t="s">
        <v>662</v>
      </c>
      <c r="AR158" s="21" t="s">
        <v>565</v>
      </c>
      <c r="AS158" s="21" t="s">
        <v>663</v>
      </c>
      <c r="AT158" s="21"/>
    </row>
    <row r="159" customFormat="false" ht="15.25" hidden="false" customHeight="false" outlineLevel="0" collapsed="false">
      <c r="A159" s="0" t="s">
        <v>664</v>
      </c>
      <c r="B159" s="0" t="n">
        <v>0.3524517148</v>
      </c>
      <c r="C159" s="0" t="n">
        <v>0.0467024515</v>
      </c>
      <c r="D159" s="0" t="n">
        <v>0.2446199129</v>
      </c>
      <c r="E159" s="0" t="n">
        <v>0.0511970301</v>
      </c>
      <c r="F159" s="0" t="n">
        <v>0.3050288907</v>
      </c>
      <c r="S159" s="0" t="s">
        <v>664</v>
      </c>
      <c r="T159" s="0" t="n">
        <v>0.4124448116</v>
      </c>
      <c r="U159" s="0" t="n">
        <v>0.0593613178</v>
      </c>
      <c r="V159" s="0" t="n">
        <v>0.2954234927</v>
      </c>
      <c r="W159" s="0" t="n">
        <v>0.0530934591</v>
      </c>
      <c r="X159" s="0" t="n">
        <v>0.1796769188</v>
      </c>
      <c r="AA159" s="0" t="s">
        <v>664</v>
      </c>
      <c r="AB159" s="0" t="n">
        <v>0.292459125</v>
      </c>
      <c r="AC159" s="0" t="n">
        <v>0.0340436921</v>
      </c>
      <c r="AD159" s="0" t="n">
        <v>0.1938167623</v>
      </c>
      <c r="AE159" s="0" t="n">
        <v>0.0493006171</v>
      </c>
      <c r="AF159" s="0" t="n">
        <v>0.4303798035</v>
      </c>
      <c r="AM159" s="21"/>
      <c r="AN159" s="21"/>
      <c r="AO159" s="21" t="s">
        <v>665</v>
      </c>
      <c r="AP159" s="21" t="s">
        <v>240</v>
      </c>
      <c r="AQ159" s="21" t="s">
        <v>443</v>
      </c>
      <c r="AR159" s="21" t="s">
        <v>207</v>
      </c>
      <c r="AS159" s="21" t="s">
        <v>429</v>
      </c>
      <c r="AT159" s="21"/>
    </row>
    <row r="160" customFormat="false" ht="15.25" hidden="false" customHeight="false" outlineLevel="0" collapsed="false">
      <c r="A160" s="0" t="s">
        <v>666</v>
      </c>
      <c r="B160" s="0" t="n">
        <v>0.3445503718</v>
      </c>
      <c r="C160" s="0" t="n">
        <v>0.0495559856</v>
      </c>
      <c r="D160" s="0" t="n">
        <v>0.2428679544</v>
      </c>
      <c r="E160" s="0" t="n">
        <v>0.0532511596</v>
      </c>
      <c r="F160" s="0" t="n">
        <v>0.3097745286</v>
      </c>
      <c r="S160" s="0" t="s">
        <v>666</v>
      </c>
      <c r="T160" s="0" t="n">
        <v>0.406109921</v>
      </c>
      <c r="U160" s="0" t="n">
        <v>0.0643147583</v>
      </c>
      <c r="V160" s="0" t="n">
        <v>0.285451165</v>
      </c>
      <c r="W160" s="0" t="n">
        <v>0.0541876111</v>
      </c>
      <c r="X160" s="0" t="n">
        <v>0.1899365445</v>
      </c>
      <c r="AA160" s="0" t="s">
        <v>666</v>
      </c>
      <c r="AB160" s="0" t="n">
        <v>0.2823653583</v>
      </c>
      <c r="AC160" s="0" t="n">
        <v>0.0346472592</v>
      </c>
      <c r="AD160" s="0" t="n">
        <v>0.1998520851</v>
      </c>
      <c r="AE160" s="0" t="n">
        <v>0.0523051934</v>
      </c>
      <c r="AF160" s="0" t="n">
        <v>0.430830104</v>
      </c>
      <c r="AM160" s="21"/>
      <c r="AN160" s="55" t="n">
        <v>41</v>
      </c>
      <c r="AO160" s="21" t="n">
        <v>5641528</v>
      </c>
      <c r="AP160" s="21" t="n">
        <v>897245</v>
      </c>
      <c r="AQ160" s="21" t="n">
        <v>4302749</v>
      </c>
      <c r="AR160" s="21" t="n">
        <v>796378</v>
      </c>
      <c r="AS160" s="21" t="n">
        <v>5681560</v>
      </c>
      <c r="AT160" s="21" t="s">
        <v>667</v>
      </c>
    </row>
    <row r="161" customFormat="false" ht="15.25" hidden="false" customHeight="false" outlineLevel="0" collapsed="false">
      <c r="A161" s="0" t="s">
        <v>668</v>
      </c>
      <c r="B161" s="0" t="n">
        <v>0.3444387792</v>
      </c>
      <c r="C161" s="0" t="n">
        <v>0.0480461264</v>
      </c>
      <c r="D161" s="0" t="n">
        <v>0.2430695435</v>
      </c>
      <c r="E161" s="0" t="n">
        <v>0.0536125811</v>
      </c>
      <c r="F161" s="0" t="n">
        <v>0.3108329698</v>
      </c>
      <c r="S161" s="0" t="s">
        <v>668</v>
      </c>
      <c r="T161" s="0" t="n">
        <v>0.4002471623</v>
      </c>
      <c r="U161" s="0" t="n">
        <v>0.0613118922</v>
      </c>
      <c r="V161" s="0" t="n">
        <v>0.2883846583</v>
      </c>
      <c r="W161" s="0" t="n">
        <v>0.0555583072</v>
      </c>
      <c r="X161" s="0" t="n">
        <v>0.19449798</v>
      </c>
      <c r="AA161" s="0" t="s">
        <v>668</v>
      </c>
      <c r="AB161" s="0" t="n">
        <v>0.2881808106</v>
      </c>
      <c r="AC161" s="0" t="n">
        <v>0.0346734932</v>
      </c>
      <c r="AD161" s="0" t="n">
        <v>0.1973893758</v>
      </c>
      <c r="AE161" s="0" t="n">
        <v>0.0516511804</v>
      </c>
      <c r="AF161" s="0" t="n">
        <v>0.42810514</v>
      </c>
      <c r="AM161" s="21"/>
      <c r="AN161" s="21"/>
      <c r="AO161" s="21" t="s">
        <v>559</v>
      </c>
      <c r="AP161" s="21" t="s">
        <v>396</v>
      </c>
      <c r="AQ161" s="21" t="s">
        <v>115</v>
      </c>
      <c r="AR161" s="21" t="s">
        <v>173</v>
      </c>
      <c r="AS161" s="21" t="s">
        <v>559</v>
      </c>
      <c r="AT161" s="21" t="s">
        <v>429</v>
      </c>
    </row>
    <row r="162" customFormat="false" ht="15.25" hidden="false" customHeight="false" outlineLevel="0" collapsed="false">
      <c r="A162" s="0" t="s">
        <v>669</v>
      </c>
      <c r="B162" s="0" t="n">
        <v>0.3447172107</v>
      </c>
      <c r="C162" s="0" t="n">
        <v>0.049149458</v>
      </c>
      <c r="D162" s="0" t="n">
        <v>0.2518215887</v>
      </c>
      <c r="E162" s="0" t="n">
        <v>0.0496482123</v>
      </c>
      <c r="F162" s="0" t="n">
        <v>0.3046635303</v>
      </c>
      <c r="S162" s="0" t="s">
        <v>669</v>
      </c>
      <c r="T162" s="0" t="n">
        <v>0.3948875999</v>
      </c>
      <c r="U162" s="0" t="n">
        <v>0.0621642203</v>
      </c>
      <c r="V162" s="0" t="n">
        <v>0.2971439372</v>
      </c>
      <c r="W162" s="0" t="n">
        <v>0.0505293205</v>
      </c>
      <c r="X162" s="0" t="n">
        <v>0.1952749221</v>
      </c>
      <c r="AA162" s="0" t="s">
        <v>669</v>
      </c>
      <c r="AB162" s="0" t="n">
        <v>0.2940811112</v>
      </c>
      <c r="AC162" s="0" t="n">
        <v>0.0360138853</v>
      </c>
      <c r="AD162" s="0" t="n">
        <v>0.2060785323</v>
      </c>
      <c r="AE162" s="0" t="n">
        <v>0.0487589252</v>
      </c>
      <c r="AF162" s="0" t="n">
        <v>0.4150675459</v>
      </c>
      <c r="AM162" s="21"/>
      <c r="AN162" s="21"/>
      <c r="AO162" s="21" t="s">
        <v>670</v>
      </c>
      <c r="AP162" s="21" t="s">
        <v>605</v>
      </c>
      <c r="AQ162" s="21" t="s">
        <v>671</v>
      </c>
      <c r="AR162" s="21" t="s">
        <v>672</v>
      </c>
      <c r="AS162" s="21" t="s">
        <v>673</v>
      </c>
      <c r="AT162" s="21"/>
    </row>
    <row r="163" customFormat="false" ht="15.25" hidden="false" customHeight="false" outlineLevel="0" collapsed="false">
      <c r="A163" s="0" t="s">
        <v>674</v>
      </c>
      <c r="B163" s="0" t="n">
        <v>0.3528852039</v>
      </c>
      <c r="C163" s="0" t="n">
        <v>0.0473075226</v>
      </c>
      <c r="D163" s="0" t="n">
        <v>0.2383704242</v>
      </c>
      <c r="E163" s="0" t="n">
        <v>0.0499215694</v>
      </c>
      <c r="F163" s="0" t="n">
        <v>0.31151528</v>
      </c>
      <c r="S163" s="0" t="s">
        <v>674</v>
      </c>
      <c r="T163" s="0" t="n">
        <v>0.4072067314</v>
      </c>
      <c r="U163" s="0" t="n">
        <v>0.0604122077</v>
      </c>
      <c r="V163" s="0" t="n">
        <v>0.2832761025</v>
      </c>
      <c r="W163" s="0" t="n">
        <v>0.0509705824</v>
      </c>
      <c r="X163" s="0" t="n">
        <v>0.1981343761</v>
      </c>
      <c r="AA163" s="0" t="s">
        <v>674</v>
      </c>
      <c r="AB163" s="0" t="n">
        <v>0.297389141</v>
      </c>
      <c r="AC163" s="0" t="n">
        <v>0.0339194891</v>
      </c>
      <c r="AD163" s="0" t="n">
        <v>0.1924937991</v>
      </c>
      <c r="AE163" s="0" t="n">
        <v>0.0488498747</v>
      </c>
      <c r="AF163" s="0" t="n">
        <v>0.427347696</v>
      </c>
      <c r="AM163" s="21"/>
      <c r="AN163" s="21"/>
      <c r="AO163" s="21" t="s">
        <v>378</v>
      </c>
      <c r="AP163" s="21" t="s">
        <v>470</v>
      </c>
      <c r="AQ163" s="21" t="s">
        <v>457</v>
      </c>
      <c r="AR163" s="21" t="s">
        <v>646</v>
      </c>
      <c r="AS163" s="21" t="s">
        <v>333</v>
      </c>
      <c r="AT163" s="21"/>
    </row>
    <row r="164" customFormat="false" ht="15.25" hidden="false" customHeight="false" outlineLevel="0" collapsed="false">
      <c r="A164" s="0" t="s">
        <v>675</v>
      </c>
      <c r="B164" s="0" t="n">
        <v>0.346991036</v>
      </c>
      <c r="C164" s="0" t="n">
        <v>0.0477017918</v>
      </c>
      <c r="D164" s="0" t="n">
        <v>0.2469100669</v>
      </c>
      <c r="E164" s="0" t="n">
        <v>0.0466969807</v>
      </c>
      <c r="F164" s="0" t="n">
        <v>0.3117001247</v>
      </c>
      <c r="S164" s="0" t="s">
        <v>675</v>
      </c>
      <c r="T164" s="0" t="n">
        <v>0.4042819253</v>
      </c>
      <c r="U164" s="0" t="n">
        <v>0.0623550844</v>
      </c>
      <c r="V164" s="0" t="n">
        <v>0.2940512366</v>
      </c>
      <c r="W164" s="0" t="n">
        <v>0.0477561525</v>
      </c>
      <c r="X164" s="0" t="n">
        <v>0.1915556013</v>
      </c>
      <c r="AA164" s="0" t="s">
        <v>675</v>
      </c>
      <c r="AB164" s="0" t="n">
        <v>0.2886795508</v>
      </c>
      <c r="AC164" s="0" t="n">
        <v>0.0327874613</v>
      </c>
      <c r="AD164" s="0" t="n">
        <v>0.1989291112</v>
      </c>
      <c r="AE164" s="0" t="n">
        <v>0.0456189405</v>
      </c>
      <c r="AF164" s="0" t="n">
        <v>0.4339849362</v>
      </c>
      <c r="AM164" s="21"/>
      <c r="AN164" s="55" t="n">
        <v>42</v>
      </c>
      <c r="AO164" s="21" t="n">
        <v>5852399</v>
      </c>
      <c r="AP164" s="21" t="n">
        <v>818709</v>
      </c>
      <c r="AQ164" s="21" t="n">
        <v>4294181</v>
      </c>
      <c r="AR164" s="21" t="n">
        <v>752647</v>
      </c>
      <c r="AS164" s="21" t="n">
        <v>5814057</v>
      </c>
      <c r="AT164" s="21" t="s">
        <v>676</v>
      </c>
    </row>
    <row r="165" customFormat="false" ht="15.25" hidden="false" customHeight="false" outlineLevel="0" collapsed="false">
      <c r="A165" s="0" t="s">
        <v>677</v>
      </c>
      <c r="S165" s="0" t="s">
        <v>677</v>
      </c>
      <c r="AA165" s="0" t="s">
        <v>677</v>
      </c>
      <c r="AM165" s="21"/>
      <c r="AN165" s="21"/>
      <c r="AO165" s="21" t="s">
        <v>678</v>
      </c>
      <c r="AP165" s="21" t="s">
        <v>382</v>
      </c>
      <c r="AQ165" s="21" t="s">
        <v>115</v>
      </c>
      <c r="AR165" s="21" t="s">
        <v>173</v>
      </c>
      <c r="AS165" s="21" t="s">
        <v>126</v>
      </c>
      <c r="AT165" s="21" t="s">
        <v>538</v>
      </c>
    </row>
    <row r="166" customFormat="false" ht="15.25" hidden="false" customHeight="false" outlineLevel="0" collapsed="false">
      <c r="A166" s="0" t="s">
        <v>679</v>
      </c>
      <c r="S166" s="0" t="s">
        <v>679</v>
      </c>
      <c r="AA166" s="0" t="s">
        <v>679</v>
      </c>
      <c r="AM166" s="21"/>
      <c r="AN166" s="21"/>
      <c r="AO166" s="21" t="s">
        <v>680</v>
      </c>
      <c r="AP166" s="21" t="s">
        <v>681</v>
      </c>
      <c r="AQ166" s="21" t="s">
        <v>682</v>
      </c>
      <c r="AR166" s="21" t="s">
        <v>233</v>
      </c>
      <c r="AS166" s="21" t="s">
        <v>683</v>
      </c>
      <c r="AT166" s="21"/>
    </row>
    <row r="167" customFormat="false" ht="15.25" hidden="false" customHeight="false" outlineLevel="0" collapsed="false">
      <c r="A167" s="0" t="s">
        <v>684</v>
      </c>
      <c r="S167" s="0" t="s">
        <v>684</v>
      </c>
      <c r="AA167" s="0" t="s">
        <v>684</v>
      </c>
      <c r="AM167" s="21"/>
      <c r="AN167" s="21"/>
      <c r="AO167" s="21" t="s">
        <v>685</v>
      </c>
      <c r="AP167" s="21" t="s">
        <v>449</v>
      </c>
      <c r="AQ167" s="21" t="s">
        <v>457</v>
      </c>
      <c r="AR167" s="21" t="s">
        <v>686</v>
      </c>
      <c r="AS167" s="21" t="s">
        <v>155</v>
      </c>
      <c r="AT167" s="21"/>
    </row>
    <row r="168" customFormat="false" ht="15.25" hidden="false" customHeight="false" outlineLevel="0" collapsed="false">
      <c r="A168" s="0" t="s">
        <v>687</v>
      </c>
      <c r="B168" s="0" t="n">
        <v>0.3455017568</v>
      </c>
      <c r="C168" s="0" t="n">
        <v>0.046179629</v>
      </c>
      <c r="D168" s="0" t="n">
        <v>0.2447233232</v>
      </c>
      <c r="E168" s="0" t="n">
        <v>0.0678989198</v>
      </c>
      <c r="F168" s="0" t="n">
        <v>0.2956963712</v>
      </c>
      <c r="S168" s="0" t="s">
        <v>687</v>
      </c>
      <c r="T168" s="0" t="n">
        <v>0.3920481603</v>
      </c>
      <c r="U168" s="0" t="n">
        <v>0.0576503629</v>
      </c>
      <c r="V168" s="0" t="n">
        <v>0.2901715067</v>
      </c>
      <c r="W168" s="0" t="n">
        <v>0.0704308177</v>
      </c>
      <c r="X168" s="0" t="n">
        <v>0.1896991525</v>
      </c>
      <c r="AA168" s="0" t="s">
        <v>687</v>
      </c>
      <c r="AB168" s="0" t="n">
        <v>0.2977026353</v>
      </c>
      <c r="AC168" s="0" t="n">
        <v>0.0344001796</v>
      </c>
      <c r="AD168" s="0" t="n">
        <v>0.1980519785</v>
      </c>
      <c r="AE168" s="0" t="n">
        <v>0.0652988803</v>
      </c>
      <c r="AF168" s="0" t="n">
        <v>0.4045463263</v>
      </c>
      <c r="AM168" s="21"/>
      <c r="AN168" s="55" t="n">
        <v>43</v>
      </c>
      <c r="AO168" s="21" t="n">
        <v>5852117</v>
      </c>
      <c r="AP168" s="21" t="n">
        <v>806732</v>
      </c>
      <c r="AQ168" s="21" t="n">
        <v>4176000</v>
      </c>
      <c r="AR168" s="21" t="n">
        <v>838703</v>
      </c>
      <c r="AS168" s="21" t="n">
        <v>5976487</v>
      </c>
      <c r="AT168" s="21" t="s">
        <v>688</v>
      </c>
    </row>
    <row r="169" customFormat="false" ht="15.25" hidden="false" customHeight="false" outlineLevel="0" collapsed="false">
      <c r="A169" s="0" t="s">
        <v>689</v>
      </c>
      <c r="B169" s="0" t="n">
        <v>0.3452826396</v>
      </c>
      <c r="C169" s="0" t="n">
        <v>0.0477524109</v>
      </c>
      <c r="D169" s="0" t="n">
        <v>0.2490717531</v>
      </c>
      <c r="E169" s="0" t="n">
        <v>0.06251844</v>
      </c>
      <c r="F169" s="0" t="n">
        <v>0.2953747563</v>
      </c>
      <c r="S169" s="0" t="s">
        <v>689</v>
      </c>
      <c r="T169" s="0" t="n">
        <v>0.3962637761</v>
      </c>
      <c r="U169" s="0" t="n">
        <v>0.0606345208</v>
      </c>
      <c r="V169" s="0" t="n">
        <v>0.2891811603</v>
      </c>
      <c r="W169" s="0" t="n">
        <v>0.0668615606</v>
      </c>
      <c r="X169" s="0" t="n">
        <v>0.1870589822</v>
      </c>
      <c r="AA169" s="0" t="s">
        <v>689</v>
      </c>
      <c r="AB169" s="0" t="n">
        <v>0.2943288323</v>
      </c>
      <c r="AC169" s="0" t="n">
        <v>0.0348772066</v>
      </c>
      <c r="AD169" s="0" t="n">
        <v>0.2089838472</v>
      </c>
      <c r="AE169" s="0" t="n">
        <v>0.0581776476</v>
      </c>
      <c r="AF169" s="0" t="n">
        <v>0.4036324663</v>
      </c>
      <c r="AM169" s="21"/>
      <c r="AN169" s="21"/>
      <c r="AO169" s="21" t="s">
        <v>678</v>
      </c>
      <c r="AP169" s="21" t="s">
        <v>173</v>
      </c>
      <c r="AQ169" s="21" t="s">
        <v>339</v>
      </c>
      <c r="AR169" s="21" t="s">
        <v>382</v>
      </c>
      <c r="AS169" s="21" t="s">
        <v>690</v>
      </c>
      <c r="AT169" s="21" t="s">
        <v>333</v>
      </c>
    </row>
    <row r="170" customFormat="false" ht="15.25" hidden="false" customHeight="false" outlineLevel="0" collapsed="false">
      <c r="A170" s="0" t="s">
        <v>691</v>
      </c>
      <c r="B170" s="0" t="n">
        <v>0.3448268745</v>
      </c>
      <c r="C170" s="0" t="n">
        <v>0.0505519967</v>
      </c>
      <c r="D170" s="0" t="n">
        <v>0.2442469293</v>
      </c>
      <c r="E170" s="0" t="n">
        <v>0.0539386901</v>
      </c>
      <c r="F170" s="0" t="n">
        <v>0.3064355094</v>
      </c>
      <c r="S170" s="0" t="s">
        <v>691</v>
      </c>
      <c r="T170" s="0" t="n">
        <v>0.3925151611</v>
      </c>
      <c r="U170" s="0" t="n">
        <v>0.0652944255</v>
      </c>
      <c r="V170" s="0" t="n">
        <v>0.2888500181</v>
      </c>
      <c r="W170" s="0" t="n">
        <v>0.0562880463</v>
      </c>
      <c r="X170" s="0" t="n">
        <v>0.197052349</v>
      </c>
      <c r="AA170" s="0" t="s">
        <v>691</v>
      </c>
      <c r="AB170" s="0" t="n">
        <v>0.2968057205</v>
      </c>
      <c r="AC170" s="0" t="n">
        <v>0.0357066648</v>
      </c>
      <c r="AD170" s="0" t="n">
        <v>0.1993325081</v>
      </c>
      <c r="AE170" s="0" t="n">
        <v>0.0515729352</v>
      </c>
      <c r="AF170" s="0" t="n">
        <v>0.4165821715</v>
      </c>
      <c r="AM170" s="21"/>
      <c r="AN170" s="21"/>
      <c r="AO170" s="21" t="s">
        <v>683</v>
      </c>
      <c r="AP170" s="21" t="s">
        <v>692</v>
      </c>
      <c r="AQ170" s="21" t="s">
        <v>693</v>
      </c>
      <c r="AR170" s="21" t="s">
        <v>694</v>
      </c>
      <c r="AS170" s="21" t="s">
        <v>695</v>
      </c>
      <c r="AT170" s="21"/>
    </row>
    <row r="171" customFormat="false" ht="15.25" hidden="false" customHeight="false" outlineLevel="0" collapsed="false">
      <c r="A171" s="0" t="s">
        <v>696</v>
      </c>
      <c r="B171" s="0" t="n">
        <v>0.3362050012</v>
      </c>
      <c r="C171" s="0" t="n">
        <v>0.0557497478</v>
      </c>
      <c r="D171" s="0" t="n">
        <v>0.2390122849</v>
      </c>
      <c r="E171" s="0" t="n">
        <v>0.0661367442</v>
      </c>
      <c r="F171" s="0" t="n">
        <v>0.3028962218</v>
      </c>
      <c r="S171" s="0" t="s">
        <v>696</v>
      </c>
      <c r="T171" s="0" t="n">
        <v>0.3824115579</v>
      </c>
      <c r="U171" s="0" t="n">
        <v>0.0692928936</v>
      </c>
      <c r="V171" s="0" t="n">
        <v>0.2854181179</v>
      </c>
      <c r="W171" s="0" t="n">
        <v>0.0698220734</v>
      </c>
      <c r="X171" s="0" t="n">
        <v>0.1930553573</v>
      </c>
      <c r="AA171" s="0" t="s">
        <v>696</v>
      </c>
      <c r="AB171" s="0" t="n">
        <v>0.2890828084</v>
      </c>
      <c r="AC171" s="0" t="n">
        <v>0.041938229</v>
      </c>
      <c r="AD171" s="0" t="n">
        <v>0.1916868668</v>
      </c>
      <c r="AE171" s="0" t="n">
        <v>0.0623783861</v>
      </c>
      <c r="AF171" s="0" t="n">
        <v>0.4149137097</v>
      </c>
      <c r="AM171" s="21"/>
      <c r="AN171" s="21"/>
      <c r="AO171" s="21" t="s">
        <v>685</v>
      </c>
      <c r="AP171" s="21" t="s">
        <v>407</v>
      </c>
      <c r="AQ171" s="21" t="s">
        <v>407</v>
      </c>
      <c r="AR171" s="21" t="s">
        <v>403</v>
      </c>
      <c r="AS171" s="21" t="s">
        <v>378</v>
      </c>
      <c r="AT171" s="21"/>
    </row>
    <row r="172" customFormat="false" ht="15.25" hidden="false" customHeight="false" outlineLevel="0" collapsed="false">
      <c r="AM172" s="21"/>
      <c r="AN172" s="55" t="n">
        <v>44</v>
      </c>
      <c r="AO172" s="21" t="n">
        <v>5773469</v>
      </c>
      <c r="AP172" s="21" t="n">
        <v>867465</v>
      </c>
      <c r="AQ172" s="21" t="n">
        <v>4189589</v>
      </c>
      <c r="AR172" s="21" t="n">
        <v>886213</v>
      </c>
      <c r="AS172" s="21" t="n">
        <v>6081799</v>
      </c>
      <c r="AT172" s="21" t="s">
        <v>697</v>
      </c>
    </row>
    <row r="173" customFormat="false" ht="15.25" hidden="false" customHeight="false" outlineLevel="0" collapsed="false">
      <c r="AM173" s="21"/>
      <c r="AN173" s="21"/>
      <c r="AO173" s="21" t="s">
        <v>126</v>
      </c>
      <c r="AP173" s="21" t="s">
        <v>382</v>
      </c>
      <c r="AQ173" s="21" t="s">
        <v>339</v>
      </c>
      <c r="AR173" s="21" t="s">
        <v>382</v>
      </c>
      <c r="AS173" s="21" t="s">
        <v>698</v>
      </c>
      <c r="AT173" s="21" t="s">
        <v>470</v>
      </c>
    </row>
    <row r="174" customFormat="false" ht="15.25" hidden="false" customHeight="false" outlineLevel="0" collapsed="false">
      <c r="AM174" s="21"/>
      <c r="AN174" s="21"/>
      <c r="AO174" s="21" t="s">
        <v>699</v>
      </c>
      <c r="AP174" s="21" t="s">
        <v>700</v>
      </c>
      <c r="AQ174" s="21" t="s">
        <v>701</v>
      </c>
      <c r="AR174" s="21" t="s">
        <v>595</v>
      </c>
      <c r="AS174" s="21" t="s">
        <v>702</v>
      </c>
      <c r="AT174" s="21"/>
    </row>
    <row r="175" customFormat="false" ht="15.25" hidden="false" customHeight="false" outlineLevel="0" collapsed="false">
      <c r="AM175" s="21"/>
      <c r="AN175" s="21"/>
      <c r="AO175" s="21" t="s">
        <v>703</v>
      </c>
      <c r="AP175" s="21" t="s">
        <v>154</v>
      </c>
      <c r="AQ175" s="21" t="s">
        <v>489</v>
      </c>
      <c r="AR175" s="21" t="s">
        <v>242</v>
      </c>
      <c r="AS175" s="21" t="s">
        <v>703</v>
      </c>
      <c r="AT175" s="21"/>
    </row>
    <row r="176" customFormat="false" ht="15.25" hidden="false" customHeight="false" outlineLevel="0" collapsed="false">
      <c r="AM176" s="21"/>
      <c r="AN176" s="55" t="n">
        <v>45</v>
      </c>
      <c r="AO176" s="21" t="n">
        <v>5778146</v>
      </c>
      <c r="AP176" s="21" t="n">
        <v>865660</v>
      </c>
      <c r="AQ176" s="21" t="n">
        <v>4206559</v>
      </c>
      <c r="AR176" s="21" t="n">
        <v>889378</v>
      </c>
      <c r="AS176" s="21" t="n">
        <v>6049564</v>
      </c>
      <c r="AT176" s="21" t="s">
        <v>704</v>
      </c>
    </row>
    <row r="177" customFormat="false" ht="15.25" hidden="false" customHeight="false" outlineLevel="0" collapsed="false">
      <c r="AM177" s="21"/>
      <c r="AN177" s="21"/>
      <c r="AO177" s="21" t="s">
        <v>126</v>
      </c>
      <c r="AP177" s="21" t="s">
        <v>382</v>
      </c>
      <c r="AQ177" s="21" t="s">
        <v>339</v>
      </c>
      <c r="AR177" s="21" t="s">
        <v>382</v>
      </c>
      <c r="AS177" s="21" t="s">
        <v>705</v>
      </c>
      <c r="AT177" s="21" t="s">
        <v>470</v>
      </c>
    </row>
    <row r="178" customFormat="false" ht="15.25" hidden="false" customHeight="false" outlineLevel="0" collapsed="false">
      <c r="AM178" s="21"/>
      <c r="AN178" s="21"/>
      <c r="AO178" s="21" t="s">
        <v>706</v>
      </c>
      <c r="AP178" s="21" t="s">
        <v>700</v>
      </c>
      <c r="AQ178" s="21" t="s">
        <v>707</v>
      </c>
      <c r="AR178" s="21" t="s">
        <v>576</v>
      </c>
      <c r="AS178" s="21" t="s">
        <v>708</v>
      </c>
      <c r="AT178" s="21"/>
    </row>
    <row r="179" customFormat="false" ht="15.25" hidden="false" customHeight="false" outlineLevel="0" collapsed="false">
      <c r="AM179" s="21"/>
      <c r="AN179" s="21"/>
      <c r="AO179" s="21" t="s">
        <v>703</v>
      </c>
      <c r="AP179" s="21" t="s">
        <v>154</v>
      </c>
      <c r="AQ179" s="21" t="s">
        <v>489</v>
      </c>
      <c r="AR179" s="21" t="s">
        <v>242</v>
      </c>
      <c r="AS179" s="21" t="s">
        <v>709</v>
      </c>
      <c r="AT179" s="21"/>
    </row>
    <row r="180" customFormat="false" ht="15.25" hidden="false" customHeight="false" outlineLevel="0" collapsed="false">
      <c r="AM180" s="21"/>
      <c r="AN180" s="55" t="n">
        <v>46</v>
      </c>
      <c r="AO180" s="21" t="n">
        <v>5835978</v>
      </c>
      <c r="AP180" s="21" t="n">
        <v>884238</v>
      </c>
      <c r="AQ180" s="21" t="n">
        <v>4345691</v>
      </c>
      <c r="AR180" s="21" t="n">
        <v>830654</v>
      </c>
      <c r="AS180" s="21" t="n">
        <v>5988065</v>
      </c>
      <c r="AT180" s="21" t="s">
        <v>710</v>
      </c>
    </row>
    <row r="181" customFormat="false" ht="15.25" hidden="false" customHeight="false" outlineLevel="0" collapsed="false">
      <c r="AM181" s="21"/>
      <c r="AN181" s="21"/>
      <c r="AO181" s="21" t="s">
        <v>126</v>
      </c>
      <c r="AP181" s="21" t="s">
        <v>382</v>
      </c>
      <c r="AQ181" s="21" t="s">
        <v>115</v>
      </c>
      <c r="AR181" s="21" t="s">
        <v>382</v>
      </c>
      <c r="AS181" s="21" t="s">
        <v>690</v>
      </c>
      <c r="AT181" s="21" t="s">
        <v>271</v>
      </c>
    </row>
    <row r="182" customFormat="false" ht="15.25" hidden="false" customHeight="false" outlineLevel="0" collapsed="false">
      <c r="AM182" s="21"/>
      <c r="AN182" s="21"/>
      <c r="AO182" s="21" t="s">
        <v>661</v>
      </c>
      <c r="AP182" s="21" t="s">
        <v>711</v>
      </c>
      <c r="AQ182" s="21" t="s">
        <v>712</v>
      </c>
      <c r="AR182" s="21" t="s">
        <v>713</v>
      </c>
      <c r="AS182" s="21" t="s">
        <v>714</v>
      </c>
      <c r="AT182" s="21"/>
    </row>
    <row r="183" customFormat="false" ht="15.25" hidden="false" customHeight="false" outlineLevel="0" collapsed="false">
      <c r="AM183" s="21"/>
      <c r="AN183" s="21"/>
      <c r="AO183" s="21" t="s">
        <v>715</v>
      </c>
      <c r="AP183" s="21" t="s">
        <v>538</v>
      </c>
      <c r="AQ183" s="21" t="s">
        <v>416</v>
      </c>
      <c r="AR183" s="21" t="s">
        <v>627</v>
      </c>
      <c r="AS183" s="21" t="s">
        <v>598</v>
      </c>
      <c r="AT183" s="21"/>
    </row>
    <row r="184" customFormat="false" ht="15.25" hidden="false" customHeight="false" outlineLevel="0" collapsed="false">
      <c r="AM184" s="21"/>
      <c r="AN184" s="55" t="n">
        <v>47</v>
      </c>
      <c r="AO184" s="21" t="n">
        <v>5958898</v>
      </c>
      <c r="AP184" s="21" t="n">
        <v>844237</v>
      </c>
      <c r="AQ184" s="21" t="n">
        <v>4105233</v>
      </c>
      <c r="AR184" s="21" t="n">
        <v>839708</v>
      </c>
      <c r="AS184" s="21" t="n">
        <v>6164392</v>
      </c>
      <c r="AT184" s="21" t="s">
        <v>716</v>
      </c>
    </row>
    <row r="185" customFormat="false" ht="15.25" hidden="false" customHeight="false" outlineLevel="0" collapsed="false">
      <c r="AM185" s="21"/>
      <c r="AN185" s="21"/>
      <c r="AO185" s="21" t="s">
        <v>690</v>
      </c>
      <c r="AP185" s="21" t="s">
        <v>382</v>
      </c>
      <c r="AQ185" s="21" t="s">
        <v>321</v>
      </c>
      <c r="AR185" s="21" t="s">
        <v>382</v>
      </c>
      <c r="AS185" s="21" t="s">
        <v>717</v>
      </c>
      <c r="AT185" s="21" t="s">
        <v>240</v>
      </c>
    </row>
    <row r="186" customFormat="false" ht="15.25" hidden="false" customHeight="false" outlineLevel="0" collapsed="false">
      <c r="AM186" s="21"/>
      <c r="AN186" s="21"/>
      <c r="AO186" s="21" t="s">
        <v>718</v>
      </c>
      <c r="AP186" s="21" t="s">
        <v>719</v>
      </c>
      <c r="AQ186" s="21" t="s">
        <v>720</v>
      </c>
      <c r="AR186" s="21" t="s">
        <v>721</v>
      </c>
      <c r="AS186" s="21" t="s">
        <v>722</v>
      </c>
      <c r="AT186" s="21"/>
    </row>
    <row r="187" customFormat="false" ht="15.25" hidden="false" customHeight="false" outlineLevel="0" collapsed="false">
      <c r="AM187" s="21"/>
      <c r="AN187" s="21"/>
      <c r="AO187" s="21" t="s">
        <v>153</v>
      </c>
      <c r="AP187" s="21" t="s">
        <v>391</v>
      </c>
      <c r="AQ187" s="21" t="s">
        <v>285</v>
      </c>
      <c r="AR187" s="21" t="s">
        <v>403</v>
      </c>
      <c r="AS187" s="21" t="s">
        <v>715</v>
      </c>
      <c r="AT187" s="21"/>
    </row>
    <row r="188" customFormat="false" ht="15.25" hidden="false" customHeight="false" outlineLevel="0" collapsed="false">
      <c r="AM188" s="21"/>
      <c r="AN188" s="55" t="n">
        <v>48</v>
      </c>
      <c r="AO188" s="21" t="n">
        <v>5866215</v>
      </c>
      <c r="AP188" s="21" t="n">
        <v>846059</v>
      </c>
      <c r="AQ188" s="21" t="n">
        <v>4249070</v>
      </c>
      <c r="AR188" s="21" t="n">
        <v>776438</v>
      </c>
      <c r="AS188" s="21" t="n">
        <v>6203994</v>
      </c>
      <c r="AT188" s="21" t="s">
        <v>723</v>
      </c>
    </row>
    <row r="189" customFormat="false" ht="15.25" hidden="false" customHeight="false" outlineLevel="0" collapsed="false">
      <c r="AM189" s="21"/>
      <c r="AN189" s="21"/>
      <c r="AO189" s="21" t="s">
        <v>678</v>
      </c>
      <c r="AP189" s="21" t="s">
        <v>382</v>
      </c>
      <c r="AQ189" s="21" t="s">
        <v>355</v>
      </c>
      <c r="AR189" s="21" t="s">
        <v>173</v>
      </c>
      <c r="AS189" s="21" t="s">
        <v>717</v>
      </c>
      <c r="AT189" s="21" t="s">
        <v>240</v>
      </c>
    </row>
    <row r="190" customFormat="false" ht="15.25" hidden="false" customHeight="false" outlineLevel="0" collapsed="false">
      <c r="AM190" s="21"/>
      <c r="AN190" s="21"/>
      <c r="AO190" s="21" t="s">
        <v>724</v>
      </c>
      <c r="AP190" s="21" t="s">
        <v>725</v>
      </c>
      <c r="AQ190" s="21" t="s">
        <v>726</v>
      </c>
      <c r="AR190" s="21" t="s">
        <v>727</v>
      </c>
      <c r="AS190" s="21" t="s">
        <v>728</v>
      </c>
      <c r="AT190" s="21"/>
    </row>
    <row r="191" customFormat="false" ht="15.25" hidden="false" customHeight="false" outlineLevel="0" collapsed="false">
      <c r="AM191" s="21"/>
      <c r="AN191" s="21"/>
      <c r="AO191" s="21" t="s">
        <v>685</v>
      </c>
      <c r="AP191" s="21" t="s">
        <v>150</v>
      </c>
      <c r="AQ191" s="21" t="s">
        <v>441</v>
      </c>
      <c r="AR191" s="21" t="s">
        <v>239</v>
      </c>
      <c r="AS191" s="21" t="s">
        <v>729</v>
      </c>
      <c r="AT191" s="21"/>
    </row>
    <row r="192" customFormat="false" ht="15.25" hidden="false" customHeight="false" outlineLevel="0" collapsed="false">
      <c r="AM192" s="21"/>
      <c r="AN192" s="55" t="s">
        <v>84</v>
      </c>
      <c r="AO192" s="21" t="s">
        <v>730</v>
      </c>
      <c r="AP192" s="21" t="s">
        <v>731</v>
      </c>
      <c r="AQ192" s="21" t="s">
        <v>732</v>
      </c>
      <c r="AR192" s="21" t="s">
        <v>733</v>
      </c>
      <c r="AS192" s="21" t="s">
        <v>734</v>
      </c>
      <c r="AT192" s="21" t="s">
        <v>735</v>
      </c>
    </row>
    <row r="193" customFormat="false" ht="15.25" hidden="false" customHeight="false" outlineLevel="0" collapsed="false">
      <c r="AM193" s="21"/>
      <c r="AN193" s="21"/>
      <c r="AO193" s="21" t="s">
        <v>253</v>
      </c>
      <c r="AP193" s="21" t="s">
        <v>116</v>
      </c>
      <c r="AQ193" s="21" t="s">
        <v>736</v>
      </c>
      <c r="AR193" s="21" t="s">
        <v>737</v>
      </c>
      <c r="AS193" s="21" t="s">
        <v>738</v>
      </c>
      <c r="AT193" s="21" t="s">
        <v>181</v>
      </c>
    </row>
    <row r="194" customFormat="false" ht="15.25" hidden="false" customHeight="false" outlineLevel="0" collapsed="false">
      <c r="AM194" s="21"/>
    </row>
    <row r="195" customFormat="false" ht="15.25" hidden="false" customHeight="false" outlineLevel="0" collapsed="false">
      <c r="AM195" s="21"/>
    </row>
    <row r="196" customFormat="false" ht="15.25" hidden="false" customHeight="false" outlineLevel="0" collapsed="false">
      <c r="AM196" s="21" t="s">
        <v>739</v>
      </c>
    </row>
    <row r="197" customFormat="false" ht="15.25" hidden="false" customHeight="false" outlineLevel="0" collapsed="false">
      <c r="AM197" s="21" t="s">
        <v>740</v>
      </c>
    </row>
    <row r="198" customFormat="false" ht="15.25" hidden="false" customHeight="false" outlineLevel="0" collapsed="false">
      <c r="AM198" s="55" t="s">
        <v>741</v>
      </c>
      <c r="AN198" s="54" t="s">
        <v>187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1"/>
      <c r="AN199" s="55" t="s">
        <v>189</v>
      </c>
      <c r="AO199" s="54" t="s">
        <v>190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1"/>
      <c r="AN200" s="21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84</v>
      </c>
    </row>
    <row r="201" customFormat="false" ht="15.25" hidden="false" customHeight="false" outlineLevel="0" collapsed="false">
      <c r="AM201" s="55"/>
      <c r="AN201" s="55" t="n">
        <v>52</v>
      </c>
      <c r="AO201" s="21" t="n">
        <v>5937867</v>
      </c>
      <c r="AP201" s="21" t="n">
        <v>841231</v>
      </c>
      <c r="AQ201" s="21" t="n">
        <v>4327359</v>
      </c>
      <c r="AR201" s="21" t="n">
        <v>1152262</v>
      </c>
      <c r="AS201" s="21" t="n">
        <v>6170992</v>
      </c>
      <c r="AT201" s="21" t="s">
        <v>742</v>
      </c>
    </row>
    <row r="202" customFormat="false" ht="15.25" hidden="false" customHeight="false" outlineLevel="0" collapsed="false">
      <c r="AM202" s="21"/>
      <c r="AN202" s="21"/>
      <c r="AO202" s="21" t="s">
        <v>743</v>
      </c>
      <c r="AP202" s="21" t="s">
        <v>744</v>
      </c>
      <c r="AQ202" s="21" t="s">
        <v>745</v>
      </c>
      <c r="AR202" s="21" t="s">
        <v>746</v>
      </c>
      <c r="AS202" s="21" t="s">
        <v>747</v>
      </c>
      <c r="AT202" s="21" t="s">
        <v>748</v>
      </c>
    </row>
    <row r="203" customFormat="false" ht="15.25" hidden="false" customHeight="false" outlineLevel="0" collapsed="false">
      <c r="AM203" s="21"/>
      <c r="AN203" s="21"/>
      <c r="AO203" s="21" t="s">
        <v>516</v>
      </c>
      <c r="AP203" s="21" t="s">
        <v>749</v>
      </c>
      <c r="AQ203" s="21" t="s">
        <v>750</v>
      </c>
      <c r="AR203" s="21" t="s">
        <v>751</v>
      </c>
      <c r="AS203" s="21" t="s">
        <v>714</v>
      </c>
      <c r="AT203" s="21"/>
    </row>
    <row r="204" customFormat="false" ht="15.25" hidden="false" customHeight="false" outlineLevel="0" collapsed="false">
      <c r="AM204" s="21"/>
      <c r="AN204" s="21"/>
      <c r="AO204" s="21" t="s">
        <v>752</v>
      </c>
      <c r="AP204" s="21" t="s">
        <v>753</v>
      </c>
      <c r="AQ204" s="21" t="s">
        <v>754</v>
      </c>
      <c r="AR204" s="21" t="s">
        <v>755</v>
      </c>
      <c r="AS204" s="21" t="s">
        <v>756</v>
      </c>
      <c r="AT204" s="21"/>
    </row>
    <row r="205" customFormat="false" ht="15.25" hidden="false" customHeight="false" outlineLevel="0" collapsed="false">
      <c r="AM205" s="21"/>
      <c r="AN205" s="55" t="n">
        <v>53</v>
      </c>
      <c r="AO205" s="21" t="n">
        <v>5971587</v>
      </c>
      <c r="AP205" s="21" t="n">
        <v>898585</v>
      </c>
      <c r="AQ205" s="21" t="n">
        <v>4380155</v>
      </c>
      <c r="AR205" s="21" t="n">
        <v>1054859</v>
      </c>
      <c r="AS205" s="21" t="n">
        <v>6193830</v>
      </c>
      <c r="AT205" s="21" t="s">
        <v>757</v>
      </c>
    </row>
    <row r="206" customFormat="false" ht="15.25" hidden="false" customHeight="false" outlineLevel="0" collapsed="false">
      <c r="AM206" s="21"/>
      <c r="AN206" s="21"/>
      <c r="AO206" s="21" t="s">
        <v>758</v>
      </c>
      <c r="AP206" s="21" t="s">
        <v>759</v>
      </c>
      <c r="AQ206" s="21" t="s">
        <v>760</v>
      </c>
      <c r="AR206" s="21" t="s">
        <v>761</v>
      </c>
      <c r="AS206" s="21" t="s">
        <v>762</v>
      </c>
      <c r="AT206" s="21" t="s">
        <v>465</v>
      </c>
    </row>
    <row r="207" customFormat="false" ht="15.25" hidden="false" customHeight="false" outlineLevel="0" collapsed="false">
      <c r="AM207" s="21"/>
      <c r="AN207" s="21"/>
      <c r="AO207" s="21" t="s">
        <v>763</v>
      </c>
      <c r="AP207" s="21" t="s">
        <v>764</v>
      </c>
      <c r="AQ207" s="21" t="s">
        <v>726</v>
      </c>
      <c r="AR207" s="21" t="s">
        <v>765</v>
      </c>
      <c r="AS207" s="21" t="s">
        <v>714</v>
      </c>
      <c r="AT207" s="21"/>
    </row>
    <row r="208" customFormat="false" ht="15.25" hidden="false" customHeight="false" outlineLevel="0" collapsed="false">
      <c r="AM208" s="21"/>
      <c r="AN208" s="21"/>
      <c r="AO208" s="21" t="s">
        <v>766</v>
      </c>
      <c r="AP208" s="21" t="s">
        <v>767</v>
      </c>
      <c r="AQ208" s="21" t="s">
        <v>453</v>
      </c>
      <c r="AR208" s="21" t="s">
        <v>264</v>
      </c>
      <c r="AS208" s="21" t="s">
        <v>250</v>
      </c>
      <c r="AT208" s="21"/>
    </row>
    <row r="209" customFormat="false" ht="15.25" hidden="false" customHeight="false" outlineLevel="0" collapsed="false">
      <c r="AM209" s="55" t="s">
        <v>768</v>
      </c>
      <c r="AN209" s="55" t="n">
        <v>54</v>
      </c>
      <c r="AO209" s="21" t="n">
        <v>5978263</v>
      </c>
      <c r="AP209" s="21" t="n">
        <v>946743</v>
      </c>
      <c r="AQ209" s="21" t="n">
        <v>4327744</v>
      </c>
      <c r="AR209" s="21" t="n">
        <v>925491</v>
      </c>
      <c r="AS209" s="21" t="n">
        <v>6469513</v>
      </c>
      <c r="AT209" s="21" t="s">
        <v>769</v>
      </c>
    </row>
    <row r="210" customFormat="false" ht="15.25" hidden="false" customHeight="false" outlineLevel="0" collapsed="false">
      <c r="AM210" s="21"/>
      <c r="AN210" s="21"/>
      <c r="AO210" s="21" t="s">
        <v>770</v>
      </c>
      <c r="AP210" s="21" t="s">
        <v>771</v>
      </c>
      <c r="AQ210" s="21" t="s">
        <v>772</v>
      </c>
      <c r="AR210" s="21" t="s">
        <v>773</v>
      </c>
      <c r="AS210" s="21" t="s">
        <v>774</v>
      </c>
      <c r="AT210" s="21" t="s">
        <v>775</v>
      </c>
    </row>
    <row r="211" customFormat="false" ht="15.25" hidden="false" customHeight="false" outlineLevel="0" collapsed="false">
      <c r="AM211" s="21"/>
      <c r="AN211" s="21"/>
      <c r="AO211" s="21" t="s">
        <v>776</v>
      </c>
      <c r="AP211" s="21" t="s">
        <v>777</v>
      </c>
      <c r="AQ211" s="21" t="s">
        <v>778</v>
      </c>
      <c r="AR211" s="21" t="s">
        <v>265</v>
      </c>
      <c r="AS211" s="21" t="s">
        <v>779</v>
      </c>
      <c r="AT211" s="21"/>
    </row>
    <row r="212" customFormat="false" ht="15.25" hidden="false" customHeight="false" outlineLevel="0" collapsed="false">
      <c r="AM212" s="21"/>
      <c r="AN212" s="21"/>
      <c r="AO212" s="21" t="s">
        <v>780</v>
      </c>
      <c r="AP212" s="21" t="s">
        <v>781</v>
      </c>
      <c r="AQ212" s="21" t="s">
        <v>754</v>
      </c>
      <c r="AR212" s="21" t="s">
        <v>782</v>
      </c>
      <c r="AS212" s="21" t="s">
        <v>783</v>
      </c>
      <c r="AT212" s="21"/>
    </row>
    <row r="213" customFormat="false" ht="15.25" hidden="false" customHeight="false" outlineLevel="0" collapsed="false">
      <c r="AM213" s="55" t="s">
        <v>784</v>
      </c>
      <c r="AN213" s="55" t="n">
        <v>55</v>
      </c>
      <c r="AO213" s="21" t="n">
        <v>5827042</v>
      </c>
      <c r="AP213" s="21" t="n">
        <v>1018826</v>
      </c>
      <c r="AQ213" s="21" t="n">
        <v>4254344</v>
      </c>
      <c r="AR213" s="21" t="n">
        <v>1136376</v>
      </c>
      <c r="AS213" s="21" t="n">
        <v>6355224</v>
      </c>
      <c r="AT213" s="21" t="s">
        <v>785</v>
      </c>
    </row>
    <row r="214" customFormat="false" ht="15.25" hidden="false" customHeight="false" outlineLevel="0" collapsed="false">
      <c r="AM214" s="21"/>
      <c r="AN214" s="21"/>
      <c r="AO214" s="21" t="s">
        <v>786</v>
      </c>
      <c r="AP214" s="21" t="s">
        <v>787</v>
      </c>
      <c r="AQ214" s="21" t="s">
        <v>788</v>
      </c>
      <c r="AR214" s="21" t="s">
        <v>789</v>
      </c>
      <c r="AS214" s="21" t="s">
        <v>790</v>
      </c>
      <c r="AT214" s="21" t="s">
        <v>791</v>
      </c>
    </row>
    <row r="215" customFormat="false" ht="15.25" hidden="false" customHeight="false" outlineLevel="0" collapsed="false">
      <c r="AM215" s="21"/>
      <c r="AN215" s="21"/>
      <c r="AO215" s="21" t="s">
        <v>792</v>
      </c>
      <c r="AP215" s="21" t="s">
        <v>793</v>
      </c>
      <c r="AQ215" s="21" t="s">
        <v>794</v>
      </c>
      <c r="AR215" s="21" t="s">
        <v>795</v>
      </c>
      <c r="AS215" s="21" t="s">
        <v>796</v>
      </c>
      <c r="AT215" s="21"/>
    </row>
    <row r="216" customFormat="false" ht="15.25" hidden="false" customHeight="false" outlineLevel="0" collapsed="false">
      <c r="AM216" s="21"/>
      <c r="AN216" s="21"/>
      <c r="AO216" s="21" t="s">
        <v>797</v>
      </c>
      <c r="AP216" s="21" t="s">
        <v>798</v>
      </c>
      <c r="AQ216" s="21" t="s">
        <v>799</v>
      </c>
      <c r="AR216" s="21" t="s">
        <v>800</v>
      </c>
      <c r="AS216" s="21" t="s">
        <v>801</v>
      </c>
      <c r="AT216" s="21"/>
    </row>
    <row r="217" customFormat="false" ht="15.25" hidden="false" customHeight="false" outlineLevel="0" collapsed="false">
      <c r="AM217" s="55" t="s">
        <v>802</v>
      </c>
      <c r="AN217" s="55" t="s">
        <v>84</v>
      </c>
      <c r="AO217" s="21" t="s">
        <v>803</v>
      </c>
      <c r="AP217" s="21" t="n">
        <v>3705385</v>
      </c>
      <c r="AQ217" s="21" t="s">
        <v>804</v>
      </c>
      <c r="AR217" s="21" t="n">
        <v>4268988</v>
      </c>
      <c r="AS217" s="21" t="s">
        <v>805</v>
      </c>
      <c r="AT217" s="21" t="s">
        <v>806</v>
      </c>
    </row>
    <row r="218" customFormat="false" ht="15.25" hidden="false" customHeight="false" outlineLevel="0" collapsed="false">
      <c r="AM218" s="21"/>
      <c r="AN218" s="21"/>
      <c r="AO218" s="21" t="s">
        <v>807</v>
      </c>
      <c r="AP218" s="21" t="s">
        <v>576</v>
      </c>
      <c r="AQ218" s="21" t="s">
        <v>808</v>
      </c>
      <c r="AR218" s="21" t="s">
        <v>809</v>
      </c>
      <c r="AS218" s="21" t="s">
        <v>810</v>
      </c>
      <c r="AT218" s="21" t="s">
        <v>181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M35" activeCellId="0" sqref="M35"/>
    </sheetView>
  </sheetViews>
  <sheetFormatPr defaultRowHeight="12.85"/>
  <cols>
    <col collapsed="false" hidden="false" max="1025" min="1" style="0" width="14.3826530612245"/>
  </cols>
  <sheetData>
    <row r="1" customFormat="false" ht="15.25" hidden="false" customHeight="false" outlineLevel="0" collapsed="false">
      <c r="A1" s="54" t="s">
        <v>187</v>
      </c>
      <c r="B1" s="54"/>
      <c r="C1" s="54"/>
      <c r="D1" s="54"/>
      <c r="E1" s="54"/>
      <c r="F1" s="54"/>
      <c r="G1" s="54"/>
      <c r="J1" s="0" t="n">
        <v>100</v>
      </c>
    </row>
    <row r="2" customFormat="false" ht="15.25" hidden="false" customHeight="false" outlineLevel="0" collapsed="false">
      <c r="A2" s="55" t="s">
        <v>189</v>
      </c>
      <c r="B2" s="54" t="s">
        <v>190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1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84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1" t="n">
        <v>3372006</v>
      </c>
      <c r="C4" s="21" t="n">
        <v>709884</v>
      </c>
      <c r="D4" s="21" t="n">
        <v>4625398</v>
      </c>
      <c r="E4" s="21" t="n">
        <v>1668932</v>
      </c>
      <c r="F4" s="21" t="n">
        <v>4601598</v>
      </c>
      <c r="G4" s="56" t="n">
        <v>14980000</v>
      </c>
      <c r="H4" s="0" t="n">
        <v>2003</v>
      </c>
      <c r="I4" s="2" t="n">
        <f aca="false">(B6)/100</f>
        <v>0.2251</v>
      </c>
      <c r="J4" s="2" t="n">
        <f aca="false">(C6)/100</f>
        <v>0.0474</v>
      </c>
      <c r="K4" s="2" t="n">
        <f aca="false">(D6)/100</f>
        <v>0.3088</v>
      </c>
      <c r="L4" s="2" t="n">
        <f aca="false">(E6)/100</f>
        <v>0.1114</v>
      </c>
      <c r="M4" s="2" t="n">
        <f aca="false">(F6)/100</f>
        <v>0.3072</v>
      </c>
    </row>
    <row r="5" customFormat="false" ht="15.25" hidden="false" customHeight="false" outlineLevel="0" collapsed="false">
      <c r="A5" s="21"/>
      <c r="B5" s="21" t="n">
        <v>0.44</v>
      </c>
      <c r="C5" s="21" t="n">
        <v>0.09</v>
      </c>
      <c r="D5" s="21" t="n">
        <v>0.6</v>
      </c>
      <c r="E5" s="21" t="n">
        <v>0.22</v>
      </c>
      <c r="F5" s="21" t="n">
        <v>0.59</v>
      </c>
      <c r="G5" s="21" t="n">
        <v>1.94</v>
      </c>
      <c r="H5" s="0" t="n">
        <v>2003</v>
      </c>
      <c r="I5" s="2" t="n">
        <f aca="false">(B10)/100</f>
        <v>0.2344</v>
      </c>
      <c r="J5" s="2" t="n">
        <f aca="false">(C10)/100</f>
        <v>0.0455</v>
      </c>
      <c r="K5" s="2" t="n">
        <f aca="false">(D10)/100</f>
        <v>0.3138</v>
      </c>
      <c r="L5" s="2" t="n">
        <f aca="false">(E10)/100</f>
        <v>0.0992</v>
      </c>
      <c r="M5" s="2" t="n">
        <f aca="false">(F10)/100</f>
        <v>0.3071</v>
      </c>
    </row>
    <row r="6" customFormat="false" ht="15.25" hidden="false" customHeight="false" outlineLevel="0" collapsed="false">
      <c r="A6" s="21"/>
      <c r="B6" s="21" t="n">
        <v>22.51</v>
      </c>
      <c r="C6" s="21" t="n">
        <v>4.74</v>
      </c>
      <c r="D6" s="21" t="n">
        <v>30.88</v>
      </c>
      <c r="E6" s="21" t="n">
        <v>11.14</v>
      </c>
      <c r="F6" s="21" t="n">
        <v>30.72</v>
      </c>
      <c r="G6" s="21"/>
      <c r="H6" s="0" t="n">
        <v>2004</v>
      </c>
      <c r="I6" s="2" t="n">
        <f aca="false">(B14)/100</f>
        <v>0.2361</v>
      </c>
      <c r="J6" s="2" t="n">
        <f aca="false">(C14)/100</f>
        <v>0.0429</v>
      </c>
      <c r="K6" s="2" t="n">
        <f aca="false">(D14)/100</f>
        <v>0.3103</v>
      </c>
      <c r="L6" s="2" t="n">
        <f aca="false">(E14)/100</f>
        <v>0.0976</v>
      </c>
      <c r="M6" s="2" t="n">
        <f aca="false">(F14)/100</f>
        <v>0.313</v>
      </c>
    </row>
    <row r="7" customFormat="false" ht="15.25" hidden="false" customHeight="false" outlineLevel="0" collapsed="false">
      <c r="A7" s="21"/>
      <c r="B7" s="21" t="n">
        <v>1.43</v>
      </c>
      <c r="C7" s="21" t="n">
        <v>1.82</v>
      </c>
      <c r="D7" s="21" t="n">
        <v>2.29</v>
      </c>
      <c r="E7" s="21" t="n">
        <v>3.57</v>
      </c>
      <c r="F7" s="21" t="n">
        <v>1.84</v>
      </c>
      <c r="G7" s="21"/>
      <c r="H7" s="0" t="n">
        <v>2004</v>
      </c>
      <c r="I7" s="2" t="n">
        <f aca="false">(B18)/100</f>
        <v>0.2459</v>
      </c>
      <c r="J7" s="2" t="n">
        <f aca="false">(C18)/100</f>
        <v>0.0473</v>
      </c>
      <c r="K7" s="2" t="n">
        <f aca="false">(D18)/100</f>
        <v>0.2996</v>
      </c>
      <c r="L7" s="2" t="n">
        <f aca="false">(E18)/100</f>
        <v>0.1016</v>
      </c>
      <c r="M7" s="2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1" t="n">
        <v>3511474</v>
      </c>
      <c r="C8" s="21" t="n">
        <v>680882</v>
      </c>
      <c r="D8" s="21" t="n">
        <v>4700564</v>
      </c>
      <c r="E8" s="21" t="n">
        <v>1485541</v>
      </c>
      <c r="F8" s="21" t="n">
        <v>4600523</v>
      </c>
      <c r="G8" s="56" t="n">
        <v>14980000</v>
      </c>
      <c r="H8" s="0" t="n">
        <f aca="false">H4+1</f>
        <v>2004</v>
      </c>
      <c r="I8" s="2" t="n">
        <f aca="false">(B22)/100</f>
        <v>0.2471</v>
      </c>
      <c r="J8" s="2" t="n">
        <f aca="false">(C22)/100</f>
        <v>0.0496</v>
      </c>
      <c r="K8" s="2" t="n">
        <f aca="false">(D22)/100</f>
        <v>0.3054</v>
      </c>
      <c r="L8" s="2" t="n">
        <f aca="false">(E22)/100</f>
        <v>0.0911</v>
      </c>
      <c r="M8" s="2" t="n">
        <f aca="false">(F22)/100</f>
        <v>0.3069</v>
      </c>
    </row>
    <row r="9" customFormat="false" ht="15.25" hidden="false" customHeight="false" outlineLevel="0" collapsed="false">
      <c r="A9" s="21"/>
      <c r="B9" s="21" t="n">
        <v>0.45</v>
      </c>
      <c r="C9" s="21" t="n">
        <v>0.09</v>
      </c>
      <c r="D9" s="21" t="n">
        <v>0.61</v>
      </c>
      <c r="E9" s="21" t="n">
        <v>0.19</v>
      </c>
      <c r="F9" s="21" t="n">
        <v>0.59</v>
      </c>
      <c r="G9" s="21" t="n">
        <v>1.94</v>
      </c>
      <c r="H9" s="0" t="n">
        <f aca="false">H5+1</f>
        <v>2004</v>
      </c>
      <c r="I9" s="2" t="n">
        <f aca="false">(B26)/100</f>
        <v>0.2486</v>
      </c>
      <c r="J9" s="2" t="n">
        <f aca="false">(C26)/100</f>
        <v>0.0519</v>
      </c>
      <c r="K9" s="2" t="n">
        <f aca="false">(D26)/100</f>
        <v>0.3083</v>
      </c>
      <c r="L9" s="2" t="n">
        <f aca="false">(E26)/100</f>
        <v>0.0833</v>
      </c>
      <c r="M9" s="2" t="n">
        <f aca="false">(F26)/100</f>
        <v>0.3079</v>
      </c>
    </row>
    <row r="10" customFormat="false" ht="15.25" hidden="false" customHeight="false" outlineLevel="0" collapsed="false">
      <c r="A10" s="21"/>
      <c r="B10" s="21" t="n">
        <v>23.44</v>
      </c>
      <c r="C10" s="21" t="n">
        <v>4.55</v>
      </c>
      <c r="D10" s="21" t="n">
        <v>31.38</v>
      </c>
      <c r="E10" s="21" t="n">
        <v>9.92</v>
      </c>
      <c r="F10" s="21" t="n">
        <v>30.71</v>
      </c>
      <c r="G10" s="21"/>
      <c r="H10" s="0" t="n">
        <f aca="false">H6+1</f>
        <v>2005</v>
      </c>
      <c r="I10" s="2" t="n">
        <f aca="false">(B30)/100</f>
        <v>0.2519</v>
      </c>
      <c r="J10" s="2" t="n">
        <f aca="false">(C30)/100</f>
        <v>0.0461</v>
      </c>
      <c r="K10" s="2" t="n">
        <f aca="false">(D30)/100</f>
        <v>0.2955</v>
      </c>
      <c r="L10" s="2" t="n">
        <f aca="false">(E30)/100</f>
        <v>0.0881</v>
      </c>
      <c r="M10" s="2" t="n">
        <f aca="false">(F30)/100</f>
        <v>0.3184</v>
      </c>
    </row>
    <row r="11" customFormat="false" ht="15.25" hidden="false" customHeight="false" outlineLevel="0" collapsed="false">
      <c r="A11" s="21"/>
      <c r="B11" s="21" t="n">
        <v>1.49</v>
      </c>
      <c r="C11" s="21" t="n">
        <v>1.74</v>
      </c>
      <c r="D11" s="21" t="n">
        <v>2.33</v>
      </c>
      <c r="E11" s="21" t="n">
        <v>3.18</v>
      </c>
      <c r="F11" s="21" t="n">
        <v>1.84</v>
      </c>
      <c r="G11" s="21"/>
      <c r="H11" s="0" t="n">
        <f aca="false">H7+1</f>
        <v>2005</v>
      </c>
      <c r="I11" s="2" t="n">
        <f aca="false">(B34)/100</f>
        <v>0.2552</v>
      </c>
      <c r="J11" s="2" t="n">
        <f aca="false">(C34)/100</f>
        <v>0.0502</v>
      </c>
      <c r="K11" s="2" t="n">
        <f aca="false">(D34)/100</f>
        <v>0.2957</v>
      </c>
      <c r="L11" s="2" t="n">
        <f aca="false">(E34)/100</f>
        <v>0.0819</v>
      </c>
      <c r="M11" s="2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1" t="n">
        <v>3570555</v>
      </c>
      <c r="C12" s="21" t="n">
        <v>649237</v>
      </c>
      <c r="D12" s="21" t="n">
        <v>4691344</v>
      </c>
      <c r="E12" s="21" t="n">
        <v>1476230</v>
      </c>
      <c r="F12" s="21" t="n">
        <v>4732776</v>
      </c>
      <c r="G12" s="56" t="n">
        <v>15120000</v>
      </c>
      <c r="H12" s="0" t="n">
        <f aca="false">H8+1</f>
        <v>2005</v>
      </c>
      <c r="I12" s="2" t="n">
        <f aca="false">(B38)/100</f>
        <v>0.2646</v>
      </c>
      <c r="J12" s="2" t="n">
        <f aca="false">(C38)/100</f>
        <v>0.0521</v>
      </c>
      <c r="K12" s="2" t="n">
        <f aca="false">(D38)/100</f>
        <v>0.2981</v>
      </c>
      <c r="L12" s="2" t="n">
        <f aca="false">(E38)/100</f>
        <v>0.0771</v>
      </c>
      <c r="M12" s="2" t="n">
        <f aca="false">(F38)/100</f>
        <v>0.3081</v>
      </c>
    </row>
    <row r="13" customFormat="false" ht="15.25" hidden="false" customHeight="false" outlineLevel="0" collapsed="false">
      <c r="A13" s="21"/>
      <c r="B13" s="21" t="n">
        <v>0.46</v>
      </c>
      <c r="C13" s="21" t="n">
        <v>0.08</v>
      </c>
      <c r="D13" s="21" t="n">
        <v>0.61</v>
      </c>
      <c r="E13" s="21" t="n">
        <v>0.19</v>
      </c>
      <c r="F13" s="21" t="n">
        <v>0.61</v>
      </c>
      <c r="G13" s="21" t="n">
        <v>1.95</v>
      </c>
      <c r="H13" s="0" t="n">
        <f aca="false">H9+1</f>
        <v>2005</v>
      </c>
      <c r="I13" s="2" t="n">
        <f aca="false">(B42)/100</f>
        <v>0.2695</v>
      </c>
      <c r="J13" s="2" t="n">
        <f aca="false">(C42)/100</f>
        <v>0.0511</v>
      </c>
      <c r="K13" s="2" t="n">
        <f aca="false">(D42)/100</f>
        <v>0.2997</v>
      </c>
      <c r="L13" s="2" t="n">
        <f aca="false">(E42)/100</f>
        <v>0.069</v>
      </c>
      <c r="M13" s="2" t="n">
        <f aca="false">(F42)/100</f>
        <v>0.3107</v>
      </c>
    </row>
    <row r="14" customFormat="false" ht="15.25" hidden="false" customHeight="false" outlineLevel="0" collapsed="false">
      <c r="A14" s="21"/>
      <c r="B14" s="21" t="n">
        <v>23.61</v>
      </c>
      <c r="C14" s="21" t="n">
        <v>4.29</v>
      </c>
      <c r="D14" s="21" t="n">
        <v>31.03</v>
      </c>
      <c r="E14" s="21" t="n">
        <v>9.76</v>
      </c>
      <c r="F14" s="21" t="n">
        <v>31.3</v>
      </c>
      <c r="G14" s="21"/>
      <c r="H14" s="0" t="n">
        <f aca="false">H10+1</f>
        <v>2006</v>
      </c>
      <c r="I14" s="2" t="n">
        <f aca="false">(B46)/100</f>
        <v>0.2765</v>
      </c>
      <c r="J14" s="2" t="n">
        <f aca="false">(C46)/100</f>
        <v>0.0451</v>
      </c>
      <c r="K14" s="2" t="n">
        <f aca="false">(D46)/100</f>
        <v>0.29</v>
      </c>
      <c r="L14" s="2" t="n">
        <f aca="false">(E46)/100</f>
        <v>0.0778</v>
      </c>
      <c r="M14" s="2" t="n">
        <f aca="false">(F46)/100</f>
        <v>0.3107</v>
      </c>
    </row>
    <row r="15" customFormat="false" ht="15.25" hidden="false" customHeight="false" outlineLevel="0" collapsed="false">
      <c r="A15" s="21"/>
      <c r="B15" s="21" t="n">
        <v>1.51</v>
      </c>
      <c r="C15" s="21" t="n">
        <v>1.66</v>
      </c>
      <c r="D15" s="21" t="n">
        <v>2.32</v>
      </c>
      <c r="E15" s="21" t="n">
        <v>3.16</v>
      </c>
      <c r="F15" s="21" t="n">
        <v>1.9</v>
      </c>
      <c r="G15" s="21"/>
      <c r="H15" s="0" t="n">
        <f aca="false">H11+1</f>
        <v>2006</v>
      </c>
      <c r="I15" s="2" t="n">
        <f aca="false">(B50)/100</f>
        <v>0.2811</v>
      </c>
      <c r="J15" s="2" t="n">
        <f aca="false">(C50)/100</f>
        <v>0.0501</v>
      </c>
      <c r="K15" s="2" t="n">
        <f aca="false">(D50)/100</f>
        <v>0.2903</v>
      </c>
      <c r="L15" s="2" t="n">
        <f aca="false">(E50)/100</f>
        <v>0.0715</v>
      </c>
      <c r="M15" s="2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1" t="n">
        <v>3735240</v>
      </c>
      <c r="C16" s="21" t="n">
        <v>718103</v>
      </c>
      <c r="D16" s="21" t="n">
        <v>4550547</v>
      </c>
      <c r="E16" s="21" t="n">
        <v>1544130</v>
      </c>
      <c r="F16" s="21" t="n">
        <v>4642962</v>
      </c>
      <c r="G16" s="56" t="n">
        <v>15190000</v>
      </c>
      <c r="H16" s="0" t="n">
        <f aca="false">H12+1</f>
        <v>2006</v>
      </c>
      <c r="I16" s="2" t="n">
        <f aca="false">(B54)/100</f>
        <v>0.2886</v>
      </c>
      <c r="J16" s="2" t="n">
        <f aca="false">(C54)/100</f>
        <v>0.0533</v>
      </c>
      <c r="K16" s="2" t="n">
        <f aca="false">(D54)/100</f>
        <v>0.2798</v>
      </c>
      <c r="L16" s="2" t="n">
        <f aca="false">(E54)/100</f>
        <v>0.0699</v>
      </c>
      <c r="M16" s="2" t="n">
        <f aca="false">(F54)/100</f>
        <v>0.3085</v>
      </c>
    </row>
    <row r="17" customFormat="false" ht="15.25" hidden="false" customHeight="false" outlineLevel="0" collapsed="false">
      <c r="A17" s="21"/>
      <c r="B17" s="21" t="n">
        <v>0.48</v>
      </c>
      <c r="C17" s="21" t="n">
        <v>0.09</v>
      </c>
      <c r="D17" s="21" t="n">
        <v>0.59</v>
      </c>
      <c r="E17" s="21" t="n">
        <v>0.2</v>
      </c>
      <c r="F17" s="21" t="n">
        <v>0.6</v>
      </c>
      <c r="G17" s="21" t="n">
        <v>1.96</v>
      </c>
      <c r="H17" s="0" t="n">
        <f aca="false">H13+1</f>
        <v>2006</v>
      </c>
      <c r="I17" s="2" t="n">
        <f aca="false">(B58)/100</f>
        <v>0.2886</v>
      </c>
      <c r="J17" s="2" t="n">
        <f aca="false">(C58)/100</f>
        <v>0.0443</v>
      </c>
      <c r="K17" s="2" t="n">
        <f aca="false">(D58)/100</f>
        <v>0.2908</v>
      </c>
      <c r="L17" s="2" t="n">
        <f aca="false">(E58)/100</f>
        <v>0.0594</v>
      </c>
      <c r="M17" s="2" t="n">
        <f aca="false">(F58)/100</f>
        <v>0.317</v>
      </c>
    </row>
    <row r="18" customFormat="false" ht="15.25" hidden="false" customHeight="false" outlineLevel="0" collapsed="false">
      <c r="A18" s="21"/>
      <c r="B18" s="21" t="n">
        <v>24.59</v>
      </c>
      <c r="C18" s="21" t="n">
        <v>4.73</v>
      </c>
      <c r="D18" s="21" t="n">
        <v>29.96</v>
      </c>
      <c r="E18" s="21" t="n">
        <v>10.16</v>
      </c>
      <c r="F18" s="21" t="n">
        <v>30.56</v>
      </c>
      <c r="G18" s="21"/>
      <c r="H18" s="0" t="n">
        <f aca="false">H14+1</f>
        <v>2007</v>
      </c>
      <c r="I18" s="2" t="n">
        <f aca="false">(B62)/100</f>
        <v>0.2949</v>
      </c>
      <c r="J18" s="2" t="n">
        <f aca="false">(C62)/100</f>
        <v>0.0524</v>
      </c>
      <c r="K18" s="2" t="n">
        <f aca="false">(D62)/100</f>
        <v>0.2714</v>
      </c>
      <c r="L18" s="2" t="n">
        <f aca="false">(E62)/100</f>
        <v>0.0668</v>
      </c>
      <c r="M18" s="2" t="n">
        <f aca="false">(F62)/100</f>
        <v>0.3147</v>
      </c>
    </row>
    <row r="19" customFormat="false" ht="15.25" hidden="false" customHeight="false" outlineLevel="0" collapsed="false">
      <c r="A19" s="21"/>
      <c r="B19" s="21" t="n">
        <v>1.58</v>
      </c>
      <c r="C19" s="21" t="n">
        <v>1.84</v>
      </c>
      <c r="D19" s="21" t="n">
        <v>2.25</v>
      </c>
      <c r="E19" s="21" t="n">
        <v>3.31</v>
      </c>
      <c r="F19" s="21" t="n">
        <v>1.86</v>
      </c>
      <c r="G19" s="21"/>
      <c r="H19" s="0" t="n">
        <f aca="false">H15+1</f>
        <v>2007</v>
      </c>
      <c r="I19" s="2" t="n">
        <f aca="false">(B66)/100</f>
        <v>0.3007</v>
      </c>
      <c r="J19" s="2" t="n">
        <f aca="false">(C66)/100</f>
        <v>0.0544</v>
      </c>
      <c r="K19" s="2" t="n">
        <f aca="false">(D66)/100</f>
        <v>0.2725</v>
      </c>
      <c r="L19" s="2" t="n">
        <f aca="false">(E66)/100</f>
        <v>0.0568</v>
      </c>
      <c r="M19" s="2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1" t="n">
        <v>3765760</v>
      </c>
      <c r="C20" s="21" t="n">
        <v>755441</v>
      </c>
      <c r="D20" s="21" t="n">
        <v>4654634</v>
      </c>
      <c r="E20" s="21" t="n">
        <v>1388901</v>
      </c>
      <c r="F20" s="21" t="n">
        <v>4677658</v>
      </c>
      <c r="G20" s="56" t="n">
        <v>15240000</v>
      </c>
      <c r="H20" s="0" t="n">
        <f aca="false">H16+1</f>
        <v>2007</v>
      </c>
      <c r="I20" s="2"/>
      <c r="J20" s="2"/>
      <c r="K20" s="2"/>
      <c r="L20" s="2"/>
      <c r="M20" s="2"/>
    </row>
    <row r="21" customFormat="false" ht="15.25" hidden="false" customHeight="false" outlineLevel="0" collapsed="false">
      <c r="A21" s="21"/>
      <c r="B21" s="21" t="n">
        <v>0.49</v>
      </c>
      <c r="C21" s="21" t="n">
        <v>0.1</v>
      </c>
      <c r="D21" s="21" t="n">
        <v>0.6</v>
      </c>
      <c r="E21" s="21" t="n">
        <v>0.18</v>
      </c>
      <c r="F21" s="21" t="n">
        <v>0.6</v>
      </c>
      <c r="G21" s="21" t="n">
        <v>1.97</v>
      </c>
      <c r="H21" s="0" t="n">
        <f aca="false">H17+1</f>
        <v>2007</v>
      </c>
      <c r="I21" s="2" t="n">
        <f aca="false">(B70)/100</f>
        <v>0.3084</v>
      </c>
      <c r="J21" s="2" t="n">
        <f aca="false">(C70)/100</f>
        <v>0.0534</v>
      </c>
      <c r="K21" s="2" t="n">
        <f aca="false">(D70)/100</f>
        <v>0.2593</v>
      </c>
      <c r="L21" s="2" t="n">
        <f aca="false">(E70)/100</f>
        <v>0.0502</v>
      </c>
      <c r="M21" s="2" t="n">
        <f aca="false">(F70)/100</f>
        <v>0.3286</v>
      </c>
    </row>
    <row r="22" customFormat="false" ht="15.25" hidden="false" customHeight="false" outlineLevel="0" collapsed="false">
      <c r="A22" s="21"/>
      <c r="B22" s="21" t="n">
        <v>24.71</v>
      </c>
      <c r="C22" s="21" t="n">
        <v>4.96</v>
      </c>
      <c r="D22" s="21" t="n">
        <v>30.54</v>
      </c>
      <c r="E22" s="21" t="n">
        <v>9.11</v>
      </c>
      <c r="F22" s="21" t="n">
        <v>30.69</v>
      </c>
      <c r="G22" s="21"/>
      <c r="H22" s="0" t="n">
        <f aca="false">H18+1</f>
        <v>2008</v>
      </c>
      <c r="I22" s="2" t="n">
        <f aca="false">(B74)/100</f>
        <v>0.3141</v>
      </c>
      <c r="J22" s="2" t="n">
        <f aca="false">(C74)/100</f>
        <v>0.0513</v>
      </c>
      <c r="K22" s="2" t="n">
        <f aca="false">(D74)/100</f>
        <v>0.2533</v>
      </c>
      <c r="L22" s="2" t="n">
        <f aca="false">(E74)/100</f>
        <v>0.056</v>
      </c>
      <c r="M22" s="2" t="n">
        <f aca="false">(F74)/100</f>
        <v>0.3252</v>
      </c>
    </row>
    <row r="23" customFormat="false" ht="15.25" hidden="false" customHeight="false" outlineLevel="0" collapsed="false">
      <c r="A23" s="21"/>
      <c r="B23" s="21" t="n">
        <v>1.59</v>
      </c>
      <c r="C23" s="21" t="n">
        <v>1.94</v>
      </c>
      <c r="D23" s="21" t="n">
        <v>2.31</v>
      </c>
      <c r="E23" s="21" t="n">
        <v>2.97</v>
      </c>
      <c r="F23" s="21" t="n">
        <v>1.87</v>
      </c>
      <c r="G23" s="21"/>
      <c r="H23" s="0" t="n">
        <f aca="false">H19+1</f>
        <v>2008</v>
      </c>
      <c r="I23" s="2" t="n">
        <f aca="false">(B78)/100</f>
        <v>0.3174</v>
      </c>
      <c r="J23" s="2" t="n">
        <f aca="false">(C78)/100</f>
        <v>0.0553</v>
      </c>
      <c r="K23" s="2" t="n">
        <f aca="false">(D78)/100</f>
        <v>0.2494</v>
      </c>
      <c r="L23" s="2" t="n">
        <f aca="false">(E78)/100</f>
        <v>0.0539</v>
      </c>
      <c r="M23" s="2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1" t="n">
        <v>3787447</v>
      </c>
      <c r="C24" s="21" t="n">
        <v>790521</v>
      </c>
      <c r="D24" s="21" t="n">
        <v>4696846</v>
      </c>
      <c r="E24" s="21" t="n">
        <v>1269812</v>
      </c>
      <c r="F24" s="21" t="n">
        <v>4691622</v>
      </c>
      <c r="G24" s="56" t="n">
        <v>15240000</v>
      </c>
      <c r="H24" s="0" t="n">
        <f aca="false">H20+1</f>
        <v>2008</v>
      </c>
      <c r="I24" s="2" t="n">
        <f aca="false">(B82)/100</f>
        <v>0.3118</v>
      </c>
      <c r="J24" s="2" t="n">
        <f aca="false">(C82)/100</f>
        <v>0.0511</v>
      </c>
      <c r="K24" s="2" t="n">
        <f aca="false">(D82)/100</f>
        <v>0.2564</v>
      </c>
      <c r="L24" s="2" t="n">
        <f aca="false">(E82)/100</f>
        <v>0.0523</v>
      </c>
      <c r="M24" s="2" t="n">
        <f aca="false">(F82)/100</f>
        <v>0.3283</v>
      </c>
    </row>
    <row r="25" customFormat="false" ht="15.25" hidden="false" customHeight="false" outlineLevel="0" collapsed="false">
      <c r="A25" s="21"/>
      <c r="B25" s="21" t="n">
        <v>0.49</v>
      </c>
      <c r="C25" s="21" t="n">
        <v>0.1</v>
      </c>
      <c r="D25" s="21" t="n">
        <v>0.61</v>
      </c>
      <c r="E25" s="21" t="n">
        <v>0.16</v>
      </c>
      <c r="F25" s="21" t="n">
        <v>0.61</v>
      </c>
      <c r="G25" s="21" t="n">
        <v>1.97</v>
      </c>
      <c r="H25" s="0" t="n">
        <f aca="false">H21+1</f>
        <v>2008</v>
      </c>
      <c r="I25" s="2" t="n">
        <f aca="false">(B86)/100</f>
        <v>0.3192</v>
      </c>
      <c r="J25" s="2" t="n">
        <f aca="false">(C86)/100</f>
        <v>0.0536</v>
      </c>
      <c r="K25" s="2" t="n">
        <f aca="false">(D86)/100</f>
        <v>0.2579</v>
      </c>
      <c r="L25" s="2" t="n">
        <f aca="false">(E86)/100</f>
        <v>0.0496</v>
      </c>
      <c r="M25" s="2" t="n">
        <f aca="false">(F86)/100</f>
        <v>0.3196</v>
      </c>
    </row>
    <row r="26" customFormat="false" ht="15.25" hidden="false" customHeight="false" outlineLevel="0" collapsed="false">
      <c r="A26" s="21"/>
      <c r="B26" s="21" t="n">
        <v>24.86</v>
      </c>
      <c r="C26" s="21" t="n">
        <v>5.19</v>
      </c>
      <c r="D26" s="21" t="n">
        <v>30.83</v>
      </c>
      <c r="E26" s="21" t="n">
        <v>8.33</v>
      </c>
      <c r="F26" s="21" t="n">
        <v>30.79</v>
      </c>
      <c r="G26" s="21"/>
      <c r="H26" s="0" t="n">
        <f aca="false">H22+1</f>
        <v>2009</v>
      </c>
      <c r="I26" s="2" t="n">
        <f aca="false">(B90)/100</f>
        <v>0.3193</v>
      </c>
      <c r="J26" s="2" t="n">
        <f aca="false">(C90)/100</f>
        <v>0.0561</v>
      </c>
      <c r="K26" s="2" t="n">
        <f aca="false">(D90)/100</f>
        <v>0.2487</v>
      </c>
      <c r="L26" s="2" t="n">
        <f aca="false">(E90)/100</f>
        <v>0.0573</v>
      </c>
      <c r="M26" s="2" t="n">
        <f aca="false">(F90)/100</f>
        <v>0.3187</v>
      </c>
    </row>
    <row r="27" customFormat="false" ht="15.25" hidden="false" customHeight="false" outlineLevel="0" collapsed="false">
      <c r="A27" s="21"/>
      <c r="B27" s="21" t="n">
        <v>1.6</v>
      </c>
      <c r="C27" s="21" t="n">
        <v>2.03</v>
      </c>
      <c r="D27" s="21" t="n">
        <v>2.33</v>
      </c>
      <c r="E27" s="21" t="n">
        <v>2.72</v>
      </c>
      <c r="F27" s="21" t="n">
        <v>1.88</v>
      </c>
      <c r="G27" s="21"/>
      <c r="H27" s="0" t="n">
        <f aca="false">H23+1</f>
        <v>2009</v>
      </c>
      <c r="I27" s="2" t="n">
        <f aca="false">(B94)/100</f>
        <v>0.3174</v>
      </c>
      <c r="J27" s="2" t="n">
        <f aca="false">(C94)/100</f>
        <v>0.054</v>
      </c>
      <c r="K27" s="2" t="n">
        <f aca="false">(D94)/100</f>
        <v>0.2472</v>
      </c>
      <c r="L27" s="2" t="n">
        <f aca="false">(E94)/100</f>
        <v>0.0595</v>
      </c>
      <c r="M27" s="2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1" t="n">
        <v>3868479</v>
      </c>
      <c r="C28" s="21" t="n">
        <v>708229</v>
      </c>
      <c r="D28" s="21" t="n">
        <v>4537192</v>
      </c>
      <c r="E28" s="21" t="n">
        <v>1352761</v>
      </c>
      <c r="F28" s="21" t="n">
        <v>4888468</v>
      </c>
      <c r="G28" s="56" t="n">
        <v>15360000</v>
      </c>
      <c r="H28" s="0" t="n">
        <f aca="false">H24+1</f>
        <v>2009</v>
      </c>
      <c r="I28" s="2" t="n">
        <f aca="false">(B98)/100</f>
        <v>0.3175</v>
      </c>
      <c r="J28" s="2" t="n">
        <f aca="false">(C98)/100</f>
        <v>0.0519</v>
      </c>
      <c r="K28" s="2" t="n">
        <f aca="false">(D98)/100</f>
        <v>0.2472</v>
      </c>
      <c r="L28" s="2" t="n">
        <f aca="false">(E98)/100</f>
        <v>0.0613</v>
      </c>
      <c r="M28" s="2" t="n">
        <f aca="false">(F98)/100</f>
        <v>0.3222</v>
      </c>
    </row>
    <row r="29" customFormat="false" ht="15.25" hidden="false" customHeight="false" outlineLevel="0" collapsed="false">
      <c r="A29" s="21"/>
      <c r="B29" s="21" t="n">
        <v>0.5</v>
      </c>
      <c r="C29" s="21" t="n">
        <v>0.09</v>
      </c>
      <c r="D29" s="21" t="n">
        <v>0.59</v>
      </c>
      <c r="E29" s="21" t="n">
        <v>0.17</v>
      </c>
      <c r="F29" s="21" t="n">
        <v>0.63</v>
      </c>
      <c r="G29" s="21" t="n">
        <v>1.98</v>
      </c>
      <c r="H29" s="0" t="n">
        <f aca="false">H25+1</f>
        <v>2009</v>
      </c>
      <c r="I29" s="2" t="n">
        <f aca="false">(B102)/100</f>
        <v>0.3149</v>
      </c>
      <c r="J29" s="2" t="n">
        <f aca="false">(C102)/100</f>
        <v>0.053</v>
      </c>
      <c r="K29" s="2" t="n">
        <f aca="false">(D102)/100</f>
        <v>0.2545</v>
      </c>
      <c r="L29" s="2" t="n">
        <f aca="false">(E102)/100</f>
        <v>0.0572</v>
      </c>
      <c r="M29" s="2" t="n">
        <f aca="false">(F102)/100</f>
        <v>0.3204</v>
      </c>
    </row>
    <row r="30" customFormat="false" ht="15.25" hidden="false" customHeight="false" outlineLevel="0" collapsed="false">
      <c r="A30" s="21"/>
      <c r="B30" s="21" t="n">
        <v>25.19</v>
      </c>
      <c r="C30" s="21" t="n">
        <v>4.61</v>
      </c>
      <c r="D30" s="21" t="n">
        <v>29.55</v>
      </c>
      <c r="E30" s="21" t="n">
        <v>8.81</v>
      </c>
      <c r="F30" s="21" t="n">
        <v>31.84</v>
      </c>
      <c r="G30" s="21"/>
      <c r="H30" s="0" t="n">
        <f aca="false">H26+1</f>
        <v>2010</v>
      </c>
      <c r="I30" s="2" t="n">
        <f aca="false">(B106)/100</f>
        <v>0.322</v>
      </c>
      <c r="J30" s="2" t="n">
        <f aca="false">(C106)/100</f>
        <v>0.0523</v>
      </c>
      <c r="K30" s="2" t="n">
        <f aca="false">(D106)/100</f>
        <v>0.2443</v>
      </c>
      <c r="L30" s="2" t="n">
        <f aca="false">(E106)/100</f>
        <v>0.0561</v>
      </c>
      <c r="M30" s="2" t="n">
        <f aca="false">(F106)/100</f>
        <v>0.3253</v>
      </c>
    </row>
    <row r="31" customFormat="false" ht="15.25" hidden="false" customHeight="false" outlineLevel="0" collapsed="false">
      <c r="A31" s="21"/>
      <c r="B31" s="21" t="n">
        <v>1.64</v>
      </c>
      <c r="C31" s="21" t="n">
        <v>1.81</v>
      </c>
      <c r="D31" s="21" t="n">
        <v>2.25</v>
      </c>
      <c r="E31" s="21" t="n">
        <v>2.9</v>
      </c>
      <c r="F31" s="21" t="n">
        <v>1.96</v>
      </c>
      <c r="G31" s="21"/>
      <c r="H31" s="0" t="n">
        <f aca="false">H27+1</f>
        <v>2010</v>
      </c>
      <c r="I31" s="2" t="n">
        <f aca="false">(B110)/100</f>
        <v>0.316</v>
      </c>
      <c r="J31" s="2" t="n">
        <f aca="false">(C110)/100</f>
        <v>0.0541</v>
      </c>
      <c r="K31" s="2" t="n">
        <f aca="false">(D110)/100</f>
        <v>0.2508</v>
      </c>
      <c r="L31" s="2" t="n">
        <f aca="false">(E110)/100</f>
        <v>0.0535</v>
      </c>
      <c r="M31" s="2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1" t="n">
        <v>3928986</v>
      </c>
      <c r="C32" s="21" t="n">
        <v>773136</v>
      </c>
      <c r="D32" s="21" t="n">
        <v>4553377</v>
      </c>
      <c r="E32" s="21" t="n">
        <v>1261760</v>
      </c>
      <c r="F32" s="21" t="n">
        <v>4880848</v>
      </c>
      <c r="G32" s="56" t="n">
        <v>15400000</v>
      </c>
      <c r="H32" s="0" t="n">
        <f aca="false">H28+1</f>
        <v>2010</v>
      </c>
      <c r="I32" s="2" t="n">
        <f aca="false">(B114)/100</f>
        <v>0.3231</v>
      </c>
      <c r="J32" s="2" t="n">
        <f aca="false">(C114)/100</f>
        <v>0.053</v>
      </c>
      <c r="K32" s="2" t="n">
        <f aca="false">(D114)/100</f>
        <v>0.247</v>
      </c>
      <c r="L32" s="2" t="n">
        <f aca="false">(E114)/100</f>
        <v>0.0501</v>
      </c>
      <c r="M32" s="2" t="n">
        <f aca="false">(F114)/100</f>
        <v>0.3268</v>
      </c>
    </row>
    <row r="33" customFormat="false" ht="15.25" hidden="false" customHeight="false" outlineLevel="0" collapsed="false">
      <c r="A33" s="21"/>
      <c r="B33" s="21" t="n">
        <v>0.51</v>
      </c>
      <c r="C33" s="21" t="n">
        <v>0.1</v>
      </c>
      <c r="D33" s="21" t="n">
        <v>0.59</v>
      </c>
      <c r="E33" s="21" t="n">
        <v>0.16</v>
      </c>
      <c r="F33" s="21" t="n">
        <v>0.63</v>
      </c>
      <c r="G33" s="21" t="n">
        <v>1.99</v>
      </c>
      <c r="H33" s="0" t="n">
        <f aca="false">H29+1</f>
        <v>2010</v>
      </c>
      <c r="I33" s="2" t="n">
        <f aca="false">(B118)/100</f>
        <v>0.3334</v>
      </c>
      <c r="J33" s="2" t="n">
        <f aca="false">(C118)/100</f>
        <v>0.052</v>
      </c>
      <c r="K33" s="2" t="n">
        <f aca="false">(D118)/100</f>
        <v>0.2359</v>
      </c>
      <c r="L33" s="2" t="n">
        <f aca="false">(E118)/100</f>
        <v>0.0491</v>
      </c>
      <c r="M33" s="2" t="n">
        <f aca="false">(F118)/100</f>
        <v>0.3296</v>
      </c>
    </row>
    <row r="34" customFormat="false" ht="15.25" hidden="false" customHeight="false" outlineLevel="0" collapsed="false">
      <c r="A34" s="21"/>
      <c r="B34" s="21" t="n">
        <v>25.52</v>
      </c>
      <c r="C34" s="21" t="n">
        <v>5.02</v>
      </c>
      <c r="D34" s="21" t="n">
        <v>29.57</v>
      </c>
      <c r="E34" s="21" t="n">
        <v>8.19</v>
      </c>
      <c r="F34" s="21" t="n">
        <v>31.7</v>
      </c>
      <c r="G34" s="21"/>
      <c r="H34" s="0" t="n">
        <f aca="false">H30+1</f>
        <v>2011</v>
      </c>
      <c r="I34" s="2" t="n">
        <f aca="false">(B122)/100</f>
        <v>0.3307</v>
      </c>
      <c r="J34" s="2" t="n">
        <f aca="false">(C122)/100</f>
        <v>0.0517</v>
      </c>
      <c r="K34" s="2" t="n">
        <f aca="false">(D122)/100</f>
        <v>0.2401</v>
      </c>
      <c r="L34" s="2" t="n">
        <f aca="false">(E122)/100</f>
        <v>0.05</v>
      </c>
      <c r="M34" s="2" t="n">
        <f aca="false">(F122)/100</f>
        <v>0.3274</v>
      </c>
    </row>
    <row r="35" customFormat="false" ht="15.25" hidden="false" customHeight="false" outlineLevel="0" collapsed="false">
      <c r="A35" s="21"/>
      <c r="B35" s="21" t="n">
        <v>1.66</v>
      </c>
      <c r="C35" s="21" t="n">
        <v>1.98</v>
      </c>
      <c r="D35" s="21" t="n">
        <v>2.26</v>
      </c>
      <c r="E35" s="21" t="n">
        <v>2.7</v>
      </c>
      <c r="F35" s="21" t="n">
        <v>1.96</v>
      </c>
      <c r="G35" s="21"/>
      <c r="H35" s="0" t="n">
        <f aca="false">H31+1</f>
        <v>2011</v>
      </c>
      <c r="I35" s="2" t="n">
        <f aca="false">(B126)/100</f>
        <v>0.333</v>
      </c>
      <c r="J35" s="2" t="n">
        <f aca="false">(C126)/100</f>
        <v>0.0553</v>
      </c>
      <c r="K35" s="2" t="n">
        <f aca="false">(D126)/100</f>
        <v>0.2446</v>
      </c>
      <c r="L35" s="2" t="n">
        <f aca="false">(E126)/100</f>
        <v>0.0503</v>
      </c>
      <c r="M35" s="2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1" t="n">
        <v>4084257</v>
      </c>
      <c r="C36" s="21" t="n">
        <v>804915</v>
      </c>
      <c r="D36" s="21" t="n">
        <v>4601244</v>
      </c>
      <c r="E36" s="21" t="n">
        <v>1189405</v>
      </c>
      <c r="F36" s="21" t="n">
        <v>4755499</v>
      </c>
      <c r="G36" s="56" t="n">
        <v>15440000</v>
      </c>
      <c r="H36" s="0" t="n">
        <f aca="false">H32+1</f>
        <v>2011</v>
      </c>
      <c r="I36" s="2" t="n">
        <f aca="false">(B130)/100</f>
        <v>0.3361</v>
      </c>
      <c r="J36" s="2" t="n">
        <f aca="false">(C130)/100</f>
        <v>0.0513</v>
      </c>
      <c r="K36" s="2" t="n">
        <f aca="false">(D130)/100</f>
        <v>0.2462</v>
      </c>
      <c r="L36" s="2" t="n">
        <f aca="false">(E130)/100</f>
        <v>0.0498</v>
      </c>
      <c r="M36" s="2" t="n">
        <f aca="false">(F130)/100</f>
        <v>0.3165</v>
      </c>
    </row>
    <row r="37" customFormat="false" ht="15.25" hidden="false" customHeight="false" outlineLevel="0" collapsed="false">
      <c r="A37" s="21"/>
      <c r="B37" s="21" t="n">
        <v>0.53</v>
      </c>
      <c r="C37" s="21" t="n">
        <v>0.1</v>
      </c>
      <c r="D37" s="21" t="n">
        <v>0.59</v>
      </c>
      <c r="E37" s="21" t="n">
        <v>0.15</v>
      </c>
      <c r="F37" s="21" t="n">
        <v>0.61</v>
      </c>
      <c r="G37" s="21" t="n">
        <v>2</v>
      </c>
      <c r="H37" s="0" t="n">
        <f aca="false">H33+1</f>
        <v>2011</v>
      </c>
      <c r="I37" s="2" t="n">
        <f aca="false">(B134)/100</f>
        <v>0.3351</v>
      </c>
      <c r="J37" s="2" t="n">
        <f aca="false">(C134)/100</f>
        <v>0.0518</v>
      </c>
      <c r="K37" s="2" t="n">
        <f aca="false">(D134)/100</f>
        <v>0.2414</v>
      </c>
      <c r="L37" s="2" t="n">
        <f aca="false">(E134)/100</f>
        <v>0.0455</v>
      </c>
      <c r="M37" s="2" t="n">
        <f aca="false">(F134)/100</f>
        <v>0.3262</v>
      </c>
    </row>
    <row r="38" customFormat="false" ht="15.25" hidden="false" customHeight="false" outlineLevel="0" collapsed="false">
      <c r="A38" s="21"/>
      <c r="B38" s="21" t="n">
        <v>26.46</v>
      </c>
      <c r="C38" s="21" t="n">
        <v>5.21</v>
      </c>
      <c r="D38" s="21" t="n">
        <v>29.81</v>
      </c>
      <c r="E38" s="21" t="n">
        <v>7.71</v>
      </c>
      <c r="F38" s="21" t="n">
        <v>30.81</v>
      </c>
      <c r="G38" s="21"/>
      <c r="H38" s="0" t="n">
        <f aca="false">H34+1</f>
        <v>2012</v>
      </c>
      <c r="I38" s="2" t="n">
        <f aca="false">(B138)/100</f>
        <v>0.3351</v>
      </c>
      <c r="J38" s="2" t="n">
        <f aca="false">(C138)/100</f>
        <v>0.0484</v>
      </c>
      <c r="K38" s="2" t="n">
        <f aca="false">(D138)/100</f>
        <v>0.2344</v>
      </c>
      <c r="L38" s="2" t="n">
        <f aca="false">(E138)/100</f>
        <v>0.0479</v>
      </c>
      <c r="M38" s="2" t="n">
        <f aca="false">(F138)/100</f>
        <v>0.3342</v>
      </c>
    </row>
    <row r="39" customFormat="false" ht="15.25" hidden="false" customHeight="false" outlineLevel="0" collapsed="false">
      <c r="A39" s="21"/>
      <c r="B39" s="21" t="n">
        <v>1.73</v>
      </c>
      <c r="C39" s="21" t="n">
        <v>2.06</v>
      </c>
      <c r="D39" s="21" t="n">
        <v>2.28</v>
      </c>
      <c r="E39" s="21" t="n">
        <v>2.55</v>
      </c>
      <c r="F39" s="21" t="n">
        <v>1.91</v>
      </c>
      <c r="G39" s="21"/>
      <c r="H39" s="0" t="n">
        <f aca="false">H35+1</f>
        <v>2012</v>
      </c>
      <c r="I39" s="2" t="n">
        <f aca="false">(B142)/100</f>
        <v>0.3279</v>
      </c>
      <c r="J39" s="2" t="n">
        <f aca="false">(C142)/100</f>
        <v>0.0518</v>
      </c>
      <c r="K39" s="2" t="n">
        <f aca="false">(D142)/100</f>
        <v>0.2459</v>
      </c>
      <c r="L39" s="2" t="n">
        <f aca="false">(E142)/100</f>
        <v>0.0489</v>
      </c>
      <c r="M39" s="2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1" t="n">
        <v>4156458</v>
      </c>
      <c r="C40" s="21" t="n">
        <v>787928</v>
      </c>
      <c r="D40" s="21" t="n">
        <v>4621381</v>
      </c>
      <c r="E40" s="21" t="n">
        <v>1063464</v>
      </c>
      <c r="F40" s="21" t="n">
        <v>4791473</v>
      </c>
      <c r="G40" s="56" t="n">
        <v>15420000</v>
      </c>
      <c r="H40" s="0" t="n">
        <f aca="false">H36+1</f>
        <v>2012</v>
      </c>
      <c r="I40" s="2" t="n">
        <f aca="false">(B146)/100</f>
        <v>0.3303</v>
      </c>
      <c r="J40" s="2" t="n">
        <f aca="false">(C146)/100</f>
        <v>0.0495</v>
      </c>
      <c r="K40" s="2" t="n">
        <f aca="false">(D146)/100</f>
        <v>0.2515</v>
      </c>
      <c r="L40" s="2" t="n">
        <f aca="false">(E146)/100</f>
        <v>0.0526</v>
      </c>
      <c r="M40" s="2" t="n">
        <f aca="false">(F146)/100</f>
        <v>0.3161</v>
      </c>
    </row>
    <row r="41" customFormat="false" ht="15.25" hidden="false" customHeight="false" outlineLevel="0" collapsed="false">
      <c r="A41" s="21"/>
      <c r="B41" s="21" t="n">
        <v>0.54</v>
      </c>
      <c r="C41" s="21" t="n">
        <v>0.1</v>
      </c>
      <c r="D41" s="21" t="n">
        <v>0.6</v>
      </c>
      <c r="E41" s="21" t="n">
        <v>0.14</v>
      </c>
      <c r="F41" s="21" t="n">
        <v>0.62</v>
      </c>
      <c r="G41" s="21" t="n">
        <v>1.99</v>
      </c>
      <c r="H41" s="0" t="n">
        <f aca="false">H37+1</f>
        <v>2012</v>
      </c>
      <c r="I41" s="2" t="n">
        <f aca="false">(B150)/100</f>
        <v>0.3311</v>
      </c>
      <c r="J41" s="2" t="n">
        <f aca="false">(C150)/100</f>
        <v>0.0518</v>
      </c>
      <c r="K41" s="2" t="n">
        <f aca="false">(D150)/100</f>
        <v>0.2443</v>
      </c>
      <c r="L41" s="2" t="n">
        <f aca="false">(E150)/100</f>
        <v>0.0462</v>
      </c>
      <c r="M41" s="2" t="n">
        <f aca="false">(F150)/100</f>
        <v>0.3266</v>
      </c>
    </row>
    <row r="42" customFormat="false" ht="15.25" hidden="false" customHeight="false" outlineLevel="0" collapsed="false">
      <c r="A42" s="21"/>
      <c r="B42" s="21" t="n">
        <v>26.95</v>
      </c>
      <c r="C42" s="21" t="n">
        <v>5.11</v>
      </c>
      <c r="D42" s="21" t="n">
        <v>29.97</v>
      </c>
      <c r="E42" s="21" t="n">
        <v>6.9</v>
      </c>
      <c r="F42" s="21" t="n">
        <v>31.07</v>
      </c>
      <c r="G42" s="21"/>
      <c r="H42" s="0" t="n">
        <f aca="false">H38+1</f>
        <v>2013</v>
      </c>
      <c r="I42" s="2" t="n">
        <f aca="false">(B154)/100</f>
        <v>0.3353</v>
      </c>
      <c r="J42" s="2" t="n">
        <f aca="false">(C154)/100</f>
        <v>0.0466</v>
      </c>
      <c r="K42" s="2" t="n">
        <f aca="false">(D154)/100</f>
        <v>0.2322</v>
      </c>
      <c r="L42" s="2" t="n">
        <f aca="false">(E154)/100</f>
        <v>0.0533</v>
      </c>
      <c r="M42" s="2" t="n">
        <f aca="false">(F154)/100</f>
        <v>0.3326</v>
      </c>
    </row>
    <row r="43" customFormat="false" ht="15.25" hidden="false" customHeight="false" outlineLevel="0" collapsed="false">
      <c r="A43" s="21"/>
      <c r="B43" s="21" t="n">
        <v>1.76</v>
      </c>
      <c r="C43" s="21" t="n">
        <v>2.02</v>
      </c>
      <c r="D43" s="21" t="n">
        <v>2.29</v>
      </c>
      <c r="E43" s="21" t="n">
        <v>2.28</v>
      </c>
      <c r="F43" s="21" t="n">
        <v>1.92</v>
      </c>
      <c r="G43" s="21"/>
      <c r="H43" s="0" t="n">
        <f aca="false">H39+1</f>
        <v>2013</v>
      </c>
      <c r="I43" s="2" t="n">
        <f aca="false">(B158)/100</f>
        <v>0.3263</v>
      </c>
      <c r="J43" s="2" t="n">
        <f aca="false">(C158)/100</f>
        <v>0.0523</v>
      </c>
      <c r="K43" s="2" t="n">
        <f aca="false">(D158)/100</f>
        <v>0.248</v>
      </c>
      <c r="L43" s="2" t="n">
        <f aca="false">(E158)/100</f>
        <v>0.0491</v>
      </c>
      <c r="M43" s="2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1" t="n">
        <v>4283580</v>
      </c>
      <c r="C44" s="21" t="n">
        <v>698475</v>
      </c>
      <c r="D44" s="21" t="n">
        <v>4492680</v>
      </c>
      <c r="E44" s="21" t="n">
        <v>1205735</v>
      </c>
      <c r="F44" s="21" t="n">
        <v>4814042</v>
      </c>
      <c r="G44" s="56" t="n">
        <v>15490000</v>
      </c>
      <c r="H44" s="0" t="n">
        <f aca="false">H40+1</f>
        <v>2013</v>
      </c>
      <c r="I44" s="2" t="n">
        <f aca="false">(B162)/100</f>
        <v>0.3257</v>
      </c>
      <c r="J44" s="2" t="n">
        <f aca="false">(C162)/100</f>
        <v>0.0518</v>
      </c>
      <c r="K44" s="2" t="n">
        <f aca="false">(D162)/100</f>
        <v>0.2484</v>
      </c>
      <c r="L44" s="2" t="n">
        <f aca="false">(E162)/100</f>
        <v>0.046</v>
      </c>
      <c r="M44" s="2" t="n">
        <f aca="false">(F162)/100</f>
        <v>0.328</v>
      </c>
    </row>
    <row r="45" customFormat="false" ht="15.25" hidden="false" customHeight="false" outlineLevel="0" collapsed="false">
      <c r="A45" s="21"/>
      <c r="B45" s="21" t="n">
        <v>0.55</v>
      </c>
      <c r="C45" s="21" t="n">
        <v>0.09</v>
      </c>
      <c r="D45" s="21" t="n">
        <v>0.58</v>
      </c>
      <c r="E45" s="21" t="n">
        <v>0.16</v>
      </c>
      <c r="F45" s="21" t="n">
        <v>0.62</v>
      </c>
      <c r="G45" s="21" t="n">
        <v>2</v>
      </c>
      <c r="H45" s="0" t="n">
        <f aca="false">H41+1</f>
        <v>2013</v>
      </c>
      <c r="I45" s="2" t="n">
        <f aca="false">(B166)/100</f>
        <v>0.3338</v>
      </c>
      <c r="J45" s="2" t="n">
        <f aca="false">(C166)/100</f>
        <v>0.0467</v>
      </c>
      <c r="K45" s="2" t="n">
        <f aca="false">(D166)/100</f>
        <v>0.2449</v>
      </c>
      <c r="L45" s="2" t="n">
        <f aca="false">(E166)/100</f>
        <v>0.0429</v>
      </c>
      <c r="M45" s="2" t="n">
        <f aca="false">(F166)/100</f>
        <v>0.3316</v>
      </c>
    </row>
    <row r="46" customFormat="false" ht="15.25" hidden="false" customHeight="false" outlineLevel="0" collapsed="false">
      <c r="A46" s="21"/>
      <c r="B46" s="21" t="n">
        <v>27.65</v>
      </c>
      <c r="C46" s="21" t="n">
        <v>4.51</v>
      </c>
      <c r="D46" s="21" t="n">
        <v>29</v>
      </c>
      <c r="E46" s="21" t="n">
        <v>7.78</v>
      </c>
      <c r="F46" s="21" t="n">
        <v>31.07</v>
      </c>
      <c r="G46" s="21"/>
      <c r="H46" s="0" t="n">
        <f aca="false">H42+1</f>
        <v>2014</v>
      </c>
      <c r="I46" s="2" t="n">
        <f aca="false">(B170)/100</f>
        <v>0.3316</v>
      </c>
      <c r="J46" s="2" t="n">
        <f aca="false">(C170)/100</f>
        <v>0.0457</v>
      </c>
      <c r="K46" s="2" t="n">
        <f aca="false">(D170)/100</f>
        <v>0.2366</v>
      </c>
      <c r="L46" s="2" t="n">
        <f aca="false">(E170)/100</f>
        <v>0.0475</v>
      </c>
      <c r="M46" s="2" t="n">
        <f aca="false">(F170)/100</f>
        <v>0.3386</v>
      </c>
    </row>
    <row r="47" customFormat="false" ht="15.25" hidden="false" customHeight="false" outlineLevel="0" collapsed="false">
      <c r="A47" s="21"/>
      <c r="B47" s="21" t="n">
        <v>1.81</v>
      </c>
      <c r="C47" s="21" t="n">
        <v>1.79</v>
      </c>
      <c r="D47" s="21" t="n">
        <v>2.23</v>
      </c>
      <c r="E47" s="21" t="n">
        <v>2.58</v>
      </c>
      <c r="F47" s="21" t="n">
        <v>1.93</v>
      </c>
      <c r="G47" s="21"/>
      <c r="H47" s="0" t="n">
        <f aca="false">H43+1</f>
        <v>2014</v>
      </c>
      <c r="I47" s="2" t="n">
        <f aca="false">(B174)/100</f>
        <v>0.3244</v>
      </c>
      <c r="J47" s="2" t="n">
        <f aca="false">(C174)/100</f>
        <v>0.0487</v>
      </c>
      <c r="K47" s="2" t="n">
        <f aca="false">(D174)/100</f>
        <v>0.2354</v>
      </c>
      <c r="L47" s="2" t="n">
        <f aca="false">(E174)/100</f>
        <v>0.0498</v>
      </c>
      <c r="M47" s="2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1" t="n">
        <v>4389915</v>
      </c>
      <c r="C48" s="21" t="n">
        <v>781731</v>
      </c>
      <c r="D48" s="21" t="n">
        <v>4533951</v>
      </c>
      <c r="E48" s="21" t="n">
        <v>1116625</v>
      </c>
      <c r="F48" s="21" t="n">
        <v>4793582</v>
      </c>
      <c r="G48" s="56" t="n">
        <v>15620000</v>
      </c>
      <c r="H48" s="0" t="n">
        <f aca="false">H44+1</f>
        <v>2014</v>
      </c>
      <c r="I48" s="2" t="n">
        <f aca="false">(B178)/100</f>
        <v>0.3248</v>
      </c>
      <c r="J48" s="2" t="n">
        <f aca="false">(C178)/100</f>
        <v>0.0487</v>
      </c>
      <c r="K48" s="2" t="n">
        <f aca="false">(D178)/100</f>
        <v>0.2365</v>
      </c>
      <c r="L48" s="2" t="n">
        <f aca="false">(E178)/100</f>
        <v>0.05</v>
      </c>
      <c r="M48" s="2" t="n">
        <f aca="false">(F178)/100</f>
        <v>0.3401</v>
      </c>
    </row>
    <row r="49" customFormat="false" ht="15.25" hidden="false" customHeight="false" outlineLevel="0" collapsed="false">
      <c r="A49" s="21"/>
      <c r="B49" s="21" t="n">
        <v>0.57</v>
      </c>
      <c r="C49" s="21" t="n">
        <v>0.1</v>
      </c>
      <c r="D49" s="21" t="n">
        <v>0.59</v>
      </c>
      <c r="E49" s="21" t="n">
        <v>0.14</v>
      </c>
      <c r="F49" s="21" t="n">
        <v>0.62</v>
      </c>
      <c r="G49" s="21" t="n">
        <v>2.02</v>
      </c>
      <c r="H49" s="0" t="n">
        <f aca="false">H45+1</f>
        <v>2014</v>
      </c>
      <c r="I49" s="2" t="n">
        <f aca="false">(B182)/100</f>
        <v>0.3263</v>
      </c>
      <c r="J49" s="2" t="n">
        <f aca="false">(C182)/100</f>
        <v>0.0494</v>
      </c>
      <c r="K49" s="2" t="n">
        <f aca="false">(D182)/100</f>
        <v>0.243</v>
      </c>
      <c r="L49" s="2" t="n">
        <f aca="false">(E182)/100</f>
        <v>0.0464</v>
      </c>
      <c r="M49" s="2" t="n">
        <f aca="false">(F182)/100</f>
        <v>0.3348</v>
      </c>
    </row>
    <row r="50" customFormat="false" ht="15.25" hidden="false" customHeight="false" outlineLevel="0" collapsed="false">
      <c r="A50" s="21"/>
      <c r="B50" s="21" t="n">
        <v>28.11</v>
      </c>
      <c r="C50" s="21" t="n">
        <v>5.01</v>
      </c>
      <c r="D50" s="21" t="n">
        <v>29.03</v>
      </c>
      <c r="E50" s="21" t="n">
        <v>7.15</v>
      </c>
      <c r="F50" s="21" t="n">
        <v>30.7</v>
      </c>
      <c r="G50" s="21"/>
      <c r="H50" s="0" t="n">
        <f aca="false">H46+1</f>
        <v>2015</v>
      </c>
      <c r="I50" s="2" t="n">
        <f aca="false">(B186)/100</f>
        <v>0.3327</v>
      </c>
      <c r="J50" s="2" t="n">
        <f aca="false">(C186)/100</f>
        <v>0.0471</v>
      </c>
      <c r="K50" s="2" t="n">
        <f aca="false">(D186)/100</f>
        <v>0.2292</v>
      </c>
      <c r="L50" s="2" t="n">
        <f aca="false">(E186)/100</f>
        <v>0.0469</v>
      </c>
      <c r="M50" s="2" t="n">
        <f aca="false">(F186)/100</f>
        <v>0.3441</v>
      </c>
    </row>
    <row r="51" customFormat="false" ht="15.25" hidden="false" customHeight="false" outlineLevel="0" collapsed="false">
      <c r="A51" s="21"/>
      <c r="B51" s="21" t="n">
        <v>1.86</v>
      </c>
      <c r="C51" s="21" t="n">
        <v>2</v>
      </c>
      <c r="D51" s="21" t="n">
        <v>2.25</v>
      </c>
      <c r="E51" s="21" t="n">
        <v>2.39</v>
      </c>
      <c r="F51" s="21" t="n">
        <v>1.92</v>
      </c>
      <c r="G51" s="21"/>
      <c r="H51" s="0" t="n">
        <f aca="false">H47+1</f>
        <v>2015</v>
      </c>
      <c r="I51" s="2" t="n">
        <f aca="false">(B190)/100</f>
        <v>0.327</v>
      </c>
      <c r="J51" s="2" t="n">
        <f aca="false">(C190)/100</f>
        <v>0.0472</v>
      </c>
      <c r="K51" s="2" t="n">
        <f aca="false">(D190)/100</f>
        <v>0.2368</v>
      </c>
      <c r="L51" s="2" t="n">
        <f aca="false">(E190)/100</f>
        <v>0.0433</v>
      </c>
      <c r="M51" s="2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1" t="n">
        <v>4576609</v>
      </c>
      <c r="C52" s="21" t="n">
        <v>844813</v>
      </c>
      <c r="D52" s="21" t="n">
        <v>4436655</v>
      </c>
      <c r="E52" s="21" t="n">
        <v>1108231</v>
      </c>
      <c r="F52" s="21" t="n">
        <v>4891354</v>
      </c>
      <c r="G52" s="56" t="n">
        <v>15860000</v>
      </c>
      <c r="H52" s="0" t="n">
        <f aca="false">H48+1</f>
        <v>2015</v>
      </c>
      <c r="I52" s="2"/>
      <c r="J52" s="2"/>
      <c r="K52" s="2"/>
      <c r="L52" s="2"/>
      <c r="M52" s="2"/>
    </row>
    <row r="53" customFormat="false" ht="15.25" hidden="false" customHeight="false" outlineLevel="0" collapsed="false">
      <c r="A53" s="21"/>
      <c r="B53" s="21" t="n">
        <v>0.59</v>
      </c>
      <c r="C53" s="21" t="n">
        <v>0.11</v>
      </c>
      <c r="D53" s="21" t="n">
        <v>0.57</v>
      </c>
      <c r="E53" s="21" t="n">
        <v>0.14</v>
      </c>
      <c r="F53" s="21" t="n">
        <v>0.63</v>
      </c>
      <c r="G53" s="21" t="n">
        <v>2.05</v>
      </c>
      <c r="H53" s="0" t="n">
        <f aca="false">H49+1</f>
        <v>2015</v>
      </c>
      <c r="I53" s="2"/>
      <c r="J53" s="2"/>
      <c r="K53" s="2"/>
      <c r="L53" s="2"/>
      <c r="M53" s="2"/>
    </row>
    <row r="54" customFormat="false" ht="15.25" hidden="false" customHeight="false" outlineLevel="0" collapsed="false">
      <c r="A54" s="21"/>
      <c r="B54" s="21" t="n">
        <v>28.86</v>
      </c>
      <c r="C54" s="21" t="n">
        <v>5.33</v>
      </c>
      <c r="D54" s="21" t="n">
        <v>27.98</v>
      </c>
      <c r="E54" s="21" t="n">
        <v>6.99</v>
      </c>
      <c r="F54" s="21" t="n">
        <v>30.85</v>
      </c>
      <c r="G54" s="21"/>
      <c r="H54" s="0" t="n">
        <f aca="false">H50+1</f>
        <v>2016</v>
      </c>
      <c r="I54" s="2"/>
      <c r="J54" s="2"/>
      <c r="K54" s="2"/>
      <c r="L54" s="2"/>
      <c r="M54" s="2"/>
    </row>
    <row r="55" customFormat="false" ht="15.25" hidden="false" customHeight="false" outlineLevel="0" collapsed="false">
      <c r="A55" s="21"/>
      <c r="B55" s="21" t="n">
        <v>1.94</v>
      </c>
      <c r="C55" s="21" t="n">
        <v>2.16</v>
      </c>
      <c r="D55" s="21" t="n">
        <v>2.2</v>
      </c>
      <c r="E55" s="21" t="n">
        <v>2.37</v>
      </c>
      <c r="F55" s="21" t="n">
        <v>1.96</v>
      </c>
      <c r="G55" s="21"/>
      <c r="H55" s="0" t="n">
        <f aca="false">H51+1</f>
        <v>2016</v>
      </c>
      <c r="I55" s="2" t="n">
        <f aca="false">(B203)/100</f>
        <v>0.3222</v>
      </c>
      <c r="J55" s="2" t="n">
        <f aca="false">(C203)/100</f>
        <v>0.0456</v>
      </c>
      <c r="K55" s="2" t="n">
        <f aca="false">(D203)/100</f>
        <v>0.2348</v>
      </c>
      <c r="L55" s="2" t="n">
        <f aca="false">(E203)/100</f>
        <v>0.0625</v>
      </c>
      <c r="M55" s="2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1" t="n">
        <v>4587387</v>
      </c>
      <c r="C56" s="21" t="n">
        <v>703924</v>
      </c>
      <c r="D56" s="21" t="n">
        <v>4622277</v>
      </c>
      <c r="E56" s="21" t="n">
        <v>944941</v>
      </c>
      <c r="F56" s="21" t="n">
        <v>5039030</v>
      </c>
      <c r="G56" s="56" t="n">
        <v>15900000</v>
      </c>
      <c r="H56" s="0" t="n">
        <f aca="false">H52+1</f>
        <v>2016</v>
      </c>
      <c r="I56" s="2" t="n">
        <f aca="false">(B207)/100</f>
        <v>0.3228</v>
      </c>
      <c r="J56" s="2" t="n">
        <f aca="false">(C207)/100</f>
        <v>0.0486</v>
      </c>
      <c r="K56" s="2" t="n">
        <f aca="false">(D207)/100</f>
        <v>0.2368</v>
      </c>
      <c r="L56" s="2" t="n">
        <f aca="false">(E207)/100</f>
        <v>0.057</v>
      </c>
      <c r="M56" s="2" t="n">
        <f aca="false">(F207)/100</f>
        <v>0.3348</v>
      </c>
    </row>
    <row r="57" customFormat="false" ht="15.25" hidden="false" customHeight="false" outlineLevel="0" collapsed="false">
      <c r="A57" s="21"/>
      <c r="B57" s="21" t="n">
        <v>0.59</v>
      </c>
      <c r="C57" s="21" t="n">
        <v>0.09</v>
      </c>
      <c r="D57" s="21" t="n">
        <v>0.6</v>
      </c>
      <c r="E57" s="21" t="n">
        <v>0.12</v>
      </c>
      <c r="F57" s="21" t="n">
        <v>0.65</v>
      </c>
      <c r="G57" s="21" t="n">
        <v>2.05</v>
      </c>
      <c r="H57" s="0" t="n">
        <f aca="false">H53+1</f>
        <v>2016</v>
      </c>
      <c r="I57" s="2" t="n">
        <f aca="false">(B211)/100</f>
        <v>0.3206</v>
      </c>
      <c r="J57" s="2" t="n">
        <f aca="false">(C211)/100</f>
        <v>0.0508</v>
      </c>
      <c r="K57" s="2" t="n">
        <f aca="false">(D211)/100</f>
        <v>0.2321</v>
      </c>
      <c r="L57" s="2" t="n">
        <f aca="false">(E211)/100</f>
        <v>0.0496</v>
      </c>
      <c r="M57" s="2" t="n">
        <f aca="false">(F211)/100</f>
        <v>0.3469</v>
      </c>
    </row>
    <row r="58" customFormat="false" ht="15.25" hidden="false" customHeight="false" outlineLevel="0" collapsed="false">
      <c r="A58" s="21"/>
      <c r="B58" s="21" t="n">
        <v>28.86</v>
      </c>
      <c r="C58" s="21" t="n">
        <v>4.43</v>
      </c>
      <c r="D58" s="21" t="n">
        <v>29.08</v>
      </c>
      <c r="E58" s="21" t="n">
        <v>5.94</v>
      </c>
      <c r="F58" s="21" t="n">
        <v>31.7</v>
      </c>
      <c r="G58" s="21"/>
      <c r="H58" s="0" t="n">
        <f aca="false">H54+1</f>
        <v>2017</v>
      </c>
      <c r="I58" s="2" t="n">
        <f aca="false">(B215)/100</f>
        <v>0.3134</v>
      </c>
      <c r="J58" s="2" t="n">
        <f aca="false">(C215)/100</f>
        <v>0.0548</v>
      </c>
      <c r="K58" s="2" t="n">
        <f aca="false">(D215)/100</f>
        <v>0.2288</v>
      </c>
      <c r="L58" s="2" t="n">
        <f aca="false">(E215)/100</f>
        <v>0.0611</v>
      </c>
      <c r="M58" s="2" t="n">
        <f aca="false">(F215)/100</f>
        <v>0.3418</v>
      </c>
    </row>
    <row r="59" customFormat="false" ht="15.25" hidden="false" customHeight="false" outlineLevel="0" collapsed="false">
      <c r="A59" s="21"/>
      <c r="B59" s="21" t="n">
        <v>1.94</v>
      </c>
      <c r="C59" s="21" t="n">
        <v>1.8</v>
      </c>
      <c r="D59" s="21" t="n">
        <v>2.29</v>
      </c>
      <c r="E59" s="21" t="n">
        <v>2.02</v>
      </c>
      <c r="F59" s="21" t="n">
        <v>2.02</v>
      </c>
      <c r="G59" s="21"/>
      <c r="H59" s="0" t="n">
        <f aca="false">H55+1</f>
        <v>2017</v>
      </c>
      <c r="I59" s="2" t="n">
        <v>0.318377382968184</v>
      </c>
      <c r="J59" s="2" t="n">
        <v>0.0544906173627373</v>
      </c>
      <c r="K59" s="2" t="n">
        <v>0.22966794839398</v>
      </c>
      <c r="L59" s="2" t="n">
        <v>0.0598377382968184</v>
      </c>
      <c r="M59" s="2" t="n">
        <v>0.329636656731127</v>
      </c>
    </row>
    <row r="60" customFormat="false" ht="15.25" hidden="false" customHeight="false" outlineLevel="0" collapsed="false">
      <c r="A60" s="55" t="n">
        <v>15</v>
      </c>
      <c r="B60" s="21" t="n">
        <v>4711039</v>
      </c>
      <c r="C60" s="21" t="n">
        <v>836381</v>
      </c>
      <c r="D60" s="21" t="n">
        <v>4335444</v>
      </c>
      <c r="E60" s="21" t="n">
        <v>1066593</v>
      </c>
      <c r="F60" s="21" t="n">
        <v>5026994</v>
      </c>
      <c r="G60" s="56" t="n">
        <v>15980000</v>
      </c>
      <c r="H60" s="0" t="n">
        <f aca="false">H56+1</f>
        <v>2017</v>
      </c>
      <c r="I60" s="2" t="n">
        <v>0.320870697557677</v>
      </c>
      <c r="J60" s="2" t="n">
        <v>0.0544997470180748</v>
      </c>
      <c r="K60" s="2" t="n">
        <v>0.229661430118735</v>
      </c>
      <c r="L60" s="2" t="n">
        <v>0.0573370697557677</v>
      </c>
      <c r="M60" s="2" t="n">
        <v>0.329751028195779</v>
      </c>
    </row>
    <row r="61" customFormat="false" ht="15.25" hidden="false" customHeight="false" outlineLevel="0" collapsed="false">
      <c r="A61" s="21"/>
      <c r="B61" s="21" t="n">
        <v>0.61</v>
      </c>
      <c r="C61" s="21" t="n">
        <v>0.11</v>
      </c>
      <c r="D61" s="21" t="n">
        <v>0.56</v>
      </c>
      <c r="E61" s="21" t="n">
        <v>0.14</v>
      </c>
      <c r="F61" s="21" t="n">
        <v>0.65</v>
      </c>
      <c r="G61" s="21" t="n">
        <v>2.07</v>
      </c>
      <c r="H61" s="0" t="n">
        <f aca="false">H57+1</f>
        <v>2017</v>
      </c>
      <c r="I61" s="2" t="n">
        <v>0.323443138029358</v>
      </c>
      <c r="J61" s="2" t="n">
        <v>0.0548624080241754</v>
      </c>
      <c r="K61" s="2" t="n">
        <v>0.229732059578624</v>
      </c>
      <c r="L61" s="2" t="n">
        <v>0.0548443138029358</v>
      </c>
      <c r="M61" s="2" t="n">
        <v>0.328047795127498</v>
      </c>
    </row>
    <row r="62" customFormat="false" ht="15.25" hidden="false" customHeight="false" outlineLevel="0" collapsed="false">
      <c r="A62" s="21"/>
      <c r="B62" s="21" t="n">
        <v>29.49</v>
      </c>
      <c r="C62" s="21" t="n">
        <v>5.24</v>
      </c>
      <c r="D62" s="21" t="n">
        <v>27.14</v>
      </c>
      <c r="E62" s="21" t="n">
        <v>6.68</v>
      </c>
      <c r="F62" s="21" t="n">
        <v>31.47</v>
      </c>
      <c r="G62" s="21"/>
      <c r="H62" s="0" t="n">
        <f aca="false">H58+1</f>
        <v>2018</v>
      </c>
      <c r="I62" s="2" t="n">
        <v>0.325918455395014</v>
      </c>
      <c r="J62" s="2" t="n">
        <v>0.0545141631729155</v>
      </c>
      <c r="K62" s="2" t="n">
        <v>0.229707994010139</v>
      </c>
      <c r="L62" s="2" t="n">
        <v>0.0523418455395014</v>
      </c>
      <c r="M62" s="2" t="n">
        <v>0.328527177477787</v>
      </c>
    </row>
    <row r="63" customFormat="false" ht="15.25" hidden="false" customHeight="false" outlineLevel="0" collapsed="false">
      <c r="A63" s="21"/>
      <c r="B63" s="21" t="n">
        <v>1.99</v>
      </c>
      <c r="C63" s="21" t="n">
        <v>2.14</v>
      </c>
      <c r="D63" s="21" t="n">
        <v>2.15</v>
      </c>
      <c r="E63" s="21" t="n">
        <v>2.28</v>
      </c>
      <c r="F63" s="21" t="n">
        <v>2.01</v>
      </c>
      <c r="G63" s="21"/>
      <c r="H63" s="0" t="n">
        <f aca="false">H59+1</f>
        <v>2018</v>
      </c>
      <c r="I63" s="2" t="n">
        <v>0.328408401851568</v>
      </c>
      <c r="J63" s="2" t="n">
        <v>0.0545047904224201</v>
      </c>
      <c r="K63" s="2" t="n">
        <v>0.229698191805279</v>
      </c>
      <c r="L63" s="2" t="n">
        <v>0.0498408401851568</v>
      </c>
      <c r="M63" s="2" t="n">
        <v>0.328607631430848</v>
      </c>
    </row>
    <row r="64" customFormat="false" ht="15.25" hidden="false" customHeight="false" outlineLevel="0" collapsed="false">
      <c r="A64" s="55" t="n">
        <v>16</v>
      </c>
      <c r="B64" s="21" t="n">
        <v>4824321</v>
      </c>
      <c r="C64" s="21" t="n">
        <v>872914</v>
      </c>
      <c r="D64" s="21" t="n">
        <v>4371389</v>
      </c>
      <c r="E64" s="21" t="n">
        <v>910803</v>
      </c>
      <c r="F64" s="21" t="n">
        <v>5063712</v>
      </c>
      <c r="G64" s="56" t="n">
        <v>16040000</v>
      </c>
      <c r="H64" s="0" t="n">
        <f aca="false">H60+1</f>
        <v>2018</v>
      </c>
      <c r="I64" s="2" t="n">
        <v>0.330890953257631</v>
      </c>
      <c r="J64" s="2" t="n">
        <v>0.0545057587675925</v>
      </c>
      <c r="K64" s="2" t="n">
        <v>0.229681179426191</v>
      </c>
      <c r="L64" s="2" t="n">
        <v>0.0486293214943224</v>
      </c>
      <c r="M64" s="2" t="n">
        <v>0.327363646559007</v>
      </c>
    </row>
    <row r="65" customFormat="false" ht="15.25" hidden="false" customHeight="false" outlineLevel="0" collapsed="false">
      <c r="A65" s="21"/>
      <c r="B65" s="21" t="n">
        <v>0.62</v>
      </c>
      <c r="C65" s="21" t="n">
        <v>0.11</v>
      </c>
      <c r="D65" s="21" t="n">
        <v>0.57</v>
      </c>
      <c r="E65" s="21" t="n">
        <v>0.12</v>
      </c>
      <c r="F65" s="21" t="n">
        <v>0.65</v>
      </c>
      <c r="G65" s="21" t="n">
        <v>2.07</v>
      </c>
      <c r="H65" s="0" t="n">
        <f aca="false">H61+1</f>
        <v>2018</v>
      </c>
      <c r="I65" s="2" t="n">
        <v>0.333417936362075</v>
      </c>
      <c r="J65" s="2" t="n">
        <v>0.0548733666668865</v>
      </c>
      <c r="K65" s="2" t="n">
        <v>0.229707487953023</v>
      </c>
      <c r="L65" s="2" t="n">
        <v>0.0474208968181037</v>
      </c>
      <c r="M65" s="2" t="n">
        <v>0.326169890878236</v>
      </c>
    </row>
    <row r="66" customFormat="false" ht="15.25" hidden="false" customHeight="false" outlineLevel="0" collapsed="false">
      <c r="A66" s="21"/>
      <c r="B66" s="21" t="n">
        <v>30.07</v>
      </c>
      <c r="C66" s="21" t="n">
        <v>5.44</v>
      </c>
      <c r="D66" s="21" t="n">
        <v>27.25</v>
      </c>
      <c r="E66" s="21" t="n">
        <v>5.68</v>
      </c>
      <c r="F66" s="21" t="n">
        <v>31.56</v>
      </c>
      <c r="G66" s="21"/>
      <c r="H66" s="0" t="n">
        <f aca="false">H62+1</f>
        <v>2019</v>
      </c>
      <c r="I66" s="2" t="n">
        <v>0.33591185271384</v>
      </c>
      <c r="J66" s="2" t="n">
        <v>0.0545038843813067</v>
      </c>
      <c r="K66" s="2" t="n">
        <v>0.229701556395994</v>
      </c>
      <c r="L66" s="2" t="n">
        <v>0.046210296317846</v>
      </c>
      <c r="M66" s="2" t="n">
        <v>0.325330889184413</v>
      </c>
    </row>
    <row r="67" customFormat="false" ht="15.25" hidden="false" customHeight="false" outlineLevel="0" collapsed="false">
      <c r="A67" s="21"/>
      <c r="B67" s="21" t="n">
        <v>2.04</v>
      </c>
      <c r="C67" s="21" t="n">
        <v>2.24</v>
      </c>
      <c r="D67" s="21" t="n">
        <v>2.17</v>
      </c>
      <c r="E67" s="21" t="n">
        <v>1.95</v>
      </c>
      <c r="F67" s="21" t="n">
        <v>2.03</v>
      </c>
      <c r="G67" s="21"/>
      <c r="H67" s="0" t="n">
        <f aca="false">H63+1</f>
        <v>2019</v>
      </c>
      <c r="I67" s="2" t="n">
        <v>0.338404062256868</v>
      </c>
      <c r="J67" s="2" t="n">
        <v>0.0545094705114004</v>
      </c>
      <c r="K67" s="2" t="n">
        <v>0.229693960700446</v>
      </c>
      <c r="L67" s="2" t="n">
        <v>0.045</v>
      </c>
      <c r="M67" s="2" t="n">
        <v>0.324093845486186</v>
      </c>
    </row>
    <row r="68" customFormat="false" ht="15.25" hidden="false" customHeight="false" outlineLevel="0" collapsed="false">
      <c r="A68" s="55" t="n">
        <v>18</v>
      </c>
      <c r="B68" s="21" t="n">
        <v>4978258</v>
      </c>
      <c r="C68" s="21" t="n">
        <v>862455</v>
      </c>
      <c r="D68" s="21" t="n">
        <v>4185977</v>
      </c>
      <c r="E68" s="21" t="n">
        <v>810473</v>
      </c>
      <c r="F68" s="21" t="n">
        <v>5304041</v>
      </c>
      <c r="G68" s="56" t="n">
        <v>16140000</v>
      </c>
      <c r="H68" s="0" t="n">
        <f aca="false">H64+1</f>
        <v>2019</v>
      </c>
      <c r="I68" s="2" t="n">
        <v>0.340908886842897</v>
      </c>
      <c r="J68" s="2" t="n">
        <v>0.0545088055688305</v>
      </c>
      <c r="K68" s="2" t="n">
        <v>0.227198664671824</v>
      </c>
      <c r="L68" s="2" t="n">
        <v>0.045</v>
      </c>
      <c r="M68" s="2" t="n">
        <v>0.324095730081377</v>
      </c>
    </row>
    <row r="69" customFormat="false" ht="15.25" hidden="false" customHeight="false" outlineLevel="0" collapsed="false">
      <c r="A69" s="21"/>
      <c r="B69" s="21" t="n">
        <v>0.64</v>
      </c>
      <c r="C69" s="21" t="n">
        <v>0.11</v>
      </c>
      <c r="D69" s="21" t="n">
        <v>0.54</v>
      </c>
      <c r="E69" s="21" t="n">
        <v>0.1</v>
      </c>
      <c r="F69" s="21" t="n">
        <v>0.69</v>
      </c>
      <c r="G69" s="21" t="n">
        <v>2.09</v>
      </c>
      <c r="H69" s="0" t="n">
        <f aca="false">H65+1</f>
        <v>2019</v>
      </c>
      <c r="I69" s="2" t="n">
        <v>0.343499594739522</v>
      </c>
      <c r="J69" s="2" t="n">
        <v>0.0548253918393705</v>
      </c>
      <c r="K69" s="2" t="n">
        <v>0.224787104871034</v>
      </c>
      <c r="L69" s="2" t="n">
        <v>0.045</v>
      </c>
      <c r="M69" s="2" t="n">
        <v>0.321745150996264</v>
      </c>
    </row>
    <row r="70" customFormat="false" ht="15.25" hidden="false" customHeight="false" outlineLevel="0" collapsed="false">
      <c r="A70" s="21"/>
      <c r="B70" s="21" t="n">
        <v>30.84</v>
      </c>
      <c r="C70" s="21" t="n">
        <v>5.34</v>
      </c>
      <c r="D70" s="21" t="n">
        <v>25.93</v>
      </c>
      <c r="E70" s="21" t="n">
        <v>5.02</v>
      </c>
      <c r="F70" s="21" t="n">
        <v>32.86</v>
      </c>
      <c r="G70" s="21"/>
      <c r="H70" s="0" t="n">
        <f aca="false">H66+1</f>
        <v>2020</v>
      </c>
      <c r="I70" s="2" t="n">
        <v>0.346011420523159</v>
      </c>
      <c r="J70" s="2" t="n">
        <v>0.0545265662404428</v>
      </c>
      <c r="K70" s="2" t="n">
        <v>0.22229863501008</v>
      </c>
      <c r="L70" s="2" t="n">
        <v>0.045</v>
      </c>
      <c r="M70" s="2" t="n">
        <v>0.322034871786547</v>
      </c>
    </row>
    <row r="71" customFormat="false" ht="15.25" hidden="false" customHeight="false" outlineLevel="0" collapsed="false">
      <c r="A71" s="21"/>
      <c r="B71" s="21" t="n">
        <v>2.11</v>
      </c>
      <c r="C71" s="21" t="n">
        <v>2.21</v>
      </c>
      <c r="D71" s="21" t="n">
        <v>2.07</v>
      </c>
      <c r="E71" s="21" t="n">
        <v>1.74</v>
      </c>
      <c r="F71" s="21" t="n">
        <v>2.12</v>
      </c>
      <c r="G71" s="21"/>
      <c r="H71" s="0" t="n">
        <f aca="false">H67+1</f>
        <v>2020</v>
      </c>
      <c r="I71" s="2" t="n">
        <v>0.348503606487832</v>
      </c>
      <c r="J71" s="2" t="n">
        <v>0.0545353928261531</v>
      </c>
      <c r="K71" s="2" t="n">
        <v>0.219791016325636</v>
      </c>
      <c r="L71" s="2" t="n">
        <v>0.045</v>
      </c>
      <c r="M71" s="2" t="n">
        <v>0.322284591099832</v>
      </c>
    </row>
    <row r="72" customFormat="false" ht="15.25" hidden="false" customHeight="false" outlineLevel="0" collapsed="false">
      <c r="A72" s="55" t="n">
        <v>19</v>
      </c>
      <c r="B72" s="21" t="n">
        <v>5091225</v>
      </c>
      <c r="C72" s="21" t="n">
        <v>831855</v>
      </c>
      <c r="D72" s="21" t="n">
        <v>4105270</v>
      </c>
      <c r="E72" s="21" t="n">
        <v>908040</v>
      </c>
      <c r="F72" s="21" t="n">
        <v>5271406</v>
      </c>
      <c r="G72" s="56" t="n">
        <v>16210000</v>
      </c>
      <c r="H72" s="0" t="n">
        <f aca="false">H68+1</f>
        <v>2020</v>
      </c>
      <c r="I72" s="2" t="n">
        <v>0.35099780124542</v>
      </c>
      <c r="J72" s="2" t="n">
        <v>0.0545399500167299</v>
      </c>
      <c r="K72" s="2" t="n">
        <v>0.217285356214285</v>
      </c>
      <c r="L72" s="2" t="n">
        <v>0.045</v>
      </c>
      <c r="M72" s="2" t="n">
        <v>0.322313730191312</v>
      </c>
    </row>
    <row r="73" customFormat="false" ht="15.25" hidden="false" customHeight="false" outlineLevel="0" collapsed="false">
      <c r="A73" s="21"/>
      <c r="B73" s="21" t="n">
        <v>0.66</v>
      </c>
      <c r="C73" s="21" t="n">
        <v>0.11</v>
      </c>
      <c r="D73" s="21" t="n">
        <v>0.53</v>
      </c>
      <c r="E73" s="21" t="n">
        <v>0.12</v>
      </c>
      <c r="F73" s="21" t="n">
        <v>0.68</v>
      </c>
      <c r="G73" s="21" t="n">
        <v>2.1</v>
      </c>
      <c r="H73" s="0" t="n">
        <f aca="false">H69+1</f>
        <v>2020</v>
      </c>
      <c r="I73" s="2" t="n">
        <v>0.353505154796683</v>
      </c>
      <c r="J73" s="2" t="n">
        <v>0.0548247094344503</v>
      </c>
      <c r="K73" s="2" t="n">
        <v>0.214792525926766</v>
      </c>
      <c r="L73" s="2" t="n">
        <v>0.045</v>
      </c>
      <c r="M73" s="2" t="n">
        <v>0.32080281027563</v>
      </c>
    </row>
    <row r="74" customFormat="false" ht="15.25" hidden="false" customHeight="false" outlineLevel="0" collapsed="false">
      <c r="A74" s="21"/>
      <c r="B74" s="21" t="n">
        <v>31.41</v>
      </c>
      <c r="C74" s="21" t="n">
        <v>5.13</v>
      </c>
      <c r="D74" s="21" t="n">
        <v>25.33</v>
      </c>
      <c r="E74" s="21" t="n">
        <v>5.6</v>
      </c>
      <c r="F74" s="21" t="n">
        <v>32.52</v>
      </c>
      <c r="G74" s="21"/>
      <c r="H74" s="0" t="n">
        <f aca="false">H70+1</f>
        <v>2021</v>
      </c>
      <c r="I74" s="2" t="n">
        <v>0.356002612367613</v>
      </c>
      <c r="J74" s="2" t="n">
        <v>0.0545392676947723</v>
      </c>
      <c r="K74" s="2" t="n">
        <v>0.212290047058422</v>
      </c>
      <c r="L74" s="2" t="n">
        <v>0.045</v>
      </c>
      <c r="M74" s="2" t="n">
        <v>0.321126440551921</v>
      </c>
    </row>
    <row r="75" customFormat="false" ht="15.25" hidden="false" customHeight="false" outlineLevel="0" collapsed="false">
      <c r="A75" s="21"/>
      <c r="B75" s="21" t="n">
        <v>2.15</v>
      </c>
      <c r="C75" s="21" t="n">
        <v>2.13</v>
      </c>
      <c r="D75" s="21" t="n">
        <v>2.03</v>
      </c>
      <c r="E75" s="21" t="n">
        <v>1.94</v>
      </c>
      <c r="F75" s="21" t="n">
        <v>2.11</v>
      </c>
      <c r="G75" s="21"/>
      <c r="H75" s="0" t="n">
        <f aca="false">H71+1</f>
        <v>2021</v>
      </c>
      <c r="I75" s="2" t="n">
        <v>0.358493652128104</v>
      </c>
      <c r="J75" s="2" t="n">
        <v>0.054529773156481</v>
      </c>
      <c r="K75" s="2" t="n">
        <v>0.209781310824901</v>
      </c>
      <c r="L75" s="2" t="n">
        <v>0.045</v>
      </c>
      <c r="M75" s="2" t="n">
        <v>0.321160391452976</v>
      </c>
    </row>
    <row r="76" customFormat="false" ht="15.25" hidden="false" customHeight="false" outlineLevel="0" collapsed="false">
      <c r="A76" s="55" t="n">
        <v>20</v>
      </c>
      <c r="B76" s="21" t="n">
        <v>5152784</v>
      </c>
      <c r="C76" s="21" t="n">
        <v>896977</v>
      </c>
      <c r="D76" s="21" t="n">
        <v>4048129</v>
      </c>
      <c r="E76" s="21" t="n">
        <v>875399</v>
      </c>
      <c r="F76" s="21" t="n">
        <v>5260659</v>
      </c>
      <c r="G76" s="56" t="n">
        <v>16230000</v>
      </c>
      <c r="H76" s="0" t="n">
        <f aca="false">H72+1</f>
        <v>2021</v>
      </c>
      <c r="I76" s="2" t="n">
        <v>0.360979262199137</v>
      </c>
      <c r="J76" s="2" t="n">
        <v>0.0545293592911697</v>
      </c>
      <c r="K76" s="2" t="n">
        <v>0.207267280644159</v>
      </c>
      <c r="L76" s="2" t="n">
        <v>0.045</v>
      </c>
      <c r="M76" s="2" t="n">
        <v>0.321197929885371</v>
      </c>
    </row>
    <row r="77" customFormat="false" ht="15.25" hidden="false" customHeight="false" outlineLevel="0" collapsed="false">
      <c r="A77" s="21"/>
      <c r="B77" s="21" t="n">
        <v>0.67</v>
      </c>
      <c r="C77" s="21" t="n">
        <v>0.12</v>
      </c>
      <c r="D77" s="21" t="n">
        <v>0.52</v>
      </c>
      <c r="E77" s="21" t="n">
        <v>0.11</v>
      </c>
      <c r="F77" s="21" t="n">
        <v>0.68</v>
      </c>
      <c r="G77" s="21" t="n">
        <v>2.1</v>
      </c>
      <c r="H77" s="0" t="n">
        <f aca="false">H73+1</f>
        <v>2021</v>
      </c>
      <c r="I77" s="2" t="n">
        <v>0.363618174488506</v>
      </c>
      <c r="J77" s="2" t="n">
        <v>0.0548587950766729</v>
      </c>
      <c r="K77" s="2" t="n">
        <v>0.204902720126293</v>
      </c>
      <c r="L77" s="2" t="n">
        <v>0.045</v>
      </c>
      <c r="M77" s="2" t="n">
        <v>0.320900319247411</v>
      </c>
    </row>
    <row r="78" customFormat="false" ht="15.25" hidden="false" customHeight="false" outlineLevel="0" collapsed="false">
      <c r="A78" s="21"/>
      <c r="B78" s="21" t="n">
        <v>31.74</v>
      </c>
      <c r="C78" s="21" t="n">
        <v>5.53</v>
      </c>
      <c r="D78" s="21" t="n">
        <v>24.94</v>
      </c>
      <c r="E78" s="21" t="n">
        <v>5.39</v>
      </c>
      <c r="F78" s="21" t="n">
        <v>32.41</v>
      </c>
      <c r="G78" s="21"/>
      <c r="H78" s="0" t="n">
        <f aca="false">H74+1</f>
        <v>2022</v>
      </c>
      <c r="I78" s="2" t="n">
        <v>0.366100958504526</v>
      </c>
      <c r="J78" s="2" t="n">
        <v>0.0545701029726676</v>
      </c>
      <c r="K78" s="2" t="n">
        <v>0.202385934541913</v>
      </c>
      <c r="L78" s="2" t="n">
        <v>0.045</v>
      </c>
      <c r="M78" s="2" t="n">
        <v>0.32126029374704</v>
      </c>
    </row>
    <row r="79" customFormat="false" ht="15.25" hidden="false" customHeight="false" outlineLevel="0" collapsed="false">
      <c r="A79" s="21"/>
      <c r="B79" s="21" t="n">
        <v>2.18</v>
      </c>
      <c r="C79" s="21" t="n">
        <v>2.3</v>
      </c>
      <c r="D79" s="21" t="n">
        <v>2.01</v>
      </c>
      <c r="E79" s="21" t="n">
        <v>1.87</v>
      </c>
      <c r="F79" s="21" t="n">
        <v>2.11</v>
      </c>
      <c r="G79" s="21"/>
      <c r="H79" s="0" t="n">
        <f aca="false">H75+1</f>
        <v>2022</v>
      </c>
      <c r="I79" s="2" t="n">
        <v>0.368578684953338</v>
      </c>
      <c r="J79" s="2" t="n">
        <v>0.054562371594475</v>
      </c>
      <c r="K79" s="2" t="n">
        <v>0.199864217829505</v>
      </c>
      <c r="L79" s="2" t="n">
        <v>0.045</v>
      </c>
      <c r="M79" s="2" t="n">
        <v>0.321338594954538</v>
      </c>
    </row>
    <row r="80" customFormat="false" ht="15.25" hidden="false" customHeight="false" outlineLevel="0" collapsed="false">
      <c r="A80" s="55" t="n">
        <v>21</v>
      </c>
      <c r="B80" s="21" t="n">
        <v>5074947</v>
      </c>
      <c r="C80" s="21" t="n">
        <v>831932</v>
      </c>
      <c r="D80" s="21" t="n">
        <v>4172638</v>
      </c>
      <c r="E80" s="21" t="n">
        <v>851956</v>
      </c>
      <c r="F80" s="21" t="n">
        <v>5343304</v>
      </c>
      <c r="G80" s="56" t="n">
        <v>16270000</v>
      </c>
      <c r="H80" s="0" t="n">
        <f aca="false">H76+1</f>
        <v>2022</v>
      </c>
      <c r="I80" s="2" t="n">
        <v>0.368575505945407</v>
      </c>
      <c r="J80" s="2" t="n">
        <v>0.0545589600103351</v>
      </c>
      <c r="K80" s="2" t="n">
        <v>0.199861118296772</v>
      </c>
      <c r="L80" s="2" t="n">
        <v>0.045</v>
      </c>
      <c r="M80" s="2" t="n">
        <v>0.32139544835769</v>
      </c>
    </row>
    <row r="81" customFormat="false" ht="15.25" hidden="false" customHeight="false" outlineLevel="0" collapsed="false">
      <c r="A81" s="21"/>
      <c r="B81" s="21" t="n">
        <v>0.66</v>
      </c>
      <c r="C81" s="21" t="n">
        <v>0.11</v>
      </c>
      <c r="D81" s="21" t="n">
        <v>0.54</v>
      </c>
      <c r="E81" s="21" t="n">
        <v>0.11</v>
      </c>
      <c r="F81" s="21" t="n">
        <v>0.69</v>
      </c>
      <c r="G81" s="21" t="n">
        <v>2.1</v>
      </c>
      <c r="H81" s="0" t="n">
        <f aca="false">H77+1</f>
        <v>2022</v>
      </c>
      <c r="I81" s="2" t="n">
        <v>0.368704191240133</v>
      </c>
      <c r="J81" s="2" t="n">
        <v>0.0548915945282757</v>
      </c>
      <c r="K81" s="2" t="n">
        <v>0.19998658645913</v>
      </c>
      <c r="L81" s="2" t="n">
        <v>0.045</v>
      </c>
      <c r="M81" s="2" t="n">
        <v>0.320787633251046</v>
      </c>
    </row>
    <row r="82" customFormat="false" ht="15.25" hidden="false" customHeight="false" outlineLevel="0" collapsed="false">
      <c r="A82" s="21"/>
      <c r="B82" s="21" t="n">
        <v>31.18</v>
      </c>
      <c r="C82" s="21" t="n">
        <v>5.11</v>
      </c>
      <c r="D82" s="21" t="n">
        <v>25.64</v>
      </c>
      <c r="E82" s="21" t="n">
        <v>5.23</v>
      </c>
      <c r="F82" s="21" t="n">
        <v>32.83</v>
      </c>
      <c r="G82" s="21"/>
      <c r="H82" s="0" t="n">
        <f aca="false">H78+1</f>
        <v>2023</v>
      </c>
      <c r="I82" s="2" t="n">
        <v>0.368699260688747</v>
      </c>
      <c r="J82" s="2" t="n">
        <v>0.0545957712481683</v>
      </c>
      <c r="K82" s="2" t="n">
        <v>0.199981779171528</v>
      </c>
      <c r="L82" s="2" t="n">
        <v>0.045</v>
      </c>
      <c r="M82" s="2" t="n">
        <v>0.321142435213815</v>
      </c>
    </row>
    <row r="83" customFormat="false" ht="15.25" hidden="false" customHeight="false" outlineLevel="0" collapsed="false">
      <c r="A83" s="21"/>
      <c r="B83" s="21" t="n">
        <v>2.15</v>
      </c>
      <c r="C83" s="21" t="n">
        <v>2.13</v>
      </c>
      <c r="D83" s="21" t="n">
        <v>2.07</v>
      </c>
      <c r="E83" s="21" t="n">
        <v>1.82</v>
      </c>
      <c r="F83" s="21" t="n">
        <v>2.14</v>
      </c>
      <c r="G83" s="21"/>
      <c r="H83" s="0" t="n">
        <f aca="false">H79+1</f>
        <v>2023</v>
      </c>
      <c r="I83" s="2" t="n">
        <v>0.36868649373802</v>
      </c>
      <c r="J83" s="2" t="n">
        <v>0.0545890083619908</v>
      </c>
      <c r="K83" s="2" t="n">
        <v>0.19996933139457</v>
      </c>
      <c r="L83" s="2" t="n">
        <v>0.045</v>
      </c>
      <c r="M83" s="2" t="n">
        <v>0.321230059510636</v>
      </c>
    </row>
    <row r="84" customFormat="false" ht="15.25" hidden="false" customHeight="false" outlineLevel="0" collapsed="false">
      <c r="A84" s="55" t="n">
        <v>22</v>
      </c>
      <c r="B84" s="21" t="n">
        <v>5208247</v>
      </c>
      <c r="C84" s="21" t="n">
        <v>875083</v>
      </c>
      <c r="D84" s="21" t="n">
        <v>4207991</v>
      </c>
      <c r="E84" s="21" t="n">
        <v>809423</v>
      </c>
      <c r="F84" s="21" t="n">
        <v>5213985</v>
      </c>
      <c r="G84" s="56" t="n">
        <v>16310000</v>
      </c>
      <c r="H84" s="0" t="n">
        <f aca="false">H80+1</f>
        <v>2023</v>
      </c>
      <c r="I84" s="2" t="n">
        <v>0.36867322677239</v>
      </c>
      <c r="J84" s="2" t="n">
        <v>0.0545919932406738</v>
      </c>
      <c r="K84" s="2" t="n">
        <v>0.19995639610308</v>
      </c>
      <c r="L84" s="2" t="n">
        <v>0.045</v>
      </c>
      <c r="M84" s="2" t="n">
        <v>0.321302855725237</v>
      </c>
    </row>
    <row r="85" customFormat="false" ht="15.25" hidden="false" customHeight="false" outlineLevel="0" collapsed="false">
      <c r="A85" s="21"/>
      <c r="B85" s="21" t="n">
        <v>0.67</v>
      </c>
      <c r="C85" s="21" t="n">
        <v>0.11</v>
      </c>
      <c r="D85" s="21" t="n">
        <v>0.54</v>
      </c>
      <c r="E85" s="21" t="n">
        <v>0.1</v>
      </c>
      <c r="F85" s="21" t="n">
        <v>0.67</v>
      </c>
      <c r="G85" s="21" t="n">
        <v>2.11</v>
      </c>
      <c r="H85" s="0" t="n">
        <f aca="false">H81+1</f>
        <v>2023</v>
      </c>
      <c r="I85" s="2" t="n">
        <v>0.368822592311514</v>
      </c>
      <c r="J85" s="2" t="n">
        <v>0.0549199810553646</v>
      </c>
      <c r="K85" s="2" t="n">
        <v>0.200102027503726</v>
      </c>
      <c r="L85" s="2" t="n">
        <v>0.045</v>
      </c>
      <c r="M85" s="2" t="n">
        <v>0.321521226838303</v>
      </c>
    </row>
    <row r="86" customFormat="false" ht="15.25" hidden="false" customHeight="false" outlineLevel="0" collapsed="false">
      <c r="A86" s="21"/>
      <c r="B86" s="21" t="n">
        <v>31.92</v>
      </c>
      <c r="C86" s="21" t="n">
        <v>5.36</v>
      </c>
      <c r="D86" s="21" t="n">
        <v>25.79</v>
      </c>
      <c r="E86" s="21" t="n">
        <v>4.96</v>
      </c>
      <c r="F86" s="21" t="n">
        <v>31.96</v>
      </c>
      <c r="G86" s="21"/>
      <c r="H86" s="0" t="n">
        <f aca="false">H82+1</f>
        <v>2024</v>
      </c>
      <c r="I86" s="2" t="n">
        <v>0.368804923841281</v>
      </c>
      <c r="J86" s="2" t="n">
        <v>0.0546352800387866</v>
      </c>
      <c r="K86" s="2" t="n">
        <v>0.200084800745249</v>
      </c>
      <c r="L86" s="2" t="n">
        <v>0.045</v>
      </c>
      <c r="M86" s="2" t="n">
        <v>0.321856147709628</v>
      </c>
    </row>
    <row r="87" customFormat="false" ht="15.25" hidden="false" customHeight="false" outlineLevel="0" collapsed="false">
      <c r="A87" s="21"/>
      <c r="B87" s="21" t="n">
        <v>2.2</v>
      </c>
      <c r="C87" s="21" t="n">
        <v>2.24</v>
      </c>
      <c r="D87" s="21" t="n">
        <v>2.08</v>
      </c>
      <c r="E87" s="21" t="n">
        <v>1.73</v>
      </c>
      <c r="F87" s="21" t="n">
        <v>2.09</v>
      </c>
      <c r="G87" s="21"/>
      <c r="H87" s="0" t="n">
        <f aca="false">H83+1</f>
        <v>2024</v>
      </c>
      <c r="I87" s="2" t="n">
        <v>0.368777466647141</v>
      </c>
      <c r="J87" s="2" t="n">
        <v>0.0546208013858703</v>
      </c>
      <c r="K87" s="2" t="n">
        <v>0.200058029980962</v>
      </c>
      <c r="L87" s="2" t="n">
        <v>0.045</v>
      </c>
      <c r="M87" s="2" t="n">
        <v>0.321943200781975</v>
      </c>
    </row>
    <row r="88" customFormat="false" ht="15.25" hidden="false" customHeight="false" outlineLevel="0" collapsed="false">
      <c r="A88" s="55" t="n">
        <v>23</v>
      </c>
      <c r="B88" s="21" t="n">
        <v>5255632</v>
      </c>
      <c r="C88" s="21" t="n">
        <v>923598</v>
      </c>
      <c r="D88" s="21" t="n">
        <v>4093390</v>
      </c>
      <c r="E88" s="21" t="n">
        <v>942982</v>
      </c>
      <c r="F88" s="21" t="n">
        <v>5246528</v>
      </c>
      <c r="G88" s="56" t="n">
        <v>16460000</v>
      </c>
      <c r="H88" s="0" t="n">
        <f aca="false">H84+1</f>
        <v>2024</v>
      </c>
      <c r="I88" s="2" t="n">
        <v>0.368771301102327</v>
      </c>
      <c r="J88" s="2" t="n">
        <v>0.0546134577132218</v>
      </c>
      <c r="K88" s="2" t="n">
        <v>0.200052018574769</v>
      </c>
      <c r="L88" s="2" t="n">
        <v>0.045</v>
      </c>
      <c r="M88" s="2" t="n">
        <v>0.32202653671666</v>
      </c>
    </row>
    <row r="89" customFormat="false" ht="15.25" hidden="false" customHeight="false" outlineLevel="0" collapsed="false">
      <c r="A89" s="21"/>
      <c r="B89" s="21" t="n">
        <v>0.68</v>
      </c>
      <c r="C89" s="21" t="n">
        <v>0.12</v>
      </c>
      <c r="D89" s="21" t="n">
        <v>0.53</v>
      </c>
      <c r="E89" s="21" t="n">
        <v>0.12</v>
      </c>
      <c r="F89" s="21" t="n">
        <v>0.68</v>
      </c>
      <c r="G89" s="21" t="n">
        <v>2.13</v>
      </c>
      <c r="H89" s="0" t="n">
        <f aca="false">H85+1</f>
        <v>2024</v>
      </c>
      <c r="I89" s="2" t="n">
        <v>0.368931027159829</v>
      </c>
      <c r="J89" s="2" t="n">
        <v>0.0548947277132848</v>
      </c>
      <c r="K89" s="2" t="n">
        <v>0.200207751480834</v>
      </c>
      <c r="L89" s="2" t="n">
        <v>0.045</v>
      </c>
      <c r="M89" s="2" t="n">
        <v>0.319857318183382</v>
      </c>
    </row>
    <row r="90" customFormat="false" ht="15.25" hidden="false" customHeight="false" outlineLevel="0" collapsed="false">
      <c r="A90" s="21"/>
      <c r="B90" s="21" t="n">
        <v>31.93</v>
      </c>
      <c r="C90" s="21" t="n">
        <v>5.61</v>
      </c>
      <c r="D90" s="21" t="n">
        <v>24.87</v>
      </c>
      <c r="E90" s="21" t="n">
        <v>5.73</v>
      </c>
      <c r="F90" s="21" t="n">
        <v>31.87</v>
      </c>
      <c r="G90" s="21"/>
      <c r="H90" s="0" t="n">
        <f aca="false">H86+1</f>
        <v>2025</v>
      </c>
      <c r="I90" s="2" t="n">
        <v>0.368933563944799</v>
      </c>
      <c r="J90" s="2" t="n">
        <v>0.0546644401978078</v>
      </c>
      <c r="K90" s="2" t="n">
        <v>0.200210224846179</v>
      </c>
      <c r="L90" s="2" t="n">
        <v>0.045</v>
      </c>
      <c r="M90" s="2" t="n">
        <v>0.32013273293602</v>
      </c>
    </row>
    <row r="91" customFormat="false" ht="15.25" hidden="false" customHeight="false" outlineLevel="0" collapsed="false">
      <c r="A91" s="21"/>
      <c r="B91" s="21" t="n">
        <v>2.22</v>
      </c>
      <c r="C91" s="21" t="n">
        <v>2.37</v>
      </c>
      <c r="D91" s="21" t="n">
        <v>2.03</v>
      </c>
      <c r="E91" s="21" t="n">
        <v>2.02</v>
      </c>
      <c r="F91" s="21" t="n">
        <v>2.1</v>
      </c>
      <c r="G91" s="21"/>
      <c r="H91" s="0" t="n">
        <f aca="false">H87+1</f>
        <v>2025</v>
      </c>
      <c r="I91" s="2" t="n">
        <v>0.368914868076652</v>
      </c>
      <c r="J91" s="2" t="n">
        <v>0.0546662827507635</v>
      </c>
      <c r="K91" s="2" t="n">
        <v>0.200191996374736</v>
      </c>
      <c r="L91" s="2" t="n">
        <v>0.045</v>
      </c>
      <c r="M91" s="2" t="n">
        <v>0.32019825228784</v>
      </c>
    </row>
    <row r="92" customFormat="false" ht="15.25" hidden="false" customHeight="false" outlineLevel="0" collapsed="false">
      <c r="A92" s="55" t="n">
        <v>24</v>
      </c>
      <c r="B92" s="21" t="n">
        <v>5247219</v>
      </c>
      <c r="C92" s="21" t="n">
        <v>893373</v>
      </c>
      <c r="D92" s="21" t="n">
        <v>4087242</v>
      </c>
      <c r="E92" s="21" t="n">
        <v>983648</v>
      </c>
      <c r="F92" s="21" t="n">
        <v>5319986</v>
      </c>
      <c r="G92" s="56" t="n">
        <v>16530000</v>
      </c>
      <c r="H92" s="0" t="n">
        <f aca="false">H88+1</f>
        <v>2025</v>
      </c>
      <c r="I92" s="2" t="n">
        <v>0.36889450464831</v>
      </c>
      <c r="J92" s="2" t="n">
        <v>0.0546609728180829</v>
      </c>
      <c r="K92" s="2" t="n">
        <v>0.200172142032102</v>
      </c>
      <c r="L92" s="2" t="n">
        <v>0.045</v>
      </c>
      <c r="M92" s="2" t="n">
        <v>0.320304433946617</v>
      </c>
    </row>
    <row r="93" customFormat="false" ht="15.25" hidden="false" customHeight="false" outlineLevel="0" collapsed="false">
      <c r="A93" s="21"/>
      <c r="B93" s="21" t="n">
        <v>0.68</v>
      </c>
      <c r="C93" s="21" t="n">
        <v>0.12</v>
      </c>
      <c r="D93" s="21" t="n">
        <v>0.53</v>
      </c>
      <c r="E93" s="21" t="n">
        <v>0.13</v>
      </c>
      <c r="F93" s="21" t="n">
        <v>0.69</v>
      </c>
      <c r="G93" s="21" t="n">
        <v>2.14</v>
      </c>
      <c r="H93" s="0" t="n">
        <f aca="false">H89+1</f>
        <v>2025</v>
      </c>
      <c r="I93" s="2" t="n">
        <v>0.368945828079069</v>
      </c>
      <c r="J93" s="2" t="n">
        <v>0.0549414872133923</v>
      </c>
      <c r="K93" s="2" t="n">
        <v>0.200222182377092</v>
      </c>
      <c r="L93" s="2" t="n">
        <v>0.045</v>
      </c>
      <c r="M93" s="2" t="n">
        <v>0.321911109250822</v>
      </c>
    </row>
    <row r="94" customFormat="false" ht="15.25" hidden="false" customHeight="false" outlineLevel="0" collapsed="false">
      <c r="A94" s="21"/>
      <c r="B94" s="21" t="n">
        <v>31.74</v>
      </c>
      <c r="C94" s="21" t="n">
        <v>5.4</v>
      </c>
      <c r="D94" s="21" t="n">
        <v>24.72</v>
      </c>
      <c r="E94" s="21" t="n">
        <v>5.95</v>
      </c>
      <c r="F94" s="21" t="n">
        <v>32.18</v>
      </c>
      <c r="G94" s="21"/>
      <c r="H94" s="0" t="n">
        <f aca="false">H90+1</f>
        <v>2026</v>
      </c>
      <c r="I94" s="2" t="n">
        <v>0.368935480333682</v>
      </c>
      <c r="J94" s="2" t="n">
        <v>0.0546728575393955</v>
      </c>
      <c r="K94" s="2" t="n">
        <v>0.20021209332534</v>
      </c>
      <c r="L94" s="2" t="n">
        <v>0.045</v>
      </c>
      <c r="M94" s="2" t="n">
        <v>0.322209073189433</v>
      </c>
    </row>
    <row r="95" customFormat="false" ht="15.25" hidden="false" customHeight="false" outlineLevel="0" collapsed="false">
      <c r="A95" s="21"/>
      <c r="B95" s="21" t="n">
        <v>2.22</v>
      </c>
      <c r="C95" s="21" t="n">
        <v>2.29</v>
      </c>
      <c r="D95" s="21" t="n">
        <v>2.03</v>
      </c>
      <c r="E95" s="21" t="n">
        <v>2.11</v>
      </c>
      <c r="F95" s="21" t="n">
        <v>2.13</v>
      </c>
      <c r="G95" s="21"/>
      <c r="H95" s="0" t="n">
        <f aca="false">H91+1</f>
        <v>2026</v>
      </c>
      <c r="I95" s="2" t="n">
        <v>0.368938521532701</v>
      </c>
      <c r="J95" s="2" t="n">
        <v>0.0546639239930486</v>
      </c>
      <c r="K95" s="2" t="n">
        <v>0.200215058494383</v>
      </c>
      <c r="L95" s="2" t="n">
        <v>0.045</v>
      </c>
      <c r="M95" s="2" t="n">
        <v>0.322218498545872</v>
      </c>
    </row>
    <row r="96" customFormat="false" ht="15.25" hidden="false" customHeight="false" outlineLevel="0" collapsed="false">
      <c r="A96" s="55" t="n">
        <v>25</v>
      </c>
      <c r="B96" s="21" t="n">
        <v>5242068</v>
      </c>
      <c r="C96" s="21" t="n">
        <v>856689</v>
      </c>
      <c r="D96" s="21" t="n">
        <v>4081185</v>
      </c>
      <c r="E96" s="21" t="n">
        <v>1011611</v>
      </c>
      <c r="F96" s="21" t="n">
        <v>5319939</v>
      </c>
      <c r="G96" s="56" t="n">
        <v>16510000</v>
      </c>
      <c r="H96" s="0" t="n">
        <f aca="false">H92+1</f>
        <v>2026</v>
      </c>
      <c r="I96" s="2" t="n">
        <v>0.368940495956296</v>
      </c>
      <c r="J96" s="2" t="n">
        <v>0.0546571562187488</v>
      </c>
      <c r="K96" s="2" t="n">
        <v>0.200216983557388</v>
      </c>
      <c r="L96" s="2" t="n">
        <v>0.045</v>
      </c>
      <c r="M96" s="2" t="n">
        <v>0.322228407016364</v>
      </c>
    </row>
    <row r="97" customFormat="false" ht="15.25" hidden="false" customHeight="false" outlineLevel="0" collapsed="false">
      <c r="A97" s="21"/>
      <c r="B97" s="21" t="n">
        <v>0.68</v>
      </c>
      <c r="C97" s="21" t="n">
        <v>0.11</v>
      </c>
      <c r="D97" s="21" t="n">
        <v>0.53</v>
      </c>
      <c r="E97" s="21" t="n">
        <v>0.13</v>
      </c>
      <c r="F97" s="21" t="n">
        <v>0.69</v>
      </c>
      <c r="G97" s="21" t="n">
        <v>2.13</v>
      </c>
      <c r="H97" s="0" t="n">
        <f aca="false">H93+1</f>
        <v>2026</v>
      </c>
      <c r="I97" s="2" t="n">
        <v>0.369038590807816</v>
      </c>
      <c r="J97" s="2" t="n">
        <v>0.0549575649738595</v>
      </c>
      <c r="K97" s="2" t="n">
        <v>0.200312626037621</v>
      </c>
      <c r="L97" s="2" t="n">
        <v>0.045</v>
      </c>
      <c r="M97" s="2" t="n">
        <v>0.320003916380317</v>
      </c>
    </row>
    <row r="98" customFormat="false" ht="15.25" hidden="false" customHeight="false" outlineLevel="0" collapsed="false">
      <c r="A98" s="21"/>
      <c r="B98" s="21" t="n">
        <v>31.75</v>
      </c>
      <c r="C98" s="21" t="n">
        <v>5.19</v>
      </c>
      <c r="D98" s="21" t="n">
        <v>24.72</v>
      </c>
      <c r="E98" s="21" t="n">
        <v>6.13</v>
      </c>
      <c r="F98" s="21" t="n">
        <v>32.22</v>
      </c>
      <c r="G98" s="21"/>
      <c r="H98" s="0" t="n">
        <f aca="false">H94+1</f>
        <v>2027</v>
      </c>
      <c r="I98" s="2" t="n">
        <v>0.369025395683166</v>
      </c>
      <c r="J98" s="2" t="n">
        <v>0.0546982715587098</v>
      </c>
      <c r="K98" s="2" t="n">
        <v>0.200299760791087</v>
      </c>
      <c r="L98" s="2" t="n">
        <v>0.045</v>
      </c>
      <c r="M98" s="2" t="n">
        <v>0.320467935352029</v>
      </c>
    </row>
    <row r="99" customFormat="false" ht="15.25" hidden="false" customHeight="false" outlineLevel="0" collapsed="false">
      <c r="A99" s="21"/>
      <c r="B99" s="21" t="n">
        <v>2.22</v>
      </c>
      <c r="C99" s="21" t="n">
        <v>2.19</v>
      </c>
      <c r="D99" s="21" t="n">
        <v>2.02</v>
      </c>
      <c r="E99" s="21" t="n">
        <v>2.17</v>
      </c>
      <c r="F99" s="21" t="n">
        <v>2.13</v>
      </c>
      <c r="G99" s="21"/>
      <c r="H99" s="0" t="n">
        <f aca="false">H95+1</f>
        <v>2027</v>
      </c>
      <c r="I99" s="2" t="n">
        <v>0.369033500339354</v>
      </c>
      <c r="J99" s="2" t="n">
        <v>0.0546840451766708</v>
      </c>
      <c r="K99" s="2" t="n">
        <v>0.20030766283087</v>
      </c>
      <c r="L99" s="2" t="n">
        <v>0.045</v>
      </c>
      <c r="M99" s="2" t="n">
        <v>0.320488739449901</v>
      </c>
    </row>
    <row r="100" customFormat="false" ht="15.25" hidden="false" customHeight="false" outlineLevel="0" collapsed="false">
      <c r="A100" s="55" t="n">
        <v>26</v>
      </c>
      <c r="B100" s="21" t="n">
        <v>5209015</v>
      </c>
      <c r="C100" s="21" t="n">
        <v>876729</v>
      </c>
      <c r="D100" s="21" t="n">
        <v>4209830</v>
      </c>
      <c r="E100" s="21" t="n">
        <v>945524</v>
      </c>
      <c r="F100" s="21" t="n">
        <v>5300125</v>
      </c>
      <c r="G100" s="56" t="n">
        <v>16540000</v>
      </c>
      <c r="H100" s="0" t="n">
        <f aca="false">H96+1</f>
        <v>2027</v>
      </c>
      <c r="I100" s="2" t="n">
        <v>0.369022404666496</v>
      </c>
      <c r="J100" s="2" t="n">
        <v>0.054692030809772</v>
      </c>
      <c r="K100" s="2" t="n">
        <v>0.200296844549833</v>
      </c>
      <c r="L100" s="2" t="n">
        <v>0.045</v>
      </c>
      <c r="M100" s="2" t="n">
        <v>0.320551001302167</v>
      </c>
    </row>
    <row r="101" customFormat="false" ht="15.25" hidden="false" customHeight="false" outlineLevel="0" collapsed="false">
      <c r="A101" s="21"/>
      <c r="B101" s="21" t="n">
        <v>0.67</v>
      </c>
      <c r="C101" s="21" t="n">
        <v>0.11</v>
      </c>
      <c r="D101" s="21" t="n">
        <v>0.54</v>
      </c>
      <c r="E101" s="21" t="n">
        <v>0.12</v>
      </c>
      <c r="F101" s="21" t="n">
        <v>0.69</v>
      </c>
      <c r="G101" s="21" t="n">
        <v>2.14</v>
      </c>
      <c r="H101" s="0" t="n">
        <f aca="false">H97+1</f>
        <v>2027</v>
      </c>
      <c r="I101" s="2" t="n">
        <v>0.36912956902643</v>
      </c>
      <c r="J101" s="2" t="n">
        <v>0.0549602514002538</v>
      </c>
      <c r="K101" s="2" t="n">
        <v>0.200401329800769</v>
      </c>
      <c r="L101" s="2" t="n">
        <v>0.045</v>
      </c>
      <c r="M101" s="2" t="n">
        <v>0.319945898844744</v>
      </c>
    </row>
    <row r="102" customFormat="false" ht="15.25" hidden="false" customHeight="false" outlineLevel="0" collapsed="false">
      <c r="A102" s="21"/>
      <c r="B102" s="21" t="n">
        <v>31.49</v>
      </c>
      <c r="C102" s="21" t="n">
        <v>5.3</v>
      </c>
      <c r="D102" s="21" t="n">
        <v>25.45</v>
      </c>
      <c r="E102" s="21" t="n">
        <v>5.72</v>
      </c>
      <c r="F102" s="21" t="n">
        <v>32.04</v>
      </c>
      <c r="G102" s="21"/>
      <c r="H102" s="0" t="n">
        <f aca="false">H98+1</f>
        <v>2028</v>
      </c>
      <c r="I102" s="2" t="n">
        <v>0.369110915207132</v>
      </c>
      <c r="J102" s="2" t="n">
        <v>0.0547270870477449</v>
      </c>
      <c r="K102" s="2" t="n">
        <v>0.200383142326954</v>
      </c>
      <c r="L102" s="2" t="n">
        <v>0.045</v>
      </c>
      <c r="M102" s="2" t="n">
        <v>0.320238711364456</v>
      </c>
    </row>
    <row r="103" customFormat="false" ht="15.25" hidden="false" customHeight="false" outlineLevel="0" collapsed="false">
      <c r="A103" s="21"/>
      <c r="B103" s="21" t="n">
        <v>2.2</v>
      </c>
      <c r="C103" s="21" t="n">
        <v>2.25</v>
      </c>
      <c r="D103" s="21" t="n">
        <v>2.09</v>
      </c>
      <c r="E103" s="21" t="n">
        <v>2.02</v>
      </c>
      <c r="F103" s="21" t="n">
        <v>2.12</v>
      </c>
      <c r="G103" s="21"/>
      <c r="H103" s="0" t="n">
        <f aca="false">H99+1</f>
        <v>2028</v>
      </c>
      <c r="I103" s="2" t="n">
        <v>0.369112178701261</v>
      </c>
      <c r="J103" s="2" t="n">
        <v>0.054715774379166</v>
      </c>
      <c r="K103" s="2" t="n">
        <v>0.200384374233729</v>
      </c>
      <c r="L103" s="2" t="n">
        <v>0.045</v>
      </c>
      <c r="M103" s="2" t="n">
        <v>0.320263036838342</v>
      </c>
    </row>
    <row r="104" customFormat="false" ht="15.25" hidden="false" customHeight="false" outlineLevel="0" collapsed="false">
      <c r="A104" s="55" t="n">
        <v>27</v>
      </c>
      <c r="B104" s="21" t="n">
        <v>5366167</v>
      </c>
      <c r="C104" s="21" t="n">
        <v>871114</v>
      </c>
      <c r="D104" s="21" t="n">
        <v>4070277</v>
      </c>
      <c r="E104" s="21" t="n">
        <v>934861</v>
      </c>
      <c r="F104" s="21" t="n">
        <v>5421360</v>
      </c>
      <c r="G104" s="56" t="n">
        <v>16660000</v>
      </c>
      <c r="H104" s="0" t="n">
        <f aca="false">H100+1</f>
        <v>2028</v>
      </c>
      <c r="I104" s="2" t="n">
        <v>0.369102587419904</v>
      </c>
      <c r="J104" s="2" t="n">
        <v>0.0547225790327621</v>
      </c>
      <c r="K104" s="2" t="n">
        <v>0.200375022734406</v>
      </c>
      <c r="L104" s="2" t="n">
        <v>0.045</v>
      </c>
      <c r="M104" s="2" t="n">
        <v>0.320311720219496</v>
      </c>
    </row>
    <row r="105" customFormat="false" ht="15.25" hidden="false" customHeight="false" outlineLevel="0" collapsed="false">
      <c r="A105" s="21"/>
      <c r="B105" s="21" t="n">
        <v>0.69</v>
      </c>
      <c r="C105" s="21" t="n">
        <v>0.11</v>
      </c>
      <c r="D105" s="21" t="n">
        <v>0.53</v>
      </c>
      <c r="E105" s="21" t="n">
        <v>0.12</v>
      </c>
      <c r="F105" s="21" t="n">
        <v>0.7</v>
      </c>
      <c r="G105" s="21" t="n">
        <v>2.15</v>
      </c>
      <c r="H105" s="0" t="n">
        <f aca="false">H101+1</f>
        <v>2028</v>
      </c>
      <c r="I105" s="2" t="n">
        <v>0.369281213773761</v>
      </c>
      <c r="J105" s="2" t="n">
        <v>0.055020336321284</v>
      </c>
      <c r="K105" s="2" t="n">
        <v>0.200549183429417</v>
      </c>
      <c r="L105" s="2" t="n">
        <v>0.045</v>
      </c>
      <c r="M105" s="2" t="n">
        <v>0.320393935162249</v>
      </c>
    </row>
    <row r="106" customFormat="false" ht="15.25" hidden="false" customHeight="false" outlineLevel="0" collapsed="false">
      <c r="A106" s="21"/>
      <c r="B106" s="21" t="n">
        <v>32.2</v>
      </c>
      <c r="C106" s="21" t="n">
        <v>5.23</v>
      </c>
      <c r="D106" s="21" t="n">
        <v>24.43</v>
      </c>
      <c r="E106" s="21" t="n">
        <v>5.61</v>
      </c>
      <c r="F106" s="21" t="n">
        <v>32.53</v>
      </c>
      <c r="G106" s="21"/>
      <c r="H106" s="0" t="n">
        <f aca="false">H102+1</f>
        <v>2029</v>
      </c>
      <c r="I106" s="2" t="n">
        <v>0.369264603088581</v>
      </c>
      <c r="J106" s="2" t="n">
        <v>0.0547706498841941</v>
      </c>
      <c r="K106" s="2" t="n">
        <v>0.200532988011366</v>
      </c>
      <c r="L106" s="2" t="n">
        <v>0.045</v>
      </c>
      <c r="M106" s="2" t="n">
        <v>0.320682486855646</v>
      </c>
    </row>
    <row r="107" customFormat="false" ht="15.25" hidden="false" customHeight="false" outlineLevel="0" collapsed="false">
      <c r="A107" s="21"/>
      <c r="B107" s="21" t="n">
        <v>2.27</v>
      </c>
      <c r="C107" s="21" t="n">
        <v>2.23</v>
      </c>
      <c r="D107" s="21" t="n">
        <v>2.02</v>
      </c>
      <c r="E107" s="21" t="n">
        <v>2</v>
      </c>
      <c r="F107" s="21" t="n">
        <v>2.17</v>
      </c>
      <c r="G107" s="21"/>
      <c r="H107" s="0" t="n">
        <f aca="false">H103+1</f>
        <v>2029</v>
      </c>
      <c r="I107" s="2" t="n">
        <v>0.369258692616707</v>
      </c>
      <c r="J107" s="2" t="n">
        <v>0.0547602375040041</v>
      </c>
      <c r="K107" s="2" t="n">
        <v>0.200527225301289</v>
      </c>
      <c r="L107" s="2" t="n">
        <v>0.045</v>
      </c>
      <c r="M107" s="2" t="n">
        <v>0.320726218402038</v>
      </c>
    </row>
    <row r="108" customFormat="false" ht="15.25" hidden="false" customHeight="false" outlineLevel="0" collapsed="false">
      <c r="A108" s="55" t="n">
        <v>28</v>
      </c>
      <c r="B108" s="21" t="n">
        <v>5277119</v>
      </c>
      <c r="C108" s="21" t="n">
        <v>903251</v>
      </c>
      <c r="D108" s="21" t="n">
        <v>4187855</v>
      </c>
      <c r="E108" s="21" t="n">
        <v>894162</v>
      </c>
      <c r="F108" s="21" t="n">
        <v>5437573</v>
      </c>
      <c r="G108" s="56" t="n">
        <v>16700000</v>
      </c>
      <c r="H108" s="0" t="n">
        <f aca="false">H104+1</f>
        <v>2029</v>
      </c>
      <c r="I108" s="2" t="n">
        <v>0.369258560473576</v>
      </c>
      <c r="J108" s="2" t="n">
        <v>0.054758629600026</v>
      </c>
      <c r="K108" s="2" t="n">
        <v>0.200527096461737</v>
      </c>
      <c r="L108" s="2" t="n">
        <v>0.045</v>
      </c>
      <c r="M108" s="2" t="n">
        <v>0.320790443318879</v>
      </c>
    </row>
    <row r="109" customFormat="false" ht="15.25" hidden="false" customHeight="false" outlineLevel="0" collapsed="false">
      <c r="A109" s="21"/>
      <c r="B109" s="21" t="n">
        <v>0.68</v>
      </c>
      <c r="C109" s="21" t="n">
        <v>0.12</v>
      </c>
      <c r="D109" s="21" t="n">
        <v>0.54</v>
      </c>
      <c r="E109" s="21" t="n">
        <v>0.12</v>
      </c>
      <c r="F109" s="21" t="n">
        <v>0.7</v>
      </c>
      <c r="G109" s="21" t="n">
        <v>2.16</v>
      </c>
      <c r="H109" s="0" t="n">
        <f aca="false">H105+1</f>
        <v>2029</v>
      </c>
      <c r="I109" s="2" t="n">
        <v>0.369362144600977</v>
      </c>
      <c r="J109" s="2" t="n">
        <v>0.0550067290152824</v>
      </c>
      <c r="K109" s="2" t="n">
        <v>0.200628090985952</v>
      </c>
      <c r="L109" s="2" t="n">
        <v>0.045</v>
      </c>
      <c r="M109" s="2" t="n">
        <v>0.31887043309361</v>
      </c>
    </row>
    <row r="110" customFormat="false" ht="15.25" hidden="false" customHeight="false" outlineLevel="0" collapsed="false">
      <c r="A110" s="21"/>
      <c r="B110" s="21" t="n">
        <v>31.6</v>
      </c>
      <c r="C110" s="21" t="n">
        <v>5.41</v>
      </c>
      <c r="D110" s="21" t="n">
        <v>25.08</v>
      </c>
      <c r="E110" s="21" t="n">
        <v>5.35</v>
      </c>
      <c r="F110" s="21" t="n">
        <v>32.56</v>
      </c>
      <c r="G110" s="21"/>
      <c r="H110" s="0" t="n">
        <f aca="false">H106+1</f>
        <v>2030</v>
      </c>
      <c r="I110" s="2" t="n">
        <v>0.369347051703252</v>
      </c>
      <c r="J110" s="2" t="n">
        <v>0.0547978690156895</v>
      </c>
      <c r="K110" s="2" t="n">
        <v>0.20061337541067</v>
      </c>
      <c r="L110" s="2" t="n">
        <v>0.045</v>
      </c>
      <c r="M110" s="2" t="n">
        <v>0.319170845989153</v>
      </c>
    </row>
    <row r="111" customFormat="false" ht="15.25" hidden="false" customHeight="false" outlineLevel="0" collapsed="false">
      <c r="A111" s="21"/>
      <c r="B111" s="21" t="n">
        <v>2.23</v>
      </c>
      <c r="C111" s="21" t="n">
        <v>2.31</v>
      </c>
      <c r="D111" s="21" t="n">
        <v>2.07</v>
      </c>
      <c r="E111" s="21" t="n">
        <v>1.91</v>
      </c>
      <c r="F111" s="21" t="n">
        <v>2.18</v>
      </c>
      <c r="G111" s="21"/>
      <c r="H111" s="0" t="n">
        <f aca="false">H107+1</f>
        <v>2030</v>
      </c>
      <c r="I111" s="2" t="n">
        <v>0.36933161679706</v>
      </c>
      <c r="J111" s="2" t="n">
        <v>0.05478800719136</v>
      </c>
      <c r="K111" s="2" t="n">
        <v>0.200598326377134</v>
      </c>
      <c r="L111" s="2" t="n">
        <v>0.045</v>
      </c>
      <c r="M111" s="2" t="n">
        <v>0.319235565596892</v>
      </c>
    </row>
    <row r="112" customFormat="false" ht="15.25" hidden="false" customHeight="false" outlineLevel="0" collapsed="false">
      <c r="A112" s="55" t="n">
        <v>29</v>
      </c>
      <c r="B112" s="21" t="n">
        <v>5413000</v>
      </c>
      <c r="C112" s="21" t="n">
        <v>887780</v>
      </c>
      <c r="D112" s="21" t="n">
        <v>4136925</v>
      </c>
      <c r="E112" s="21" t="n">
        <v>838678</v>
      </c>
      <c r="F112" s="21" t="n">
        <v>5474607</v>
      </c>
      <c r="G112" s="56" t="n">
        <v>16750000</v>
      </c>
      <c r="H112" s="0" t="n">
        <f aca="false">H108+1</f>
        <v>2030</v>
      </c>
      <c r="I112" s="2" t="n">
        <v>0.369324196935288</v>
      </c>
      <c r="J112" s="2" t="n">
        <v>0.0547802256118079</v>
      </c>
      <c r="K112" s="2" t="n">
        <v>0.200591092011906</v>
      </c>
      <c r="L112" s="2" t="n">
        <v>0.045</v>
      </c>
      <c r="M112" s="2" t="n">
        <v>0.319288472026567</v>
      </c>
    </row>
    <row r="113" customFormat="false" ht="15.25" hidden="false" customHeight="false" outlineLevel="0" collapsed="false">
      <c r="A113" s="21"/>
      <c r="B113" s="21" t="n">
        <v>0.7</v>
      </c>
      <c r="C113" s="21" t="n">
        <v>0.11</v>
      </c>
      <c r="D113" s="21" t="n">
        <v>0.53</v>
      </c>
      <c r="E113" s="21" t="n">
        <v>0.11</v>
      </c>
      <c r="F113" s="21" t="n">
        <v>0.71</v>
      </c>
      <c r="G113" s="21" t="n">
        <v>2.17</v>
      </c>
      <c r="H113" s="0" t="n">
        <f aca="false">H109+1</f>
        <v>2030</v>
      </c>
      <c r="I113" s="2" t="n">
        <v>0.369451833280492</v>
      </c>
      <c r="J113" s="2" t="n">
        <v>0.0550775720469248</v>
      </c>
      <c r="K113" s="2" t="n">
        <v>0.20071553744848</v>
      </c>
      <c r="L113" s="2" t="n">
        <v>0.045</v>
      </c>
      <c r="M113" s="2" t="n">
        <v>0.319052775080898</v>
      </c>
    </row>
    <row r="114" customFormat="false" ht="15.25" hidden="false" customHeight="false" outlineLevel="0" collapsed="false">
      <c r="A114" s="21"/>
      <c r="B114" s="21" t="n">
        <v>32.31</v>
      </c>
      <c r="C114" s="21" t="n">
        <v>5.3</v>
      </c>
      <c r="D114" s="21" t="n">
        <v>24.7</v>
      </c>
      <c r="E114" s="21" t="n">
        <v>5.01</v>
      </c>
      <c r="F114" s="21" t="n">
        <v>32.68</v>
      </c>
      <c r="G114" s="21"/>
      <c r="H114" s="0" t="n">
        <f aca="false">H110+1</f>
        <v>2031</v>
      </c>
      <c r="I114" s="2" t="n">
        <v>0.369487519916415</v>
      </c>
      <c r="J114" s="2" t="n">
        <v>0.0548374156248223</v>
      </c>
      <c r="K114" s="2" t="n">
        <v>0.200750331918505</v>
      </c>
      <c r="L114" s="2" t="n">
        <v>0.045</v>
      </c>
      <c r="M114" s="2" t="n">
        <v>0.319370485698804</v>
      </c>
    </row>
    <row r="115" customFormat="false" ht="15.25" hidden="false" customHeight="false" outlineLevel="0" collapsed="false">
      <c r="A115" s="21"/>
      <c r="B115" s="21" t="n">
        <v>2.29</v>
      </c>
      <c r="C115" s="21" t="n">
        <v>2.27</v>
      </c>
      <c r="D115" s="21" t="n">
        <v>2.05</v>
      </c>
      <c r="E115" s="21" t="n">
        <v>1.8</v>
      </c>
      <c r="F115" s="21" t="n">
        <v>2.19</v>
      </c>
      <c r="G115" s="21"/>
      <c r="H115" s="0" t="n">
        <f aca="false">H111+1</f>
        <v>2031</v>
      </c>
      <c r="I115" s="2" t="n">
        <v>0.369485356645265</v>
      </c>
      <c r="J115" s="2" t="n">
        <v>0.0548435095355673</v>
      </c>
      <c r="K115" s="2" t="n">
        <v>0.200748222729133</v>
      </c>
      <c r="L115" s="2" t="n">
        <v>0.045</v>
      </c>
      <c r="M115" s="2" t="n">
        <v>0.319447622053047</v>
      </c>
    </row>
    <row r="116" customFormat="false" ht="15.25" hidden="false" customHeight="false" outlineLevel="0" collapsed="false">
      <c r="A116" s="55" t="n">
        <v>30</v>
      </c>
      <c r="B116" s="21" t="n">
        <v>5611199</v>
      </c>
      <c r="C116" s="21" t="n">
        <v>874894</v>
      </c>
      <c r="D116" s="21" t="n">
        <v>3969675</v>
      </c>
      <c r="E116" s="21" t="n">
        <v>826103</v>
      </c>
      <c r="F116" s="21" t="n">
        <v>5547215</v>
      </c>
      <c r="G116" s="56" t="n">
        <v>16830000</v>
      </c>
      <c r="H116" s="0" t="n">
        <f aca="false">H112+1</f>
        <v>2031</v>
      </c>
      <c r="I116" s="2" t="n">
        <v>0.369502379903882</v>
      </c>
      <c r="J116" s="2" t="n">
        <v>0.0548467249090018</v>
      </c>
      <c r="K116" s="2" t="n">
        <v>0.200764820406286</v>
      </c>
      <c r="L116" s="2" t="n">
        <v>0.045</v>
      </c>
      <c r="M116" s="2" t="n">
        <v>0.319504865143333</v>
      </c>
    </row>
    <row r="117" customFormat="false" ht="15.25" hidden="false" customHeight="false" outlineLevel="0" collapsed="false">
      <c r="A117" s="21"/>
      <c r="B117" s="21" t="n">
        <v>0.73</v>
      </c>
      <c r="C117" s="21" t="n">
        <v>0.11</v>
      </c>
      <c r="D117" s="21" t="n">
        <v>0.51</v>
      </c>
      <c r="E117" s="21" t="n">
        <v>0.11</v>
      </c>
      <c r="F117" s="21" t="n">
        <v>0.72</v>
      </c>
      <c r="G117" s="21" t="n">
        <v>2.18</v>
      </c>
      <c r="H117" s="0" t="n">
        <f aca="false">H113+1</f>
        <v>2031</v>
      </c>
      <c r="I117" s="2" t="n">
        <v>0.369499985984141</v>
      </c>
      <c r="J117" s="2" t="n">
        <v>0.0550177442774536</v>
      </c>
      <c r="K117" s="2" t="n">
        <v>0.200762486334537</v>
      </c>
      <c r="L117" s="2" t="n">
        <v>0.045</v>
      </c>
      <c r="M117" s="2" t="n">
        <v>0.319938638814809</v>
      </c>
    </row>
    <row r="118" customFormat="false" ht="15.25" hidden="false" customHeight="false" outlineLevel="0" collapsed="false">
      <c r="A118" s="21"/>
      <c r="B118" s="21" t="n">
        <v>33.34</v>
      </c>
      <c r="C118" s="21" t="n">
        <v>5.2</v>
      </c>
      <c r="D118" s="21" t="n">
        <v>23.59</v>
      </c>
      <c r="E118" s="21" t="n">
        <v>4.91</v>
      </c>
      <c r="F118" s="21" t="n">
        <v>32.96</v>
      </c>
      <c r="G118" s="21"/>
      <c r="H118" s="0" t="n">
        <f aca="false">H114+1</f>
        <v>2032</v>
      </c>
      <c r="I118" s="2" t="n">
        <v>0.369539006417005</v>
      </c>
      <c r="J118" s="2" t="n">
        <v>0.0548537706772023</v>
      </c>
      <c r="K118" s="2" t="n">
        <v>0.20080053125658</v>
      </c>
      <c r="L118" s="2" t="n">
        <v>0.045</v>
      </c>
      <c r="M118" s="2" t="n">
        <v>0.320125835739878</v>
      </c>
    </row>
    <row r="119" customFormat="false" ht="15.25" hidden="false" customHeight="false" outlineLevel="0" collapsed="false">
      <c r="A119" s="21"/>
      <c r="B119" s="21" t="n">
        <v>2.37</v>
      </c>
      <c r="C119" s="21" t="n">
        <v>2.24</v>
      </c>
      <c r="D119" s="21" t="n">
        <v>1.97</v>
      </c>
      <c r="E119" s="21" t="n">
        <v>1.77</v>
      </c>
      <c r="F119" s="21" t="n">
        <v>2.22</v>
      </c>
      <c r="G119" s="21"/>
      <c r="H119" s="0" t="n">
        <f aca="false">H115+1</f>
        <v>2032</v>
      </c>
      <c r="I119" s="2" t="n">
        <v>0.369505871524001</v>
      </c>
      <c r="J119" s="2" t="n">
        <v>0.0548569774874145</v>
      </c>
      <c r="K119" s="2" t="n">
        <v>0.200768224735901</v>
      </c>
      <c r="L119" s="2" t="n">
        <v>0.045</v>
      </c>
      <c r="M119" s="2" t="n">
        <v>0.320363763844342</v>
      </c>
    </row>
    <row r="120" customFormat="false" ht="15.25" hidden="false" customHeight="false" outlineLevel="0" collapsed="false">
      <c r="A120" s="55" t="n">
        <v>31</v>
      </c>
      <c r="B120" s="21" t="n">
        <v>5534433</v>
      </c>
      <c r="C120" s="21" t="n">
        <v>865699</v>
      </c>
      <c r="D120" s="21" t="n">
        <v>4018703</v>
      </c>
      <c r="E120" s="21" t="n">
        <v>837386</v>
      </c>
      <c r="F120" s="21" t="n">
        <v>5479735</v>
      </c>
      <c r="G120" s="56" t="n">
        <v>16740000</v>
      </c>
      <c r="H120" s="0" t="n">
        <f aca="false">H116+1</f>
        <v>2032</v>
      </c>
      <c r="I120" s="2" t="n">
        <v>0.369511536464389</v>
      </c>
      <c r="J120" s="2" t="n">
        <v>0.0548517523442654</v>
      </c>
      <c r="K120" s="2" t="n">
        <v>0.200773748052779</v>
      </c>
      <c r="L120" s="2" t="n">
        <v>0.045</v>
      </c>
      <c r="M120" s="2" t="n">
        <v>0.320519206424409</v>
      </c>
    </row>
    <row r="121" customFormat="false" ht="15.25" hidden="false" customHeight="false" outlineLevel="0" collapsed="false">
      <c r="A121" s="21"/>
      <c r="B121" s="21" t="n">
        <v>0.72</v>
      </c>
      <c r="C121" s="21" t="n">
        <v>0.11</v>
      </c>
      <c r="D121" s="21" t="n">
        <v>0.52</v>
      </c>
      <c r="E121" s="21" t="n">
        <v>0.11</v>
      </c>
      <c r="F121" s="21" t="n">
        <v>0.71</v>
      </c>
      <c r="G121" s="21" t="n">
        <v>2.16</v>
      </c>
      <c r="H121" s="0" t="n">
        <f aca="false">H117+1</f>
        <v>2032</v>
      </c>
      <c r="I121" s="2" t="n">
        <v>0.369537587634341</v>
      </c>
      <c r="J121" s="2" t="n">
        <v>0.0550055935397676</v>
      </c>
      <c r="K121" s="2" t="n">
        <v>0.200799147943482</v>
      </c>
      <c r="L121" s="2" t="n">
        <v>0.045</v>
      </c>
      <c r="M121" s="2" t="n">
        <v>0.319128699315172</v>
      </c>
    </row>
    <row r="122" customFormat="false" ht="15.25" hidden="false" customHeight="false" outlineLevel="0" collapsed="false">
      <c r="A122" s="21"/>
      <c r="B122" s="21" t="n">
        <v>33.07</v>
      </c>
      <c r="C122" s="21" t="n">
        <v>5.17</v>
      </c>
      <c r="D122" s="21" t="n">
        <v>24.01</v>
      </c>
      <c r="E122" s="21" t="n">
        <v>5</v>
      </c>
      <c r="F122" s="21" t="n">
        <v>32.74</v>
      </c>
      <c r="G122" s="21"/>
      <c r="H122" s="0" t="n">
        <f aca="false">H118+1</f>
        <v>2033</v>
      </c>
      <c r="I122" s="2" t="n">
        <v>0.369605026969577</v>
      </c>
      <c r="J122" s="2" t="n">
        <v>0.0548729963408906</v>
      </c>
      <c r="K122" s="2" t="n">
        <v>0.200864901295337</v>
      </c>
      <c r="L122" s="2" t="n">
        <v>0.045</v>
      </c>
      <c r="M122" s="2" t="n">
        <v>0.319320575501066</v>
      </c>
    </row>
    <row r="123" customFormat="false" ht="15.25" hidden="false" customHeight="false" outlineLevel="0" collapsed="false">
      <c r="A123" s="21"/>
      <c r="B123" s="21" t="n">
        <v>2.34</v>
      </c>
      <c r="C123" s="21" t="n">
        <v>2.22</v>
      </c>
      <c r="D123" s="21" t="n">
        <v>1.99</v>
      </c>
      <c r="E123" s="21" t="n">
        <v>1.79</v>
      </c>
      <c r="F123" s="21" t="n">
        <v>2.2</v>
      </c>
      <c r="G123" s="21"/>
      <c r="H123" s="0" t="n">
        <f aca="false">H119+1</f>
        <v>2033</v>
      </c>
      <c r="I123" s="2" t="n">
        <v>0.369631562620389</v>
      </c>
      <c r="J123" s="2" t="n">
        <v>0.0548904738404961</v>
      </c>
      <c r="K123" s="2" t="n">
        <v>0.200890773554879</v>
      </c>
      <c r="L123" s="2" t="n">
        <v>0.045</v>
      </c>
      <c r="M123" s="2" t="n">
        <v>0.319462036515252</v>
      </c>
    </row>
    <row r="124" customFormat="false" ht="15.25" hidden="false" customHeight="false" outlineLevel="0" collapsed="false">
      <c r="A124" s="55" t="n">
        <v>32</v>
      </c>
      <c r="B124" s="21" t="n">
        <v>5609959</v>
      </c>
      <c r="C124" s="21" t="n">
        <v>931205</v>
      </c>
      <c r="D124" s="21" t="n">
        <v>4120212</v>
      </c>
      <c r="E124" s="21" t="n">
        <v>848073</v>
      </c>
      <c r="F124" s="21" t="n">
        <v>5335449</v>
      </c>
      <c r="G124" s="56" t="n">
        <v>16840000</v>
      </c>
      <c r="H124" s="0" t="n">
        <f aca="false">H120+1</f>
        <v>2033</v>
      </c>
      <c r="I124" s="2" t="n">
        <v>0.36956058961902</v>
      </c>
      <c r="J124" s="2" t="n">
        <v>0.0548731606974256</v>
      </c>
      <c r="K124" s="2" t="n">
        <v>0.200821574878544</v>
      </c>
      <c r="L124" s="2" t="n">
        <v>0.045</v>
      </c>
      <c r="M124" s="2" t="n">
        <v>0.319709954073687</v>
      </c>
    </row>
    <row r="125" customFormat="false" ht="15.25" hidden="false" customHeight="false" outlineLevel="0" collapsed="false">
      <c r="A125" s="21"/>
      <c r="B125" s="21" t="n">
        <v>0.73</v>
      </c>
      <c r="C125" s="21" t="n">
        <v>0.12</v>
      </c>
      <c r="D125" s="21" t="n">
        <v>0.53</v>
      </c>
      <c r="E125" s="21" t="n">
        <v>0.11</v>
      </c>
      <c r="F125" s="21" t="n">
        <v>0.69</v>
      </c>
      <c r="G125" s="21" t="n">
        <v>2.18</v>
      </c>
      <c r="H125" s="0" t="n">
        <f aca="false">H121+1</f>
        <v>2033</v>
      </c>
      <c r="I125" s="2" t="n">
        <v>0.369597793852251</v>
      </c>
      <c r="J125" s="2" t="n">
        <v>0.0550564944147325</v>
      </c>
      <c r="K125" s="2" t="n">
        <v>0.200857849005945</v>
      </c>
      <c r="L125" s="2" t="n">
        <v>0.045</v>
      </c>
      <c r="M125" s="2" t="n">
        <v>0.319368753027437</v>
      </c>
    </row>
    <row r="126" customFormat="false" ht="15.25" hidden="false" customHeight="false" outlineLevel="0" collapsed="false">
      <c r="A126" s="21"/>
      <c r="B126" s="21" t="n">
        <v>33.3</v>
      </c>
      <c r="C126" s="21" t="n">
        <v>5.53</v>
      </c>
      <c r="D126" s="21" t="n">
        <v>24.46</v>
      </c>
      <c r="E126" s="21" t="n">
        <v>5.03</v>
      </c>
      <c r="F126" s="21" t="n">
        <v>31.67</v>
      </c>
      <c r="G126" s="21"/>
      <c r="H126" s="0" t="n">
        <f aca="false">H122+1</f>
        <v>2034</v>
      </c>
      <c r="I126" s="2" t="n">
        <v>0.369619400225186</v>
      </c>
      <c r="J126" s="2" t="n">
        <v>0.0548875345181342</v>
      </c>
      <c r="K126" s="2" t="n">
        <v>0.200878915219556</v>
      </c>
      <c r="L126" s="2" t="n">
        <v>0.045</v>
      </c>
      <c r="M126" s="2" t="n">
        <v>0.319579915563504</v>
      </c>
    </row>
    <row r="127" customFormat="false" ht="15.25" hidden="false" customHeight="false" outlineLevel="0" collapsed="false">
      <c r="A127" s="21"/>
      <c r="B127" s="21" t="n">
        <v>2.37</v>
      </c>
      <c r="C127" s="21" t="n">
        <v>2.39</v>
      </c>
      <c r="D127" s="21" t="n">
        <v>2.04</v>
      </c>
      <c r="E127" s="21" t="n">
        <v>1.82</v>
      </c>
      <c r="F127" s="21" t="n">
        <v>2.14</v>
      </c>
      <c r="G127" s="21"/>
      <c r="H127" s="0" t="n">
        <f aca="false">H123+1</f>
        <v>2034</v>
      </c>
      <c r="I127" s="2" t="n">
        <v>0.369624428683437</v>
      </c>
      <c r="J127" s="2" t="n">
        <v>0.0548853927535579</v>
      </c>
      <c r="K127" s="2" t="n">
        <v>0.200883817966351</v>
      </c>
      <c r="L127" s="2" t="n">
        <v>0.045</v>
      </c>
      <c r="M127" s="2" t="n">
        <v>0.31968424556006</v>
      </c>
    </row>
    <row r="128" customFormat="false" ht="15.25" hidden="false" customHeight="false" outlineLevel="0" collapsed="false">
      <c r="A128" s="55" t="n">
        <v>33</v>
      </c>
      <c r="B128" s="21" t="n">
        <v>5680938</v>
      </c>
      <c r="C128" s="21" t="n">
        <v>866909</v>
      </c>
      <c r="D128" s="21" t="n">
        <v>4161652</v>
      </c>
      <c r="E128" s="21" t="n">
        <v>841488</v>
      </c>
      <c r="F128" s="21" t="n">
        <v>5349255</v>
      </c>
      <c r="G128" s="56" t="n">
        <v>16900000</v>
      </c>
      <c r="H128" s="0" t="n">
        <f aca="false">H124+1</f>
        <v>2034</v>
      </c>
      <c r="I128" s="2" t="n">
        <v>0.369630075119512</v>
      </c>
      <c r="J128" s="2" t="n">
        <v>0.0548793516007421</v>
      </c>
      <c r="K128" s="2" t="n">
        <v>0.200889323241525</v>
      </c>
      <c r="L128" s="2" t="n">
        <v>0.045</v>
      </c>
      <c r="M128" s="2" t="n">
        <v>0.319890208661567</v>
      </c>
    </row>
    <row r="129" customFormat="false" ht="15.25" hidden="false" customHeight="false" outlineLevel="0" collapsed="false">
      <c r="A129" s="21"/>
      <c r="B129" s="21" t="n">
        <v>0.73</v>
      </c>
      <c r="C129" s="21" t="n">
        <v>0.11</v>
      </c>
      <c r="D129" s="21" t="n">
        <v>0.54</v>
      </c>
      <c r="E129" s="21" t="n">
        <v>0.11</v>
      </c>
      <c r="F129" s="21" t="n">
        <v>0.69</v>
      </c>
      <c r="G129" s="21" t="n">
        <v>2.18</v>
      </c>
      <c r="H129" s="0" t="n">
        <f aca="false">H125+1</f>
        <v>2034</v>
      </c>
      <c r="I129" s="2" t="n">
        <v>0.369702784559066</v>
      </c>
      <c r="J129" s="2" t="n">
        <v>0.0550527617851971</v>
      </c>
      <c r="K129" s="2" t="n">
        <v>0.20096021494509</v>
      </c>
      <c r="L129" s="2" t="n">
        <v>0.045</v>
      </c>
      <c r="M129" s="2" t="n">
        <v>0.319218937520129</v>
      </c>
    </row>
    <row r="130" customFormat="false" ht="15.25" hidden="false" customHeight="false" outlineLevel="0" collapsed="false">
      <c r="A130" s="21"/>
      <c r="B130" s="21" t="n">
        <v>33.61</v>
      </c>
      <c r="C130" s="21" t="n">
        <v>5.13</v>
      </c>
      <c r="D130" s="21" t="n">
        <v>24.62</v>
      </c>
      <c r="E130" s="21" t="n">
        <v>4.98</v>
      </c>
      <c r="F130" s="21" t="n">
        <v>31.65</v>
      </c>
      <c r="G130" s="21"/>
      <c r="H130" s="0" t="n">
        <f aca="false">H126+1</f>
        <v>2035</v>
      </c>
      <c r="I130" s="2" t="n">
        <v>0.369701337307648</v>
      </c>
      <c r="J130" s="2" t="n">
        <v>0.0549376485745315</v>
      </c>
      <c r="K130" s="2" t="n">
        <v>0.200958803874957</v>
      </c>
      <c r="L130" s="2" t="n">
        <v>0.045</v>
      </c>
      <c r="M130" s="2" t="n">
        <v>0.319427654802413</v>
      </c>
    </row>
    <row r="131" customFormat="false" ht="15.25" hidden="false" customHeight="false" outlineLevel="0" collapsed="false">
      <c r="A131" s="21"/>
      <c r="B131" s="21" t="n">
        <v>2.4</v>
      </c>
      <c r="C131" s="21" t="n">
        <v>2.22</v>
      </c>
      <c r="D131" s="21" t="n">
        <v>2.06</v>
      </c>
      <c r="E131" s="21" t="n">
        <v>1.8</v>
      </c>
      <c r="F131" s="21" t="n">
        <v>2.14</v>
      </c>
      <c r="G131" s="21"/>
      <c r="H131" s="0" t="n">
        <f aca="false">H127+1</f>
        <v>2035</v>
      </c>
      <c r="I131" s="2" t="n">
        <v>0.369774249388823</v>
      </c>
      <c r="J131" s="2" t="n">
        <v>0.0549631720838683</v>
      </c>
      <c r="K131" s="2" t="n">
        <v>0.201029893154102</v>
      </c>
      <c r="L131" s="2" t="n">
        <v>0.045</v>
      </c>
      <c r="M131" s="2" t="n">
        <v>0.319338326537357</v>
      </c>
    </row>
    <row r="132" customFormat="false" ht="15.25" hidden="false" customHeight="false" outlineLevel="0" collapsed="false">
      <c r="A132" s="55" t="n">
        <v>34</v>
      </c>
      <c r="B132" s="21" t="n">
        <v>5695468</v>
      </c>
      <c r="C132" s="21" t="n">
        <v>880990</v>
      </c>
      <c r="D132" s="21" t="n">
        <v>4102978</v>
      </c>
      <c r="E132" s="21" t="n">
        <v>774060</v>
      </c>
      <c r="F132" s="21" t="n">
        <v>5544000</v>
      </c>
      <c r="G132" s="56" t="n">
        <v>17000000</v>
      </c>
      <c r="H132" s="0" t="n">
        <f aca="false">H128+1</f>
        <v>2035</v>
      </c>
      <c r="I132" s="2" t="n">
        <v>0.369810588449083</v>
      </c>
      <c r="J132" s="2" t="n">
        <v>0.0549662727314616</v>
      </c>
      <c r="K132" s="2" t="n">
        <v>0.201065323737856</v>
      </c>
      <c r="L132" s="2" t="n">
        <v>0.045</v>
      </c>
      <c r="M132" s="2" t="n">
        <v>0.31934905042494</v>
      </c>
    </row>
    <row r="133" customFormat="false" ht="15.25" hidden="false" customHeight="false" outlineLevel="0" collapsed="false">
      <c r="A133" s="21"/>
      <c r="B133" s="21" t="n">
        <v>0.74</v>
      </c>
      <c r="C133" s="21" t="n">
        <v>0.11</v>
      </c>
      <c r="D133" s="21" t="n">
        <v>0.53</v>
      </c>
      <c r="E133" s="21" t="n">
        <v>0.1</v>
      </c>
      <c r="F133" s="21" t="n">
        <v>0.72</v>
      </c>
      <c r="G133" s="21" t="n">
        <v>2.2</v>
      </c>
      <c r="H133" s="0" t="n">
        <f aca="false">H129+1</f>
        <v>2035</v>
      </c>
      <c r="I133" s="2" t="n">
        <v>0.36984230071829</v>
      </c>
      <c r="J133" s="2" t="n">
        <v>0.0551008473144914</v>
      </c>
      <c r="K133" s="2" t="n">
        <v>0.201096243200333</v>
      </c>
      <c r="L133" s="2" t="n">
        <v>0.045</v>
      </c>
      <c r="M133" s="2" t="n">
        <v>0.3192359884689</v>
      </c>
    </row>
    <row r="134" customFormat="false" ht="15.25" hidden="false" customHeight="false" outlineLevel="0" collapsed="false">
      <c r="A134" s="21"/>
      <c r="B134" s="21" t="n">
        <v>33.51</v>
      </c>
      <c r="C134" s="21" t="n">
        <v>5.18</v>
      </c>
      <c r="D134" s="21" t="n">
        <v>24.14</v>
      </c>
      <c r="E134" s="21" t="n">
        <v>4.55</v>
      </c>
      <c r="F134" s="21" t="n">
        <v>32.62</v>
      </c>
      <c r="G134" s="21"/>
      <c r="H134" s="0" t="n">
        <f aca="false">H130+1</f>
        <v>2036</v>
      </c>
      <c r="I134" s="2" t="n">
        <v>0.369828354751718</v>
      </c>
      <c r="J134" s="2" t="n">
        <v>0.0549663428466232</v>
      </c>
      <c r="K134" s="2" t="n">
        <v>0.201082645882925</v>
      </c>
      <c r="L134" s="2" t="n">
        <v>0.045</v>
      </c>
      <c r="M134" s="2" t="n">
        <v>0.319596305852856</v>
      </c>
    </row>
    <row r="135" customFormat="false" ht="15.25" hidden="false" customHeight="false" outlineLevel="0" collapsed="false">
      <c r="A135" s="21"/>
      <c r="B135" s="21" t="n">
        <v>2.41</v>
      </c>
      <c r="C135" s="21" t="n">
        <v>2.26</v>
      </c>
      <c r="D135" s="21" t="n">
        <v>2.03</v>
      </c>
      <c r="E135" s="21" t="n">
        <v>1.66</v>
      </c>
      <c r="F135" s="21" t="n">
        <v>2.22</v>
      </c>
      <c r="G135" s="21"/>
      <c r="H135" s="0" t="n">
        <f aca="false">H131+1</f>
        <v>2036</v>
      </c>
      <c r="I135" s="2" t="n">
        <v>0.369830106533895</v>
      </c>
      <c r="J135" s="2" t="n">
        <v>0.0549852107249673</v>
      </c>
      <c r="K135" s="2" t="n">
        <v>0.201084353870548</v>
      </c>
      <c r="L135" s="2" t="n">
        <v>0.045</v>
      </c>
      <c r="M135" s="2" t="n">
        <v>0.319719949775203</v>
      </c>
    </row>
    <row r="136" customFormat="false" ht="15.25" hidden="false" customHeight="false" outlineLevel="0" collapsed="false">
      <c r="A136" s="55" t="n">
        <v>35</v>
      </c>
      <c r="B136" s="21" t="n">
        <v>5706233</v>
      </c>
      <c r="C136" s="21" t="n">
        <v>824735</v>
      </c>
      <c r="D136" s="21" t="n">
        <v>3990898</v>
      </c>
      <c r="E136" s="21" t="n">
        <v>815413</v>
      </c>
      <c r="F136" s="21" t="n">
        <v>5691786</v>
      </c>
      <c r="G136" s="56" t="n">
        <v>17030000</v>
      </c>
      <c r="H136" s="0" t="n">
        <f aca="false">H132+1</f>
        <v>2036</v>
      </c>
      <c r="I136" s="2" t="n">
        <v>0.369825353509524</v>
      </c>
      <c r="J136" s="2" t="n">
        <v>0.0549696830563091</v>
      </c>
      <c r="K136" s="2" t="n">
        <v>0.201079719671786</v>
      </c>
      <c r="L136" s="2" t="n">
        <v>0.045</v>
      </c>
      <c r="M136" s="2" t="n">
        <v>0.319856492063781</v>
      </c>
    </row>
    <row r="137" customFormat="false" ht="15.25" hidden="false" customHeight="false" outlineLevel="0" collapsed="false">
      <c r="A137" s="21"/>
      <c r="B137" s="21" t="n">
        <v>0.74</v>
      </c>
      <c r="C137" s="21" t="n">
        <v>0.11</v>
      </c>
      <c r="D137" s="21" t="n">
        <v>0.52</v>
      </c>
      <c r="E137" s="21" t="n">
        <v>0.11</v>
      </c>
      <c r="F137" s="21" t="n">
        <v>0.74</v>
      </c>
      <c r="G137" s="21" t="n">
        <v>2.2</v>
      </c>
      <c r="H137" s="0" t="n">
        <f aca="false">H133+1</f>
        <v>2036</v>
      </c>
      <c r="I137" s="2" t="n">
        <v>0.369794481020309</v>
      </c>
      <c r="J137" s="2" t="n">
        <v>0.0550184553093028</v>
      </c>
      <c r="K137" s="2" t="n">
        <v>0.201049618994801</v>
      </c>
      <c r="L137" s="2" t="n">
        <v>0.045</v>
      </c>
      <c r="M137" s="2" t="n">
        <v>0.319127361599527</v>
      </c>
    </row>
    <row r="138" customFormat="false" ht="15.25" hidden="false" customHeight="false" outlineLevel="0" collapsed="false">
      <c r="A138" s="21"/>
      <c r="B138" s="21" t="n">
        <v>33.51</v>
      </c>
      <c r="C138" s="21" t="n">
        <v>4.84</v>
      </c>
      <c r="D138" s="21" t="n">
        <v>23.44</v>
      </c>
      <c r="E138" s="21" t="n">
        <v>4.79</v>
      </c>
      <c r="F138" s="21" t="n">
        <v>33.42</v>
      </c>
      <c r="G138" s="21"/>
      <c r="H138" s="0" t="n">
        <f aca="false">H134+1</f>
        <v>2037</v>
      </c>
      <c r="I138" s="2" t="n">
        <v>0.369810188146961</v>
      </c>
      <c r="J138" s="2" t="n">
        <v>0.0549630239333971</v>
      </c>
      <c r="K138" s="2" t="n">
        <v>0.201064933443287</v>
      </c>
      <c r="L138" s="2" t="n">
        <v>0.045</v>
      </c>
      <c r="M138" s="2" t="n">
        <v>0.319224284900519</v>
      </c>
    </row>
    <row r="139" customFormat="false" ht="15.25" hidden="false" customHeight="false" outlineLevel="0" collapsed="false">
      <c r="A139" s="21"/>
      <c r="B139" s="21" t="n">
        <v>2.41</v>
      </c>
      <c r="C139" s="21" t="n">
        <v>2.11</v>
      </c>
      <c r="D139" s="21" t="n">
        <v>1.98</v>
      </c>
      <c r="E139" s="21" t="n">
        <v>1.75</v>
      </c>
      <c r="F139" s="21" t="n">
        <v>2.28</v>
      </c>
      <c r="G139" s="21"/>
      <c r="H139" s="0" t="n">
        <f aca="false">H135+1</f>
        <v>2037</v>
      </c>
      <c r="I139" s="2" t="n">
        <v>0.3698041511148</v>
      </c>
      <c r="J139" s="2" t="n">
        <v>0.054957495458563</v>
      </c>
      <c r="K139" s="2" t="n">
        <v>0.20105904733693</v>
      </c>
      <c r="L139" s="2" t="n">
        <v>0.045</v>
      </c>
      <c r="M139" s="2" t="n">
        <v>0.319315181094938</v>
      </c>
    </row>
    <row r="140" customFormat="false" ht="15.25" hidden="false" customHeight="false" outlineLevel="0" collapsed="false">
      <c r="A140" s="55" t="n">
        <v>36</v>
      </c>
      <c r="B140" s="21" t="n">
        <v>5585146</v>
      </c>
      <c r="C140" s="21" t="n">
        <v>882416</v>
      </c>
      <c r="D140" s="21" t="n">
        <v>4189246</v>
      </c>
      <c r="E140" s="21" t="n">
        <v>832784</v>
      </c>
      <c r="F140" s="21" t="n">
        <v>5544217</v>
      </c>
      <c r="G140" s="56" t="n">
        <v>17030000</v>
      </c>
      <c r="H140" s="0" t="n">
        <f aca="false">H136+1</f>
        <v>2037</v>
      </c>
      <c r="I140" s="2" t="n">
        <v>0.369862765026481</v>
      </c>
      <c r="J140" s="2" t="n">
        <v>0.0549870990006993</v>
      </c>
      <c r="K140" s="2" t="n">
        <v>0.201116195900819</v>
      </c>
      <c r="L140" s="2" t="n">
        <v>0.045</v>
      </c>
      <c r="M140" s="2" t="n">
        <v>0.319253661526442</v>
      </c>
    </row>
    <row r="141" customFormat="false" ht="15.25" hidden="false" customHeight="false" outlineLevel="0" collapsed="false">
      <c r="A141" s="21"/>
      <c r="B141" s="21" t="n">
        <v>0.72</v>
      </c>
      <c r="C141" s="21" t="n">
        <v>0.11</v>
      </c>
      <c r="D141" s="21" t="n">
        <v>0.54</v>
      </c>
      <c r="E141" s="21" t="n">
        <v>0.11</v>
      </c>
      <c r="F141" s="21" t="n">
        <v>0.72</v>
      </c>
      <c r="G141" s="21" t="n">
        <v>2.2</v>
      </c>
      <c r="H141" s="0" t="n">
        <f aca="false">H137+1</f>
        <v>2037</v>
      </c>
      <c r="I141" s="2" t="n">
        <v>0.369905842164912</v>
      </c>
      <c r="J141" s="2" t="n">
        <v>0.0550070706884482</v>
      </c>
      <c r="K141" s="2" t="n">
        <v>0.201158196110789</v>
      </c>
      <c r="L141" s="2" t="n">
        <v>0.045</v>
      </c>
      <c r="M141" s="2" t="n">
        <v>0.3182908760429</v>
      </c>
    </row>
    <row r="142" customFormat="false" ht="15.25" hidden="false" customHeight="false" outlineLevel="0" collapsed="false">
      <c r="A142" s="21"/>
      <c r="B142" s="21" t="n">
        <v>32.79</v>
      </c>
      <c r="C142" s="21" t="n">
        <v>5.18</v>
      </c>
      <c r="D142" s="21" t="n">
        <v>24.59</v>
      </c>
      <c r="E142" s="21" t="n">
        <v>4.89</v>
      </c>
      <c r="F142" s="21" t="n">
        <v>32.55</v>
      </c>
      <c r="G142" s="21"/>
      <c r="H142" s="0" t="n">
        <f aca="false">H138+1</f>
        <v>2038</v>
      </c>
      <c r="I142" s="2" t="n">
        <v>0.369904681330216</v>
      </c>
      <c r="J142" s="2" t="n">
        <v>0.0549956123783179</v>
      </c>
      <c r="K142" s="2" t="n">
        <v>0.201157064296961</v>
      </c>
      <c r="L142" s="2" t="n">
        <v>0.045</v>
      </c>
      <c r="M142" s="2" t="n">
        <v>0.318507941349427</v>
      </c>
    </row>
    <row r="143" customFormat="false" ht="15.25" hidden="false" customHeight="false" outlineLevel="0" collapsed="false">
      <c r="A143" s="21"/>
      <c r="B143" s="21" t="n">
        <v>2.36</v>
      </c>
      <c r="C143" s="21" t="n">
        <v>2.26</v>
      </c>
      <c r="D143" s="21" t="n">
        <v>2.08</v>
      </c>
      <c r="E143" s="21" t="n">
        <v>1.78</v>
      </c>
      <c r="F143" s="21" t="n">
        <v>2.22</v>
      </c>
      <c r="G143" s="21"/>
      <c r="H143" s="0" t="n">
        <f aca="false">H139+1</f>
        <v>2038</v>
      </c>
      <c r="I143" s="2" t="n">
        <v>0.36989568658475</v>
      </c>
      <c r="J143" s="2" t="n">
        <v>0.0550003307450151</v>
      </c>
      <c r="K143" s="2" t="n">
        <v>0.201148294420131</v>
      </c>
      <c r="L143" s="2" t="n">
        <v>0.045</v>
      </c>
      <c r="M143" s="2" t="n">
        <v>0.318605101691296</v>
      </c>
    </row>
    <row r="144" customFormat="false" ht="15.25" hidden="false" customHeight="false" outlineLevel="0" collapsed="false">
      <c r="A144" s="55" t="n">
        <v>37</v>
      </c>
      <c r="B144" s="21" t="n">
        <v>5652607</v>
      </c>
      <c r="C144" s="21" t="n">
        <v>846983</v>
      </c>
      <c r="D144" s="21" t="n">
        <v>4304257</v>
      </c>
      <c r="E144" s="21" t="n">
        <v>900739</v>
      </c>
      <c r="F144" s="21" t="n">
        <v>5409408</v>
      </c>
      <c r="G144" s="56" t="n">
        <v>17110000</v>
      </c>
      <c r="H144" s="0" t="n">
        <f aca="false">H140+1</f>
        <v>2038</v>
      </c>
      <c r="I144" s="2" t="n">
        <v>0.36989251229427</v>
      </c>
      <c r="J144" s="2" t="n">
        <v>0.0549985287069797</v>
      </c>
      <c r="K144" s="2" t="n">
        <v>0.201145199486913</v>
      </c>
      <c r="L144" s="2" t="n">
        <v>0.045</v>
      </c>
      <c r="M144" s="2" t="n">
        <v>0.318734064059638</v>
      </c>
    </row>
    <row r="145" customFormat="false" ht="15.25" hidden="false" customHeight="false" outlineLevel="0" collapsed="false">
      <c r="A145" s="21"/>
      <c r="B145" s="21" t="n">
        <v>0.73</v>
      </c>
      <c r="C145" s="21" t="n">
        <v>0.11</v>
      </c>
      <c r="D145" s="21" t="n">
        <v>0.56</v>
      </c>
      <c r="E145" s="21" t="n">
        <v>0.12</v>
      </c>
      <c r="F145" s="21" t="n">
        <v>0.7</v>
      </c>
      <c r="G145" s="21" t="n">
        <v>2.21</v>
      </c>
      <c r="H145" s="0" t="n">
        <f aca="false">H141+1</f>
        <v>2038</v>
      </c>
      <c r="I145" s="2" t="n">
        <v>0.369967410671886</v>
      </c>
      <c r="J145" s="2" t="n">
        <v>0.0550513383835817</v>
      </c>
      <c r="K145" s="2" t="n">
        <v>0.201218225405089</v>
      </c>
      <c r="L145" s="2" t="n">
        <v>0.045</v>
      </c>
      <c r="M145" s="2" t="n">
        <v>0.319235273842195</v>
      </c>
    </row>
    <row r="146" customFormat="false" ht="15.25" hidden="false" customHeight="false" outlineLevel="0" collapsed="false">
      <c r="A146" s="21"/>
      <c r="B146" s="21" t="n">
        <v>33.03</v>
      </c>
      <c r="C146" s="21" t="n">
        <v>4.95</v>
      </c>
      <c r="D146" s="21" t="n">
        <v>25.15</v>
      </c>
      <c r="E146" s="21" t="n">
        <v>5.26</v>
      </c>
      <c r="F146" s="21" t="n">
        <v>31.61</v>
      </c>
      <c r="G146" s="21"/>
      <c r="H146" s="0" t="n">
        <f aca="false">H142+1</f>
        <v>2039</v>
      </c>
      <c r="I146" s="2" t="n">
        <v>0.369924015462869</v>
      </c>
      <c r="J146" s="2" t="n">
        <v>0.0550056508497204</v>
      </c>
      <c r="K146" s="2" t="n">
        <v>0.201175915076297</v>
      </c>
      <c r="L146" s="2" t="n">
        <v>0.045</v>
      </c>
      <c r="M146" s="2" t="n">
        <v>0.319463813205175</v>
      </c>
    </row>
    <row r="147" customFormat="false" ht="15.25" hidden="false" customHeight="false" outlineLevel="0" collapsed="false">
      <c r="A147" s="21"/>
      <c r="B147" s="21" t="n">
        <v>2.39</v>
      </c>
      <c r="C147" s="21" t="n">
        <v>2.17</v>
      </c>
      <c r="D147" s="21" t="n">
        <v>2.13</v>
      </c>
      <c r="E147" s="21" t="n">
        <v>1.93</v>
      </c>
      <c r="F147" s="21" t="n">
        <v>2.17</v>
      </c>
      <c r="G147" s="21"/>
      <c r="H147" s="0" t="n">
        <f aca="false">H143+1</f>
        <v>2039</v>
      </c>
      <c r="I147" s="2" t="n">
        <v>0.369952250852049</v>
      </c>
      <c r="J147" s="2" t="n">
        <v>0.054998723834095</v>
      </c>
      <c r="K147" s="2" t="n">
        <v>0.201203444580748</v>
      </c>
      <c r="L147" s="2" t="n">
        <v>0.045</v>
      </c>
      <c r="M147" s="2" t="n">
        <v>0.319527082160722</v>
      </c>
    </row>
    <row r="148" customFormat="false" ht="15.25" hidden="false" customHeight="false" outlineLevel="0" collapsed="false">
      <c r="A148" s="55" t="n">
        <v>38</v>
      </c>
      <c r="B148" s="21" t="n">
        <v>5698822</v>
      </c>
      <c r="C148" s="21" t="n">
        <v>891651</v>
      </c>
      <c r="D148" s="21" t="n">
        <v>4205352</v>
      </c>
      <c r="E148" s="21" t="n">
        <v>795373</v>
      </c>
      <c r="F148" s="21" t="n">
        <v>5621860</v>
      </c>
      <c r="G148" s="56" t="n">
        <v>17210000</v>
      </c>
      <c r="H148" s="0" t="n">
        <f aca="false">H144+1</f>
        <v>2039</v>
      </c>
      <c r="I148" s="2" t="n">
        <v>0.369985247436925</v>
      </c>
      <c r="J148" s="2" t="n">
        <v>0.055016712773401</v>
      </c>
      <c r="K148" s="2" t="n">
        <v>0.201235616251002</v>
      </c>
      <c r="L148" s="2" t="n">
        <v>0.045</v>
      </c>
      <c r="M148" s="2" t="n">
        <v>0.319651471834619</v>
      </c>
    </row>
    <row r="149" customFormat="false" ht="15.25" hidden="false" customHeight="false" outlineLevel="0" collapsed="false">
      <c r="A149" s="21"/>
      <c r="B149" s="21" t="n">
        <v>0.74</v>
      </c>
      <c r="C149" s="21" t="n">
        <v>0.12</v>
      </c>
      <c r="D149" s="21" t="n">
        <v>0.54</v>
      </c>
      <c r="E149" s="21" t="n">
        <v>0.1</v>
      </c>
      <c r="F149" s="21" t="n">
        <v>0.73</v>
      </c>
      <c r="G149" s="21" t="n">
        <v>2.22</v>
      </c>
      <c r="H149" s="0" t="n">
        <f aca="false">H145+1</f>
        <v>2039</v>
      </c>
      <c r="I149" s="2" t="n">
        <v>0.37009367704788</v>
      </c>
      <c r="J149" s="2" t="n">
        <v>0.0550594066828023</v>
      </c>
      <c r="K149" s="2" t="n">
        <v>0.201341335121683</v>
      </c>
      <c r="L149" s="2" t="n">
        <v>0.045</v>
      </c>
      <c r="M149" s="2" t="n">
        <v>0.318524881735436</v>
      </c>
    </row>
    <row r="150" customFormat="false" ht="15.25" hidden="false" customHeight="false" outlineLevel="0" collapsed="false">
      <c r="A150" s="21"/>
      <c r="B150" s="21" t="n">
        <v>33.11</v>
      </c>
      <c r="C150" s="21" t="n">
        <v>5.18</v>
      </c>
      <c r="D150" s="21" t="n">
        <v>24.43</v>
      </c>
      <c r="E150" s="21" t="n">
        <v>4.62</v>
      </c>
      <c r="F150" s="21" t="n">
        <v>32.66</v>
      </c>
      <c r="G150" s="21"/>
      <c r="H150" s="0" t="n">
        <f aca="false">H146+1</f>
        <v>2040</v>
      </c>
      <c r="I150" s="2" t="n">
        <v>0.37012067165942</v>
      </c>
      <c r="J150" s="2" t="n">
        <v>0.0551256969197777</v>
      </c>
      <c r="K150" s="2" t="n">
        <v>0.201367654867934</v>
      </c>
      <c r="L150" s="2" t="n">
        <v>0.045</v>
      </c>
      <c r="M150" s="2" t="n">
        <v>0.318544735500798</v>
      </c>
    </row>
    <row r="151" customFormat="false" ht="15.25" hidden="false" customHeight="false" outlineLevel="0" collapsed="false">
      <c r="A151" s="21"/>
      <c r="B151" s="21" t="n">
        <v>2.41</v>
      </c>
      <c r="C151" s="21" t="n">
        <v>2.28</v>
      </c>
      <c r="D151" s="21" t="n">
        <v>2.08</v>
      </c>
      <c r="E151" s="21" t="n">
        <v>1.7</v>
      </c>
      <c r="F151" s="21" t="n">
        <v>2.25</v>
      </c>
      <c r="G151" s="21"/>
      <c r="H151" s="0" t="n">
        <f aca="false">H147+1</f>
        <v>2040</v>
      </c>
      <c r="I151" s="2" t="n">
        <v>0.370144555171764</v>
      </c>
      <c r="J151" s="2" t="n">
        <v>0.0551306016076231</v>
      </c>
      <c r="K151" s="2" t="n">
        <v>0.20139094129247</v>
      </c>
      <c r="L151" s="2" t="n">
        <v>0.045</v>
      </c>
      <c r="M151" s="2" t="n">
        <v>0.318574222470696</v>
      </c>
    </row>
    <row r="152" customFormat="false" ht="15.25" hidden="false" customHeight="false" outlineLevel="0" collapsed="false">
      <c r="A152" s="55" t="n">
        <v>39</v>
      </c>
      <c r="B152" s="21" t="n">
        <v>5784850</v>
      </c>
      <c r="C152" s="21" t="n">
        <v>803344</v>
      </c>
      <c r="D152" s="21" t="n">
        <v>4005885</v>
      </c>
      <c r="E152" s="21" t="n">
        <v>919487</v>
      </c>
      <c r="F152" s="21" t="n">
        <v>5737979</v>
      </c>
      <c r="G152" s="56" t="n">
        <v>17250000</v>
      </c>
      <c r="H152" s="0" t="n">
        <f aca="false">H148+1</f>
        <v>2040</v>
      </c>
      <c r="I152" s="2" t="n">
        <v>0.370133407676269</v>
      </c>
      <c r="J152" s="2" t="n">
        <v>0.0551271235536476</v>
      </c>
      <c r="K152" s="2" t="n">
        <v>0.201380072484362</v>
      </c>
      <c r="L152" s="2" t="n">
        <v>0.045</v>
      </c>
      <c r="M152" s="2" t="n">
        <v>0.318707708195107</v>
      </c>
    </row>
    <row r="153" customFormat="false" ht="15.25" hidden="false" customHeight="false" outlineLevel="0" collapsed="false">
      <c r="A153" s="21"/>
      <c r="B153" s="21" t="n">
        <v>0.75</v>
      </c>
      <c r="C153" s="21" t="n">
        <v>0.1</v>
      </c>
      <c r="D153" s="21" t="n">
        <v>0.52</v>
      </c>
      <c r="E153" s="21" t="n">
        <v>0.12</v>
      </c>
      <c r="F153" s="21" t="n">
        <v>0.74</v>
      </c>
      <c r="G153" s="21" t="n">
        <v>2.23</v>
      </c>
      <c r="H153" s="0" t="n">
        <f aca="false">H149+1</f>
        <v>2040</v>
      </c>
      <c r="I153" s="2" t="n">
        <v>0.370130879001633</v>
      </c>
      <c r="J153" s="2" t="n">
        <v>0.0549831244722486</v>
      </c>
      <c r="K153" s="2" t="n">
        <v>0.201377607026592</v>
      </c>
      <c r="L153" s="2" t="n">
        <v>0.045</v>
      </c>
      <c r="M153" s="2" t="n">
        <v>0.317344391258658</v>
      </c>
    </row>
    <row r="154" customFormat="false" ht="15.25" hidden="false" customHeight="false" outlineLevel="0" collapsed="false">
      <c r="A154" s="21"/>
      <c r="B154" s="21" t="n">
        <v>33.53</v>
      </c>
      <c r="C154" s="21" t="n">
        <v>4.66</v>
      </c>
      <c r="D154" s="21" t="n">
        <v>23.22</v>
      </c>
      <c r="E154" s="21" t="n">
        <v>5.33</v>
      </c>
      <c r="F154" s="21" t="n">
        <v>33.26</v>
      </c>
      <c r="G154" s="21"/>
      <c r="H154" s="0" t="n">
        <f aca="false">H150+1</f>
        <v>2041</v>
      </c>
      <c r="I154" s="2" t="n">
        <v>0.370133637268578</v>
      </c>
      <c r="J154" s="2" t="n">
        <v>0.0551193351299699</v>
      </c>
      <c r="K154" s="2" t="n">
        <v>0.201380296336864</v>
      </c>
      <c r="L154" s="2" t="n">
        <v>0.045</v>
      </c>
      <c r="M154" s="2" t="n">
        <v>0.317346440599927</v>
      </c>
    </row>
    <row r="155" customFormat="false" ht="15.25" hidden="false" customHeight="false" outlineLevel="0" collapsed="false">
      <c r="A155" s="21"/>
      <c r="B155" s="21" t="n">
        <v>2.45</v>
      </c>
      <c r="C155" s="21" t="n">
        <v>2.06</v>
      </c>
      <c r="D155" s="21" t="n">
        <v>1.98</v>
      </c>
      <c r="E155" s="21" t="n">
        <v>1.97</v>
      </c>
      <c r="F155" s="21" t="n">
        <v>2.3</v>
      </c>
      <c r="G155" s="21"/>
      <c r="I155" s="2"/>
    </row>
    <row r="156" customFormat="false" ht="15.25" hidden="false" customHeight="false" outlineLevel="0" collapsed="false">
      <c r="A156" s="55" t="n">
        <v>40</v>
      </c>
      <c r="B156" s="21" t="n">
        <v>5638228</v>
      </c>
      <c r="C156" s="21" t="n">
        <v>904168</v>
      </c>
      <c r="D156" s="21" t="n">
        <v>4284748</v>
      </c>
      <c r="E156" s="21" t="n">
        <v>848787</v>
      </c>
      <c r="F156" s="21" t="n">
        <v>5603675</v>
      </c>
      <c r="G156" s="56" t="n">
        <v>17280000</v>
      </c>
    </row>
    <row r="157" customFormat="false" ht="15.25" hidden="false" customHeight="false" outlineLevel="0" collapsed="false">
      <c r="A157" s="21"/>
      <c r="B157" s="21" t="n">
        <v>0.73</v>
      </c>
      <c r="C157" s="21" t="n">
        <v>0.12</v>
      </c>
      <c r="D157" s="21" t="n">
        <v>0.55</v>
      </c>
      <c r="E157" s="21" t="n">
        <v>0.11</v>
      </c>
      <c r="F157" s="21" t="n">
        <v>0.72</v>
      </c>
      <c r="G157" s="21" t="n">
        <v>2.23</v>
      </c>
    </row>
    <row r="158" customFormat="false" ht="15.25" hidden="false" customHeight="false" outlineLevel="0" collapsed="false">
      <c r="A158" s="21"/>
      <c r="B158" s="21" t="n">
        <v>32.63</v>
      </c>
      <c r="C158" s="21" t="n">
        <v>5.23</v>
      </c>
      <c r="D158" s="21" t="n">
        <v>24.8</v>
      </c>
      <c r="E158" s="21" t="n">
        <v>4.91</v>
      </c>
      <c r="F158" s="21" t="n">
        <v>32.43</v>
      </c>
      <c r="G158" s="21"/>
    </row>
    <row r="159" customFormat="false" ht="15.25" hidden="false" customHeight="false" outlineLevel="0" collapsed="false">
      <c r="A159" s="21"/>
      <c r="B159" s="21" t="n">
        <v>2.38</v>
      </c>
      <c r="C159" s="21" t="n">
        <v>2.32</v>
      </c>
      <c r="D159" s="21" t="n">
        <v>2.12</v>
      </c>
      <c r="E159" s="21" t="n">
        <v>1.82</v>
      </c>
      <c r="F159" s="21" t="n">
        <v>2.24</v>
      </c>
      <c r="G159" s="21"/>
    </row>
    <row r="160" customFormat="false" ht="15.25" hidden="false" customHeight="false" outlineLevel="0" collapsed="false">
      <c r="A160" s="55" t="n">
        <v>41</v>
      </c>
      <c r="B160" s="21" t="n">
        <v>5641528</v>
      </c>
      <c r="C160" s="21" t="n">
        <v>897245</v>
      </c>
      <c r="D160" s="21" t="n">
        <v>4302749</v>
      </c>
      <c r="E160" s="21" t="n">
        <v>796378</v>
      </c>
      <c r="F160" s="21" t="n">
        <v>5681560</v>
      </c>
      <c r="G160" s="56" t="n">
        <v>17320000</v>
      </c>
    </row>
    <row r="161" customFormat="false" ht="15.25" hidden="false" customHeight="false" outlineLevel="0" collapsed="false">
      <c r="A161" s="21"/>
      <c r="B161" s="21" t="n">
        <v>0.73</v>
      </c>
      <c r="C161" s="21" t="n">
        <v>0.12</v>
      </c>
      <c r="D161" s="21" t="n">
        <v>0.56</v>
      </c>
      <c r="E161" s="21" t="n">
        <v>0.1</v>
      </c>
      <c r="F161" s="21" t="n">
        <v>0.73</v>
      </c>
      <c r="G161" s="21" t="n">
        <v>2.24</v>
      </c>
    </row>
    <row r="162" customFormat="false" ht="15.25" hidden="false" customHeight="false" outlineLevel="0" collapsed="false">
      <c r="A162" s="21"/>
      <c r="B162" s="21" t="n">
        <v>32.57</v>
      </c>
      <c r="C162" s="21" t="n">
        <v>5.18</v>
      </c>
      <c r="D162" s="21" t="n">
        <v>24.84</v>
      </c>
      <c r="E162" s="21" t="n">
        <v>4.6</v>
      </c>
      <c r="F162" s="21" t="n">
        <v>32.8</v>
      </c>
      <c r="G162" s="21"/>
    </row>
    <row r="163" customFormat="false" ht="15.25" hidden="false" customHeight="false" outlineLevel="0" collapsed="false">
      <c r="A163" s="21"/>
      <c r="B163" s="21" t="n">
        <v>2.39</v>
      </c>
      <c r="C163" s="21" t="n">
        <v>2.3</v>
      </c>
      <c r="D163" s="21" t="n">
        <v>2.13</v>
      </c>
      <c r="E163" s="21" t="n">
        <v>1.7</v>
      </c>
      <c r="F163" s="21" t="n">
        <v>2.28</v>
      </c>
      <c r="G163" s="21"/>
    </row>
    <row r="164" customFormat="false" ht="15.25" hidden="false" customHeight="false" outlineLevel="0" collapsed="false">
      <c r="A164" s="55" t="n">
        <v>42</v>
      </c>
      <c r="B164" s="21" t="n">
        <v>5852399</v>
      </c>
      <c r="C164" s="21" t="n">
        <v>818709</v>
      </c>
      <c r="D164" s="21" t="n">
        <v>4294181</v>
      </c>
      <c r="E164" s="21" t="n">
        <v>752647</v>
      </c>
      <c r="F164" s="21" t="n">
        <v>5814057</v>
      </c>
      <c r="G164" s="56" t="n">
        <v>17530000</v>
      </c>
    </row>
    <row r="165" customFormat="false" ht="15.25" hidden="false" customHeight="false" outlineLevel="0" collapsed="false">
      <c r="A165" s="21"/>
      <c r="B165" s="21" t="n">
        <v>0.76</v>
      </c>
      <c r="C165" s="21" t="n">
        <v>0.11</v>
      </c>
      <c r="D165" s="21" t="n">
        <v>0.56</v>
      </c>
      <c r="E165" s="21" t="n">
        <v>0.1</v>
      </c>
      <c r="F165" s="21" t="n">
        <v>0.75</v>
      </c>
      <c r="G165" s="21" t="n">
        <v>2.27</v>
      </c>
    </row>
    <row r="166" customFormat="false" ht="15.25" hidden="false" customHeight="false" outlineLevel="0" collapsed="false">
      <c r="A166" s="21"/>
      <c r="B166" s="21" t="n">
        <v>33.38</v>
      </c>
      <c r="C166" s="21" t="n">
        <v>4.67</v>
      </c>
      <c r="D166" s="21" t="n">
        <v>24.49</v>
      </c>
      <c r="E166" s="21" t="n">
        <v>4.29</v>
      </c>
      <c r="F166" s="21" t="n">
        <v>33.16</v>
      </c>
      <c r="G166" s="21"/>
    </row>
    <row r="167" customFormat="false" ht="15.25" hidden="false" customHeight="false" outlineLevel="0" collapsed="false">
      <c r="A167" s="21"/>
      <c r="B167" s="21" t="n">
        <v>2.48</v>
      </c>
      <c r="C167" s="21" t="n">
        <v>2.1</v>
      </c>
      <c r="D167" s="21" t="n">
        <v>2.13</v>
      </c>
      <c r="E167" s="21" t="n">
        <v>1.61</v>
      </c>
      <c r="F167" s="21" t="n">
        <v>2.33</v>
      </c>
      <c r="G167" s="21"/>
    </row>
    <row r="168" customFormat="false" ht="15.25" hidden="false" customHeight="false" outlineLevel="0" collapsed="false">
      <c r="A168" s="55" t="n">
        <v>43</v>
      </c>
      <c r="B168" s="21" t="n">
        <v>5852117</v>
      </c>
      <c r="C168" s="21" t="n">
        <v>806732</v>
      </c>
      <c r="D168" s="21" t="n">
        <v>4176000</v>
      </c>
      <c r="E168" s="21" t="n">
        <v>838703</v>
      </c>
      <c r="F168" s="21" t="n">
        <v>5976487</v>
      </c>
      <c r="G168" s="56" t="n">
        <v>17650000</v>
      </c>
    </row>
    <row r="169" customFormat="false" ht="15.25" hidden="false" customHeight="false" outlineLevel="0" collapsed="false">
      <c r="A169" s="21"/>
      <c r="B169" s="21" t="n">
        <v>0.76</v>
      </c>
      <c r="C169" s="21" t="n">
        <v>0.1</v>
      </c>
      <c r="D169" s="21" t="n">
        <v>0.54</v>
      </c>
      <c r="E169" s="21" t="n">
        <v>0.11</v>
      </c>
      <c r="F169" s="21" t="n">
        <v>0.77</v>
      </c>
      <c r="G169" s="21" t="n">
        <v>2.28</v>
      </c>
    </row>
    <row r="170" customFormat="false" ht="15.25" hidden="false" customHeight="false" outlineLevel="0" collapsed="false">
      <c r="A170" s="21"/>
      <c r="B170" s="21" t="n">
        <v>33.16</v>
      </c>
      <c r="C170" s="21" t="n">
        <v>4.57</v>
      </c>
      <c r="D170" s="21" t="n">
        <v>23.66</v>
      </c>
      <c r="E170" s="21" t="n">
        <v>4.75</v>
      </c>
      <c r="F170" s="21" t="n">
        <v>33.86</v>
      </c>
      <c r="G170" s="21"/>
    </row>
    <row r="171" customFormat="false" ht="15.25" hidden="false" customHeight="false" outlineLevel="0" collapsed="false">
      <c r="A171" s="21"/>
      <c r="B171" s="21" t="n">
        <v>2.48</v>
      </c>
      <c r="C171" s="21" t="n">
        <v>2.07</v>
      </c>
      <c r="D171" s="21" t="n">
        <v>2.07</v>
      </c>
      <c r="E171" s="21" t="n">
        <v>1.8</v>
      </c>
      <c r="F171" s="21" t="n">
        <v>2.39</v>
      </c>
      <c r="G171" s="21"/>
    </row>
    <row r="172" customFormat="false" ht="15.25" hidden="false" customHeight="false" outlineLevel="0" collapsed="false">
      <c r="A172" s="55" t="n">
        <v>44</v>
      </c>
      <c r="B172" s="21" t="n">
        <v>5773469</v>
      </c>
      <c r="C172" s="21" t="n">
        <v>867465</v>
      </c>
      <c r="D172" s="21" t="n">
        <v>4189589</v>
      </c>
      <c r="E172" s="21" t="n">
        <v>886213</v>
      </c>
      <c r="F172" s="21" t="n">
        <v>6081799</v>
      </c>
      <c r="G172" s="56" t="n">
        <v>17800000</v>
      </c>
    </row>
    <row r="173" customFormat="false" ht="15.25" hidden="false" customHeight="false" outlineLevel="0" collapsed="false">
      <c r="A173" s="21"/>
      <c r="B173" s="21" t="n">
        <v>0.75</v>
      </c>
      <c r="C173" s="21" t="n">
        <v>0.11</v>
      </c>
      <c r="D173" s="21" t="n">
        <v>0.54</v>
      </c>
      <c r="E173" s="21" t="n">
        <v>0.11</v>
      </c>
      <c r="F173" s="21" t="n">
        <v>0.79</v>
      </c>
      <c r="G173" s="21" t="n">
        <v>2.3</v>
      </c>
    </row>
    <row r="174" customFormat="false" ht="15.25" hidden="false" customHeight="false" outlineLevel="0" collapsed="false">
      <c r="A174" s="21"/>
      <c r="B174" s="21" t="n">
        <v>32.44</v>
      </c>
      <c r="C174" s="21" t="n">
        <v>4.87</v>
      </c>
      <c r="D174" s="21" t="n">
        <v>23.54</v>
      </c>
      <c r="E174" s="21" t="n">
        <v>4.98</v>
      </c>
      <c r="F174" s="21" t="n">
        <v>34.17</v>
      </c>
      <c r="G174" s="21"/>
    </row>
    <row r="175" customFormat="false" ht="15.25" hidden="false" customHeight="false" outlineLevel="0" collapsed="false">
      <c r="A175" s="21"/>
      <c r="B175" s="21" t="n">
        <v>2.44</v>
      </c>
      <c r="C175" s="21" t="n">
        <v>2.22</v>
      </c>
      <c r="D175" s="21" t="n">
        <v>2.08</v>
      </c>
      <c r="E175" s="21" t="n">
        <v>1.9</v>
      </c>
      <c r="F175" s="21" t="n">
        <v>2.44</v>
      </c>
      <c r="G175" s="21"/>
    </row>
    <row r="176" customFormat="false" ht="15.25" hidden="false" customHeight="false" outlineLevel="0" collapsed="false">
      <c r="A176" s="55" t="n">
        <v>45</v>
      </c>
      <c r="B176" s="21" t="n">
        <v>5778146</v>
      </c>
      <c r="C176" s="21" t="n">
        <v>865660</v>
      </c>
      <c r="D176" s="21" t="n">
        <v>4206559</v>
      </c>
      <c r="E176" s="21" t="n">
        <v>889378</v>
      </c>
      <c r="F176" s="21" t="n">
        <v>6049564</v>
      </c>
      <c r="G176" s="56" t="n">
        <v>17790000</v>
      </c>
    </row>
    <row r="177" customFormat="false" ht="15.25" hidden="false" customHeight="false" outlineLevel="0" collapsed="false">
      <c r="A177" s="21"/>
      <c r="B177" s="21" t="n">
        <v>0.75</v>
      </c>
      <c r="C177" s="21" t="n">
        <v>0.11</v>
      </c>
      <c r="D177" s="21" t="n">
        <v>0.54</v>
      </c>
      <c r="E177" s="21" t="n">
        <v>0.11</v>
      </c>
      <c r="F177" s="21" t="n">
        <v>0.78</v>
      </c>
      <c r="G177" s="21" t="n">
        <v>2.3</v>
      </c>
    </row>
    <row r="178" customFormat="false" ht="15.25" hidden="false" customHeight="false" outlineLevel="0" collapsed="false">
      <c r="A178" s="21"/>
      <c r="B178" s="21" t="n">
        <v>32.48</v>
      </c>
      <c r="C178" s="21" t="n">
        <v>4.87</v>
      </c>
      <c r="D178" s="21" t="n">
        <v>23.65</v>
      </c>
      <c r="E178" s="21" t="n">
        <v>5</v>
      </c>
      <c r="F178" s="21" t="n">
        <v>34.01</v>
      </c>
      <c r="G178" s="21"/>
    </row>
    <row r="179" customFormat="false" ht="15.25" hidden="false" customHeight="false" outlineLevel="0" collapsed="false">
      <c r="A179" s="21"/>
      <c r="B179" s="21" t="n">
        <v>2.44</v>
      </c>
      <c r="C179" s="21" t="n">
        <v>2.22</v>
      </c>
      <c r="D179" s="21" t="n">
        <v>2.08</v>
      </c>
      <c r="E179" s="21" t="n">
        <v>1.9</v>
      </c>
      <c r="F179" s="21" t="n">
        <v>2.42</v>
      </c>
      <c r="G179" s="21"/>
    </row>
    <row r="180" customFormat="false" ht="15.25" hidden="false" customHeight="false" outlineLevel="0" collapsed="false">
      <c r="A180" s="55" t="n">
        <v>46</v>
      </c>
      <c r="B180" s="21" t="n">
        <v>5835978</v>
      </c>
      <c r="C180" s="21" t="n">
        <v>884238</v>
      </c>
      <c r="D180" s="21" t="n">
        <v>4345691</v>
      </c>
      <c r="E180" s="21" t="n">
        <v>830654</v>
      </c>
      <c r="F180" s="21" t="n">
        <v>5988065</v>
      </c>
      <c r="G180" s="56" t="n">
        <v>17880000</v>
      </c>
    </row>
    <row r="181" customFormat="false" ht="15.25" hidden="false" customHeight="false" outlineLevel="0" collapsed="false">
      <c r="A181" s="21"/>
      <c r="B181" s="21" t="n">
        <v>0.75</v>
      </c>
      <c r="C181" s="21" t="n">
        <v>0.11</v>
      </c>
      <c r="D181" s="21" t="n">
        <v>0.56</v>
      </c>
      <c r="E181" s="21" t="n">
        <v>0.11</v>
      </c>
      <c r="F181" s="21" t="n">
        <v>0.77</v>
      </c>
      <c r="G181" s="21" t="n">
        <v>2.31</v>
      </c>
    </row>
    <row r="182" customFormat="false" ht="15.25" hidden="false" customHeight="false" outlineLevel="0" collapsed="false">
      <c r="A182" s="21"/>
      <c r="B182" s="21" t="n">
        <v>32.63</v>
      </c>
      <c r="C182" s="21" t="n">
        <v>4.94</v>
      </c>
      <c r="D182" s="21" t="n">
        <v>24.3</v>
      </c>
      <c r="E182" s="21" t="n">
        <v>4.64</v>
      </c>
      <c r="F182" s="21" t="n">
        <v>33.48</v>
      </c>
      <c r="G182" s="21"/>
    </row>
    <row r="183" customFormat="false" ht="15.25" hidden="false" customHeight="false" outlineLevel="0" collapsed="false">
      <c r="A183" s="21"/>
      <c r="B183" s="21" t="n">
        <v>2.47</v>
      </c>
      <c r="C183" s="21" t="n">
        <v>2.27</v>
      </c>
      <c r="D183" s="21" t="n">
        <v>2.15</v>
      </c>
      <c r="E183" s="21" t="n">
        <v>1.78</v>
      </c>
      <c r="F183" s="21" t="n">
        <v>2.4</v>
      </c>
      <c r="G183" s="21"/>
    </row>
    <row r="184" customFormat="false" ht="15.25" hidden="false" customHeight="false" outlineLevel="0" collapsed="false">
      <c r="A184" s="55" t="n">
        <v>47</v>
      </c>
      <c r="B184" s="21" t="n">
        <v>5958898</v>
      </c>
      <c r="C184" s="21" t="n">
        <v>844237</v>
      </c>
      <c r="D184" s="21" t="n">
        <v>4105233</v>
      </c>
      <c r="E184" s="21" t="n">
        <v>839708</v>
      </c>
      <c r="F184" s="21" t="n">
        <v>6164392</v>
      </c>
      <c r="G184" s="56" t="n">
        <v>17910000</v>
      </c>
    </row>
    <row r="185" customFormat="false" ht="15.25" hidden="false" customHeight="false" outlineLevel="0" collapsed="false">
      <c r="A185" s="21"/>
      <c r="B185" s="21" t="n">
        <v>0.77</v>
      </c>
      <c r="C185" s="21" t="n">
        <v>0.11</v>
      </c>
      <c r="D185" s="21" t="n">
        <v>0.53</v>
      </c>
      <c r="E185" s="21" t="n">
        <v>0.11</v>
      </c>
      <c r="F185" s="21" t="n">
        <v>0.8</v>
      </c>
      <c r="G185" s="21" t="n">
        <v>2.32</v>
      </c>
    </row>
    <row r="186" customFormat="false" ht="15.25" hidden="false" customHeight="false" outlineLevel="0" collapsed="false">
      <c r="A186" s="21"/>
      <c r="B186" s="21" t="n">
        <v>33.27</v>
      </c>
      <c r="C186" s="21" t="n">
        <v>4.71</v>
      </c>
      <c r="D186" s="21" t="n">
        <v>22.92</v>
      </c>
      <c r="E186" s="21" t="n">
        <v>4.69</v>
      </c>
      <c r="F186" s="21" t="n">
        <v>34.41</v>
      </c>
      <c r="G186" s="21"/>
    </row>
    <row r="187" customFormat="false" ht="15.25" hidden="false" customHeight="false" outlineLevel="0" collapsed="false">
      <c r="A187" s="21"/>
      <c r="B187" s="21" t="n">
        <v>2.52</v>
      </c>
      <c r="C187" s="21" t="n">
        <v>2.16</v>
      </c>
      <c r="D187" s="21" t="n">
        <v>2.03</v>
      </c>
      <c r="E187" s="21" t="n">
        <v>1.8</v>
      </c>
      <c r="F187" s="21" t="n">
        <v>2.47</v>
      </c>
      <c r="G187" s="21"/>
    </row>
    <row r="188" customFormat="false" ht="15.25" hidden="false" customHeight="false" outlineLevel="0" collapsed="false">
      <c r="A188" s="55" t="n">
        <v>48</v>
      </c>
      <c r="B188" s="21" t="n">
        <v>5866215</v>
      </c>
      <c r="C188" s="21" t="n">
        <v>846059</v>
      </c>
      <c r="D188" s="21" t="n">
        <v>4249070</v>
      </c>
      <c r="E188" s="21" t="n">
        <v>776438</v>
      </c>
      <c r="F188" s="21" t="n">
        <v>6203994</v>
      </c>
      <c r="G188" s="56" t="n">
        <v>17940000</v>
      </c>
    </row>
    <row r="189" customFormat="false" ht="15.25" hidden="false" customHeight="false" outlineLevel="0" collapsed="false">
      <c r="A189" s="21"/>
      <c r="B189" s="21" t="n">
        <v>0.76</v>
      </c>
      <c r="C189" s="21" t="n">
        <v>0.11</v>
      </c>
      <c r="D189" s="21" t="n">
        <v>0.55</v>
      </c>
      <c r="E189" s="21" t="n">
        <v>0.1</v>
      </c>
      <c r="F189" s="21" t="n">
        <v>0.8</v>
      </c>
      <c r="G189" s="21" t="n">
        <v>2.32</v>
      </c>
    </row>
    <row r="190" customFormat="false" ht="15.25" hidden="false" customHeight="false" outlineLevel="0" collapsed="false">
      <c r="A190" s="21"/>
      <c r="B190" s="21" t="n">
        <v>32.7</v>
      </c>
      <c r="C190" s="21" t="n">
        <v>4.72</v>
      </c>
      <c r="D190" s="21" t="n">
        <v>23.68</v>
      </c>
      <c r="E190" s="21" t="n">
        <v>4.33</v>
      </c>
      <c r="F190" s="21" t="n">
        <v>34.58</v>
      </c>
      <c r="G190" s="21"/>
    </row>
    <row r="191" customFormat="false" ht="15.25" hidden="false" customHeight="false" outlineLevel="0" collapsed="false">
      <c r="A191" s="21"/>
      <c r="B191" s="21" t="n">
        <v>2.48</v>
      </c>
      <c r="C191" s="21" t="n">
        <v>2.17</v>
      </c>
      <c r="D191" s="21" t="n">
        <v>2.11</v>
      </c>
      <c r="E191" s="21" t="n">
        <v>1.66</v>
      </c>
      <c r="F191" s="21" t="n">
        <v>2.49</v>
      </c>
      <c r="G191" s="21"/>
    </row>
    <row r="192" customFormat="false" ht="15.25" hidden="false" customHeight="false" outlineLevel="0" collapsed="false">
      <c r="A192" s="55" t="s">
        <v>84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1"/>
      <c r="B193" s="21" t="n">
        <v>30.56</v>
      </c>
      <c r="C193" s="21" t="n">
        <v>5.05</v>
      </c>
      <c r="D193" s="21" t="n">
        <v>26.09</v>
      </c>
      <c r="E193" s="21" t="n">
        <v>6.04</v>
      </c>
      <c r="F193" s="21" t="n">
        <v>32.27</v>
      </c>
      <c r="G193" s="21" t="n">
        <v>100</v>
      </c>
    </row>
    <row r="198" customFormat="false" ht="15.25" hidden="false" customHeight="false" outlineLevel="0" collapsed="false">
      <c r="A198" s="54" t="s">
        <v>187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189</v>
      </c>
      <c r="B199" s="54" t="s">
        <v>190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1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84</v>
      </c>
    </row>
    <row r="201" customFormat="false" ht="15.25" hidden="false" customHeight="false" outlineLevel="0" collapsed="false">
      <c r="A201" s="55" t="n">
        <v>52</v>
      </c>
      <c r="B201" s="21" t="n">
        <v>5937867</v>
      </c>
      <c r="C201" s="21" t="n">
        <v>841231</v>
      </c>
      <c r="D201" s="21" t="n">
        <v>4327359</v>
      </c>
      <c r="E201" s="21" t="n">
        <v>1152262</v>
      </c>
      <c r="F201" s="21" t="n">
        <v>6170992</v>
      </c>
      <c r="G201" s="56" t="n">
        <v>18430000</v>
      </c>
    </row>
    <row r="202" customFormat="false" ht="15.25" hidden="false" customHeight="false" outlineLevel="0" collapsed="false">
      <c r="A202" s="21"/>
      <c r="B202" s="21" t="n">
        <v>8.01</v>
      </c>
      <c r="C202" s="21" t="n">
        <v>1.13</v>
      </c>
      <c r="D202" s="21" t="n">
        <v>5.83</v>
      </c>
      <c r="E202" s="21" t="n">
        <v>1.55</v>
      </c>
      <c r="F202" s="21" t="n">
        <v>8.32</v>
      </c>
      <c r="G202" s="21" t="n">
        <v>24.85</v>
      </c>
    </row>
    <row r="203" customFormat="false" ht="15.25" hidden="false" customHeight="false" outlineLevel="0" collapsed="false">
      <c r="A203" s="21"/>
      <c r="B203" s="21" t="n">
        <v>32.22</v>
      </c>
      <c r="C203" s="21" t="n">
        <v>4.56</v>
      </c>
      <c r="D203" s="21" t="n">
        <v>23.48</v>
      </c>
      <c r="E203" s="21" t="n">
        <v>6.25</v>
      </c>
      <c r="F203" s="21" t="n">
        <v>33.48</v>
      </c>
      <c r="G203" s="21"/>
    </row>
    <row r="204" customFormat="false" ht="15.25" hidden="false" customHeight="false" outlineLevel="0" collapsed="false">
      <c r="A204" s="21"/>
      <c r="B204" s="21" t="n">
        <v>25.04</v>
      </c>
      <c r="C204" s="21" t="n">
        <v>22.7</v>
      </c>
      <c r="D204" s="21" t="n">
        <v>25.03</v>
      </c>
      <c r="E204" s="21" t="n">
        <v>26.99</v>
      </c>
      <c r="F204" s="21" t="n">
        <v>24.5</v>
      </c>
      <c r="G204" s="21"/>
    </row>
    <row r="205" customFormat="false" ht="15.25" hidden="false" customHeight="false" outlineLevel="0" collapsed="false">
      <c r="A205" s="55" t="n">
        <v>53</v>
      </c>
      <c r="B205" s="21" t="n">
        <v>5971587</v>
      </c>
      <c r="C205" s="21" t="n">
        <v>898585</v>
      </c>
      <c r="D205" s="21" t="n">
        <v>4380155</v>
      </c>
      <c r="E205" s="21" t="n">
        <v>1054859</v>
      </c>
      <c r="F205" s="21" t="n">
        <v>6193830</v>
      </c>
      <c r="G205" s="56" t="n">
        <v>18500000</v>
      </c>
    </row>
    <row r="206" customFormat="false" ht="15.25" hidden="false" customHeight="false" outlineLevel="0" collapsed="false">
      <c r="A206" s="21"/>
      <c r="B206" s="21" t="n">
        <v>8.05</v>
      </c>
      <c r="C206" s="21" t="n">
        <v>1.21</v>
      </c>
      <c r="D206" s="21" t="n">
        <v>5.91</v>
      </c>
      <c r="E206" s="21" t="n">
        <v>1.42</v>
      </c>
      <c r="F206" s="21" t="n">
        <v>8.35</v>
      </c>
      <c r="G206" s="21" t="n">
        <v>24.94</v>
      </c>
    </row>
    <row r="207" customFormat="false" ht="15.25" hidden="false" customHeight="false" outlineLevel="0" collapsed="false">
      <c r="A207" s="21"/>
      <c r="B207" s="21" t="n">
        <v>32.28</v>
      </c>
      <c r="C207" s="21" t="n">
        <v>4.86</v>
      </c>
      <c r="D207" s="21" t="n">
        <v>23.68</v>
      </c>
      <c r="E207" s="21" t="n">
        <v>5.7</v>
      </c>
      <c r="F207" s="21" t="n">
        <v>33.48</v>
      </c>
      <c r="G207" s="21"/>
    </row>
    <row r="208" customFormat="false" ht="15.25" hidden="false" customHeight="false" outlineLevel="0" collapsed="false">
      <c r="A208" s="21"/>
      <c r="B208" s="21" t="n">
        <v>25.18</v>
      </c>
      <c r="C208" s="21" t="n">
        <v>24.25</v>
      </c>
      <c r="D208" s="21" t="n">
        <v>25.33</v>
      </c>
      <c r="E208" s="21" t="n">
        <v>24.71</v>
      </c>
      <c r="F208" s="21" t="n">
        <v>24.59</v>
      </c>
      <c r="G208" s="21"/>
    </row>
    <row r="209" customFormat="false" ht="15.25" hidden="false" customHeight="false" outlineLevel="0" collapsed="false">
      <c r="A209" s="55" t="n">
        <v>54</v>
      </c>
      <c r="B209" s="21" t="n">
        <v>5978263</v>
      </c>
      <c r="C209" s="21" t="n">
        <v>946743</v>
      </c>
      <c r="D209" s="21" t="n">
        <v>4327744</v>
      </c>
      <c r="E209" s="21" t="n">
        <v>925491</v>
      </c>
      <c r="F209" s="21" t="n">
        <v>6469513</v>
      </c>
      <c r="G209" s="56" t="n">
        <v>18650000</v>
      </c>
    </row>
    <row r="210" customFormat="false" ht="15.25" hidden="false" customHeight="false" outlineLevel="0" collapsed="false">
      <c r="A210" s="21"/>
      <c r="B210" s="21" t="n">
        <v>8.06</v>
      </c>
      <c r="C210" s="21" t="n">
        <v>1.28</v>
      </c>
      <c r="D210" s="21" t="n">
        <v>5.84</v>
      </c>
      <c r="E210" s="21" t="n">
        <v>1.25</v>
      </c>
      <c r="F210" s="21" t="n">
        <v>8.72</v>
      </c>
      <c r="G210" s="21" t="n">
        <v>25.14</v>
      </c>
    </row>
    <row r="211" customFormat="false" ht="15.25" hidden="false" customHeight="false" outlineLevel="0" collapsed="false">
      <c r="A211" s="21"/>
      <c r="B211" s="21" t="n">
        <v>32.06</v>
      </c>
      <c r="C211" s="21" t="n">
        <v>5.08</v>
      </c>
      <c r="D211" s="21" t="n">
        <v>23.21</v>
      </c>
      <c r="E211" s="21" t="n">
        <v>4.96</v>
      </c>
      <c r="F211" s="21" t="n">
        <v>34.69</v>
      </c>
      <c r="G211" s="21"/>
    </row>
    <row r="212" customFormat="false" ht="15.25" hidden="false" customHeight="false" outlineLevel="0" collapsed="false">
      <c r="A212" s="21"/>
      <c r="B212" s="21" t="n">
        <v>25.21</v>
      </c>
      <c r="C212" s="21" t="n">
        <v>25.55</v>
      </c>
      <c r="D212" s="21" t="n">
        <v>25.03</v>
      </c>
      <c r="E212" s="21" t="n">
        <v>21.68</v>
      </c>
      <c r="F212" s="21" t="n">
        <v>25.68</v>
      </c>
      <c r="G212" s="21"/>
    </row>
    <row r="213" customFormat="false" ht="15.25" hidden="false" customHeight="false" outlineLevel="0" collapsed="false">
      <c r="A213" s="55" t="n">
        <v>55</v>
      </c>
      <c r="B213" s="21" t="n">
        <v>5827042</v>
      </c>
      <c r="C213" s="21" t="n">
        <v>1018826</v>
      </c>
      <c r="D213" s="21" t="n">
        <v>4254344</v>
      </c>
      <c r="E213" s="21" t="n">
        <v>1136376</v>
      </c>
      <c r="F213" s="21" t="n">
        <v>6355224</v>
      </c>
      <c r="G213" s="56" t="n">
        <v>18590000</v>
      </c>
    </row>
    <row r="214" customFormat="false" ht="15.25" hidden="false" customHeight="false" outlineLevel="0" collapsed="false">
      <c r="A214" s="21"/>
      <c r="B214" s="21" t="n">
        <v>7.86</v>
      </c>
      <c r="C214" s="21" t="n">
        <v>1.37</v>
      </c>
      <c r="D214" s="21" t="n">
        <v>5.74</v>
      </c>
      <c r="E214" s="21" t="n">
        <v>1.53</v>
      </c>
      <c r="F214" s="21" t="n">
        <v>8.57</v>
      </c>
      <c r="G214" s="21" t="n">
        <v>25.07</v>
      </c>
    </row>
    <row r="215" customFormat="false" ht="15.25" hidden="false" customHeight="false" outlineLevel="0" collapsed="false">
      <c r="A215" s="21"/>
      <c r="B215" s="21" t="n">
        <v>31.34</v>
      </c>
      <c r="C215" s="21" t="n">
        <v>5.48</v>
      </c>
      <c r="D215" s="21" t="n">
        <v>22.88</v>
      </c>
      <c r="E215" s="21" t="n">
        <v>6.11</v>
      </c>
      <c r="F215" s="21" t="n">
        <v>34.18</v>
      </c>
      <c r="G215" s="21"/>
    </row>
    <row r="216" customFormat="false" ht="15.25" hidden="false" customHeight="false" outlineLevel="0" collapsed="false">
      <c r="A216" s="21"/>
      <c r="B216" s="21" t="n">
        <v>24.57</v>
      </c>
      <c r="C216" s="21" t="n">
        <v>27.5</v>
      </c>
      <c r="D216" s="21" t="n">
        <v>24.61</v>
      </c>
      <c r="E216" s="21" t="n">
        <v>26.62</v>
      </c>
      <c r="F216" s="21" t="n">
        <v>25.23</v>
      </c>
      <c r="G216" s="21"/>
    </row>
    <row r="217" customFormat="false" ht="15.25" hidden="false" customHeight="false" outlineLevel="0" collapsed="false">
      <c r="A217" s="55" t="s">
        <v>84</v>
      </c>
      <c r="B217" s="56" t="n">
        <v>23710000</v>
      </c>
      <c r="C217" s="21" t="n">
        <v>3705385</v>
      </c>
      <c r="D217" s="56" t="n">
        <v>17290000</v>
      </c>
      <c r="E217" s="21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1"/>
      <c r="B218" s="21" t="n">
        <v>31.97</v>
      </c>
      <c r="C218" s="21" t="n">
        <v>5</v>
      </c>
      <c r="D218" s="21" t="n">
        <v>23.31</v>
      </c>
      <c r="E218" s="21" t="n">
        <v>5.76</v>
      </c>
      <c r="F218" s="21" t="n">
        <v>33.96</v>
      </c>
      <c r="G218" s="21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F47" activeCellId="0" sqref="F47"/>
    </sheetView>
  </sheetViews>
  <sheetFormatPr defaultRowHeight="12.85"/>
  <cols>
    <col collapsed="false" hidden="false" max="1025" min="1" style="0" width="14.3826530612245"/>
  </cols>
  <sheetData>
    <row r="2" customFormat="false" ht="14.05" hidden="false" customHeight="false" outlineLevel="0" collapsed="false">
      <c r="A2" s="0" t="s">
        <v>34</v>
      </c>
      <c r="B2" s="0" t="n">
        <v>3</v>
      </c>
      <c r="C2" s="0" t="n">
        <f aca="false">B2+1</f>
        <v>4</v>
      </c>
      <c r="D2" s="0" t="n">
        <f aca="false">C2+1</f>
        <v>5</v>
      </c>
      <c r="E2" s="0" t="n">
        <f aca="false">D2+1</f>
        <v>6</v>
      </c>
      <c r="F2" s="0" t="n">
        <f aca="false">E2+1</f>
        <v>7</v>
      </c>
      <c r="G2" s="0" t="n">
        <f aca="false">F2+1</f>
        <v>8</v>
      </c>
      <c r="H2" s="0" t="n">
        <f aca="false">G2+1</f>
        <v>9</v>
      </c>
      <c r="I2" s="0" t="n">
        <f aca="false">H2+1</f>
        <v>10</v>
      </c>
      <c r="J2" s="0" t="n">
        <f aca="false">I2+1</f>
        <v>11</v>
      </c>
      <c r="K2" s="0" t="n">
        <f aca="false">J2+1</f>
        <v>12</v>
      </c>
      <c r="L2" s="0" t="n">
        <f aca="false">K2+1</f>
        <v>13</v>
      </c>
      <c r="M2" s="0" t="n">
        <f aca="false">L2+1</f>
        <v>14</v>
      </c>
      <c r="N2" s="0" t="n">
        <f aca="false">M2+1</f>
        <v>15</v>
      </c>
      <c r="O2" s="0" t="n">
        <f aca="false">N2+1</f>
        <v>16</v>
      </c>
      <c r="P2" s="0" t="n">
        <f aca="false">O2+1</f>
        <v>17</v>
      </c>
      <c r="Q2" s="0" t="n">
        <f aca="false">P2+1</f>
        <v>18</v>
      </c>
      <c r="R2" s="0" t="n">
        <f aca="false">Q2+1</f>
        <v>19</v>
      </c>
      <c r="S2" s="0" t="n">
        <f aca="false">R2+1</f>
        <v>20</v>
      </c>
      <c r="T2" s="0" t="n">
        <f aca="false">S2+1</f>
        <v>21</v>
      </c>
      <c r="U2" s="0" t="n">
        <f aca="false">T2+1</f>
        <v>22</v>
      </c>
      <c r="V2" s="0" t="n">
        <f aca="false">U2+1</f>
        <v>23</v>
      </c>
      <c r="W2" s="0" t="n">
        <f aca="false">V2+1</f>
        <v>24</v>
      </c>
      <c r="X2" s="0" t="n">
        <f aca="false">W2+1</f>
        <v>25</v>
      </c>
      <c r="Y2" s="0" t="n">
        <f aca="false">X2+1</f>
        <v>26</v>
      </c>
      <c r="Z2" s="0" t="n">
        <f aca="false">Y2+1</f>
        <v>27</v>
      </c>
      <c r="AA2" s="0" t="n">
        <f aca="false">Z2+1</f>
        <v>28</v>
      </c>
      <c r="AB2" s="0" t="n">
        <f aca="false">AA2+1</f>
        <v>29</v>
      </c>
      <c r="AC2" s="0" t="n">
        <f aca="false">AB2+1</f>
        <v>30</v>
      </c>
      <c r="AD2" s="0" t="n">
        <f aca="false">AC2+1</f>
        <v>31</v>
      </c>
      <c r="AE2" s="0" t="n">
        <f aca="false">AD2+1</f>
        <v>32</v>
      </c>
      <c r="AF2" s="0" t="n">
        <f aca="false">AE2+1</f>
        <v>33</v>
      </c>
      <c r="AG2" s="0" t="n">
        <f aca="false">AF2+1</f>
        <v>34</v>
      </c>
      <c r="AH2" s="0" t="n">
        <f aca="false">AG2+1</f>
        <v>35</v>
      </c>
      <c r="AI2" s="0" t="n">
        <f aca="false">AH2+1</f>
        <v>36</v>
      </c>
      <c r="AJ2" s="0" t="n">
        <f aca="false">AI2+1</f>
        <v>37</v>
      </c>
      <c r="AK2" s="0" t="n">
        <f aca="false">AJ2+1</f>
        <v>38</v>
      </c>
      <c r="AL2" s="0" t="n">
        <f aca="false">AK2+1</f>
        <v>39</v>
      </c>
      <c r="AM2" s="0" t="n">
        <f aca="false">AL2+1</f>
        <v>40</v>
      </c>
      <c r="AN2" s="0" t="n">
        <f aca="false">AM2+1</f>
        <v>41</v>
      </c>
      <c r="AO2" s="0" t="n">
        <f aca="false">AN2+1</f>
        <v>42</v>
      </c>
      <c r="AP2" s="0" t="n">
        <f aca="false">AO2+1</f>
        <v>43</v>
      </c>
      <c r="AQ2" s="0" t="n">
        <f aca="false">AP2+1</f>
        <v>44</v>
      </c>
      <c r="AR2" s="0" t="n">
        <f aca="false">AQ2+1</f>
        <v>45</v>
      </c>
      <c r="AS2" s="0" t="n">
        <f aca="false">AR2+1</f>
        <v>46</v>
      </c>
      <c r="AT2" s="0" t="n">
        <f aca="false">AS2+1</f>
        <v>47</v>
      </c>
      <c r="AU2" s="0" t="n">
        <f aca="false">AT2+1</f>
        <v>48</v>
      </c>
      <c r="AV2" s="0" t="n">
        <f aca="false">AU2+1</f>
        <v>49</v>
      </c>
      <c r="AW2" s="0" t="n">
        <f aca="false">AV2+1</f>
        <v>50</v>
      </c>
      <c r="AX2" s="0" t="n">
        <f aca="false">AW2+1</f>
        <v>51</v>
      </c>
      <c r="AY2" s="0" t="n">
        <f aca="false">AX2+1</f>
        <v>52</v>
      </c>
      <c r="AZ2" s="0" t="n">
        <f aca="false">AY2+1</f>
        <v>53</v>
      </c>
      <c r="BA2" s="0" t="n">
        <f aca="false">AZ2+1</f>
        <v>54</v>
      </c>
      <c r="BB2" s="0" t="n">
        <f aca="false">BA2+1</f>
        <v>55</v>
      </c>
      <c r="BC2" s="0" t="n">
        <f aca="false">BB2+1</f>
        <v>56</v>
      </c>
      <c r="BD2" s="0" t="n">
        <f aca="false">BC2+1</f>
        <v>57</v>
      </c>
      <c r="BE2" s="0" t="n">
        <f aca="false">BD2+1</f>
        <v>58</v>
      </c>
      <c r="BF2" s="0" t="n">
        <f aca="false">BE2+1</f>
        <v>59</v>
      </c>
      <c r="BG2" s="0" t="n">
        <f aca="false">BF2+1</f>
        <v>60</v>
      </c>
      <c r="BH2" s="0" t="n">
        <f aca="false">BG2+1</f>
        <v>61</v>
      </c>
      <c r="BI2" s="0" t="n">
        <f aca="false">BH2+1</f>
        <v>62</v>
      </c>
      <c r="BJ2" s="0" t="n">
        <f aca="false">BI2+1</f>
        <v>63</v>
      </c>
      <c r="BK2" s="0" t="n">
        <f aca="false">BJ2+1</f>
        <v>64</v>
      </c>
      <c r="BL2" s="0" t="n">
        <f aca="false">BK2+1</f>
        <v>65</v>
      </c>
      <c r="BM2" s="0" t="n">
        <f aca="false">BL2+1</f>
        <v>66</v>
      </c>
      <c r="BN2" s="0" t="n">
        <f aca="false">BM2+1</f>
        <v>67</v>
      </c>
      <c r="BO2" s="0" t="n">
        <f aca="false">BN2+1</f>
        <v>68</v>
      </c>
      <c r="BP2" s="0" t="n">
        <f aca="false">BO2+1</f>
        <v>69</v>
      </c>
      <c r="BQ2" s="0" t="n">
        <f aca="false">BP2+1</f>
        <v>70</v>
      </c>
      <c r="BR2" s="0" t="n">
        <f aca="false">BQ2+1</f>
        <v>71</v>
      </c>
      <c r="BS2" s="0" t="n">
        <f aca="false">BR2+1</f>
        <v>72</v>
      </c>
      <c r="BT2" s="0" t="n">
        <f aca="false">BS2+1</f>
        <v>73</v>
      </c>
      <c r="BU2" s="0" t="n">
        <f aca="false">BT2+1</f>
        <v>74</v>
      </c>
      <c r="BV2" s="0" t="n">
        <f aca="false">BU2+1</f>
        <v>75</v>
      </c>
      <c r="BW2" s="0" t="n">
        <f aca="false">BV2+1</f>
        <v>76</v>
      </c>
      <c r="BX2" s="0" t="n">
        <f aca="false">BW2+1</f>
        <v>77</v>
      </c>
      <c r="BY2" s="0" t="n">
        <f aca="false">BX2+1</f>
        <v>78</v>
      </c>
      <c r="BZ2" s="0" t="n">
        <f aca="false">BY2+1</f>
        <v>79</v>
      </c>
      <c r="CA2" s="0" t="n">
        <f aca="false">BZ2+1</f>
        <v>80</v>
      </c>
      <c r="CB2" s="0" t="n">
        <f aca="false">CA2+1</f>
        <v>81</v>
      </c>
      <c r="CC2" s="0" t="n">
        <f aca="false">CB2+1</f>
        <v>82</v>
      </c>
      <c r="CD2" s="0" t="n">
        <f aca="false">CC2+1</f>
        <v>83</v>
      </c>
      <c r="CE2" s="0" t="n">
        <f aca="false">CD2+1</f>
        <v>84</v>
      </c>
      <c r="CF2" s="0" t="n">
        <f aca="false">CE2+1</f>
        <v>85</v>
      </c>
      <c r="CG2" s="0" t="n">
        <f aca="false">CF2+1</f>
        <v>86</v>
      </c>
      <c r="CH2" s="0" t="n">
        <f aca="false">CG2+1</f>
        <v>87</v>
      </c>
      <c r="CI2" s="0" t="n">
        <f aca="false">CH2+1</f>
        <v>88</v>
      </c>
      <c r="CJ2" s="0" t="n">
        <f aca="false">CI2+1</f>
        <v>89</v>
      </c>
      <c r="CK2" s="0" t="n">
        <f aca="false">CJ2+1</f>
        <v>90</v>
      </c>
      <c r="CL2" s="0" t="n">
        <f aca="false">CK2+1</f>
        <v>91</v>
      </c>
      <c r="CM2" s="0" t="n">
        <f aca="false">CL2+1</f>
        <v>92</v>
      </c>
      <c r="CN2" s="0" t="n">
        <f aca="false">CM2+1</f>
        <v>93</v>
      </c>
      <c r="CO2" s="0" t="n">
        <f aca="false">CN2+1</f>
        <v>94</v>
      </c>
      <c r="CP2" s="0" t="n">
        <f aca="false">CO2+1</f>
        <v>95</v>
      </c>
      <c r="CQ2" s="0" t="n">
        <f aca="false">CP2+1</f>
        <v>96</v>
      </c>
      <c r="CR2" s="0" t="n">
        <f aca="false">CQ2+1</f>
        <v>97</v>
      </c>
      <c r="CS2" s="0" t="n">
        <f aca="false">CR2+1</f>
        <v>98</v>
      </c>
      <c r="CT2" s="0" t="n">
        <f aca="false">CS2+1</f>
        <v>99</v>
      </c>
      <c r="CU2" s="0" t="n">
        <f aca="false">CT2+1</f>
        <v>100</v>
      </c>
      <c r="CV2" s="0" t="n">
        <f aca="false">CU2+1</f>
        <v>101</v>
      </c>
      <c r="CW2" s="0" t="n">
        <f aca="false">CV2+1</f>
        <v>102</v>
      </c>
      <c r="CX2" s="0" t="n">
        <f aca="false">CW2+1</f>
        <v>103</v>
      </c>
      <c r="CY2" s="0" t="n">
        <f aca="false">CX2+1</f>
        <v>104</v>
      </c>
      <c r="CZ2" s="0" t="n">
        <f aca="false">CY2+1</f>
        <v>105</v>
      </c>
      <c r="DA2" s="0" t="n">
        <f aca="false">CZ2+1</f>
        <v>106</v>
      </c>
      <c r="DB2" s="0" t="n">
        <f aca="false">DA2+1</f>
        <v>107</v>
      </c>
      <c r="DC2" s="0" t="n">
        <f aca="false">DB2+1</f>
        <v>108</v>
      </c>
      <c r="DD2" s="0" t="n">
        <f aca="false">DC2+1</f>
        <v>109</v>
      </c>
      <c r="DE2" s="0" t="n">
        <f aca="false">DD2+1</f>
        <v>110</v>
      </c>
      <c r="DF2" s="0" t="n">
        <f aca="false">DE2+1</f>
        <v>111</v>
      </c>
      <c r="DG2" s="0" t="n">
        <f aca="false">DF2+1</f>
        <v>112</v>
      </c>
      <c r="DH2" s="0" t="n">
        <f aca="false">DG2+1</f>
        <v>113</v>
      </c>
      <c r="DI2" s="0" t="n">
        <f aca="false">DH2+1</f>
        <v>114</v>
      </c>
      <c r="DJ2" s="0" t="n">
        <f aca="false">DI2+1</f>
        <v>115</v>
      </c>
      <c r="DK2" s="0" t="n">
        <f aca="false">DJ2+1</f>
        <v>116</v>
      </c>
      <c r="DL2" s="0" t="n">
        <f aca="false">DK2+1</f>
        <v>117</v>
      </c>
      <c r="DM2" s="0" t="n">
        <f aca="false">DL2+1</f>
        <v>118</v>
      </c>
      <c r="DN2" s="0" t="n">
        <f aca="false">DM2+1</f>
        <v>119</v>
      </c>
      <c r="DO2" s="0" t="n">
        <f aca="false">DN2+1</f>
        <v>120</v>
      </c>
      <c r="DP2" s="0" t="n">
        <f aca="false">DO2+1</f>
        <v>121</v>
      </c>
      <c r="DQ2" s="0" t="n">
        <f aca="false">DP2+1</f>
        <v>122</v>
      </c>
      <c r="DR2" s="0" t="n">
        <f aca="false">DQ2+1</f>
        <v>123</v>
      </c>
      <c r="DS2" s="0" t="n">
        <f aca="false">DR2+1</f>
        <v>124</v>
      </c>
      <c r="DT2" s="0" t="n">
        <f aca="false">DS2+1</f>
        <v>125</v>
      </c>
      <c r="DU2" s="0" t="n">
        <f aca="false">DT2+1</f>
        <v>126</v>
      </c>
      <c r="DV2" s="0" t="n">
        <f aca="false">DU2+1</f>
        <v>127</v>
      </c>
      <c r="DW2" s="0" t="n">
        <f aca="false">DV2+1</f>
        <v>128</v>
      </c>
      <c r="DX2" s="0" t="n">
        <f aca="false">DW2+1</f>
        <v>129</v>
      </c>
      <c r="DY2" s="0" t="n">
        <f aca="false">DX2+1</f>
        <v>130</v>
      </c>
      <c r="DZ2" s="0" t="n">
        <f aca="false">DY2+1</f>
        <v>131</v>
      </c>
      <c r="EA2" s="0" t="n">
        <f aca="false">DZ2+1</f>
        <v>132</v>
      </c>
      <c r="EB2" s="0" t="n">
        <f aca="false">EA2+1</f>
        <v>133</v>
      </c>
      <c r="EC2" s="0" t="n">
        <f aca="false">EB2+1</f>
        <v>134</v>
      </c>
      <c r="ED2" s="0" t="n">
        <f aca="false">EC2+1</f>
        <v>135</v>
      </c>
      <c r="EE2" s="0" t="n">
        <f aca="false">ED2+1</f>
        <v>136</v>
      </c>
      <c r="EF2" s="0" t="n">
        <f aca="false">EE2+1</f>
        <v>137</v>
      </c>
      <c r="EG2" s="0" t="n">
        <f aca="false">EF2+1</f>
        <v>138</v>
      </c>
      <c r="EH2" s="0" t="n">
        <f aca="false">EG2+1</f>
        <v>139</v>
      </c>
      <c r="EI2" s="0" t="n">
        <f aca="false">EH2+1</f>
        <v>140</v>
      </c>
      <c r="EJ2" s="0" t="n">
        <f aca="false">EI2+1</f>
        <v>141</v>
      </c>
      <c r="EK2" s="0" t="n">
        <f aca="false">EJ2+1</f>
        <v>142</v>
      </c>
      <c r="EL2" s="0" t="n">
        <f aca="false">EK2+1</f>
        <v>143</v>
      </c>
      <c r="EM2" s="0" t="n">
        <f aca="false">EL2+1</f>
        <v>144</v>
      </c>
      <c r="EN2" s="0" t="n">
        <f aca="false">EM2+1</f>
        <v>145</v>
      </c>
      <c r="EO2" s="0" t="n">
        <f aca="false">EN2+1</f>
        <v>146</v>
      </c>
      <c r="EP2" s="0" t="n">
        <f aca="false">EO2+1</f>
        <v>147</v>
      </c>
      <c r="EQ2" s="0" t="n">
        <f aca="false">EP2+1</f>
        <v>148</v>
      </c>
      <c r="ER2" s="0" t="n">
        <f aca="false">EQ2+1</f>
        <v>149</v>
      </c>
      <c r="ES2" s="0" t="n">
        <f aca="false">ER2+1</f>
        <v>150</v>
      </c>
      <c r="ET2" s="0" t="n">
        <f aca="false">ES2+1</f>
        <v>151</v>
      </c>
      <c r="EU2" s="0" t="n">
        <f aca="false">ET2+1</f>
        <v>152</v>
      </c>
      <c r="EV2" s="0" t="n">
        <f aca="false">EU2+1</f>
        <v>153</v>
      </c>
      <c r="EY2" s="0" t="s">
        <v>34</v>
      </c>
      <c r="EZ2" s="0" t="n">
        <v>3</v>
      </c>
      <c r="FA2" s="0" t="n">
        <f aca="false">EZ2+1</f>
        <v>4</v>
      </c>
      <c r="FB2" s="0" t="n">
        <f aca="false">FA2+1</f>
        <v>5</v>
      </c>
      <c r="FC2" s="0" t="n">
        <f aca="false">FB2+1</f>
        <v>6</v>
      </c>
      <c r="FD2" s="0" t="n">
        <f aca="false">FC2+1</f>
        <v>7</v>
      </c>
      <c r="FE2" s="0" t="n">
        <f aca="false">FD2+1</f>
        <v>8</v>
      </c>
      <c r="FF2" s="0" t="n">
        <f aca="false">FE2+1</f>
        <v>9</v>
      </c>
      <c r="FG2" s="0" t="n">
        <f aca="false">FF2+1</f>
        <v>10</v>
      </c>
      <c r="FH2" s="0" t="n">
        <f aca="false">FG2+1</f>
        <v>11</v>
      </c>
      <c r="FI2" s="0" t="n">
        <f aca="false">FH2+1</f>
        <v>12</v>
      </c>
      <c r="FJ2" s="0" t="n">
        <f aca="false">FI2+1</f>
        <v>13</v>
      </c>
      <c r="FK2" s="0" t="n">
        <f aca="false">FJ2+1</f>
        <v>14</v>
      </c>
      <c r="FL2" s="0" t="n">
        <f aca="false">FK2+1</f>
        <v>15</v>
      </c>
      <c r="FM2" s="0" t="n">
        <f aca="false">FL2+1</f>
        <v>16</v>
      </c>
      <c r="FN2" s="0" t="n">
        <f aca="false">FM2+1</f>
        <v>17</v>
      </c>
      <c r="FO2" s="0" t="n">
        <f aca="false">FN2+1</f>
        <v>18</v>
      </c>
      <c r="FP2" s="0" t="n">
        <f aca="false">FO2+1</f>
        <v>19</v>
      </c>
      <c r="FQ2" s="0" t="n">
        <f aca="false">FP2+1</f>
        <v>20</v>
      </c>
      <c r="FR2" s="0" t="n">
        <f aca="false">FQ2+1</f>
        <v>21</v>
      </c>
      <c r="FS2" s="0" t="n">
        <f aca="false">FR2+1</f>
        <v>22</v>
      </c>
      <c r="FT2" s="0" t="n">
        <f aca="false">FS2+1</f>
        <v>23</v>
      </c>
      <c r="FU2" s="0" t="n">
        <f aca="false">FT2+1</f>
        <v>24</v>
      </c>
      <c r="FV2" s="0" t="n">
        <f aca="false">FU2+1</f>
        <v>25</v>
      </c>
      <c r="FW2" s="0" t="n">
        <f aca="false">FV2+1</f>
        <v>26</v>
      </c>
      <c r="FX2" s="0" t="n">
        <f aca="false">FW2+1</f>
        <v>27</v>
      </c>
      <c r="FY2" s="0" t="n">
        <f aca="false">FX2+1</f>
        <v>28</v>
      </c>
      <c r="FZ2" s="0" t="n">
        <f aca="false">FY2+1</f>
        <v>29</v>
      </c>
      <c r="GA2" s="0" t="n">
        <f aca="false">FZ2+1</f>
        <v>30</v>
      </c>
      <c r="GB2" s="0" t="n">
        <f aca="false">GA2+1</f>
        <v>31</v>
      </c>
      <c r="GC2" s="0" t="n">
        <f aca="false">GB2+1</f>
        <v>32</v>
      </c>
      <c r="GD2" s="0" t="n">
        <f aca="false">GC2+1</f>
        <v>33</v>
      </c>
      <c r="GE2" s="0" t="n">
        <f aca="false">GD2+1</f>
        <v>34</v>
      </c>
      <c r="GF2" s="0" t="n">
        <f aca="false">GE2+1</f>
        <v>35</v>
      </c>
      <c r="GG2" s="0" t="n">
        <f aca="false">GF2+1</f>
        <v>36</v>
      </c>
      <c r="GH2" s="0" t="n">
        <f aca="false">GG2+1</f>
        <v>37</v>
      </c>
      <c r="GI2" s="0" t="n">
        <f aca="false">GH2+1</f>
        <v>38</v>
      </c>
      <c r="GJ2" s="0" t="n">
        <f aca="false">GI2+1</f>
        <v>39</v>
      </c>
      <c r="GK2" s="0" t="n">
        <f aca="false">GJ2+1</f>
        <v>40</v>
      </c>
      <c r="GL2" s="0" t="n">
        <f aca="false">GK2+1</f>
        <v>41</v>
      </c>
      <c r="GM2" s="0" t="n">
        <f aca="false">GL2+1</f>
        <v>42</v>
      </c>
      <c r="GN2" s="0" t="n">
        <f aca="false">GM2+1</f>
        <v>43</v>
      </c>
      <c r="GO2" s="0" t="n">
        <f aca="false">GN2+1</f>
        <v>44</v>
      </c>
      <c r="GP2" s="0" t="n">
        <f aca="false">GO2+1</f>
        <v>45</v>
      </c>
      <c r="GQ2" s="0" t="n">
        <f aca="false">GP2+1</f>
        <v>46</v>
      </c>
      <c r="GR2" s="0" t="n">
        <f aca="false">GQ2+1</f>
        <v>47</v>
      </c>
      <c r="GS2" s="0" t="n">
        <f aca="false">GR2+1</f>
        <v>48</v>
      </c>
      <c r="GT2" s="0" t="n">
        <f aca="false">GS2+1</f>
        <v>49</v>
      </c>
      <c r="GU2" s="0" t="n">
        <f aca="false">GT2+1</f>
        <v>50</v>
      </c>
      <c r="GV2" s="0" t="n">
        <f aca="false">GU2+1</f>
        <v>51</v>
      </c>
      <c r="GW2" s="0" t="n">
        <f aca="false">GV2+1</f>
        <v>52</v>
      </c>
      <c r="GX2" s="0" t="n">
        <f aca="false">GW2+1</f>
        <v>53</v>
      </c>
      <c r="GY2" s="0" t="n">
        <f aca="false">GX2+1</f>
        <v>54</v>
      </c>
      <c r="GZ2" s="0" t="n">
        <f aca="false">GY2+1</f>
        <v>55</v>
      </c>
      <c r="HA2" s="0" t="n">
        <f aca="false">GZ2+1</f>
        <v>56</v>
      </c>
      <c r="HB2" s="0" t="n">
        <f aca="false">HA2+1</f>
        <v>57</v>
      </c>
      <c r="HC2" s="0" t="n">
        <f aca="false">HB2+1</f>
        <v>58</v>
      </c>
      <c r="HD2" s="0" t="n">
        <f aca="false">HC2+1</f>
        <v>59</v>
      </c>
      <c r="HE2" s="0" t="n">
        <f aca="false">HD2+1</f>
        <v>60</v>
      </c>
      <c r="HF2" s="0" t="n">
        <f aca="false">HE2+1</f>
        <v>61</v>
      </c>
      <c r="HG2" s="0" t="n">
        <f aca="false">HF2+1</f>
        <v>62</v>
      </c>
      <c r="HH2" s="0" t="n">
        <f aca="false">HG2+1</f>
        <v>63</v>
      </c>
      <c r="HI2" s="0" t="n">
        <f aca="false">HH2+1</f>
        <v>64</v>
      </c>
      <c r="HJ2" s="0" t="n">
        <f aca="false">HI2+1</f>
        <v>65</v>
      </c>
      <c r="HK2" s="0" t="n">
        <f aca="false">HJ2+1</f>
        <v>66</v>
      </c>
      <c r="HL2" s="0" t="n">
        <f aca="false">HK2+1</f>
        <v>67</v>
      </c>
      <c r="HM2" s="0" t="n">
        <f aca="false">HL2+1</f>
        <v>68</v>
      </c>
      <c r="HN2" s="0" t="n">
        <f aca="false">HM2+1</f>
        <v>69</v>
      </c>
      <c r="HO2" s="0" t="n">
        <f aca="false">HN2+1</f>
        <v>70</v>
      </c>
      <c r="HP2" s="0" t="n">
        <f aca="false">HO2+1</f>
        <v>71</v>
      </c>
      <c r="HQ2" s="0" t="n">
        <f aca="false">HP2+1</f>
        <v>72</v>
      </c>
      <c r="HR2" s="0" t="n">
        <f aca="false">HQ2+1</f>
        <v>73</v>
      </c>
      <c r="HS2" s="0" t="n">
        <f aca="false">HR2+1</f>
        <v>74</v>
      </c>
      <c r="HT2" s="0" t="n">
        <f aca="false">HS2+1</f>
        <v>75</v>
      </c>
      <c r="HU2" s="0" t="n">
        <f aca="false">HT2+1</f>
        <v>76</v>
      </c>
      <c r="HV2" s="0" t="n">
        <f aca="false">HU2+1</f>
        <v>77</v>
      </c>
      <c r="HW2" s="0" t="n">
        <f aca="false">HV2+1</f>
        <v>78</v>
      </c>
      <c r="HX2" s="0" t="n">
        <f aca="false">HW2+1</f>
        <v>79</v>
      </c>
      <c r="HY2" s="0" t="n">
        <f aca="false">HX2+1</f>
        <v>80</v>
      </c>
      <c r="HZ2" s="0" t="n">
        <f aca="false">HY2+1</f>
        <v>81</v>
      </c>
      <c r="IA2" s="0" t="n">
        <f aca="false">HZ2+1</f>
        <v>82</v>
      </c>
      <c r="IB2" s="0" t="n">
        <f aca="false">IA2+1</f>
        <v>83</v>
      </c>
      <c r="IC2" s="0" t="n">
        <f aca="false">IB2+1</f>
        <v>84</v>
      </c>
      <c r="ID2" s="0" t="n">
        <f aca="false">IC2+1</f>
        <v>85</v>
      </c>
      <c r="IE2" s="0" t="n">
        <f aca="false">ID2+1</f>
        <v>86</v>
      </c>
      <c r="IF2" s="0" t="n">
        <f aca="false">IE2+1</f>
        <v>87</v>
      </c>
      <c r="IG2" s="0" t="n">
        <f aca="false">IF2+1</f>
        <v>88</v>
      </c>
      <c r="IH2" s="0" t="n">
        <f aca="false">IG2+1</f>
        <v>89</v>
      </c>
      <c r="II2" s="0" t="n">
        <f aca="false">IH2+1</f>
        <v>90</v>
      </c>
      <c r="IJ2" s="0" t="n">
        <f aca="false">II2+1</f>
        <v>91</v>
      </c>
      <c r="IK2" s="0" t="n">
        <f aca="false">IJ2+1</f>
        <v>92</v>
      </c>
      <c r="IL2" s="0" t="n">
        <f aca="false">IK2+1</f>
        <v>93</v>
      </c>
      <c r="IM2" s="0" t="n">
        <f aca="false">IL2+1</f>
        <v>94</v>
      </c>
      <c r="IN2" s="0" t="n">
        <f aca="false">IM2+1</f>
        <v>95</v>
      </c>
      <c r="IO2" s="0" t="n">
        <f aca="false">IN2+1</f>
        <v>96</v>
      </c>
      <c r="IP2" s="0" t="n">
        <f aca="false">IO2+1</f>
        <v>97</v>
      </c>
      <c r="IQ2" s="0" t="n">
        <f aca="false">IP2+1</f>
        <v>98</v>
      </c>
      <c r="IR2" s="0" t="n">
        <f aca="false">IQ2+1</f>
        <v>99</v>
      </c>
      <c r="IS2" s="0" t="n">
        <f aca="false">IR2+1</f>
        <v>100</v>
      </c>
      <c r="IT2" s="0" t="n">
        <f aca="false">IS2+1</f>
        <v>101</v>
      </c>
      <c r="IU2" s="0" t="n">
        <f aca="false">IT2+1</f>
        <v>102</v>
      </c>
      <c r="IV2" s="0" t="n">
        <f aca="false">IU2+1</f>
        <v>103</v>
      </c>
      <c r="IW2" s="0" t="n">
        <f aca="false">IV2+1</f>
        <v>104</v>
      </c>
      <c r="IX2" s="0" t="n">
        <f aca="false">IW2+1</f>
        <v>105</v>
      </c>
      <c r="IY2" s="0" t="n">
        <f aca="false">IX2+1</f>
        <v>106</v>
      </c>
      <c r="IZ2" s="0" t="n">
        <f aca="false">IY2+1</f>
        <v>107</v>
      </c>
      <c r="JA2" s="0" t="n">
        <f aca="false">IZ2+1</f>
        <v>108</v>
      </c>
      <c r="JB2" s="0" t="n">
        <f aca="false">JA2+1</f>
        <v>109</v>
      </c>
      <c r="JC2" s="0" t="n">
        <f aca="false">JB2+1</f>
        <v>110</v>
      </c>
      <c r="JD2" s="0" t="n">
        <f aca="false">JC2+1</f>
        <v>111</v>
      </c>
      <c r="JE2" s="0" t="n">
        <f aca="false">JD2+1</f>
        <v>112</v>
      </c>
      <c r="JF2" s="0" t="n">
        <f aca="false">JE2+1</f>
        <v>113</v>
      </c>
      <c r="JG2" s="0" t="n">
        <f aca="false">JF2+1</f>
        <v>114</v>
      </c>
      <c r="JH2" s="0" t="n">
        <f aca="false">JG2+1</f>
        <v>115</v>
      </c>
      <c r="JI2" s="0" t="n">
        <f aca="false">JH2+1</f>
        <v>116</v>
      </c>
      <c r="JJ2" s="0" t="n">
        <f aca="false">JI2+1</f>
        <v>117</v>
      </c>
      <c r="JK2" s="0" t="n">
        <f aca="false">JJ2+1</f>
        <v>118</v>
      </c>
      <c r="JL2" s="0" t="n">
        <f aca="false">JK2+1</f>
        <v>119</v>
      </c>
      <c r="JM2" s="0" t="n">
        <f aca="false">JL2+1</f>
        <v>120</v>
      </c>
      <c r="JN2" s="0" t="n">
        <f aca="false">JM2+1</f>
        <v>121</v>
      </c>
      <c r="JO2" s="0" t="n">
        <f aca="false">JN2+1</f>
        <v>122</v>
      </c>
      <c r="JP2" s="0" t="n">
        <f aca="false">JO2+1</f>
        <v>123</v>
      </c>
      <c r="JQ2" s="0" t="n">
        <f aca="false">JP2+1</f>
        <v>124</v>
      </c>
      <c r="JR2" s="0" t="n">
        <f aca="false">JQ2+1</f>
        <v>125</v>
      </c>
      <c r="JS2" s="0" t="n">
        <f aca="false">JR2+1</f>
        <v>126</v>
      </c>
      <c r="JT2" s="0" t="n">
        <f aca="false">JS2+1</f>
        <v>127</v>
      </c>
      <c r="JU2" s="0" t="n">
        <f aca="false">JT2+1</f>
        <v>128</v>
      </c>
      <c r="JV2" s="0" t="n">
        <f aca="false">JU2+1</f>
        <v>129</v>
      </c>
      <c r="JW2" s="0" t="n">
        <f aca="false">JV2+1</f>
        <v>130</v>
      </c>
      <c r="JX2" s="0" t="n">
        <f aca="false">JW2+1</f>
        <v>131</v>
      </c>
      <c r="JY2" s="0" t="n">
        <f aca="false">JX2+1</f>
        <v>132</v>
      </c>
      <c r="JZ2" s="0" t="n">
        <f aca="false">JY2+1</f>
        <v>133</v>
      </c>
      <c r="KA2" s="0" t="n">
        <f aca="false">JZ2+1</f>
        <v>134</v>
      </c>
      <c r="KB2" s="0" t="n">
        <f aca="false">KA2+1</f>
        <v>135</v>
      </c>
      <c r="KC2" s="0" t="n">
        <f aca="false">KB2+1</f>
        <v>136</v>
      </c>
      <c r="KD2" s="0" t="n">
        <f aca="false">KC2+1</f>
        <v>137</v>
      </c>
      <c r="KE2" s="0" t="n">
        <f aca="false">KD2+1</f>
        <v>138</v>
      </c>
      <c r="KF2" s="0" t="n">
        <f aca="false">KE2+1</f>
        <v>139</v>
      </c>
      <c r="KG2" s="0" t="n">
        <f aca="false">KF2+1</f>
        <v>140</v>
      </c>
      <c r="KH2" s="0" t="n">
        <f aca="false">KG2+1</f>
        <v>141</v>
      </c>
      <c r="KI2" s="0" t="n">
        <f aca="false">KH2+1</f>
        <v>142</v>
      </c>
      <c r="KJ2" s="0" t="n">
        <f aca="false">KI2+1</f>
        <v>143</v>
      </c>
      <c r="KK2" s="0" t="n">
        <f aca="false">KJ2+1</f>
        <v>144</v>
      </c>
      <c r="KL2" s="0" t="n">
        <f aca="false">KK2+1</f>
        <v>145</v>
      </c>
      <c r="KM2" s="0" t="n">
        <f aca="false">KL2+1</f>
        <v>146</v>
      </c>
      <c r="KN2" s="0" t="n">
        <f aca="false">KM2+1</f>
        <v>147</v>
      </c>
      <c r="KO2" s="0" t="n">
        <f aca="false">KN2+1</f>
        <v>148</v>
      </c>
      <c r="KP2" s="0" t="n">
        <f aca="false">KO2+1</f>
        <v>149</v>
      </c>
      <c r="KQ2" s="0" t="n">
        <f aca="false">KP2+1</f>
        <v>150</v>
      </c>
      <c r="KR2" s="0" t="n">
        <f aca="false">KQ2+1</f>
        <v>151</v>
      </c>
      <c r="KS2" s="0" t="n">
        <f aca="false">KR2+1</f>
        <v>152</v>
      </c>
      <c r="KT2" s="0" t="n">
        <f aca="false">KS2+1</f>
        <v>153</v>
      </c>
    </row>
    <row r="3" customFormat="false" ht="12.85" hidden="false" customHeight="false" outlineLevel="0" collapsed="false">
      <c r="A3" s="0" t="n">
        <v>16</v>
      </c>
      <c r="B3" s="0" t="n">
        <f aca="false">Inactifs!B3+Chômeurs!B3+'Au noir'!B3+Indépendants!B3+Salariés!B3</f>
        <v>1.0000000001</v>
      </c>
      <c r="C3" s="0" t="n">
        <f aca="false">Inactifs!C3+Chômeurs!C3+'Au noir'!C3+Indépendants!C3+Salariés!C3</f>
        <v>1</v>
      </c>
      <c r="D3" s="0" t="n">
        <f aca="false">Inactifs!D3+Chômeurs!D3+'Au noir'!D3+Indépendants!D3+Salariés!D3</f>
        <v>1.0000000001</v>
      </c>
      <c r="E3" s="0" t="n">
        <f aca="false">Inactifs!E3+Chômeurs!E3+'Au noir'!E3+Indépendants!E3+Salariés!E3</f>
        <v>1.0000000001</v>
      </c>
      <c r="F3" s="0" t="n">
        <f aca="false">Inactifs!F3+Chômeurs!F3+'Au noir'!F3+Indépendants!F3+Salariés!F3</f>
        <v>1</v>
      </c>
      <c r="G3" s="0" t="n">
        <f aca="false">Inactifs!G3+Chômeurs!G3+'Au noir'!G3+Indépendants!G3+Salariés!G3</f>
        <v>0.9999999999</v>
      </c>
      <c r="H3" s="0" t="n">
        <f aca="false">Inactifs!H3+Chômeurs!H3+'Au noir'!H3+Indépendants!H3+Salariés!H3</f>
        <v>0.9999999999</v>
      </c>
      <c r="I3" s="0" t="n">
        <f aca="false">Inactifs!I3+Chômeurs!I3+'Au noir'!I3+Indépendants!I3+Salariés!I3</f>
        <v>1</v>
      </c>
      <c r="J3" s="0" t="n">
        <f aca="false">Inactifs!J3+Chômeurs!J3+'Au noir'!J3+Indépendants!J3+Salariés!J3</f>
        <v>1</v>
      </c>
      <c r="K3" s="0" t="n">
        <f aca="false">Inactifs!K3+Chômeurs!K3+'Au noir'!K3+Indépendants!K3+Salariés!K3</f>
        <v>1</v>
      </c>
      <c r="L3" s="0" t="n">
        <f aca="false">Inactifs!L3+Chômeurs!L3+'Au noir'!L3+Indépendants!L3+Salariés!L3</f>
        <v>1</v>
      </c>
      <c r="M3" s="0" t="n">
        <f aca="false">Inactifs!M3+Chômeurs!M3+'Au noir'!M3+Indépendants!M3+Salariés!M3</f>
        <v>1.0000000001</v>
      </c>
      <c r="N3" s="0" t="n">
        <f aca="false">Inactifs!N3+Chômeurs!N3+'Au noir'!N3+Indépendants!N3+Salariés!N3</f>
        <v>1.0000000001</v>
      </c>
      <c r="O3" s="0" t="n">
        <f aca="false">Inactifs!O3+Chômeurs!O3+'Au noir'!O3+Indépendants!O3+Salariés!O3</f>
        <v>1</v>
      </c>
      <c r="P3" s="0" t="n">
        <f aca="false">Inactifs!P3+Chômeurs!P3+'Au noir'!P3+Indépendants!P3+Salariés!P3</f>
        <v>1</v>
      </c>
      <c r="Q3" s="0" t="n">
        <f aca="false">Inactifs!Q3+Chômeurs!Q3+'Au noir'!Q3+Indépendants!Q3+Salariés!Q3</f>
        <v>0.9999999999</v>
      </c>
      <c r="R3" s="0" t="n">
        <f aca="false">Inactifs!R3+Chômeurs!R3+'Au noir'!R3+Indépendants!R3+Salariés!R3</f>
        <v>0.9999999999</v>
      </c>
      <c r="S3" s="0" t="n">
        <f aca="false">Inactifs!S3+Chômeurs!S3+'Au noir'!S3+Indépendants!S3+Salariés!S3</f>
        <v>1</v>
      </c>
      <c r="T3" s="0" t="n">
        <f aca="false">Inactifs!T3+Chômeurs!T3+'Au noir'!T3+Indépendants!T3+Salariés!T3</f>
        <v>1</v>
      </c>
      <c r="U3" s="0" t="n">
        <f aca="false">Inactifs!U3+Chômeurs!U3+'Au noir'!U3+Indépendants!U3+Salariés!U3</f>
        <v>1</v>
      </c>
      <c r="V3" s="0" t="n">
        <f aca="false">Inactifs!V3+Chômeurs!V3+'Au noir'!V3+Indépendants!V3+Salariés!V3</f>
        <v>1</v>
      </c>
      <c r="W3" s="0" t="n">
        <f aca="false">Inactifs!W3+Chômeurs!W3+'Au noir'!W3+Indépendants!W3+Salariés!W3</f>
        <v>1</v>
      </c>
      <c r="X3" s="0" t="n">
        <f aca="false">Inactifs!X3+Chômeurs!X3+'Au noir'!X3+Indépendants!X3+Salariés!X3</f>
        <v>1.0000000001</v>
      </c>
      <c r="Y3" s="0" t="n">
        <f aca="false">Inactifs!Y3+Chômeurs!Y3+'Au noir'!Y3+Indépendants!Y3+Salariés!Y3</f>
        <v>1</v>
      </c>
      <c r="Z3" s="0" t="n">
        <f aca="false">Inactifs!Z3+Chômeurs!Z3+'Au noir'!Z3+Indépendants!Z3+Salariés!Z3</f>
        <v>1</v>
      </c>
      <c r="AA3" s="0" t="n">
        <f aca="false">Inactifs!AA3+Chômeurs!AA3+'Au noir'!AA3+Indépendants!AA3+Salariés!AA3</f>
        <v>1</v>
      </c>
      <c r="AB3" s="0" t="n">
        <f aca="false">Inactifs!AB3+Chômeurs!AB3+'Au noir'!AB3+Indépendants!AB3+Salariés!AB3</f>
        <v>1.0000000001</v>
      </c>
      <c r="AC3" s="0" t="n">
        <f aca="false">Inactifs!AC3+Chômeurs!AC3+'Au noir'!AC3+Indépendants!AC3+Salariés!AC3</f>
        <v>1</v>
      </c>
      <c r="AD3" s="0" t="n">
        <f aca="false">Inactifs!AD3+Chômeurs!AD3+'Au noir'!AD3+Indépendants!AD3+Salariés!AD3</f>
        <v>1</v>
      </c>
      <c r="AE3" s="0" t="n">
        <f aca="false">Inactifs!AE3+Chômeurs!AE3+'Au noir'!AE3+Indépendants!AE3+Salariés!AE3</f>
        <v>1</v>
      </c>
      <c r="AF3" s="0" t="n">
        <f aca="false">Inactifs!AF3+Chômeurs!AF3+'Au noir'!AF3+Indépendants!AF3+Salariés!AF3</f>
        <v>0.9999999999</v>
      </c>
      <c r="AG3" s="0" t="n">
        <f aca="false">Inactifs!AG3+Chômeurs!AG3+'Au noir'!AG3+Indépendants!AG3+Salariés!AG3</f>
        <v>1.0000000001</v>
      </c>
      <c r="AH3" s="0" t="n">
        <f aca="false">Inactifs!AH3+Chômeurs!AH3+'Au noir'!AH3+Indépendants!AH3+Salariés!AH3</f>
        <v>1.0000000001</v>
      </c>
      <c r="AI3" s="0" t="n">
        <f aca="false">Inactifs!AI3+Chômeurs!AI3+'Au noir'!AI3+Indépendants!AI3+Salariés!AI3</f>
        <v>1.0000000001</v>
      </c>
      <c r="AJ3" s="0" t="n">
        <f aca="false">Inactifs!AJ3+Chômeurs!AJ3+'Au noir'!AJ3+Indépendants!AJ3+Salariés!AJ3</f>
        <v>1</v>
      </c>
      <c r="AK3" s="0" t="n">
        <f aca="false">Inactifs!AK3+Chômeurs!AK3+'Au noir'!AK3+Indépendants!AK3+Salariés!AK3</f>
        <v>1.0000000001</v>
      </c>
      <c r="AL3" s="0" t="n">
        <f aca="false">Inactifs!AL3+Chômeurs!AL3+'Au noir'!AL3+Indépendants!AL3+Salariés!AL3</f>
        <v>1</v>
      </c>
      <c r="AM3" s="0" t="n">
        <f aca="false">Inactifs!AM3+Chômeurs!AM3+'Au noir'!AM3+Indépendants!AM3+Salariés!AM3</f>
        <v>1.0000000001</v>
      </c>
      <c r="AN3" s="0" t="n">
        <f aca="false">Inactifs!AN3+Chômeurs!AN3+'Au noir'!AN3+Indépendants!AN3+Salariés!AN3</f>
        <v>0.9999999999</v>
      </c>
      <c r="AO3" s="0" t="n">
        <f aca="false">Inactifs!AO3+Chômeurs!AO3+'Au noir'!AO3+Indépendants!AO3+Salariés!AO3</f>
        <v>1</v>
      </c>
      <c r="AP3" s="0" t="n">
        <f aca="false">Inactifs!AP3+Chômeurs!AP3+'Au noir'!AP3+Indépendants!AP3+Salariés!AP3</f>
        <v>1</v>
      </c>
      <c r="AQ3" s="0" t="n">
        <f aca="false">Inactifs!AQ3+Chômeurs!AQ3+'Au noir'!AQ3+Indépendants!AQ3+Salariés!AQ3</f>
        <v>1.0000000001</v>
      </c>
      <c r="AR3" s="0" t="n">
        <f aca="false">Inactifs!AR3+Chômeurs!AR3+'Au noir'!AR3+Indépendants!AR3+Salariés!AR3</f>
        <v>1</v>
      </c>
      <c r="AS3" s="0" t="n">
        <f aca="false">Inactifs!AS3+Chômeurs!AS3+'Au noir'!AS3+Indépendants!AS3+Salariés!AS3</f>
        <v>1</v>
      </c>
      <c r="AT3" s="0" t="n">
        <f aca="false">Inactifs!AT3+Chômeurs!AT3+'Au noir'!AT3+Indépendants!AT3+Salariés!AT3</f>
        <v>1.0000000001</v>
      </c>
      <c r="AU3" s="0" t="n">
        <f aca="false">Inactifs!AU3+Chômeurs!AU3+'Au noir'!AU3+Indépendants!AU3+Salariés!AU3</f>
        <v>1</v>
      </c>
      <c r="AV3" s="0" t="n">
        <f aca="false">Inactifs!AV3+Chômeurs!AV3+'Au noir'!AV3+Indépendants!AV3+Salariés!AV3</f>
        <v>1</v>
      </c>
      <c r="AW3" s="0" t="n">
        <f aca="false">Inactifs!AW3+Chômeurs!AW3+'Au noir'!AW3+Indépendants!AW3+Salariés!AW3</f>
        <v>1</v>
      </c>
      <c r="AX3" s="0" t="n">
        <f aca="false">Inactifs!AX3+Chômeurs!AX3+'Au noir'!AX3+Indépendants!AX3+Salariés!AX3</f>
        <v>1.000000000025</v>
      </c>
      <c r="AY3" s="0" t="n">
        <f aca="false">Inactifs!AY3+Chômeurs!AY3+'Au noir'!AY3+Indépendants!AY3+Salariés!AY3</f>
        <v>1.00000000005</v>
      </c>
      <c r="AZ3" s="0" t="n">
        <f aca="false">Inactifs!AZ3+Chômeurs!AZ3+'Au noir'!AZ3+Indépendants!AZ3+Salariés!AZ3</f>
        <v>1.000000000075</v>
      </c>
      <c r="BA3" s="0" t="n">
        <f aca="false">Inactifs!BA3+Chômeurs!BA3+'Au noir'!BA3+Indépendants!BA3+Salariés!BA3</f>
        <v>1.0000000001</v>
      </c>
      <c r="BB3" s="0" t="n">
        <f aca="false">Inactifs!BB3+Chômeurs!BB3+'Au noir'!BB3+Indépendants!BB3+Salariés!BB3</f>
        <v>1</v>
      </c>
      <c r="BC3" s="0" t="n">
        <f aca="false">Inactifs!BC3+Chômeurs!BC3+'Au noir'!BC3+Indépendants!BC3+Salariés!BC3</f>
        <v>1</v>
      </c>
      <c r="BD3" s="0" t="n">
        <f aca="false">Inactifs!BD3+Chômeurs!BD3+'Au noir'!BD3+Indépendants!BD3+Salariés!BD3</f>
        <v>1.0000000001</v>
      </c>
      <c r="BE3" s="0" t="n">
        <f aca="false">Inactifs!BE3+Chômeurs!BE3+'Au noir'!BE3+Indépendants!BE3+Salariés!BE3</f>
        <v>1</v>
      </c>
      <c r="BF3" s="0" t="n">
        <f aca="false">Inactifs!BF3+Chômeurs!BF3+'Au noir'!BF3+Indépendants!BF3+Salariés!BF3</f>
        <v>1</v>
      </c>
      <c r="BG3" s="0" t="n">
        <f aca="false">Inactifs!BG3+Chômeurs!BG3+'Au noir'!BG3+Indépendants!BG3+Salariés!BG3</f>
        <v>1</v>
      </c>
      <c r="BH3" s="0" t="n">
        <f aca="false">Inactifs!BH3+Chômeurs!BH3+'Au noir'!BH3+Indépendants!BH3+Salariés!BH3</f>
        <v>1</v>
      </c>
      <c r="BI3" s="0" t="n">
        <f aca="false">Inactifs!BI3+Chômeurs!BI3+'Au noir'!BI3+Indépendants!BI3+Salariés!BI3</f>
        <v>1</v>
      </c>
      <c r="BJ3" s="0" t="n">
        <f aca="false">Inactifs!BJ3+Chômeurs!BJ3+'Au noir'!BJ3+Indépendants!BJ3+Salariés!BJ3</f>
        <v>1</v>
      </c>
      <c r="BK3" s="0" t="n">
        <f aca="false">Inactifs!BK3+Chômeurs!BK3+'Au noir'!BK3+Indépendants!BK3+Salariés!BK3</f>
        <v>1</v>
      </c>
      <c r="BL3" s="0" t="n">
        <f aca="false">Inactifs!BL3+Chômeurs!BL3+'Au noir'!BL3+Indépendants!BL3+Salariés!BL3</f>
        <v>1</v>
      </c>
      <c r="BM3" s="0" t="n">
        <f aca="false">Inactifs!BM3+Chômeurs!BM3+'Au noir'!BM3+Indépendants!BM3+Salariés!BM3</f>
        <v>1</v>
      </c>
      <c r="BN3" s="0" t="n">
        <f aca="false">Inactifs!BN3+Chômeurs!BN3+'Au noir'!BN3+Indépendants!BN3+Salariés!BN3</f>
        <v>1</v>
      </c>
      <c r="BO3" s="0" t="n">
        <f aca="false">Inactifs!BO3+Chômeurs!BO3+'Au noir'!BO3+Indépendants!BO3+Salariés!BO3</f>
        <v>1</v>
      </c>
      <c r="BP3" s="0" t="n">
        <f aca="false">Inactifs!BP3+Chômeurs!BP3+'Au noir'!BP3+Indépendants!BP3+Salariés!BP3</f>
        <v>1</v>
      </c>
      <c r="BQ3" s="0" t="n">
        <f aca="false">Inactifs!BQ3+Chômeurs!BQ3+'Au noir'!BQ3+Indépendants!BQ3+Salariés!BQ3</f>
        <v>1</v>
      </c>
      <c r="BR3" s="0" t="n">
        <f aca="false">Inactifs!BR3+Chômeurs!BR3+'Au noir'!BR3+Indépendants!BR3+Salariés!BR3</f>
        <v>1</v>
      </c>
      <c r="BS3" s="0" t="n">
        <f aca="false">Inactifs!BS3+Chômeurs!BS3+'Au noir'!BS3+Indépendants!BS3+Salariés!BS3</f>
        <v>1</v>
      </c>
      <c r="BT3" s="0" t="n">
        <f aca="false">Inactifs!BT3+Chômeurs!BT3+'Au noir'!BT3+Indépendants!BT3+Salariés!BT3</f>
        <v>1</v>
      </c>
      <c r="BU3" s="0" t="n">
        <f aca="false">Inactifs!BU3+Chômeurs!BU3+'Au noir'!BU3+Indépendants!BU3+Salariés!BU3</f>
        <v>1</v>
      </c>
      <c r="BV3" s="0" t="n">
        <f aca="false">Inactifs!BV3+Chômeurs!BV3+'Au noir'!BV3+Indépendants!BV3+Salariés!BV3</f>
        <v>1</v>
      </c>
      <c r="BW3" s="0" t="n">
        <f aca="false">Inactifs!BW3+Chômeurs!BW3+'Au noir'!BW3+Indépendants!BW3+Salariés!BW3</f>
        <v>1</v>
      </c>
      <c r="BX3" s="0" t="n">
        <f aca="false">Inactifs!BX3+Chômeurs!BX3+'Au noir'!BX3+Indépendants!BX3+Salariés!BX3</f>
        <v>1</v>
      </c>
      <c r="BY3" s="0" t="n">
        <f aca="false">Inactifs!BY3+Chômeurs!BY3+'Au noir'!BY3+Indépendants!BY3+Salariés!BY3</f>
        <v>1</v>
      </c>
      <c r="BZ3" s="0" t="n">
        <f aca="false">Inactifs!BZ3+Chômeurs!BZ3+'Au noir'!BZ3+Indépendants!BZ3+Salariés!BZ3</f>
        <v>1</v>
      </c>
      <c r="CA3" s="0" t="n">
        <f aca="false">Inactifs!CA3+Chômeurs!CA3+'Au noir'!CA3+Indépendants!CA3+Salariés!CA3</f>
        <v>1</v>
      </c>
      <c r="CB3" s="0" t="n">
        <f aca="false">Inactifs!CB3+Chômeurs!CB3+'Au noir'!CB3+Indépendants!CB3+Salariés!CB3</f>
        <v>1</v>
      </c>
      <c r="CC3" s="0" t="n">
        <f aca="false">Inactifs!CC3+Chômeurs!CC3+'Au noir'!CC3+Indépendants!CC3+Salariés!CC3</f>
        <v>1</v>
      </c>
      <c r="CD3" s="0" t="n">
        <f aca="false">Inactifs!CD3+Chômeurs!CD3+'Au noir'!CD3+Indépendants!CD3+Salariés!CD3</f>
        <v>1</v>
      </c>
      <c r="CE3" s="0" t="n">
        <f aca="false">Inactifs!CE3+Chômeurs!CE3+'Au noir'!CE3+Indépendants!CE3+Salariés!CE3</f>
        <v>1</v>
      </c>
      <c r="CF3" s="0" t="n">
        <f aca="false">Inactifs!CF3+Chômeurs!CF3+'Au noir'!CF3+Indépendants!CF3+Salariés!CF3</f>
        <v>1</v>
      </c>
      <c r="CG3" s="0" t="n">
        <f aca="false">Inactifs!CG3+Chômeurs!CG3+'Au noir'!CG3+Indépendants!CG3+Salariés!CG3</f>
        <v>1</v>
      </c>
      <c r="CH3" s="0" t="n">
        <f aca="false">Inactifs!CH3+Chômeurs!CH3+'Au noir'!CH3+Indépendants!CH3+Salariés!CH3</f>
        <v>1</v>
      </c>
      <c r="CI3" s="0" t="n">
        <f aca="false">Inactifs!CI3+Chômeurs!CI3+'Au noir'!CI3+Indépendants!CI3+Salariés!CI3</f>
        <v>1</v>
      </c>
      <c r="CJ3" s="0" t="n">
        <f aca="false">Inactifs!CJ3+Chômeurs!CJ3+'Au noir'!CJ3+Indépendants!CJ3+Salariés!CJ3</f>
        <v>1</v>
      </c>
      <c r="CK3" s="0" t="n">
        <f aca="false">Inactifs!CK3+Chômeurs!CK3+'Au noir'!CK3+Indépendants!CK3+Salariés!CK3</f>
        <v>1</v>
      </c>
      <c r="CL3" s="0" t="n">
        <f aca="false">Inactifs!CL3+Chômeurs!CL3+'Au noir'!CL3+Indépendants!CL3+Salariés!CL3</f>
        <v>1</v>
      </c>
      <c r="CM3" s="0" t="n">
        <f aca="false">Inactifs!CM3+Chômeurs!CM3+'Au noir'!CM3+Indépendants!CM3+Salariés!CM3</f>
        <v>1</v>
      </c>
      <c r="CN3" s="0" t="n">
        <f aca="false">Inactifs!CN3+Chômeurs!CN3+'Au noir'!CN3+Indépendants!CN3+Salariés!CN3</f>
        <v>1</v>
      </c>
      <c r="CO3" s="0" t="n">
        <f aca="false">Inactifs!CO3+Chômeurs!CO3+'Au noir'!CO3+Indépendants!CO3+Salariés!CO3</f>
        <v>1</v>
      </c>
      <c r="CP3" s="0" t="n">
        <f aca="false">Inactifs!CP3+Chômeurs!CP3+'Au noir'!CP3+Indépendants!CP3+Salariés!CP3</f>
        <v>1</v>
      </c>
      <c r="CQ3" s="0" t="n">
        <f aca="false">Inactifs!CQ3+Chômeurs!CQ3+'Au noir'!CQ3+Indépendants!CQ3+Salariés!CQ3</f>
        <v>1</v>
      </c>
      <c r="CR3" s="0" t="n">
        <f aca="false">Inactifs!CR3+Chômeurs!CR3+'Au noir'!CR3+Indépendants!CR3+Salariés!CR3</f>
        <v>1</v>
      </c>
      <c r="CS3" s="0" t="n">
        <f aca="false">Inactifs!CS3+Chômeurs!CS3+'Au noir'!CS3+Indépendants!CS3+Salariés!CS3</f>
        <v>1</v>
      </c>
      <c r="CT3" s="0" t="n">
        <f aca="false">Inactifs!CT3+Chômeurs!CT3+'Au noir'!CT3+Indépendants!CT3+Salariés!CT3</f>
        <v>1</v>
      </c>
      <c r="CU3" s="0" t="n">
        <f aca="false">Inactifs!CU3+Chômeurs!CU3+'Au noir'!CU3+Indépendants!CU3+Salariés!CU3</f>
        <v>1</v>
      </c>
      <c r="CV3" s="0" t="n">
        <f aca="false">Inactifs!CV3+Chômeurs!CV3+'Au noir'!CV3+Indépendants!CV3+Salariés!CV3</f>
        <v>1</v>
      </c>
      <c r="CW3" s="0" t="n">
        <f aca="false">Inactifs!CW3+Chômeurs!CW3+'Au noir'!CW3+Indépendants!CW3+Salariés!CW3</f>
        <v>1</v>
      </c>
      <c r="CX3" s="0" t="n">
        <f aca="false">Inactifs!CX3+Chômeurs!CX3+'Au noir'!CX3+Indépendants!CX3+Salariés!CX3</f>
        <v>1</v>
      </c>
      <c r="CY3" s="0" t="n">
        <f aca="false">Inactifs!CY3+Chômeurs!CY3+'Au noir'!CY3+Indépendants!CY3+Salariés!CY3</f>
        <v>1</v>
      </c>
      <c r="CZ3" s="0" t="n">
        <f aca="false">Inactifs!CZ3+Chômeurs!CZ3+'Au noir'!CZ3+Indépendants!CZ3+Salariés!CZ3</f>
        <v>1</v>
      </c>
      <c r="DA3" s="0" t="n">
        <f aca="false">Inactifs!DA3+Chômeurs!DA3+'Au noir'!DA3+Indépendants!DA3+Salariés!DA3</f>
        <v>1</v>
      </c>
      <c r="DB3" s="0" t="n">
        <f aca="false">Inactifs!DB3+Chômeurs!DB3+'Au noir'!DB3+Indépendants!DB3+Salariés!DB3</f>
        <v>1</v>
      </c>
      <c r="DC3" s="0" t="n">
        <f aca="false">Inactifs!DC3+Chômeurs!DC3+'Au noir'!DC3+Indépendants!DC3+Salariés!DC3</f>
        <v>1</v>
      </c>
      <c r="DD3" s="0" t="n">
        <f aca="false">Inactifs!DD3+Chômeurs!DD3+'Au noir'!DD3+Indépendants!DD3+Salariés!DD3</f>
        <v>1</v>
      </c>
      <c r="DE3" s="0" t="n">
        <f aca="false">Inactifs!DE3+Chômeurs!DE3+'Au noir'!DE3+Indépendants!DE3+Salariés!DE3</f>
        <v>1</v>
      </c>
      <c r="DF3" s="0" t="n">
        <f aca="false">Inactifs!DF3+Chômeurs!DF3+'Au noir'!DF3+Indépendants!DF3+Salariés!DF3</f>
        <v>1</v>
      </c>
      <c r="DG3" s="0" t="n">
        <f aca="false">Inactifs!DG3+Chômeurs!DG3+'Au noir'!DG3+Indépendants!DG3+Salariés!DG3</f>
        <v>1</v>
      </c>
      <c r="DH3" s="0" t="n">
        <f aca="false">Inactifs!DH3+Chômeurs!DH3+'Au noir'!DH3+Indépendants!DH3+Salariés!DH3</f>
        <v>1</v>
      </c>
      <c r="DI3" s="0" t="n">
        <f aca="false">Inactifs!DI3+Chômeurs!DI3+'Au noir'!DI3+Indépendants!DI3+Salariés!DI3</f>
        <v>1</v>
      </c>
      <c r="DJ3" s="0" t="n">
        <f aca="false">Inactifs!DJ3+Chômeurs!DJ3+'Au noir'!DJ3+Indépendants!DJ3+Salariés!DJ3</f>
        <v>1</v>
      </c>
      <c r="DK3" s="0" t="n">
        <f aca="false">Inactifs!DK3+Chômeurs!DK3+'Au noir'!DK3+Indépendants!DK3+Salariés!DK3</f>
        <v>1</v>
      </c>
      <c r="DL3" s="0" t="n">
        <f aca="false">Inactifs!DL3+Chômeurs!DL3+'Au noir'!DL3+Indépendants!DL3+Salariés!DL3</f>
        <v>1</v>
      </c>
      <c r="DM3" s="0" t="n">
        <f aca="false">Inactifs!DM3+Chômeurs!DM3+'Au noir'!DM3+Indépendants!DM3+Salariés!DM3</f>
        <v>1</v>
      </c>
      <c r="DN3" s="0" t="n">
        <f aca="false">Inactifs!DN3+Chômeurs!DN3+'Au noir'!DN3+Indépendants!DN3+Salariés!DN3</f>
        <v>1</v>
      </c>
      <c r="DO3" s="0" t="n">
        <f aca="false">Inactifs!DO3+Chômeurs!DO3+'Au noir'!DO3+Indépendants!DO3+Salariés!DO3</f>
        <v>1</v>
      </c>
      <c r="DP3" s="0" t="n">
        <f aca="false">Inactifs!DP3+Chômeurs!DP3+'Au noir'!DP3+Indépendants!DP3+Salariés!DP3</f>
        <v>1</v>
      </c>
      <c r="DQ3" s="0" t="n">
        <f aca="false">Inactifs!DQ3+Chômeurs!DQ3+'Au noir'!DQ3+Indépendants!DQ3+Salariés!DQ3</f>
        <v>1</v>
      </c>
      <c r="DR3" s="0" t="n">
        <f aca="false">Inactifs!DR3+Chômeurs!DR3+'Au noir'!DR3+Indépendants!DR3+Salariés!DR3</f>
        <v>1</v>
      </c>
      <c r="DS3" s="0" t="n">
        <f aca="false">Inactifs!DS3+Chômeurs!DS3+'Au noir'!DS3+Indépendants!DS3+Salariés!DS3</f>
        <v>1</v>
      </c>
      <c r="DT3" s="0" t="n">
        <f aca="false">Inactifs!DT3+Chômeurs!DT3+'Au noir'!DT3+Indépendants!DT3+Salariés!DT3</f>
        <v>1</v>
      </c>
      <c r="DU3" s="0" t="n">
        <f aca="false">Inactifs!DU3+Chômeurs!DU3+'Au noir'!DU3+Indépendants!DU3+Salariés!DU3</f>
        <v>1</v>
      </c>
      <c r="DV3" s="0" t="n">
        <f aca="false">Inactifs!DV3+Chômeurs!DV3+'Au noir'!DV3+Indépendants!DV3+Salariés!DV3</f>
        <v>1</v>
      </c>
      <c r="DW3" s="0" t="n">
        <f aca="false">Inactifs!DW3+Chômeurs!DW3+'Au noir'!DW3+Indépendants!DW3+Salariés!DW3</f>
        <v>1</v>
      </c>
      <c r="DX3" s="0" t="n">
        <f aca="false">Inactifs!DX3+Chômeurs!DX3+'Au noir'!DX3+Indépendants!DX3+Salariés!DX3</f>
        <v>1</v>
      </c>
      <c r="DY3" s="0" t="n">
        <f aca="false">Inactifs!DY3+Chômeurs!DY3+'Au noir'!DY3+Indépendants!DY3+Salariés!DY3</f>
        <v>1</v>
      </c>
      <c r="DZ3" s="0" t="n">
        <f aca="false">Inactifs!DZ3+Chômeurs!DZ3+'Au noir'!DZ3+Indépendants!DZ3+Salariés!DZ3</f>
        <v>1</v>
      </c>
      <c r="EA3" s="0" t="n">
        <f aca="false">Inactifs!EA3+Chômeurs!EA3+'Au noir'!EA3+Indépendants!EA3+Salariés!EA3</f>
        <v>1</v>
      </c>
      <c r="EB3" s="0" t="n">
        <f aca="false">Inactifs!EB3+Chômeurs!EB3+'Au noir'!EB3+Indépendants!EB3+Salariés!EB3</f>
        <v>1</v>
      </c>
      <c r="EC3" s="0" t="n">
        <f aca="false">Inactifs!EC3+Chômeurs!EC3+'Au noir'!EC3+Indépendants!EC3+Salariés!EC3</f>
        <v>1</v>
      </c>
      <c r="ED3" s="0" t="n">
        <f aca="false">Inactifs!ED3+Chômeurs!ED3+'Au noir'!ED3+Indépendants!ED3+Salariés!ED3</f>
        <v>1</v>
      </c>
      <c r="EE3" s="0" t="n">
        <f aca="false">Inactifs!EE3+Chômeurs!EE3+'Au noir'!EE3+Indépendants!EE3+Salariés!EE3</f>
        <v>1</v>
      </c>
      <c r="EF3" s="0" t="n">
        <f aca="false">Inactifs!EF3+Chômeurs!EF3+'Au noir'!EF3+Indépendants!EF3+Salariés!EF3</f>
        <v>1</v>
      </c>
      <c r="EG3" s="0" t="n">
        <f aca="false">Inactifs!EG3+Chômeurs!EG3+'Au noir'!EG3+Indépendants!EG3+Salariés!EG3</f>
        <v>1</v>
      </c>
      <c r="EH3" s="0" t="n">
        <f aca="false">Inactifs!EH3+Chômeurs!EH3+'Au noir'!EH3+Indépendants!EH3+Salariés!EH3</f>
        <v>1</v>
      </c>
      <c r="EI3" s="0" t="n">
        <f aca="false">Inactifs!EI3+Chômeurs!EI3+'Au noir'!EI3+Indépendants!EI3+Salariés!EI3</f>
        <v>1</v>
      </c>
      <c r="EJ3" s="0" t="n">
        <f aca="false">Inactifs!EJ3+Chômeurs!EJ3+'Au noir'!EJ3+Indépendants!EJ3+Salariés!EJ3</f>
        <v>1</v>
      </c>
      <c r="EK3" s="0" t="n">
        <f aca="false">Inactifs!EK3+Chômeurs!EK3+'Au noir'!EK3+Indépendants!EK3+Salariés!EK3</f>
        <v>1</v>
      </c>
      <c r="EL3" s="0" t="n">
        <f aca="false">Inactifs!EL3+Chômeurs!EL3+'Au noir'!EL3+Indépendants!EL3+Salariés!EL3</f>
        <v>1</v>
      </c>
      <c r="EM3" s="0" t="n">
        <f aca="false">Inactifs!EM3+Chômeurs!EM3+'Au noir'!EM3+Indépendants!EM3+Salariés!EM3</f>
        <v>1</v>
      </c>
      <c r="EN3" s="0" t="n">
        <f aca="false">Inactifs!EN3+Chômeurs!EN3+'Au noir'!EN3+Indépendants!EN3+Salariés!EN3</f>
        <v>1</v>
      </c>
      <c r="EO3" s="0" t="n">
        <f aca="false">Inactifs!EO3+Chômeurs!EO3+'Au noir'!EO3+Indépendants!EO3+Salariés!EO3</f>
        <v>1</v>
      </c>
      <c r="EP3" s="0" t="n">
        <f aca="false">Inactifs!EP3+Chômeurs!EP3+'Au noir'!EP3+Indépendants!EP3+Salariés!EP3</f>
        <v>1</v>
      </c>
      <c r="EQ3" s="0" t="n">
        <f aca="false">Inactifs!EQ3+Chômeurs!EQ3+'Au noir'!EQ3+Indépendants!EQ3+Salariés!EQ3</f>
        <v>1</v>
      </c>
      <c r="ER3" s="0" t="n">
        <f aca="false">Inactifs!ER3+Chômeurs!ER3+'Au noir'!ER3+Indépendants!ER3+Salariés!ER3</f>
        <v>1</v>
      </c>
      <c r="ES3" s="0" t="n">
        <f aca="false">Inactifs!ES3+Chômeurs!ES3+'Au noir'!ES3+Indépendants!ES3+Salariés!ES3</f>
        <v>1</v>
      </c>
      <c r="ET3" s="0" t="n">
        <f aca="false">Inactifs!ET3+Chômeurs!ET3+'Au noir'!ET3+Indépendants!ET3+Salariés!ET3</f>
        <v>1</v>
      </c>
      <c r="EU3" s="0" t="n">
        <f aca="false">Inactifs!EU3+Chômeurs!EU3+'Au noir'!EU3+Indépendants!EU3+Salariés!EU3</f>
        <v>1</v>
      </c>
      <c r="EV3" s="0" t="e">
        <f aca="false">Inactifs!EV3+Chômeurs!EV3+'Au noir'!EV3+Indépendants!EV3+Salariés!EV3</f>
        <v>#DIV/0!</v>
      </c>
      <c r="EY3" s="0" t="n">
        <v>16</v>
      </c>
      <c r="EZ3" s="0" t="n">
        <f aca="false">Inactifs!EY3+Chômeurs!EY3+'Au noir'!EY3+Indépendants!EY3+Salariés!EY3</f>
        <v>0.9999999999</v>
      </c>
      <c r="FA3" s="0" t="n">
        <f aca="false">Inactifs!EZ3+Chômeurs!EZ3+'Au noir'!EZ3+Indépendants!EZ3+Salariés!EZ3</f>
        <v>1</v>
      </c>
      <c r="FB3" s="0" t="n">
        <f aca="false">Inactifs!FA3+Chômeurs!FA3+'Au noir'!FA3+Indépendants!FA3+Salariés!FA3</f>
        <v>1.0000000001</v>
      </c>
      <c r="FC3" s="0" t="n">
        <f aca="false">Inactifs!FB3+Chômeurs!FB3+'Au noir'!FB3+Indépendants!FB3+Salariés!FB3</f>
        <v>1</v>
      </c>
      <c r="FD3" s="0" t="n">
        <f aca="false">Inactifs!FC3+Chômeurs!FC3+'Au noir'!FC3+Indépendants!FC3+Salariés!FC3</f>
        <v>1</v>
      </c>
      <c r="FE3" s="0" t="n">
        <f aca="false">Inactifs!FD3+Chômeurs!FD3+'Au noir'!FD3+Indépendants!FD3+Salariés!FD3</f>
        <v>1</v>
      </c>
      <c r="FF3" s="0" t="n">
        <f aca="false">Inactifs!FE3+Chômeurs!FE3+'Au noir'!FE3+Indépendants!FE3+Salariés!FE3</f>
        <v>1</v>
      </c>
      <c r="FG3" s="0" t="n">
        <f aca="false">Inactifs!FF3+Chômeurs!FF3+'Au noir'!FF3+Indépendants!FF3+Salariés!FF3</f>
        <v>1</v>
      </c>
      <c r="FH3" s="0" t="n">
        <f aca="false">Inactifs!FG3+Chômeurs!FG3+'Au noir'!FG3+Indépendants!FG3+Salariés!FG3</f>
        <v>0.9999999999</v>
      </c>
      <c r="FI3" s="0" t="n">
        <f aca="false">Inactifs!FH3+Chômeurs!FH3+'Au noir'!FH3+Indépendants!FH3+Salariés!FH3</f>
        <v>1</v>
      </c>
      <c r="FJ3" s="0" t="n">
        <f aca="false">Inactifs!FI3+Chômeurs!FI3+'Au noir'!FI3+Indépendants!FI3+Salariés!FI3</f>
        <v>1.0000000001</v>
      </c>
      <c r="FK3" s="0" t="n">
        <f aca="false">Inactifs!FJ3+Chômeurs!FJ3+'Au noir'!FJ3+Indépendants!FJ3+Salariés!FJ3</f>
        <v>1</v>
      </c>
      <c r="FL3" s="0" t="n">
        <f aca="false">Inactifs!FK3+Chômeurs!FK3+'Au noir'!FK3+Indépendants!FK3+Salariés!FK3</f>
        <v>1</v>
      </c>
      <c r="FM3" s="0" t="n">
        <f aca="false">Inactifs!FL3+Chômeurs!FL3+'Au noir'!FL3+Indépendants!FL3+Salariés!FL3</f>
        <v>1</v>
      </c>
      <c r="FN3" s="0" t="n">
        <f aca="false">Inactifs!FM3+Chômeurs!FM3+'Au noir'!FM3+Indépendants!FM3+Salariés!FM3</f>
        <v>0.9999999999</v>
      </c>
      <c r="FO3" s="0" t="n">
        <f aca="false">Inactifs!FN3+Chômeurs!FN3+'Au noir'!FN3+Indépendants!FN3+Salariés!FN3</f>
        <v>1</v>
      </c>
      <c r="FP3" s="0" t="n">
        <f aca="false">Inactifs!FO3+Chômeurs!FO3+'Au noir'!FO3+Indépendants!FO3+Salariés!FO3</f>
        <v>1</v>
      </c>
      <c r="FQ3" s="0" t="n">
        <f aca="false">Inactifs!FP3+Chômeurs!FP3+'Au noir'!FP3+Indépendants!FP3+Salariés!FP3</f>
        <v>1</v>
      </c>
      <c r="FR3" s="0" t="n">
        <f aca="false">Inactifs!FQ3+Chômeurs!FQ3+'Au noir'!FQ3+Indépendants!FQ3+Salariés!FQ3</f>
        <v>0.9999999999</v>
      </c>
      <c r="FS3" s="0" t="n">
        <f aca="false">Inactifs!FR3+Chômeurs!FR3+'Au noir'!FR3+Indépendants!FR3+Salariés!FR3</f>
        <v>1</v>
      </c>
      <c r="FT3" s="0" t="n">
        <f aca="false">Inactifs!FS3+Chômeurs!FS3+'Au noir'!FS3+Indépendants!FS3+Salariés!FS3</f>
        <v>0.9999999999</v>
      </c>
      <c r="FU3" s="0" t="n">
        <f aca="false">Inactifs!FT3+Chômeurs!FT3+'Au noir'!FT3+Indépendants!FT3+Salariés!FT3</f>
        <v>1.0000000001</v>
      </c>
      <c r="FV3" s="0" t="n">
        <f aca="false">Inactifs!FU3+Chômeurs!FU3+'Au noir'!FU3+Indépendants!FU3+Salariés!FU3</f>
        <v>1</v>
      </c>
      <c r="FW3" s="0" t="n">
        <f aca="false">Inactifs!FV3+Chômeurs!FV3+'Au noir'!FV3+Indépendants!FV3+Salariés!FV3</f>
        <v>1</v>
      </c>
      <c r="FX3" s="0" t="n">
        <f aca="false">Inactifs!FW3+Chômeurs!FW3+'Au noir'!FW3+Indépendants!FW3+Salariés!FW3</f>
        <v>1</v>
      </c>
      <c r="FY3" s="0" t="n">
        <f aca="false">Inactifs!FX3+Chômeurs!FX3+'Au noir'!FX3+Indépendants!FX3+Salariés!FX3</f>
        <v>1.0000000001</v>
      </c>
      <c r="FZ3" s="0" t="n">
        <f aca="false">Inactifs!FY3+Chômeurs!FY3+'Au noir'!FY3+Indépendants!FY3+Salariés!FY3</f>
        <v>1</v>
      </c>
      <c r="GA3" s="0" t="n">
        <f aca="false">Inactifs!FZ3+Chômeurs!FZ3+'Au noir'!FZ3+Indépendants!FZ3+Salariés!FZ3</f>
        <v>1</v>
      </c>
      <c r="GB3" s="0" t="n">
        <f aca="false">Inactifs!GA3+Chômeurs!GA3+'Au noir'!GA3+Indépendants!GA3+Salariés!GA3</f>
        <v>1.0000000001</v>
      </c>
      <c r="GC3" s="0" t="n">
        <f aca="false">Inactifs!GB3+Chômeurs!GB3+'Au noir'!GB3+Indépendants!GB3+Salariés!GB3</f>
        <v>1</v>
      </c>
      <c r="GD3" s="0" t="n">
        <f aca="false">Inactifs!GC3+Chômeurs!GC3+'Au noir'!GC3+Indépendants!GC3+Salariés!GC3</f>
        <v>1</v>
      </c>
      <c r="GE3" s="0" t="n">
        <f aca="false">Inactifs!GD3+Chômeurs!GD3+'Au noir'!GD3+Indépendants!GD3+Salariés!GD3</f>
        <v>1.0000000001</v>
      </c>
      <c r="GF3" s="0" t="n">
        <f aca="false">Inactifs!GE3+Chômeurs!GE3+'Au noir'!GE3+Indépendants!GE3+Salariés!GE3</f>
        <v>1.0000000001</v>
      </c>
      <c r="GG3" s="0" t="n">
        <f aca="false">Inactifs!GF3+Chômeurs!GF3+'Au noir'!GF3+Indépendants!GF3+Salariés!GF3</f>
        <v>0.9999999999</v>
      </c>
      <c r="GH3" s="0" t="n">
        <f aca="false">Inactifs!GG3+Chômeurs!GG3+'Au noir'!GG3+Indépendants!GG3+Salariés!GG3</f>
        <v>1.0000000001</v>
      </c>
      <c r="GI3" s="0" t="n">
        <f aca="false">Inactifs!GH3+Chômeurs!GH3+'Au noir'!GH3+Indépendants!GH3+Salariés!GH3</f>
        <v>1</v>
      </c>
      <c r="GJ3" s="0" t="n">
        <f aca="false">Inactifs!GI3+Chômeurs!GI3+'Au noir'!GI3+Indépendants!GI3+Salariés!GI3</f>
        <v>1</v>
      </c>
      <c r="GK3" s="0" t="n">
        <f aca="false">Inactifs!GJ3+Chômeurs!GJ3+'Au noir'!GJ3+Indépendants!GJ3+Salariés!GJ3</f>
        <v>1</v>
      </c>
      <c r="GL3" s="0" t="n">
        <f aca="false">Inactifs!GK3+Chômeurs!GK3+'Au noir'!GK3+Indépendants!GK3+Salariés!GK3</f>
        <v>1</v>
      </c>
      <c r="GM3" s="0" t="n">
        <f aca="false">Inactifs!GL3+Chômeurs!GL3+'Au noir'!GL3+Indépendants!GL3+Salariés!GL3</f>
        <v>1</v>
      </c>
      <c r="GN3" s="0" t="n">
        <f aca="false">Inactifs!GM3+Chômeurs!GM3+'Au noir'!GM3+Indépendants!GM3+Salariés!GM3</f>
        <v>0.9999999999</v>
      </c>
      <c r="GO3" s="0" t="n">
        <f aca="false">Inactifs!GN3+Chômeurs!GN3+'Au noir'!GN3+Indépendants!GN3+Salariés!GN3</f>
        <v>1</v>
      </c>
      <c r="GP3" s="0" t="n">
        <f aca="false">Inactifs!GO3+Chômeurs!GO3+'Au noir'!GO3+Indépendants!GO3+Salariés!GO3</f>
        <v>1.0000000001</v>
      </c>
      <c r="GQ3" s="0" t="n">
        <f aca="false">Inactifs!GP3+Chômeurs!GP3+'Au noir'!GP3+Indépendants!GP3+Salariés!GP3</f>
        <v>1</v>
      </c>
      <c r="GR3" s="0" t="n">
        <f aca="false">Inactifs!GQ3+Chômeurs!GQ3+'Au noir'!GQ3+Indépendants!GQ3+Salariés!GQ3</f>
        <v>0.9999999999</v>
      </c>
      <c r="GS3" s="0" t="n">
        <f aca="false">Inactifs!GR3+Chômeurs!GR3+'Au noir'!GR3+Indépendants!GR3+Salariés!GR3</f>
        <v>1.0000000001</v>
      </c>
      <c r="GT3" s="0" t="n">
        <f aca="false">Inactifs!GS3+Chômeurs!GS3+'Au noir'!GS3+Indépendants!GS3+Salariés!GS3</f>
        <v>1</v>
      </c>
      <c r="GU3" s="0" t="n">
        <f aca="false">Inactifs!GT3+Chômeurs!GT3+'Au noir'!GT3+Indépendants!GT3+Salariés!GT3</f>
        <v>0.9999999999</v>
      </c>
      <c r="GV3" s="0" t="n">
        <f aca="false">Inactifs!GU3+Chômeurs!GU3+'Au noir'!GU3+Indépendants!GU3+Salariés!GU3</f>
        <v>0.999999999925</v>
      </c>
      <c r="GW3" s="0" t="n">
        <f aca="false">Inactifs!GV3+Chômeurs!GV3+'Au noir'!GV3+Indépendants!GV3+Salariés!GV3</f>
        <v>0.99999999995</v>
      </c>
      <c r="GX3" s="0" t="n">
        <f aca="false">Inactifs!GW3+Chômeurs!GW3+'Au noir'!GW3+Indépendants!GW3+Salariés!GW3</f>
        <v>0.999999999975</v>
      </c>
      <c r="GY3" s="0" t="n">
        <f aca="false">Inactifs!GX3+Chômeurs!GX3+'Au noir'!GX3+Indépendants!GX3+Salariés!GX3</f>
        <v>1</v>
      </c>
      <c r="GZ3" s="0" t="n">
        <f aca="false">Inactifs!GY3+Chômeurs!GY3+'Au noir'!GY3+Indépendants!GY3+Salariés!GY3</f>
        <v>1</v>
      </c>
      <c r="HA3" s="0" t="n">
        <f aca="false">Inactifs!GZ3+Chômeurs!GZ3+'Au noir'!GZ3+Indépendants!GZ3+Salariés!GZ3</f>
        <v>1</v>
      </c>
      <c r="HB3" s="0" t="n">
        <f aca="false">Inactifs!HA3+Chômeurs!HA3+'Au noir'!HA3+Indépendants!HA3+Salariés!HA3</f>
        <v>0.9999999999</v>
      </c>
      <c r="HC3" s="0" t="n">
        <f aca="false">Inactifs!HB3+Chômeurs!HB3+'Au noir'!HB3+Indépendants!HB3+Salariés!HB3</f>
        <v>1</v>
      </c>
      <c r="HD3" s="0" t="n">
        <f aca="false">Inactifs!HC3+Chômeurs!HC3+'Au noir'!HC3+Indépendants!HC3+Salariés!HC3</f>
        <v>1</v>
      </c>
      <c r="HE3" s="0" t="n">
        <f aca="false">Inactifs!HD3+Chômeurs!HD3+'Au noir'!HD3+Indépendants!HD3+Salariés!HD3</f>
        <v>1</v>
      </c>
      <c r="HF3" s="0" t="n">
        <f aca="false">Inactifs!HE3+Chômeurs!HE3+'Au noir'!HE3+Indépendants!HE3+Salariés!HE3</f>
        <v>1</v>
      </c>
      <c r="HG3" s="0" t="n">
        <f aca="false">Inactifs!HF3+Chômeurs!HF3+'Au noir'!HF3+Indépendants!HF3+Salariés!HF3</f>
        <v>1</v>
      </c>
      <c r="HH3" s="0" t="n">
        <f aca="false">Inactifs!HG3+Chômeurs!HG3+'Au noir'!HG3+Indépendants!HG3+Salariés!HG3</f>
        <v>1</v>
      </c>
      <c r="HI3" s="0" t="n">
        <f aca="false">Inactifs!HH3+Chômeurs!HH3+'Au noir'!HH3+Indépendants!HH3+Salariés!HH3</f>
        <v>1</v>
      </c>
      <c r="HJ3" s="0" t="n">
        <f aca="false">Inactifs!HI3+Chômeurs!HI3+'Au noir'!HI3+Indépendants!HI3+Salariés!HI3</f>
        <v>1</v>
      </c>
      <c r="HK3" s="0" t="n">
        <f aca="false">Inactifs!HJ3+Chômeurs!HJ3+'Au noir'!HJ3+Indépendants!HJ3+Salariés!HJ3</f>
        <v>1</v>
      </c>
      <c r="HL3" s="0" t="n">
        <f aca="false">Inactifs!HK3+Chômeurs!HK3+'Au noir'!HK3+Indépendants!HK3+Salariés!HK3</f>
        <v>1</v>
      </c>
      <c r="HM3" s="0" t="n">
        <f aca="false">Inactifs!HL3+Chômeurs!HL3+'Au noir'!HL3+Indépendants!HL3+Salariés!HL3</f>
        <v>1</v>
      </c>
      <c r="HN3" s="0" t="n">
        <f aca="false">Inactifs!HM3+Chômeurs!HM3+'Au noir'!HM3+Indépendants!HM3+Salariés!HM3</f>
        <v>1</v>
      </c>
      <c r="HO3" s="0" t="n">
        <f aca="false">Inactifs!HN3+Chômeurs!HN3+'Au noir'!HN3+Indépendants!HN3+Salariés!HN3</f>
        <v>1</v>
      </c>
      <c r="HP3" s="0" t="n">
        <f aca="false">Inactifs!HO3+Chômeurs!HO3+'Au noir'!HO3+Indépendants!HO3+Salariés!HO3</f>
        <v>1</v>
      </c>
      <c r="HQ3" s="0" t="n">
        <f aca="false">Inactifs!HP3+Chômeurs!HP3+'Au noir'!HP3+Indépendants!HP3+Salariés!HP3</f>
        <v>1</v>
      </c>
      <c r="HR3" s="0" t="n">
        <f aca="false">Inactifs!HQ3+Chômeurs!HQ3+'Au noir'!HQ3+Indépendants!HQ3+Salariés!HQ3</f>
        <v>1</v>
      </c>
      <c r="HS3" s="0" t="n">
        <f aca="false">Inactifs!HR3+Chômeurs!HR3+'Au noir'!HR3+Indépendants!HR3+Salariés!HR3</f>
        <v>1</v>
      </c>
      <c r="HT3" s="0" t="n">
        <f aca="false">Inactifs!HS3+Chômeurs!HS3+'Au noir'!HS3+Indépendants!HS3+Salariés!HS3</f>
        <v>1</v>
      </c>
      <c r="HU3" s="0" t="n">
        <f aca="false">Inactifs!HT3+Chômeurs!HT3+'Au noir'!HT3+Indépendants!HT3+Salariés!HT3</f>
        <v>1</v>
      </c>
      <c r="HV3" s="0" t="n">
        <f aca="false">Inactifs!HU3+Chômeurs!HU3+'Au noir'!HU3+Indépendants!HU3+Salariés!HU3</f>
        <v>1</v>
      </c>
      <c r="HW3" s="0" t="n">
        <f aca="false">Inactifs!HV3+Chômeurs!HV3+'Au noir'!HV3+Indépendants!HV3+Salariés!HV3</f>
        <v>1</v>
      </c>
      <c r="HX3" s="0" t="n">
        <f aca="false">Inactifs!HW3+Chômeurs!HW3+'Au noir'!HW3+Indépendants!HW3+Salariés!HW3</f>
        <v>1</v>
      </c>
      <c r="HY3" s="0" t="n">
        <f aca="false">Inactifs!HX3+Chômeurs!HX3+'Au noir'!HX3+Indépendants!HX3+Salariés!HX3</f>
        <v>1</v>
      </c>
      <c r="HZ3" s="0" t="n">
        <f aca="false">Inactifs!HY3+Chômeurs!HY3+'Au noir'!HY3+Indépendants!HY3+Salariés!HY3</f>
        <v>1</v>
      </c>
      <c r="IA3" s="0" t="n">
        <f aca="false">Inactifs!HZ3+Chômeurs!HZ3+'Au noir'!HZ3+Indépendants!HZ3+Salariés!HZ3</f>
        <v>1</v>
      </c>
      <c r="IB3" s="0" t="n">
        <f aca="false">Inactifs!IA3+Chômeurs!IA3+'Au noir'!IA3+Indépendants!IA3+Salariés!IA3</f>
        <v>1</v>
      </c>
      <c r="IC3" s="0" t="n">
        <f aca="false">Inactifs!IB3+Chômeurs!IB3+'Au noir'!IB3+Indépendants!IB3+Salariés!IB3</f>
        <v>1</v>
      </c>
      <c r="ID3" s="0" t="n">
        <f aca="false">Inactifs!IC3+Chômeurs!IC3+'Au noir'!IC3+Indépendants!IC3+Salariés!IC3</f>
        <v>1</v>
      </c>
      <c r="IE3" s="0" t="n">
        <f aca="false">Inactifs!ID3+Chômeurs!ID3+'Au noir'!ID3+Indépendants!ID3+Salariés!ID3</f>
        <v>1</v>
      </c>
      <c r="IF3" s="0" t="n">
        <f aca="false">Inactifs!IE3+Chômeurs!IE3+'Au noir'!IE3+Indépendants!IE3+Salariés!IE3</f>
        <v>1</v>
      </c>
      <c r="IG3" s="0" t="n">
        <f aca="false">Inactifs!IF3+Chômeurs!IF3+'Au noir'!IF3+Indépendants!IF3+Salariés!IF3</f>
        <v>1</v>
      </c>
      <c r="IH3" s="0" t="n">
        <f aca="false">Inactifs!IG3+Chômeurs!IG3+'Au noir'!IG3+Indépendants!IG3+Salariés!IG3</f>
        <v>1</v>
      </c>
      <c r="II3" s="0" t="n">
        <f aca="false">Inactifs!IH3+Chômeurs!IH3+'Au noir'!IH3+Indépendants!IH3+Salariés!IH3</f>
        <v>1</v>
      </c>
      <c r="IJ3" s="0" t="n">
        <f aca="false">Inactifs!II3+Chômeurs!II3+'Au noir'!II3+Indépendants!II3+Salariés!II3</f>
        <v>1</v>
      </c>
      <c r="IK3" s="0" t="n">
        <f aca="false">Inactifs!IJ3+Chômeurs!IJ3+'Au noir'!IJ3+Indépendants!IJ3+Salariés!IJ3</f>
        <v>1</v>
      </c>
      <c r="IL3" s="0" t="n">
        <f aca="false">Inactifs!IK3+Chômeurs!IK3+'Au noir'!IK3+Indépendants!IK3+Salariés!IK3</f>
        <v>1</v>
      </c>
      <c r="IM3" s="0" t="n">
        <f aca="false">Inactifs!IL3+Chômeurs!IL3+'Au noir'!IL3+Indépendants!IL3+Salariés!IL3</f>
        <v>1</v>
      </c>
      <c r="IN3" s="0" t="n">
        <f aca="false">Inactifs!IM3+Chômeurs!IM3+'Au noir'!IM3+Indépendants!IM3+Salariés!IM3</f>
        <v>1</v>
      </c>
      <c r="IO3" s="0" t="n">
        <f aca="false">Inactifs!IN3+Chômeurs!IN3+'Au noir'!IN3+Indépendants!IN3+Salariés!IN3</f>
        <v>1</v>
      </c>
      <c r="IP3" s="0" t="n">
        <f aca="false">Inactifs!IO3+Chômeurs!IO3+'Au noir'!IO3+Indépendants!IO3+Salariés!IO3</f>
        <v>1</v>
      </c>
      <c r="IQ3" s="0" t="n">
        <f aca="false">Inactifs!IP3+Chômeurs!IP3+'Au noir'!IP3+Indépendants!IP3+Salariés!IP3</f>
        <v>1</v>
      </c>
      <c r="IR3" s="0" t="n">
        <f aca="false">Inactifs!IQ3+Chômeurs!IQ3+'Au noir'!IQ3+Indépendants!IQ3+Salariés!IQ3</f>
        <v>1</v>
      </c>
      <c r="IS3" s="0" t="n">
        <f aca="false">Inactifs!IR3+Chômeurs!IR3+'Au noir'!IR3+Indépendants!IR3+Salariés!IR3</f>
        <v>1</v>
      </c>
      <c r="IT3" s="0" t="n">
        <f aca="false">Inactifs!IS3+Chômeurs!IS3+'Au noir'!IS3+Indépendants!IS3+Salariés!IS3</f>
        <v>1</v>
      </c>
      <c r="IU3" s="0" t="n">
        <f aca="false">Inactifs!IT3+Chômeurs!IT3+'Au noir'!IT3+Indépendants!IT3+Salariés!IT3</f>
        <v>1</v>
      </c>
      <c r="IV3" s="0" t="n">
        <f aca="false">Inactifs!IU3+Chômeurs!IU3+'Au noir'!IU3+Indépendants!IU3+Salariés!IU3</f>
        <v>1</v>
      </c>
      <c r="IW3" s="0" t="n">
        <f aca="false">Inactifs!IV3+Chômeurs!IV3+'Au noir'!IV3+Indépendants!IV3+Salariés!IV3</f>
        <v>1</v>
      </c>
      <c r="IX3" s="0" t="n">
        <f aca="false">Inactifs!IW3+Chômeurs!IW3+'Au noir'!IW3+Indépendants!IW3+Salariés!IW3</f>
        <v>1</v>
      </c>
      <c r="IY3" s="0" t="n">
        <f aca="false">Inactifs!IX3+Chômeurs!IX3+'Au noir'!IX3+Indépendants!IX3+Salariés!IX3</f>
        <v>1</v>
      </c>
      <c r="IZ3" s="0" t="n">
        <f aca="false">Inactifs!IY3+Chômeurs!IY3+'Au noir'!IY3+Indépendants!IY3+Salariés!IY3</f>
        <v>1</v>
      </c>
      <c r="JA3" s="0" t="n">
        <f aca="false">Inactifs!IZ3+Chômeurs!IZ3+'Au noir'!IZ3+Indépendants!IZ3+Salariés!IZ3</f>
        <v>1</v>
      </c>
      <c r="JB3" s="0" t="n">
        <f aca="false">Inactifs!JA3+Chômeurs!JA3+'Au noir'!JA3+Indépendants!JA3+Salariés!JA3</f>
        <v>1</v>
      </c>
      <c r="JC3" s="0" t="n">
        <f aca="false">Inactifs!JB3+Chômeurs!JB3+'Au noir'!JB3+Indépendants!JB3+Salariés!JB3</f>
        <v>1</v>
      </c>
      <c r="JD3" s="0" t="n">
        <f aca="false">Inactifs!JC3+Chômeurs!JC3+'Au noir'!JC3+Indépendants!JC3+Salariés!JC3</f>
        <v>1</v>
      </c>
      <c r="JE3" s="0" t="n">
        <f aca="false">Inactifs!JD3+Chômeurs!JD3+'Au noir'!JD3+Indépendants!JD3+Salariés!JD3</f>
        <v>1</v>
      </c>
      <c r="JF3" s="0" t="n">
        <f aca="false">Inactifs!JE3+Chômeurs!JE3+'Au noir'!JE3+Indépendants!JE3+Salariés!JE3</f>
        <v>1</v>
      </c>
      <c r="JG3" s="0" t="n">
        <f aca="false">Inactifs!JF3+Chômeurs!JF3+'Au noir'!JF3+Indépendants!JF3+Salariés!JF3</f>
        <v>1</v>
      </c>
      <c r="JH3" s="0" t="n">
        <f aca="false">Inactifs!JG3+Chômeurs!JG3+'Au noir'!JG3+Indépendants!JG3+Salariés!JG3</f>
        <v>1</v>
      </c>
      <c r="JI3" s="0" t="n">
        <f aca="false">Inactifs!JH3+Chômeurs!JH3+'Au noir'!JH3+Indépendants!JH3+Salariés!JH3</f>
        <v>1</v>
      </c>
      <c r="JJ3" s="0" t="n">
        <f aca="false">Inactifs!JI3+Chômeurs!JI3+'Au noir'!JI3+Indépendants!JI3+Salariés!JI3</f>
        <v>1</v>
      </c>
      <c r="JK3" s="0" t="n">
        <f aca="false">Inactifs!JJ3+Chômeurs!JJ3+'Au noir'!JJ3+Indépendants!JJ3+Salariés!JJ3</f>
        <v>1</v>
      </c>
      <c r="JL3" s="0" t="n">
        <f aca="false">Inactifs!JK3+Chômeurs!JK3+'Au noir'!JK3+Indépendants!JK3+Salariés!JK3</f>
        <v>1</v>
      </c>
      <c r="JM3" s="0" t="n">
        <f aca="false">Inactifs!JL3+Chômeurs!JL3+'Au noir'!JL3+Indépendants!JL3+Salariés!JL3</f>
        <v>1</v>
      </c>
      <c r="JN3" s="0" t="n">
        <f aca="false">Inactifs!JM3+Chômeurs!JM3+'Au noir'!JM3+Indépendants!JM3+Salariés!JM3</f>
        <v>1</v>
      </c>
      <c r="JO3" s="0" t="n">
        <f aca="false">Inactifs!JN3+Chômeurs!JN3+'Au noir'!JN3+Indépendants!JN3+Salariés!JN3</f>
        <v>1</v>
      </c>
      <c r="JP3" s="0" t="n">
        <f aca="false">Inactifs!JO3+Chômeurs!JO3+'Au noir'!JO3+Indépendants!JO3+Salariés!JO3</f>
        <v>1</v>
      </c>
      <c r="JQ3" s="0" t="n">
        <f aca="false">Inactifs!JP3+Chômeurs!JP3+'Au noir'!JP3+Indépendants!JP3+Salariés!JP3</f>
        <v>1</v>
      </c>
      <c r="JR3" s="0" t="n">
        <f aca="false">Inactifs!JQ3+Chômeurs!JQ3+'Au noir'!JQ3+Indépendants!JQ3+Salariés!JQ3</f>
        <v>1</v>
      </c>
      <c r="JS3" s="0" t="n">
        <f aca="false">Inactifs!JR3+Chômeurs!JR3+'Au noir'!JR3+Indépendants!JR3+Salariés!JR3</f>
        <v>1</v>
      </c>
      <c r="JT3" s="0" t="n">
        <f aca="false">Inactifs!JS3+Chômeurs!JS3+'Au noir'!JS3+Indépendants!JS3+Salariés!JS3</f>
        <v>1</v>
      </c>
      <c r="JU3" s="0" t="n">
        <f aca="false">Inactifs!JT3+Chômeurs!JT3+'Au noir'!JT3+Indépendants!JT3+Salariés!JT3</f>
        <v>1</v>
      </c>
      <c r="JV3" s="0" t="n">
        <f aca="false">Inactifs!JU3+Chômeurs!JU3+'Au noir'!JU3+Indépendants!JU3+Salariés!JU3</f>
        <v>1</v>
      </c>
      <c r="JW3" s="0" t="n">
        <f aca="false">Inactifs!JV3+Chômeurs!JV3+'Au noir'!JV3+Indépendants!JV3+Salariés!JV3</f>
        <v>1</v>
      </c>
      <c r="JX3" s="0" t="n">
        <f aca="false">Inactifs!JW3+Chômeurs!JW3+'Au noir'!JW3+Indépendants!JW3+Salariés!JW3</f>
        <v>1</v>
      </c>
      <c r="JY3" s="0" t="n">
        <f aca="false">Inactifs!JX3+Chômeurs!JX3+'Au noir'!JX3+Indépendants!JX3+Salariés!JX3</f>
        <v>1</v>
      </c>
      <c r="JZ3" s="0" t="n">
        <f aca="false">Inactifs!JY3+Chômeurs!JY3+'Au noir'!JY3+Indépendants!JY3+Salariés!JY3</f>
        <v>1</v>
      </c>
      <c r="KA3" s="0" t="n">
        <f aca="false">Inactifs!JZ3+Chômeurs!JZ3+'Au noir'!JZ3+Indépendants!JZ3+Salariés!JZ3</f>
        <v>1</v>
      </c>
      <c r="KB3" s="0" t="n">
        <f aca="false">Inactifs!KA3+Chômeurs!KA3+'Au noir'!KA3+Indépendants!KA3+Salariés!KA3</f>
        <v>1</v>
      </c>
      <c r="KC3" s="0" t="n">
        <f aca="false">Inactifs!KB3+Chômeurs!KB3+'Au noir'!KB3+Indépendants!KB3+Salariés!KB3</f>
        <v>1</v>
      </c>
      <c r="KD3" s="0" t="n">
        <f aca="false">Inactifs!KC3+Chômeurs!KC3+'Au noir'!KC3+Indépendants!KC3+Salariés!KC3</f>
        <v>1</v>
      </c>
      <c r="KE3" s="0" t="n">
        <f aca="false">Inactifs!KD3+Chômeurs!KD3+'Au noir'!KD3+Indépendants!KD3+Salariés!KD3</f>
        <v>1</v>
      </c>
      <c r="KF3" s="0" t="n">
        <f aca="false">Inactifs!KE3+Chômeurs!KE3+'Au noir'!KE3+Indépendants!KE3+Salariés!KE3</f>
        <v>1</v>
      </c>
      <c r="KG3" s="0" t="n">
        <f aca="false">Inactifs!KF3+Chômeurs!KF3+'Au noir'!KF3+Indépendants!KF3+Salariés!KF3</f>
        <v>1</v>
      </c>
      <c r="KH3" s="0" t="n">
        <f aca="false">Inactifs!KG3+Chômeurs!KG3+'Au noir'!KG3+Indépendants!KG3+Salariés!KG3</f>
        <v>1</v>
      </c>
      <c r="KI3" s="0" t="n">
        <f aca="false">Inactifs!KH3+Chômeurs!KH3+'Au noir'!KH3+Indépendants!KH3+Salariés!KH3</f>
        <v>1</v>
      </c>
      <c r="KJ3" s="0" t="n">
        <f aca="false">Inactifs!KI3+Chômeurs!KI3+'Au noir'!KI3+Indépendants!KI3+Salariés!KI3</f>
        <v>1</v>
      </c>
      <c r="KK3" s="0" t="n">
        <f aca="false">Inactifs!KJ3+Chômeurs!KJ3+'Au noir'!KJ3+Indépendants!KJ3+Salariés!KJ3</f>
        <v>1</v>
      </c>
      <c r="KL3" s="0" t="n">
        <f aca="false">Inactifs!KK3+Chômeurs!KK3+'Au noir'!KK3+Indépendants!KK3+Salariés!KK3</f>
        <v>1</v>
      </c>
      <c r="KM3" s="0" t="n">
        <f aca="false">Inactifs!KL3+Chômeurs!KL3+'Au noir'!KL3+Indépendants!KL3+Salariés!KL3</f>
        <v>1</v>
      </c>
      <c r="KN3" s="0" t="n">
        <f aca="false">Inactifs!KM3+Chômeurs!KM3+'Au noir'!KM3+Indépendants!KM3+Salariés!KM3</f>
        <v>1</v>
      </c>
      <c r="KO3" s="0" t="n">
        <f aca="false">Inactifs!KN3+Chômeurs!KN3+'Au noir'!KN3+Indépendants!KN3+Salariés!KN3</f>
        <v>1</v>
      </c>
      <c r="KP3" s="0" t="n">
        <f aca="false">Inactifs!KO3+Chômeurs!KO3+'Au noir'!KO3+Indépendants!KO3+Salariés!KO3</f>
        <v>1</v>
      </c>
      <c r="KQ3" s="0" t="n">
        <f aca="false">Inactifs!KP3+Chômeurs!KP3+'Au noir'!KP3+Indépendants!KP3+Salariés!KP3</f>
        <v>1</v>
      </c>
      <c r="KR3" s="0" t="n">
        <f aca="false">Inactifs!KQ3+Chômeurs!KQ3+'Au noir'!KQ3+Indépendants!KQ3+Salariés!KQ3</f>
        <v>1</v>
      </c>
      <c r="KS3" s="0" t="n">
        <f aca="false">Inactifs!KR3+Chômeurs!KR3+'Au noir'!KR3+Indépendants!KR3+Salariés!KR3</f>
        <v>1</v>
      </c>
      <c r="KT3" s="0" t="e">
        <f aca="false">Inactifs!KS3+Chômeurs!KS3+'Au noir'!KS3+Indépendants!KS3+Salariés!KS3</f>
        <v>#DIV/0!</v>
      </c>
    </row>
    <row r="4" customFormat="false" ht="12.85" hidden="false" customHeight="false" outlineLevel="0" collapsed="false">
      <c r="A4" s="0" t="n">
        <v>20</v>
      </c>
      <c r="B4" s="0" t="n">
        <f aca="false">Inactifs!B4+Chômeurs!B4+'Au noir'!B4+Indépendants!B4+Salariés!B4</f>
        <v>1</v>
      </c>
      <c r="C4" s="0" t="n">
        <f aca="false">Inactifs!C4+Chômeurs!C4+'Au noir'!C4+Indépendants!C4+Salariés!C4</f>
        <v>1</v>
      </c>
      <c r="D4" s="0" t="n">
        <f aca="false">Inactifs!D4+Chômeurs!D4+'Au noir'!D4+Indépendants!D4+Salariés!D4</f>
        <v>1</v>
      </c>
      <c r="E4" s="0" t="n">
        <f aca="false">Inactifs!E4+Chômeurs!E4+'Au noir'!E4+Indépendants!E4+Salariés!E4</f>
        <v>1</v>
      </c>
      <c r="F4" s="0" t="n">
        <f aca="false">Inactifs!F4+Chômeurs!F4+'Au noir'!F4+Indépendants!F4+Salariés!F4</f>
        <v>1</v>
      </c>
      <c r="G4" s="0" t="n">
        <f aca="false">Inactifs!G4+Chômeurs!G4+'Au noir'!G4+Indépendants!G4+Salariés!G4</f>
        <v>1</v>
      </c>
      <c r="H4" s="0" t="n">
        <f aca="false">Inactifs!H4+Chômeurs!H4+'Au noir'!H4+Indépendants!H4+Salariés!H4</f>
        <v>1</v>
      </c>
      <c r="I4" s="0" t="n">
        <f aca="false">Inactifs!I4+Chômeurs!I4+'Au noir'!I4+Indépendants!I4+Salariés!I4</f>
        <v>1</v>
      </c>
      <c r="J4" s="0" t="n">
        <f aca="false">Inactifs!J4+Chômeurs!J4+'Au noir'!J4+Indépendants!J4+Salariés!J4</f>
        <v>1</v>
      </c>
      <c r="K4" s="0" t="n">
        <f aca="false">Inactifs!K4+Chômeurs!K4+'Au noir'!K4+Indépendants!K4+Salariés!K4</f>
        <v>1.0000000001</v>
      </c>
      <c r="L4" s="0" t="n">
        <f aca="false">Inactifs!L4+Chômeurs!L4+'Au noir'!L4+Indépendants!L4+Salariés!L4</f>
        <v>1.0000000001</v>
      </c>
      <c r="M4" s="0" t="n">
        <f aca="false">Inactifs!M4+Chômeurs!M4+'Au noir'!M4+Indépendants!M4+Salariés!M4</f>
        <v>1</v>
      </c>
      <c r="N4" s="0" t="n">
        <f aca="false">Inactifs!N4+Chômeurs!N4+'Au noir'!N4+Indépendants!N4+Salariés!N4</f>
        <v>1</v>
      </c>
      <c r="O4" s="0" t="n">
        <f aca="false">Inactifs!O4+Chômeurs!O4+'Au noir'!O4+Indépendants!O4+Salariés!O4</f>
        <v>1</v>
      </c>
      <c r="P4" s="0" t="n">
        <f aca="false">Inactifs!P4+Chômeurs!P4+'Au noir'!P4+Indépendants!P4+Salariés!P4</f>
        <v>0.9999999999</v>
      </c>
      <c r="Q4" s="0" t="n">
        <f aca="false">Inactifs!Q4+Chômeurs!Q4+'Au noir'!Q4+Indépendants!Q4+Salariés!Q4</f>
        <v>1</v>
      </c>
      <c r="R4" s="0" t="n">
        <f aca="false">Inactifs!R4+Chômeurs!R4+'Au noir'!R4+Indépendants!R4+Salariés!R4</f>
        <v>1</v>
      </c>
      <c r="S4" s="0" t="n">
        <f aca="false">Inactifs!S4+Chômeurs!S4+'Au noir'!S4+Indépendants!S4+Salariés!S4</f>
        <v>0.9999999999</v>
      </c>
      <c r="T4" s="0" t="n">
        <f aca="false">Inactifs!T4+Chômeurs!T4+'Au noir'!T4+Indépendants!T4+Salariés!T4</f>
        <v>0.9999999999</v>
      </c>
      <c r="U4" s="0" t="n">
        <f aca="false">Inactifs!U4+Chômeurs!U4+'Au noir'!U4+Indépendants!U4+Salariés!U4</f>
        <v>1</v>
      </c>
      <c r="V4" s="0" t="n">
        <f aca="false">Inactifs!V4+Chômeurs!V4+'Au noir'!V4+Indépendants!V4+Salariés!V4</f>
        <v>1</v>
      </c>
      <c r="W4" s="0" t="n">
        <f aca="false">Inactifs!W4+Chômeurs!W4+'Au noir'!W4+Indépendants!W4+Salariés!W4</f>
        <v>1.0000000001</v>
      </c>
      <c r="X4" s="0" t="n">
        <f aca="false">Inactifs!X4+Chômeurs!X4+'Au noir'!X4+Indépendants!X4+Salariés!X4</f>
        <v>1</v>
      </c>
      <c r="Y4" s="0" t="n">
        <f aca="false">Inactifs!Y4+Chômeurs!Y4+'Au noir'!Y4+Indépendants!Y4+Salariés!Y4</f>
        <v>1.0000000001</v>
      </c>
      <c r="Z4" s="0" t="n">
        <f aca="false">Inactifs!Z4+Chômeurs!Z4+'Au noir'!Z4+Indépendants!Z4+Salariés!Z4</f>
        <v>1.0000000001</v>
      </c>
      <c r="AA4" s="0" t="n">
        <f aca="false">Inactifs!AA4+Chômeurs!AA4+'Au noir'!AA4+Indépendants!AA4+Salariés!AA4</f>
        <v>1</v>
      </c>
      <c r="AB4" s="0" t="n">
        <f aca="false">Inactifs!AB4+Chômeurs!AB4+'Au noir'!AB4+Indépendants!AB4+Salariés!AB4</f>
        <v>1.0000000001</v>
      </c>
      <c r="AC4" s="0" t="n">
        <f aca="false">Inactifs!AC4+Chômeurs!AC4+'Au noir'!AC4+Indépendants!AC4+Salariés!AC4</f>
        <v>0.9999999999</v>
      </c>
      <c r="AD4" s="0" t="n">
        <f aca="false">Inactifs!AD4+Chômeurs!AD4+'Au noir'!AD4+Indépendants!AD4+Salariés!AD4</f>
        <v>1</v>
      </c>
      <c r="AE4" s="0" t="n">
        <f aca="false">Inactifs!AE4+Chômeurs!AE4+'Au noir'!AE4+Indépendants!AE4+Salariés!AE4</f>
        <v>0.9999999999</v>
      </c>
      <c r="AF4" s="0" t="n">
        <f aca="false">Inactifs!AF4+Chômeurs!AF4+'Au noir'!AF4+Indépendants!AF4+Salariés!AF4</f>
        <v>1</v>
      </c>
      <c r="AG4" s="0" t="n">
        <f aca="false">Inactifs!AG4+Chômeurs!AG4+'Au noir'!AG4+Indépendants!AG4+Salariés!AG4</f>
        <v>1.0000000001</v>
      </c>
      <c r="AH4" s="0" t="n">
        <f aca="false">Inactifs!AH4+Chômeurs!AH4+'Au noir'!AH4+Indépendants!AH4+Salariés!AH4</f>
        <v>0.9999999999</v>
      </c>
      <c r="AI4" s="0" t="n">
        <f aca="false">Inactifs!AI4+Chômeurs!AI4+'Au noir'!AI4+Indépendants!AI4+Salariés!AI4</f>
        <v>1</v>
      </c>
      <c r="AJ4" s="0" t="n">
        <f aca="false">Inactifs!AJ4+Chômeurs!AJ4+'Au noir'!AJ4+Indépendants!AJ4+Salariés!AJ4</f>
        <v>0.9999999999</v>
      </c>
      <c r="AK4" s="0" t="n">
        <f aca="false">Inactifs!AK4+Chômeurs!AK4+'Au noir'!AK4+Indépendants!AK4+Salariés!AK4</f>
        <v>1</v>
      </c>
      <c r="AL4" s="0" t="n">
        <f aca="false">Inactifs!AL4+Chômeurs!AL4+'Au noir'!AL4+Indépendants!AL4+Salariés!AL4</f>
        <v>1</v>
      </c>
      <c r="AM4" s="0" t="n">
        <f aca="false">Inactifs!AM4+Chômeurs!AM4+'Au noir'!AM4+Indépendants!AM4+Salariés!AM4</f>
        <v>1</v>
      </c>
      <c r="AN4" s="0" t="n">
        <f aca="false">Inactifs!AN4+Chômeurs!AN4+'Au noir'!AN4+Indépendants!AN4+Salariés!AN4</f>
        <v>1</v>
      </c>
      <c r="AO4" s="0" t="n">
        <f aca="false">Inactifs!AO4+Chômeurs!AO4+'Au noir'!AO4+Indépendants!AO4+Salariés!AO4</f>
        <v>1.0000000001</v>
      </c>
      <c r="AP4" s="0" t="n">
        <f aca="false">Inactifs!AP4+Chômeurs!AP4+'Au noir'!AP4+Indépendants!AP4+Salariés!AP4</f>
        <v>1</v>
      </c>
      <c r="AQ4" s="0" t="n">
        <f aca="false">Inactifs!AQ4+Chômeurs!AQ4+'Au noir'!AQ4+Indépendants!AQ4+Salariés!AQ4</f>
        <v>1</v>
      </c>
      <c r="AR4" s="0" t="n">
        <f aca="false">Inactifs!AR4+Chômeurs!AR4+'Au noir'!AR4+Indépendants!AR4+Salariés!AR4</f>
        <v>0.9999999999</v>
      </c>
      <c r="AS4" s="0" t="n">
        <f aca="false">Inactifs!AS4+Chômeurs!AS4+'Au noir'!AS4+Indépendants!AS4+Salariés!AS4</f>
        <v>1</v>
      </c>
      <c r="AT4" s="0" t="n">
        <f aca="false">Inactifs!AT4+Chômeurs!AT4+'Au noir'!AT4+Indépendants!AT4+Salariés!AT4</f>
        <v>1</v>
      </c>
      <c r="AU4" s="0" t="n">
        <f aca="false">Inactifs!AU4+Chômeurs!AU4+'Au noir'!AU4+Indépendants!AU4+Salariés!AU4</f>
        <v>0.9999999999</v>
      </c>
      <c r="AV4" s="0" t="n">
        <f aca="false">Inactifs!AV4+Chômeurs!AV4+'Au noir'!AV4+Indépendants!AV4+Salariés!AV4</f>
        <v>1.0000000001</v>
      </c>
      <c r="AW4" s="0" t="n">
        <f aca="false">Inactifs!AW4+Chômeurs!AW4+'Au noir'!AW4+Indépendants!AW4+Salariés!AW4</f>
        <v>1</v>
      </c>
      <c r="AX4" s="0" t="n">
        <f aca="false">Inactifs!AX4+Chômeurs!AX4+'Au noir'!AX4+Indépendants!AX4+Salariés!AX4</f>
        <v>1.000000000025</v>
      </c>
      <c r="AY4" s="0" t="n">
        <f aca="false">Inactifs!AY4+Chômeurs!AY4+'Au noir'!AY4+Indépendants!AY4+Salariés!AY4</f>
        <v>1.00000000005</v>
      </c>
      <c r="AZ4" s="0" t="n">
        <f aca="false">Inactifs!AZ4+Chômeurs!AZ4+'Au noir'!AZ4+Indépendants!AZ4+Salariés!AZ4</f>
        <v>1.000000000075</v>
      </c>
      <c r="BA4" s="0" t="n">
        <f aca="false">Inactifs!BA4+Chômeurs!BA4+'Au noir'!BA4+Indépendants!BA4+Salariés!BA4</f>
        <v>1.0000000001</v>
      </c>
      <c r="BB4" s="0" t="n">
        <f aca="false">Inactifs!BB4+Chômeurs!BB4+'Au noir'!BB4+Indépendants!BB4+Salariés!BB4</f>
        <v>1</v>
      </c>
      <c r="BC4" s="0" t="n">
        <f aca="false">Inactifs!BC4+Chômeurs!BC4+'Au noir'!BC4+Indépendants!BC4+Salariés!BC4</f>
        <v>1</v>
      </c>
      <c r="BD4" s="0" t="n">
        <f aca="false">Inactifs!BD4+Chômeurs!BD4+'Au noir'!BD4+Indépendants!BD4+Salariés!BD4</f>
        <v>1.0000000001</v>
      </c>
      <c r="BE4" s="0" t="n">
        <f aca="false">Inactifs!BE4+Chômeurs!BE4+'Au noir'!BE4+Indépendants!BE4+Salariés!BE4</f>
        <v>1</v>
      </c>
      <c r="BF4" s="0" t="n">
        <f aca="false">Inactifs!BF4+Chômeurs!BF4+'Au noir'!BF4+Indépendants!BF4+Salariés!BF4</f>
        <v>1</v>
      </c>
      <c r="BG4" s="0" t="n">
        <f aca="false">Inactifs!BG4+Chômeurs!BG4+'Au noir'!BG4+Indépendants!BG4+Salariés!BG4</f>
        <v>1</v>
      </c>
      <c r="BH4" s="0" t="n">
        <f aca="false">Inactifs!BH4+Chômeurs!BH4+'Au noir'!BH4+Indépendants!BH4+Salariés!BH4</f>
        <v>1</v>
      </c>
      <c r="BI4" s="0" t="n">
        <f aca="false">Inactifs!BI4+Chômeurs!BI4+'Au noir'!BI4+Indépendants!BI4+Salariés!BI4</f>
        <v>1</v>
      </c>
      <c r="BJ4" s="0" t="n">
        <f aca="false">Inactifs!BJ4+Chômeurs!BJ4+'Au noir'!BJ4+Indépendants!BJ4+Salariés!BJ4</f>
        <v>1</v>
      </c>
      <c r="BK4" s="0" t="n">
        <f aca="false">Inactifs!BK4+Chômeurs!BK4+'Au noir'!BK4+Indépendants!BK4+Salariés!BK4</f>
        <v>1</v>
      </c>
      <c r="BL4" s="0" t="n">
        <f aca="false">Inactifs!BL4+Chômeurs!BL4+'Au noir'!BL4+Indépendants!BL4+Salariés!BL4</f>
        <v>1</v>
      </c>
      <c r="BM4" s="0" t="n">
        <f aca="false">Inactifs!BM4+Chômeurs!BM4+'Au noir'!BM4+Indépendants!BM4+Salariés!BM4</f>
        <v>1</v>
      </c>
      <c r="BN4" s="0" t="n">
        <f aca="false">Inactifs!BN4+Chômeurs!BN4+'Au noir'!BN4+Indépendants!BN4+Salariés!BN4</f>
        <v>1</v>
      </c>
      <c r="BO4" s="0" t="n">
        <f aca="false">Inactifs!BO4+Chômeurs!BO4+'Au noir'!BO4+Indépendants!BO4+Salariés!BO4</f>
        <v>1</v>
      </c>
      <c r="BP4" s="0" t="n">
        <f aca="false">Inactifs!BP4+Chômeurs!BP4+'Au noir'!BP4+Indépendants!BP4+Salariés!BP4</f>
        <v>1</v>
      </c>
      <c r="BQ4" s="0" t="n">
        <f aca="false">Inactifs!BQ4+Chômeurs!BQ4+'Au noir'!BQ4+Indépendants!BQ4+Salariés!BQ4</f>
        <v>1</v>
      </c>
      <c r="BR4" s="0" t="n">
        <f aca="false">Inactifs!BR4+Chômeurs!BR4+'Au noir'!BR4+Indépendants!BR4+Salariés!BR4</f>
        <v>1</v>
      </c>
      <c r="BS4" s="0" t="n">
        <f aca="false">Inactifs!BS4+Chômeurs!BS4+'Au noir'!BS4+Indépendants!BS4+Salariés!BS4</f>
        <v>1</v>
      </c>
      <c r="BT4" s="0" t="n">
        <f aca="false">Inactifs!BT4+Chômeurs!BT4+'Au noir'!BT4+Indépendants!BT4+Salariés!BT4</f>
        <v>1</v>
      </c>
      <c r="BU4" s="0" t="n">
        <f aca="false">Inactifs!BU4+Chômeurs!BU4+'Au noir'!BU4+Indépendants!BU4+Salariés!BU4</f>
        <v>1</v>
      </c>
      <c r="BV4" s="0" t="n">
        <f aca="false">Inactifs!BV4+Chômeurs!BV4+'Au noir'!BV4+Indépendants!BV4+Salariés!BV4</f>
        <v>1</v>
      </c>
      <c r="BW4" s="0" t="n">
        <f aca="false">Inactifs!BW4+Chômeurs!BW4+'Au noir'!BW4+Indépendants!BW4+Salariés!BW4</f>
        <v>1</v>
      </c>
      <c r="BX4" s="0" t="n">
        <f aca="false">Inactifs!BX4+Chômeurs!BX4+'Au noir'!BX4+Indépendants!BX4+Salariés!BX4</f>
        <v>1</v>
      </c>
      <c r="BY4" s="0" t="n">
        <f aca="false">Inactifs!BY4+Chômeurs!BY4+'Au noir'!BY4+Indépendants!BY4+Salariés!BY4</f>
        <v>1</v>
      </c>
      <c r="BZ4" s="0" t="n">
        <f aca="false">Inactifs!BZ4+Chômeurs!BZ4+'Au noir'!BZ4+Indépendants!BZ4+Salariés!BZ4</f>
        <v>1</v>
      </c>
      <c r="CA4" s="0" t="n">
        <f aca="false">Inactifs!CA4+Chômeurs!CA4+'Au noir'!CA4+Indépendants!CA4+Salariés!CA4</f>
        <v>1</v>
      </c>
      <c r="CB4" s="0" t="n">
        <f aca="false">Inactifs!CB4+Chômeurs!CB4+'Au noir'!CB4+Indépendants!CB4+Salariés!CB4</f>
        <v>1</v>
      </c>
      <c r="CC4" s="0" t="n">
        <f aca="false">Inactifs!CC4+Chômeurs!CC4+'Au noir'!CC4+Indépendants!CC4+Salariés!CC4</f>
        <v>1</v>
      </c>
      <c r="CD4" s="0" t="n">
        <f aca="false">Inactifs!CD4+Chômeurs!CD4+'Au noir'!CD4+Indépendants!CD4+Salariés!CD4</f>
        <v>1</v>
      </c>
      <c r="CE4" s="0" t="n">
        <f aca="false">Inactifs!CE4+Chômeurs!CE4+'Au noir'!CE4+Indépendants!CE4+Salariés!CE4</f>
        <v>1</v>
      </c>
      <c r="CF4" s="0" t="n">
        <f aca="false">Inactifs!CF4+Chômeurs!CF4+'Au noir'!CF4+Indépendants!CF4+Salariés!CF4</f>
        <v>1</v>
      </c>
      <c r="CG4" s="0" t="n">
        <f aca="false">Inactifs!CG4+Chômeurs!CG4+'Au noir'!CG4+Indépendants!CG4+Salariés!CG4</f>
        <v>1</v>
      </c>
      <c r="CH4" s="0" t="n">
        <f aca="false">Inactifs!CH4+Chômeurs!CH4+'Au noir'!CH4+Indépendants!CH4+Salariés!CH4</f>
        <v>1</v>
      </c>
      <c r="CI4" s="0" t="n">
        <f aca="false">Inactifs!CI4+Chômeurs!CI4+'Au noir'!CI4+Indépendants!CI4+Salariés!CI4</f>
        <v>1</v>
      </c>
      <c r="CJ4" s="0" t="n">
        <f aca="false">Inactifs!CJ4+Chômeurs!CJ4+'Au noir'!CJ4+Indépendants!CJ4+Salariés!CJ4</f>
        <v>1</v>
      </c>
      <c r="CK4" s="0" t="n">
        <f aca="false">Inactifs!CK4+Chômeurs!CK4+'Au noir'!CK4+Indépendants!CK4+Salariés!CK4</f>
        <v>1</v>
      </c>
      <c r="CL4" s="0" t="n">
        <f aca="false">Inactifs!CL4+Chômeurs!CL4+'Au noir'!CL4+Indépendants!CL4+Salariés!CL4</f>
        <v>1</v>
      </c>
      <c r="CM4" s="0" t="n">
        <f aca="false">Inactifs!CM4+Chômeurs!CM4+'Au noir'!CM4+Indépendants!CM4+Salariés!CM4</f>
        <v>1</v>
      </c>
      <c r="CN4" s="0" t="n">
        <f aca="false">Inactifs!CN4+Chômeurs!CN4+'Au noir'!CN4+Indépendants!CN4+Salariés!CN4</f>
        <v>1</v>
      </c>
      <c r="CO4" s="0" t="n">
        <f aca="false">Inactifs!CO4+Chômeurs!CO4+'Au noir'!CO4+Indépendants!CO4+Salariés!CO4</f>
        <v>1</v>
      </c>
      <c r="CP4" s="0" t="n">
        <f aca="false">Inactifs!CP4+Chômeurs!CP4+'Au noir'!CP4+Indépendants!CP4+Salariés!CP4</f>
        <v>1</v>
      </c>
      <c r="CQ4" s="0" t="n">
        <f aca="false">Inactifs!CQ4+Chômeurs!CQ4+'Au noir'!CQ4+Indépendants!CQ4+Salariés!CQ4</f>
        <v>1</v>
      </c>
      <c r="CR4" s="0" t="n">
        <f aca="false">Inactifs!CR4+Chômeurs!CR4+'Au noir'!CR4+Indépendants!CR4+Salariés!CR4</f>
        <v>1</v>
      </c>
      <c r="CS4" s="0" t="n">
        <f aca="false">Inactifs!CS4+Chômeurs!CS4+'Au noir'!CS4+Indépendants!CS4+Salariés!CS4</f>
        <v>1</v>
      </c>
      <c r="CT4" s="0" t="n">
        <f aca="false">Inactifs!CT4+Chômeurs!CT4+'Au noir'!CT4+Indépendants!CT4+Salariés!CT4</f>
        <v>1</v>
      </c>
      <c r="CU4" s="0" t="n">
        <f aca="false">Inactifs!CU4+Chômeurs!CU4+'Au noir'!CU4+Indépendants!CU4+Salariés!CU4</f>
        <v>1</v>
      </c>
      <c r="CV4" s="0" t="n">
        <f aca="false">Inactifs!CV4+Chômeurs!CV4+'Au noir'!CV4+Indépendants!CV4+Salariés!CV4</f>
        <v>1</v>
      </c>
      <c r="CW4" s="0" t="n">
        <f aca="false">Inactifs!CW4+Chômeurs!CW4+'Au noir'!CW4+Indépendants!CW4+Salariés!CW4</f>
        <v>1</v>
      </c>
      <c r="CX4" s="0" t="n">
        <f aca="false">Inactifs!CX4+Chômeurs!CX4+'Au noir'!CX4+Indépendants!CX4+Salariés!CX4</f>
        <v>1</v>
      </c>
      <c r="CY4" s="0" t="n">
        <f aca="false">Inactifs!CY4+Chômeurs!CY4+'Au noir'!CY4+Indépendants!CY4+Salariés!CY4</f>
        <v>1</v>
      </c>
      <c r="CZ4" s="0" t="n">
        <f aca="false">Inactifs!CZ4+Chômeurs!CZ4+'Au noir'!CZ4+Indépendants!CZ4+Salariés!CZ4</f>
        <v>1</v>
      </c>
      <c r="DA4" s="0" t="n">
        <f aca="false">Inactifs!DA4+Chômeurs!DA4+'Au noir'!DA4+Indépendants!DA4+Salariés!DA4</f>
        <v>1</v>
      </c>
      <c r="DB4" s="0" t="n">
        <f aca="false">Inactifs!DB4+Chômeurs!DB4+'Au noir'!DB4+Indépendants!DB4+Salariés!DB4</f>
        <v>1</v>
      </c>
      <c r="DC4" s="0" t="n">
        <f aca="false">Inactifs!DC4+Chômeurs!DC4+'Au noir'!DC4+Indépendants!DC4+Salariés!DC4</f>
        <v>1</v>
      </c>
      <c r="DD4" s="0" t="n">
        <f aca="false">Inactifs!DD4+Chômeurs!DD4+'Au noir'!DD4+Indépendants!DD4+Salariés!DD4</f>
        <v>1</v>
      </c>
      <c r="DE4" s="0" t="n">
        <f aca="false">Inactifs!DE4+Chômeurs!DE4+'Au noir'!DE4+Indépendants!DE4+Salariés!DE4</f>
        <v>1</v>
      </c>
      <c r="DF4" s="0" t="n">
        <f aca="false">Inactifs!DF4+Chômeurs!DF4+'Au noir'!DF4+Indépendants!DF4+Salariés!DF4</f>
        <v>1</v>
      </c>
      <c r="DG4" s="0" t="n">
        <f aca="false">Inactifs!DG4+Chômeurs!DG4+'Au noir'!DG4+Indépendants!DG4+Salariés!DG4</f>
        <v>1</v>
      </c>
      <c r="DH4" s="0" t="n">
        <f aca="false">Inactifs!DH4+Chômeurs!DH4+'Au noir'!DH4+Indépendants!DH4+Salariés!DH4</f>
        <v>1</v>
      </c>
      <c r="DI4" s="0" t="n">
        <f aca="false">Inactifs!DI4+Chômeurs!DI4+'Au noir'!DI4+Indépendants!DI4+Salariés!DI4</f>
        <v>1</v>
      </c>
      <c r="DJ4" s="0" t="n">
        <f aca="false">Inactifs!DJ4+Chômeurs!DJ4+'Au noir'!DJ4+Indépendants!DJ4+Salariés!DJ4</f>
        <v>1</v>
      </c>
      <c r="DK4" s="0" t="n">
        <f aca="false">Inactifs!DK4+Chômeurs!DK4+'Au noir'!DK4+Indépendants!DK4+Salariés!DK4</f>
        <v>1</v>
      </c>
      <c r="DL4" s="0" t="n">
        <f aca="false">Inactifs!DL4+Chômeurs!DL4+'Au noir'!DL4+Indépendants!DL4+Salariés!DL4</f>
        <v>1</v>
      </c>
      <c r="DM4" s="0" t="n">
        <f aca="false">Inactifs!DM4+Chômeurs!DM4+'Au noir'!DM4+Indépendants!DM4+Salariés!DM4</f>
        <v>1</v>
      </c>
      <c r="DN4" s="0" t="n">
        <f aca="false">Inactifs!DN4+Chômeurs!DN4+'Au noir'!DN4+Indépendants!DN4+Salariés!DN4</f>
        <v>1</v>
      </c>
      <c r="DO4" s="0" t="n">
        <f aca="false">Inactifs!DO4+Chômeurs!DO4+'Au noir'!DO4+Indépendants!DO4+Salariés!DO4</f>
        <v>1</v>
      </c>
      <c r="DP4" s="0" t="n">
        <f aca="false">Inactifs!DP4+Chômeurs!DP4+'Au noir'!DP4+Indépendants!DP4+Salariés!DP4</f>
        <v>1</v>
      </c>
      <c r="DQ4" s="0" t="n">
        <f aca="false">Inactifs!DQ4+Chômeurs!DQ4+'Au noir'!DQ4+Indépendants!DQ4+Salariés!DQ4</f>
        <v>1</v>
      </c>
      <c r="DR4" s="0" t="n">
        <f aca="false">Inactifs!DR4+Chômeurs!DR4+'Au noir'!DR4+Indépendants!DR4+Salariés!DR4</f>
        <v>1</v>
      </c>
      <c r="DS4" s="0" t="n">
        <f aca="false">Inactifs!DS4+Chômeurs!DS4+'Au noir'!DS4+Indépendants!DS4+Salariés!DS4</f>
        <v>1</v>
      </c>
      <c r="DT4" s="0" t="n">
        <f aca="false">Inactifs!DT4+Chômeurs!DT4+'Au noir'!DT4+Indépendants!DT4+Salariés!DT4</f>
        <v>1</v>
      </c>
      <c r="DU4" s="0" t="n">
        <f aca="false">Inactifs!DU4+Chômeurs!DU4+'Au noir'!DU4+Indépendants!DU4+Salariés!DU4</f>
        <v>1</v>
      </c>
      <c r="DV4" s="0" t="n">
        <f aca="false">Inactifs!DV4+Chômeurs!DV4+'Au noir'!DV4+Indépendants!DV4+Salariés!DV4</f>
        <v>1</v>
      </c>
      <c r="DW4" s="0" t="n">
        <f aca="false">Inactifs!DW4+Chômeurs!DW4+'Au noir'!DW4+Indépendants!DW4+Salariés!DW4</f>
        <v>1</v>
      </c>
      <c r="DX4" s="0" t="n">
        <f aca="false">Inactifs!DX4+Chômeurs!DX4+'Au noir'!DX4+Indépendants!DX4+Salariés!DX4</f>
        <v>1</v>
      </c>
      <c r="DY4" s="0" t="n">
        <f aca="false">Inactifs!DY4+Chômeurs!DY4+'Au noir'!DY4+Indépendants!DY4+Salariés!DY4</f>
        <v>1</v>
      </c>
      <c r="DZ4" s="0" t="n">
        <f aca="false">Inactifs!DZ4+Chômeurs!DZ4+'Au noir'!DZ4+Indépendants!DZ4+Salariés!DZ4</f>
        <v>1</v>
      </c>
      <c r="EA4" s="0" t="n">
        <f aca="false">Inactifs!EA4+Chômeurs!EA4+'Au noir'!EA4+Indépendants!EA4+Salariés!EA4</f>
        <v>1</v>
      </c>
      <c r="EB4" s="0" t="n">
        <f aca="false">Inactifs!EB4+Chômeurs!EB4+'Au noir'!EB4+Indépendants!EB4+Salariés!EB4</f>
        <v>1</v>
      </c>
      <c r="EC4" s="0" t="n">
        <f aca="false">Inactifs!EC4+Chômeurs!EC4+'Au noir'!EC4+Indépendants!EC4+Salariés!EC4</f>
        <v>1</v>
      </c>
      <c r="ED4" s="0" t="n">
        <f aca="false">Inactifs!ED4+Chômeurs!ED4+'Au noir'!ED4+Indépendants!ED4+Salariés!ED4</f>
        <v>1</v>
      </c>
      <c r="EE4" s="0" t="n">
        <f aca="false">Inactifs!EE4+Chômeurs!EE4+'Au noir'!EE4+Indépendants!EE4+Salariés!EE4</f>
        <v>1</v>
      </c>
      <c r="EF4" s="0" t="n">
        <f aca="false">Inactifs!EF4+Chômeurs!EF4+'Au noir'!EF4+Indépendants!EF4+Salariés!EF4</f>
        <v>1</v>
      </c>
      <c r="EG4" s="0" t="n">
        <f aca="false">Inactifs!EG4+Chômeurs!EG4+'Au noir'!EG4+Indépendants!EG4+Salariés!EG4</f>
        <v>1</v>
      </c>
      <c r="EH4" s="0" t="n">
        <f aca="false">Inactifs!EH4+Chômeurs!EH4+'Au noir'!EH4+Indépendants!EH4+Salariés!EH4</f>
        <v>1</v>
      </c>
      <c r="EI4" s="0" t="n">
        <f aca="false">Inactifs!EI4+Chômeurs!EI4+'Au noir'!EI4+Indépendants!EI4+Salariés!EI4</f>
        <v>1</v>
      </c>
      <c r="EJ4" s="0" t="n">
        <f aca="false">Inactifs!EJ4+Chômeurs!EJ4+'Au noir'!EJ4+Indépendants!EJ4+Salariés!EJ4</f>
        <v>1</v>
      </c>
      <c r="EK4" s="0" t="n">
        <f aca="false">Inactifs!EK4+Chômeurs!EK4+'Au noir'!EK4+Indépendants!EK4+Salariés!EK4</f>
        <v>1</v>
      </c>
      <c r="EL4" s="0" t="n">
        <f aca="false">Inactifs!EL4+Chômeurs!EL4+'Au noir'!EL4+Indépendants!EL4+Salariés!EL4</f>
        <v>1</v>
      </c>
      <c r="EM4" s="0" t="n">
        <f aca="false">Inactifs!EM4+Chômeurs!EM4+'Au noir'!EM4+Indépendants!EM4+Salariés!EM4</f>
        <v>1</v>
      </c>
      <c r="EN4" s="0" t="n">
        <f aca="false">Inactifs!EN4+Chômeurs!EN4+'Au noir'!EN4+Indépendants!EN4+Salariés!EN4</f>
        <v>1</v>
      </c>
      <c r="EO4" s="0" t="n">
        <f aca="false">Inactifs!EO4+Chômeurs!EO4+'Au noir'!EO4+Indépendants!EO4+Salariés!EO4</f>
        <v>1</v>
      </c>
      <c r="EP4" s="0" t="n">
        <f aca="false">Inactifs!EP4+Chômeurs!EP4+'Au noir'!EP4+Indépendants!EP4+Salariés!EP4</f>
        <v>1</v>
      </c>
      <c r="EQ4" s="0" t="n">
        <f aca="false">Inactifs!EQ4+Chômeurs!EQ4+'Au noir'!EQ4+Indépendants!EQ4+Salariés!EQ4</f>
        <v>1</v>
      </c>
      <c r="ER4" s="0" t="n">
        <f aca="false">Inactifs!ER4+Chômeurs!ER4+'Au noir'!ER4+Indépendants!ER4+Salariés!ER4</f>
        <v>1</v>
      </c>
      <c r="ES4" s="0" t="n">
        <f aca="false">Inactifs!ES4+Chômeurs!ES4+'Au noir'!ES4+Indépendants!ES4+Salariés!ES4</f>
        <v>1</v>
      </c>
      <c r="ET4" s="0" t="n">
        <f aca="false">Inactifs!ET4+Chômeurs!ET4+'Au noir'!ET4+Indépendants!ET4+Salariés!ET4</f>
        <v>1</v>
      </c>
      <c r="EU4" s="0" t="n">
        <f aca="false">Inactifs!EU4+Chômeurs!EU4+'Au noir'!EU4+Indépendants!EU4+Salariés!EU4</f>
        <v>1</v>
      </c>
      <c r="EV4" s="0" t="e">
        <f aca="false">Inactifs!EV4+Chômeurs!EV4+'Au noir'!EV4+Indépendants!EV4+Salariés!EV4</f>
        <v>#DIV/0!</v>
      </c>
      <c r="EY4" s="0" t="n">
        <v>20</v>
      </c>
      <c r="EZ4" s="0" t="n">
        <f aca="false">Inactifs!EY4+Chômeurs!EY4+'Au noir'!EY4+Indépendants!EY4+Salariés!EY4</f>
        <v>1</v>
      </c>
      <c r="FA4" s="0" t="n">
        <f aca="false">Inactifs!EZ4+Chômeurs!EZ4+'Au noir'!EZ4+Indépendants!EZ4+Salariés!EZ4</f>
        <v>0.9999999999</v>
      </c>
      <c r="FB4" s="0" t="n">
        <f aca="false">Inactifs!FA4+Chômeurs!FA4+'Au noir'!FA4+Indépendants!FA4+Salariés!FA4</f>
        <v>0.9999999999</v>
      </c>
      <c r="FC4" s="0" t="n">
        <f aca="false">Inactifs!FB4+Chômeurs!FB4+'Au noir'!FB4+Indépendants!FB4+Salariés!FB4</f>
        <v>0.9999999999</v>
      </c>
      <c r="FD4" s="0" t="n">
        <f aca="false">Inactifs!FC4+Chômeurs!FC4+'Au noir'!FC4+Indépendants!FC4+Salariés!FC4</f>
        <v>1</v>
      </c>
      <c r="FE4" s="0" t="n">
        <f aca="false">Inactifs!FD4+Chômeurs!FD4+'Au noir'!FD4+Indépendants!FD4+Salariés!FD4</f>
        <v>1.0000000001</v>
      </c>
      <c r="FF4" s="0" t="n">
        <f aca="false">Inactifs!FE4+Chômeurs!FE4+'Au noir'!FE4+Indépendants!FE4+Salariés!FE4</f>
        <v>1</v>
      </c>
      <c r="FG4" s="0" t="n">
        <f aca="false">Inactifs!FF4+Chômeurs!FF4+'Au noir'!FF4+Indépendants!FF4+Salariés!FF4</f>
        <v>0.9999999999</v>
      </c>
      <c r="FH4" s="0" t="n">
        <f aca="false">Inactifs!FG4+Chômeurs!FG4+'Au noir'!FG4+Indépendants!FG4+Salariés!FG4</f>
        <v>1</v>
      </c>
      <c r="FI4" s="0" t="n">
        <f aca="false">Inactifs!FH4+Chômeurs!FH4+'Au noir'!FH4+Indépendants!FH4+Salariés!FH4</f>
        <v>0.9999999999</v>
      </c>
      <c r="FJ4" s="0" t="n">
        <f aca="false">Inactifs!FI4+Chômeurs!FI4+'Au noir'!FI4+Indépendants!FI4+Salariés!FI4</f>
        <v>1</v>
      </c>
      <c r="FK4" s="0" t="n">
        <f aca="false">Inactifs!FJ4+Chômeurs!FJ4+'Au noir'!FJ4+Indépendants!FJ4+Salariés!FJ4</f>
        <v>1</v>
      </c>
      <c r="FL4" s="0" t="n">
        <f aca="false">Inactifs!FK4+Chômeurs!FK4+'Au noir'!FK4+Indépendants!FK4+Salariés!FK4</f>
        <v>1</v>
      </c>
      <c r="FM4" s="0" t="n">
        <f aca="false">Inactifs!FL4+Chômeurs!FL4+'Au noir'!FL4+Indépendants!FL4+Salariés!FL4</f>
        <v>1</v>
      </c>
      <c r="FN4" s="0" t="n">
        <f aca="false">Inactifs!FM4+Chômeurs!FM4+'Au noir'!FM4+Indépendants!FM4+Salariés!FM4</f>
        <v>0.9999999999</v>
      </c>
      <c r="FO4" s="0" t="n">
        <f aca="false">Inactifs!FN4+Chômeurs!FN4+'Au noir'!FN4+Indépendants!FN4+Salariés!FN4</f>
        <v>1</v>
      </c>
      <c r="FP4" s="0" t="n">
        <f aca="false">Inactifs!FO4+Chômeurs!FO4+'Au noir'!FO4+Indépendants!FO4+Salariés!FO4</f>
        <v>1</v>
      </c>
      <c r="FQ4" s="0" t="n">
        <f aca="false">Inactifs!FP4+Chômeurs!FP4+'Au noir'!FP4+Indépendants!FP4+Salariés!FP4</f>
        <v>1.0000000001</v>
      </c>
      <c r="FR4" s="0" t="n">
        <f aca="false">Inactifs!FQ4+Chômeurs!FQ4+'Au noir'!FQ4+Indépendants!FQ4+Salariés!FQ4</f>
        <v>1.0000000001</v>
      </c>
      <c r="FS4" s="0" t="n">
        <f aca="false">Inactifs!FR4+Chômeurs!FR4+'Au noir'!FR4+Indépendants!FR4+Salariés!FR4</f>
        <v>0.9999999999</v>
      </c>
      <c r="FT4" s="0" t="n">
        <f aca="false">Inactifs!FS4+Chômeurs!FS4+'Au noir'!FS4+Indépendants!FS4+Salariés!FS4</f>
        <v>1</v>
      </c>
      <c r="FU4" s="0" t="n">
        <f aca="false">Inactifs!FT4+Chômeurs!FT4+'Au noir'!FT4+Indépendants!FT4+Salariés!FT4</f>
        <v>0.9999999999</v>
      </c>
      <c r="FV4" s="0" t="n">
        <f aca="false">Inactifs!FU4+Chômeurs!FU4+'Au noir'!FU4+Indépendants!FU4+Salariés!FU4</f>
        <v>1.0000000001</v>
      </c>
      <c r="FW4" s="0" t="n">
        <f aca="false">Inactifs!FV4+Chômeurs!FV4+'Au noir'!FV4+Indépendants!FV4+Salariés!FV4</f>
        <v>1.0000000001</v>
      </c>
      <c r="FX4" s="0" t="n">
        <f aca="false">Inactifs!FW4+Chômeurs!FW4+'Au noir'!FW4+Indépendants!FW4+Salariés!FW4</f>
        <v>1</v>
      </c>
      <c r="FY4" s="0" t="n">
        <f aca="false">Inactifs!FX4+Chômeurs!FX4+'Au noir'!FX4+Indépendants!FX4+Salariés!FX4</f>
        <v>0.9999999999</v>
      </c>
      <c r="FZ4" s="0" t="n">
        <f aca="false">Inactifs!FY4+Chômeurs!FY4+'Au noir'!FY4+Indépendants!FY4+Salariés!FY4</f>
        <v>1</v>
      </c>
      <c r="GA4" s="0" t="n">
        <f aca="false">Inactifs!FZ4+Chômeurs!FZ4+'Au noir'!FZ4+Indépendants!FZ4+Salariés!FZ4</f>
        <v>1.0000000001</v>
      </c>
      <c r="GB4" s="0" t="n">
        <f aca="false">Inactifs!GA4+Chômeurs!GA4+'Au noir'!GA4+Indépendants!GA4+Salariés!GA4</f>
        <v>1</v>
      </c>
      <c r="GC4" s="0" t="n">
        <f aca="false">Inactifs!GB4+Chômeurs!GB4+'Au noir'!GB4+Indépendants!GB4+Salariés!GB4</f>
        <v>0.9999999999</v>
      </c>
      <c r="GD4" s="0" t="n">
        <f aca="false">Inactifs!GC4+Chômeurs!GC4+'Au noir'!GC4+Indépendants!GC4+Salariés!GC4</f>
        <v>1</v>
      </c>
      <c r="GE4" s="0" t="n">
        <f aca="false">Inactifs!GD4+Chômeurs!GD4+'Au noir'!GD4+Indépendants!GD4+Salariés!GD4</f>
        <v>1</v>
      </c>
      <c r="GF4" s="0" t="n">
        <f aca="false">Inactifs!GE4+Chômeurs!GE4+'Au noir'!GE4+Indépendants!GE4+Salariés!GE4</f>
        <v>1</v>
      </c>
      <c r="GG4" s="0" t="n">
        <f aca="false">Inactifs!GF4+Chômeurs!GF4+'Au noir'!GF4+Indépendants!GF4+Salariés!GF4</f>
        <v>1</v>
      </c>
      <c r="GH4" s="0" t="n">
        <f aca="false">Inactifs!GG4+Chômeurs!GG4+'Au noir'!GG4+Indépendants!GG4+Salariés!GG4</f>
        <v>1</v>
      </c>
      <c r="GI4" s="0" t="n">
        <f aca="false">Inactifs!GH4+Chômeurs!GH4+'Au noir'!GH4+Indépendants!GH4+Salariés!GH4</f>
        <v>1</v>
      </c>
      <c r="GJ4" s="0" t="n">
        <f aca="false">Inactifs!GI4+Chômeurs!GI4+'Au noir'!GI4+Indépendants!GI4+Salariés!GI4</f>
        <v>1</v>
      </c>
      <c r="GK4" s="0" t="n">
        <f aca="false">Inactifs!GJ4+Chômeurs!GJ4+'Au noir'!GJ4+Indépendants!GJ4+Salariés!GJ4</f>
        <v>1</v>
      </c>
      <c r="GL4" s="0" t="n">
        <f aca="false">Inactifs!GK4+Chômeurs!GK4+'Au noir'!GK4+Indépendants!GK4+Salariés!GK4</f>
        <v>0.9999999999</v>
      </c>
      <c r="GM4" s="0" t="n">
        <f aca="false">Inactifs!GL4+Chômeurs!GL4+'Au noir'!GL4+Indépendants!GL4+Salariés!GL4</f>
        <v>1</v>
      </c>
      <c r="GN4" s="0" t="n">
        <f aca="false">Inactifs!GM4+Chômeurs!GM4+'Au noir'!GM4+Indépendants!GM4+Salariés!GM4</f>
        <v>1</v>
      </c>
      <c r="GO4" s="0" t="n">
        <f aca="false">Inactifs!GN4+Chômeurs!GN4+'Au noir'!GN4+Indépendants!GN4+Salariés!GN4</f>
        <v>1</v>
      </c>
      <c r="GP4" s="0" t="n">
        <f aca="false">Inactifs!GO4+Chômeurs!GO4+'Au noir'!GO4+Indépendants!GO4+Salariés!GO4</f>
        <v>1</v>
      </c>
      <c r="GQ4" s="0" t="n">
        <f aca="false">Inactifs!GP4+Chômeurs!GP4+'Au noir'!GP4+Indépendants!GP4+Salariés!GP4</f>
        <v>1</v>
      </c>
      <c r="GR4" s="0" t="n">
        <f aca="false">Inactifs!GQ4+Chômeurs!GQ4+'Au noir'!GQ4+Indépendants!GQ4+Salariés!GQ4</f>
        <v>1</v>
      </c>
      <c r="GS4" s="0" t="n">
        <f aca="false">Inactifs!GR4+Chômeurs!GR4+'Au noir'!GR4+Indépendants!GR4+Salariés!GR4</f>
        <v>1</v>
      </c>
      <c r="GT4" s="0" t="n">
        <f aca="false">Inactifs!GS4+Chômeurs!GS4+'Au noir'!GS4+Indépendants!GS4+Salariés!GS4</f>
        <v>1</v>
      </c>
      <c r="GU4" s="0" t="n">
        <f aca="false">Inactifs!GT4+Chômeurs!GT4+'Au noir'!GT4+Indépendants!GT4+Salariés!GT4</f>
        <v>1.0000000001</v>
      </c>
      <c r="GV4" s="0" t="n">
        <f aca="false">Inactifs!GU4+Chômeurs!GU4+'Au noir'!GU4+Indépendants!GU4+Salariés!GU4</f>
        <v>1.0000000001</v>
      </c>
      <c r="GW4" s="0" t="n">
        <f aca="false">Inactifs!GV4+Chômeurs!GV4+'Au noir'!GV4+Indépendants!GV4+Salariés!GV4</f>
        <v>1.0000000001</v>
      </c>
      <c r="GX4" s="0" t="n">
        <f aca="false">Inactifs!GW4+Chômeurs!GW4+'Au noir'!GW4+Indépendants!GW4+Salariés!GW4</f>
        <v>1.0000000001</v>
      </c>
      <c r="GY4" s="0" t="n">
        <f aca="false">Inactifs!GX4+Chômeurs!GX4+'Au noir'!GX4+Indépendants!GX4+Salariés!GX4</f>
        <v>1.0000000001</v>
      </c>
      <c r="GZ4" s="0" t="n">
        <f aca="false">Inactifs!GY4+Chômeurs!GY4+'Au noir'!GY4+Indépendants!GY4+Salariés!GY4</f>
        <v>1</v>
      </c>
      <c r="HA4" s="0" t="n">
        <f aca="false">Inactifs!GZ4+Chômeurs!GZ4+'Au noir'!GZ4+Indépendants!GZ4+Salariés!GZ4</f>
        <v>0.9999999999</v>
      </c>
      <c r="HB4" s="0" t="n">
        <f aca="false">Inactifs!HA4+Chômeurs!HA4+'Au noir'!HA4+Indépendants!HA4+Salariés!HA4</f>
        <v>1.0000000001</v>
      </c>
      <c r="HC4" s="0" t="n">
        <f aca="false">Inactifs!HB4+Chômeurs!HB4+'Au noir'!HB4+Indépendants!HB4+Salariés!HB4</f>
        <v>1</v>
      </c>
      <c r="HD4" s="0" t="n">
        <f aca="false">Inactifs!HC4+Chômeurs!HC4+'Au noir'!HC4+Indépendants!HC4+Salariés!HC4</f>
        <v>1</v>
      </c>
      <c r="HE4" s="0" t="n">
        <f aca="false">Inactifs!HD4+Chômeurs!HD4+'Au noir'!HD4+Indépendants!HD4+Salariés!HD4</f>
        <v>1</v>
      </c>
      <c r="HF4" s="0" t="n">
        <f aca="false">Inactifs!HE4+Chômeurs!HE4+'Au noir'!HE4+Indépendants!HE4+Salariés!HE4</f>
        <v>1</v>
      </c>
      <c r="HG4" s="0" t="n">
        <f aca="false">Inactifs!HF4+Chômeurs!HF4+'Au noir'!HF4+Indépendants!HF4+Salariés!HF4</f>
        <v>1</v>
      </c>
      <c r="HH4" s="0" t="n">
        <f aca="false">Inactifs!HG4+Chômeurs!HG4+'Au noir'!HG4+Indépendants!HG4+Salariés!HG4</f>
        <v>1</v>
      </c>
      <c r="HI4" s="0" t="n">
        <f aca="false">Inactifs!HH4+Chômeurs!HH4+'Au noir'!HH4+Indépendants!HH4+Salariés!HH4</f>
        <v>1</v>
      </c>
      <c r="HJ4" s="0" t="n">
        <f aca="false">Inactifs!HI4+Chômeurs!HI4+'Au noir'!HI4+Indépendants!HI4+Salariés!HI4</f>
        <v>1</v>
      </c>
      <c r="HK4" s="0" t="n">
        <f aca="false">Inactifs!HJ4+Chômeurs!HJ4+'Au noir'!HJ4+Indépendants!HJ4+Salariés!HJ4</f>
        <v>1</v>
      </c>
      <c r="HL4" s="0" t="n">
        <f aca="false">Inactifs!HK4+Chômeurs!HK4+'Au noir'!HK4+Indépendants!HK4+Salariés!HK4</f>
        <v>1</v>
      </c>
      <c r="HM4" s="0" t="n">
        <f aca="false">Inactifs!HL4+Chômeurs!HL4+'Au noir'!HL4+Indépendants!HL4+Salariés!HL4</f>
        <v>1</v>
      </c>
      <c r="HN4" s="0" t="n">
        <f aca="false">Inactifs!HM4+Chômeurs!HM4+'Au noir'!HM4+Indépendants!HM4+Salariés!HM4</f>
        <v>1</v>
      </c>
      <c r="HO4" s="0" t="n">
        <f aca="false">Inactifs!HN4+Chômeurs!HN4+'Au noir'!HN4+Indépendants!HN4+Salariés!HN4</f>
        <v>1</v>
      </c>
      <c r="HP4" s="0" t="n">
        <f aca="false">Inactifs!HO4+Chômeurs!HO4+'Au noir'!HO4+Indépendants!HO4+Salariés!HO4</f>
        <v>1</v>
      </c>
      <c r="HQ4" s="0" t="n">
        <f aca="false">Inactifs!HP4+Chômeurs!HP4+'Au noir'!HP4+Indépendants!HP4+Salariés!HP4</f>
        <v>1</v>
      </c>
      <c r="HR4" s="0" t="n">
        <f aca="false">Inactifs!HQ4+Chômeurs!HQ4+'Au noir'!HQ4+Indépendants!HQ4+Salariés!HQ4</f>
        <v>1</v>
      </c>
      <c r="HS4" s="0" t="n">
        <f aca="false">Inactifs!HR4+Chômeurs!HR4+'Au noir'!HR4+Indépendants!HR4+Salariés!HR4</f>
        <v>1</v>
      </c>
      <c r="HT4" s="0" t="n">
        <f aca="false">Inactifs!HS4+Chômeurs!HS4+'Au noir'!HS4+Indépendants!HS4+Salariés!HS4</f>
        <v>1</v>
      </c>
      <c r="HU4" s="0" t="n">
        <f aca="false">Inactifs!HT4+Chômeurs!HT4+'Au noir'!HT4+Indépendants!HT4+Salariés!HT4</f>
        <v>1</v>
      </c>
      <c r="HV4" s="0" t="n">
        <f aca="false">Inactifs!HU4+Chômeurs!HU4+'Au noir'!HU4+Indépendants!HU4+Salariés!HU4</f>
        <v>1</v>
      </c>
      <c r="HW4" s="0" t="n">
        <f aca="false">Inactifs!HV4+Chômeurs!HV4+'Au noir'!HV4+Indépendants!HV4+Salariés!HV4</f>
        <v>1</v>
      </c>
      <c r="HX4" s="0" t="n">
        <f aca="false">Inactifs!HW4+Chômeurs!HW4+'Au noir'!HW4+Indépendants!HW4+Salariés!HW4</f>
        <v>1</v>
      </c>
      <c r="HY4" s="0" t="n">
        <f aca="false">Inactifs!HX4+Chômeurs!HX4+'Au noir'!HX4+Indépendants!HX4+Salariés!HX4</f>
        <v>1</v>
      </c>
      <c r="HZ4" s="0" t="n">
        <f aca="false">Inactifs!HY4+Chômeurs!HY4+'Au noir'!HY4+Indépendants!HY4+Salariés!HY4</f>
        <v>1</v>
      </c>
      <c r="IA4" s="0" t="n">
        <f aca="false">Inactifs!HZ4+Chômeurs!HZ4+'Au noir'!HZ4+Indépendants!HZ4+Salariés!HZ4</f>
        <v>1</v>
      </c>
      <c r="IB4" s="0" t="n">
        <f aca="false">Inactifs!IA4+Chômeurs!IA4+'Au noir'!IA4+Indépendants!IA4+Salariés!IA4</f>
        <v>1</v>
      </c>
      <c r="IC4" s="0" t="n">
        <f aca="false">Inactifs!IB4+Chômeurs!IB4+'Au noir'!IB4+Indépendants!IB4+Salariés!IB4</f>
        <v>1</v>
      </c>
      <c r="ID4" s="0" t="n">
        <f aca="false">Inactifs!IC4+Chômeurs!IC4+'Au noir'!IC4+Indépendants!IC4+Salariés!IC4</f>
        <v>1</v>
      </c>
      <c r="IE4" s="0" t="n">
        <f aca="false">Inactifs!ID4+Chômeurs!ID4+'Au noir'!ID4+Indépendants!ID4+Salariés!ID4</f>
        <v>1</v>
      </c>
      <c r="IF4" s="0" t="n">
        <f aca="false">Inactifs!IE4+Chômeurs!IE4+'Au noir'!IE4+Indépendants!IE4+Salariés!IE4</f>
        <v>1</v>
      </c>
      <c r="IG4" s="0" t="n">
        <f aca="false">Inactifs!IF4+Chômeurs!IF4+'Au noir'!IF4+Indépendants!IF4+Salariés!IF4</f>
        <v>1</v>
      </c>
      <c r="IH4" s="0" t="n">
        <f aca="false">Inactifs!IG4+Chômeurs!IG4+'Au noir'!IG4+Indépendants!IG4+Salariés!IG4</f>
        <v>1</v>
      </c>
      <c r="II4" s="0" t="n">
        <f aca="false">Inactifs!IH4+Chômeurs!IH4+'Au noir'!IH4+Indépendants!IH4+Salariés!IH4</f>
        <v>1</v>
      </c>
      <c r="IJ4" s="0" t="n">
        <f aca="false">Inactifs!II4+Chômeurs!II4+'Au noir'!II4+Indépendants!II4+Salariés!II4</f>
        <v>1</v>
      </c>
      <c r="IK4" s="0" t="n">
        <f aca="false">Inactifs!IJ4+Chômeurs!IJ4+'Au noir'!IJ4+Indépendants!IJ4+Salariés!IJ4</f>
        <v>1</v>
      </c>
      <c r="IL4" s="0" t="n">
        <f aca="false">Inactifs!IK4+Chômeurs!IK4+'Au noir'!IK4+Indépendants!IK4+Salariés!IK4</f>
        <v>1</v>
      </c>
      <c r="IM4" s="0" t="n">
        <f aca="false">Inactifs!IL4+Chômeurs!IL4+'Au noir'!IL4+Indépendants!IL4+Salariés!IL4</f>
        <v>1</v>
      </c>
      <c r="IN4" s="0" t="n">
        <f aca="false">Inactifs!IM4+Chômeurs!IM4+'Au noir'!IM4+Indépendants!IM4+Salariés!IM4</f>
        <v>1</v>
      </c>
      <c r="IO4" s="0" t="n">
        <f aca="false">Inactifs!IN4+Chômeurs!IN4+'Au noir'!IN4+Indépendants!IN4+Salariés!IN4</f>
        <v>1</v>
      </c>
      <c r="IP4" s="0" t="n">
        <f aca="false">Inactifs!IO4+Chômeurs!IO4+'Au noir'!IO4+Indépendants!IO4+Salariés!IO4</f>
        <v>1</v>
      </c>
      <c r="IQ4" s="0" t="n">
        <f aca="false">Inactifs!IP4+Chômeurs!IP4+'Au noir'!IP4+Indépendants!IP4+Salariés!IP4</f>
        <v>1</v>
      </c>
      <c r="IR4" s="0" t="n">
        <f aca="false">Inactifs!IQ4+Chômeurs!IQ4+'Au noir'!IQ4+Indépendants!IQ4+Salariés!IQ4</f>
        <v>1</v>
      </c>
      <c r="IS4" s="0" t="n">
        <f aca="false">Inactifs!IR4+Chômeurs!IR4+'Au noir'!IR4+Indépendants!IR4+Salariés!IR4</f>
        <v>1</v>
      </c>
      <c r="IT4" s="0" t="n">
        <f aca="false">Inactifs!IS4+Chômeurs!IS4+'Au noir'!IS4+Indépendants!IS4+Salariés!IS4</f>
        <v>1</v>
      </c>
      <c r="IU4" s="0" t="n">
        <f aca="false">Inactifs!IT4+Chômeurs!IT4+'Au noir'!IT4+Indépendants!IT4+Salariés!IT4</f>
        <v>1</v>
      </c>
      <c r="IV4" s="0" t="n">
        <f aca="false">Inactifs!IU4+Chômeurs!IU4+'Au noir'!IU4+Indépendants!IU4+Salariés!IU4</f>
        <v>1</v>
      </c>
      <c r="IW4" s="0" t="n">
        <f aca="false">Inactifs!IV4+Chômeurs!IV4+'Au noir'!IV4+Indépendants!IV4+Salariés!IV4</f>
        <v>1</v>
      </c>
      <c r="IX4" s="0" t="n">
        <f aca="false">Inactifs!IW4+Chômeurs!IW4+'Au noir'!IW4+Indépendants!IW4+Salariés!IW4</f>
        <v>1</v>
      </c>
      <c r="IY4" s="0" t="n">
        <f aca="false">Inactifs!IX4+Chômeurs!IX4+'Au noir'!IX4+Indépendants!IX4+Salariés!IX4</f>
        <v>1</v>
      </c>
      <c r="IZ4" s="0" t="n">
        <f aca="false">Inactifs!IY4+Chômeurs!IY4+'Au noir'!IY4+Indépendants!IY4+Salariés!IY4</f>
        <v>1</v>
      </c>
      <c r="JA4" s="0" t="n">
        <f aca="false">Inactifs!IZ4+Chômeurs!IZ4+'Au noir'!IZ4+Indépendants!IZ4+Salariés!IZ4</f>
        <v>1</v>
      </c>
      <c r="JB4" s="0" t="n">
        <f aca="false">Inactifs!JA4+Chômeurs!JA4+'Au noir'!JA4+Indépendants!JA4+Salariés!JA4</f>
        <v>1</v>
      </c>
      <c r="JC4" s="0" t="n">
        <f aca="false">Inactifs!JB4+Chômeurs!JB4+'Au noir'!JB4+Indépendants!JB4+Salariés!JB4</f>
        <v>1</v>
      </c>
      <c r="JD4" s="0" t="n">
        <f aca="false">Inactifs!JC4+Chômeurs!JC4+'Au noir'!JC4+Indépendants!JC4+Salariés!JC4</f>
        <v>1</v>
      </c>
      <c r="JE4" s="0" t="n">
        <f aca="false">Inactifs!JD4+Chômeurs!JD4+'Au noir'!JD4+Indépendants!JD4+Salariés!JD4</f>
        <v>1</v>
      </c>
      <c r="JF4" s="0" t="n">
        <f aca="false">Inactifs!JE4+Chômeurs!JE4+'Au noir'!JE4+Indépendants!JE4+Salariés!JE4</f>
        <v>1</v>
      </c>
      <c r="JG4" s="0" t="n">
        <f aca="false">Inactifs!JF4+Chômeurs!JF4+'Au noir'!JF4+Indépendants!JF4+Salariés!JF4</f>
        <v>1</v>
      </c>
      <c r="JH4" s="0" t="n">
        <f aca="false">Inactifs!JG4+Chômeurs!JG4+'Au noir'!JG4+Indépendants!JG4+Salariés!JG4</f>
        <v>1</v>
      </c>
      <c r="JI4" s="0" t="n">
        <f aca="false">Inactifs!JH4+Chômeurs!JH4+'Au noir'!JH4+Indépendants!JH4+Salariés!JH4</f>
        <v>1</v>
      </c>
      <c r="JJ4" s="0" t="n">
        <f aca="false">Inactifs!JI4+Chômeurs!JI4+'Au noir'!JI4+Indépendants!JI4+Salariés!JI4</f>
        <v>1</v>
      </c>
      <c r="JK4" s="0" t="n">
        <f aca="false">Inactifs!JJ4+Chômeurs!JJ4+'Au noir'!JJ4+Indépendants!JJ4+Salariés!JJ4</f>
        <v>1</v>
      </c>
      <c r="JL4" s="0" t="n">
        <f aca="false">Inactifs!JK4+Chômeurs!JK4+'Au noir'!JK4+Indépendants!JK4+Salariés!JK4</f>
        <v>1</v>
      </c>
      <c r="JM4" s="0" t="n">
        <f aca="false">Inactifs!JL4+Chômeurs!JL4+'Au noir'!JL4+Indépendants!JL4+Salariés!JL4</f>
        <v>1</v>
      </c>
      <c r="JN4" s="0" t="n">
        <f aca="false">Inactifs!JM4+Chômeurs!JM4+'Au noir'!JM4+Indépendants!JM4+Salariés!JM4</f>
        <v>1</v>
      </c>
      <c r="JO4" s="0" t="n">
        <f aca="false">Inactifs!JN4+Chômeurs!JN4+'Au noir'!JN4+Indépendants!JN4+Salariés!JN4</f>
        <v>1</v>
      </c>
      <c r="JP4" s="0" t="n">
        <f aca="false">Inactifs!JO4+Chômeurs!JO4+'Au noir'!JO4+Indépendants!JO4+Salariés!JO4</f>
        <v>1</v>
      </c>
      <c r="JQ4" s="0" t="n">
        <f aca="false">Inactifs!JP4+Chômeurs!JP4+'Au noir'!JP4+Indépendants!JP4+Salariés!JP4</f>
        <v>1</v>
      </c>
      <c r="JR4" s="0" t="n">
        <f aca="false">Inactifs!JQ4+Chômeurs!JQ4+'Au noir'!JQ4+Indépendants!JQ4+Salariés!JQ4</f>
        <v>1</v>
      </c>
      <c r="JS4" s="0" t="n">
        <f aca="false">Inactifs!JR4+Chômeurs!JR4+'Au noir'!JR4+Indépendants!JR4+Salariés!JR4</f>
        <v>1</v>
      </c>
      <c r="JT4" s="0" t="n">
        <f aca="false">Inactifs!JS4+Chômeurs!JS4+'Au noir'!JS4+Indépendants!JS4+Salariés!JS4</f>
        <v>1</v>
      </c>
      <c r="JU4" s="0" t="n">
        <f aca="false">Inactifs!JT4+Chômeurs!JT4+'Au noir'!JT4+Indépendants!JT4+Salariés!JT4</f>
        <v>1</v>
      </c>
      <c r="JV4" s="0" t="n">
        <f aca="false">Inactifs!JU4+Chômeurs!JU4+'Au noir'!JU4+Indépendants!JU4+Salariés!JU4</f>
        <v>1</v>
      </c>
      <c r="JW4" s="0" t="n">
        <f aca="false">Inactifs!JV4+Chômeurs!JV4+'Au noir'!JV4+Indépendants!JV4+Salariés!JV4</f>
        <v>1</v>
      </c>
      <c r="JX4" s="0" t="n">
        <f aca="false">Inactifs!JW4+Chômeurs!JW4+'Au noir'!JW4+Indépendants!JW4+Salariés!JW4</f>
        <v>1</v>
      </c>
      <c r="JY4" s="0" t="n">
        <f aca="false">Inactifs!JX4+Chômeurs!JX4+'Au noir'!JX4+Indépendants!JX4+Salariés!JX4</f>
        <v>1</v>
      </c>
      <c r="JZ4" s="0" t="n">
        <f aca="false">Inactifs!JY4+Chômeurs!JY4+'Au noir'!JY4+Indépendants!JY4+Salariés!JY4</f>
        <v>1</v>
      </c>
      <c r="KA4" s="0" t="n">
        <f aca="false">Inactifs!JZ4+Chômeurs!JZ4+'Au noir'!JZ4+Indépendants!JZ4+Salariés!JZ4</f>
        <v>1</v>
      </c>
      <c r="KB4" s="0" t="n">
        <f aca="false">Inactifs!KA4+Chômeurs!KA4+'Au noir'!KA4+Indépendants!KA4+Salariés!KA4</f>
        <v>1</v>
      </c>
      <c r="KC4" s="0" t="n">
        <f aca="false">Inactifs!KB4+Chômeurs!KB4+'Au noir'!KB4+Indépendants!KB4+Salariés!KB4</f>
        <v>1</v>
      </c>
      <c r="KD4" s="0" t="n">
        <f aca="false">Inactifs!KC4+Chômeurs!KC4+'Au noir'!KC4+Indépendants!KC4+Salariés!KC4</f>
        <v>1</v>
      </c>
      <c r="KE4" s="0" t="n">
        <f aca="false">Inactifs!KD4+Chômeurs!KD4+'Au noir'!KD4+Indépendants!KD4+Salariés!KD4</f>
        <v>1</v>
      </c>
      <c r="KF4" s="0" t="n">
        <f aca="false">Inactifs!KE4+Chômeurs!KE4+'Au noir'!KE4+Indépendants!KE4+Salariés!KE4</f>
        <v>1</v>
      </c>
      <c r="KG4" s="0" t="n">
        <f aca="false">Inactifs!KF4+Chômeurs!KF4+'Au noir'!KF4+Indépendants!KF4+Salariés!KF4</f>
        <v>1</v>
      </c>
      <c r="KH4" s="0" t="n">
        <f aca="false">Inactifs!KG4+Chômeurs!KG4+'Au noir'!KG4+Indépendants!KG4+Salariés!KG4</f>
        <v>1</v>
      </c>
      <c r="KI4" s="0" t="n">
        <f aca="false">Inactifs!KH4+Chômeurs!KH4+'Au noir'!KH4+Indépendants!KH4+Salariés!KH4</f>
        <v>1</v>
      </c>
      <c r="KJ4" s="0" t="n">
        <f aca="false">Inactifs!KI4+Chômeurs!KI4+'Au noir'!KI4+Indépendants!KI4+Salariés!KI4</f>
        <v>1</v>
      </c>
      <c r="KK4" s="0" t="n">
        <f aca="false">Inactifs!KJ4+Chômeurs!KJ4+'Au noir'!KJ4+Indépendants!KJ4+Salariés!KJ4</f>
        <v>1</v>
      </c>
      <c r="KL4" s="0" t="n">
        <f aca="false">Inactifs!KK4+Chômeurs!KK4+'Au noir'!KK4+Indépendants!KK4+Salariés!KK4</f>
        <v>1</v>
      </c>
      <c r="KM4" s="0" t="n">
        <f aca="false">Inactifs!KL4+Chômeurs!KL4+'Au noir'!KL4+Indépendants!KL4+Salariés!KL4</f>
        <v>1</v>
      </c>
      <c r="KN4" s="0" t="n">
        <f aca="false">Inactifs!KM4+Chômeurs!KM4+'Au noir'!KM4+Indépendants!KM4+Salariés!KM4</f>
        <v>1</v>
      </c>
      <c r="KO4" s="0" t="n">
        <f aca="false">Inactifs!KN4+Chômeurs!KN4+'Au noir'!KN4+Indépendants!KN4+Salariés!KN4</f>
        <v>1</v>
      </c>
      <c r="KP4" s="0" t="n">
        <f aca="false">Inactifs!KO4+Chômeurs!KO4+'Au noir'!KO4+Indépendants!KO4+Salariés!KO4</f>
        <v>1</v>
      </c>
      <c r="KQ4" s="0" t="n">
        <f aca="false">Inactifs!KP4+Chômeurs!KP4+'Au noir'!KP4+Indépendants!KP4+Salariés!KP4</f>
        <v>1</v>
      </c>
      <c r="KR4" s="0" t="n">
        <f aca="false">Inactifs!KQ4+Chômeurs!KQ4+'Au noir'!KQ4+Indépendants!KQ4+Salariés!KQ4</f>
        <v>1</v>
      </c>
      <c r="KS4" s="0" t="n">
        <f aca="false">Inactifs!KR4+Chômeurs!KR4+'Au noir'!KR4+Indépendants!KR4+Salariés!KR4</f>
        <v>1</v>
      </c>
      <c r="KT4" s="0" t="e">
        <f aca="false">Inactifs!KS4+Chômeurs!KS4+'Au noir'!KS4+Indépendants!KS4+Salariés!KS4</f>
        <v>#DIV/0!</v>
      </c>
    </row>
    <row r="5" customFormat="false" ht="12.85" hidden="false" customHeight="false" outlineLevel="0" collapsed="false">
      <c r="A5" s="0" t="n">
        <v>25</v>
      </c>
      <c r="B5" s="0" t="n">
        <f aca="false">Inactifs!B5+Chômeurs!B5+'Au noir'!B5+Indépendants!B5+Salariés!B5</f>
        <v>1</v>
      </c>
      <c r="C5" s="0" t="n">
        <f aca="false">Inactifs!C5+Chômeurs!C5+'Au noir'!C5+Indépendants!C5+Salariés!C5</f>
        <v>1</v>
      </c>
      <c r="D5" s="0" t="n">
        <f aca="false">Inactifs!D5+Chômeurs!D5+'Au noir'!D5+Indépendants!D5+Salariés!D5</f>
        <v>1</v>
      </c>
      <c r="E5" s="0" t="n">
        <f aca="false">Inactifs!E5+Chômeurs!E5+'Au noir'!E5+Indépendants!E5+Salariés!E5</f>
        <v>1.0000000001</v>
      </c>
      <c r="F5" s="0" t="n">
        <f aca="false">Inactifs!F5+Chômeurs!F5+'Au noir'!F5+Indépendants!F5+Salariés!F5</f>
        <v>1</v>
      </c>
      <c r="G5" s="0" t="n">
        <f aca="false">Inactifs!G5+Chômeurs!G5+'Au noir'!G5+Indépendants!G5+Salariés!G5</f>
        <v>1</v>
      </c>
      <c r="H5" s="0" t="n">
        <f aca="false">Inactifs!H5+Chômeurs!H5+'Au noir'!H5+Indépendants!H5+Salariés!H5</f>
        <v>1</v>
      </c>
      <c r="I5" s="0" t="n">
        <f aca="false">Inactifs!I5+Chômeurs!I5+'Au noir'!I5+Indépendants!I5+Salariés!I5</f>
        <v>0.9999999999</v>
      </c>
      <c r="J5" s="0" t="n">
        <f aca="false">Inactifs!J5+Chômeurs!J5+'Au noir'!J5+Indépendants!J5+Salariés!J5</f>
        <v>1</v>
      </c>
      <c r="K5" s="0" t="n">
        <f aca="false">Inactifs!K5+Chômeurs!K5+'Au noir'!K5+Indépendants!K5+Salariés!K5</f>
        <v>1.0000000001</v>
      </c>
      <c r="L5" s="0" t="n">
        <f aca="false">Inactifs!L5+Chômeurs!L5+'Au noir'!L5+Indépendants!L5+Salariés!L5</f>
        <v>0.9999999999</v>
      </c>
      <c r="M5" s="0" t="n">
        <f aca="false">Inactifs!M5+Chômeurs!M5+'Au noir'!M5+Indépendants!M5+Salariés!M5</f>
        <v>1</v>
      </c>
      <c r="N5" s="0" t="n">
        <f aca="false">Inactifs!N5+Chômeurs!N5+'Au noir'!N5+Indépendants!N5+Salariés!N5</f>
        <v>0.9999999999</v>
      </c>
      <c r="O5" s="0" t="n">
        <f aca="false">Inactifs!O5+Chômeurs!O5+'Au noir'!O5+Indépendants!O5+Salariés!O5</f>
        <v>1</v>
      </c>
      <c r="P5" s="0" t="n">
        <f aca="false">Inactifs!P5+Chômeurs!P5+'Au noir'!P5+Indépendants!P5+Salariés!P5</f>
        <v>0.9999999999</v>
      </c>
      <c r="Q5" s="0" t="n">
        <f aca="false">Inactifs!Q5+Chômeurs!Q5+'Au noir'!Q5+Indépendants!Q5+Salariés!Q5</f>
        <v>1</v>
      </c>
      <c r="R5" s="0" t="n">
        <f aca="false">Inactifs!R5+Chômeurs!R5+'Au noir'!R5+Indépendants!R5+Salariés!R5</f>
        <v>1.0000000001</v>
      </c>
      <c r="S5" s="0" t="n">
        <f aca="false">Inactifs!S5+Chômeurs!S5+'Au noir'!S5+Indépendants!S5+Salariés!S5</f>
        <v>1.0000000001</v>
      </c>
      <c r="T5" s="0" t="n">
        <f aca="false">Inactifs!T5+Chômeurs!T5+'Au noir'!T5+Indépendants!T5+Salariés!T5</f>
        <v>1</v>
      </c>
      <c r="U5" s="0" t="n">
        <f aca="false">Inactifs!U5+Chômeurs!U5+'Au noir'!U5+Indépendants!U5+Salariés!U5</f>
        <v>1</v>
      </c>
      <c r="V5" s="0" t="n">
        <f aca="false">Inactifs!V5+Chômeurs!V5+'Au noir'!V5+Indépendants!V5+Salariés!V5</f>
        <v>1</v>
      </c>
      <c r="W5" s="0" t="n">
        <f aca="false">Inactifs!W5+Chômeurs!W5+'Au noir'!W5+Indépendants!W5+Salariés!W5</f>
        <v>0.9999999999</v>
      </c>
      <c r="X5" s="0" t="n">
        <f aca="false">Inactifs!X5+Chômeurs!X5+'Au noir'!X5+Indépendants!X5+Salariés!X5</f>
        <v>0.9999999999</v>
      </c>
      <c r="Y5" s="0" t="n">
        <f aca="false">Inactifs!Y5+Chômeurs!Y5+'Au noir'!Y5+Indépendants!Y5+Salariés!Y5</f>
        <v>1</v>
      </c>
      <c r="Z5" s="0" t="n">
        <f aca="false">Inactifs!Z5+Chômeurs!Z5+'Au noir'!Z5+Indépendants!Z5+Salariés!Z5</f>
        <v>1</v>
      </c>
      <c r="AA5" s="0" t="n">
        <f aca="false">Inactifs!AA5+Chômeurs!AA5+'Au noir'!AA5+Indépendants!AA5+Salariés!AA5</f>
        <v>1</v>
      </c>
      <c r="AB5" s="0" t="n">
        <f aca="false">Inactifs!AB5+Chômeurs!AB5+'Au noir'!AB5+Indépendants!AB5+Salariés!AB5</f>
        <v>1.0000000001</v>
      </c>
      <c r="AC5" s="0" t="n">
        <f aca="false">Inactifs!AC5+Chômeurs!AC5+'Au noir'!AC5+Indépendants!AC5+Salariés!AC5</f>
        <v>1</v>
      </c>
      <c r="AD5" s="0" t="n">
        <f aca="false">Inactifs!AD5+Chômeurs!AD5+'Au noir'!AD5+Indépendants!AD5+Salariés!AD5</f>
        <v>1</v>
      </c>
      <c r="AE5" s="0" t="n">
        <f aca="false">Inactifs!AE5+Chômeurs!AE5+'Au noir'!AE5+Indépendants!AE5+Salariés!AE5</f>
        <v>1</v>
      </c>
      <c r="AF5" s="0" t="n">
        <f aca="false">Inactifs!AF5+Chômeurs!AF5+'Au noir'!AF5+Indépendants!AF5+Salariés!AF5</f>
        <v>1</v>
      </c>
      <c r="AG5" s="0" t="n">
        <f aca="false">Inactifs!AG5+Chômeurs!AG5+'Au noir'!AG5+Indépendants!AG5+Salariés!AG5</f>
        <v>1</v>
      </c>
      <c r="AH5" s="0" t="n">
        <f aca="false">Inactifs!AH5+Chômeurs!AH5+'Au noir'!AH5+Indépendants!AH5+Salariés!AH5</f>
        <v>1</v>
      </c>
      <c r="AI5" s="0" t="n">
        <f aca="false">Inactifs!AI5+Chômeurs!AI5+'Au noir'!AI5+Indépendants!AI5+Salariés!AI5</f>
        <v>0.9999999999</v>
      </c>
      <c r="AJ5" s="0" t="n">
        <f aca="false">Inactifs!AJ5+Chômeurs!AJ5+'Au noir'!AJ5+Indépendants!AJ5+Salariés!AJ5</f>
        <v>0.9999999999</v>
      </c>
      <c r="AK5" s="0" t="n">
        <f aca="false">Inactifs!AK5+Chômeurs!AK5+'Au noir'!AK5+Indépendants!AK5+Salariés!AK5</f>
        <v>0.9999999999</v>
      </c>
      <c r="AL5" s="0" t="n">
        <f aca="false">Inactifs!AL5+Chômeurs!AL5+'Au noir'!AL5+Indépendants!AL5+Salariés!AL5</f>
        <v>1</v>
      </c>
      <c r="AM5" s="0" t="n">
        <f aca="false">Inactifs!AM5+Chômeurs!AM5+'Au noir'!AM5+Indépendants!AM5+Salariés!AM5</f>
        <v>0.9999999999</v>
      </c>
      <c r="AN5" s="0" t="n">
        <f aca="false">Inactifs!AN5+Chômeurs!AN5+'Au noir'!AN5+Indépendants!AN5+Salariés!AN5</f>
        <v>1</v>
      </c>
      <c r="AO5" s="0" t="n">
        <f aca="false">Inactifs!AO5+Chômeurs!AO5+'Au noir'!AO5+Indépendants!AO5+Salariés!AO5</f>
        <v>1.0000000001</v>
      </c>
      <c r="AP5" s="0" t="n">
        <f aca="false">Inactifs!AP5+Chômeurs!AP5+'Au noir'!AP5+Indépendants!AP5+Salariés!AP5</f>
        <v>1</v>
      </c>
      <c r="AQ5" s="0" t="n">
        <f aca="false">Inactifs!AQ5+Chômeurs!AQ5+'Au noir'!AQ5+Indépendants!AQ5+Salariés!AQ5</f>
        <v>0.9999999999</v>
      </c>
      <c r="AR5" s="0" t="n">
        <f aca="false">Inactifs!AR5+Chômeurs!AR5+'Au noir'!AR5+Indépendants!AR5+Salariés!AR5</f>
        <v>1</v>
      </c>
      <c r="AS5" s="0" t="n">
        <f aca="false">Inactifs!AS5+Chômeurs!AS5+'Au noir'!AS5+Indépendants!AS5+Salariés!AS5</f>
        <v>1</v>
      </c>
      <c r="AT5" s="0" t="n">
        <f aca="false">Inactifs!AT5+Chômeurs!AT5+'Au noir'!AT5+Indépendants!AT5+Salariés!AT5</f>
        <v>1</v>
      </c>
      <c r="AU5" s="0" t="n">
        <f aca="false">Inactifs!AU5+Chômeurs!AU5+'Au noir'!AU5+Indépendants!AU5+Salariés!AU5</f>
        <v>1</v>
      </c>
      <c r="AV5" s="0" t="n">
        <f aca="false">Inactifs!AV5+Chômeurs!AV5+'Au noir'!AV5+Indépendants!AV5+Salariés!AV5</f>
        <v>1.0000000001</v>
      </c>
      <c r="AW5" s="0" t="n">
        <f aca="false">Inactifs!AW5+Chômeurs!AW5+'Au noir'!AW5+Indépendants!AW5+Salariés!AW5</f>
        <v>1</v>
      </c>
      <c r="AX5" s="0" t="n">
        <f aca="false">Inactifs!AX5+Chômeurs!AX5+'Au noir'!AX5+Indépendants!AX5+Salariés!AX5</f>
        <v>1</v>
      </c>
      <c r="AY5" s="0" t="n">
        <f aca="false">Inactifs!AY5+Chômeurs!AY5+'Au noir'!AY5+Indépendants!AY5+Salariés!AY5</f>
        <v>1</v>
      </c>
      <c r="AZ5" s="0" t="n">
        <f aca="false">Inactifs!AZ5+Chômeurs!AZ5+'Au noir'!AZ5+Indépendants!AZ5+Salariés!AZ5</f>
        <v>1</v>
      </c>
      <c r="BA5" s="0" t="n">
        <f aca="false">Inactifs!BA5+Chômeurs!BA5+'Au noir'!BA5+Indépendants!BA5+Salariés!BA5</f>
        <v>1</v>
      </c>
      <c r="BB5" s="0" t="n">
        <f aca="false">Inactifs!BB5+Chômeurs!BB5+'Au noir'!BB5+Indépendants!BB5+Salariés!BB5</f>
        <v>1</v>
      </c>
      <c r="BC5" s="0" t="n">
        <f aca="false">Inactifs!BC5+Chômeurs!BC5+'Au noir'!BC5+Indépendants!BC5+Salariés!BC5</f>
        <v>1.0000000001</v>
      </c>
      <c r="BD5" s="0" t="n">
        <f aca="false">Inactifs!BD5+Chômeurs!BD5+'Au noir'!BD5+Indépendants!BD5+Salariés!BD5</f>
        <v>1</v>
      </c>
      <c r="BE5" s="0" t="n">
        <f aca="false">Inactifs!BE5+Chômeurs!BE5+'Au noir'!BE5+Indépendants!BE5+Salariés!BE5</f>
        <v>1</v>
      </c>
      <c r="BF5" s="0" t="n">
        <f aca="false">Inactifs!BF5+Chômeurs!BF5+'Au noir'!BF5+Indépendants!BF5+Salariés!BF5</f>
        <v>1</v>
      </c>
      <c r="BG5" s="0" t="n">
        <f aca="false">Inactifs!BG5+Chômeurs!BG5+'Au noir'!BG5+Indépendants!BG5+Salariés!BG5</f>
        <v>1</v>
      </c>
      <c r="BH5" s="0" t="n">
        <f aca="false">Inactifs!BH5+Chômeurs!BH5+'Au noir'!BH5+Indépendants!BH5+Salariés!BH5</f>
        <v>1</v>
      </c>
      <c r="BI5" s="0" t="n">
        <f aca="false">Inactifs!BI5+Chômeurs!BI5+'Au noir'!BI5+Indépendants!BI5+Salariés!BI5</f>
        <v>1</v>
      </c>
      <c r="BJ5" s="0" t="n">
        <f aca="false">Inactifs!BJ5+Chômeurs!BJ5+'Au noir'!BJ5+Indépendants!BJ5+Salariés!BJ5</f>
        <v>1</v>
      </c>
      <c r="BK5" s="0" t="n">
        <f aca="false">Inactifs!BK5+Chômeurs!BK5+'Au noir'!BK5+Indépendants!BK5+Salariés!BK5</f>
        <v>1</v>
      </c>
      <c r="BL5" s="0" t="n">
        <f aca="false">Inactifs!BL5+Chômeurs!BL5+'Au noir'!BL5+Indépendants!BL5+Salariés!BL5</f>
        <v>1</v>
      </c>
      <c r="BM5" s="0" t="n">
        <f aca="false">Inactifs!BM5+Chômeurs!BM5+'Au noir'!BM5+Indépendants!BM5+Salariés!BM5</f>
        <v>1</v>
      </c>
      <c r="BN5" s="0" t="n">
        <f aca="false">Inactifs!BN5+Chômeurs!BN5+'Au noir'!BN5+Indépendants!BN5+Salariés!BN5</f>
        <v>1</v>
      </c>
      <c r="BO5" s="0" t="n">
        <f aca="false">Inactifs!BO5+Chômeurs!BO5+'Au noir'!BO5+Indépendants!BO5+Salariés!BO5</f>
        <v>1</v>
      </c>
      <c r="BP5" s="0" t="n">
        <f aca="false">Inactifs!BP5+Chômeurs!BP5+'Au noir'!BP5+Indépendants!BP5+Salariés!BP5</f>
        <v>1</v>
      </c>
      <c r="BQ5" s="0" t="n">
        <f aca="false">Inactifs!BQ5+Chômeurs!BQ5+'Au noir'!BQ5+Indépendants!BQ5+Salariés!BQ5</f>
        <v>1</v>
      </c>
      <c r="BR5" s="0" t="n">
        <f aca="false">Inactifs!BR5+Chômeurs!BR5+'Au noir'!BR5+Indépendants!BR5+Salariés!BR5</f>
        <v>1</v>
      </c>
      <c r="BS5" s="0" t="n">
        <f aca="false">Inactifs!BS5+Chômeurs!BS5+'Au noir'!BS5+Indépendants!BS5+Salariés!BS5</f>
        <v>1</v>
      </c>
      <c r="BT5" s="0" t="n">
        <f aca="false">Inactifs!BT5+Chômeurs!BT5+'Au noir'!BT5+Indépendants!BT5+Salariés!BT5</f>
        <v>1</v>
      </c>
      <c r="BU5" s="0" t="n">
        <f aca="false">Inactifs!BU5+Chômeurs!BU5+'Au noir'!BU5+Indépendants!BU5+Salariés!BU5</f>
        <v>1</v>
      </c>
      <c r="BV5" s="0" t="n">
        <f aca="false">Inactifs!BV5+Chômeurs!BV5+'Au noir'!BV5+Indépendants!BV5+Salariés!BV5</f>
        <v>1</v>
      </c>
      <c r="BW5" s="0" t="n">
        <f aca="false">Inactifs!BW5+Chômeurs!BW5+'Au noir'!BW5+Indépendants!BW5+Salariés!BW5</f>
        <v>1</v>
      </c>
      <c r="BX5" s="0" t="n">
        <f aca="false">Inactifs!BX5+Chômeurs!BX5+'Au noir'!BX5+Indépendants!BX5+Salariés!BX5</f>
        <v>1</v>
      </c>
      <c r="BY5" s="0" t="n">
        <f aca="false">Inactifs!BY5+Chômeurs!BY5+'Au noir'!BY5+Indépendants!BY5+Salariés!BY5</f>
        <v>1</v>
      </c>
      <c r="BZ5" s="0" t="n">
        <f aca="false">Inactifs!BZ5+Chômeurs!BZ5+'Au noir'!BZ5+Indépendants!BZ5+Salariés!BZ5</f>
        <v>1</v>
      </c>
      <c r="CA5" s="0" t="n">
        <f aca="false">Inactifs!CA5+Chômeurs!CA5+'Au noir'!CA5+Indépendants!CA5+Salariés!CA5</f>
        <v>1</v>
      </c>
      <c r="CB5" s="0" t="n">
        <f aca="false">Inactifs!CB5+Chômeurs!CB5+'Au noir'!CB5+Indépendants!CB5+Salariés!CB5</f>
        <v>1</v>
      </c>
      <c r="CC5" s="0" t="n">
        <f aca="false">Inactifs!CC5+Chômeurs!CC5+'Au noir'!CC5+Indépendants!CC5+Salariés!CC5</f>
        <v>1</v>
      </c>
      <c r="CD5" s="0" t="n">
        <f aca="false">Inactifs!CD5+Chômeurs!CD5+'Au noir'!CD5+Indépendants!CD5+Salariés!CD5</f>
        <v>1</v>
      </c>
      <c r="CE5" s="0" t="n">
        <f aca="false">Inactifs!CE5+Chômeurs!CE5+'Au noir'!CE5+Indépendants!CE5+Salariés!CE5</f>
        <v>1</v>
      </c>
      <c r="CF5" s="0" t="n">
        <f aca="false">Inactifs!CF5+Chômeurs!CF5+'Au noir'!CF5+Indépendants!CF5+Salariés!CF5</f>
        <v>1</v>
      </c>
      <c r="CG5" s="0" t="n">
        <f aca="false">Inactifs!CG5+Chômeurs!CG5+'Au noir'!CG5+Indépendants!CG5+Salariés!CG5</f>
        <v>1</v>
      </c>
      <c r="CH5" s="0" t="n">
        <f aca="false">Inactifs!CH5+Chômeurs!CH5+'Au noir'!CH5+Indépendants!CH5+Salariés!CH5</f>
        <v>1</v>
      </c>
      <c r="CI5" s="0" t="n">
        <f aca="false">Inactifs!CI5+Chômeurs!CI5+'Au noir'!CI5+Indépendants!CI5+Salariés!CI5</f>
        <v>1</v>
      </c>
      <c r="CJ5" s="0" t="n">
        <f aca="false">Inactifs!CJ5+Chômeurs!CJ5+'Au noir'!CJ5+Indépendants!CJ5+Salariés!CJ5</f>
        <v>1</v>
      </c>
      <c r="CK5" s="0" t="n">
        <f aca="false">Inactifs!CK5+Chômeurs!CK5+'Au noir'!CK5+Indépendants!CK5+Salariés!CK5</f>
        <v>1</v>
      </c>
      <c r="CL5" s="0" t="n">
        <f aca="false">Inactifs!CL5+Chômeurs!CL5+'Au noir'!CL5+Indépendants!CL5+Salariés!CL5</f>
        <v>1</v>
      </c>
      <c r="CM5" s="0" t="n">
        <f aca="false">Inactifs!CM5+Chômeurs!CM5+'Au noir'!CM5+Indépendants!CM5+Salariés!CM5</f>
        <v>1</v>
      </c>
      <c r="CN5" s="0" t="n">
        <f aca="false">Inactifs!CN5+Chômeurs!CN5+'Au noir'!CN5+Indépendants!CN5+Salariés!CN5</f>
        <v>1</v>
      </c>
      <c r="CO5" s="0" t="n">
        <f aca="false">Inactifs!CO5+Chômeurs!CO5+'Au noir'!CO5+Indépendants!CO5+Salariés!CO5</f>
        <v>1</v>
      </c>
      <c r="CP5" s="0" t="n">
        <f aca="false">Inactifs!CP5+Chômeurs!CP5+'Au noir'!CP5+Indépendants!CP5+Salariés!CP5</f>
        <v>1</v>
      </c>
      <c r="CQ5" s="0" t="n">
        <f aca="false">Inactifs!CQ5+Chômeurs!CQ5+'Au noir'!CQ5+Indépendants!CQ5+Salariés!CQ5</f>
        <v>1</v>
      </c>
      <c r="CR5" s="0" t="n">
        <f aca="false">Inactifs!CR5+Chômeurs!CR5+'Au noir'!CR5+Indépendants!CR5+Salariés!CR5</f>
        <v>1</v>
      </c>
      <c r="CS5" s="0" t="n">
        <f aca="false">Inactifs!CS5+Chômeurs!CS5+'Au noir'!CS5+Indépendants!CS5+Salariés!CS5</f>
        <v>1</v>
      </c>
      <c r="CT5" s="0" t="n">
        <f aca="false">Inactifs!CT5+Chômeurs!CT5+'Au noir'!CT5+Indépendants!CT5+Salariés!CT5</f>
        <v>1</v>
      </c>
      <c r="CU5" s="0" t="n">
        <f aca="false">Inactifs!CU5+Chômeurs!CU5+'Au noir'!CU5+Indépendants!CU5+Salariés!CU5</f>
        <v>1</v>
      </c>
      <c r="CV5" s="0" t="n">
        <f aca="false">Inactifs!CV5+Chômeurs!CV5+'Au noir'!CV5+Indépendants!CV5+Salariés!CV5</f>
        <v>1</v>
      </c>
      <c r="CW5" s="0" t="n">
        <f aca="false">Inactifs!CW5+Chômeurs!CW5+'Au noir'!CW5+Indépendants!CW5+Salariés!CW5</f>
        <v>1</v>
      </c>
      <c r="CX5" s="0" t="n">
        <f aca="false">Inactifs!CX5+Chômeurs!CX5+'Au noir'!CX5+Indépendants!CX5+Salariés!CX5</f>
        <v>1</v>
      </c>
      <c r="CY5" s="0" t="n">
        <f aca="false">Inactifs!CY5+Chômeurs!CY5+'Au noir'!CY5+Indépendants!CY5+Salariés!CY5</f>
        <v>1</v>
      </c>
      <c r="CZ5" s="0" t="n">
        <f aca="false">Inactifs!CZ5+Chômeurs!CZ5+'Au noir'!CZ5+Indépendants!CZ5+Salariés!CZ5</f>
        <v>1</v>
      </c>
      <c r="DA5" s="0" t="n">
        <f aca="false">Inactifs!DA5+Chômeurs!DA5+'Au noir'!DA5+Indépendants!DA5+Salariés!DA5</f>
        <v>1</v>
      </c>
      <c r="DB5" s="0" t="n">
        <f aca="false">Inactifs!DB5+Chômeurs!DB5+'Au noir'!DB5+Indépendants!DB5+Salariés!DB5</f>
        <v>1</v>
      </c>
      <c r="DC5" s="0" t="n">
        <f aca="false">Inactifs!DC5+Chômeurs!DC5+'Au noir'!DC5+Indépendants!DC5+Salariés!DC5</f>
        <v>1</v>
      </c>
      <c r="DD5" s="0" t="n">
        <f aca="false">Inactifs!DD5+Chômeurs!DD5+'Au noir'!DD5+Indépendants!DD5+Salariés!DD5</f>
        <v>1</v>
      </c>
      <c r="DE5" s="0" t="n">
        <f aca="false">Inactifs!DE5+Chômeurs!DE5+'Au noir'!DE5+Indépendants!DE5+Salariés!DE5</f>
        <v>1</v>
      </c>
      <c r="DF5" s="0" t="n">
        <f aca="false">Inactifs!DF5+Chômeurs!DF5+'Au noir'!DF5+Indépendants!DF5+Salariés!DF5</f>
        <v>1</v>
      </c>
      <c r="DG5" s="0" t="n">
        <f aca="false">Inactifs!DG5+Chômeurs!DG5+'Au noir'!DG5+Indépendants!DG5+Salariés!DG5</f>
        <v>1</v>
      </c>
      <c r="DH5" s="0" t="n">
        <f aca="false">Inactifs!DH5+Chômeurs!DH5+'Au noir'!DH5+Indépendants!DH5+Salariés!DH5</f>
        <v>1</v>
      </c>
      <c r="DI5" s="0" t="n">
        <f aca="false">Inactifs!DI5+Chômeurs!DI5+'Au noir'!DI5+Indépendants!DI5+Salariés!DI5</f>
        <v>1</v>
      </c>
      <c r="DJ5" s="0" t="n">
        <f aca="false">Inactifs!DJ5+Chômeurs!DJ5+'Au noir'!DJ5+Indépendants!DJ5+Salariés!DJ5</f>
        <v>1</v>
      </c>
      <c r="DK5" s="0" t="n">
        <f aca="false">Inactifs!DK5+Chômeurs!DK5+'Au noir'!DK5+Indépendants!DK5+Salariés!DK5</f>
        <v>1</v>
      </c>
      <c r="DL5" s="0" t="n">
        <f aca="false">Inactifs!DL5+Chômeurs!DL5+'Au noir'!DL5+Indépendants!DL5+Salariés!DL5</f>
        <v>1</v>
      </c>
      <c r="DM5" s="0" t="n">
        <f aca="false">Inactifs!DM5+Chômeurs!DM5+'Au noir'!DM5+Indépendants!DM5+Salariés!DM5</f>
        <v>1</v>
      </c>
      <c r="DN5" s="0" t="n">
        <f aca="false">Inactifs!DN5+Chômeurs!DN5+'Au noir'!DN5+Indépendants!DN5+Salariés!DN5</f>
        <v>1</v>
      </c>
      <c r="DO5" s="0" t="n">
        <f aca="false">Inactifs!DO5+Chômeurs!DO5+'Au noir'!DO5+Indépendants!DO5+Salariés!DO5</f>
        <v>1</v>
      </c>
      <c r="DP5" s="0" t="n">
        <f aca="false">Inactifs!DP5+Chômeurs!DP5+'Au noir'!DP5+Indépendants!DP5+Salariés!DP5</f>
        <v>1</v>
      </c>
      <c r="DQ5" s="0" t="n">
        <f aca="false">Inactifs!DQ5+Chômeurs!DQ5+'Au noir'!DQ5+Indépendants!DQ5+Salariés!DQ5</f>
        <v>1</v>
      </c>
      <c r="DR5" s="0" t="n">
        <f aca="false">Inactifs!DR5+Chômeurs!DR5+'Au noir'!DR5+Indépendants!DR5+Salariés!DR5</f>
        <v>1</v>
      </c>
      <c r="DS5" s="0" t="n">
        <f aca="false">Inactifs!DS5+Chômeurs!DS5+'Au noir'!DS5+Indépendants!DS5+Salariés!DS5</f>
        <v>1</v>
      </c>
      <c r="DT5" s="0" t="n">
        <f aca="false">Inactifs!DT5+Chômeurs!DT5+'Au noir'!DT5+Indépendants!DT5+Salariés!DT5</f>
        <v>1</v>
      </c>
      <c r="DU5" s="0" t="n">
        <f aca="false">Inactifs!DU5+Chômeurs!DU5+'Au noir'!DU5+Indépendants!DU5+Salariés!DU5</f>
        <v>1</v>
      </c>
      <c r="DV5" s="0" t="n">
        <f aca="false">Inactifs!DV5+Chômeurs!DV5+'Au noir'!DV5+Indépendants!DV5+Salariés!DV5</f>
        <v>1</v>
      </c>
      <c r="DW5" s="0" t="n">
        <f aca="false">Inactifs!DW5+Chômeurs!DW5+'Au noir'!DW5+Indépendants!DW5+Salariés!DW5</f>
        <v>1</v>
      </c>
      <c r="DX5" s="0" t="n">
        <f aca="false">Inactifs!DX5+Chômeurs!DX5+'Au noir'!DX5+Indépendants!DX5+Salariés!DX5</f>
        <v>1</v>
      </c>
      <c r="DY5" s="0" t="n">
        <f aca="false">Inactifs!DY5+Chômeurs!DY5+'Au noir'!DY5+Indépendants!DY5+Salariés!DY5</f>
        <v>1</v>
      </c>
      <c r="DZ5" s="0" t="n">
        <f aca="false">Inactifs!DZ5+Chômeurs!DZ5+'Au noir'!DZ5+Indépendants!DZ5+Salariés!DZ5</f>
        <v>1</v>
      </c>
      <c r="EA5" s="0" t="n">
        <f aca="false">Inactifs!EA5+Chômeurs!EA5+'Au noir'!EA5+Indépendants!EA5+Salariés!EA5</f>
        <v>1</v>
      </c>
      <c r="EB5" s="0" t="n">
        <f aca="false">Inactifs!EB5+Chômeurs!EB5+'Au noir'!EB5+Indépendants!EB5+Salariés!EB5</f>
        <v>1</v>
      </c>
      <c r="EC5" s="0" t="n">
        <f aca="false">Inactifs!EC5+Chômeurs!EC5+'Au noir'!EC5+Indépendants!EC5+Salariés!EC5</f>
        <v>1</v>
      </c>
      <c r="ED5" s="0" t="n">
        <f aca="false">Inactifs!ED5+Chômeurs!ED5+'Au noir'!ED5+Indépendants!ED5+Salariés!ED5</f>
        <v>1</v>
      </c>
      <c r="EE5" s="0" t="n">
        <f aca="false">Inactifs!EE5+Chômeurs!EE5+'Au noir'!EE5+Indépendants!EE5+Salariés!EE5</f>
        <v>1</v>
      </c>
      <c r="EF5" s="0" t="n">
        <f aca="false">Inactifs!EF5+Chômeurs!EF5+'Au noir'!EF5+Indépendants!EF5+Salariés!EF5</f>
        <v>1</v>
      </c>
      <c r="EG5" s="0" t="n">
        <f aca="false">Inactifs!EG5+Chômeurs!EG5+'Au noir'!EG5+Indépendants!EG5+Salariés!EG5</f>
        <v>1</v>
      </c>
      <c r="EH5" s="0" t="n">
        <f aca="false">Inactifs!EH5+Chômeurs!EH5+'Au noir'!EH5+Indépendants!EH5+Salariés!EH5</f>
        <v>1</v>
      </c>
      <c r="EI5" s="0" t="n">
        <f aca="false">Inactifs!EI5+Chômeurs!EI5+'Au noir'!EI5+Indépendants!EI5+Salariés!EI5</f>
        <v>1</v>
      </c>
      <c r="EJ5" s="0" t="n">
        <f aca="false">Inactifs!EJ5+Chômeurs!EJ5+'Au noir'!EJ5+Indépendants!EJ5+Salariés!EJ5</f>
        <v>1</v>
      </c>
      <c r="EK5" s="0" t="n">
        <f aca="false">Inactifs!EK5+Chômeurs!EK5+'Au noir'!EK5+Indépendants!EK5+Salariés!EK5</f>
        <v>1</v>
      </c>
      <c r="EL5" s="0" t="n">
        <f aca="false">Inactifs!EL5+Chômeurs!EL5+'Au noir'!EL5+Indépendants!EL5+Salariés!EL5</f>
        <v>1</v>
      </c>
      <c r="EM5" s="0" t="n">
        <f aca="false">Inactifs!EM5+Chômeurs!EM5+'Au noir'!EM5+Indépendants!EM5+Salariés!EM5</f>
        <v>1</v>
      </c>
      <c r="EN5" s="0" t="n">
        <f aca="false">Inactifs!EN5+Chômeurs!EN5+'Au noir'!EN5+Indépendants!EN5+Salariés!EN5</f>
        <v>1</v>
      </c>
      <c r="EO5" s="0" t="n">
        <f aca="false">Inactifs!EO5+Chômeurs!EO5+'Au noir'!EO5+Indépendants!EO5+Salariés!EO5</f>
        <v>1</v>
      </c>
      <c r="EP5" s="0" t="n">
        <f aca="false">Inactifs!EP5+Chômeurs!EP5+'Au noir'!EP5+Indépendants!EP5+Salariés!EP5</f>
        <v>1</v>
      </c>
      <c r="EQ5" s="0" t="n">
        <f aca="false">Inactifs!EQ5+Chômeurs!EQ5+'Au noir'!EQ5+Indépendants!EQ5+Salariés!EQ5</f>
        <v>1</v>
      </c>
      <c r="ER5" s="0" t="n">
        <f aca="false">Inactifs!ER5+Chômeurs!ER5+'Au noir'!ER5+Indépendants!ER5+Salariés!ER5</f>
        <v>1</v>
      </c>
      <c r="ES5" s="0" t="n">
        <f aca="false">Inactifs!ES5+Chômeurs!ES5+'Au noir'!ES5+Indépendants!ES5+Salariés!ES5</f>
        <v>1</v>
      </c>
      <c r="ET5" s="0" t="n">
        <f aca="false">Inactifs!ET5+Chômeurs!ET5+'Au noir'!ET5+Indépendants!ET5+Salariés!ET5</f>
        <v>1</v>
      </c>
      <c r="EU5" s="0" t="n">
        <f aca="false">Inactifs!EU5+Chômeurs!EU5+'Au noir'!EU5+Indépendants!EU5+Salariés!EU5</f>
        <v>1</v>
      </c>
      <c r="EV5" s="0" t="e">
        <f aca="false">Inactifs!EV5+Chômeurs!EV5+'Au noir'!EV5+Indépendants!EV5+Salariés!EV5</f>
        <v>#DIV/0!</v>
      </c>
      <c r="EY5" s="0" t="n">
        <v>25</v>
      </c>
      <c r="EZ5" s="0" t="n">
        <f aca="false">Inactifs!EY5+Chômeurs!EY5+'Au noir'!EY5+Indépendants!EY5+Salariés!EY5</f>
        <v>0.9999999999</v>
      </c>
      <c r="FA5" s="0" t="n">
        <f aca="false">Inactifs!EZ5+Chômeurs!EZ5+'Au noir'!EZ5+Indépendants!EZ5+Salariés!EZ5</f>
        <v>1</v>
      </c>
      <c r="FB5" s="0" t="n">
        <f aca="false">Inactifs!FA5+Chômeurs!FA5+'Au noir'!FA5+Indépendants!FA5+Salariés!FA5</f>
        <v>1</v>
      </c>
      <c r="FC5" s="0" t="n">
        <f aca="false">Inactifs!FB5+Chômeurs!FB5+'Au noir'!FB5+Indépendants!FB5+Salariés!FB5</f>
        <v>1</v>
      </c>
      <c r="FD5" s="0" t="n">
        <f aca="false">Inactifs!FC5+Chômeurs!FC5+'Au noir'!FC5+Indépendants!FC5+Salariés!FC5</f>
        <v>1</v>
      </c>
      <c r="FE5" s="0" t="n">
        <f aca="false">Inactifs!FD5+Chômeurs!FD5+'Au noir'!FD5+Indépendants!FD5+Salariés!FD5</f>
        <v>1</v>
      </c>
      <c r="FF5" s="0" t="n">
        <f aca="false">Inactifs!FE5+Chômeurs!FE5+'Au noir'!FE5+Indépendants!FE5+Salariés!FE5</f>
        <v>0.9999999999</v>
      </c>
      <c r="FG5" s="0" t="n">
        <f aca="false">Inactifs!FF5+Chômeurs!FF5+'Au noir'!FF5+Indépendants!FF5+Salariés!FF5</f>
        <v>1.0000000001</v>
      </c>
      <c r="FH5" s="0" t="n">
        <f aca="false">Inactifs!FG5+Chômeurs!FG5+'Au noir'!FG5+Indépendants!FG5+Salariés!FG5</f>
        <v>1</v>
      </c>
      <c r="FI5" s="0" t="n">
        <f aca="false">Inactifs!FH5+Chômeurs!FH5+'Au noir'!FH5+Indépendants!FH5+Salariés!FH5</f>
        <v>1</v>
      </c>
      <c r="FJ5" s="0" t="n">
        <f aca="false">Inactifs!FI5+Chômeurs!FI5+'Au noir'!FI5+Indépendants!FI5+Salariés!FI5</f>
        <v>1</v>
      </c>
      <c r="FK5" s="0" t="n">
        <f aca="false">Inactifs!FJ5+Chômeurs!FJ5+'Au noir'!FJ5+Indépendants!FJ5+Salariés!FJ5</f>
        <v>1</v>
      </c>
      <c r="FL5" s="0" t="n">
        <f aca="false">Inactifs!FK5+Chômeurs!FK5+'Au noir'!FK5+Indépendants!FK5+Salariés!FK5</f>
        <v>1</v>
      </c>
      <c r="FM5" s="0" t="n">
        <f aca="false">Inactifs!FL5+Chômeurs!FL5+'Au noir'!FL5+Indépendants!FL5+Salariés!FL5</f>
        <v>1</v>
      </c>
      <c r="FN5" s="0" t="n">
        <f aca="false">Inactifs!FM5+Chômeurs!FM5+'Au noir'!FM5+Indépendants!FM5+Salariés!FM5</f>
        <v>1</v>
      </c>
      <c r="FO5" s="0" t="n">
        <f aca="false">Inactifs!FN5+Chômeurs!FN5+'Au noir'!FN5+Indépendants!FN5+Salariés!FN5</f>
        <v>1</v>
      </c>
      <c r="FP5" s="0" t="n">
        <f aca="false">Inactifs!FO5+Chômeurs!FO5+'Au noir'!FO5+Indépendants!FO5+Salariés!FO5</f>
        <v>1</v>
      </c>
      <c r="FQ5" s="0" t="n">
        <f aca="false">Inactifs!FP5+Chômeurs!FP5+'Au noir'!FP5+Indépendants!FP5+Salariés!FP5</f>
        <v>0.9999999999</v>
      </c>
      <c r="FR5" s="0" t="n">
        <f aca="false">Inactifs!FQ5+Chômeurs!FQ5+'Au noir'!FQ5+Indépendants!FQ5+Salariés!FQ5</f>
        <v>1</v>
      </c>
      <c r="FS5" s="0" t="n">
        <f aca="false">Inactifs!FR5+Chômeurs!FR5+'Au noir'!FR5+Indépendants!FR5+Salariés!FR5</f>
        <v>1</v>
      </c>
      <c r="FT5" s="0" t="n">
        <f aca="false">Inactifs!FS5+Chômeurs!FS5+'Au noir'!FS5+Indépendants!FS5+Salariés!FS5</f>
        <v>1.0000000001</v>
      </c>
      <c r="FU5" s="0" t="n">
        <f aca="false">Inactifs!FT5+Chômeurs!FT5+'Au noir'!FT5+Indépendants!FT5+Salariés!FT5</f>
        <v>1</v>
      </c>
      <c r="FV5" s="0" t="n">
        <f aca="false">Inactifs!FU5+Chômeurs!FU5+'Au noir'!FU5+Indépendants!FU5+Salariés!FU5</f>
        <v>0.9999999999</v>
      </c>
      <c r="FW5" s="0" t="n">
        <f aca="false">Inactifs!FV5+Chômeurs!FV5+'Au noir'!FV5+Indépendants!FV5+Salariés!FV5</f>
        <v>1.0000000001</v>
      </c>
      <c r="FX5" s="0" t="n">
        <f aca="false">Inactifs!FW5+Chômeurs!FW5+'Au noir'!FW5+Indépendants!FW5+Salariés!FW5</f>
        <v>1</v>
      </c>
      <c r="FY5" s="0" t="n">
        <f aca="false">Inactifs!FX5+Chômeurs!FX5+'Au noir'!FX5+Indépendants!FX5+Salariés!FX5</f>
        <v>1</v>
      </c>
      <c r="FZ5" s="0" t="n">
        <f aca="false">Inactifs!FY5+Chômeurs!FY5+'Au noir'!FY5+Indépendants!FY5+Salariés!FY5</f>
        <v>1</v>
      </c>
      <c r="GA5" s="0" t="n">
        <f aca="false">Inactifs!FZ5+Chômeurs!FZ5+'Au noir'!FZ5+Indépendants!FZ5+Salariés!FZ5</f>
        <v>1</v>
      </c>
      <c r="GB5" s="0" t="n">
        <f aca="false">Inactifs!GA5+Chômeurs!GA5+'Au noir'!GA5+Indépendants!GA5+Salariés!GA5</f>
        <v>0.9999999999</v>
      </c>
      <c r="GC5" s="0" t="n">
        <f aca="false">Inactifs!GB5+Chômeurs!GB5+'Au noir'!GB5+Indépendants!GB5+Salariés!GB5</f>
        <v>1</v>
      </c>
      <c r="GD5" s="0" t="n">
        <f aca="false">Inactifs!GC5+Chômeurs!GC5+'Au noir'!GC5+Indépendants!GC5+Salariés!GC5</f>
        <v>1</v>
      </c>
      <c r="GE5" s="0" t="n">
        <f aca="false">Inactifs!GD5+Chômeurs!GD5+'Au noir'!GD5+Indépendants!GD5+Salariés!GD5</f>
        <v>1.0000000001</v>
      </c>
      <c r="GF5" s="0" t="n">
        <f aca="false">Inactifs!GE5+Chômeurs!GE5+'Au noir'!GE5+Indépendants!GE5+Salariés!GE5</f>
        <v>1.0000000001</v>
      </c>
      <c r="GG5" s="0" t="n">
        <f aca="false">Inactifs!GF5+Chômeurs!GF5+'Au noir'!GF5+Indépendants!GF5+Salariés!GF5</f>
        <v>1</v>
      </c>
      <c r="GH5" s="0" t="n">
        <f aca="false">Inactifs!GG5+Chômeurs!GG5+'Au noir'!GG5+Indépendants!GG5+Salariés!GG5</f>
        <v>1</v>
      </c>
      <c r="GI5" s="0" t="n">
        <f aca="false">Inactifs!GH5+Chômeurs!GH5+'Au noir'!GH5+Indépendants!GH5+Salariés!GH5</f>
        <v>1.0000000001</v>
      </c>
      <c r="GJ5" s="0" t="n">
        <f aca="false">Inactifs!GI5+Chômeurs!GI5+'Au noir'!GI5+Indépendants!GI5+Salariés!GI5</f>
        <v>1.0000000001</v>
      </c>
      <c r="GK5" s="0" t="n">
        <f aca="false">Inactifs!GJ5+Chômeurs!GJ5+'Au noir'!GJ5+Indépendants!GJ5+Salariés!GJ5</f>
        <v>1</v>
      </c>
      <c r="GL5" s="0" t="n">
        <f aca="false">Inactifs!GK5+Chômeurs!GK5+'Au noir'!GK5+Indépendants!GK5+Salariés!GK5</f>
        <v>1.0000000001</v>
      </c>
      <c r="GM5" s="0" t="n">
        <f aca="false">Inactifs!GL5+Chômeurs!GL5+'Au noir'!GL5+Indépendants!GL5+Salariés!GL5</f>
        <v>1</v>
      </c>
      <c r="GN5" s="0" t="n">
        <f aca="false">Inactifs!GM5+Chômeurs!GM5+'Au noir'!GM5+Indépendants!GM5+Salariés!GM5</f>
        <v>1</v>
      </c>
      <c r="GO5" s="0" t="n">
        <f aca="false">Inactifs!GN5+Chômeurs!GN5+'Au noir'!GN5+Indépendants!GN5+Salariés!GN5</f>
        <v>1.0000000001</v>
      </c>
      <c r="GP5" s="0" t="n">
        <f aca="false">Inactifs!GO5+Chômeurs!GO5+'Au noir'!GO5+Indépendants!GO5+Salariés!GO5</f>
        <v>1</v>
      </c>
      <c r="GQ5" s="0" t="n">
        <f aca="false">Inactifs!GP5+Chômeurs!GP5+'Au noir'!GP5+Indépendants!GP5+Salariés!GP5</f>
        <v>1.0000000001</v>
      </c>
      <c r="GR5" s="0" t="n">
        <f aca="false">Inactifs!GQ5+Chômeurs!GQ5+'Au noir'!GQ5+Indépendants!GQ5+Salariés!GQ5</f>
        <v>1</v>
      </c>
      <c r="GS5" s="0" t="n">
        <f aca="false">Inactifs!GR5+Chômeurs!GR5+'Au noir'!GR5+Indépendants!GR5+Salariés!GR5</f>
        <v>1</v>
      </c>
      <c r="GT5" s="0" t="n">
        <f aca="false">Inactifs!GS5+Chômeurs!GS5+'Au noir'!GS5+Indépendants!GS5+Salariés!GS5</f>
        <v>1</v>
      </c>
      <c r="GU5" s="0" t="n">
        <f aca="false">Inactifs!GT5+Chômeurs!GT5+'Au noir'!GT5+Indépendants!GT5+Salariés!GT5</f>
        <v>1</v>
      </c>
      <c r="GV5" s="0" t="n">
        <f aca="false">Inactifs!GU5+Chômeurs!GU5+'Au noir'!GU5+Indépendants!GU5+Salariés!GU5</f>
        <v>1</v>
      </c>
      <c r="GW5" s="0" t="n">
        <f aca="false">Inactifs!GV5+Chômeurs!GV5+'Au noir'!GV5+Indépendants!GV5+Salariés!GV5</f>
        <v>1</v>
      </c>
      <c r="GX5" s="0" t="n">
        <f aca="false">Inactifs!GW5+Chômeurs!GW5+'Au noir'!GW5+Indépendants!GW5+Salariés!GW5</f>
        <v>1</v>
      </c>
      <c r="GY5" s="0" t="n">
        <f aca="false">Inactifs!GX5+Chômeurs!GX5+'Au noir'!GX5+Indépendants!GX5+Salariés!GX5</f>
        <v>1</v>
      </c>
      <c r="GZ5" s="0" t="n">
        <f aca="false">Inactifs!GY5+Chômeurs!GY5+'Au noir'!GY5+Indépendants!GY5+Salariés!GY5</f>
        <v>1</v>
      </c>
      <c r="HA5" s="0" t="n">
        <f aca="false">Inactifs!GZ5+Chômeurs!GZ5+'Au noir'!GZ5+Indépendants!GZ5+Salariés!GZ5</f>
        <v>1</v>
      </c>
      <c r="HB5" s="0" t="n">
        <f aca="false">Inactifs!HA5+Chômeurs!HA5+'Au noir'!HA5+Indépendants!HA5+Salariés!HA5</f>
        <v>1</v>
      </c>
      <c r="HC5" s="0" t="n">
        <f aca="false">Inactifs!HB5+Chômeurs!HB5+'Au noir'!HB5+Indépendants!HB5+Salariés!HB5</f>
        <v>1</v>
      </c>
      <c r="HD5" s="0" t="n">
        <f aca="false">Inactifs!HC5+Chômeurs!HC5+'Au noir'!HC5+Indépendants!HC5+Salariés!HC5</f>
        <v>1</v>
      </c>
      <c r="HE5" s="0" t="n">
        <f aca="false">Inactifs!HD5+Chômeurs!HD5+'Au noir'!HD5+Indépendants!HD5+Salariés!HD5</f>
        <v>1</v>
      </c>
      <c r="HF5" s="0" t="n">
        <f aca="false">Inactifs!HE5+Chômeurs!HE5+'Au noir'!HE5+Indépendants!HE5+Salariés!HE5</f>
        <v>1</v>
      </c>
      <c r="HG5" s="0" t="n">
        <f aca="false">Inactifs!HF5+Chômeurs!HF5+'Au noir'!HF5+Indépendants!HF5+Salariés!HF5</f>
        <v>1</v>
      </c>
      <c r="HH5" s="0" t="n">
        <f aca="false">Inactifs!HG5+Chômeurs!HG5+'Au noir'!HG5+Indépendants!HG5+Salariés!HG5</f>
        <v>1</v>
      </c>
      <c r="HI5" s="0" t="n">
        <f aca="false">Inactifs!HH5+Chômeurs!HH5+'Au noir'!HH5+Indépendants!HH5+Salariés!HH5</f>
        <v>1</v>
      </c>
      <c r="HJ5" s="0" t="n">
        <f aca="false">Inactifs!HI5+Chômeurs!HI5+'Au noir'!HI5+Indépendants!HI5+Salariés!HI5</f>
        <v>1</v>
      </c>
      <c r="HK5" s="0" t="n">
        <f aca="false">Inactifs!HJ5+Chômeurs!HJ5+'Au noir'!HJ5+Indépendants!HJ5+Salariés!HJ5</f>
        <v>1</v>
      </c>
      <c r="HL5" s="0" t="n">
        <f aca="false">Inactifs!HK5+Chômeurs!HK5+'Au noir'!HK5+Indépendants!HK5+Salariés!HK5</f>
        <v>1</v>
      </c>
      <c r="HM5" s="0" t="n">
        <f aca="false">Inactifs!HL5+Chômeurs!HL5+'Au noir'!HL5+Indépendants!HL5+Salariés!HL5</f>
        <v>1</v>
      </c>
      <c r="HN5" s="0" t="n">
        <f aca="false">Inactifs!HM5+Chômeurs!HM5+'Au noir'!HM5+Indépendants!HM5+Salariés!HM5</f>
        <v>1</v>
      </c>
      <c r="HO5" s="0" t="n">
        <f aca="false">Inactifs!HN5+Chômeurs!HN5+'Au noir'!HN5+Indépendants!HN5+Salariés!HN5</f>
        <v>1</v>
      </c>
      <c r="HP5" s="0" t="n">
        <f aca="false">Inactifs!HO5+Chômeurs!HO5+'Au noir'!HO5+Indépendants!HO5+Salariés!HO5</f>
        <v>1</v>
      </c>
      <c r="HQ5" s="0" t="n">
        <f aca="false">Inactifs!HP5+Chômeurs!HP5+'Au noir'!HP5+Indépendants!HP5+Salariés!HP5</f>
        <v>1</v>
      </c>
      <c r="HR5" s="0" t="n">
        <f aca="false">Inactifs!HQ5+Chômeurs!HQ5+'Au noir'!HQ5+Indépendants!HQ5+Salariés!HQ5</f>
        <v>1</v>
      </c>
      <c r="HS5" s="0" t="n">
        <f aca="false">Inactifs!HR5+Chômeurs!HR5+'Au noir'!HR5+Indépendants!HR5+Salariés!HR5</f>
        <v>1</v>
      </c>
      <c r="HT5" s="0" t="n">
        <f aca="false">Inactifs!HS5+Chômeurs!HS5+'Au noir'!HS5+Indépendants!HS5+Salariés!HS5</f>
        <v>1</v>
      </c>
      <c r="HU5" s="0" t="n">
        <f aca="false">Inactifs!HT5+Chômeurs!HT5+'Au noir'!HT5+Indépendants!HT5+Salariés!HT5</f>
        <v>1</v>
      </c>
      <c r="HV5" s="0" t="n">
        <f aca="false">Inactifs!HU5+Chômeurs!HU5+'Au noir'!HU5+Indépendants!HU5+Salariés!HU5</f>
        <v>1</v>
      </c>
      <c r="HW5" s="0" t="n">
        <f aca="false">Inactifs!HV5+Chômeurs!HV5+'Au noir'!HV5+Indépendants!HV5+Salariés!HV5</f>
        <v>1</v>
      </c>
      <c r="HX5" s="0" t="n">
        <f aca="false">Inactifs!HW5+Chômeurs!HW5+'Au noir'!HW5+Indépendants!HW5+Salariés!HW5</f>
        <v>1</v>
      </c>
      <c r="HY5" s="0" t="n">
        <f aca="false">Inactifs!HX5+Chômeurs!HX5+'Au noir'!HX5+Indépendants!HX5+Salariés!HX5</f>
        <v>1</v>
      </c>
      <c r="HZ5" s="0" t="n">
        <f aca="false">Inactifs!HY5+Chômeurs!HY5+'Au noir'!HY5+Indépendants!HY5+Salariés!HY5</f>
        <v>1</v>
      </c>
      <c r="IA5" s="0" t="n">
        <f aca="false">Inactifs!HZ5+Chômeurs!HZ5+'Au noir'!HZ5+Indépendants!HZ5+Salariés!HZ5</f>
        <v>1</v>
      </c>
      <c r="IB5" s="0" t="n">
        <f aca="false">Inactifs!IA5+Chômeurs!IA5+'Au noir'!IA5+Indépendants!IA5+Salariés!IA5</f>
        <v>1</v>
      </c>
      <c r="IC5" s="0" t="n">
        <f aca="false">Inactifs!IB5+Chômeurs!IB5+'Au noir'!IB5+Indépendants!IB5+Salariés!IB5</f>
        <v>1</v>
      </c>
      <c r="ID5" s="0" t="n">
        <f aca="false">Inactifs!IC5+Chômeurs!IC5+'Au noir'!IC5+Indépendants!IC5+Salariés!IC5</f>
        <v>1</v>
      </c>
      <c r="IE5" s="0" t="n">
        <f aca="false">Inactifs!ID5+Chômeurs!ID5+'Au noir'!ID5+Indépendants!ID5+Salariés!ID5</f>
        <v>1</v>
      </c>
      <c r="IF5" s="0" t="n">
        <f aca="false">Inactifs!IE5+Chômeurs!IE5+'Au noir'!IE5+Indépendants!IE5+Salariés!IE5</f>
        <v>1</v>
      </c>
      <c r="IG5" s="0" t="n">
        <f aca="false">Inactifs!IF5+Chômeurs!IF5+'Au noir'!IF5+Indépendants!IF5+Salariés!IF5</f>
        <v>1</v>
      </c>
      <c r="IH5" s="0" t="n">
        <f aca="false">Inactifs!IG5+Chômeurs!IG5+'Au noir'!IG5+Indépendants!IG5+Salariés!IG5</f>
        <v>1</v>
      </c>
      <c r="II5" s="0" t="n">
        <f aca="false">Inactifs!IH5+Chômeurs!IH5+'Au noir'!IH5+Indépendants!IH5+Salariés!IH5</f>
        <v>1</v>
      </c>
      <c r="IJ5" s="0" t="n">
        <f aca="false">Inactifs!II5+Chômeurs!II5+'Au noir'!II5+Indépendants!II5+Salariés!II5</f>
        <v>1</v>
      </c>
      <c r="IK5" s="0" t="n">
        <f aca="false">Inactifs!IJ5+Chômeurs!IJ5+'Au noir'!IJ5+Indépendants!IJ5+Salariés!IJ5</f>
        <v>1</v>
      </c>
      <c r="IL5" s="0" t="n">
        <f aca="false">Inactifs!IK5+Chômeurs!IK5+'Au noir'!IK5+Indépendants!IK5+Salariés!IK5</f>
        <v>1</v>
      </c>
      <c r="IM5" s="0" t="n">
        <f aca="false">Inactifs!IL5+Chômeurs!IL5+'Au noir'!IL5+Indépendants!IL5+Salariés!IL5</f>
        <v>1</v>
      </c>
      <c r="IN5" s="0" t="n">
        <f aca="false">Inactifs!IM5+Chômeurs!IM5+'Au noir'!IM5+Indépendants!IM5+Salariés!IM5</f>
        <v>1</v>
      </c>
      <c r="IO5" s="0" t="n">
        <f aca="false">Inactifs!IN5+Chômeurs!IN5+'Au noir'!IN5+Indépendants!IN5+Salariés!IN5</f>
        <v>1</v>
      </c>
      <c r="IP5" s="0" t="n">
        <f aca="false">Inactifs!IO5+Chômeurs!IO5+'Au noir'!IO5+Indépendants!IO5+Salariés!IO5</f>
        <v>1</v>
      </c>
      <c r="IQ5" s="0" t="n">
        <f aca="false">Inactifs!IP5+Chômeurs!IP5+'Au noir'!IP5+Indépendants!IP5+Salariés!IP5</f>
        <v>1</v>
      </c>
      <c r="IR5" s="0" t="n">
        <f aca="false">Inactifs!IQ5+Chômeurs!IQ5+'Au noir'!IQ5+Indépendants!IQ5+Salariés!IQ5</f>
        <v>1</v>
      </c>
      <c r="IS5" s="0" t="n">
        <f aca="false">Inactifs!IR5+Chômeurs!IR5+'Au noir'!IR5+Indépendants!IR5+Salariés!IR5</f>
        <v>1</v>
      </c>
      <c r="IT5" s="0" t="n">
        <f aca="false">Inactifs!IS5+Chômeurs!IS5+'Au noir'!IS5+Indépendants!IS5+Salariés!IS5</f>
        <v>1</v>
      </c>
      <c r="IU5" s="0" t="n">
        <f aca="false">Inactifs!IT5+Chômeurs!IT5+'Au noir'!IT5+Indépendants!IT5+Salariés!IT5</f>
        <v>1</v>
      </c>
      <c r="IV5" s="0" t="n">
        <f aca="false">Inactifs!IU5+Chômeurs!IU5+'Au noir'!IU5+Indépendants!IU5+Salariés!IU5</f>
        <v>1</v>
      </c>
      <c r="IW5" s="0" t="n">
        <f aca="false">Inactifs!IV5+Chômeurs!IV5+'Au noir'!IV5+Indépendants!IV5+Salariés!IV5</f>
        <v>1</v>
      </c>
      <c r="IX5" s="0" t="n">
        <f aca="false">Inactifs!IW5+Chômeurs!IW5+'Au noir'!IW5+Indépendants!IW5+Salariés!IW5</f>
        <v>1</v>
      </c>
      <c r="IY5" s="0" t="n">
        <f aca="false">Inactifs!IX5+Chômeurs!IX5+'Au noir'!IX5+Indépendants!IX5+Salariés!IX5</f>
        <v>1</v>
      </c>
      <c r="IZ5" s="0" t="n">
        <f aca="false">Inactifs!IY5+Chômeurs!IY5+'Au noir'!IY5+Indépendants!IY5+Salariés!IY5</f>
        <v>1</v>
      </c>
      <c r="JA5" s="0" t="n">
        <f aca="false">Inactifs!IZ5+Chômeurs!IZ5+'Au noir'!IZ5+Indépendants!IZ5+Salariés!IZ5</f>
        <v>1</v>
      </c>
      <c r="JB5" s="0" t="n">
        <f aca="false">Inactifs!JA5+Chômeurs!JA5+'Au noir'!JA5+Indépendants!JA5+Salariés!JA5</f>
        <v>1</v>
      </c>
      <c r="JC5" s="0" t="n">
        <f aca="false">Inactifs!JB5+Chômeurs!JB5+'Au noir'!JB5+Indépendants!JB5+Salariés!JB5</f>
        <v>1</v>
      </c>
      <c r="JD5" s="0" t="n">
        <f aca="false">Inactifs!JC5+Chômeurs!JC5+'Au noir'!JC5+Indépendants!JC5+Salariés!JC5</f>
        <v>1</v>
      </c>
      <c r="JE5" s="0" t="n">
        <f aca="false">Inactifs!JD5+Chômeurs!JD5+'Au noir'!JD5+Indépendants!JD5+Salariés!JD5</f>
        <v>1</v>
      </c>
      <c r="JF5" s="0" t="n">
        <f aca="false">Inactifs!JE5+Chômeurs!JE5+'Au noir'!JE5+Indépendants!JE5+Salariés!JE5</f>
        <v>1</v>
      </c>
      <c r="JG5" s="0" t="n">
        <f aca="false">Inactifs!JF5+Chômeurs!JF5+'Au noir'!JF5+Indépendants!JF5+Salariés!JF5</f>
        <v>1</v>
      </c>
      <c r="JH5" s="0" t="n">
        <f aca="false">Inactifs!JG5+Chômeurs!JG5+'Au noir'!JG5+Indépendants!JG5+Salariés!JG5</f>
        <v>1</v>
      </c>
      <c r="JI5" s="0" t="n">
        <f aca="false">Inactifs!JH5+Chômeurs!JH5+'Au noir'!JH5+Indépendants!JH5+Salariés!JH5</f>
        <v>1</v>
      </c>
      <c r="JJ5" s="0" t="n">
        <f aca="false">Inactifs!JI5+Chômeurs!JI5+'Au noir'!JI5+Indépendants!JI5+Salariés!JI5</f>
        <v>1</v>
      </c>
      <c r="JK5" s="0" t="n">
        <f aca="false">Inactifs!JJ5+Chômeurs!JJ5+'Au noir'!JJ5+Indépendants!JJ5+Salariés!JJ5</f>
        <v>1</v>
      </c>
      <c r="JL5" s="0" t="n">
        <f aca="false">Inactifs!JK5+Chômeurs!JK5+'Au noir'!JK5+Indépendants!JK5+Salariés!JK5</f>
        <v>1</v>
      </c>
      <c r="JM5" s="0" t="n">
        <f aca="false">Inactifs!JL5+Chômeurs!JL5+'Au noir'!JL5+Indépendants!JL5+Salariés!JL5</f>
        <v>1</v>
      </c>
      <c r="JN5" s="0" t="n">
        <f aca="false">Inactifs!JM5+Chômeurs!JM5+'Au noir'!JM5+Indépendants!JM5+Salariés!JM5</f>
        <v>1</v>
      </c>
      <c r="JO5" s="0" t="n">
        <f aca="false">Inactifs!JN5+Chômeurs!JN5+'Au noir'!JN5+Indépendants!JN5+Salariés!JN5</f>
        <v>1</v>
      </c>
      <c r="JP5" s="0" t="n">
        <f aca="false">Inactifs!JO5+Chômeurs!JO5+'Au noir'!JO5+Indépendants!JO5+Salariés!JO5</f>
        <v>1</v>
      </c>
      <c r="JQ5" s="0" t="n">
        <f aca="false">Inactifs!JP5+Chômeurs!JP5+'Au noir'!JP5+Indépendants!JP5+Salariés!JP5</f>
        <v>1</v>
      </c>
      <c r="JR5" s="0" t="n">
        <f aca="false">Inactifs!JQ5+Chômeurs!JQ5+'Au noir'!JQ5+Indépendants!JQ5+Salariés!JQ5</f>
        <v>1</v>
      </c>
      <c r="JS5" s="0" t="n">
        <f aca="false">Inactifs!JR5+Chômeurs!JR5+'Au noir'!JR5+Indépendants!JR5+Salariés!JR5</f>
        <v>1</v>
      </c>
      <c r="JT5" s="0" t="n">
        <f aca="false">Inactifs!JS5+Chômeurs!JS5+'Au noir'!JS5+Indépendants!JS5+Salariés!JS5</f>
        <v>1</v>
      </c>
      <c r="JU5" s="0" t="n">
        <f aca="false">Inactifs!JT5+Chômeurs!JT5+'Au noir'!JT5+Indépendants!JT5+Salariés!JT5</f>
        <v>1</v>
      </c>
      <c r="JV5" s="0" t="n">
        <f aca="false">Inactifs!JU5+Chômeurs!JU5+'Au noir'!JU5+Indépendants!JU5+Salariés!JU5</f>
        <v>1</v>
      </c>
      <c r="JW5" s="0" t="n">
        <f aca="false">Inactifs!JV5+Chômeurs!JV5+'Au noir'!JV5+Indépendants!JV5+Salariés!JV5</f>
        <v>1</v>
      </c>
      <c r="JX5" s="0" t="n">
        <f aca="false">Inactifs!JW5+Chômeurs!JW5+'Au noir'!JW5+Indépendants!JW5+Salariés!JW5</f>
        <v>1</v>
      </c>
      <c r="JY5" s="0" t="n">
        <f aca="false">Inactifs!JX5+Chômeurs!JX5+'Au noir'!JX5+Indépendants!JX5+Salariés!JX5</f>
        <v>1</v>
      </c>
      <c r="JZ5" s="0" t="n">
        <f aca="false">Inactifs!JY5+Chômeurs!JY5+'Au noir'!JY5+Indépendants!JY5+Salariés!JY5</f>
        <v>1</v>
      </c>
      <c r="KA5" s="0" t="n">
        <f aca="false">Inactifs!JZ5+Chômeurs!JZ5+'Au noir'!JZ5+Indépendants!JZ5+Salariés!JZ5</f>
        <v>1</v>
      </c>
      <c r="KB5" s="0" t="n">
        <f aca="false">Inactifs!KA5+Chômeurs!KA5+'Au noir'!KA5+Indépendants!KA5+Salariés!KA5</f>
        <v>1</v>
      </c>
      <c r="KC5" s="0" t="n">
        <f aca="false">Inactifs!KB5+Chômeurs!KB5+'Au noir'!KB5+Indépendants!KB5+Salariés!KB5</f>
        <v>1</v>
      </c>
      <c r="KD5" s="0" t="n">
        <f aca="false">Inactifs!KC5+Chômeurs!KC5+'Au noir'!KC5+Indépendants!KC5+Salariés!KC5</f>
        <v>1</v>
      </c>
      <c r="KE5" s="0" t="n">
        <f aca="false">Inactifs!KD5+Chômeurs!KD5+'Au noir'!KD5+Indépendants!KD5+Salariés!KD5</f>
        <v>1</v>
      </c>
      <c r="KF5" s="0" t="n">
        <f aca="false">Inactifs!KE5+Chômeurs!KE5+'Au noir'!KE5+Indépendants!KE5+Salariés!KE5</f>
        <v>1</v>
      </c>
      <c r="KG5" s="0" t="n">
        <f aca="false">Inactifs!KF5+Chômeurs!KF5+'Au noir'!KF5+Indépendants!KF5+Salariés!KF5</f>
        <v>1</v>
      </c>
      <c r="KH5" s="0" t="n">
        <f aca="false">Inactifs!KG5+Chômeurs!KG5+'Au noir'!KG5+Indépendants!KG5+Salariés!KG5</f>
        <v>1</v>
      </c>
      <c r="KI5" s="0" t="n">
        <f aca="false">Inactifs!KH5+Chômeurs!KH5+'Au noir'!KH5+Indépendants!KH5+Salariés!KH5</f>
        <v>1</v>
      </c>
      <c r="KJ5" s="0" t="n">
        <f aca="false">Inactifs!KI5+Chômeurs!KI5+'Au noir'!KI5+Indépendants!KI5+Salariés!KI5</f>
        <v>1</v>
      </c>
      <c r="KK5" s="0" t="n">
        <f aca="false">Inactifs!KJ5+Chômeurs!KJ5+'Au noir'!KJ5+Indépendants!KJ5+Salariés!KJ5</f>
        <v>1</v>
      </c>
      <c r="KL5" s="0" t="n">
        <f aca="false">Inactifs!KK5+Chômeurs!KK5+'Au noir'!KK5+Indépendants!KK5+Salariés!KK5</f>
        <v>1</v>
      </c>
      <c r="KM5" s="0" t="n">
        <f aca="false">Inactifs!KL5+Chômeurs!KL5+'Au noir'!KL5+Indépendants!KL5+Salariés!KL5</f>
        <v>1</v>
      </c>
      <c r="KN5" s="0" t="n">
        <f aca="false">Inactifs!KM5+Chômeurs!KM5+'Au noir'!KM5+Indépendants!KM5+Salariés!KM5</f>
        <v>1</v>
      </c>
      <c r="KO5" s="0" t="n">
        <f aca="false">Inactifs!KN5+Chômeurs!KN5+'Au noir'!KN5+Indépendants!KN5+Salariés!KN5</f>
        <v>1</v>
      </c>
      <c r="KP5" s="0" t="n">
        <f aca="false">Inactifs!KO5+Chômeurs!KO5+'Au noir'!KO5+Indépendants!KO5+Salariés!KO5</f>
        <v>1</v>
      </c>
      <c r="KQ5" s="0" t="n">
        <f aca="false">Inactifs!KP5+Chômeurs!KP5+'Au noir'!KP5+Indépendants!KP5+Salariés!KP5</f>
        <v>1</v>
      </c>
      <c r="KR5" s="0" t="n">
        <f aca="false">Inactifs!KQ5+Chômeurs!KQ5+'Au noir'!KQ5+Indépendants!KQ5+Salariés!KQ5</f>
        <v>1</v>
      </c>
      <c r="KS5" s="0" t="n">
        <f aca="false">Inactifs!KR5+Chômeurs!KR5+'Au noir'!KR5+Indépendants!KR5+Salariés!KR5</f>
        <v>1</v>
      </c>
      <c r="KT5" s="0" t="e">
        <f aca="false">Inactifs!KS5+Chômeurs!KS5+'Au noir'!KS5+Indépendants!KS5+Salariés!KS5</f>
        <v>#DIV/0!</v>
      </c>
    </row>
    <row r="6" customFormat="false" ht="12.85" hidden="false" customHeight="false" outlineLevel="0" collapsed="false">
      <c r="A6" s="0" t="n">
        <v>30</v>
      </c>
      <c r="B6" s="0" t="n">
        <f aca="false">Inactifs!B6+Chômeurs!B6+'Au noir'!B6+Indépendants!B6+Salariés!B6</f>
        <v>1</v>
      </c>
      <c r="C6" s="0" t="n">
        <f aca="false">Inactifs!C6+Chômeurs!C6+'Au noir'!C6+Indépendants!C6+Salariés!C6</f>
        <v>1</v>
      </c>
      <c r="D6" s="0" t="n">
        <f aca="false">Inactifs!D6+Chômeurs!D6+'Au noir'!D6+Indépendants!D6+Salariés!D6</f>
        <v>1</v>
      </c>
      <c r="E6" s="0" t="n">
        <f aca="false">Inactifs!E6+Chômeurs!E6+'Au noir'!E6+Indépendants!E6+Salariés!E6</f>
        <v>1.0000000001</v>
      </c>
      <c r="F6" s="0" t="n">
        <f aca="false">Inactifs!F6+Chômeurs!F6+'Au noir'!F6+Indépendants!F6+Salariés!F6</f>
        <v>1</v>
      </c>
      <c r="G6" s="0" t="n">
        <f aca="false">Inactifs!G6+Chômeurs!G6+'Au noir'!G6+Indépendants!G6+Salariés!G6</f>
        <v>1</v>
      </c>
      <c r="H6" s="0" t="n">
        <f aca="false">Inactifs!H6+Chômeurs!H6+'Au noir'!H6+Indépendants!H6+Salariés!H6</f>
        <v>0.9999999999</v>
      </c>
      <c r="I6" s="0" t="n">
        <f aca="false">Inactifs!I6+Chômeurs!I6+'Au noir'!I6+Indépendants!I6+Salariés!I6</f>
        <v>1</v>
      </c>
      <c r="J6" s="0" t="n">
        <f aca="false">Inactifs!J6+Chômeurs!J6+'Au noir'!J6+Indépendants!J6+Salariés!J6</f>
        <v>1</v>
      </c>
      <c r="K6" s="0" t="n">
        <f aca="false">Inactifs!K6+Chômeurs!K6+'Au noir'!K6+Indépendants!K6+Salariés!K6</f>
        <v>0.9999999999</v>
      </c>
      <c r="L6" s="0" t="n">
        <f aca="false">Inactifs!L6+Chômeurs!L6+'Au noir'!L6+Indépendants!L6+Salariés!L6</f>
        <v>0.9999999999</v>
      </c>
      <c r="M6" s="0" t="n">
        <f aca="false">Inactifs!M6+Chômeurs!M6+'Au noir'!M6+Indépendants!M6+Salariés!M6</f>
        <v>1</v>
      </c>
      <c r="N6" s="0" t="n">
        <f aca="false">Inactifs!N6+Chômeurs!N6+'Au noir'!N6+Indépendants!N6+Salariés!N6</f>
        <v>1</v>
      </c>
      <c r="O6" s="0" t="n">
        <f aca="false">Inactifs!O6+Chômeurs!O6+'Au noir'!O6+Indépendants!O6+Salariés!O6</f>
        <v>1.0000000001</v>
      </c>
      <c r="P6" s="0" t="n">
        <f aca="false">Inactifs!P6+Chômeurs!P6+'Au noir'!P6+Indépendants!P6+Salariés!P6</f>
        <v>1</v>
      </c>
      <c r="Q6" s="0" t="n">
        <f aca="false">Inactifs!Q6+Chômeurs!Q6+'Au noir'!Q6+Indépendants!Q6+Salariés!Q6</f>
        <v>1</v>
      </c>
      <c r="R6" s="0" t="n">
        <f aca="false">Inactifs!R6+Chômeurs!R6+'Au noir'!R6+Indépendants!R6+Salariés!R6</f>
        <v>1</v>
      </c>
      <c r="S6" s="0" t="n">
        <f aca="false">Inactifs!S6+Chômeurs!S6+'Au noir'!S6+Indépendants!S6+Salariés!S6</f>
        <v>1.0000000001</v>
      </c>
      <c r="T6" s="0" t="n">
        <f aca="false">Inactifs!T6+Chômeurs!T6+'Au noir'!T6+Indépendants!T6+Salariés!T6</f>
        <v>1</v>
      </c>
      <c r="U6" s="0" t="n">
        <f aca="false">Inactifs!U6+Chômeurs!U6+'Au noir'!U6+Indépendants!U6+Salariés!U6</f>
        <v>1</v>
      </c>
      <c r="V6" s="0" t="n">
        <f aca="false">Inactifs!V6+Chômeurs!V6+'Au noir'!V6+Indépendants!V6+Salariés!V6</f>
        <v>1.0000000001</v>
      </c>
      <c r="W6" s="0" t="n">
        <f aca="false">Inactifs!W6+Chômeurs!W6+'Au noir'!W6+Indépendants!W6+Salariés!W6</f>
        <v>1</v>
      </c>
      <c r="X6" s="0" t="n">
        <f aca="false">Inactifs!X6+Chômeurs!X6+'Au noir'!X6+Indépendants!X6+Salariés!X6</f>
        <v>1</v>
      </c>
      <c r="Y6" s="0" t="n">
        <f aca="false">Inactifs!Y6+Chômeurs!Y6+'Au noir'!Y6+Indépendants!Y6+Salariés!Y6</f>
        <v>1</v>
      </c>
      <c r="Z6" s="0" t="n">
        <f aca="false">Inactifs!Z6+Chômeurs!Z6+'Au noir'!Z6+Indépendants!Z6+Salariés!Z6</f>
        <v>0.9999999999</v>
      </c>
      <c r="AA6" s="0" t="n">
        <f aca="false">Inactifs!AA6+Chômeurs!AA6+'Au noir'!AA6+Indépendants!AA6+Salariés!AA6</f>
        <v>1.0000000001</v>
      </c>
      <c r="AB6" s="0" t="n">
        <f aca="false">Inactifs!AB6+Chômeurs!AB6+'Au noir'!AB6+Indépendants!AB6+Salariés!AB6</f>
        <v>0.9999999999</v>
      </c>
      <c r="AC6" s="0" t="n">
        <f aca="false">Inactifs!AC6+Chômeurs!AC6+'Au noir'!AC6+Indépendants!AC6+Salariés!AC6</f>
        <v>1</v>
      </c>
      <c r="AD6" s="0" t="n">
        <f aca="false">Inactifs!AD6+Chômeurs!AD6+'Au noir'!AD6+Indépendants!AD6+Salariés!AD6</f>
        <v>1</v>
      </c>
      <c r="AE6" s="0" t="n">
        <f aca="false">Inactifs!AE6+Chômeurs!AE6+'Au noir'!AE6+Indépendants!AE6+Salariés!AE6</f>
        <v>0.9999999999</v>
      </c>
      <c r="AF6" s="0" t="n">
        <f aca="false">Inactifs!AF6+Chômeurs!AF6+'Au noir'!AF6+Indépendants!AF6+Salariés!AF6</f>
        <v>0.9999999999</v>
      </c>
      <c r="AG6" s="0" t="n">
        <f aca="false">Inactifs!AG6+Chômeurs!AG6+'Au noir'!AG6+Indépendants!AG6+Salariés!AG6</f>
        <v>0.9999999999</v>
      </c>
      <c r="AH6" s="0" t="n">
        <f aca="false">Inactifs!AH6+Chômeurs!AH6+'Au noir'!AH6+Indépendants!AH6+Salariés!AH6</f>
        <v>1</v>
      </c>
      <c r="AI6" s="0" t="n">
        <f aca="false">Inactifs!AI6+Chômeurs!AI6+'Au noir'!AI6+Indépendants!AI6+Salariés!AI6</f>
        <v>1</v>
      </c>
      <c r="AJ6" s="0" t="n">
        <f aca="false">Inactifs!AJ6+Chômeurs!AJ6+'Au noir'!AJ6+Indépendants!AJ6+Salariés!AJ6</f>
        <v>1</v>
      </c>
      <c r="AK6" s="0" t="n">
        <f aca="false">Inactifs!AK6+Chômeurs!AK6+'Au noir'!AK6+Indépendants!AK6+Salariés!AK6</f>
        <v>1</v>
      </c>
      <c r="AL6" s="0" t="n">
        <f aca="false">Inactifs!AL6+Chômeurs!AL6+'Au noir'!AL6+Indépendants!AL6+Salariés!AL6</f>
        <v>1.0000000001</v>
      </c>
      <c r="AM6" s="0" t="n">
        <f aca="false">Inactifs!AM6+Chômeurs!AM6+'Au noir'!AM6+Indépendants!AM6+Salariés!AM6</f>
        <v>1</v>
      </c>
      <c r="AN6" s="0" t="n">
        <f aca="false">Inactifs!AN6+Chômeurs!AN6+'Au noir'!AN6+Indépendants!AN6+Salariés!AN6</f>
        <v>1.0000000001</v>
      </c>
      <c r="AO6" s="0" t="n">
        <f aca="false">Inactifs!AO6+Chômeurs!AO6+'Au noir'!AO6+Indépendants!AO6+Salariés!AO6</f>
        <v>0.9999999999</v>
      </c>
      <c r="AP6" s="0" t="n">
        <f aca="false">Inactifs!AP6+Chômeurs!AP6+'Au noir'!AP6+Indépendants!AP6+Salariés!AP6</f>
        <v>1.0000000001</v>
      </c>
      <c r="AQ6" s="0" t="n">
        <f aca="false">Inactifs!AQ6+Chômeurs!AQ6+'Au noir'!AQ6+Indépendants!AQ6+Salariés!AQ6</f>
        <v>0.9999999999</v>
      </c>
      <c r="AR6" s="0" t="n">
        <f aca="false">Inactifs!AR6+Chômeurs!AR6+'Au noir'!AR6+Indépendants!AR6+Salariés!AR6</f>
        <v>0.9999999999</v>
      </c>
      <c r="AS6" s="0" t="n">
        <f aca="false">Inactifs!AS6+Chômeurs!AS6+'Au noir'!AS6+Indépendants!AS6+Salariés!AS6</f>
        <v>0.9999999999</v>
      </c>
      <c r="AT6" s="0" t="n">
        <f aca="false">Inactifs!AT6+Chômeurs!AT6+'Au noir'!AT6+Indépendants!AT6+Salariés!AT6</f>
        <v>1</v>
      </c>
      <c r="AU6" s="0" t="n">
        <f aca="false">Inactifs!AU6+Chômeurs!AU6+'Au noir'!AU6+Indépendants!AU6+Salariés!AU6</f>
        <v>1.0000000001</v>
      </c>
      <c r="AV6" s="0" t="n">
        <f aca="false">Inactifs!AV6+Chômeurs!AV6+'Au noir'!AV6+Indépendants!AV6+Salariés!AV6</f>
        <v>1</v>
      </c>
      <c r="AW6" s="0" t="n">
        <f aca="false">Inactifs!AW6+Chômeurs!AW6+'Au noir'!AW6+Indépendants!AW6+Salariés!AW6</f>
        <v>1</v>
      </c>
      <c r="AX6" s="0" t="n">
        <f aca="false">Inactifs!AX6+Chômeurs!AX6+'Au noir'!AX6+Indépendants!AX6+Salariés!AX6</f>
        <v>0.999999999975</v>
      </c>
      <c r="AY6" s="0" t="n">
        <f aca="false">Inactifs!AY6+Chômeurs!AY6+'Au noir'!AY6+Indépendants!AY6+Salariés!AY6</f>
        <v>0.99999999995</v>
      </c>
      <c r="AZ6" s="0" t="n">
        <f aca="false">Inactifs!AZ6+Chômeurs!AZ6+'Au noir'!AZ6+Indépendants!AZ6+Salariés!AZ6</f>
        <v>0.999999999925</v>
      </c>
      <c r="BA6" s="0" t="n">
        <f aca="false">Inactifs!BA6+Chômeurs!BA6+'Au noir'!BA6+Indépendants!BA6+Salariés!BA6</f>
        <v>0.9999999999</v>
      </c>
      <c r="BB6" s="0" t="n">
        <f aca="false">Inactifs!BB6+Chômeurs!BB6+'Au noir'!BB6+Indépendants!BB6+Salariés!BB6</f>
        <v>1</v>
      </c>
      <c r="BC6" s="0" t="n">
        <f aca="false">Inactifs!BC6+Chômeurs!BC6+'Au noir'!BC6+Indépendants!BC6+Salariés!BC6</f>
        <v>1.0000000001</v>
      </c>
      <c r="BD6" s="0" t="n">
        <f aca="false">Inactifs!BD6+Chômeurs!BD6+'Au noir'!BD6+Indépendants!BD6+Salariés!BD6</f>
        <v>1.0000000001</v>
      </c>
      <c r="BE6" s="0" t="n">
        <f aca="false">Inactifs!BE6+Chômeurs!BE6+'Au noir'!BE6+Indépendants!BE6+Salariés!BE6</f>
        <v>1</v>
      </c>
      <c r="BF6" s="0" t="n">
        <f aca="false">Inactifs!BF6+Chômeurs!BF6+'Au noir'!BF6+Indépendants!BF6+Salariés!BF6</f>
        <v>1</v>
      </c>
      <c r="BG6" s="0" t="n">
        <f aca="false">Inactifs!BG6+Chômeurs!BG6+'Au noir'!BG6+Indépendants!BG6+Salariés!BG6</f>
        <v>1</v>
      </c>
      <c r="BH6" s="0" t="n">
        <f aca="false">Inactifs!BH6+Chômeurs!BH6+'Au noir'!BH6+Indépendants!BH6+Salariés!BH6</f>
        <v>1</v>
      </c>
      <c r="BI6" s="0" t="n">
        <f aca="false">Inactifs!BI6+Chômeurs!BI6+'Au noir'!BI6+Indépendants!BI6+Salariés!BI6</f>
        <v>1</v>
      </c>
      <c r="BJ6" s="0" t="n">
        <f aca="false">Inactifs!BJ6+Chômeurs!BJ6+'Au noir'!BJ6+Indépendants!BJ6+Salariés!BJ6</f>
        <v>1</v>
      </c>
      <c r="BK6" s="0" t="n">
        <f aca="false">Inactifs!BK6+Chômeurs!BK6+'Au noir'!BK6+Indépendants!BK6+Salariés!BK6</f>
        <v>1</v>
      </c>
      <c r="BL6" s="0" t="n">
        <f aca="false">Inactifs!BL6+Chômeurs!BL6+'Au noir'!BL6+Indépendants!BL6+Salariés!BL6</f>
        <v>1</v>
      </c>
      <c r="BM6" s="0" t="n">
        <f aca="false">Inactifs!BM6+Chômeurs!BM6+'Au noir'!BM6+Indépendants!BM6+Salariés!BM6</f>
        <v>1</v>
      </c>
      <c r="BN6" s="0" t="n">
        <f aca="false">Inactifs!BN6+Chômeurs!BN6+'Au noir'!BN6+Indépendants!BN6+Salariés!BN6</f>
        <v>1</v>
      </c>
      <c r="BO6" s="0" t="n">
        <f aca="false">Inactifs!BO6+Chômeurs!BO6+'Au noir'!BO6+Indépendants!BO6+Salariés!BO6</f>
        <v>1</v>
      </c>
      <c r="BP6" s="0" t="n">
        <f aca="false">Inactifs!BP6+Chômeurs!BP6+'Au noir'!BP6+Indépendants!BP6+Salariés!BP6</f>
        <v>1</v>
      </c>
      <c r="BQ6" s="0" t="n">
        <f aca="false">Inactifs!BQ6+Chômeurs!BQ6+'Au noir'!BQ6+Indépendants!BQ6+Salariés!BQ6</f>
        <v>1</v>
      </c>
      <c r="BR6" s="0" t="n">
        <f aca="false">Inactifs!BR6+Chômeurs!BR6+'Au noir'!BR6+Indépendants!BR6+Salariés!BR6</f>
        <v>1</v>
      </c>
      <c r="BS6" s="0" t="n">
        <f aca="false">Inactifs!BS6+Chômeurs!BS6+'Au noir'!BS6+Indépendants!BS6+Salariés!BS6</f>
        <v>1</v>
      </c>
      <c r="BT6" s="0" t="n">
        <f aca="false">Inactifs!BT6+Chômeurs!BT6+'Au noir'!BT6+Indépendants!BT6+Salariés!BT6</f>
        <v>1</v>
      </c>
      <c r="BU6" s="0" t="n">
        <f aca="false">Inactifs!BU6+Chômeurs!BU6+'Au noir'!BU6+Indépendants!BU6+Salariés!BU6</f>
        <v>1</v>
      </c>
      <c r="BV6" s="0" t="n">
        <f aca="false">Inactifs!BV6+Chômeurs!BV6+'Au noir'!BV6+Indépendants!BV6+Salariés!BV6</f>
        <v>1</v>
      </c>
      <c r="BW6" s="0" t="n">
        <f aca="false">Inactifs!BW6+Chômeurs!BW6+'Au noir'!BW6+Indépendants!BW6+Salariés!BW6</f>
        <v>1</v>
      </c>
      <c r="BX6" s="0" t="n">
        <f aca="false">Inactifs!BX6+Chômeurs!BX6+'Au noir'!BX6+Indépendants!BX6+Salariés!BX6</f>
        <v>1</v>
      </c>
      <c r="BY6" s="0" t="n">
        <f aca="false">Inactifs!BY6+Chômeurs!BY6+'Au noir'!BY6+Indépendants!BY6+Salariés!BY6</f>
        <v>1</v>
      </c>
      <c r="BZ6" s="0" t="n">
        <f aca="false">Inactifs!BZ6+Chômeurs!BZ6+'Au noir'!BZ6+Indépendants!BZ6+Salariés!BZ6</f>
        <v>1</v>
      </c>
      <c r="CA6" s="0" t="n">
        <f aca="false">Inactifs!CA6+Chômeurs!CA6+'Au noir'!CA6+Indépendants!CA6+Salariés!CA6</f>
        <v>1</v>
      </c>
      <c r="CB6" s="0" t="n">
        <f aca="false">Inactifs!CB6+Chômeurs!CB6+'Au noir'!CB6+Indépendants!CB6+Salariés!CB6</f>
        <v>1</v>
      </c>
      <c r="CC6" s="0" t="n">
        <f aca="false">Inactifs!CC6+Chômeurs!CC6+'Au noir'!CC6+Indépendants!CC6+Salariés!CC6</f>
        <v>1</v>
      </c>
      <c r="CD6" s="0" t="n">
        <f aca="false">Inactifs!CD6+Chômeurs!CD6+'Au noir'!CD6+Indépendants!CD6+Salariés!CD6</f>
        <v>1</v>
      </c>
      <c r="CE6" s="0" t="n">
        <f aca="false">Inactifs!CE6+Chômeurs!CE6+'Au noir'!CE6+Indépendants!CE6+Salariés!CE6</f>
        <v>1</v>
      </c>
      <c r="CF6" s="0" t="n">
        <f aca="false">Inactifs!CF6+Chômeurs!CF6+'Au noir'!CF6+Indépendants!CF6+Salariés!CF6</f>
        <v>1</v>
      </c>
      <c r="CG6" s="0" t="n">
        <f aca="false">Inactifs!CG6+Chômeurs!CG6+'Au noir'!CG6+Indépendants!CG6+Salariés!CG6</f>
        <v>1</v>
      </c>
      <c r="CH6" s="0" t="n">
        <f aca="false">Inactifs!CH6+Chômeurs!CH6+'Au noir'!CH6+Indépendants!CH6+Salariés!CH6</f>
        <v>1</v>
      </c>
      <c r="CI6" s="0" t="n">
        <f aca="false">Inactifs!CI6+Chômeurs!CI6+'Au noir'!CI6+Indépendants!CI6+Salariés!CI6</f>
        <v>1</v>
      </c>
      <c r="CJ6" s="0" t="n">
        <f aca="false">Inactifs!CJ6+Chômeurs!CJ6+'Au noir'!CJ6+Indépendants!CJ6+Salariés!CJ6</f>
        <v>1</v>
      </c>
      <c r="CK6" s="0" t="n">
        <f aca="false">Inactifs!CK6+Chômeurs!CK6+'Au noir'!CK6+Indépendants!CK6+Salariés!CK6</f>
        <v>1</v>
      </c>
      <c r="CL6" s="0" t="n">
        <f aca="false">Inactifs!CL6+Chômeurs!CL6+'Au noir'!CL6+Indépendants!CL6+Salariés!CL6</f>
        <v>1</v>
      </c>
      <c r="CM6" s="0" t="n">
        <f aca="false">Inactifs!CM6+Chômeurs!CM6+'Au noir'!CM6+Indépendants!CM6+Salariés!CM6</f>
        <v>1</v>
      </c>
      <c r="CN6" s="0" t="n">
        <f aca="false">Inactifs!CN6+Chômeurs!CN6+'Au noir'!CN6+Indépendants!CN6+Salariés!CN6</f>
        <v>1</v>
      </c>
      <c r="CO6" s="0" t="n">
        <f aca="false">Inactifs!CO6+Chômeurs!CO6+'Au noir'!CO6+Indépendants!CO6+Salariés!CO6</f>
        <v>1</v>
      </c>
      <c r="CP6" s="0" t="n">
        <f aca="false">Inactifs!CP6+Chômeurs!CP6+'Au noir'!CP6+Indépendants!CP6+Salariés!CP6</f>
        <v>1</v>
      </c>
      <c r="CQ6" s="0" t="n">
        <f aca="false">Inactifs!CQ6+Chômeurs!CQ6+'Au noir'!CQ6+Indépendants!CQ6+Salariés!CQ6</f>
        <v>1</v>
      </c>
      <c r="CR6" s="0" t="n">
        <f aca="false">Inactifs!CR6+Chômeurs!CR6+'Au noir'!CR6+Indépendants!CR6+Salariés!CR6</f>
        <v>1</v>
      </c>
      <c r="CS6" s="0" t="n">
        <f aca="false">Inactifs!CS6+Chômeurs!CS6+'Au noir'!CS6+Indépendants!CS6+Salariés!CS6</f>
        <v>1</v>
      </c>
      <c r="CT6" s="0" t="n">
        <f aca="false">Inactifs!CT6+Chômeurs!CT6+'Au noir'!CT6+Indépendants!CT6+Salariés!CT6</f>
        <v>1</v>
      </c>
      <c r="CU6" s="0" t="n">
        <f aca="false">Inactifs!CU6+Chômeurs!CU6+'Au noir'!CU6+Indépendants!CU6+Salariés!CU6</f>
        <v>1</v>
      </c>
      <c r="CV6" s="0" t="n">
        <f aca="false">Inactifs!CV6+Chômeurs!CV6+'Au noir'!CV6+Indépendants!CV6+Salariés!CV6</f>
        <v>1</v>
      </c>
      <c r="CW6" s="0" t="n">
        <f aca="false">Inactifs!CW6+Chômeurs!CW6+'Au noir'!CW6+Indépendants!CW6+Salariés!CW6</f>
        <v>1</v>
      </c>
      <c r="CX6" s="0" t="n">
        <f aca="false">Inactifs!CX6+Chômeurs!CX6+'Au noir'!CX6+Indépendants!CX6+Salariés!CX6</f>
        <v>1</v>
      </c>
      <c r="CY6" s="0" t="n">
        <f aca="false">Inactifs!CY6+Chômeurs!CY6+'Au noir'!CY6+Indépendants!CY6+Salariés!CY6</f>
        <v>1</v>
      </c>
      <c r="CZ6" s="0" t="n">
        <f aca="false">Inactifs!CZ6+Chômeurs!CZ6+'Au noir'!CZ6+Indépendants!CZ6+Salariés!CZ6</f>
        <v>1</v>
      </c>
      <c r="DA6" s="0" t="n">
        <f aca="false">Inactifs!DA6+Chômeurs!DA6+'Au noir'!DA6+Indépendants!DA6+Salariés!DA6</f>
        <v>1</v>
      </c>
      <c r="DB6" s="0" t="n">
        <f aca="false">Inactifs!DB6+Chômeurs!DB6+'Au noir'!DB6+Indépendants!DB6+Salariés!DB6</f>
        <v>1</v>
      </c>
      <c r="DC6" s="0" t="n">
        <f aca="false">Inactifs!DC6+Chômeurs!DC6+'Au noir'!DC6+Indépendants!DC6+Salariés!DC6</f>
        <v>1</v>
      </c>
      <c r="DD6" s="0" t="n">
        <f aca="false">Inactifs!DD6+Chômeurs!DD6+'Au noir'!DD6+Indépendants!DD6+Salariés!DD6</f>
        <v>1</v>
      </c>
      <c r="DE6" s="0" t="n">
        <f aca="false">Inactifs!DE6+Chômeurs!DE6+'Au noir'!DE6+Indépendants!DE6+Salariés!DE6</f>
        <v>1</v>
      </c>
      <c r="DF6" s="0" t="n">
        <f aca="false">Inactifs!DF6+Chômeurs!DF6+'Au noir'!DF6+Indépendants!DF6+Salariés!DF6</f>
        <v>1</v>
      </c>
      <c r="DG6" s="0" t="n">
        <f aca="false">Inactifs!DG6+Chômeurs!DG6+'Au noir'!DG6+Indépendants!DG6+Salariés!DG6</f>
        <v>1</v>
      </c>
      <c r="DH6" s="0" t="n">
        <f aca="false">Inactifs!DH6+Chômeurs!DH6+'Au noir'!DH6+Indépendants!DH6+Salariés!DH6</f>
        <v>1</v>
      </c>
      <c r="DI6" s="0" t="n">
        <f aca="false">Inactifs!DI6+Chômeurs!DI6+'Au noir'!DI6+Indépendants!DI6+Salariés!DI6</f>
        <v>1</v>
      </c>
      <c r="DJ6" s="0" t="n">
        <f aca="false">Inactifs!DJ6+Chômeurs!DJ6+'Au noir'!DJ6+Indépendants!DJ6+Salariés!DJ6</f>
        <v>1</v>
      </c>
      <c r="DK6" s="0" t="n">
        <f aca="false">Inactifs!DK6+Chômeurs!DK6+'Au noir'!DK6+Indépendants!DK6+Salariés!DK6</f>
        <v>1</v>
      </c>
      <c r="DL6" s="0" t="n">
        <f aca="false">Inactifs!DL6+Chômeurs!DL6+'Au noir'!DL6+Indépendants!DL6+Salariés!DL6</f>
        <v>1</v>
      </c>
      <c r="DM6" s="0" t="n">
        <f aca="false">Inactifs!DM6+Chômeurs!DM6+'Au noir'!DM6+Indépendants!DM6+Salariés!DM6</f>
        <v>1</v>
      </c>
      <c r="DN6" s="0" t="n">
        <f aca="false">Inactifs!DN6+Chômeurs!DN6+'Au noir'!DN6+Indépendants!DN6+Salariés!DN6</f>
        <v>1</v>
      </c>
      <c r="DO6" s="0" t="n">
        <f aca="false">Inactifs!DO6+Chômeurs!DO6+'Au noir'!DO6+Indépendants!DO6+Salariés!DO6</f>
        <v>1</v>
      </c>
      <c r="DP6" s="0" t="n">
        <f aca="false">Inactifs!DP6+Chômeurs!DP6+'Au noir'!DP6+Indépendants!DP6+Salariés!DP6</f>
        <v>1</v>
      </c>
      <c r="DQ6" s="0" t="n">
        <f aca="false">Inactifs!DQ6+Chômeurs!DQ6+'Au noir'!DQ6+Indépendants!DQ6+Salariés!DQ6</f>
        <v>1</v>
      </c>
      <c r="DR6" s="0" t="n">
        <f aca="false">Inactifs!DR6+Chômeurs!DR6+'Au noir'!DR6+Indépendants!DR6+Salariés!DR6</f>
        <v>1</v>
      </c>
      <c r="DS6" s="0" t="n">
        <f aca="false">Inactifs!DS6+Chômeurs!DS6+'Au noir'!DS6+Indépendants!DS6+Salariés!DS6</f>
        <v>1</v>
      </c>
      <c r="DT6" s="0" t="n">
        <f aca="false">Inactifs!DT6+Chômeurs!DT6+'Au noir'!DT6+Indépendants!DT6+Salariés!DT6</f>
        <v>1</v>
      </c>
      <c r="DU6" s="0" t="n">
        <f aca="false">Inactifs!DU6+Chômeurs!DU6+'Au noir'!DU6+Indépendants!DU6+Salariés!DU6</f>
        <v>1</v>
      </c>
      <c r="DV6" s="0" t="n">
        <f aca="false">Inactifs!DV6+Chômeurs!DV6+'Au noir'!DV6+Indépendants!DV6+Salariés!DV6</f>
        <v>1</v>
      </c>
      <c r="DW6" s="0" t="n">
        <f aca="false">Inactifs!DW6+Chômeurs!DW6+'Au noir'!DW6+Indépendants!DW6+Salariés!DW6</f>
        <v>1</v>
      </c>
      <c r="DX6" s="0" t="n">
        <f aca="false">Inactifs!DX6+Chômeurs!DX6+'Au noir'!DX6+Indépendants!DX6+Salariés!DX6</f>
        <v>1</v>
      </c>
      <c r="DY6" s="0" t="n">
        <f aca="false">Inactifs!DY6+Chômeurs!DY6+'Au noir'!DY6+Indépendants!DY6+Salariés!DY6</f>
        <v>1</v>
      </c>
      <c r="DZ6" s="0" t="n">
        <f aca="false">Inactifs!DZ6+Chômeurs!DZ6+'Au noir'!DZ6+Indépendants!DZ6+Salariés!DZ6</f>
        <v>1</v>
      </c>
      <c r="EA6" s="0" t="n">
        <f aca="false">Inactifs!EA6+Chômeurs!EA6+'Au noir'!EA6+Indépendants!EA6+Salariés!EA6</f>
        <v>1</v>
      </c>
      <c r="EB6" s="0" t="n">
        <f aca="false">Inactifs!EB6+Chômeurs!EB6+'Au noir'!EB6+Indépendants!EB6+Salariés!EB6</f>
        <v>1</v>
      </c>
      <c r="EC6" s="0" t="n">
        <f aca="false">Inactifs!EC6+Chômeurs!EC6+'Au noir'!EC6+Indépendants!EC6+Salariés!EC6</f>
        <v>1</v>
      </c>
      <c r="ED6" s="0" t="n">
        <f aca="false">Inactifs!ED6+Chômeurs!ED6+'Au noir'!ED6+Indépendants!ED6+Salariés!ED6</f>
        <v>1</v>
      </c>
      <c r="EE6" s="0" t="n">
        <f aca="false">Inactifs!EE6+Chômeurs!EE6+'Au noir'!EE6+Indépendants!EE6+Salariés!EE6</f>
        <v>1</v>
      </c>
      <c r="EF6" s="0" t="n">
        <f aca="false">Inactifs!EF6+Chômeurs!EF6+'Au noir'!EF6+Indépendants!EF6+Salariés!EF6</f>
        <v>1</v>
      </c>
      <c r="EG6" s="0" t="n">
        <f aca="false">Inactifs!EG6+Chômeurs!EG6+'Au noir'!EG6+Indépendants!EG6+Salariés!EG6</f>
        <v>1</v>
      </c>
      <c r="EH6" s="0" t="n">
        <f aca="false">Inactifs!EH6+Chômeurs!EH6+'Au noir'!EH6+Indépendants!EH6+Salariés!EH6</f>
        <v>1</v>
      </c>
      <c r="EI6" s="0" t="n">
        <f aca="false">Inactifs!EI6+Chômeurs!EI6+'Au noir'!EI6+Indépendants!EI6+Salariés!EI6</f>
        <v>1</v>
      </c>
      <c r="EJ6" s="0" t="n">
        <f aca="false">Inactifs!EJ6+Chômeurs!EJ6+'Au noir'!EJ6+Indépendants!EJ6+Salariés!EJ6</f>
        <v>1</v>
      </c>
      <c r="EK6" s="0" t="n">
        <f aca="false">Inactifs!EK6+Chômeurs!EK6+'Au noir'!EK6+Indépendants!EK6+Salariés!EK6</f>
        <v>1</v>
      </c>
      <c r="EL6" s="0" t="n">
        <f aca="false">Inactifs!EL6+Chômeurs!EL6+'Au noir'!EL6+Indépendants!EL6+Salariés!EL6</f>
        <v>1</v>
      </c>
      <c r="EM6" s="0" t="n">
        <f aca="false">Inactifs!EM6+Chômeurs!EM6+'Au noir'!EM6+Indépendants!EM6+Salariés!EM6</f>
        <v>1</v>
      </c>
      <c r="EN6" s="0" t="n">
        <f aca="false">Inactifs!EN6+Chômeurs!EN6+'Au noir'!EN6+Indépendants!EN6+Salariés!EN6</f>
        <v>1</v>
      </c>
      <c r="EO6" s="0" t="n">
        <f aca="false">Inactifs!EO6+Chômeurs!EO6+'Au noir'!EO6+Indépendants!EO6+Salariés!EO6</f>
        <v>1</v>
      </c>
      <c r="EP6" s="0" t="n">
        <f aca="false">Inactifs!EP6+Chômeurs!EP6+'Au noir'!EP6+Indépendants!EP6+Salariés!EP6</f>
        <v>1</v>
      </c>
      <c r="EQ6" s="0" t="n">
        <f aca="false">Inactifs!EQ6+Chômeurs!EQ6+'Au noir'!EQ6+Indépendants!EQ6+Salariés!EQ6</f>
        <v>1</v>
      </c>
      <c r="ER6" s="0" t="n">
        <f aca="false">Inactifs!ER6+Chômeurs!ER6+'Au noir'!ER6+Indépendants!ER6+Salariés!ER6</f>
        <v>1</v>
      </c>
      <c r="ES6" s="0" t="n">
        <f aca="false">Inactifs!ES6+Chômeurs!ES6+'Au noir'!ES6+Indépendants!ES6+Salariés!ES6</f>
        <v>1</v>
      </c>
      <c r="ET6" s="0" t="n">
        <f aca="false">Inactifs!ET6+Chômeurs!ET6+'Au noir'!ET6+Indépendants!ET6+Salariés!ET6</f>
        <v>1</v>
      </c>
      <c r="EU6" s="0" t="n">
        <f aca="false">Inactifs!EU6+Chômeurs!EU6+'Au noir'!EU6+Indépendants!EU6+Salariés!EU6</f>
        <v>1</v>
      </c>
      <c r="EV6" s="0" t="e">
        <f aca="false">Inactifs!EV6+Chômeurs!EV6+'Au noir'!EV6+Indépendants!EV6+Salariés!EV6</f>
        <v>#DIV/0!</v>
      </c>
      <c r="EY6" s="0" t="n">
        <v>30</v>
      </c>
      <c r="EZ6" s="0" t="n">
        <f aca="false">Inactifs!EY6+Chômeurs!EY6+'Au noir'!EY6+Indépendants!EY6+Salariés!EY6</f>
        <v>1</v>
      </c>
      <c r="FA6" s="0" t="n">
        <f aca="false">Inactifs!EZ6+Chômeurs!EZ6+'Au noir'!EZ6+Indépendants!EZ6+Salariés!EZ6</f>
        <v>1.0000000001</v>
      </c>
      <c r="FB6" s="0" t="n">
        <f aca="false">Inactifs!FA6+Chômeurs!FA6+'Au noir'!FA6+Indépendants!FA6+Salariés!FA6</f>
        <v>1</v>
      </c>
      <c r="FC6" s="0" t="n">
        <f aca="false">Inactifs!FB6+Chômeurs!FB6+'Au noir'!FB6+Indépendants!FB6+Salariés!FB6</f>
        <v>1</v>
      </c>
      <c r="FD6" s="0" t="n">
        <f aca="false">Inactifs!FC6+Chômeurs!FC6+'Au noir'!FC6+Indépendants!FC6+Salariés!FC6</f>
        <v>1</v>
      </c>
      <c r="FE6" s="0" t="n">
        <f aca="false">Inactifs!FD6+Chômeurs!FD6+'Au noir'!FD6+Indépendants!FD6+Salariés!FD6</f>
        <v>1</v>
      </c>
      <c r="FF6" s="0" t="n">
        <f aca="false">Inactifs!FE6+Chômeurs!FE6+'Au noir'!FE6+Indépendants!FE6+Salariés!FE6</f>
        <v>1</v>
      </c>
      <c r="FG6" s="0" t="n">
        <f aca="false">Inactifs!FF6+Chômeurs!FF6+'Au noir'!FF6+Indépendants!FF6+Salariés!FF6</f>
        <v>1</v>
      </c>
      <c r="FH6" s="0" t="n">
        <f aca="false">Inactifs!FG6+Chômeurs!FG6+'Au noir'!FG6+Indépendants!FG6+Salariés!FG6</f>
        <v>0.9999999999</v>
      </c>
      <c r="FI6" s="0" t="n">
        <f aca="false">Inactifs!FH6+Chômeurs!FH6+'Au noir'!FH6+Indépendants!FH6+Salariés!FH6</f>
        <v>1</v>
      </c>
      <c r="FJ6" s="0" t="n">
        <f aca="false">Inactifs!FI6+Chômeurs!FI6+'Au noir'!FI6+Indépendants!FI6+Salariés!FI6</f>
        <v>0.9999999999</v>
      </c>
      <c r="FK6" s="0" t="n">
        <f aca="false">Inactifs!FJ6+Chômeurs!FJ6+'Au noir'!FJ6+Indépendants!FJ6+Salariés!FJ6</f>
        <v>1</v>
      </c>
      <c r="FL6" s="0" t="n">
        <f aca="false">Inactifs!FK6+Chômeurs!FK6+'Au noir'!FK6+Indépendants!FK6+Salariés!FK6</f>
        <v>1</v>
      </c>
      <c r="FM6" s="0" t="n">
        <f aca="false">Inactifs!FL6+Chômeurs!FL6+'Au noir'!FL6+Indépendants!FL6+Salariés!FL6</f>
        <v>1.0000000001</v>
      </c>
      <c r="FN6" s="0" t="n">
        <f aca="false">Inactifs!FM6+Chômeurs!FM6+'Au noir'!FM6+Indépendants!FM6+Salariés!FM6</f>
        <v>0.9999999999</v>
      </c>
      <c r="FO6" s="0" t="n">
        <f aca="false">Inactifs!FN6+Chômeurs!FN6+'Au noir'!FN6+Indépendants!FN6+Salariés!FN6</f>
        <v>0.9999999999</v>
      </c>
      <c r="FP6" s="0" t="n">
        <f aca="false">Inactifs!FO6+Chômeurs!FO6+'Au noir'!FO6+Indépendants!FO6+Salariés!FO6</f>
        <v>1.0000000001</v>
      </c>
      <c r="FQ6" s="0" t="n">
        <f aca="false">Inactifs!FP6+Chômeurs!FP6+'Au noir'!FP6+Indépendants!FP6+Salariés!FP6</f>
        <v>1</v>
      </c>
      <c r="FR6" s="0" t="n">
        <f aca="false">Inactifs!FQ6+Chômeurs!FQ6+'Au noir'!FQ6+Indépendants!FQ6+Salariés!FQ6</f>
        <v>1.0000000001</v>
      </c>
      <c r="FS6" s="0" t="n">
        <f aca="false">Inactifs!FR6+Chômeurs!FR6+'Au noir'!FR6+Indépendants!FR6+Salariés!FR6</f>
        <v>0.9999999999</v>
      </c>
      <c r="FT6" s="0" t="n">
        <f aca="false">Inactifs!FS6+Chômeurs!FS6+'Au noir'!FS6+Indépendants!FS6+Salariés!FS6</f>
        <v>1</v>
      </c>
      <c r="FU6" s="0" t="n">
        <f aca="false">Inactifs!FT6+Chômeurs!FT6+'Au noir'!FT6+Indépendants!FT6+Salariés!FT6</f>
        <v>1</v>
      </c>
      <c r="FV6" s="0" t="n">
        <f aca="false">Inactifs!FU6+Chômeurs!FU6+'Au noir'!FU6+Indépendants!FU6+Salariés!FU6</f>
        <v>1</v>
      </c>
      <c r="FW6" s="0" t="n">
        <f aca="false">Inactifs!FV6+Chômeurs!FV6+'Au noir'!FV6+Indépendants!FV6+Salariés!FV6</f>
        <v>1</v>
      </c>
      <c r="FX6" s="0" t="n">
        <f aca="false">Inactifs!FW6+Chômeurs!FW6+'Au noir'!FW6+Indépendants!FW6+Salariés!FW6</f>
        <v>1</v>
      </c>
      <c r="FY6" s="0" t="n">
        <f aca="false">Inactifs!FX6+Chômeurs!FX6+'Au noir'!FX6+Indépendants!FX6+Salariés!FX6</f>
        <v>1</v>
      </c>
      <c r="FZ6" s="0" t="n">
        <f aca="false">Inactifs!FY6+Chômeurs!FY6+'Au noir'!FY6+Indépendants!FY6+Salariés!FY6</f>
        <v>0.9999999999</v>
      </c>
      <c r="GA6" s="0" t="n">
        <f aca="false">Inactifs!FZ6+Chômeurs!FZ6+'Au noir'!FZ6+Indépendants!FZ6+Salariés!FZ6</f>
        <v>0.9999999999</v>
      </c>
      <c r="GB6" s="0" t="n">
        <f aca="false">Inactifs!GA6+Chômeurs!GA6+'Au noir'!GA6+Indépendants!GA6+Salariés!GA6</f>
        <v>1</v>
      </c>
      <c r="GC6" s="0" t="n">
        <f aca="false">Inactifs!GB6+Chômeurs!GB6+'Au noir'!GB6+Indépendants!GB6+Salariés!GB6</f>
        <v>0.9999999999</v>
      </c>
      <c r="GD6" s="0" t="n">
        <f aca="false">Inactifs!GC6+Chômeurs!GC6+'Au noir'!GC6+Indépendants!GC6+Salariés!GC6</f>
        <v>1.0000000001</v>
      </c>
      <c r="GE6" s="0" t="n">
        <f aca="false">Inactifs!GD6+Chômeurs!GD6+'Au noir'!GD6+Indépendants!GD6+Salariés!GD6</f>
        <v>1.0000000001</v>
      </c>
      <c r="GF6" s="0" t="n">
        <f aca="false">Inactifs!GE6+Chômeurs!GE6+'Au noir'!GE6+Indépendants!GE6+Salariés!GE6</f>
        <v>1</v>
      </c>
      <c r="GG6" s="0" t="n">
        <f aca="false">Inactifs!GF6+Chômeurs!GF6+'Au noir'!GF6+Indépendants!GF6+Salariés!GF6</f>
        <v>1</v>
      </c>
      <c r="GH6" s="0" t="n">
        <f aca="false">Inactifs!GG6+Chômeurs!GG6+'Au noir'!GG6+Indépendants!GG6+Salariés!GG6</f>
        <v>1</v>
      </c>
      <c r="GI6" s="0" t="n">
        <f aca="false">Inactifs!GH6+Chômeurs!GH6+'Au noir'!GH6+Indépendants!GH6+Salariés!GH6</f>
        <v>1.0000000001</v>
      </c>
      <c r="GJ6" s="0" t="n">
        <f aca="false">Inactifs!GI6+Chômeurs!GI6+'Au noir'!GI6+Indépendants!GI6+Salariés!GI6</f>
        <v>1</v>
      </c>
      <c r="GK6" s="0" t="n">
        <f aca="false">Inactifs!GJ6+Chômeurs!GJ6+'Au noir'!GJ6+Indépendants!GJ6+Salariés!GJ6</f>
        <v>1</v>
      </c>
      <c r="GL6" s="0" t="n">
        <f aca="false">Inactifs!GK6+Chômeurs!GK6+'Au noir'!GK6+Indépendants!GK6+Salariés!GK6</f>
        <v>1</v>
      </c>
      <c r="GM6" s="0" t="n">
        <f aca="false">Inactifs!GL6+Chômeurs!GL6+'Au noir'!GL6+Indépendants!GL6+Salariés!GL6</f>
        <v>1.0000000001</v>
      </c>
      <c r="GN6" s="0" t="n">
        <f aca="false">Inactifs!GM6+Chômeurs!GM6+'Au noir'!GM6+Indépendants!GM6+Salariés!GM6</f>
        <v>1.0000000001</v>
      </c>
      <c r="GO6" s="0" t="n">
        <f aca="false">Inactifs!GN6+Chômeurs!GN6+'Au noir'!GN6+Indépendants!GN6+Salariés!GN6</f>
        <v>0.9999999999</v>
      </c>
      <c r="GP6" s="0" t="n">
        <f aca="false">Inactifs!GO6+Chômeurs!GO6+'Au noir'!GO6+Indépendants!GO6+Salariés!GO6</f>
        <v>1</v>
      </c>
      <c r="GQ6" s="0" t="n">
        <f aca="false">Inactifs!GP6+Chômeurs!GP6+'Au noir'!GP6+Indépendants!GP6+Salariés!GP6</f>
        <v>1.0000000001</v>
      </c>
      <c r="GR6" s="0" t="n">
        <f aca="false">Inactifs!GQ6+Chômeurs!GQ6+'Au noir'!GQ6+Indépendants!GQ6+Salariés!GQ6</f>
        <v>1</v>
      </c>
      <c r="GS6" s="0" t="n">
        <f aca="false">Inactifs!GR6+Chômeurs!GR6+'Au noir'!GR6+Indépendants!GR6+Salariés!GR6</f>
        <v>1</v>
      </c>
      <c r="GT6" s="0" t="n">
        <f aca="false">Inactifs!GS6+Chômeurs!GS6+'Au noir'!GS6+Indépendants!GS6+Salariés!GS6</f>
        <v>0.9999999999</v>
      </c>
      <c r="GU6" s="0" t="n">
        <f aca="false">Inactifs!GT6+Chômeurs!GT6+'Au noir'!GT6+Indépendants!GT6+Salariés!GT6</f>
        <v>1</v>
      </c>
      <c r="GV6" s="0" t="n">
        <f aca="false">Inactifs!GU6+Chômeurs!GU6+'Au noir'!GU6+Indépendants!GU6+Salariés!GU6</f>
        <v>1</v>
      </c>
      <c r="GW6" s="0" t="n">
        <f aca="false">Inactifs!GV6+Chômeurs!GV6+'Au noir'!GV6+Indépendants!GV6+Salariés!GV6</f>
        <v>1</v>
      </c>
      <c r="GX6" s="0" t="n">
        <f aca="false">Inactifs!GW6+Chômeurs!GW6+'Au noir'!GW6+Indépendants!GW6+Salariés!GW6</f>
        <v>1</v>
      </c>
      <c r="GY6" s="0" t="n">
        <f aca="false">Inactifs!GX6+Chômeurs!GX6+'Au noir'!GX6+Indépendants!GX6+Salariés!GX6</f>
        <v>1</v>
      </c>
      <c r="GZ6" s="0" t="n">
        <f aca="false">Inactifs!GY6+Chômeurs!GY6+'Au noir'!GY6+Indépendants!GY6+Salariés!GY6</f>
        <v>1</v>
      </c>
      <c r="HA6" s="0" t="n">
        <f aca="false">Inactifs!GZ6+Chômeurs!GZ6+'Au noir'!GZ6+Indépendants!GZ6+Salariés!GZ6</f>
        <v>1</v>
      </c>
      <c r="HB6" s="0" t="n">
        <f aca="false">Inactifs!HA6+Chômeurs!HA6+'Au noir'!HA6+Indépendants!HA6+Salariés!HA6</f>
        <v>0.9999999999</v>
      </c>
      <c r="HC6" s="0" t="n">
        <f aca="false">Inactifs!HB6+Chômeurs!HB6+'Au noir'!HB6+Indépendants!HB6+Salariés!HB6</f>
        <v>1</v>
      </c>
      <c r="HD6" s="0" t="n">
        <f aca="false">Inactifs!HC6+Chômeurs!HC6+'Au noir'!HC6+Indépendants!HC6+Salariés!HC6</f>
        <v>1</v>
      </c>
      <c r="HE6" s="0" t="n">
        <f aca="false">Inactifs!HD6+Chômeurs!HD6+'Au noir'!HD6+Indépendants!HD6+Salariés!HD6</f>
        <v>1</v>
      </c>
      <c r="HF6" s="0" t="n">
        <f aca="false">Inactifs!HE6+Chômeurs!HE6+'Au noir'!HE6+Indépendants!HE6+Salariés!HE6</f>
        <v>1</v>
      </c>
      <c r="HG6" s="0" t="n">
        <f aca="false">Inactifs!HF6+Chômeurs!HF6+'Au noir'!HF6+Indépendants!HF6+Salariés!HF6</f>
        <v>1</v>
      </c>
      <c r="HH6" s="0" t="n">
        <f aca="false">Inactifs!HG6+Chômeurs!HG6+'Au noir'!HG6+Indépendants!HG6+Salariés!HG6</f>
        <v>1</v>
      </c>
      <c r="HI6" s="0" t="n">
        <f aca="false">Inactifs!HH6+Chômeurs!HH6+'Au noir'!HH6+Indépendants!HH6+Salariés!HH6</f>
        <v>1</v>
      </c>
      <c r="HJ6" s="0" t="n">
        <f aca="false">Inactifs!HI6+Chômeurs!HI6+'Au noir'!HI6+Indépendants!HI6+Salariés!HI6</f>
        <v>1</v>
      </c>
      <c r="HK6" s="0" t="n">
        <f aca="false">Inactifs!HJ6+Chômeurs!HJ6+'Au noir'!HJ6+Indépendants!HJ6+Salariés!HJ6</f>
        <v>1</v>
      </c>
      <c r="HL6" s="0" t="n">
        <f aca="false">Inactifs!HK6+Chômeurs!HK6+'Au noir'!HK6+Indépendants!HK6+Salariés!HK6</f>
        <v>1</v>
      </c>
      <c r="HM6" s="0" t="n">
        <f aca="false">Inactifs!HL6+Chômeurs!HL6+'Au noir'!HL6+Indépendants!HL6+Salariés!HL6</f>
        <v>1</v>
      </c>
      <c r="HN6" s="0" t="n">
        <f aca="false">Inactifs!HM6+Chômeurs!HM6+'Au noir'!HM6+Indépendants!HM6+Salariés!HM6</f>
        <v>1</v>
      </c>
      <c r="HO6" s="0" t="n">
        <f aca="false">Inactifs!HN6+Chômeurs!HN6+'Au noir'!HN6+Indépendants!HN6+Salariés!HN6</f>
        <v>1</v>
      </c>
      <c r="HP6" s="0" t="n">
        <f aca="false">Inactifs!HO6+Chômeurs!HO6+'Au noir'!HO6+Indépendants!HO6+Salariés!HO6</f>
        <v>1</v>
      </c>
      <c r="HQ6" s="0" t="n">
        <f aca="false">Inactifs!HP6+Chômeurs!HP6+'Au noir'!HP6+Indépendants!HP6+Salariés!HP6</f>
        <v>1</v>
      </c>
      <c r="HR6" s="0" t="n">
        <f aca="false">Inactifs!HQ6+Chômeurs!HQ6+'Au noir'!HQ6+Indépendants!HQ6+Salariés!HQ6</f>
        <v>1</v>
      </c>
      <c r="HS6" s="0" t="n">
        <f aca="false">Inactifs!HR6+Chômeurs!HR6+'Au noir'!HR6+Indépendants!HR6+Salariés!HR6</f>
        <v>1</v>
      </c>
      <c r="HT6" s="0" t="n">
        <f aca="false">Inactifs!HS6+Chômeurs!HS6+'Au noir'!HS6+Indépendants!HS6+Salariés!HS6</f>
        <v>1</v>
      </c>
      <c r="HU6" s="0" t="n">
        <f aca="false">Inactifs!HT6+Chômeurs!HT6+'Au noir'!HT6+Indépendants!HT6+Salariés!HT6</f>
        <v>1</v>
      </c>
      <c r="HV6" s="0" t="n">
        <f aca="false">Inactifs!HU6+Chômeurs!HU6+'Au noir'!HU6+Indépendants!HU6+Salariés!HU6</f>
        <v>1</v>
      </c>
      <c r="HW6" s="0" t="n">
        <f aca="false">Inactifs!HV6+Chômeurs!HV6+'Au noir'!HV6+Indépendants!HV6+Salariés!HV6</f>
        <v>1</v>
      </c>
      <c r="HX6" s="0" t="n">
        <f aca="false">Inactifs!HW6+Chômeurs!HW6+'Au noir'!HW6+Indépendants!HW6+Salariés!HW6</f>
        <v>1</v>
      </c>
      <c r="HY6" s="0" t="n">
        <f aca="false">Inactifs!HX6+Chômeurs!HX6+'Au noir'!HX6+Indépendants!HX6+Salariés!HX6</f>
        <v>1</v>
      </c>
      <c r="HZ6" s="0" t="n">
        <f aca="false">Inactifs!HY6+Chômeurs!HY6+'Au noir'!HY6+Indépendants!HY6+Salariés!HY6</f>
        <v>1</v>
      </c>
      <c r="IA6" s="0" t="n">
        <f aca="false">Inactifs!HZ6+Chômeurs!HZ6+'Au noir'!HZ6+Indépendants!HZ6+Salariés!HZ6</f>
        <v>1</v>
      </c>
      <c r="IB6" s="0" t="n">
        <f aca="false">Inactifs!IA6+Chômeurs!IA6+'Au noir'!IA6+Indépendants!IA6+Salariés!IA6</f>
        <v>1</v>
      </c>
      <c r="IC6" s="0" t="n">
        <f aca="false">Inactifs!IB6+Chômeurs!IB6+'Au noir'!IB6+Indépendants!IB6+Salariés!IB6</f>
        <v>1</v>
      </c>
      <c r="ID6" s="0" t="n">
        <f aca="false">Inactifs!IC6+Chômeurs!IC6+'Au noir'!IC6+Indépendants!IC6+Salariés!IC6</f>
        <v>1</v>
      </c>
      <c r="IE6" s="0" t="n">
        <f aca="false">Inactifs!ID6+Chômeurs!ID6+'Au noir'!ID6+Indépendants!ID6+Salariés!ID6</f>
        <v>1</v>
      </c>
      <c r="IF6" s="0" t="n">
        <f aca="false">Inactifs!IE6+Chômeurs!IE6+'Au noir'!IE6+Indépendants!IE6+Salariés!IE6</f>
        <v>1</v>
      </c>
      <c r="IG6" s="0" t="n">
        <f aca="false">Inactifs!IF6+Chômeurs!IF6+'Au noir'!IF6+Indépendants!IF6+Salariés!IF6</f>
        <v>1</v>
      </c>
      <c r="IH6" s="0" t="n">
        <f aca="false">Inactifs!IG6+Chômeurs!IG6+'Au noir'!IG6+Indépendants!IG6+Salariés!IG6</f>
        <v>1</v>
      </c>
      <c r="II6" s="0" t="n">
        <f aca="false">Inactifs!IH6+Chômeurs!IH6+'Au noir'!IH6+Indépendants!IH6+Salariés!IH6</f>
        <v>1</v>
      </c>
      <c r="IJ6" s="0" t="n">
        <f aca="false">Inactifs!II6+Chômeurs!II6+'Au noir'!II6+Indépendants!II6+Salariés!II6</f>
        <v>1</v>
      </c>
      <c r="IK6" s="0" t="n">
        <f aca="false">Inactifs!IJ6+Chômeurs!IJ6+'Au noir'!IJ6+Indépendants!IJ6+Salariés!IJ6</f>
        <v>1</v>
      </c>
      <c r="IL6" s="0" t="n">
        <f aca="false">Inactifs!IK6+Chômeurs!IK6+'Au noir'!IK6+Indépendants!IK6+Salariés!IK6</f>
        <v>1</v>
      </c>
      <c r="IM6" s="0" t="n">
        <f aca="false">Inactifs!IL6+Chômeurs!IL6+'Au noir'!IL6+Indépendants!IL6+Salariés!IL6</f>
        <v>1</v>
      </c>
      <c r="IN6" s="0" t="n">
        <f aca="false">Inactifs!IM6+Chômeurs!IM6+'Au noir'!IM6+Indépendants!IM6+Salariés!IM6</f>
        <v>1</v>
      </c>
      <c r="IO6" s="0" t="n">
        <f aca="false">Inactifs!IN6+Chômeurs!IN6+'Au noir'!IN6+Indépendants!IN6+Salariés!IN6</f>
        <v>1</v>
      </c>
      <c r="IP6" s="0" t="n">
        <f aca="false">Inactifs!IO6+Chômeurs!IO6+'Au noir'!IO6+Indépendants!IO6+Salariés!IO6</f>
        <v>1</v>
      </c>
      <c r="IQ6" s="0" t="n">
        <f aca="false">Inactifs!IP6+Chômeurs!IP6+'Au noir'!IP6+Indépendants!IP6+Salariés!IP6</f>
        <v>1</v>
      </c>
      <c r="IR6" s="0" t="n">
        <f aca="false">Inactifs!IQ6+Chômeurs!IQ6+'Au noir'!IQ6+Indépendants!IQ6+Salariés!IQ6</f>
        <v>1</v>
      </c>
      <c r="IS6" s="0" t="n">
        <f aca="false">Inactifs!IR6+Chômeurs!IR6+'Au noir'!IR6+Indépendants!IR6+Salariés!IR6</f>
        <v>1</v>
      </c>
      <c r="IT6" s="0" t="n">
        <f aca="false">Inactifs!IS6+Chômeurs!IS6+'Au noir'!IS6+Indépendants!IS6+Salariés!IS6</f>
        <v>1</v>
      </c>
      <c r="IU6" s="0" t="n">
        <f aca="false">Inactifs!IT6+Chômeurs!IT6+'Au noir'!IT6+Indépendants!IT6+Salariés!IT6</f>
        <v>1</v>
      </c>
      <c r="IV6" s="0" t="n">
        <f aca="false">Inactifs!IU6+Chômeurs!IU6+'Au noir'!IU6+Indépendants!IU6+Salariés!IU6</f>
        <v>1</v>
      </c>
      <c r="IW6" s="0" t="n">
        <f aca="false">Inactifs!IV6+Chômeurs!IV6+'Au noir'!IV6+Indépendants!IV6+Salariés!IV6</f>
        <v>1</v>
      </c>
      <c r="IX6" s="0" t="n">
        <f aca="false">Inactifs!IW6+Chômeurs!IW6+'Au noir'!IW6+Indépendants!IW6+Salariés!IW6</f>
        <v>1</v>
      </c>
      <c r="IY6" s="0" t="n">
        <f aca="false">Inactifs!IX6+Chômeurs!IX6+'Au noir'!IX6+Indépendants!IX6+Salariés!IX6</f>
        <v>1</v>
      </c>
      <c r="IZ6" s="0" t="n">
        <f aca="false">Inactifs!IY6+Chômeurs!IY6+'Au noir'!IY6+Indépendants!IY6+Salariés!IY6</f>
        <v>1</v>
      </c>
      <c r="JA6" s="0" t="n">
        <f aca="false">Inactifs!IZ6+Chômeurs!IZ6+'Au noir'!IZ6+Indépendants!IZ6+Salariés!IZ6</f>
        <v>1</v>
      </c>
      <c r="JB6" s="0" t="n">
        <f aca="false">Inactifs!JA6+Chômeurs!JA6+'Au noir'!JA6+Indépendants!JA6+Salariés!JA6</f>
        <v>1</v>
      </c>
      <c r="JC6" s="0" t="n">
        <f aca="false">Inactifs!JB6+Chômeurs!JB6+'Au noir'!JB6+Indépendants!JB6+Salariés!JB6</f>
        <v>1</v>
      </c>
      <c r="JD6" s="0" t="n">
        <f aca="false">Inactifs!JC6+Chômeurs!JC6+'Au noir'!JC6+Indépendants!JC6+Salariés!JC6</f>
        <v>1</v>
      </c>
      <c r="JE6" s="0" t="n">
        <f aca="false">Inactifs!JD6+Chômeurs!JD6+'Au noir'!JD6+Indépendants!JD6+Salariés!JD6</f>
        <v>1</v>
      </c>
      <c r="JF6" s="0" t="n">
        <f aca="false">Inactifs!JE6+Chômeurs!JE6+'Au noir'!JE6+Indépendants!JE6+Salariés!JE6</f>
        <v>1</v>
      </c>
      <c r="JG6" s="0" t="n">
        <f aca="false">Inactifs!JF6+Chômeurs!JF6+'Au noir'!JF6+Indépendants!JF6+Salariés!JF6</f>
        <v>1</v>
      </c>
      <c r="JH6" s="0" t="n">
        <f aca="false">Inactifs!JG6+Chômeurs!JG6+'Au noir'!JG6+Indépendants!JG6+Salariés!JG6</f>
        <v>1</v>
      </c>
      <c r="JI6" s="0" t="n">
        <f aca="false">Inactifs!JH6+Chômeurs!JH6+'Au noir'!JH6+Indépendants!JH6+Salariés!JH6</f>
        <v>1</v>
      </c>
      <c r="JJ6" s="0" t="n">
        <f aca="false">Inactifs!JI6+Chômeurs!JI6+'Au noir'!JI6+Indépendants!JI6+Salariés!JI6</f>
        <v>1</v>
      </c>
      <c r="JK6" s="0" t="n">
        <f aca="false">Inactifs!JJ6+Chômeurs!JJ6+'Au noir'!JJ6+Indépendants!JJ6+Salariés!JJ6</f>
        <v>1</v>
      </c>
      <c r="JL6" s="0" t="n">
        <f aca="false">Inactifs!JK6+Chômeurs!JK6+'Au noir'!JK6+Indépendants!JK6+Salariés!JK6</f>
        <v>1</v>
      </c>
      <c r="JM6" s="0" t="n">
        <f aca="false">Inactifs!JL6+Chômeurs!JL6+'Au noir'!JL6+Indépendants!JL6+Salariés!JL6</f>
        <v>1</v>
      </c>
      <c r="JN6" s="0" t="n">
        <f aca="false">Inactifs!JM6+Chômeurs!JM6+'Au noir'!JM6+Indépendants!JM6+Salariés!JM6</f>
        <v>1</v>
      </c>
      <c r="JO6" s="0" t="n">
        <f aca="false">Inactifs!JN6+Chômeurs!JN6+'Au noir'!JN6+Indépendants!JN6+Salariés!JN6</f>
        <v>1</v>
      </c>
      <c r="JP6" s="0" t="n">
        <f aca="false">Inactifs!JO6+Chômeurs!JO6+'Au noir'!JO6+Indépendants!JO6+Salariés!JO6</f>
        <v>1</v>
      </c>
      <c r="JQ6" s="0" t="n">
        <f aca="false">Inactifs!JP6+Chômeurs!JP6+'Au noir'!JP6+Indépendants!JP6+Salariés!JP6</f>
        <v>1</v>
      </c>
      <c r="JR6" s="0" t="n">
        <f aca="false">Inactifs!JQ6+Chômeurs!JQ6+'Au noir'!JQ6+Indépendants!JQ6+Salariés!JQ6</f>
        <v>1</v>
      </c>
      <c r="JS6" s="0" t="n">
        <f aca="false">Inactifs!JR6+Chômeurs!JR6+'Au noir'!JR6+Indépendants!JR6+Salariés!JR6</f>
        <v>1</v>
      </c>
      <c r="JT6" s="0" t="n">
        <f aca="false">Inactifs!JS6+Chômeurs!JS6+'Au noir'!JS6+Indépendants!JS6+Salariés!JS6</f>
        <v>1</v>
      </c>
      <c r="JU6" s="0" t="n">
        <f aca="false">Inactifs!JT6+Chômeurs!JT6+'Au noir'!JT6+Indépendants!JT6+Salariés!JT6</f>
        <v>1</v>
      </c>
      <c r="JV6" s="0" t="n">
        <f aca="false">Inactifs!JU6+Chômeurs!JU6+'Au noir'!JU6+Indépendants!JU6+Salariés!JU6</f>
        <v>1</v>
      </c>
      <c r="JW6" s="0" t="n">
        <f aca="false">Inactifs!JV6+Chômeurs!JV6+'Au noir'!JV6+Indépendants!JV6+Salariés!JV6</f>
        <v>1</v>
      </c>
      <c r="JX6" s="0" t="n">
        <f aca="false">Inactifs!JW6+Chômeurs!JW6+'Au noir'!JW6+Indépendants!JW6+Salariés!JW6</f>
        <v>1</v>
      </c>
      <c r="JY6" s="0" t="n">
        <f aca="false">Inactifs!JX6+Chômeurs!JX6+'Au noir'!JX6+Indépendants!JX6+Salariés!JX6</f>
        <v>1</v>
      </c>
      <c r="JZ6" s="0" t="n">
        <f aca="false">Inactifs!JY6+Chômeurs!JY6+'Au noir'!JY6+Indépendants!JY6+Salariés!JY6</f>
        <v>1</v>
      </c>
      <c r="KA6" s="0" t="n">
        <f aca="false">Inactifs!JZ6+Chômeurs!JZ6+'Au noir'!JZ6+Indépendants!JZ6+Salariés!JZ6</f>
        <v>1</v>
      </c>
      <c r="KB6" s="0" t="n">
        <f aca="false">Inactifs!KA6+Chômeurs!KA6+'Au noir'!KA6+Indépendants!KA6+Salariés!KA6</f>
        <v>1</v>
      </c>
      <c r="KC6" s="0" t="n">
        <f aca="false">Inactifs!KB6+Chômeurs!KB6+'Au noir'!KB6+Indépendants!KB6+Salariés!KB6</f>
        <v>1</v>
      </c>
      <c r="KD6" s="0" t="n">
        <f aca="false">Inactifs!KC6+Chômeurs!KC6+'Au noir'!KC6+Indépendants!KC6+Salariés!KC6</f>
        <v>1</v>
      </c>
      <c r="KE6" s="0" t="n">
        <f aca="false">Inactifs!KD6+Chômeurs!KD6+'Au noir'!KD6+Indépendants!KD6+Salariés!KD6</f>
        <v>1</v>
      </c>
      <c r="KF6" s="0" t="n">
        <f aca="false">Inactifs!KE6+Chômeurs!KE6+'Au noir'!KE6+Indépendants!KE6+Salariés!KE6</f>
        <v>1</v>
      </c>
      <c r="KG6" s="0" t="n">
        <f aca="false">Inactifs!KF6+Chômeurs!KF6+'Au noir'!KF6+Indépendants!KF6+Salariés!KF6</f>
        <v>1</v>
      </c>
      <c r="KH6" s="0" t="n">
        <f aca="false">Inactifs!KG6+Chômeurs!KG6+'Au noir'!KG6+Indépendants!KG6+Salariés!KG6</f>
        <v>1</v>
      </c>
      <c r="KI6" s="0" t="n">
        <f aca="false">Inactifs!KH6+Chômeurs!KH6+'Au noir'!KH6+Indépendants!KH6+Salariés!KH6</f>
        <v>1</v>
      </c>
      <c r="KJ6" s="0" t="n">
        <f aca="false">Inactifs!KI6+Chômeurs!KI6+'Au noir'!KI6+Indépendants!KI6+Salariés!KI6</f>
        <v>1</v>
      </c>
      <c r="KK6" s="0" t="n">
        <f aca="false">Inactifs!KJ6+Chômeurs!KJ6+'Au noir'!KJ6+Indépendants!KJ6+Salariés!KJ6</f>
        <v>1</v>
      </c>
      <c r="KL6" s="0" t="n">
        <f aca="false">Inactifs!KK6+Chômeurs!KK6+'Au noir'!KK6+Indépendants!KK6+Salariés!KK6</f>
        <v>1</v>
      </c>
      <c r="KM6" s="0" t="n">
        <f aca="false">Inactifs!KL6+Chômeurs!KL6+'Au noir'!KL6+Indépendants!KL6+Salariés!KL6</f>
        <v>1</v>
      </c>
      <c r="KN6" s="0" t="n">
        <f aca="false">Inactifs!KM6+Chômeurs!KM6+'Au noir'!KM6+Indépendants!KM6+Salariés!KM6</f>
        <v>1</v>
      </c>
      <c r="KO6" s="0" t="n">
        <f aca="false">Inactifs!KN6+Chômeurs!KN6+'Au noir'!KN6+Indépendants!KN6+Salariés!KN6</f>
        <v>1</v>
      </c>
      <c r="KP6" s="0" t="n">
        <f aca="false">Inactifs!KO6+Chômeurs!KO6+'Au noir'!KO6+Indépendants!KO6+Salariés!KO6</f>
        <v>1</v>
      </c>
      <c r="KQ6" s="0" t="n">
        <f aca="false">Inactifs!KP6+Chômeurs!KP6+'Au noir'!KP6+Indépendants!KP6+Salariés!KP6</f>
        <v>1</v>
      </c>
      <c r="KR6" s="0" t="n">
        <f aca="false">Inactifs!KQ6+Chômeurs!KQ6+'Au noir'!KQ6+Indépendants!KQ6+Salariés!KQ6</f>
        <v>1</v>
      </c>
      <c r="KS6" s="0" t="n">
        <f aca="false">Inactifs!KR6+Chômeurs!KR6+'Au noir'!KR6+Indépendants!KR6+Salariés!KR6</f>
        <v>1</v>
      </c>
      <c r="KT6" s="0" t="e">
        <f aca="false">Inactifs!KS6+Chômeurs!KS6+'Au noir'!KS6+Indépendants!KS6+Salariés!KS6</f>
        <v>#DIV/0!</v>
      </c>
    </row>
    <row r="7" customFormat="false" ht="12.85" hidden="false" customHeight="false" outlineLevel="0" collapsed="false">
      <c r="A7" s="0" t="n">
        <v>35</v>
      </c>
      <c r="B7" s="0" t="n">
        <f aca="false">Inactifs!B7+Chômeurs!B7+'Au noir'!B7+Indépendants!B7+Salariés!B7</f>
        <v>0.9999999999</v>
      </c>
      <c r="C7" s="0" t="n">
        <f aca="false">Inactifs!C7+Chômeurs!C7+'Au noir'!C7+Indépendants!C7+Salariés!C7</f>
        <v>1</v>
      </c>
      <c r="D7" s="0" t="n">
        <f aca="false">Inactifs!D7+Chômeurs!D7+'Au noir'!D7+Indépendants!D7+Salariés!D7</f>
        <v>0.9999999999</v>
      </c>
      <c r="E7" s="0" t="n">
        <f aca="false">Inactifs!E7+Chômeurs!E7+'Au noir'!E7+Indépendants!E7+Salariés!E7</f>
        <v>1</v>
      </c>
      <c r="F7" s="0" t="n">
        <f aca="false">Inactifs!F7+Chômeurs!F7+'Au noir'!F7+Indépendants!F7+Salariés!F7</f>
        <v>1</v>
      </c>
      <c r="G7" s="0" t="n">
        <f aca="false">Inactifs!G7+Chômeurs!G7+'Au noir'!G7+Indépendants!G7+Salariés!G7</f>
        <v>1</v>
      </c>
      <c r="H7" s="0" t="n">
        <f aca="false">Inactifs!H7+Chômeurs!H7+'Au noir'!H7+Indépendants!H7+Salariés!H7</f>
        <v>1</v>
      </c>
      <c r="I7" s="0" t="n">
        <f aca="false">Inactifs!I7+Chômeurs!I7+'Au noir'!I7+Indépendants!I7+Salariés!I7</f>
        <v>1.0000000001</v>
      </c>
      <c r="J7" s="0" t="n">
        <f aca="false">Inactifs!J7+Chômeurs!J7+'Au noir'!J7+Indépendants!J7+Salariés!J7</f>
        <v>1</v>
      </c>
      <c r="K7" s="0" t="n">
        <f aca="false">Inactifs!K7+Chômeurs!K7+'Au noir'!K7+Indépendants!K7+Salariés!K7</f>
        <v>0.9999999999</v>
      </c>
      <c r="L7" s="0" t="n">
        <f aca="false">Inactifs!L7+Chômeurs!L7+'Au noir'!L7+Indépendants!L7+Salariés!L7</f>
        <v>1.0000000001</v>
      </c>
      <c r="M7" s="0" t="n">
        <f aca="false">Inactifs!M7+Chômeurs!M7+'Au noir'!M7+Indépendants!M7+Salariés!M7</f>
        <v>1</v>
      </c>
      <c r="N7" s="0" t="n">
        <f aca="false">Inactifs!N7+Chômeurs!N7+'Au noir'!N7+Indépendants!N7+Salariés!N7</f>
        <v>1</v>
      </c>
      <c r="O7" s="0" t="n">
        <f aca="false">Inactifs!O7+Chômeurs!O7+'Au noir'!O7+Indépendants!O7+Salariés!O7</f>
        <v>1</v>
      </c>
      <c r="P7" s="0" t="n">
        <f aca="false">Inactifs!P7+Chômeurs!P7+'Au noir'!P7+Indépendants!P7+Salariés!P7</f>
        <v>1</v>
      </c>
      <c r="Q7" s="0" t="n">
        <f aca="false">Inactifs!Q7+Chômeurs!Q7+'Au noir'!Q7+Indépendants!Q7+Salariés!Q7</f>
        <v>1.0000000001</v>
      </c>
      <c r="R7" s="0" t="n">
        <f aca="false">Inactifs!R7+Chômeurs!R7+'Au noir'!R7+Indépendants!R7+Salariés!R7</f>
        <v>1.0000000001</v>
      </c>
      <c r="S7" s="0" t="n">
        <f aca="false">Inactifs!S7+Chômeurs!S7+'Au noir'!S7+Indépendants!S7+Salariés!S7</f>
        <v>0.9999999999</v>
      </c>
      <c r="T7" s="0" t="n">
        <f aca="false">Inactifs!T7+Chômeurs!T7+'Au noir'!T7+Indépendants!T7+Salariés!T7</f>
        <v>1</v>
      </c>
      <c r="U7" s="0" t="n">
        <f aca="false">Inactifs!U7+Chômeurs!U7+'Au noir'!U7+Indépendants!U7+Salariés!U7</f>
        <v>1</v>
      </c>
      <c r="V7" s="0" t="n">
        <f aca="false">Inactifs!V7+Chômeurs!V7+'Au noir'!V7+Indépendants!V7+Salariés!V7</f>
        <v>1</v>
      </c>
      <c r="W7" s="0" t="n">
        <f aca="false">Inactifs!W7+Chômeurs!W7+'Au noir'!W7+Indépendants!W7+Salariés!W7</f>
        <v>1</v>
      </c>
      <c r="X7" s="0" t="n">
        <f aca="false">Inactifs!X7+Chômeurs!X7+'Au noir'!X7+Indépendants!X7+Salariés!X7</f>
        <v>0.9999999999</v>
      </c>
      <c r="Y7" s="0" t="n">
        <f aca="false">Inactifs!Y7+Chômeurs!Y7+'Au noir'!Y7+Indépendants!Y7+Salariés!Y7</f>
        <v>1</v>
      </c>
      <c r="Z7" s="0" t="n">
        <f aca="false">Inactifs!Z7+Chômeurs!Z7+'Au noir'!Z7+Indépendants!Z7+Salariés!Z7</f>
        <v>1.0000000001</v>
      </c>
      <c r="AA7" s="0" t="n">
        <f aca="false">Inactifs!AA7+Chômeurs!AA7+'Au noir'!AA7+Indépendants!AA7+Salariés!AA7</f>
        <v>1</v>
      </c>
      <c r="AB7" s="0" t="n">
        <f aca="false">Inactifs!AB7+Chômeurs!AB7+'Au noir'!AB7+Indépendants!AB7+Salariés!AB7</f>
        <v>1</v>
      </c>
      <c r="AC7" s="0" t="n">
        <f aca="false">Inactifs!AC7+Chômeurs!AC7+'Au noir'!AC7+Indépendants!AC7+Salariés!AC7</f>
        <v>0.9999999999</v>
      </c>
      <c r="AD7" s="0" t="n">
        <f aca="false">Inactifs!AD7+Chômeurs!AD7+'Au noir'!AD7+Indépendants!AD7+Salariés!AD7</f>
        <v>1</v>
      </c>
      <c r="AE7" s="0" t="n">
        <f aca="false">Inactifs!AE7+Chômeurs!AE7+'Au noir'!AE7+Indépendants!AE7+Salariés!AE7</f>
        <v>0.9999999999</v>
      </c>
      <c r="AF7" s="0" t="n">
        <f aca="false">Inactifs!AF7+Chômeurs!AF7+'Au noir'!AF7+Indépendants!AF7+Salariés!AF7</f>
        <v>1</v>
      </c>
      <c r="AG7" s="0" t="n">
        <f aca="false">Inactifs!AG7+Chômeurs!AG7+'Au noir'!AG7+Indépendants!AG7+Salariés!AG7</f>
        <v>1.0000000001</v>
      </c>
      <c r="AH7" s="0" t="n">
        <f aca="false">Inactifs!AH7+Chômeurs!AH7+'Au noir'!AH7+Indépendants!AH7+Salariés!AH7</f>
        <v>1</v>
      </c>
      <c r="AI7" s="0" t="n">
        <f aca="false">Inactifs!AI7+Chômeurs!AI7+'Au noir'!AI7+Indépendants!AI7+Salariés!AI7</f>
        <v>0.9999999999</v>
      </c>
      <c r="AJ7" s="0" t="n">
        <f aca="false">Inactifs!AJ7+Chômeurs!AJ7+'Au noir'!AJ7+Indépendants!AJ7+Salariés!AJ7</f>
        <v>1</v>
      </c>
      <c r="AK7" s="0" t="n">
        <f aca="false">Inactifs!AK7+Chômeurs!AK7+'Au noir'!AK7+Indépendants!AK7+Salariés!AK7</f>
        <v>1.0000000001</v>
      </c>
      <c r="AL7" s="0" t="n">
        <f aca="false">Inactifs!AL7+Chômeurs!AL7+'Au noir'!AL7+Indépendants!AL7+Salariés!AL7</f>
        <v>1</v>
      </c>
      <c r="AM7" s="0" t="n">
        <f aca="false">Inactifs!AM7+Chômeurs!AM7+'Au noir'!AM7+Indépendants!AM7+Salariés!AM7</f>
        <v>1.0000000001</v>
      </c>
      <c r="AN7" s="0" t="n">
        <f aca="false">Inactifs!AN7+Chômeurs!AN7+'Au noir'!AN7+Indépendants!AN7+Salariés!AN7</f>
        <v>0.9999999999</v>
      </c>
      <c r="AO7" s="0" t="n">
        <f aca="false">Inactifs!AO7+Chômeurs!AO7+'Au noir'!AO7+Indépendants!AO7+Salariés!AO7</f>
        <v>1.0000000001</v>
      </c>
      <c r="AP7" s="0" t="n">
        <f aca="false">Inactifs!AP7+Chômeurs!AP7+'Au noir'!AP7+Indépendants!AP7+Salariés!AP7</f>
        <v>1</v>
      </c>
      <c r="AQ7" s="0" t="n">
        <f aca="false">Inactifs!AQ7+Chômeurs!AQ7+'Au noir'!AQ7+Indépendants!AQ7+Salariés!AQ7</f>
        <v>1</v>
      </c>
      <c r="AR7" s="0" t="n">
        <f aca="false">Inactifs!AR7+Chômeurs!AR7+'Au noir'!AR7+Indépendants!AR7+Salariés!AR7</f>
        <v>0.9999999999</v>
      </c>
      <c r="AS7" s="0" t="n">
        <f aca="false">Inactifs!AS7+Chômeurs!AS7+'Au noir'!AS7+Indépendants!AS7+Salariés!AS7</f>
        <v>0.9999999999</v>
      </c>
      <c r="AT7" s="0" t="n">
        <f aca="false">Inactifs!AT7+Chômeurs!AT7+'Au noir'!AT7+Indépendants!AT7+Salariés!AT7</f>
        <v>1</v>
      </c>
      <c r="AU7" s="0" t="n">
        <f aca="false">Inactifs!AU7+Chômeurs!AU7+'Au noir'!AU7+Indépendants!AU7+Salariés!AU7</f>
        <v>1</v>
      </c>
      <c r="AV7" s="0" t="n">
        <f aca="false">Inactifs!AV7+Chômeurs!AV7+'Au noir'!AV7+Indépendants!AV7+Salariés!AV7</f>
        <v>1.0000000001</v>
      </c>
      <c r="AW7" s="0" t="n">
        <f aca="false">Inactifs!AW7+Chômeurs!AW7+'Au noir'!AW7+Indépendants!AW7+Salariés!AW7</f>
        <v>1</v>
      </c>
      <c r="AX7" s="0" t="n">
        <f aca="false">Inactifs!AX7+Chômeurs!AX7+'Au noir'!AX7+Indépendants!AX7+Salariés!AX7</f>
        <v>1</v>
      </c>
      <c r="AY7" s="0" t="n">
        <f aca="false">Inactifs!AY7+Chômeurs!AY7+'Au noir'!AY7+Indépendants!AY7+Salariés!AY7</f>
        <v>1</v>
      </c>
      <c r="AZ7" s="0" t="n">
        <f aca="false">Inactifs!AZ7+Chômeurs!AZ7+'Au noir'!AZ7+Indépendants!AZ7+Salariés!AZ7</f>
        <v>1</v>
      </c>
      <c r="BA7" s="0" t="n">
        <f aca="false">Inactifs!BA7+Chômeurs!BA7+'Au noir'!BA7+Indépendants!BA7+Salariés!BA7</f>
        <v>1</v>
      </c>
      <c r="BB7" s="0" t="n">
        <f aca="false">Inactifs!BB7+Chômeurs!BB7+'Au noir'!BB7+Indépendants!BB7+Salariés!BB7</f>
        <v>1</v>
      </c>
      <c r="BC7" s="0" t="n">
        <f aca="false">Inactifs!BC7+Chômeurs!BC7+'Au noir'!BC7+Indépendants!BC7+Salariés!BC7</f>
        <v>1.0000000001</v>
      </c>
      <c r="BD7" s="0" t="n">
        <f aca="false">Inactifs!BD7+Chômeurs!BD7+'Au noir'!BD7+Indépendants!BD7+Salariés!BD7</f>
        <v>1</v>
      </c>
      <c r="BE7" s="0" t="n">
        <f aca="false">Inactifs!BE7+Chômeurs!BE7+'Au noir'!BE7+Indépendants!BE7+Salariés!BE7</f>
        <v>1</v>
      </c>
      <c r="BF7" s="0" t="n">
        <f aca="false">Inactifs!BF7+Chômeurs!BF7+'Au noir'!BF7+Indépendants!BF7+Salariés!BF7</f>
        <v>1</v>
      </c>
      <c r="BG7" s="0" t="n">
        <f aca="false">Inactifs!BG7+Chômeurs!BG7+'Au noir'!BG7+Indépendants!BG7+Salariés!BG7</f>
        <v>1</v>
      </c>
      <c r="BH7" s="0" t="n">
        <f aca="false">Inactifs!BH7+Chômeurs!BH7+'Au noir'!BH7+Indépendants!BH7+Salariés!BH7</f>
        <v>1</v>
      </c>
      <c r="BI7" s="0" t="n">
        <f aca="false">Inactifs!BI7+Chômeurs!BI7+'Au noir'!BI7+Indépendants!BI7+Salariés!BI7</f>
        <v>1</v>
      </c>
      <c r="BJ7" s="0" t="n">
        <f aca="false">Inactifs!BJ7+Chômeurs!BJ7+'Au noir'!BJ7+Indépendants!BJ7+Salariés!BJ7</f>
        <v>1</v>
      </c>
      <c r="BK7" s="0" t="n">
        <f aca="false">Inactifs!BK7+Chômeurs!BK7+'Au noir'!BK7+Indépendants!BK7+Salariés!BK7</f>
        <v>1</v>
      </c>
      <c r="BL7" s="0" t="n">
        <f aca="false">Inactifs!BL7+Chômeurs!BL7+'Au noir'!BL7+Indépendants!BL7+Salariés!BL7</f>
        <v>1</v>
      </c>
      <c r="BM7" s="0" t="n">
        <f aca="false">Inactifs!BM7+Chômeurs!BM7+'Au noir'!BM7+Indépendants!BM7+Salariés!BM7</f>
        <v>1</v>
      </c>
      <c r="BN7" s="0" t="n">
        <f aca="false">Inactifs!BN7+Chômeurs!BN7+'Au noir'!BN7+Indépendants!BN7+Salariés!BN7</f>
        <v>1</v>
      </c>
      <c r="BO7" s="0" t="n">
        <f aca="false">Inactifs!BO7+Chômeurs!BO7+'Au noir'!BO7+Indépendants!BO7+Salariés!BO7</f>
        <v>1</v>
      </c>
      <c r="BP7" s="0" t="n">
        <f aca="false">Inactifs!BP7+Chômeurs!BP7+'Au noir'!BP7+Indépendants!BP7+Salariés!BP7</f>
        <v>1</v>
      </c>
      <c r="BQ7" s="0" t="n">
        <f aca="false">Inactifs!BQ7+Chômeurs!BQ7+'Au noir'!BQ7+Indépendants!BQ7+Salariés!BQ7</f>
        <v>1</v>
      </c>
      <c r="BR7" s="0" t="n">
        <f aca="false">Inactifs!BR7+Chômeurs!BR7+'Au noir'!BR7+Indépendants!BR7+Salariés!BR7</f>
        <v>1</v>
      </c>
      <c r="BS7" s="0" t="n">
        <f aca="false">Inactifs!BS7+Chômeurs!BS7+'Au noir'!BS7+Indépendants!BS7+Salariés!BS7</f>
        <v>1</v>
      </c>
      <c r="BT7" s="0" t="n">
        <f aca="false">Inactifs!BT7+Chômeurs!BT7+'Au noir'!BT7+Indépendants!BT7+Salariés!BT7</f>
        <v>1</v>
      </c>
      <c r="BU7" s="0" t="n">
        <f aca="false">Inactifs!BU7+Chômeurs!BU7+'Au noir'!BU7+Indépendants!BU7+Salariés!BU7</f>
        <v>1</v>
      </c>
      <c r="BV7" s="0" t="n">
        <f aca="false">Inactifs!BV7+Chômeurs!BV7+'Au noir'!BV7+Indépendants!BV7+Salariés!BV7</f>
        <v>1</v>
      </c>
      <c r="BW7" s="0" t="n">
        <f aca="false">Inactifs!BW7+Chômeurs!BW7+'Au noir'!BW7+Indépendants!BW7+Salariés!BW7</f>
        <v>1</v>
      </c>
      <c r="BX7" s="0" t="n">
        <f aca="false">Inactifs!BX7+Chômeurs!BX7+'Au noir'!BX7+Indépendants!BX7+Salariés!BX7</f>
        <v>1</v>
      </c>
      <c r="BY7" s="0" t="n">
        <f aca="false">Inactifs!BY7+Chômeurs!BY7+'Au noir'!BY7+Indépendants!BY7+Salariés!BY7</f>
        <v>1</v>
      </c>
      <c r="BZ7" s="0" t="n">
        <f aca="false">Inactifs!BZ7+Chômeurs!BZ7+'Au noir'!BZ7+Indépendants!BZ7+Salariés!BZ7</f>
        <v>1</v>
      </c>
      <c r="CA7" s="0" t="n">
        <f aca="false">Inactifs!CA7+Chômeurs!CA7+'Au noir'!CA7+Indépendants!CA7+Salariés!CA7</f>
        <v>1</v>
      </c>
      <c r="CB7" s="0" t="n">
        <f aca="false">Inactifs!CB7+Chômeurs!CB7+'Au noir'!CB7+Indépendants!CB7+Salariés!CB7</f>
        <v>1</v>
      </c>
      <c r="CC7" s="0" t="n">
        <f aca="false">Inactifs!CC7+Chômeurs!CC7+'Au noir'!CC7+Indépendants!CC7+Salariés!CC7</f>
        <v>1</v>
      </c>
      <c r="CD7" s="0" t="n">
        <f aca="false">Inactifs!CD7+Chômeurs!CD7+'Au noir'!CD7+Indépendants!CD7+Salariés!CD7</f>
        <v>1</v>
      </c>
      <c r="CE7" s="0" t="n">
        <f aca="false">Inactifs!CE7+Chômeurs!CE7+'Au noir'!CE7+Indépendants!CE7+Salariés!CE7</f>
        <v>1</v>
      </c>
      <c r="CF7" s="0" t="n">
        <f aca="false">Inactifs!CF7+Chômeurs!CF7+'Au noir'!CF7+Indépendants!CF7+Salariés!CF7</f>
        <v>1</v>
      </c>
      <c r="CG7" s="0" t="n">
        <f aca="false">Inactifs!CG7+Chômeurs!CG7+'Au noir'!CG7+Indépendants!CG7+Salariés!CG7</f>
        <v>1</v>
      </c>
      <c r="CH7" s="0" t="n">
        <f aca="false">Inactifs!CH7+Chômeurs!CH7+'Au noir'!CH7+Indépendants!CH7+Salariés!CH7</f>
        <v>1</v>
      </c>
      <c r="CI7" s="0" t="n">
        <f aca="false">Inactifs!CI7+Chômeurs!CI7+'Au noir'!CI7+Indépendants!CI7+Salariés!CI7</f>
        <v>1</v>
      </c>
      <c r="CJ7" s="0" t="n">
        <f aca="false">Inactifs!CJ7+Chômeurs!CJ7+'Au noir'!CJ7+Indépendants!CJ7+Salariés!CJ7</f>
        <v>1</v>
      </c>
      <c r="CK7" s="0" t="n">
        <f aca="false">Inactifs!CK7+Chômeurs!CK7+'Au noir'!CK7+Indépendants!CK7+Salariés!CK7</f>
        <v>1</v>
      </c>
      <c r="CL7" s="0" t="n">
        <f aca="false">Inactifs!CL7+Chômeurs!CL7+'Au noir'!CL7+Indépendants!CL7+Salariés!CL7</f>
        <v>1</v>
      </c>
      <c r="CM7" s="0" t="n">
        <f aca="false">Inactifs!CM7+Chômeurs!CM7+'Au noir'!CM7+Indépendants!CM7+Salariés!CM7</f>
        <v>1</v>
      </c>
      <c r="CN7" s="0" t="n">
        <f aca="false">Inactifs!CN7+Chômeurs!CN7+'Au noir'!CN7+Indépendants!CN7+Salariés!CN7</f>
        <v>1</v>
      </c>
      <c r="CO7" s="0" t="n">
        <f aca="false">Inactifs!CO7+Chômeurs!CO7+'Au noir'!CO7+Indépendants!CO7+Salariés!CO7</f>
        <v>1</v>
      </c>
      <c r="CP7" s="0" t="n">
        <f aca="false">Inactifs!CP7+Chômeurs!CP7+'Au noir'!CP7+Indépendants!CP7+Salariés!CP7</f>
        <v>1</v>
      </c>
      <c r="CQ7" s="0" t="n">
        <f aca="false">Inactifs!CQ7+Chômeurs!CQ7+'Au noir'!CQ7+Indépendants!CQ7+Salariés!CQ7</f>
        <v>1</v>
      </c>
      <c r="CR7" s="0" t="n">
        <f aca="false">Inactifs!CR7+Chômeurs!CR7+'Au noir'!CR7+Indépendants!CR7+Salariés!CR7</f>
        <v>1</v>
      </c>
      <c r="CS7" s="0" t="n">
        <f aca="false">Inactifs!CS7+Chômeurs!CS7+'Au noir'!CS7+Indépendants!CS7+Salariés!CS7</f>
        <v>1</v>
      </c>
      <c r="CT7" s="0" t="n">
        <f aca="false">Inactifs!CT7+Chômeurs!CT7+'Au noir'!CT7+Indépendants!CT7+Salariés!CT7</f>
        <v>1</v>
      </c>
      <c r="CU7" s="0" t="n">
        <f aca="false">Inactifs!CU7+Chômeurs!CU7+'Au noir'!CU7+Indépendants!CU7+Salariés!CU7</f>
        <v>1</v>
      </c>
      <c r="CV7" s="0" t="n">
        <f aca="false">Inactifs!CV7+Chômeurs!CV7+'Au noir'!CV7+Indépendants!CV7+Salariés!CV7</f>
        <v>1</v>
      </c>
      <c r="CW7" s="0" t="n">
        <f aca="false">Inactifs!CW7+Chômeurs!CW7+'Au noir'!CW7+Indépendants!CW7+Salariés!CW7</f>
        <v>1</v>
      </c>
      <c r="CX7" s="0" t="n">
        <f aca="false">Inactifs!CX7+Chômeurs!CX7+'Au noir'!CX7+Indépendants!CX7+Salariés!CX7</f>
        <v>1</v>
      </c>
      <c r="CY7" s="0" t="n">
        <f aca="false">Inactifs!CY7+Chômeurs!CY7+'Au noir'!CY7+Indépendants!CY7+Salariés!CY7</f>
        <v>1</v>
      </c>
      <c r="CZ7" s="0" t="n">
        <f aca="false">Inactifs!CZ7+Chômeurs!CZ7+'Au noir'!CZ7+Indépendants!CZ7+Salariés!CZ7</f>
        <v>1</v>
      </c>
      <c r="DA7" s="0" t="n">
        <f aca="false">Inactifs!DA7+Chômeurs!DA7+'Au noir'!DA7+Indépendants!DA7+Salariés!DA7</f>
        <v>1</v>
      </c>
      <c r="DB7" s="0" t="n">
        <f aca="false">Inactifs!DB7+Chômeurs!DB7+'Au noir'!DB7+Indépendants!DB7+Salariés!DB7</f>
        <v>1</v>
      </c>
      <c r="DC7" s="0" t="n">
        <f aca="false">Inactifs!DC7+Chômeurs!DC7+'Au noir'!DC7+Indépendants!DC7+Salariés!DC7</f>
        <v>1</v>
      </c>
      <c r="DD7" s="0" t="n">
        <f aca="false">Inactifs!DD7+Chômeurs!DD7+'Au noir'!DD7+Indépendants!DD7+Salariés!DD7</f>
        <v>1</v>
      </c>
      <c r="DE7" s="0" t="n">
        <f aca="false">Inactifs!DE7+Chômeurs!DE7+'Au noir'!DE7+Indépendants!DE7+Salariés!DE7</f>
        <v>1</v>
      </c>
      <c r="DF7" s="0" t="n">
        <f aca="false">Inactifs!DF7+Chômeurs!DF7+'Au noir'!DF7+Indépendants!DF7+Salariés!DF7</f>
        <v>1</v>
      </c>
      <c r="DG7" s="0" t="n">
        <f aca="false">Inactifs!DG7+Chômeurs!DG7+'Au noir'!DG7+Indépendants!DG7+Salariés!DG7</f>
        <v>1</v>
      </c>
      <c r="DH7" s="0" t="n">
        <f aca="false">Inactifs!DH7+Chômeurs!DH7+'Au noir'!DH7+Indépendants!DH7+Salariés!DH7</f>
        <v>1</v>
      </c>
      <c r="DI7" s="0" t="n">
        <f aca="false">Inactifs!DI7+Chômeurs!DI7+'Au noir'!DI7+Indépendants!DI7+Salariés!DI7</f>
        <v>1</v>
      </c>
      <c r="DJ7" s="0" t="n">
        <f aca="false">Inactifs!DJ7+Chômeurs!DJ7+'Au noir'!DJ7+Indépendants!DJ7+Salariés!DJ7</f>
        <v>1</v>
      </c>
      <c r="DK7" s="0" t="n">
        <f aca="false">Inactifs!DK7+Chômeurs!DK7+'Au noir'!DK7+Indépendants!DK7+Salariés!DK7</f>
        <v>1</v>
      </c>
      <c r="DL7" s="0" t="n">
        <f aca="false">Inactifs!DL7+Chômeurs!DL7+'Au noir'!DL7+Indépendants!DL7+Salariés!DL7</f>
        <v>1</v>
      </c>
      <c r="DM7" s="0" t="n">
        <f aca="false">Inactifs!DM7+Chômeurs!DM7+'Au noir'!DM7+Indépendants!DM7+Salariés!DM7</f>
        <v>1</v>
      </c>
      <c r="DN7" s="0" t="n">
        <f aca="false">Inactifs!DN7+Chômeurs!DN7+'Au noir'!DN7+Indépendants!DN7+Salariés!DN7</f>
        <v>1</v>
      </c>
      <c r="DO7" s="0" t="n">
        <f aca="false">Inactifs!DO7+Chômeurs!DO7+'Au noir'!DO7+Indépendants!DO7+Salariés!DO7</f>
        <v>1</v>
      </c>
      <c r="DP7" s="0" t="n">
        <f aca="false">Inactifs!DP7+Chômeurs!DP7+'Au noir'!DP7+Indépendants!DP7+Salariés!DP7</f>
        <v>1</v>
      </c>
      <c r="DQ7" s="0" t="n">
        <f aca="false">Inactifs!DQ7+Chômeurs!DQ7+'Au noir'!DQ7+Indépendants!DQ7+Salariés!DQ7</f>
        <v>1</v>
      </c>
      <c r="DR7" s="0" t="n">
        <f aca="false">Inactifs!DR7+Chômeurs!DR7+'Au noir'!DR7+Indépendants!DR7+Salariés!DR7</f>
        <v>1</v>
      </c>
      <c r="DS7" s="0" t="n">
        <f aca="false">Inactifs!DS7+Chômeurs!DS7+'Au noir'!DS7+Indépendants!DS7+Salariés!DS7</f>
        <v>1</v>
      </c>
      <c r="DT7" s="0" t="n">
        <f aca="false">Inactifs!DT7+Chômeurs!DT7+'Au noir'!DT7+Indépendants!DT7+Salariés!DT7</f>
        <v>1</v>
      </c>
      <c r="DU7" s="0" t="n">
        <f aca="false">Inactifs!DU7+Chômeurs!DU7+'Au noir'!DU7+Indépendants!DU7+Salariés!DU7</f>
        <v>1</v>
      </c>
      <c r="DV7" s="0" t="n">
        <f aca="false">Inactifs!DV7+Chômeurs!DV7+'Au noir'!DV7+Indépendants!DV7+Salariés!DV7</f>
        <v>1</v>
      </c>
      <c r="DW7" s="0" t="n">
        <f aca="false">Inactifs!DW7+Chômeurs!DW7+'Au noir'!DW7+Indépendants!DW7+Salariés!DW7</f>
        <v>1</v>
      </c>
      <c r="DX7" s="0" t="n">
        <f aca="false">Inactifs!DX7+Chômeurs!DX7+'Au noir'!DX7+Indépendants!DX7+Salariés!DX7</f>
        <v>1</v>
      </c>
      <c r="DY7" s="0" t="n">
        <f aca="false">Inactifs!DY7+Chômeurs!DY7+'Au noir'!DY7+Indépendants!DY7+Salariés!DY7</f>
        <v>1</v>
      </c>
      <c r="DZ7" s="0" t="n">
        <f aca="false">Inactifs!DZ7+Chômeurs!DZ7+'Au noir'!DZ7+Indépendants!DZ7+Salariés!DZ7</f>
        <v>1</v>
      </c>
      <c r="EA7" s="0" t="n">
        <f aca="false">Inactifs!EA7+Chômeurs!EA7+'Au noir'!EA7+Indépendants!EA7+Salariés!EA7</f>
        <v>1</v>
      </c>
      <c r="EB7" s="0" t="n">
        <f aca="false">Inactifs!EB7+Chômeurs!EB7+'Au noir'!EB7+Indépendants!EB7+Salariés!EB7</f>
        <v>1</v>
      </c>
      <c r="EC7" s="0" t="n">
        <f aca="false">Inactifs!EC7+Chômeurs!EC7+'Au noir'!EC7+Indépendants!EC7+Salariés!EC7</f>
        <v>1</v>
      </c>
      <c r="ED7" s="0" t="n">
        <f aca="false">Inactifs!ED7+Chômeurs!ED7+'Au noir'!ED7+Indépendants!ED7+Salariés!ED7</f>
        <v>1</v>
      </c>
      <c r="EE7" s="0" t="n">
        <f aca="false">Inactifs!EE7+Chômeurs!EE7+'Au noir'!EE7+Indépendants!EE7+Salariés!EE7</f>
        <v>1</v>
      </c>
      <c r="EF7" s="0" t="n">
        <f aca="false">Inactifs!EF7+Chômeurs!EF7+'Au noir'!EF7+Indépendants!EF7+Salariés!EF7</f>
        <v>1</v>
      </c>
      <c r="EG7" s="0" t="n">
        <f aca="false">Inactifs!EG7+Chômeurs!EG7+'Au noir'!EG7+Indépendants!EG7+Salariés!EG7</f>
        <v>1</v>
      </c>
      <c r="EH7" s="0" t="n">
        <f aca="false">Inactifs!EH7+Chômeurs!EH7+'Au noir'!EH7+Indépendants!EH7+Salariés!EH7</f>
        <v>1</v>
      </c>
      <c r="EI7" s="0" t="n">
        <f aca="false">Inactifs!EI7+Chômeurs!EI7+'Au noir'!EI7+Indépendants!EI7+Salariés!EI7</f>
        <v>1</v>
      </c>
      <c r="EJ7" s="0" t="n">
        <f aca="false">Inactifs!EJ7+Chômeurs!EJ7+'Au noir'!EJ7+Indépendants!EJ7+Salariés!EJ7</f>
        <v>1</v>
      </c>
      <c r="EK7" s="0" t="n">
        <f aca="false">Inactifs!EK7+Chômeurs!EK7+'Au noir'!EK7+Indépendants!EK7+Salariés!EK7</f>
        <v>1</v>
      </c>
      <c r="EL7" s="0" t="n">
        <f aca="false">Inactifs!EL7+Chômeurs!EL7+'Au noir'!EL7+Indépendants!EL7+Salariés!EL7</f>
        <v>1</v>
      </c>
      <c r="EM7" s="0" t="n">
        <f aca="false">Inactifs!EM7+Chômeurs!EM7+'Au noir'!EM7+Indépendants!EM7+Salariés!EM7</f>
        <v>1</v>
      </c>
      <c r="EN7" s="0" t="n">
        <f aca="false">Inactifs!EN7+Chômeurs!EN7+'Au noir'!EN7+Indépendants!EN7+Salariés!EN7</f>
        <v>1</v>
      </c>
      <c r="EO7" s="0" t="n">
        <f aca="false">Inactifs!EO7+Chômeurs!EO7+'Au noir'!EO7+Indépendants!EO7+Salariés!EO7</f>
        <v>1</v>
      </c>
      <c r="EP7" s="0" t="n">
        <f aca="false">Inactifs!EP7+Chômeurs!EP7+'Au noir'!EP7+Indépendants!EP7+Salariés!EP7</f>
        <v>1</v>
      </c>
      <c r="EQ7" s="0" t="n">
        <f aca="false">Inactifs!EQ7+Chômeurs!EQ7+'Au noir'!EQ7+Indépendants!EQ7+Salariés!EQ7</f>
        <v>1</v>
      </c>
      <c r="ER7" s="0" t="n">
        <f aca="false">Inactifs!ER7+Chômeurs!ER7+'Au noir'!ER7+Indépendants!ER7+Salariés!ER7</f>
        <v>1</v>
      </c>
      <c r="ES7" s="0" t="n">
        <f aca="false">Inactifs!ES7+Chômeurs!ES7+'Au noir'!ES7+Indépendants!ES7+Salariés!ES7</f>
        <v>1</v>
      </c>
      <c r="ET7" s="0" t="n">
        <f aca="false">Inactifs!ET7+Chômeurs!ET7+'Au noir'!ET7+Indépendants!ET7+Salariés!ET7</f>
        <v>1</v>
      </c>
      <c r="EU7" s="0" t="n">
        <f aca="false">Inactifs!EU7+Chômeurs!EU7+'Au noir'!EU7+Indépendants!EU7+Salariés!EU7</f>
        <v>1</v>
      </c>
      <c r="EV7" s="0" t="e">
        <f aca="false">Inactifs!EV7+Chômeurs!EV7+'Au noir'!EV7+Indépendants!EV7+Salariés!EV7</f>
        <v>#DIV/0!</v>
      </c>
      <c r="EY7" s="0" t="n">
        <v>35</v>
      </c>
      <c r="EZ7" s="0" t="n">
        <f aca="false">Inactifs!EY7+Chômeurs!EY7+'Au noir'!EY7+Indépendants!EY7+Salariés!EY7</f>
        <v>0.9999999999</v>
      </c>
      <c r="FA7" s="0" t="n">
        <f aca="false">Inactifs!EZ7+Chômeurs!EZ7+'Au noir'!EZ7+Indépendants!EZ7+Salariés!EZ7</f>
        <v>1</v>
      </c>
      <c r="FB7" s="0" t="n">
        <f aca="false">Inactifs!FA7+Chômeurs!FA7+'Au noir'!FA7+Indépendants!FA7+Salariés!FA7</f>
        <v>1</v>
      </c>
      <c r="FC7" s="0" t="n">
        <f aca="false">Inactifs!FB7+Chômeurs!FB7+'Au noir'!FB7+Indépendants!FB7+Salariés!FB7</f>
        <v>1</v>
      </c>
      <c r="FD7" s="0" t="n">
        <f aca="false">Inactifs!FC7+Chômeurs!FC7+'Au noir'!FC7+Indépendants!FC7+Salariés!FC7</f>
        <v>0.9999999999</v>
      </c>
      <c r="FE7" s="0" t="n">
        <f aca="false">Inactifs!FD7+Chômeurs!FD7+'Au noir'!FD7+Indépendants!FD7+Salariés!FD7</f>
        <v>1</v>
      </c>
      <c r="FF7" s="0" t="n">
        <f aca="false">Inactifs!FE7+Chômeurs!FE7+'Au noir'!FE7+Indépendants!FE7+Salariés!FE7</f>
        <v>1.0000000001</v>
      </c>
      <c r="FG7" s="0" t="n">
        <f aca="false">Inactifs!FF7+Chômeurs!FF7+'Au noir'!FF7+Indépendants!FF7+Salariés!FF7</f>
        <v>0.9999999999</v>
      </c>
      <c r="FH7" s="0" t="n">
        <f aca="false">Inactifs!FG7+Chômeurs!FG7+'Au noir'!FG7+Indépendants!FG7+Salariés!FG7</f>
        <v>0.9999999999</v>
      </c>
      <c r="FI7" s="0" t="n">
        <f aca="false">Inactifs!FH7+Chômeurs!FH7+'Au noir'!FH7+Indépendants!FH7+Salariés!FH7</f>
        <v>1</v>
      </c>
      <c r="FJ7" s="0" t="n">
        <f aca="false">Inactifs!FI7+Chômeurs!FI7+'Au noir'!FI7+Indépendants!FI7+Salariés!FI7</f>
        <v>1</v>
      </c>
      <c r="FK7" s="0" t="n">
        <f aca="false">Inactifs!FJ7+Chômeurs!FJ7+'Au noir'!FJ7+Indépendants!FJ7+Salariés!FJ7</f>
        <v>1</v>
      </c>
      <c r="FL7" s="0" t="n">
        <f aca="false">Inactifs!FK7+Chômeurs!FK7+'Au noir'!FK7+Indépendants!FK7+Salariés!FK7</f>
        <v>1</v>
      </c>
      <c r="FM7" s="0" t="n">
        <f aca="false">Inactifs!FL7+Chômeurs!FL7+'Au noir'!FL7+Indépendants!FL7+Salariés!FL7</f>
        <v>1.0000000001</v>
      </c>
      <c r="FN7" s="0" t="n">
        <f aca="false">Inactifs!FM7+Chômeurs!FM7+'Au noir'!FM7+Indépendants!FM7+Salariés!FM7</f>
        <v>1</v>
      </c>
      <c r="FO7" s="0" t="n">
        <f aca="false">Inactifs!FN7+Chômeurs!FN7+'Au noir'!FN7+Indépendants!FN7+Salariés!FN7</f>
        <v>1</v>
      </c>
      <c r="FP7" s="0" t="n">
        <f aca="false">Inactifs!FO7+Chômeurs!FO7+'Au noir'!FO7+Indépendants!FO7+Salariés!FO7</f>
        <v>1.0000000001</v>
      </c>
      <c r="FQ7" s="0" t="n">
        <f aca="false">Inactifs!FP7+Chômeurs!FP7+'Au noir'!FP7+Indépendants!FP7+Salariés!FP7</f>
        <v>0.9999999999</v>
      </c>
      <c r="FR7" s="0" t="n">
        <f aca="false">Inactifs!FQ7+Chômeurs!FQ7+'Au noir'!FQ7+Indépendants!FQ7+Salariés!FQ7</f>
        <v>0.9999999999</v>
      </c>
      <c r="FS7" s="0" t="n">
        <f aca="false">Inactifs!FR7+Chômeurs!FR7+'Au noir'!FR7+Indépendants!FR7+Salariés!FR7</f>
        <v>1</v>
      </c>
      <c r="FT7" s="0" t="n">
        <f aca="false">Inactifs!FS7+Chômeurs!FS7+'Au noir'!FS7+Indépendants!FS7+Salariés!FS7</f>
        <v>0.9999999999</v>
      </c>
      <c r="FU7" s="0" t="n">
        <f aca="false">Inactifs!FT7+Chômeurs!FT7+'Au noir'!FT7+Indépendants!FT7+Salariés!FT7</f>
        <v>1.0000000001</v>
      </c>
      <c r="FV7" s="0" t="n">
        <f aca="false">Inactifs!FU7+Chômeurs!FU7+'Au noir'!FU7+Indépendants!FU7+Salariés!FU7</f>
        <v>1.0000000001</v>
      </c>
      <c r="FW7" s="0" t="n">
        <f aca="false">Inactifs!FV7+Chômeurs!FV7+'Au noir'!FV7+Indépendants!FV7+Salariés!FV7</f>
        <v>1.0000000001</v>
      </c>
      <c r="FX7" s="0" t="n">
        <f aca="false">Inactifs!FW7+Chômeurs!FW7+'Au noir'!FW7+Indépendants!FW7+Salariés!FW7</f>
        <v>0.9999999999</v>
      </c>
      <c r="FY7" s="0" t="n">
        <f aca="false">Inactifs!FX7+Chômeurs!FX7+'Au noir'!FX7+Indépendants!FX7+Salariés!FX7</f>
        <v>1</v>
      </c>
      <c r="FZ7" s="0" t="n">
        <f aca="false">Inactifs!FY7+Chômeurs!FY7+'Au noir'!FY7+Indépendants!FY7+Salariés!FY7</f>
        <v>1</v>
      </c>
      <c r="GA7" s="0" t="n">
        <f aca="false">Inactifs!FZ7+Chômeurs!FZ7+'Au noir'!FZ7+Indépendants!FZ7+Salariés!FZ7</f>
        <v>1.0000000001</v>
      </c>
      <c r="GB7" s="0" t="n">
        <f aca="false">Inactifs!GA7+Chômeurs!GA7+'Au noir'!GA7+Indépendants!GA7+Salariés!GA7</f>
        <v>1</v>
      </c>
      <c r="GC7" s="0" t="n">
        <f aca="false">Inactifs!GB7+Chômeurs!GB7+'Au noir'!GB7+Indépendants!GB7+Salariés!GB7</f>
        <v>1.0000000001</v>
      </c>
      <c r="GD7" s="0" t="n">
        <f aca="false">Inactifs!GC7+Chômeurs!GC7+'Au noir'!GC7+Indépendants!GC7+Salariés!GC7</f>
        <v>0.9999999999</v>
      </c>
      <c r="GE7" s="0" t="n">
        <f aca="false">Inactifs!GD7+Chômeurs!GD7+'Au noir'!GD7+Indépendants!GD7+Salariés!GD7</f>
        <v>1</v>
      </c>
      <c r="GF7" s="0" t="n">
        <f aca="false">Inactifs!GE7+Chômeurs!GE7+'Au noir'!GE7+Indépendants!GE7+Salariés!GE7</f>
        <v>0.9999999999</v>
      </c>
      <c r="GG7" s="0" t="n">
        <f aca="false">Inactifs!GF7+Chômeurs!GF7+'Au noir'!GF7+Indépendants!GF7+Salariés!GF7</f>
        <v>1</v>
      </c>
      <c r="GH7" s="0" t="n">
        <f aca="false">Inactifs!GG7+Chômeurs!GG7+'Au noir'!GG7+Indépendants!GG7+Salariés!GG7</f>
        <v>1</v>
      </c>
      <c r="GI7" s="0" t="n">
        <f aca="false">Inactifs!GH7+Chômeurs!GH7+'Au noir'!GH7+Indépendants!GH7+Salariés!GH7</f>
        <v>1.0000000001</v>
      </c>
      <c r="GJ7" s="0" t="n">
        <f aca="false">Inactifs!GI7+Chômeurs!GI7+'Au noir'!GI7+Indépendants!GI7+Salariés!GI7</f>
        <v>1</v>
      </c>
      <c r="GK7" s="0" t="n">
        <f aca="false">Inactifs!GJ7+Chômeurs!GJ7+'Au noir'!GJ7+Indépendants!GJ7+Salariés!GJ7</f>
        <v>1</v>
      </c>
      <c r="GL7" s="0" t="n">
        <f aca="false">Inactifs!GK7+Chômeurs!GK7+'Au noir'!GK7+Indépendants!GK7+Salariés!GK7</f>
        <v>1</v>
      </c>
      <c r="GM7" s="0" t="n">
        <f aca="false">Inactifs!GL7+Chômeurs!GL7+'Au noir'!GL7+Indépendants!GL7+Salariés!GL7</f>
        <v>1.0000000001</v>
      </c>
      <c r="GN7" s="0" t="n">
        <f aca="false">Inactifs!GM7+Chômeurs!GM7+'Au noir'!GM7+Indépendants!GM7+Salariés!GM7</f>
        <v>1</v>
      </c>
      <c r="GO7" s="0" t="n">
        <f aca="false">Inactifs!GN7+Chômeurs!GN7+'Au noir'!GN7+Indépendants!GN7+Salariés!GN7</f>
        <v>1</v>
      </c>
      <c r="GP7" s="0" t="n">
        <f aca="false">Inactifs!GO7+Chômeurs!GO7+'Au noir'!GO7+Indépendants!GO7+Salariés!GO7</f>
        <v>0.9999999999</v>
      </c>
      <c r="GQ7" s="0" t="n">
        <f aca="false">Inactifs!GP7+Chômeurs!GP7+'Au noir'!GP7+Indépendants!GP7+Salariés!GP7</f>
        <v>0.9999999999</v>
      </c>
      <c r="GR7" s="0" t="n">
        <f aca="false">Inactifs!GQ7+Chômeurs!GQ7+'Au noir'!GQ7+Indépendants!GQ7+Salariés!GQ7</f>
        <v>1.0000000001</v>
      </c>
      <c r="GS7" s="0" t="n">
        <f aca="false">Inactifs!GR7+Chômeurs!GR7+'Au noir'!GR7+Indépendants!GR7+Salariés!GR7</f>
        <v>1.0000000001</v>
      </c>
      <c r="GT7" s="0" t="n">
        <f aca="false">Inactifs!GS7+Chômeurs!GS7+'Au noir'!GS7+Indépendants!GS7+Salariés!GS7</f>
        <v>0.9999999999</v>
      </c>
      <c r="GU7" s="0" t="n">
        <f aca="false">Inactifs!GT7+Chômeurs!GT7+'Au noir'!GT7+Indépendants!GT7+Salariés!GT7</f>
        <v>1</v>
      </c>
      <c r="GV7" s="0" t="n">
        <f aca="false">Inactifs!GU7+Chômeurs!GU7+'Au noir'!GU7+Indépendants!GU7+Salariés!GU7</f>
        <v>1</v>
      </c>
      <c r="GW7" s="0" t="n">
        <f aca="false">Inactifs!GV7+Chômeurs!GV7+'Au noir'!GV7+Indépendants!GV7+Salariés!GV7</f>
        <v>1</v>
      </c>
      <c r="GX7" s="0" t="n">
        <f aca="false">Inactifs!GW7+Chômeurs!GW7+'Au noir'!GW7+Indépendants!GW7+Salariés!GW7</f>
        <v>1</v>
      </c>
      <c r="GY7" s="0" t="n">
        <f aca="false">Inactifs!GX7+Chômeurs!GX7+'Au noir'!GX7+Indépendants!GX7+Salariés!GX7</f>
        <v>1</v>
      </c>
      <c r="GZ7" s="0" t="n">
        <f aca="false">Inactifs!GY7+Chômeurs!GY7+'Au noir'!GY7+Indépendants!GY7+Salariés!GY7</f>
        <v>1.0000000001</v>
      </c>
      <c r="HA7" s="0" t="n">
        <f aca="false">Inactifs!GZ7+Chômeurs!GZ7+'Au noir'!GZ7+Indépendants!GZ7+Salariés!GZ7</f>
        <v>1</v>
      </c>
      <c r="HB7" s="0" t="n">
        <f aca="false">Inactifs!HA7+Chômeurs!HA7+'Au noir'!HA7+Indépendants!HA7+Salariés!HA7</f>
        <v>0.9999999999</v>
      </c>
      <c r="HC7" s="0" t="n">
        <f aca="false">Inactifs!HB7+Chômeurs!HB7+'Au noir'!HB7+Indépendants!HB7+Salariés!HB7</f>
        <v>1</v>
      </c>
      <c r="HD7" s="0" t="n">
        <f aca="false">Inactifs!HC7+Chômeurs!HC7+'Au noir'!HC7+Indépendants!HC7+Salariés!HC7</f>
        <v>1</v>
      </c>
      <c r="HE7" s="0" t="n">
        <f aca="false">Inactifs!HD7+Chômeurs!HD7+'Au noir'!HD7+Indépendants!HD7+Salariés!HD7</f>
        <v>1</v>
      </c>
      <c r="HF7" s="0" t="n">
        <f aca="false">Inactifs!HE7+Chômeurs!HE7+'Au noir'!HE7+Indépendants!HE7+Salariés!HE7</f>
        <v>1</v>
      </c>
      <c r="HG7" s="0" t="n">
        <f aca="false">Inactifs!HF7+Chômeurs!HF7+'Au noir'!HF7+Indépendants!HF7+Salariés!HF7</f>
        <v>1</v>
      </c>
      <c r="HH7" s="0" t="n">
        <f aca="false">Inactifs!HG7+Chômeurs!HG7+'Au noir'!HG7+Indépendants!HG7+Salariés!HG7</f>
        <v>1</v>
      </c>
      <c r="HI7" s="0" t="n">
        <f aca="false">Inactifs!HH7+Chômeurs!HH7+'Au noir'!HH7+Indépendants!HH7+Salariés!HH7</f>
        <v>1</v>
      </c>
      <c r="HJ7" s="0" t="n">
        <f aca="false">Inactifs!HI7+Chômeurs!HI7+'Au noir'!HI7+Indépendants!HI7+Salariés!HI7</f>
        <v>1</v>
      </c>
      <c r="HK7" s="0" t="n">
        <f aca="false">Inactifs!HJ7+Chômeurs!HJ7+'Au noir'!HJ7+Indépendants!HJ7+Salariés!HJ7</f>
        <v>1</v>
      </c>
      <c r="HL7" s="0" t="n">
        <f aca="false">Inactifs!HK7+Chômeurs!HK7+'Au noir'!HK7+Indépendants!HK7+Salariés!HK7</f>
        <v>1</v>
      </c>
      <c r="HM7" s="0" t="n">
        <f aca="false">Inactifs!HL7+Chômeurs!HL7+'Au noir'!HL7+Indépendants!HL7+Salariés!HL7</f>
        <v>1</v>
      </c>
      <c r="HN7" s="0" t="n">
        <f aca="false">Inactifs!HM7+Chômeurs!HM7+'Au noir'!HM7+Indépendants!HM7+Salariés!HM7</f>
        <v>1</v>
      </c>
      <c r="HO7" s="0" t="n">
        <f aca="false">Inactifs!HN7+Chômeurs!HN7+'Au noir'!HN7+Indépendants!HN7+Salariés!HN7</f>
        <v>1</v>
      </c>
      <c r="HP7" s="0" t="n">
        <f aca="false">Inactifs!HO7+Chômeurs!HO7+'Au noir'!HO7+Indépendants!HO7+Salariés!HO7</f>
        <v>1</v>
      </c>
      <c r="HQ7" s="0" t="n">
        <f aca="false">Inactifs!HP7+Chômeurs!HP7+'Au noir'!HP7+Indépendants!HP7+Salariés!HP7</f>
        <v>1</v>
      </c>
      <c r="HR7" s="0" t="n">
        <f aca="false">Inactifs!HQ7+Chômeurs!HQ7+'Au noir'!HQ7+Indépendants!HQ7+Salariés!HQ7</f>
        <v>1</v>
      </c>
      <c r="HS7" s="0" t="n">
        <f aca="false">Inactifs!HR7+Chômeurs!HR7+'Au noir'!HR7+Indépendants!HR7+Salariés!HR7</f>
        <v>1</v>
      </c>
      <c r="HT7" s="0" t="n">
        <f aca="false">Inactifs!HS7+Chômeurs!HS7+'Au noir'!HS7+Indépendants!HS7+Salariés!HS7</f>
        <v>1</v>
      </c>
      <c r="HU7" s="0" t="n">
        <f aca="false">Inactifs!HT7+Chômeurs!HT7+'Au noir'!HT7+Indépendants!HT7+Salariés!HT7</f>
        <v>1</v>
      </c>
      <c r="HV7" s="0" t="n">
        <f aca="false">Inactifs!HU7+Chômeurs!HU7+'Au noir'!HU7+Indépendants!HU7+Salariés!HU7</f>
        <v>1</v>
      </c>
      <c r="HW7" s="0" t="n">
        <f aca="false">Inactifs!HV7+Chômeurs!HV7+'Au noir'!HV7+Indépendants!HV7+Salariés!HV7</f>
        <v>1</v>
      </c>
      <c r="HX7" s="0" t="n">
        <f aca="false">Inactifs!HW7+Chômeurs!HW7+'Au noir'!HW7+Indépendants!HW7+Salariés!HW7</f>
        <v>1</v>
      </c>
      <c r="HY7" s="0" t="n">
        <f aca="false">Inactifs!HX7+Chômeurs!HX7+'Au noir'!HX7+Indépendants!HX7+Salariés!HX7</f>
        <v>1</v>
      </c>
      <c r="HZ7" s="0" t="n">
        <f aca="false">Inactifs!HY7+Chômeurs!HY7+'Au noir'!HY7+Indépendants!HY7+Salariés!HY7</f>
        <v>1</v>
      </c>
      <c r="IA7" s="0" t="n">
        <f aca="false">Inactifs!HZ7+Chômeurs!HZ7+'Au noir'!HZ7+Indépendants!HZ7+Salariés!HZ7</f>
        <v>1</v>
      </c>
      <c r="IB7" s="0" t="n">
        <f aca="false">Inactifs!IA7+Chômeurs!IA7+'Au noir'!IA7+Indépendants!IA7+Salariés!IA7</f>
        <v>1</v>
      </c>
      <c r="IC7" s="0" t="n">
        <f aca="false">Inactifs!IB7+Chômeurs!IB7+'Au noir'!IB7+Indépendants!IB7+Salariés!IB7</f>
        <v>1</v>
      </c>
      <c r="ID7" s="0" t="n">
        <f aca="false">Inactifs!IC7+Chômeurs!IC7+'Au noir'!IC7+Indépendants!IC7+Salariés!IC7</f>
        <v>1</v>
      </c>
      <c r="IE7" s="0" t="n">
        <f aca="false">Inactifs!ID7+Chômeurs!ID7+'Au noir'!ID7+Indépendants!ID7+Salariés!ID7</f>
        <v>1</v>
      </c>
      <c r="IF7" s="0" t="n">
        <f aca="false">Inactifs!IE7+Chômeurs!IE7+'Au noir'!IE7+Indépendants!IE7+Salariés!IE7</f>
        <v>1</v>
      </c>
      <c r="IG7" s="0" t="n">
        <f aca="false">Inactifs!IF7+Chômeurs!IF7+'Au noir'!IF7+Indépendants!IF7+Salariés!IF7</f>
        <v>1</v>
      </c>
      <c r="IH7" s="0" t="n">
        <f aca="false">Inactifs!IG7+Chômeurs!IG7+'Au noir'!IG7+Indépendants!IG7+Salariés!IG7</f>
        <v>1</v>
      </c>
      <c r="II7" s="0" t="n">
        <f aca="false">Inactifs!IH7+Chômeurs!IH7+'Au noir'!IH7+Indépendants!IH7+Salariés!IH7</f>
        <v>1</v>
      </c>
      <c r="IJ7" s="0" t="n">
        <f aca="false">Inactifs!II7+Chômeurs!II7+'Au noir'!II7+Indépendants!II7+Salariés!II7</f>
        <v>1</v>
      </c>
      <c r="IK7" s="0" t="n">
        <f aca="false">Inactifs!IJ7+Chômeurs!IJ7+'Au noir'!IJ7+Indépendants!IJ7+Salariés!IJ7</f>
        <v>1</v>
      </c>
      <c r="IL7" s="0" t="n">
        <f aca="false">Inactifs!IK7+Chômeurs!IK7+'Au noir'!IK7+Indépendants!IK7+Salariés!IK7</f>
        <v>1</v>
      </c>
      <c r="IM7" s="0" t="n">
        <f aca="false">Inactifs!IL7+Chômeurs!IL7+'Au noir'!IL7+Indépendants!IL7+Salariés!IL7</f>
        <v>1</v>
      </c>
      <c r="IN7" s="0" t="n">
        <f aca="false">Inactifs!IM7+Chômeurs!IM7+'Au noir'!IM7+Indépendants!IM7+Salariés!IM7</f>
        <v>1</v>
      </c>
      <c r="IO7" s="0" t="n">
        <f aca="false">Inactifs!IN7+Chômeurs!IN7+'Au noir'!IN7+Indépendants!IN7+Salariés!IN7</f>
        <v>1</v>
      </c>
      <c r="IP7" s="0" t="n">
        <f aca="false">Inactifs!IO7+Chômeurs!IO7+'Au noir'!IO7+Indépendants!IO7+Salariés!IO7</f>
        <v>1</v>
      </c>
      <c r="IQ7" s="0" t="n">
        <f aca="false">Inactifs!IP7+Chômeurs!IP7+'Au noir'!IP7+Indépendants!IP7+Salariés!IP7</f>
        <v>1</v>
      </c>
      <c r="IR7" s="0" t="n">
        <f aca="false">Inactifs!IQ7+Chômeurs!IQ7+'Au noir'!IQ7+Indépendants!IQ7+Salariés!IQ7</f>
        <v>1</v>
      </c>
      <c r="IS7" s="0" t="n">
        <f aca="false">Inactifs!IR7+Chômeurs!IR7+'Au noir'!IR7+Indépendants!IR7+Salariés!IR7</f>
        <v>1</v>
      </c>
      <c r="IT7" s="0" t="n">
        <f aca="false">Inactifs!IS7+Chômeurs!IS7+'Au noir'!IS7+Indépendants!IS7+Salariés!IS7</f>
        <v>1</v>
      </c>
      <c r="IU7" s="0" t="n">
        <f aca="false">Inactifs!IT7+Chômeurs!IT7+'Au noir'!IT7+Indépendants!IT7+Salariés!IT7</f>
        <v>1</v>
      </c>
      <c r="IV7" s="0" t="n">
        <f aca="false">Inactifs!IU7+Chômeurs!IU7+'Au noir'!IU7+Indépendants!IU7+Salariés!IU7</f>
        <v>1</v>
      </c>
      <c r="IW7" s="0" t="n">
        <f aca="false">Inactifs!IV7+Chômeurs!IV7+'Au noir'!IV7+Indépendants!IV7+Salariés!IV7</f>
        <v>1</v>
      </c>
      <c r="IX7" s="0" t="n">
        <f aca="false">Inactifs!IW7+Chômeurs!IW7+'Au noir'!IW7+Indépendants!IW7+Salariés!IW7</f>
        <v>1</v>
      </c>
      <c r="IY7" s="0" t="n">
        <f aca="false">Inactifs!IX7+Chômeurs!IX7+'Au noir'!IX7+Indépendants!IX7+Salariés!IX7</f>
        <v>1</v>
      </c>
      <c r="IZ7" s="0" t="n">
        <f aca="false">Inactifs!IY7+Chômeurs!IY7+'Au noir'!IY7+Indépendants!IY7+Salariés!IY7</f>
        <v>1</v>
      </c>
      <c r="JA7" s="0" t="n">
        <f aca="false">Inactifs!IZ7+Chômeurs!IZ7+'Au noir'!IZ7+Indépendants!IZ7+Salariés!IZ7</f>
        <v>1</v>
      </c>
      <c r="JB7" s="0" t="n">
        <f aca="false">Inactifs!JA7+Chômeurs!JA7+'Au noir'!JA7+Indépendants!JA7+Salariés!JA7</f>
        <v>1</v>
      </c>
      <c r="JC7" s="0" t="n">
        <f aca="false">Inactifs!JB7+Chômeurs!JB7+'Au noir'!JB7+Indépendants!JB7+Salariés!JB7</f>
        <v>1</v>
      </c>
      <c r="JD7" s="0" t="n">
        <f aca="false">Inactifs!JC7+Chômeurs!JC7+'Au noir'!JC7+Indépendants!JC7+Salariés!JC7</f>
        <v>1</v>
      </c>
      <c r="JE7" s="0" t="n">
        <f aca="false">Inactifs!JD7+Chômeurs!JD7+'Au noir'!JD7+Indépendants!JD7+Salariés!JD7</f>
        <v>1</v>
      </c>
      <c r="JF7" s="0" t="n">
        <f aca="false">Inactifs!JE7+Chômeurs!JE7+'Au noir'!JE7+Indépendants!JE7+Salariés!JE7</f>
        <v>1</v>
      </c>
      <c r="JG7" s="0" t="n">
        <f aca="false">Inactifs!JF7+Chômeurs!JF7+'Au noir'!JF7+Indépendants!JF7+Salariés!JF7</f>
        <v>1</v>
      </c>
      <c r="JH7" s="0" t="n">
        <f aca="false">Inactifs!JG7+Chômeurs!JG7+'Au noir'!JG7+Indépendants!JG7+Salariés!JG7</f>
        <v>1</v>
      </c>
      <c r="JI7" s="0" t="n">
        <f aca="false">Inactifs!JH7+Chômeurs!JH7+'Au noir'!JH7+Indépendants!JH7+Salariés!JH7</f>
        <v>1</v>
      </c>
      <c r="JJ7" s="0" t="n">
        <f aca="false">Inactifs!JI7+Chômeurs!JI7+'Au noir'!JI7+Indépendants!JI7+Salariés!JI7</f>
        <v>1</v>
      </c>
      <c r="JK7" s="0" t="n">
        <f aca="false">Inactifs!JJ7+Chômeurs!JJ7+'Au noir'!JJ7+Indépendants!JJ7+Salariés!JJ7</f>
        <v>1</v>
      </c>
      <c r="JL7" s="0" t="n">
        <f aca="false">Inactifs!JK7+Chômeurs!JK7+'Au noir'!JK7+Indépendants!JK7+Salariés!JK7</f>
        <v>1</v>
      </c>
      <c r="JM7" s="0" t="n">
        <f aca="false">Inactifs!JL7+Chômeurs!JL7+'Au noir'!JL7+Indépendants!JL7+Salariés!JL7</f>
        <v>1</v>
      </c>
      <c r="JN7" s="0" t="n">
        <f aca="false">Inactifs!JM7+Chômeurs!JM7+'Au noir'!JM7+Indépendants!JM7+Salariés!JM7</f>
        <v>1</v>
      </c>
      <c r="JO7" s="0" t="n">
        <f aca="false">Inactifs!JN7+Chômeurs!JN7+'Au noir'!JN7+Indépendants!JN7+Salariés!JN7</f>
        <v>1</v>
      </c>
      <c r="JP7" s="0" t="n">
        <f aca="false">Inactifs!JO7+Chômeurs!JO7+'Au noir'!JO7+Indépendants!JO7+Salariés!JO7</f>
        <v>1</v>
      </c>
      <c r="JQ7" s="0" t="n">
        <f aca="false">Inactifs!JP7+Chômeurs!JP7+'Au noir'!JP7+Indépendants!JP7+Salariés!JP7</f>
        <v>1</v>
      </c>
      <c r="JR7" s="0" t="n">
        <f aca="false">Inactifs!JQ7+Chômeurs!JQ7+'Au noir'!JQ7+Indépendants!JQ7+Salariés!JQ7</f>
        <v>1</v>
      </c>
      <c r="JS7" s="0" t="n">
        <f aca="false">Inactifs!JR7+Chômeurs!JR7+'Au noir'!JR7+Indépendants!JR7+Salariés!JR7</f>
        <v>1</v>
      </c>
      <c r="JT7" s="0" t="n">
        <f aca="false">Inactifs!JS7+Chômeurs!JS7+'Au noir'!JS7+Indépendants!JS7+Salariés!JS7</f>
        <v>1</v>
      </c>
      <c r="JU7" s="0" t="n">
        <f aca="false">Inactifs!JT7+Chômeurs!JT7+'Au noir'!JT7+Indépendants!JT7+Salariés!JT7</f>
        <v>1</v>
      </c>
      <c r="JV7" s="0" t="n">
        <f aca="false">Inactifs!JU7+Chômeurs!JU7+'Au noir'!JU7+Indépendants!JU7+Salariés!JU7</f>
        <v>1</v>
      </c>
      <c r="JW7" s="0" t="n">
        <f aca="false">Inactifs!JV7+Chômeurs!JV7+'Au noir'!JV7+Indépendants!JV7+Salariés!JV7</f>
        <v>1</v>
      </c>
      <c r="JX7" s="0" t="n">
        <f aca="false">Inactifs!JW7+Chômeurs!JW7+'Au noir'!JW7+Indépendants!JW7+Salariés!JW7</f>
        <v>1</v>
      </c>
      <c r="JY7" s="0" t="n">
        <f aca="false">Inactifs!JX7+Chômeurs!JX7+'Au noir'!JX7+Indépendants!JX7+Salariés!JX7</f>
        <v>1</v>
      </c>
      <c r="JZ7" s="0" t="n">
        <f aca="false">Inactifs!JY7+Chômeurs!JY7+'Au noir'!JY7+Indépendants!JY7+Salariés!JY7</f>
        <v>1</v>
      </c>
      <c r="KA7" s="0" t="n">
        <f aca="false">Inactifs!JZ7+Chômeurs!JZ7+'Au noir'!JZ7+Indépendants!JZ7+Salariés!JZ7</f>
        <v>1</v>
      </c>
      <c r="KB7" s="0" t="n">
        <f aca="false">Inactifs!KA7+Chômeurs!KA7+'Au noir'!KA7+Indépendants!KA7+Salariés!KA7</f>
        <v>1</v>
      </c>
      <c r="KC7" s="0" t="n">
        <f aca="false">Inactifs!KB7+Chômeurs!KB7+'Au noir'!KB7+Indépendants!KB7+Salariés!KB7</f>
        <v>1</v>
      </c>
      <c r="KD7" s="0" t="n">
        <f aca="false">Inactifs!KC7+Chômeurs!KC7+'Au noir'!KC7+Indépendants!KC7+Salariés!KC7</f>
        <v>1</v>
      </c>
      <c r="KE7" s="0" t="n">
        <f aca="false">Inactifs!KD7+Chômeurs!KD7+'Au noir'!KD7+Indépendants!KD7+Salariés!KD7</f>
        <v>1</v>
      </c>
      <c r="KF7" s="0" t="n">
        <f aca="false">Inactifs!KE7+Chômeurs!KE7+'Au noir'!KE7+Indépendants!KE7+Salariés!KE7</f>
        <v>1</v>
      </c>
      <c r="KG7" s="0" t="n">
        <f aca="false">Inactifs!KF7+Chômeurs!KF7+'Au noir'!KF7+Indépendants!KF7+Salariés!KF7</f>
        <v>1</v>
      </c>
      <c r="KH7" s="0" t="n">
        <f aca="false">Inactifs!KG7+Chômeurs!KG7+'Au noir'!KG7+Indépendants!KG7+Salariés!KG7</f>
        <v>1</v>
      </c>
      <c r="KI7" s="0" t="n">
        <f aca="false">Inactifs!KH7+Chômeurs!KH7+'Au noir'!KH7+Indépendants!KH7+Salariés!KH7</f>
        <v>1</v>
      </c>
      <c r="KJ7" s="0" t="n">
        <f aca="false">Inactifs!KI7+Chômeurs!KI7+'Au noir'!KI7+Indépendants!KI7+Salariés!KI7</f>
        <v>1</v>
      </c>
      <c r="KK7" s="0" t="n">
        <f aca="false">Inactifs!KJ7+Chômeurs!KJ7+'Au noir'!KJ7+Indépendants!KJ7+Salariés!KJ7</f>
        <v>1</v>
      </c>
      <c r="KL7" s="0" t="n">
        <f aca="false">Inactifs!KK7+Chômeurs!KK7+'Au noir'!KK7+Indépendants!KK7+Salariés!KK7</f>
        <v>1</v>
      </c>
      <c r="KM7" s="0" t="n">
        <f aca="false">Inactifs!KL7+Chômeurs!KL7+'Au noir'!KL7+Indépendants!KL7+Salariés!KL7</f>
        <v>1</v>
      </c>
      <c r="KN7" s="0" t="n">
        <f aca="false">Inactifs!KM7+Chômeurs!KM7+'Au noir'!KM7+Indépendants!KM7+Salariés!KM7</f>
        <v>1</v>
      </c>
      <c r="KO7" s="0" t="n">
        <f aca="false">Inactifs!KN7+Chômeurs!KN7+'Au noir'!KN7+Indépendants!KN7+Salariés!KN7</f>
        <v>1</v>
      </c>
      <c r="KP7" s="0" t="n">
        <f aca="false">Inactifs!KO7+Chômeurs!KO7+'Au noir'!KO7+Indépendants!KO7+Salariés!KO7</f>
        <v>1</v>
      </c>
      <c r="KQ7" s="0" t="n">
        <f aca="false">Inactifs!KP7+Chômeurs!KP7+'Au noir'!KP7+Indépendants!KP7+Salariés!KP7</f>
        <v>1</v>
      </c>
      <c r="KR7" s="0" t="n">
        <f aca="false">Inactifs!KQ7+Chômeurs!KQ7+'Au noir'!KQ7+Indépendants!KQ7+Salariés!KQ7</f>
        <v>1</v>
      </c>
      <c r="KS7" s="0" t="n">
        <f aca="false">Inactifs!KR7+Chômeurs!KR7+'Au noir'!KR7+Indépendants!KR7+Salariés!KR7</f>
        <v>1</v>
      </c>
      <c r="KT7" s="0" t="e">
        <f aca="false">Inactifs!KS7+Chômeurs!KS7+'Au noir'!KS7+Indépendants!KS7+Salariés!KS7</f>
        <v>#DIV/0!</v>
      </c>
    </row>
    <row r="8" customFormat="false" ht="12.85" hidden="false" customHeight="false" outlineLevel="0" collapsed="false">
      <c r="A8" s="0" t="n">
        <v>40</v>
      </c>
      <c r="B8" s="0" t="n">
        <f aca="false">Inactifs!B8+Chômeurs!B8+'Au noir'!B8+Indépendants!B8+Salariés!B8</f>
        <v>1</v>
      </c>
      <c r="C8" s="0" t="n">
        <f aca="false">Inactifs!C8+Chômeurs!C8+'Au noir'!C8+Indépendants!C8+Salariés!C8</f>
        <v>1.0000000001</v>
      </c>
      <c r="D8" s="0" t="n">
        <f aca="false">Inactifs!D8+Chômeurs!D8+'Au noir'!D8+Indépendants!D8+Salariés!D8</f>
        <v>1</v>
      </c>
      <c r="E8" s="0" t="n">
        <f aca="false">Inactifs!E8+Chômeurs!E8+'Au noir'!E8+Indépendants!E8+Salariés!E8</f>
        <v>1</v>
      </c>
      <c r="F8" s="0" t="n">
        <f aca="false">Inactifs!F8+Chômeurs!F8+'Au noir'!F8+Indépendants!F8+Salariés!F8</f>
        <v>1</v>
      </c>
      <c r="G8" s="0" t="n">
        <f aca="false">Inactifs!G8+Chômeurs!G8+'Au noir'!G8+Indépendants!G8+Salariés!G8</f>
        <v>1.0000000001</v>
      </c>
      <c r="H8" s="0" t="n">
        <f aca="false">Inactifs!H8+Chômeurs!H8+'Au noir'!H8+Indépendants!H8+Salariés!H8</f>
        <v>1</v>
      </c>
      <c r="I8" s="0" t="n">
        <f aca="false">Inactifs!I8+Chômeurs!I8+'Au noir'!I8+Indépendants!I8+Salariés!I8</f>
        <v>1</v>
      </c>
      <c r="J8" s="0" t="n">
        <f aca="false">Inactifs!J8+Chômeurs!J8+'Au noir'!J8+Indépendants!J8+Salariés!J8</f>
        <v>0.9999999999</v>
      </c>
      <c r="K8" s="0" t="n">
        <f aca="false">Inactifs!K8+Chômeurs!K8+'Au noir'!K8+Indépendants!K8+Salariés!K8</f>
        <v>1.0000000001</v>
      </c>
      <c r="L8" s="0" t="n">
        <f aca="false">Inactifs!L8+Chômeurs!L8+'Au noir'!L8+Indépendants!L8+Salariés!L8</f>
        <v>0.9999999999</v>
      </c>
      <c r="M8" s="0" t="n">
        <f aca="false">Inactifs!M8+Chômeurs!M8+'Au noir'!M8+Indépendants!M8+Salariés!M8</f>
        <v>0.9999999999</v>
      </c>
      <c r="N8" s="0" t="n">
        <f aca="false">Inactifs!N8+Chômeurs!N8+'Au noir'!N8+Indépendants!N8+Salariés!N8</f>
        <v>1</v>
      </c>
      <c r="O8" s="0" t="n">
        <f aca="false">Inactifs!O8+Chômeurs!O8+'Au noir'!O8+Indépendants!O8+Salariés!O8</f>
        <v>1</v>
      </c>
      <c r="P8" s="0" t="n">
        <f aca="false">Inactifs!P8+Chômeurs!P8+'Au noir'!P8+Indépendants!P8+Salariés!P8</f>
        <v>0.9999999999</v>
      </c>
      <c r="Q8" s="0" t="n">
        <f aca="false">Inactifs!Q8+Chômeurs!Q8+'Au noir'!Q8+Indépendants!Q8+Salariés!Q8</f>
        <v>0.9999999999</v>
      </c>
      <c r="R8" s="0" t="n">
        <f aca="false">Inactifs!R8+Chômeurs!R8+'Au noir'!R8+Indépendants!R8+Salariés!R8</f>
        <v>1</v>
      </c>
      <c r="S8" s="0" t="n">
        <f aca="false">Inactifs!S8+Chômeurs!S8+'Au noir'!S8+Indépendants!S8+Salariés!S8</f>
        <v>0.9999999999</v>
      </c>
      <c r="T8" s="0" t="n">
        <f aca="false">Inactifs!T8+Chômeurs!T8+'Au noir'!T8+Indépendants!T8+Salariés!T8</f>
        <v>1</v>
      </c>
      <c r="U8" s="0" t="n">
        <f aca="false">Inactifs!U8+Chômeurs!U8+'Au noir'!U8+Indépendants!U8+Salariés!U8</f>
        <v>1</v>
      </c>
      <c r="V8" s="0" t="n">
        <f aca="false">Inactifs!V8+Chômeurs!V8+'Au noir'!V8+Indépendants!V8+Salariés!V8</f>
        <v>0.9999999999</v>
      </c>
      <c r="W8" s="0" t="n">
        <f aca="false">Inactifs!W8+Chômeurs!W8+'Au noir'!W8+Indépendants!W8+Salariés!W8</f>
        <v>1</v>
      </c>
      <c r="X8" s="0" t="n">
        <f aca="false">Inactifs!X8+Chômeurs!X8+'Au noir'!X8+Indépendants!X8+Salariés!X8</f>
        <v>1</v>
      </c>
      <c r="Y8" s="0" t="n">
        <f aca="false">Inactifs!Y8+Chômeurs!Y8+'Au noir'!Y8+Indépendants!Y8+Salariés!Y8</f>
        <v>1</v>
      </c>
      <c r="Z8" s="0" t="n">
        <f aca="false">Inactifs!Z8+Chômeurs!Z8+'Au noir'!Z8+Indépendants!Z8+Salariés!Z8</f>
        <v>0.9999999999</v>
      </c>
      <c r="AA8" s="0" t="n">
        <f aca="false">Inactifs!AA8+Chômeurs!AA8+'Au noir'!AA8+Indépendants!AA8+Salariés!AA8</f>
        <v>0.9999999999</v>
      </c>
      <c r="AB8" s="0" t="n">
        <f aca="false">Inactifs!AB8+Chômeurs!AB8+'Au noir'!AB8+Indépendants!AB8+Salariés!AB8</f>
        <v>1</v>
      </c>
      <c r="AC8" s="0" t="n">
        <f aca="false">Inactifs!AC8+Chômeurs!AC8+'Au noir'!AC8+Indépendants!AC8+Salariés!AC8</f>
        <v>0.9999999999</v>
      </c>
      <c r="AD8" s="0" t="n">
        <f aca="false">Inactifs!AD8+Chômeurs!AD8+'Au noir'!AD8+Indépendants!AD8+Salariés!AD8</f>
        <v>1.0000000001</v>
      </c>
      <c r="AE8" s="0" t="n">
        <f aca="false">Inactifs!AE8+Chômeurs!AE8+'Au noir'!AE8+Indépendants!AE8+Salariés!AE8</f>
        <v>1</v>
      </c>
      <c r="AF8" s="0" t="n">
        <f aca="false">Inactifs!AF8+Chômeurs!AF8+'Au noir'!AF8+Indépendants!AF8+Salariés!AF8</f>
        <v>1</v>
      </c>
      <c r="AG8" s="0" t="n">
        <f aca="false">Inactifs!AG8+Chômeurs!AG8+'Au noir'!AG8+Indépendants!AG8+Salariés!AG8</f>
        <v>1</v>
      </c>
      <c r="AH8" s="0" t="n">
        <f aca="false">Inactifs!AH8+Chômeurs!AH8+'Au noir'!AH8+Indépendants!AH8+Salariés!AH8</f>
        <v>1</v>
      </c>
      <c r="AI8" s="0" t="n">
        <f aca="false">Inactifs!AI8+Chômeurs!AI8+'Au noir'!AI8+Indépendants!AI8+Salariés!AI8</f>
        <v>1</v>
      </c>
      <c r="AJ8" s="0" t="n">
        <f aca="false">Inactifs!AJ8+Chômeurs!AJ8+'Au noir'!AJ8+Indépendants!AJ8+Salariés!AJ8</f>
        <v>1</v>
      </c>
      <c r="AK8" s="0" t="n">
        <f aca="false">Inactifs!AK8+Chômeurs!AK8+'Au noir'!AK8+Indépendants!AK8+Salariés!AK8</f>
        <v>1</v>
      </c>
      <c r="AL8" s="0" t="n">
        <f aca="false">Inactifs!AL8+Chômeurs!AL8+'Au noir'!AL8+Indépendants!AL8+Salariés!AL8</f>
        <v>0.9999999999</v>
      </c>
      <c r="AM8" s="0" t="n">
        <f aca="false">Inactifs!AM8+Chômeurs!AM8+'Au noir'!AM8+Indépendants!AM8+Salariés!AM8</f>
        <v>1</v>
      </c>
      <c r="AN8" s="0" t="n">
        <f aca="false">Inactifs!AN8+Chômeurs!AN8+'Au noir'!AN8+Indépendants!AN8+Salariés!AN8</f>
        <v>1</v>
      </c>
      <c r="AO8" s="0" t="n">
        <f aca="false">Inactifs!AO8+Chômeurs!AO8+'Au noir'!AO8+Indépendants!AO8+Salariés!AO8</f>
        <v>0.9999999999</v>
      </c>
      <c r="AP8" s="0" t="n">
        <f aca="false">Inactifs!AP8+Chômeurs!AP8+'Au noir'!AP8+Indépendants!AP8+Salariés!AP8</f>
        <v>1</v>
      </c>
      <c r="AQ8" s="0" t="n">
        <f aca="false">Inactifs!AQ8+Chômeurs!AQ8+'Au noir'!AQ8+Indépendants!AQ8+Salariés!AQ8</f>
        <v>0.9999999999</v>
      </c>
      <c r="AR8" s="0" t="n">
        <f aca="false">Inactifs!AR8+Chômeurs!AR8+'Au noir'!AR8+Indépendants!AR8+Salariés!AR8</f>
        <v>1</v>
      </c>
      <c r="AS8" s="0" t="n">
        <f aca="false">Inactifs!AS8+Chômeurs!AS8+'Au noir'!AS8+Indépendants!AS8+Salariés!AS8</f>
        <v>1</v>
      </c>
      <c r="AT8" s="0" t="n">
        <f aca="false">Inactifs!AT8+Chômeurs!AT8+'Au noir'!AT8+Indépendants!AT8+Salariés!AT8</f>
        <v>1.0000000001</v>
      </c>
      <c r="AU8" s="0" t="n">
        <f aca="false">Inactifs!AU8+Chômeurs!AU8+'Au noir'!AU8+Indépendants!AU8+Salariés!AU8</f>
        <v>0.9999999999</v>
      </c>
      <c r="AV8" s="0" t="n">
        <f aca="false">Inactifs!AV8+Chômeurs!AV8+'Au noir'!AV8+Indépendants!AV8+Salariés!AV8</f>
        <v>1</v>
      </c>
      <c r="AW8" s="0" t="n">
        <f aca="false">Inactifs!AW8+Chômeurs!AW8+'Au noir'!AW8+Indépendants!AW8+Salariés!AW8</f>
        <v>1.0000000001</v>
      </c>
      <c r="AX8" s="0" t="n">
        <f aca="false">Inactifs!AX8+Chômeurs!AX8+'Au noir'!AX8+Indépendants!AX8+Salariés!AX8</f>
        <v>1.00000000005</v>
      </c>
      <c r="AY8" s="0" t="n">
        <f aca="false">Inactifs!AY8+Chômeurs!AY8+'Au noir'!AY8+Indépendants!AY8+Salariés!AY8</f>
        <v>1</v>
      </c>
      <c r="AZ8" s="0" t="n">
        <f aca="false">Inactifs!AZ8+Chômeurs!AZ8+'Au noir'!AZ8+Indépendants!AZ8+Salariés!AZ8</f>
        <v>0.99999999995</v>
      </c>
      <c r="BA8" s="0" t="n">
        <f aca="false">Inactifs!BA8+Chômeurs!BA8+'Au noir'!BA8+Indépendants!BA8+Salariés!BA8</f>
        <v>0.9999999999</v>
      </c>
      <c r="BB8" s="0" t="n">
        <f aca="false">Inactifs!BB8+Chômeurs!BB8+'Au noir'!BB8+Indépendants!BB8+Salariés!BB8</f>
        <v>1</v>
      </c>
      <c r="BC8" s="0" t="n">
        <f aca="false">Inactifs!BC8+Chômeurs!BC8+'Au noir'!BC8+Indépendants!BC8+Salariés!BC8</f>
        <v>1.0000000001</v>
      </c>
      <c r="BD8" s="0" t="n">
        <f aca="false">Inactifs!BD8+Chômeurs!BD8+'Au noir'!BD8+Indépendants!BD8+Salariés!BD8</f>
        <v>1</v>
      </c>
      <c r="BE8" s="0" t="n">
        <f aca="false">Inactifs!BE8+Chômeurs!BE8+'Au noir'!BE8+Indépendants!BE8+Salariés!BE8</f>
        <v>1</v>
      </c>
      <c r="BF8" s="0" t="n">
        <f aca="false">Inactifs!BF8+Chômeurs!BF8+'Au noir'!BF8+Indépendants!BF8+Salariés!BF8</f>
        <v>1</v>
      </c>
      <c r="BG8" s="0" t="n">
        <f aca="false">Inactifs!BG8+Chômeurs!BG8+'Au noir'!BG8+Indépendants!BG8+Salariés!BG8</f>
        <v>1</v>
      </c>
      <c r="BH8" s="0" t="n">
        <f aca="false">Inactifs!BH8+Chômeurs!BH8+'Au noir'!BH8+Indépendants!BH8+Salariés!BH8</f>
        <v>1</v>
      </c>
      <c r="BI8" s="0" t="n">
        <f aca="false">Inactifs!BI8+Chômeurs!BI8+'Au noir'!BI8+Indépendants!BI8+Salariés!BI8</f>
        <v>1</v>
      </c>
      <c r="BJ8" s="0" t="n">
        <f aca="false">Inactifs!BJ8+Chômeurs!BJ8+'Au noir'!BJ8+Indépendants!BJ8+Salariés!BJ8</f>
        <v>1</v>
      </c>
      <c r="BK8" s="0" t="n">
        <f aca="false">Inactifs!BK8+Chômeurs!BK8+'Au noir'!BK8+Indépendants!BK8+Salariés!BK8</f>
        <v>1</v>
      </c>
      <c r="BL8" s="0" t="n">
        <f aca="false">Inactifs!BL8+Chômeurs!BL8+'Au noir'!BL8+Indépendants!BL8+Salariés!BL8</f>
        <v>1</v>
      </c>
      <c r="BM8" s="0" t="n">
        <f aca="false">Inactifs!BM8+Chômeurs!BM8+'Au noir'!BM8+Indépendants!BM8+Salariés!BM8</f>
        <v>1</v>
      </c>
      <c r="BN8" s="0" t="n">
        <f aca="false">Inactifs!BN8+Chômeurs!BN8+'Au noir'!BN8+Indépendants!BN8+Salariés!BN8</f>
        <v>1</v>
      </c>
      <c r="BO8" s="0" t="n">
        <f aca="false">Inactifs!BO8+Chômeurs!BO8+'Au noir'!BO8+Indépendants!BO8+Salariés!BO8</f>
        <v>1</v>
      </c>
      <c r="BP8" s="0" t="n">
        <f aca="false">Inactifs!BP8+Chômeurs!BP8+'Au noir'!BP8+Indépendants!BP8+Salariés!BP8</f>
        <v>1</v>
      </c>
      <c r="BQ8" s="0" t="n">
        <f aca="false">Inactifs!BQ8+Chômeurs!BQ8+'Au noir'!BQ8+Indépendants!BQ8+Salariés!BQ8</f>
        <v>1</v>
      </c>
      <c r="BR8" s="0" t="n">
        <f aca="false">Inactifs!BR8+Chômeurs!BR8+'Au noir'!BR8+Indépendants!BR8+Salariés!BR8</f>
        <v>1</v>
      </c>
      <c r="BS8" s="0" t="n">
        <f aca="false">Inactifs!BS8+Chômeurs!BS8+'Au noir'!BS8+Indépendants!BS8+Salariés!BS8</f>
        <v>1</v>
      </c>
      <c r="BT8" s="0" t="n">
        <f aca="false">Inactifs!BT8+Chômeurs!BT8+'Au noir'!BT8+Indépendants!BT8+Salariés!BT8</f>
        <v>1</v>
      </c>
      <c r="BU8" s="0" t="n">
        <f aca="false">Inactifs!BU8+Chômeurs!BU8+'Au noir'!BU8+Indépendants!BU8+Salariés!BU8</f>
        <v>1</v>
      </c>
      <c r="BV8" s="0" t="n">
        <f aca="false">Inactifs!BV8+Chômeurs!BV8+'Au noir'!BV8+Indépendants!BV8+Salariés!BV8</f>
        <v>1</v>
      </c>
      <c r="BW8" s="0" t="n">
        <f aca="false">Inactifs!BW8+Chômeurs!BW8+'Au noir'!BW8+Indépendants!BW8+Salariés!BW8</f>
        <v>1</v>
      </c>
      <c r="BX8" s="0" t="n">
        <f aca="false">Inactifs!BX8+Chômeurs!BX8+'Au noir'!BX8+Indépendants!BX8+Salariés!BX8</f>
        <v>1</v>
      </c>
      <c r="BY8" s="0" t="n">
        <f aca="false">Inactifs!BY8+Chômeurs!BY8+'Au noir'!BY8+Indépendants!BY8+Salariés!BY8</f>
        <v>1</v>
      </c>
      <c r="BZ8" s="0" t="n">
        <f aca="false">Inactifs!BZ8+Chômeurs!BZ8+'Au noir'!BZ8+Indépendants!BZ8+Salariés!BZ8</f>
        <v>1</v>
      </c>
      <c r="CA8" s="0" t="n">
        <f aca="false">Inactifs!CA8+Chômeurs!CA8+'Au noir'!CA8+Indépendants!CA8+Salariés!CA8</f>
        <v>1</v>
      </c>
      <c r="CB8" s="0" t="n">
        <f aca="false">Inactifs!CB8+Chômeurs!CB8+'Au noir'!CB8+Indépendants!CB8+Salariés!CB8</f>
        <v>1</v>
      </c>
      <c r="CC8" s="0" t="n">
        <f aca="false">Inactifs!CC8+Chômeurs!CC8+'Au noir'!CC8+Indépendants!CC8+Salariés!CC8</f>
        <v>1</v>
      </c>
      <c r="CD8" s="0" t="n">
        <f aca="false">Inactifs!CD8+Chômeurs!CD8+'Au noir'!CD8+Indépendants!CD8+Salariés!CD8</f>
        <v>1</v>
      </c>
      <c r="CE8" s="0" t="n">
        <f aca="false">Inactifs!CE8+Chômeurs!CE8+'Au noir'!CE8+Indépendants!CE8+Salariés!CE8</f>
        <v>1</v>
      </c>
      <c r="CF8" s="0" t="n">
        <f aca="false">Inactifs!CF8+Chômeurs!CF8+'Au noir'!CF8+Indépendants!CF8+Salariés!CF8</f>
        <v>1</v>
      </c>
      <c r="CG8" s="0" t="n">
        <f aca="false">Inactifs!CG8+Chômeurs!CG8+'Au noir'!CG8+Indépendants!CG8+Salariés!CG8</f>
        <v>1</v>
      </c>
      <c r="CH8" s="0" t="n">
        <f aca="false">Inactifs!CH8+Chômeurs!CH8+'Au noir'!CH8+Indépendants!CH8+Salariés!CH8</f>
        <v>1</v>
      </c>
      <c r="CI8" s="0" t="n">
        <f aca="false">Inactifs!CI8+Chômeurs!CI8+'Au noir'!CI8+Indépendants!CI8+Salariés!CI8</f>
        <v>1</v>
      </c>
      <c r="CJ8" s="0" t="n">
        <f aca="false">Inactifs!CJ8+Chômeurs!CJ8+'Au noir'!CJ8+Indépendants!CJ8+Salariés!CJ8</f>
        <v>1</v>
      </c>
      <c r="CK8" s="0" t="n">
        <f aca="false">Inactifs!CK8+Chômeurs!CK8+'Au noir'!CK8+Indépendants!CK8+Salariés!CK8</f>
        <v>1</v>
      </c>
      <c r="CL8" s="0" t="n">
        <f aca="false">Inactifs!CL8+Chômeurs!CL8+'Au noir'!CL8+Indépendants!CL8+Salariés!CL8</f>
        <v>1</v>
      </c>
      <c r="CM8" s="0" t="n">
        <f aca="false">Inactifs!CM8+Chômeurs!CM8+'Au noir'!CM8+Indépendants!CM8+Salariés!CM8</f>
        <v>1</v>
      </c>
      <c r="CN8" s="0" t="n">
        <f aca="false">Inactifs!CN8+Chômeurs!CN8+'Au noir'!CN8+Indépendants!CN8+Salariés!CN8</f>
        <v>1</v>
      </c>
      <c r="CO8" s="0" t="n">
        <f aca="false">Inactifs!CO8+Chômeurs!CO8+'Au noir'!CO8+Indépendants!CO8+Salariés!CO8</f>
        <v>1</v>
      </c>
      <c r="CP8" s="0" t="n">
        <f aca="false">Inactifs!CP8+Chômeurs!CP8+'Au noir'!CP8+Indépendants!CP8+Salariés!CP8</f>
        <v>1</v>
      </c>
      <c r="CQ8" s="0" t="n">
        <f aca="false">Inactifs!CQ8+Chômeurs!CQ8+'Au noir'!CQ8+Indépendants!CQ8+Salariés!CQ8</f>
        <v>1</v>
      </c>
      <c r="CR8" s="0" t="n">
        <f aca="false">Inactifs!CR8+Chômeurs!CR8+'Au noir'!CR8+Indépendants!CR8+Salariés!CR8</f>
        <v>1</v>
      </c>
      <c r="CS8" s="0" t="n">
        <f aca="false">Inactifs!CS8+Chômeurs!CS8+'Au noir'!CS8+Indépendants!CS8+Salariés!CS8</f>
        <v>1</v>
      </c>
      <c r="CT8" s="0" t="n">
        <f aca="false">Inactifs!CT8+Chômeurs!CT8+'Au noir'!CT8+Indépendants!CT8+Salariés!CT8</f>
        <v>1</v>
      </c>
      <c r="CU8" s="0" t="n">
        <f aca="false">Inactifs!CU8+Chômeurs!CU8+'Au noir'!CU8+Indépendants!CU8+Salariés!CU8</f>
        <v>1</v>
      </c>
      <c r="CV8" s="0" t="n">
        <f aca="false">Inactifs!CV8+Chômeurs!CV8+'Au noir'!CV8+Indépendants!CV8+Salariés!CV8</f>
        <v>1</v>
      </c>
      <c r="CW8" s="0" t="n">
        <f aca="false">Inactifs!CW8+Chômeurs!CW8+'Au noir'!CW8+Indépendants!CW8+Salariés!CW8</f>
        <v>1</v>
      </c>
      <c r="CX8" s="0" t="n">
        <f aca="false">Inactifs!CX8+Chômeurs!CX8+'Au noir'!CX8+Indépendants!CX8+Salariés!CX8</f>
        <v>1</v>
      </c>
      <c r="CY8" s="0" t="n">
        <f aca="false">Inactifs!CY8+Chômeurs!CY8+'Au noir'!CY8+Indépendants!CY8+Salariés!CY8</f>
        <v>1</v>
      </c>
      <c r="CZ8" s="0" t="n">
        <f aca="false">Inactifs!CZ8+Chômeurs!CZ8+'Au noir'!CZ8+Indépendants!CZ8+Salariés!CZ8</f>
        <v>1</v>
      </c>
      <c r="DA8" s="0" t="n">
        <f aca="false">Inactifs!DA8+Chômeurs!DA8+'Au noir'!DA8+Indépendants!DA8+Salariés!DA8</f>
        <v>1</v>
      </c>
      <c r="DB8" s="0" t="n">
        <f aca="false">Inactifs!DB8+Chômeurs!DB8+'Au noir'!DB8+Indépendants!DB8+Salariés!DB8</f>
        <v>1</v>
      </c>
      <c r="DC8" s="0" t="n">
        <f aca="false">Inactifs!DC8+Chômeurs!DC8+'Au noir'!DC8+Indépendants!DC8+Salariés!DC8</f>
        <v>1</v>
      </c>
      <c r="DD8" s="0" t="n">
        <f aca="false">Inactifs!DD8+Chômeurs!DD8+'Au noir'!DD8+Indépendants!DD8+Salariés!DD8</f>
        <v>1</v>
      </c>
      <c r="DE8" s="0" t="n">
        <f aca="false">Inactifs!DE8+Chômeurs!DE8+'Au noir'!DE8+Indépendants!DE8+Salariés!DE8</f>
        <v>1</v>
      </c>
      <c r="DF8" s="0" t="n">
        <f aca="false">Inactifs!DF8+Chômeurs!DF8+'Au noir'!DF8+Indépendants!DF8+Salariés!DF8</f>
        <v>1</v>
      </c>
      <c r="DG8" s="0" t="n">
        <f aca="false">Inactifs!DG8+Chômeurs!DG8+'Au noir'!DG8+Indépendants!DG8+Salariés!DG8</f>
        <v>1</v>
      </c>
      <c r="DH8" s="0" t="n">
        <f aca="false">Inactifs!DH8+Chômeurs!DH8+'Au noir'!DH8+Indépendants!DH8+Salariés!DH8</f>
        <v>1</v>
      </c>
      <c r="DI8" s="0" t="n">
        <f aca="false">Inactifs!DI8+Chômeurs!DI8+'Au noir'!DI8+Indépendants!DI8+Salariés!DI8</f>
        <v>1</v>
      </c>
      <c r="DJ8" s="0" t="n">
        <f aca="false">Inactifs!DJ8+Chômeurs!DJ8+'Au noir'!DJ8+Indépendants!DJ8+Salariés!DJ8</f>
        <v>1</v>
      </c>
      <c r="DK8" s="0" t="n">
        <f aca="false">Inactifs!DK8+Chômeurs!DK8+'Au noir'!DK8+Indépendants!DK8+Salariés!DK8</f>
        <v>1</v>
      </c>
      <c r="DL8" s="0" t="n">
        <f aca="false">Inactifs!DL8+Chômeurs!DL8+'Au noir'!DL8+Indépendants!DL8+Salariés!DL8</f>
        <v>1</v>
      </c>
      <c r="DM8" s="0" t="n">
        <f aca="false">Inactifs!DM8+Chômeurs!DM8+'Au noir'!DM8+Indépendants!DM8+Salariés!DM8</f>
        <v>1</v>
      </c>
      <c r="DN8" s="0" t="n">
        <f aca="false">Inactifs!DN8+Chômeurs!DN8+'Au noir'!DN8+Indépendants!DN8+Salariés!DN8</f>
        <v>1</v>
      </c>
      <c r="DO8" s="0" t="n">
        <f aca="false">Inactifs!DO8+Chômeurs!DO8+'Au noir'!DO8+Indépendants!DO8+Salariés!DO8</f>
        <v>1</v>
      </c>
      <c r="DP8" s="0" t="n">
        <f aca="false">Inactifs!DP8+Chômeurs!DP8+'Au noir'!DP8+Indépendants!DP8+Salariés!DP8</f>
        <v>1</v>
      </c>
      <c r="DQ8" s="0" t="n">
        <f aca="false">Inactifs!DQ8+Chômeurs!DQ8+'Au noir'!DQ8+Indépendants!DQ8+Salariés!DQ8</f>
        <v>1</v>
      </c>
      <c r="DR8" s="0" t="n">
        <f aca="false">Inactifs!DR8+Chômeurs!DR8+'Au noir'!DR8+Indépendants!DR8+Salariés!DR8</f>
        <v>1</v>
      </c>
      <c r="DS8" s="0" t="n">
        <f aca="false">Inactifs!DS8+Chômeurs!DS8+'Au noir'!DS8+Indépendants!DS8+Salariés!DS8</f>
        <v>1</v>
      </c>
      <c r="DT8" s="0" t="n">
        <f aca="false">Inactifs!DT8+Chômeurs!DT8+'Au noir'!DT8+Indépendants!DT8+Salariés!DT8</f>
        <v>1</v>
      </c>
      <c r="DU8" s="0" t="n">
        <f aca="false">Inactifs!DU8+Chômeurs!DU8+'Au noir'!DU8+Indépendants!DU8+Salariés!DU8</f>
        <v>1</v>
      </c>
      <c r="DV8" s="0" t="n">
        <f aca="false">Inactifs!DV8+Chômeurs!DV8+'Au noir'!DV8+Indépendants!DV8+Salariés!DV8</f>
        <v>1</v>
      </c>
      <c r="DW8" s="0" t="n">
        <f aca="false">Inactifs!DW8+Chômeurs!DW8+'Au noir'!DW8+Indépendants!DW8+Salariés!DW8</f>
        <v>1</v>
      </c>
      <c r="DX8" s="0" t="n">
        <f aca="false">Inactifs!DX8+Chômeurs!DX8+'Au noir'!DX8+Indépendants!DX8+Salariés!DX8</f>
        <v>1</v>
      </c>
      <c r="DY8" s="0" t="n">
        <f aca="false">Inactifs!DY8+Chômeurs!DY8+'Au noir'!DY8+Indépendants!DY8+Salariés!DY8</f>
        <v>1</v>
      </c>
      <c r="DZ8" s="0" t="n">
        <f aca="false">Inactifs!DZ8+Chômeurs!DZ8+'Au noir'!DZ8+Indépendants!DZ8+Salariés!DZ8</f>
        <v>1</v>
      </c>
      <c r="EA8" s="0" t="n">
        <f aca="false">Inactifs!EA8+Chômeurs!EA8+'Au noir'!EA8+Indépendants!EA8+Salariés!EA8</f>
        <v>1</v>
      </c>
      <c r="EB8" s="0" t="n">
        <f aca="false">Inactifs!EB8+Chômeurs!EB8+'Au noir'!EB8+Indépendants!EB8+Salariés!EB8</f>
        <v>1</v>
      </c>
      <c r="EC8" s="0" t="n">
        <f aca="false">Inactifs!EC8+Chômeurs!EC8+'Au noir'!EC8+Indépendants!EC8+Salariés!EC8</f>
        <v>1</v>
      </c>
      <c r="ED8" s="0" t="n">
        <f aca="false">Inactifs!ED8+Chômeurs!ED8+'Au noir'!ED8+Indépendants!ED8+Salariés!ED8</f>
        <v>1</v>
      </c>
      <c r="EE8" s="0" t="n">
        <f aca="false">Inactifs!EE8+Chômeurs!EE8+'Au noir'!EE8+Indépendants!EE8+Salariés!EE8</f>
        <v>1</v>
      </c>
      <c r="EF8" s="0" t="n">
        <f aca="false">Inactifs!EF8+Chômeurs!EF8+'Au noir'!EF8+Indépendants!EF8+Salariés!EF8</f>
        <v>1</v>
      </c>
      <c r="EG8" s="0" t="n">
        <f aca="false">Inactifs!EG8+Chômeurs!EG8+'Au noir'!EG8+Indépendants!EG8+Salariés!EG8</f>
        <v>1</v>
      </c>
      <c r="EH8" s="0" t="n">
        <f aca="false">Inactifs!EH8+Chômeurs!EH8+'Au noir'!EH8+Indépendants!EH8+Salariés!EH8</f>
        <v>1</v>
      </c>
      <c r="EI8" s="0" t="n">
        <f aca="false">Inactifs!EI8+Chômeurs!EI8+'Au noir'!EI8+Indépendants!EI8+Salariés!EI8</f>
        <v>1</v>
      </c>
      <c r="EJ8" s="0" t="n">
        <f aca="false">Inactifs!EJ8+Chômeurs!EJ8+'Au noir'!EJ8+Indépendants!EJ8+Salariés!EJ8</f>
        <v>1</v>
      </c>
      <c r="EK8" s="0" t="n">
        <f aca="false">Inactifs!EK8+Chômeurs!EK8+'Au noir'!EK8+Indépendants!EK8+Salariés!EK8</f>
        <v>1</v>
      </c>
      <c r="EL8" s="0" t="n">
        <f aca="false">Inactifs!EL8+Chômeurs!EL8+'Au noir'!EL8+Indépendants!EL8+Salariés!EL8</f>
        <v>1</v>
      </c>
      <c r="EM8" s="0" t="n">
        <f aca="false">Inactifs!EM8+Chômeurs!EM8+'Au noir'!EM8+Indépendants!EM8+Salariés!EM8</f>
        <v>1</v>
      </c>
      <c r="EN8" s="0" t="n">
        <f aca="false">Inactifs!EN8+Chômeurs!EN8+'Au noir'!EN8+Indépendants!EN8+Salariés!EN8</f>
        <v>1</v>
      </c>
      <c r="EO8" s="0" t="n">
        <f aca="false">Inactifs!EO8+Chômeurs!EO8+'Au noir'!EO8+Indépendants!EO8+Salariés!EO8</f>
        <v>1</v>
      </c>
      <c r="EP8" s="0" t="n">
        <f aca="false">Inactifs!EP8+Chômeurs!EP8+'Au noir'!EP8+Indépendants!EP8+Salariés!EP8</f>
        <v>1</v>
      </c>
      <c r="EQ8" s="0" t="n">
        <f aca="false">Inactifs!EQ8+Chômeurs!EQ8+'Au noir'!EQ8+Indépendants!EQ8+Salariés!EQ8</f>
        <v>1</v>
      </c>
      <c r="ER8" s="0" t="n">
        <f aca="false">Inactifs!ER8+Chômeurs!ER8+'Au noir'!ER8+Indépendants!ER8+Salariés!ER8</f>
        <v>1</v>
      </c>
      <c r="ES8" s="0" t="n">
        <f aca="false">Inactifs!ES8+Chômeurs!ES8+'Au noir'!ES8+Indépendants!ES8+Salariés!ES8</f>
        <v>1</v>
      </c>
      <c r="ET8" s="0" t="n">
        <f aca="false">Inactifs!ET8+Chômeurs!ET8+'Au noir'!ET8+Indépendants!ET8+Salariés!ET8</f>
        <v>1</v>
      </c>
      <c r="EU8" s="0" t="n">
        <f aca="false">Inactifs!EU8+Chômeurs!EU8+'Au noir'!EU8+Indépendants!EU8+Salariés!EU8</f>
        <v>1</v>
      </c>
      <c r="EV8" s="0" t="e">
        <f aca="false">Inactifs!EV8+Chômeurs!EV8+'Au noir'!EV8+Indépendants!EV8+Salariés!EV8</f>
        <v>#DIV/0!</v>
      </c>
      <c r="EY8" s="0" t="n">
        <v>40</v>
      </c>
      <c r="EZ8" s="0" t="n">
        <f aca="false">Inactifs!EY8+Chômeurs!EY8+'Au noir'!EY8+Indépendants!EY8+Salariés!EY8</f>
        <v>1</v>
      </c>
      <c r="FA8" s="0" t="n">
        <f aca="false">Inactifs!EZ8+Chômeurs!EZ8+'Au noir'!EZ8+Indépendants!EZ8+Salariés!EZ8</f>
        <v>1</v>
      </c>
      <c r="FB8" s="0" t="n">
        <f aca="false">Inactifs!FA8+Chômeurs!FA8+'Au noir'!FA8+Indépendants!FA8+Salariés!FA8</f>
        <v>1</v>
      </c>
      <c r="FC8" s="0" t="n">
        <f aca="false">Inactifs!FB8+Chômeurs!FB8+'Au noir'!FB8+Indépendants!FB8+Salariés!FB8</f>
        <v>0.9999999999</v>
      </c>
      <c r="FD8" s="0" t="n">
        <f aca="false">Inactifs!FC8+Chômeurs!FC8+'Au noir'!FC8+Indépendants!FC8+Salariés!FC8</f>
        <v>1.0000000001</v>
      </c>
      <c r="FE8" s="0" t="n">
        <f aca="false">Inactifs!FD8+Chômeurs!FD8+'Au noir'!FD8+Indépendants!FD8+Salariés!FD8</f>
        <v>0.9999999999</v>
      </c>
      <c r="FF8" s="0" t="n">
        <f aca="false">Inactifs!FE8+Chômeurs!FE8+'Au noir'!FE8+Indépendants!FE8+Salariés!FE8</f>
        <v>1</v>
      </c>
      <c r="FG8" s="0" t="n">
        <f aca="false">Inactifs!FF8+Chômeurs!FF8+'Au noir'!FF8+Indépendants!FF8+Salariés!FF8</f>
        <v>1.0000000001</v>
      </c>
      <c r="FH8" s="0" t="n">
        <f aca="false">Inactifs!FG8+Chômeurs!FG8+'Au noir'!FG8+Indépendants!FG8+Salariés!FG8</f>
        <v>0.9999999999</v>
      </c>
      <c r="FI8" s="0" t="n">
        <f aca="false">Inactifs!FH8+Chômeurs!FH8+'Au noir'!FH8+Indépendants!FH8+Salariés!FH8</f>
        <v>1</v>
      </c>
      <c r="FJ8" s="0" t="n">
        <f aca="false">Inactifs!FI8+Chômeurs!FI8+'Au noir'!FI8+Indépendants!FI8+Salariés!FI8</f>
        <v>1</v>
      </c>
      <c r="FK8" s="0" t="n">
        <f aca="false">Inactifs!FJ8+Chômeurs!FJ8+'Au noir'!FJ8+Indépendants!FJ8+Salariés!FJ8</f>
        <v>1</v>
      </c>
      <c r="FL8" s="0" t="n">
        <f aca="false">Inactifs!FK8+Chômeurs!FK8+'Au noir'!FK8+Indépendants!FK8+Salariés!FK8</f>
        <v>1</v>
      </c>
      <c r="FM8" s="0" t="n">
        <f aca="false">Inactifs!FL8+Chômeurs!FL8+'Au noir'!FL8+Indépendants!FL8+Salariés!FL8</f>
        <v>0.9999999999</v>
      </c>
      <c r="FN8" s="0" t="n">
        <f aca="false">Inactifs!FM8+Chômeurs!FM8+'Au noir'!FM8+Indépendants!FM8+Salariés!FM8</f>
        <v>0.9999999999</v>
      </c>
      <c r="FO8" s="0" t="n">
        <f aca="false">Inactifs!FN8+Chômeurs!FN8+'Au noir'!FN8+Indépendants!FN8+Salariés!FN8</f>
        <v>1</v>
      </c>
      <c r="FP8" s="0" t="n">
        <f aca="false">Inactifs!FO8+Chômeurs!FO8+'Au noir'!FO8+Indépendants!FO8+Salariés!FO8</f>
        <v>0.9999999999</v>
      </c>
      <c r="FQ8" s="0" t="n">
        <f aca="false">Inactifs!FP8+Chômeurs!FP8+'Au noir'!FP8+Indépendants!FP8+Salariés!FP8</f>
        <v>1</v>
      </c>
      <c r="FR8" s="0" t="n">
        <f aca="false">Inactifs!FQ8+Chômeurs!FQ8+'Au noir'!FQ8+Indépendants!FQ8+Salariés!FQ8</f>
        <v>1.0000000001</v>
      </c>
      <c r="FS8" s="0" t="n">
        <f aca="false">Inactifs!FR8+Chômeurs!FR8+'Au noir'!FR8+Indépendants!FR8+Salariés!FR8</f>
        <v>1</v>
      </c>
      <c r="FT8" s="0" t="n">
        <f aca="false">Inactifs!FS8+Chômeurs!FS8+'Au noir'!FS8+Indépendants!FS8+Salariés!FS8</f>
        <v>1.0000000001</v>
      </c>
      <c r="FU8" s="0" t="n">
        <f aca="false">Inactifs!FT8+Chômeurs!FT8+'Au noir'!FT8+Indépendants!FT8+Salariés!FT8</f>
        <v>1.0000000001</v>
      </c>
      <c r="FV8" s="0" t="n">
        <f aca="false">Inactifs!FU8+Chômeurs!FU8+'Au noir'!FU8+Indépendants!FU8+Salariés!FU8</f>
        <v>1</v>
      </c>
      <c r="FW8" s="0" t="n">
        <f aca="false">Inactifs!FV8+Chômeurs!FV8+'Au noir'!FV8+Indépendants!FV8+Salariés!FV8</f>
        <v>1.0000000001</v>
      </c>
      <c r="FX8" s="0" t="n">
        <f aca="false">Inactifs!FW8+Chômeurs!FW8+'Au noir'!FW8+Indépendants!FW8+Salariés!FW8</f>
        <v>1</v>
      </c>
      <c r="FY8" s="0" t="n">
        <f aca="false">Inactifs!FX8+Chômeurs!FX8+'Au noir'!FX8+Indépendants!FX8+Salariés!FX8</f>
        <v>1</v>
      </c>
      <c r="FZ8" s="0" t="n">
        <f aca="false">Inactifs!FY8+Chômeurs!FY8+'Au noir'!FY8+Indépendants!FY8+Salariés!FY8</f>
        <v>1</v>
      </c>
      <c r="GA8" s="0" t="n">
        <f aca="false">Inactifs!FZ8+Chômeurs!FZ8+'Au noir'!FZ8+Indépendants!FZ8+Salariés!FZ8</f>
        <v>1</v>
      </c>
      <c r="GB8" s="0" t="n">
        <f aca="false">Inactifs!GA8+Chômeurs!GA8+'Au noir'!GA8+Indépendants!GA8+Salariés!GA8</f>
        <v>0.9999999998</v>
      </c>
      <c r="GC8" s="0" t="n">
        <f aca="false">Inactifs!GB8+Chômeurs!GB8+'Au noir'!GB8+Indépendants!GB8+Salariés!GB8</f>
        <v>1.0000000001</v>
      </c>
      <c r="GD8" s="0" t="n">
        <f aca="false">Inactifs!GC8+Chômeurs!GC8+'Au noir'!GC8+Indépendants!GC8+Salariés!GC8</f>
        <v>0.9999999999</v>
      </c>
      <c r="GE8" s="0" t="n">
        <f aca="false">Inactifs!GD8+Chômeurs!GD8+'Au noir'!GD8+Indépendants!GD8+Salariés!GD8</f>
        <v>1.0000000001</v>
      </c>
      <c r="GF8" s="0" t="n">
        <f aca="false">Inactifs!GE8+Chômeurs!GE8+'Au noir'!GE8+Indépendants!GE8+Salariés!GE8</f>
        <v>1.0000000001</v>
      </c>
      <c r="GG8" s="0" t="n">
        <f aca="false">Inactifs!GF8+Chômeurs!GF8+'Au noir'!GF8+Indépendants!GF8+Salariés!GF8</f>
        <v>1</v>
      </c>
      <c r="GH8" s="0" t="n">
        <f aca="false">Inactifs!GG8+Chômeurs!GG8+'Au noir'!GG8+Indépendants!GG8+Salariés!GG8</f>
        <v>1</v>
      </c>
      <c r="GI8" s="0" t="n">
        <f aca="false">Inactifs!GH8+Chômeurs!GH8+'Au noir'!GH8+Indépendants!GH8+Salariés!GH8</f>
        <v>1</v>
      </c>
      <c r="GJ8" s="0" t="n">
        <f aca="false">Inactifs!GI8+Chômeurs!GI8+'Au noir'!GI8+Indépendants!GI8+Salariés!GI8</f>
        <v>1</v>
      </c>
      <c r="GK8" s="0" t="n">
        <f aca="false">Inactifs!GJ8+Chômeurs!GJ8+'Au noir'!GJ8+Indépendants!GJ8+Salariés!GJ8</f>
        <v>1</v>
      </c>
      <c r="GL8" s="0" t="n">
        <f aca="false">Inactifs!GK8+Chômeurs!GK8+'Au noir'!GK8+Indépendants!GK8+Salariés!GK8</f>
        <v>1</v>
      </c>
      <c r="GM8" s="0" t="n">
        <f aca="false">Inactifs!GL8+Chômeurs!GL8+'Au noir'!GL8+Indépendants!GL8+Salariés!GL8</f>
        <v>1</v>
      </c>
      <c r="GN8" s="0" t="n">
        <f aca="false">Inactifs!GM8+Chômeurs!GM8+'Au noir'!GM8+Indépendants!GM8+Salariés!GM8</f>
        <v>1</v>
      </c>
      <c r="GO8" s="0" t="n">
        <f aca="false">Inactifs!GN8+Chômeurs!GN8+'Au noir'!GN8+Indépendants!GN8+Salariés!GN8</f>
        <v>1</v>
      </c>
      <c r="GP8" s="0" t="n">
        <f aca="false">Inactifs!GO8+Chômeurs!GO8+'Au noir'!GO8+Indépendants!GO8+Salariés!GO8</f>
        <v>1</v>
      </c>
      <c r="GQ8" s="0" t="n">
        <f aca="false">Inactifs!GP8+Chômeurs!GP8+'Au noir'!GP8+Indépendants!GP8+Salariés!GP8</f>
        <v>1</v>
      </c>
      <c r="GR8" s="0" t="n">
        <f aca="false">Inactifs!GQ8+Chômeurs!GQ8+'Au noir'!GQ8+Indépendants!GQ8+Salariés!GQ8</f>
        <v>0.9999999999</v>
      </c>
      <c r="GS8" s="0" t="n">
        <f aca="false">Inactifs!GR8+Chômeurs!GR8+'Au noir'!GR8+Indépendants!GR8+Salariés!GR8</f>
        <v>1</v>
      </c>
      <c r="GT8" s="0" t="n">
        <f aca="false">Inactifs!GS8+Chômeurs!GS8+'Au noir'!GS8+Indépendants!GS8+Salariés!GS8</f>
        <v>1</v>
      </c>
      <c r="GU8" s="0" t="n">
        <f aca="false">Inactifs!GT8+Chômeurs!GT8+'Au noir'!GT8+Indépendants!GT8+Salariés!GT8</f>
        <v>1.0000000001</v>
      </c>
      <c r="GV8" s="0" t="n">
        <f aca="false">Inactifs!GU8+Chômeurs!GU8+'Au noir'!GU8+Indépendants!GU8+Salariés!GU8</f>
        <v>1.0000000001</v>
      </c>
      <c r="GW8" s="0" t="n">
        <f aca="false">Inactifs!GV8+Chômeurs!GV8+'Au noir'!GV8+Indépendants!GV8+Salariés!GV8</f>
        <v>1.0000000001</v>
      </c>
      <c r="GX8" s="0" t="n">
        <f aca="false">Inactifs!GW8+Chômeurs!GW8+'Au noir'!GW8+Indépendants!GW8+Salariés!GW8</f>
        <v>1.0000000001</v>
      </c>
      <c r="GY8" s="0" t="n">
        <f aca="false">Inactifs!GX8+Chômeurs!GX8+'Au noir'!GX8+Indépendants!GX8+Salariés!GX8</f>
        <v>1.0000000001</v>
      </c>
      <c r="GZ8" s="0" t="n">
        <f aca="false">Inactifs!GY8+Chômeurs!GY8+'Au noir'!GY8+Indépendants!GY8+Salariés!GY8</f>
        <v>0.9999999999</v>
      </c>
      <c r="HA8" s="0" t="n">
        <f aca="false">Inactifs!GZ8+Chômeurs!GZ8+'Au noir'!GZ8+Indépendants!GZ8+Salariés!GZ8</f>
        <v>1.0000000001</v>
      </c>
      <c r="HB8" s="0" t="n">
        <f aca="false">Inactifs!HA8+Chômeurs!HA8+'Au noir'!HA8+Indépendants!HA8+Salariés!HA8</f>
        <v>1</v>
      </c>
      <c r="HC8" s="0" t="n">
        <f aca="false">Inactifs!HB8+Chômeurs!HB8+'Au noir'!HB8+Indépendants!HB8+Salariés!HB8</f>
        <v>1</v>
      </c>
      <c r="HD8" s="0" t="n">
        <f aca="false">Inactifs!HC8+Chômeurs!HC8+'Au noir'!HC8+Indépendants!HC8+Salariés!HC8</f>
        <v>1</v>
      </c>
      <c r="HE8" s="0" t="n">
        <f aca="false">Inactifs!HD8+Chômeurs!HD8+'Au noir'!HD8+Indépendants!HD8+Salariés!HD8</f>
        <v>1</v>
      </c>
      <c r="HF8" s="0" t="n">
        <f aca="false">Inactifs!HE8+Chômeurs!HE8+'Au noir'!HE8+Indépendants!HE8+Salariés!HE8</f>
        <v>1</v>
      </c>
      <c r="HG8" s="0" t="n">
        <f aca="false">Inactifs!HF8+Chômeurs!HF8+'Au noir'!HF8+Indépendants!HF8+Salariés!HF8</f>
        <v>1</v>
      </c>
      <c r="HH8" s="0" t="n">
        <f aca="false">Inactifs!HG8+Chômeurs!HG8+'Au noir'!HG8+Indépendants!HG8+Salariés!HG8</f>
        <v>1</v>
      </c>
      <c r="HI8" s="0" t="n">
        <f aca="false">Inactifs!HH8+Chômeurs!HH8+'Au noir'!HH8+Indépendants!HH8+Salariés!HH8</f>
        <v>1</v>
      </c>
      <c r="HJ8" s="0" t="n">
        <f aca="false">Inactifs!HI8+Chômeurs!HI8+'Au noir'!HI8+Indépendants!HI8+Salariés!HI8</f>
        <v>1</v>
      </c>
      <c r="HK8" s="0" t="n">
        <f aca="false">Inactifs!HJ8+Chômeurs!HJ8+'Au noir'!HJ8+Indépendants!HJ8+Salariés!HJ8</f>
        <v>1</v>
      </c>
      <c r="HL8" s="0" t="n">
        <f aca="false">Inactifs!HK8+Chômeurs!HK8+'Au noir'!HK8+Indépendants!HK8+Salariés!HK8</f>
        <v>1</v>
      </c>
      <c r="HM8" s="0" t="n">
        <f aca="false">Inactifs!HL8+Chômeurs!HL8+'Au noir'!HL8+Indépendants!HL8+Salariés!HL8</f>
        <v>1</v>
      </c>
      <c r="HN8" s="0" t="n">
        <f aca="false">Inactifs!HM8+Chômeurs!HM8+'Au noir'!HM8+Indépendants!HM8+Salariés!HM8</f>
        <v>1</v>
      </c>
      <c r="HO8" s="0" t="n">
        <f aca="false">Inactifs!HN8+Chômeurs!HN8+'Au noir'!HN8+Indépendants!HN8+Salariés!HN8</f>
        <v>1</v>
      </c>
      <c r="HP8" s="0" t="n">
        <f aca="false">Inactifs!HO8+Chômeurs!HO8+'Au noir'!HO8+Indépendants!HO8+Salariés!HO8</f>
        <v>1</v>
      </c>
      <c r="HQ8" s="0" t="n">
        <f aca="false">Inactifs!HP8+Chômeurs!HP8+'Au noir'!HP8+Indépendants!HP8+Salariés!HP8</f>
        <v>1</v>
      </c>
      <c r="HR8" s="0" t="n">
        <f aca="false">Inactifs!HQ8+Chômeurs!HQ8+'Au noir'!HQ8+Indépendants!HQ8+Salariés!HQ8</f>
        <v>1</v>
      </c>
      <c r="HS8" s="0" t="n">
        <f aca="false">Inactifs!HR8+Chômeurs!HR8+'Au noir'!HR8+Indépendants!HR8+Salariés!HR8</f>
        <v>1</v>
      </c>
      <c r="HT8" s="0" t="n">
        <f aca="false">Inactifs!HS8+Chômeurs!HS8+'Au noir'!HS8+Indépendants!HS8+Salariés!HS8</f>
        <v>1</v>
      </c>
      <c r="HU8" s="0" t="n">
        <f aca="false">Inactifs!HT8+Chômeurs!HT8+'Au noir'!HT8+Indépendants!HT8+Salariés!HT8</f>
        <v>1</v>
      </c>
      <c r="HV8" s="0" t="n">
        <f aca="false">Inactifs!HU8+Chômeurs!HU8+'Au noir'!HU8+Indépendants!HU8+Salariés!HU8</f>
        <v>1</v>
      </c>
      <c r="HW8" s="0" t="n">
        <f aca="false">Inactifs!HV8+Chômeurs!HV8+'Au noir'!HV8+Indépendants!HV8+Salariés!HV8</f>
        <v>1</v>
      </c>
      <c r="HX8" s="0" t="n">
        <f aca="false">Inactifs!HW8+Chômeurs!HW8+'Au noir'!HW8+Indépendants!HW8+Salariés!HW8</f>
        <v>1</v>
      </c>
      <c r="HY8" s="0" t="n">
        <f aca="false">Inactifs!HX8+Chômeurs!HX8+'Au noir'!HX8+Indépendants!HX8+Salariés!HX8</f>
        <v>1</v>
      </c>
      <c r="HZ8" s="0" t="n">
        <f aca="false">Inactifs!HY8+Chômeurs!HY8+'Au noir'!HY8+Indépendants!HY8+Salariés!HY8</f>
        <v>1</v>
      </c>
      <c r="IA8" s="0" t="n">
        <f aca="false">Inactifs!HZ8+Chômeurs!HZ8+'Au noir'!HZ8+Indépendants!HZ8+Salariés!HZ8</f>
        <v>1</v>
      </c>
      <c r="IB8" s="0" t="n">
        <f aca="false">Inactifs!IA8+Chômeurs!IA8+'Au noir'!IA8+Indépendants!IA8+Salariés!IA8</f>
        <v>1</v>
      </c>
      <c r="IC8" s="0" t="n">
        <f aca="false">Inactifs!IB8+Chômeurs!IB8+'Au noir'!IB8+Indépendants!IB8+Salariés!IB8</f>
        <v>1</v>
      </c>
      <c r="ID8" s="0" t="n">
        <f aca="false">Inactifs!IC8+Chômeurs!IC8+'Au noir'!IC8+Indépendants!IC8+Salariés!IC8</f>
        <v>1</v>
      </c>
      <c r="IE8" s="0" t="n">
        <f aca="false">Inactifs!ID8+Chômeurs!ID8+'Au noir'!ID8+Indépendants!ID8+Salariés!ID8</f>
        <v>1</v>
      </c>
      <c r="IF8" s="0" t="n">
        <f aca="false">Inactifs!IE8+Chômeurs!IE8+'Au noir'!IE8+Indépendants!IE8+Salariés!IE8</f>
        <v>1</v>
      </c>
      <c r="IG8" s="0" t="n">
        <f aca="false">Inactifs!IF8+Chômeurs!IF8+'Au noir'!IF8+Indépendants!IF8+Salariés!IF8</f>
        <v>1</v>
      </c>
      <c r="IH8" s="0" t="n">
        <f aca="false">Inactifs!IG8+Chômeurs!IG8+'Au noir'!IG8+Indépendants!IG8+Salariés!IG8</f>
        <v>1</v>
      </c>
      <c r="II8" s="0" t="n">
        <f aca="false">Inactifs!IH8+Chômeurs!IH8+'Au noir'!IH8+Indépendants!IH8+Salariés!IH8</f>
        <v>1</v>
      </c>
      <c r="IJ8" s="0" t="n">
        <f aca="false">Inactifs!II8+Chômeurs!II8+'Au noir'!II8+Indépendants!II8+Salariés!II8</f>
        <v>1</v>
      </c>
      <c r="IK8" s="0" t="n">
        <f aca="false">Inactifs!IJ8+Chômeurs!IJ8+'Au noir'!IJ8+Indépendants!IJ8+Salariés!IJ8</f>
        <v>1</v>
      </c>
      <c r="IL8" s="0" t="n">
        <f aca="false">Inactifs!IK8+Chômeurs!IK8+'Au noir'!IK8+Indépendants!IK8+Salariés!IK8</f>
        <v>1</v>
      </c>
      <c r="IM8" s="0" t="n">
        <f aca="false">Inactifs!IL8+Chômeurs!IL8+'Au noir'!IL8+Indépendants!IL8+Salariés!IL8</f>
        <v>1</v>
      </c>
      <c r="IN8" s="0" t="n">
        <f aca="false">Inactifs!IM8+Chômeurs!IM8+'Au noir'!IM8+Indépendants!IM8+Salariés!IM8</f>
        <v>1</v>
      </c>
      <c r="IO8" s="0" t="n">
        <f aca="false">Inactifs!IN8+Chômeurs!IN8+'Au noir'!IN8+Indépendants!IN8+Salariés!IN8</f>
        <v>1</v>
      </c>
      <c r="IP8" s="0" t="n">
        <f aca="false">Inactifs!IO8+Chômeurs!IO8+'Au noir'!IO8+Indépendants!IO8+Salariés!IO8</f>
        <v>1</v>
      </c>
      <c r="IQ8" s="0" t="n">
        <f aca="false">Inactifs!IP8+Chômeurs!IP8+'Au noir'!IP8+Indépendants!IP8+Salariés!IP8</f>
        <v>1</v>
      </c>
      <c r="IR8" s="0" t="n">
        <f aca="false">Inactifs!IQ8+Chômeurs!IQ8+'Au noir'!IQ8+Indépendants!IQ8+Salariés!IQ8</f>
        <v>1</v>
      </c>
      <c r="IS8" s="0" t="n">
        <f aca="false">Inactifs!IR8+Chômeurs!IR8+'Au noir'!IR8+Indépendants!IR8+Salariés!IR8</f>
        <v>1</v>
      </c>
      <c r="IT8" s="0" t="n">
        <f aca="false">Inactifs!IS8+Chômeurs!IS8+'Au noir'!IS8+Indépendants!IS8+Salariés!IS8</f>
        <v>1</v>
      </c>
      <c r="IU8" s="0" t="n">
        <f aca="false">Inactifs!IT8+Chômeurs!IT8+'Au noir'!IT8+Indépendants!IT8+Salariés!IT8</f>
        <v>1</v>
      </c>
      <c r="IV8" s="0" t="n">
        <f aca="false">Inactifs!IU8+Chômeurs!IU8+'Au noir'!IU8+Indépendants!IU8+Salariés!IU8</f>
        <v>1</v>
      </c>
      <c r="IW8" s="0" t="n">
        <f aca="false">Inactifs!IV8+Chômeurs!IV8+'Au noir'!IV8+Indépendants!IV8+Salariés!IV8</f>
        <v>1</v>
      </c>
      <c r="IX8" s="0" t="n">
        <f aca="false">Inactifs!IW8+Chômeurs!IW8+'Au noir'!IW8+Indépendants!IW8+Salariés!IW8</f>
        <v>1</v>
      </c>
      <c r="IY8" s="0" t="n">
        <f aca="false">Inactifs!IX8+Chômeurs!IX8+'Au noir'!IX8+Indépendants!IX8+Salariés!IX8</f>
        <v>1</v>
      </c>
      <c r="IZ8" s="0" t="n">
        <f aca="false">Inactifs!IY8+Chômeurs!IY8+'Au noir'!IY8+Indépendants!IY8+Salariés!IY8</f>
        <v>1</v>
      </c>
      <c r="JA8" s="0" t="n">
        <f aca="false">Inactifs!IZ8+Chômeurs!IZ8+'Au noir'!IZ8+Indépendants!IZ8+Salariés!IZ8</f>
        <v>1</v>
      </c>
      <c r="JB8" s="0" t="n">
        <f aca="false">Inactifs!JA8+Chômeurs!JA8+'Au noir'!JA8+Indépendants!JA8+Salariés!JA8</f>
        <v>1</v>
      </c>
      <c r="JC8" s="0" t="n">
        <f aca="false">Inactifs!JB8+Chômeurs!JB8+'Au noir'!JB8+Indépendants!JB8+Salariés!JB8</f>
        <v>1</v>
      </c>
      <c r="JD8" s="0" t="n">
        <f aca="false">Inactifs!JC8+Chômeurs!JC8+'Au noir'!JC8+Indépendants!JC8+Salariés!JC8</f>
        <v>1</v>
      </c>
      <c r="JE8" s="0" t="n">
        <f aca="false">Inactifs!JD8+Chômeurs!JD8+'Au noir'!JD8+Indépendants!JD8+Salariés!JD8</f>
        <v>1</v>
      </c>
      <c r="JF8" s="0" t="n">
        <f aca="false">Inactifs!JE8+Chômeurs!JE8+'Au noir'!JE8+Indépendants!JE8+Salariés!JE8</f>
        <v>1</v>
      </c>
      <c r="JG8" s="0" t="n">
        <f aca="false">Inactifs!JF8+Chômeurs!JF8+'Au noir'!JF8+Indépendants!JF8+Salariés!JF8</f>
        <v>1</v>
      </c>
      <c r="JH8" s="0" t="n">
        <f aca="false">Inactifs!JG8+Chômeurs!JG8+'Au noir'!JG8+Indépendants!JG8+Salariés!JG8</f>
        <v>1</v>
      </c>
      <c r="JI8" s="0" t="n">
        <f aca="false">Inactifs!JH8+Chômeurs!JH8+'Au noir'!JH8+Indépendants!JH8+Salariés!JH8</f>
        <v>1</v>
      </c>
      <c r="JJ8" s="0" t="n">
        <f aca="false">Inactifs!JI8+Chômeurs!JI8+'Au noir'!JI8+Indépendants!JI8+Salariés!JI8</f>
        <v>1</v>
      </c>
      <c r="JK8" s="0" t="n">
        <f aca="false">Inactifs!JJ8+Chômeurs!JJ8+'Au noir'!JJ8+Indépendants!JJ8+Salariés!JJ8</f>
        <v>1</v>
      </c>
      <c r="JL8" s="0" t="n">
        <f aca="false">Inactifs!JK8+Chômeurs!JK8+'Au noir'!JK8+Indépendants!JK8+Salariés!JK8</f>
        <v>1</v>
      </c>
      <c r="JM8" s="0" t="n">
        <f aca="false">Inactifs!JL8+Chômeurs!JL8+'Au noir'!JL8+Indépendants!JL8+Salariés!JL8</f>
        <v>1</v>
      </c>
      <c r="JN8" s="0" t="n">
        <f aca="false">Inactifs!JM8+Chômeurs!JM8+'Au noir'!JM8+Indépendants!JM8+Salariés!JM8</f>
        <v>1</v>
      </c>
      <c r="JO8" s="0" t="n">
        <f aca="false">Inactifs!JN8+Chômeurs!JN8+'Au noir'!JN8+Indépendants!JN8+Salariés!JN8</f>
        <v>1</v>
      </c>
      <c r="JP8" s="0" t="n">
        <f aca="false">Inactifs!JO8+Chômeurs!JO8+'Au noir'!JO8+Indépendants!JO8+Salariés!JO8</f>
        <v>1</v>
      </c>
      <c r="JQ8" s="0" t="n">
        <f aca="false">Inactifs!JP8+Chômeurs!JP8+'Au noir'!JP8+Indépendants!JP8+Salariés!JP8</f>
        <v>1</v>
      </c>
      <c r="JR8" s="0" t="n">
        <f aca="false">Inactifs!JQ8+Chômeurs!JQ8+'Au noir'!JQ8+Indépendants!JQ8+Salariés!JQ8</f>
        <v>1</v>
      </c>
      <c r="JS8" s="0" t="n">
        <f aca="false">Inactifs!JR8+Chômeurs!JR8+'Au noir'!JR8+Indépendants!JR8+Salariés!JR8</f>
        <v>1</v>
      </c>
      <c r="JT8" s="0" t="n">
        <f aca="false">Inactifs!JS8+Chômeurs!JS8+'Au noir'!JS8+Indépendants!JS8+Salariés!JS8</f>
        <v>1</v>
      </c>
      <c r="JU8" s="0" t="n">
        <f aca="false">Inactifs!JT8+Chômeurs!JT8+'Au noir'!JT8+Indépendants!JT8+Salariés!JT8</f>
        <v>1</v>
      </c>
      <c r="JV8" s="0" t="n">
        <f aca="false">Inactifs!JU8+Chômeurs!JU8+'Au noir'!JU8+Indépendants!JU8+Salariés!JU8</f>
        <v>1</v>
      </c>
      <c r="JW8" s="0" t="n">
        <f aca="false">Inactifs!JV8+Chômeurs!JV8+'Au noir'!JV8+Indépendants!JV8+Salariés!JV8</f>
        <v>1</v>
      </c>
      <c r="JX8" s="0" t="n">
        <f aca="false">Inactifs!JW8+Chômeurs!JW8+'Au noir'!JW8+Indépendants!JW8+Salariés!JW8</f>
        <v>1</v>
      </c>
      <c r="JY8" s="0" t="n">
        <f aca="false">Inactifs!JX8+Chômeurs!JX8+'Au noir'!JX8+Indépendants!JX8+Salariés!JX8</f>
        <v>1</v>
      </c>
      <c r="JZ8" s="0" t="n">
        <f aca="false">Inactifs!JY8+Chômeurs!JY8+'Au noir'!JY8+Indépendants!JY8+Salariés!JY8</f>
        <v>1</v>
      </c>
      <c r="KA8" s="0" t="n">
        <f aca="false">Inactifs!JZ8+Chômeurs!JZ8+'Au noir'!JZ8+Indépendants!JZ8+Salariés!JZ8</f>
        <v>1</v>
      </c>
      <c r="KB8" s="0" t="n">
        <f aca="false">Inactifs!KA8+Chômeurs!KA8+'Au noir'!KA8+Indépendants!KA8+Salariés!KA8</f>
        <v>1</v>
      </c>
      <c r="KC8" s="0" t="n">
        <f aca="false">Inactifs!KB8+Chômeurs!KB8+'Au noir'!KB8+Indépendants!KB8+Salariés!KB8</f>
        <v>1</v>
      </c>
      <c r="KD8" s="0" t="n">
        <f aca="false">Inactifs!KC8+Chômeurs!KC8+'Au noir'!KC8+Indépendants!KC8+Salariés!KC8</f>
        <v>1</v>
      </c>
      <c r="KE8" s="0" t="n">
        <f aca="false">Inactifs!KD8+Chômeurs!KD8+'Au noir'!KD8+Indépendants!KD8+Salariés!KD8</f>
        <v>1</v>
      </c>
      <c r="KF8" s="0" t="n">
        <f aca="false">Inactifs!KE8+Chômeurs!KE8+'Au noir'!KE8+Indépendants!KE8+Salariés!KE8</f>
        <v>1</v>
      </c>
      <c r="KG8" s="0" t="n">
        <f aca="false">Inactifs!KF8+Chômeurs!KF8+'Au noir'!KF8+Indépendants!KF8+Salariés!KF8</f>
        <v>1</v>
      </c>
      <c r="KH8" s="0" t="n">
        <f aca="false">Inactifs!KG8+Chômeurs!KG8+'Au noir'!KG8+Indépendants!KG8+Salariés!KG8</f>
        <v>1</v>
      </c>
      <c r="KI8" s="0" t="n">
        <f aca="false">Inactifs!KH8+Chômeurs!KH8+'Au noir'!KH8+Indépendants!KH8+Salariés!KH8</f>
        <v>1</v>
      </c>
      <c r="KJ8" s="0" t="n">
        <f aca="false">Inactifs!KI8+Chômeurs!KI8+'Au noir'!KI8+Indépendants!KI8+Salariés!KI8</f>
        <v>1</v>
      </c>
      <c r="KK8" s="0" t="n">
        <f aca="false">Inactifs!KJ8+Chômeurs!KJ8+'Au noir'!KJ8+Indépendants!KJ8+Salariés!KJ8</f>
        <v>1</v>
      </c>
      <c r="KL8" s="0" t="n">
        <f aca="false">Inactifs!KK8+Chômeurs!KK8+'Au noir'!KK8+Indépendants!KK8+Salariés!KK8</f>
        <v>1</v>
      </c>
      <c r="KM8" s="0" t="n">
        <f aca="false">Inactifs!KL8+Chômeurs!KL8+'Au noir'!KL8+Indépendants!KL8+Salariés!KL8</f>
        <v>1</v>
      </c>
      <c r="KN8" s="0" t="n">
        <f aca="false">Inactifs!KM8+Chômeurs!KM8+'Au noir'!KM8+Indépendants!KM8+Salariés!KM8</f>
        <v>1</v>
      </c>
      <c r="KO8" s="0" t="n">
        <f aca="false">Inactifs!KN8+Chômeurs!KN8+'Au noir'!KN8+Indépendants!KN8+Salariés!KN8</f>
        <v>1</v>
      </c>
      <c r="KP8" s="0" t="n">
        <f aca="false">Inactifs!KO8+Chômeurs!KO8+'Au noir'!KO8+Indépendants!KO8+Salariés!KO8</f>
        <v>1</v>
      </c>
      <c r="KQ8" s="0" t="n">
        <f aca="false">Inactifs!KP8+Chômeurs!KP8+'Au noir'!KP8+Indépendants!KP8+Salariés!KP8</f>
        <v>1</v>
      </c>
      <c r="KR8" s="0" t="n">
        <f aca="false">Inactifs!KQ8+Chômeurs!KQ8+'Au noir'!KQ8+Indépendants!KQ8+Salariés!KQ8</f>
        <v>1</v>
      </c>
      <c r="KS8" s="0" t="n">
        <f aca="false">Inactifs!KR8+Chômeurs!KR8+'Au noir'!KR8+Indépendants!KR8+Salariés!KR8</f>
        <v>1</v>
      </c>
      <c r="KT8" s="0" t="e">
        <f aca="false">Inactifs!KS8+Chômeurs!KS8+'Au noir'!KS8+Indépendants!KS8+Salariés!KS8</f>
        <v>#DIV/0!</v>
      </c>
    </row>
    <row r="9" customFormat="false" ht="12.85" hidden="false" customHeight="false" outlineLevel="0" collapsed="false">
      <c r="A9" s="0" t="n">
        <v>45</v>
      </c>
      <c r="B9" s="0" t="n">
        <f aca="false">Inactifs!B9+Chômeurs!B9+'Au noir'!B9+Indépendants!B9+Salariés!B9</f>
        <v>1</v>
      </c>
      <c r="C9" s="0" t="n">
        <f aca="false">Inactifs!C9+Chômeurs!C9+'Au noir'!C9+Indépendants!C9+Salariés!C9</f>
        <v>1</v>
      </c>
      <c r="D9" s="0" t="n">
        <f aca="false">Inactifs!D9+Chômeurs!D9+'Au noir'!D9+Indépendants!D9+Salariés!D9</f>
        <v>1</v>
      </c>
      <c r="E9" s="0" t="n">
        <f aca="false">Inactifs!E9+Chômeurs!E9+'Au noir'!E9+Indépendants!E9+Salariés!E9</f>
        <v>1</v>
      </c>
      <c r="F9" s="0" t="n">
        <f aca="false">Inactifs!F9+Chômeurs!F9+'Au noir'!F9+Indépendants!F9+Salariés!F9</f>
        <v>1</v>
      </c>
      <c r="G9" s="0" t="n">
        <f aca="false">Inactifs!G9+Chômeurs!G9+'Au noir'!G9+Indépendants!G9+Salariés!G9</f>
        <v>1</v>
      </c>
      <c r="H9" s="0" t="n">
        <f aca="false">Inactifs!H9+Chômeurs!H9+'Au noir'!H9+Indépendants!H9+Salariés!H9</f>
        <v>1.0000000001</v>
      </c>
      <c r="I9" s="0" t="n">
        <f aca="false">Inactifs!I9+Chômeurs!I9+'Au noir'!I9+Indépendants!I9+Salariés!I9</f>
        <v>1</v>
      </c>
      <c r="J9" s="0" t="n">
        <f aca="false">Inactifs!J9+Chômeurs!J9+'Au noir'!J9+Indépendants!J9+Salariés!J9</f>
        <v>1.0000000001</v>
      </c>
      <c r="K9" s="0" t="n">
        <f aca="false">Inactifs!K9+Chômeurs!K9+'Au noir'!K9+Indépendants!K9+Salariés!K9</f>
        <v>0.9999999999</v>
      </c>
      <c r="L9" s="0" t="n">
        <f aca="false">Inactifs!L9+Chômeurs!L9+'Au noir'!L9+Indépendants!L9+Salariés!L9</f>
        <v>1.0000000001</v>
      </c>
      <c r="M9" s="0" t="n">
        <f aca="false">Inactifs!M9+Chômeurs!M9+'Au noir'!M9+Indépendants!M9+Salariés!M9</f>
        <v>1</v>
      </c>
      <c r="N9" s="0" t="n">
        <f aca="false">Inactifs!N9+Chômeurs!N9+'Au noir'!N9+Indépendants!N9+Salariés!N9</f>
        <v>1</v>
      </c>
      <c r="O9" s="0" t="n">
        <f aca="false">Inactifs!O9+Chômeurs!O9+'Au noir'!O9+Indépendants!O9+Salariés!O9</f>
        <v>1</v>
      </c>
      <c r="P9" s="0" t="n">
        <f aca="false">Inactifs!P9+Chômeurs!P9+'Au noir'!P9+Indépendants!P9+Salariés!P9</f>
        <v>1</v>
      </c>
      <c r="Q9" s="0" t="n">
        <f aca="false">Inactifs!Q9+Chômeurs!Q9+'Au noir'!Q9+Indépendants!Q9+Salariés!Q9</f>
        <v>1</v>
      </c>
      <c r="R9" s="0" t="n">
        <f aca="false">Inactifs!R9+Chômeurs!R9+'Au noir'!R9+Indépendants!R9+Salariés!R9</f>
        <v>1</v>
      </c>
      <c r="S9" s="0" t="n">
        <f aca="false">Inactifs!S9+Chômeurs!S9+'Au noir'!S9+Indépendants!S9+Salariés!S9</f>
        <v>0.9999999999</v>
      </c>
      <c r="T9" s="0" t="n">
        <f aca="false">Inactifs!T9+Chômeurs!T9+'Au noir'!T9+Indépendants!T9+Salariés!T9</f>
        <v>1</v>
      </c>
      <c r="U9" s="0" t="n">
        <f aca="false">Inactifs!U9+Chômeurs!U9+'Au noir'!U9+Indépendants!U9+Salariés!U9</f>
        <v>1</v>
      </c>
      <c r="V9" s="0" t="n">
        <f aca="false">Inactifs!V9+Chômeurs!V9+'Au noir'!V9+Indépendants!V9+Salariés!V9</f>
        <v>1.0000000001</v>
      </c>
      <c r="W9" s="0" t="n">
        <f aca="false">Inactifs!W9+Chômeurs!W9+'Au noir'!W9+Indépendants!W9+Salariés!W9</f>
        <v>0.9999999999</v>
      </c>
      <c r="X9" s="0" t="n">
        <f aca="false">Inactifs!X9+Chômeurs!X9+'Au noir'!X9+Indépendants!X9+Salariés!X9</f>
        <v>1</v>
      </c>
      <c r="Y9" s="0" t="n">
        <f aca="false">Inactifs!Y9+Chômeurs!Y9+'Au noir'!Y9+Indépendants!Y9+Salariés!Y9</f>
        <v>0.9999999999</v>
      </c>
      <c r="Z9" s="0" t="n">
        <f aca="false">Inactifs!Z9+Chômeurs!Z9+'Au noir'!Z9+Indépendants!Z9+Salariés!Z9</f>
        <v>0.9999999999</v>
      </c>
      <c r="AA9" s="0" t="n">
        <f aca="false">Inactifs!AA9+Chômeurs!AA9+'Au noir'!AA9+Indépendants!AA9+Salariés!AA9</f>
        <v>0.9999999999</v>
      </c>
      <c r="AB9" s="0" t="n">
        <f aca="false">Inactifs!AB9+Chômeurs!AB9+'Au noir'!AB9+Indépendants!AB9+Salariés!AB9</f>
        <v>1</v>
      </c>
      <c r="AC9" s="0" t="n">
        <f aca="false">Inactifs!AC9+Chômeurs!AC9+'Au noir'!AC9+Indépendants!AC9+Salariés!AC9</f>
        <v>0.9999999999</v>
      </c>
      <c r="AD9" s="0" t="n">
        <f aca="false">Inactifs!AD9+Chômeurs!AD9+'Au noir'!AD9+Indépendants!AD9+Salariés!AD9</f>
        <v>1</v>
      </c>
      <c r="AE9" s="0" t="n">
        <f aca="false">Inactifs!AE9+Chômeurs!AE9+'Au noir'!AE9+Indépendants!AE9+Salariés!AE9</f>
        <v>1</v>
      </c>
      <c r="AF9" s="0" t="n">
        <f aca="false">Inactifs!AF9+Chômeurs!AF9+'Au noir'!AF9+Indépendants!AF9+Salariés!AF9</f>
        <v>1</v>
      </c>
      <c r="AG9" s="0" t="n">
        <f aca="false">Inactifs!AG9+Chômeurs!AG9+'Au noir'!AG9+Indépendants!AG9+Salariés!AG9</f>
        <v>1.0000000001</v>
      </c>
      <c r="AH9" s="0" t="n">
        <f aca="false">Inactifs!AH9+Chômeurs!AH9+'Au noir'!AH9+Indépendants!AH9+Salariés!AH9</f>
        <v>1.0000000001</v>
      </c>
      <c r="AI9" s="0" t="n">
        <f aca="false">Inactifs!AI9+Chômeurs!AI9+'Au noir'!AI9+Indépendants!AI9+Salariés!AI9</f>
        <v>1</v>
      </c>
      <c r="AJ9" s="0" t="n">
        <f aca="false">Inactifs!AJ9+Chômeurs!AJ9+'Au noir'!AJ9+Indépendants!AJ9+Salariés!AJ9</f>
        <v>1.0000000001</v>
      </c>
      <c r="AK9" s="0" t="n">
        <f aca="false">Inactifs!AK9+Chômeurs!AK9+'Au noir'!AK9+Indépendants!AK9+Salariés!AK9</f>
        <v>0.9999999999</v>
      </c>
      <c r="AL9" s="0" t="n">
        <f aca="false">Inactifs!AL9+Chômeurs!AL9+'Au noir'!AL9+Indépendants!AL9+Salariés!AL9</f>
        <v>1</v>
      </c>
      <c r="AM9" s="0" t="n">
        <f aca="false">Inactifs!AM9+Chômeurs!AM9+'Au noir'!AM9+Indépendants!AM9+Salariés!AM9</f>
        <v>1</v>
      </c>
      <c r="AN9" s="0" t="n">
        <f aca="false">Inactifs!AN9+Chômeurs!AN9+'Au noir'!AN9+Indépendants!AN9+Salariés!AN9</f>
        <v>0.9999999999</v>
      </c>
      <c r="AO9" s="0" t="n">
        <f aca="false">Inactifs!AO9+Chômeurs!AO9+'Au noir'!AO9+Indépendants!AO9+Salariés!AO9</f>
        <v>1</v>
      </c>
      <c r="AP9" s="0" t="n">
        <f aca="false">Inactifs!AP9+Chômeurs!AP9+'Au noir'!AP9+Indépendants!AP9+Salariés!AP9</f>
        <v>1</v>
      </c>
      <c r="AQ9" s="0" t="n">
        <f aca="false">Inactifs!AQ9+Chômeurs!AQ9+'Au noir'!AQ9+Indépendants!AQ9+Salariés!AQ9</f>
        <v>0.9999999999</v>
      </c>
      <c r="AR9" s="0" t="n">
        <f aca="false">Inactifs!AR9+Chômeurs!AR9+'Au noir'!AR9+Indépendants!AR9+Salariés!AR9</f>
        <v>1</v>
      </c>
      <c r="AS9" s="0" t="n">
        <f aca="false">Inactifs!AS9+Chômeurs!AS9+'Au noir'!AS9+Indépendants!AS9+Salariés!AS9</f>
        <v>1.0000000001</v>
      </c>
      <c r="AT9" s="0" t="n">
        <f aca="false">Inactifs!AT9+Chômeurs!AT9+'Au noir'!AT9+Indépendants!AT9+Salariés!AT9</f>
        <v>1</v>
      </c>
      <c r="AU9" s="0" t="n">
        <f aca="false">Inactifs!AU9+Chômeurs!AU9+'Au noir'!AU9+Indépendants!AU9+Salariés!AU9</f>
        <v>0.9999999999</v>
      </c>
      <c r="AV9" s="0" t="n">
        <f aca="false">Inactifs!AV9+Chômeurs!AV9+'Au noir'!AV9+Indépendants!AV9+Salariés!AV9</f>
        <v>1</v>
      </c>
      <c r="AW9" s="0" t="n">
        <f aca="false">Inactifs!AW9+Chômeurs!AW9+'Au noir'!AW9+Indépendants!AW9+Salariés!AW9</f>
        <v>1.0000000001</v>
      </c>
      <c r="AX9" s="0" t="n">
        <f aca="false">Inactifs!AX9+Chômeurs!AX9+'Au noir'!AX9+Indépendants!AX9+Salariés!AX9</f>
        <v>1.000000000075</v>
      </c>
      <c r="AY9" s="0" t="n">
        <f aca="false">Inactifs!AY9+Chômeurs!AY9+'Au noir'!AY9+Indépendants!AY9+Salariés!AY9</f>
        <v>1.00000000005</v>
      </c>
      <c r="AZ9" s="0" t="n">
        <f aca="false">Inactifs!AZ9+Chômeurs!AZ9+'Au noir'!AZ9+Indépendants!AZ9+Salariés!AZ9</f>
        <v>1.000000000025</v>
      </c>
      <c r="BA9" s="0" t="n">
        <f aca="false">Inactifs!BA9+Chômeurs!BA9+'Au noir'!BA9+Indépendants!BA9+Salariés!BA9</f>
        <v>1</v>
      </c>
      <c r="BB9" s="0" t="n">
        <f aca="false">Inactifs!BB9+Chômeurs!BB9+'Au noir'!BB9+Indépendants!BB9+Salariés!BB9</f>
        <v>1</v>
      </c>
      <c r="BC9" s="0" t="n">
        <f aca="false">Inactifs!BC9+Chômeurs!BC9+'Au noir'!BC9+Indépendants!BC9+Salariés!BC9</f>
        <v>1.0000000001</v>
      </c>
      <c r="BD9" s="0" t="n">
        <f aca="false">Inactifs!BD9+Chômeurs!BD9+'Au noir'!BD9+Indépendants!BD9+Salariés!BD9</f>
        <v>1</v>
      </c>
      <c r="BE9" s="0" t="n">
        <f aca="false">Inactifs!BE9+Chômeurs!BE9+'Au noir'!BE9+Indépendants!BE9+Salariés!BE9</f>
        <v>1</v>
      </c>
      <c r="BF9" s="0" t="n">
        <f aca="false">Inactifs!BF9+Chômeurs!BF9+'Au noir'!BF9+Indépendants!BF9+Salariés!BF9</f>
        <v>1</v>
      </c>
      <c r="BG9" s="0" t="n">
        <f aca="false">Inactifs!BG9+Chômeurs!BG9+'Au noir'!BG9+Indépendants!BG9+Salariés!BG9</f>
        <v>1</v>
      </c>
      <c r="BH9" s="0" t="n">
        <f aca="false">Inactifs!BH9+Chômeurs!BH9+'Au noir'!BH9+Indépendants!BH9+Salariés!BH9</f>
        <v>1</v>
      </c>
      <c r="BI9" s="0" t="n">
        <f aca="false">Inactifs!BI9+Chômeurs!BI9+'Au noir'!BI9+Indépendants!BI9+Salariés!BI9</f>
        <v>1</v>
      </c>
      <c r="BJ9" s="0" t="n">
        <f aca="false">Inactifs!BJ9+Chômeurs!BJ9+'Au noir'!BJ9+Indépendants!BJ9+Salariés!BJ9</f>
        <v>1</v>
      </c>
      <c r="BK9" s="0" t="n">
        <f aca="false">Inactifs!BK9+Chômeurs!BK9+'Au noir'!BK9+Indépendants!BK9+Salariés!BK9</f>
        <v>1</v>
      </c>
      <c r="BL9" s="0" t="n">
        <f aca="false">Inactifs!BL9+Chômeurs!BL9+'Au noir'!BL9+Indépendants!BL9+Salariés!BL9</f>
        <v>1</v>
      </c>
      <c r="BM9" s="0" t="n">
        <f aca="false">Inactifs!BM9+Chômeurs!BM9+'Au noir'!BM9+Indépendants!BM9+Salariés!BM9</f>
        <v>1</v>
      </c>
      <c r="BN9" s="0" t="n">
        <f aca="false">Inactifs!BN9+Chômeurs!BN9+'Au noir'!BN9+Indépendants!BN9+Salariés!BN9</f>
        <v>1</v>
      </c>
      <c r="BO9" s="0" t="n">
        <f aca="false">Inactifs!BO9+Chômeurs!BO9+'Au noir'!BO9+Indépendants!BO9+Salariés!BO9</f>
        <v>1</v>
      </c>
      <c r="BP9" s="0" t="n">
        <f aca="false">Inactifs!BP9+Chômeurs!BP9+'Au noir'!BP9+Indépendants!BP9+Salariés!BP9</f>
        <v>1</v>
      </c>
      <c r="BQ9" s="0" t="n">
        <f aca="false">Inactifs!BQ9+Chômeurs!BQ9+'Au noir'!BQ9+Indépendants!BQ9+Salariés!BQ9</f>
        <v>1</v>
      </c>
      <c r="BR9" s="0" t="n">
        <f aca="false">Inactifs!BR9+Chômeurs!BR9+'Au noir'!BR9+Indépendants!BR9+Salariés!BR9</f>
        <v>1</v>
      </c>
      <c r="BS9" s="0" t="n">
        <f aca="false">Inactifs!BS9+Chômeurs!BS9+'Au noir'!BS9+Indépendants!BS9+Salariés!BS9</f>
        <v>1</v>
      </c>
      <c r="BT9" s="0" t="n">
        <f aca="false">Inactifs!BT9+Chômeurs!BT9+'Au noir'!BT9+Indépendants!BT9+Salariés!BT9</f>
        <v>1</v>
      </c>
      <c r="BU9" s="0" t="n">
        <f aca="false">Inactifs!BU9+Chômeurs!BU9+'Au noir'!BU9+Indépendants!BU9+Salariés!BU9</f>
        <v>1</v>
      </c>
      <c r="BV9" s="0" t="n">
        <f aca="false">Inactifs!BV9+Chômeurs!BV9+'Au noir'!BV9+Indépendants!BV9+Salariés!BV9</f>
        <v>1</v>
      </c>
      <c r="BW9" s="0" t="n">
        <f aca="false">Inactifs!BW9+Chômeurs!BW9+'Au noir'!BW9+Indépendants!BW9+Salariés!BW9</f>
        <v>1</v>
      </c>
      <c r="BX9" s="0" t="n">
        <f aca="false">Inactifs!BX9+Chômeurs!BX9+'Au noir'!BX9+Indépendants!BX9+Salariés!BX9</f>
        <v>1</v>
      </c>
      <c r="BY9" s="0" t="n">
        <f aca="false">Inactifs!BY9+Chômeurs!BY9+'Au noir'!BY9+Indépendants!BY9+Salariés!BY9</f>
        <v>1</v>
      </c>
      <c r="BZ9" s="0" t="n">
        <f aca="false">Inactifs!BZ9+Chômeurs!BZ9+'Au noir'!BZ9+Indépendants!BZ9+Salariés!BZ9</f>
        <v>1</v>
      </c>
      <c r="CA9" s="0" t="n">
        <f aca="false">Inactifs!CA9+Chômeurs!CA9+'Au noir'!CA9+Indépendants!CA9+Salariés!CA9</f>
        <v>1</v>
      </c>
      <c r="CB9" s="0" t="n">
        <f aca="false">Inactifs!CB9+Chômeurs!CB9+'Au noir'!CB9+Indépendants!CB9+Salariés!CB9</f>
        <v>1</v>
      </c>
      <c r="CC9" s="0" t="n">
        <f aca="false">Inactifs!CC9+Chômeurs!CC9+'Au noir'!CC9+Indépendants!CC9+Salariés!CC9</f>
        <v>1</v>
      </c>
      <c r="CD9" s="0" t="n">
        <f aca="false">Inactifs!CD9+Chômeurs!CD9+'Au noir'!CD9+Indépendants!CD9+Salariés!CD9</f>
        <v>1</v>
      </c>
      <c r="CE9" s="0" t="n">
        <f aca="false">Inactifs!CE9+Chômeurs!CE9+'Au noir'!CE9+Indépendants!CE9+Salariés!CE9</f>
        <v>1</v>
      </c>
      <c r="CF9" s="0" t="n">
        <f aca="false">Inactifs!CF9+Chômeurs!CF9+'Au noir'!CF9+Indépendants!CF9+Salariés!CF9</f>
        <v>1</v>
      </c>
      <c r="CG9" s="0" t="n">
        <f aca="false">Inactifs!CG9+Chômeurs!CG9+'Au noir'!CG9+Indépendants!CG9+Salariés!CG9</f>
        <v>1</v>
      </c>
      <c r="CH9" s="0" t="n">
        <f aca="false">Inactifs!CH9+Chômeurs!CH9+'Au noir'!CH9+Indépendants!CH9+Salariés!CH9</f>
        <v>1</v>
      </c>
      <c r="CI9" s="0" t="n">
        <f aca="false">Inactifs!CI9+Chômeurs!CI9+'Au noir'!CI9+Indépendants!CI9+Salariés!CI9</f>
        <v>1</v>
      </c>
      <c r="CJ9" s="0" t="n">
        <f aca="false">Inactifs!CJ9+Chômeurs!CJ9+'Au noir'!CJ9+Indépendants!CJ9+Salariés!CJ9</f>
        <v>1</v>
      </c>
      <c r="CK9" s="0" t="n">
        <f aca="false">Inactifs!CK9+Chômeurs!CK9+'Au noir'!CK9+Indépendants!CK9+Salariés!CK9</f>
        <v>1</v>
      </c>
      <c r="CL9" s="0" t="n">
        <f aca="false">Inactifs!CL9+Chômeurs!CL9+'Au noir'!CL9+Indépendants!CL9+Salariés!CL9</f>
        <v>1</v>
      </c>
      <c r="CM9" s="0" t="n">
        <f aca="false">Inactifs!CM9+Chômeurs!CM9+'Au noir'!CM9+Indépendants!CM9+Salariés!CM9</f>
        <v>1</v>
      </c>
      <c r="CN9" s="0" t="n">
        <f aca="false">Inactifs!CN9+Chômeurs!CN9+'Au noir'!CN9+Indépendants!CN9+Salariés!CN9</f>
        <v>1</v>
      </c>
      <c r="CO9" s="0" t="n">
        <f aca="false">Inactifs!CO9+Chômeurs!CO9+'Au noir'!CO9+Indépendants!CO9+Salariés!CO9</f>
        <v>1</v>
      </c>
      <c r="CP9" s="0" t="n">
        <f aca="false">Inactifs!CP9+Chômeurs!CP9+'Au noir'!CP9+Indépendants!CP9+Salariés!CP9</f>
        <v>1</v>
      </c>
      <c r="CQ9" s="0" t="n">
        <f aca="false">Inactifs!CQ9+Chômeurs!CQ9+'Au noir'!CQ9+Indépendants!CQ9+Salariés!CQ9</f>
        <v>1</v>
      </c>
      <c r="CR9" s="0" t="n">
        <f aca="false">Inactifs!CR9+Chômeurs!CR9+'Au noir'!CR9+Indépendants!CR9+Salariés!CR9</f>
        <v>1</v>
      </c>
      <c r="CS9" s="0" t="n">
        <f aca="false">Inactifs!CS9+Chômeurs!CS9+'Au noir'!CS9+Indépendants!CS9+Salariés!CS9</f>
        <v>1</v>
      </c>
      <c r="CT9" s="0" t="n">
        <f aca="false">Inactifs!CT9+Chômeurs!CT9+'Au noir'!CT9+Indépendants!CT9+Salariés!CT9</f>
        <v>1</v>
      </c>
      <c r="CU9" s="0" t="n">
        <f aca="false">Inactifs!CU9+Chômeurs!CU9+'Au noir'!CU9+Indépendants!CU9+Salariés!CU9</f>
        <v>1</v>
      </c>
      <c r="CV9" s="0" t="n">
        <f aca="false">Inactifs!CV9+Chômeurs!CV9+'Au noir'!CV9+Indépendants!CV9+Salariés!CV9</f>
        <v>1</v>
      </c>
      <c r="CW9" s="0" t="n">
        <f aca="false">Inactifs!CW9+Chômeurs!CW9+'Au noir'!CW9+Indépendants!CW9+Salariés!CW9</f>
        <v>1</v>
      </c>
      <c r="CX9" s="0" t="n">
        <f aca="false">Inactifs!CX9+Chômeurs!CX9+'Au noir'!CX9+Indépendants!CX9+Salariés!CX9</f>
        <v>1</v>
      </c>
      <c r="CY9" s="0" t="n">
        <f aca="false">Inactifs!CY9+Chômeurs!CY9+'Au noir'!CY9+Indépendants!CY9+Salariés!CY9</f>
        <v>1</v>
      </c>
      <c r="CZ9" s="0" t="n">
        <f aca="false">Inactifs!CZ9+Chômeurs!CZ9+'Au noir'!CZ9+Indépendants!CZ9+Salariés!CZ9</f>
        <v>1</v>
      </c>
      <c r="DA9" s="0" t="n">
        <f aca="false">Inactifs!DA9+Chômeurs!DA9+'Au noir'!DA9+Indépendants!DA9+Salariés!DA9</f>
        <v>1</v>
      </c>
      <c r="DB9" s="0" t="n">
        <f aca="false">Inactifs!DB9+Chômeurs!DB9+'Au noir'!DB9+Indépendants!DB9+Salariés!DB9</f>
        <v>1</v>
      </c>
      <c r="DC9" s="0" t="n">
        <f aca="false">Inactifs!DC9+Chômeurs!DC9+'Au noir'!DC9+Indépendants!DC9+Salariés!DC9</f>
        <v>1</v>
      </c>
      <c r="DD9" s="0" t="n">
        <f aca="false">Inactifs!DD9+Chômeurs!DD9+'Au noir'!DD9+Indépendants!DD9+Salariés!DD9</f>
        <v>1</v>
      </c>
      <c r="DE9" s="0" t="n">
        <f aca="false">Inactifs!DE9+Chômeurs!DE9+'Au noir'!DE9+Indépendants!DE9+Salariés!DE9</f>
        <v>1</v>
      </c>
      <c r="DF9" s="0" t="n">
        <f aca="false">Inactifs!DF9+Chômeurs!DF9+'Au noir'!DF9+Indépendants!DF9+Salariés!DF9</f>
        <v>1</v>
      </c>
      <c r="DG9" s="0" t="n">
        <f aca="false">Inactifs!DG9+Chômeurs!DG9+'Au noir'!DG9+Indépendants!DG9+Salariés!DG9</f>
        <v>1</v>
      </c>
      <c r="DH9" s="0" t="n">
        <f aca="false">Inactifs!DH9+Chômeurs!DH9+'Au noir'!DH9+Indépendants!DH9+Salariés!DH9</f>
        <v>1</v>
      </c>
      <c r="DI9" s="0" t="n">
        <f aca="false">Inactifs!DI9+Chômeurs!DI9+'Au noir'!DI9+Indépendants!DI9+Salariés!DI9</f>
        <v>1</v>
      </c>
      <c r="DJ9" s="0" t="n">
        <f aca="false">Inactifs!DJ9+Chômeurs!DJ9+'Au noir'!DJ9+Indépendants!DJ9+Salariés!DJ9</f>
        <v>1</v>
      </c>
      <c r="DK9" s="0" t="n">
        <f aca="false">Inactifs!DK9+Chômeurs!DK9+'Au noir'!DK9+Indépendants!DK9+Salariés!DK9</f>
        <v>1</v>
      </c>
      <c r="DL9" s="0" t="n">
        <f aca="false">Inactifs!DL9+Chômeurs!DL9+'Au noir'!DL9+Indépendants!DL9+Salariés!DL9</f>
        <v>1</v>
      </c>
      <c r="DM9" s="0" t="n">
        <f aca="false">Inactifs!DM9+Chômeurs!DM9+'Au noir'!DM9+Indépendants!DM9+Salariés!DM9</f>
        <v>1</v>
      </c>
      <c r="DN9" s="0" t="n">
        <f aca="false">Inactifs!DN9+Chômeurs!DN9+'Au noir'!DN9+Indépendants!DN9+Salariés!DN9</f>
        <v>1</v>
      </c>
      <c r="DO9" s="0" t="n">
        <f aca="false">Inactifs!DO9+Chômeurs!DO9+'Au noir'!DO9+Indépendants!DO9+Salariés!DO9</f>
        <v>1</v>
      </c>
      <c r="DP9" s="0" t="n">
        <f aca="false">Inactifs!DP9+Chômeurs!DP9+'Au noir'!DP9+Indépendants!DP9+Salariés!DP9</f>
        <v>1</v>
      </c>
      <c r="DQ9" s="0" t="n">
        <f aca="false">Inactifs!DQ9+Chômeurs!DQ9+'Au noir'!DQ9+Indépendants!DQ9+Salariés!DQ9</f>
        <v>1</v>
      </c>
      <c r="DR9" s="0" t="n">
        <f aca="false">Inactifs!DR9+Chômeurs!DR9+'Au noir'!DR9+Indépendants!DR9+Salariés!DR9</f>
        <v>1</v>
      </c>
      <c r="DS9" s="0" t="n">
        <f aca="false">Inactifs!DS9+Chômeurs!DS9+'Au noir'!DS9+Indépendants!DS9+Salariés!DS9</f>
        <v>1</v>
      </c>
      <c r="DT9" s="0" t="n">
        <f aca="false">Inactifs!DT9+Chômeurs!DT9+'Au noir'!DT9+Indépendants!DT9+Salariés!DT9</f>
        <v>1</v>
      </c>
      <c r="DU9" s="0" t="n">
        <f aca="false">Inactifs!DU9+Chômeurs!DU9+'Au noir'!DU9+Indépendants!DU9+Salariés!DU9</f>
        <v>1</v>
      </c>
      <c r="DV9" s="0" t="n">
        <f aca="false">Inactifs!DV9+Chômeurs!DV9+'Au noir'!DV9+Indépendants!DV9+Salariés!DV9</f>
        <v>1</v>
      </c>
      <c r="DW9" s="0" t="n">
        <f aca="false">Inactifs!DW9+Chômeurs!DW9+'Au noir'!DW9+Indépendants!DW9+Salariés!DW9</f>
        <v>1</v>
      </c>
      <c r="DX9" s="0" t="n">
        <f aca="false">Inactifs!DX9+Chômeurs!DX9+'Au noir'!DX9+Indépendants!DX9+Salariés!DX9</f>
        <v>1</v>
      </c>
      <c r="DY9" s="0" t="n">
        <f aca="false">Inactifs!DY9+Chômeurs!DY9+'Au noir'!DY9+Indépendants!DY9+Salariés!DY9</f>
        <v>1</v>
      </c>
      <c r="DZ9" s="0" t="n">
        <f aca="false">Inactifs!DZ9+Chômeurs!DZ9+'Au noir'!DZ9+Indépendants!DZ9+Salariés!DZ9</f>
        <v>1</v>
      </c>
      <c r="EA9" s="0" t="n">
        <f aca="false">Inactifs!EA9+Chômeurs!EA9+'Au noir'!EA9+Indépendants!EA9+Salariés!EA9</f>
        <v>1</v>
      </c>
      <c r="EB9" s="0" t="n">
        <f aca="false">Inactifs!EB9+Chômeurs!EB9+'Au noir'!EB9+Indépendants!EB9+Salariés!EB9</f>
        <v>1</v>
      </c>
      <c r="EC9" s="0" t="n">
        <f aca="false">Inactifs!EC9+Chômeurs!EC9+'Au noir'!EC9+Indépendants!EC9+Salariés!EC9</f>
        <v>1</v>
      </c>
      <c r="ED9" s="0" t="n">
        <f aca="false">Inactifs!ED9+Chômeurs!ED9+'Au noir'!ED9+Indépendants!ED9+Salariés!ED9</f>
        <v>1</v>
      </c>
      <c r="EE9" s="0" t="n">
        <f aca="false">Inactifs!EE9+Chômeurs!EE9+'Au noir'!EE9+Indépendants!EE9+Salariés!EE9</f>
        <v>1</v>
      </c>
      <c r="EF9" s="0" t="n">
        <f aca="false">Inactifs!EF9+Chômeurs!EF9+'Au noir'!EF9+Indépendants!EF9+Salariés!EF9</f>
        <v>1</v>
      </c>
      <c r="EG9" s="0" t="n">
        <f aca="false">Inactifs!EG9+Chômeurs!EG9+'Au noir'!EG9+Indépendants!EG9+Salariés!EG9</f>
        <v>1</v>
      </c>
      <c r="EH9" s="0" t="n">
        <f aca="false">Inactifs!EH9+Chômeurs!EH9+'Au noir'!EH9+Indépendants!EH9+Salariés!EH9</f>
        <v>1</v>
      </c>
      <c r="EI9" s="0" t="n">
        <f aca="false">Inactifs!EI9+Chômeurs!EI9+'Au noir'!EI9+Indépendants!EI9+Salariés!EI9</f>
        <v>1</v>
      </c>
      <c r="EJ9" s="0" t="n">
        <f aca="false">Inactifs!EJ9+Chômeurs!EJ9+'Au noir'!EJ9+Indépendants!EJ9+Salariés!EJ9</f>
        <v>1</v>
      </c>
      <c r="EK9" s="0" t="n">
        <f aca="false">Inactifs!EK9+Chômeurs!EK9+'Au noir'!EK9+Indépendants!EK9+Salariés!EK9</f>
        <v>1</v>
      </c>
      <c r="EL9" s="0" t="n">
        <f aca="false">Inactifs!EL9+Chômeurs!EL9+'Au noir'!EL9+Indépendants!EL9+Salariés!EL9</f>
        <v>1</v>
      </c>
      <c r="EM9" s="0" t="n">
        <f aca="false">Inactifs!EM9+Chômeurs!EM9+'Au noir'!EM9+Indépendants!EM9+Salariés!EM9</f>
        <v>1</v>
      </c>
      <c r="EN9" s="0" t="n">
        <f aca="false">Inactifs!EN9+Chômeurs!EN9+'Au noir'!EN9+Indépendants!EN9+Salariés!EN9</f>
        <v>1</v>
      </c>
      <c r="EO9" s="0" t="n">
        <f aca="false">Inactifs!EO9+Chômeurs!EO9+'Au noir'!EO9+Indépendants!EO9+Salariés!EO9</f>
        <v>1</v>
      </c>
      <c r="EP9" s="0" t="n">
        <f aca="false">Inactifs!EP9+Chômeurs!EP9+'Au noir'!EP9+Indépendants!EP9+Salariés!EP9</f>
        <v>1</v>
      </c>
      <c r="EQ9" s="0" t="n">
        <f aca="false">Inactifs!EQ9+Chômeurs!EQ9+'Au noir'!EQ9+Indépendants!EQ9+Salariés!EQ9</f>
        <v>1</v>
      </c>
      <c r="ER9" s="0" t="n">
        <f aca="false">Inactifs!ER9+Chômeurs!ER9+'Au noir'!ER9+Indépendants!ER9+Salariés!ER9</f>
        <v>1</v>
      </c>
      <c r="ES9" s="0" t="n">
        <f aca="false">Inactifs!ES9+Chômeurs!ES9+'Au noir'!ES9+Indépendants!ES9+Salariés!ES9</f>
        <v>1</v>
      </c>
      <c r="ET9" s="0" t="n">
        <f aca="false">Inactifs!ET9+Chômeurs!ET9+'Au noir'!ET9+Indépendants!ET9+Salariés!ET9</f>
        <v>1</v>
      </c>
      <c r="EU9" s="0" t="n">
        <f aca="false">Inactifs!EU9+Chômeurs!EU9+'Au noir'!EU9+Indépendants!EU9+Salariés!EU9</f>
        <v>1</v>
      </c>
      <c r="EV9" s="0" t="e">
        <f aca="false">Inactifs!EV9+Chômeurs!EV9+'Au noir'!EV9+Indépendants!EV9+Salariés!EV9</f>
        <v>#DIV/0!</v>
      </c>
      <c r="EY9" s="0" t="n">
        <v>45</v>
      </c>
      <c r="EZ9" s="0" t="n">
        <f aca="false">Inactifs!EY9+Chômeurs!EY9+'Au noir'!EY9+Indépendants!EY9+Salariés!EY9</f>
        <v>1.0000000001</v>
      </c>
      <c r="FA9" s="0" t="n">
        <f aca="false">Inactifs!EZ9+Chômeurs!EZ9+'Au noir'!EZ9+Indépendants!EZ9+Salariés!EZ9</f>
        <v>1.0000000001</v>
      </c>
      <c r="FB9" s="0" t="n">
        <f aca="false">Inactifs!FA9+Chômeurs!FA9+'Au noir'!FA9+Indépendants!FA9+Salariés!FA9</f>
        <v>1</v>
      </c>
      <c r="FC9" s="0" t="n">
        <f aca="false">Inactifs!FB9+Chômeurs!FB9+'Au noir'!FB9+Indépendants!FB9+Salariés!FB9</f>
        <v>1.0000000001</v>
      </c>
      <c r="FD9" s="0" t="n">
        <f aca="false">Inactifs!FC9+Chômeurs!FC9+'Au noir'!FC9+Indépendants!FC9+Salariés!FC9</f>
        <v>1.0000000001</v>
      </c>
      <c r="FE9" s="0" t="n">
        <f aca="false">Inactifs!FD9+Chômeurs!FD9+'Au noir'!FD9+Indépendants!FD9+Salariés!FD9</f>
        <v>1</v>
      </c>
      <c r="FF9" s="0" t="n">
        <f aca="false">Inactifs!FE9+Chômeurs!FE9+'Au noir'!FE9+Indépendants!FE9+Salariés!FE9</f>
        <v>0.9999999999</v>
      </c>
      <c r="FG9" s="0" t="n">
        <f aca="false">Inactifs!FF9+Chômeurs!FF9+'Au noir'!FF9+Indépendants!FF9+Salariés!FF9</f>
        <v>1</v>
      </c>
      <c r="FH9" s="0" t="n">
        <f aca="false">Inactifs!FG9+Chômeurs!FG9+'Au noir'!FG9+Indépendants!FG9+Salariés!FG9</f>
        <v>1</v>
      </c>
      <c r="FI9" s="0" t="n">
        <f aca="false">Inactifs!FH9+Chômeurs!FH9+'Au noir'!FH9+Indépendants!FH9+Salariés!FH9</f>
        <v>1.0000000001</v>
      </c>
      <c r="FJ9" s="0" t="n">
        <f aca="false">Inactifs!FI9+Chômeurs!FI9+'Au noir'!FI9+Indépendants!FI9+Salariés!FI9</f>
        <v>0.9999999999</v>
      </c>
      <c r="FK9" s="0" t="n">
        <f aca="false">Inactifs!FJ9+Chômeurs!FJ9+'Au noir'!FJ9+Indépendants!FJ9+Salariés!FJ9</f>
        <v>1</v>
      </c>
      <c r="FL9" s="0" t="n">
        <f aca="false">Inactifs!FK9+Chômeurs!FK9+'Au noir'!FK9+Indépendants!FK9+Salariés!FK9</f>
        <v>1</v>
      </c>
      <c r="FM9" s="0" t="n">
        <f aca="false">Inactifs!FL9+Chômeurs!FL9+'Au noir'!FL9+Indépendants!FL9+Salariés!FL9</f>
        <v>1</v>
      </c>
      <c r="FN9" s="0" t="n">
        <f aca="false">Inactifs!FM9+Chômeurs!FM9+'Au noir'!FM9+Indépendants!FM9+Salariés!FM9</f>
        <v>1.0000000001</v>
      </c>
      <c r="FO9" s="0" t="n">
        <f aca="false">Inactifs!FN9+Chômeurs!FN9+'Au noir'!FN9+Indépendants!FN9+Salariés!FN9</f>
        <v>1</v>
      </c>
      <c r="FP9" s="0" t="n">
        <f aca="false">Inactifs!FO9+Chômeurs!FO9+'Au noir'!FO9+Indépendants!FO9+Salariés!FO9</f>
        <v>1</v>
      </c>
      <c r="FQ9" s="0" t="n">
        <f aca="false">Inactifs!FP9+Chômeurs!FP9+'Au noir'!FP9+Indépendants!FP9+Salariés!FP9</f>
        <v>1</v>
      </c>
      <c r="FR9" s="0" t="n">
        <f aca="false">Inactifs!FQ9+Chômeurs!FQ9+'Au noir'!FQ9+Indépendants!FQ9+Salariés!FQ9</f>
        <v>1</v>
      </c>
      <c r="FS9" s="0" t="n">
        <f aca="false">Inactifs!FR9+Chômeurs!FR9+'Au noir'!FR9+Indépendants!FR9+Salariés!FR9</f>
        <v>1</v>
      </c>
      <c r="FT9" s="0" t="n">
        <f aca="false">Inactifs!FS9+Chômeurs!FS9+'Au noir'!FS9+Indépendants!FS9+Salariés!FS9</f>
        <v>0.9999999998</v>
      </c>
      <c r="FU9" s="0" t="n">
        <f aca="false">Inactifs!FT9+Chômeurs!FT9+'Au noir'!FT9+Indépendants!FT9+Salariés!FT9</f>
        <v>1</v>
      </c>
      <c r="FV9" s="0" t="n">
        <f aca="false">Inactifs!FU9+Chômeurs!FU9+'Au noir'!FU9+Indépendants!FU9+Salariés!FU9</f>
        <v>1.0000000001</v>
      </c>
      <c r="FW9" s="0" t="n">
        <f aca="false">Inactifs!FV9+Chômeurs!FV9+'Au noir'!FV9+Indépendants!FV9+Salariés!FV9</f>
        <v>0.9999999999</v>
      </c>
      <c r="FX9" s="0" t="n">
        <f aca="false">Inactifs!FW9+Chômeurs!FW9+'Au noir'!FW9+Indépendants!FW9+Salariés!FW9</f>
        <v>1</v>
      </c>
      <c r="FY9" s="0" t="n">
        <f aca="false">Inactifs!FX9+Chômeurs!FX9+'Au noir'!FX9+Indépendants!FX9+Salariés!FX9</f>
        <v>1.0000000001</v>
      </c>
      <c r="FZ9" s="0" t="n">
        <f aca="false">Inactifs!FY9+Chômeurs!FY9+'Au noir'!FY9+Indépendants!FY9+Salariés!FY9</f>
        <v>1.0000000001</v>
      </c>
      <c r="GA9" s="0" t="n">
        <f aca="false">Inactifs!FZ9+Chômeurs!FZ9+'Au noir'!FZ9+Indépendants!FZ9+Salariés!FZ9</f>
        <v>1</v>
      </c>
      <c r="GB9" s="0" t="n">
        <f aca="false">Inactifs!GA9+Chômeurs!GA9+'Au noir'!GA9+Indépendants!GA9+Salariés!GA9</f>
        <v>1</v>
      </c>
      <c r="GC9" s="0" t="n">
        <f aca="false">Inactifs!GB9+Chômeurs!GB9+'Au noir'!GB9+Indépendants!GB9+Salariés!GB9</f>
        <v>1</v>
      </c>
      <c r="GD9" s="0" t="n">
        <f aca="false">Inactifs!GC9+Chômeurs!GC9+'Au noir'!GC9+Indépendants!GC9+Salariés!GC9</f>
        <v>1</v>
      </c>
      <c r="GE9" s="0" t="n">
        <f aca="false">Inactifs!GD9+Chômeurs!GD9+'Au noir'!GD9+Indépendants!GD9+Salariés!GD9</f>
        <v>1</v>
      </c>
      <c r="GF9" s="0" t="n">
        <f aca="false">Inactifs!GE9+Chômeurs!GE9+'Au noir'!GE9+Indépendants!GE9+Salariés!GE9</f>
        <v>0.9999999999</v>
      </c>
      <c r="GG9" s="0" t="n">
        <f aca="false">Inactifs!GF9+Chômeurs!GF9+'Au noir'!GF9+Indépendants!GF9+Salariés!GF9</f>
        <v>1</v>
      </c>
      <c r="GH9" s="0" t="n">
        <f aca="false">Inactifs!GG9+Chômeurs!GG9+'Au noir'!GG9+Indépendants!GG9+Salariés!GG9</f>
        <v>1</v>
      </c>
      <c r="GI9" s="0" t="n">
        <f aca="false">Inactifs!GH9+Chômeurs!GH9+'Au noir'!GH9+Indépendants!GH9+Salariés!GH9</f>
        <v>0.9999999999</v>
      </c>
      <c r="GJ9" s="0" t="n">
        <f aca="false">Inactifs!GI9+Chômeurs!GI9+'Au noir'!GI9+Indépendants!GI9+Salariés!GI9</f>
        <v>1</v>
      </c>
      <c r="GK9" s="0" t="n">
        <f aca="false">Inactifs!GJ9+Chômeurs!GJ9+'Au noir'!GJ9+Indépendants!GJ9+Salariés!GJ9</f>
        <v>1</v>
      </c>
      <c r="GL9" s="0" t="n">
        <f aca="false">Inactifs!GK9+Chômeurs!GK9+'Au noir'!GK9+Indépendants!GK9+Salariés!GK9</f>
        <v>1.0000000001</v>
      </c>
      <c r="GM9" s="0" t="n">
        <f aca="false">Inactifs!GL9+Chômeurs!GL9+'Au noir'!GL9+Indépendants!GL9+Salariés!GL9</f>
        <v>0.9999999998</v>
      </c>
      <c r="GN9" s="0" t="n">
        <f aca="false">Inactifs!GM9+Chômeurs!GM9+'Au noir'!GM9+Indépendants!GM9+Salariés!GM9</f>
        <v>1</v>
      </c>
      <c r="GO9" s="0" t="n">
        <f aca="false">Inactifs!GN9+Chômeurs!GN9+'Au noir'!GN9+Indépendants!GN9+Salariés!GN9</f>
        <v>1</v>
      </c>
      <c r="GP9" s="0" t="n">
        <f aca="false">Inactifs!GO9+Chômeurs!GO9+'Au noir'!GO9+Indépendants!GO9+Salariés!GO9</f>
        <v>1</v>
      </c>
      <c r="GQ9" s="0" t="n">
        <f aca="false">Inactifs!GP9+Chômeurs!GP9+'Au noir'!GP9+Indépendants!GP9+Salariés!GP9</f>
        <v>0.9999999999</v>
      </c>
      <c r="GR9" s="0" t="n">
        <f aca="false">Inactifs!GQ9+Chômeurs!GQ9+'Au noir'!GQ9+Indépendants!GQ9+Salariés!GQ9</f>
        <v>1</v>
      </c>
      <c r="GS9" s="0" t="n">
        <f aca="false">Inactifs!GR9+Chômeurs!GR9+'Au noir'!GR9+Indépendants!GR9+Salariés!GR9</f>
        <v>1</v>
      </c>
      <c r="GT9" s="0" t="n">
        <f aca="false">Inactifs!GS9+Chômeurs!GS9+'Au noir'!GS9+Indépendants!GS9+Salariés!GS9</f>
        <v>1</v>
      </c>
      <c r="GU9" s="0" t="n">
        <f aca="false">Inactifs!GT9+Chômeurs!GT9+'Au noir'!GT9+Indépendants!GT9+Salariés!GT9</f>
        <v>0.9999999999</v>
      </c>
      <c r="GV9" s="0" t="n">
        <f aca="false">Inactifs!GU9+Chômeurs!GU9+'Au noir'!GU9+Indépendants!GU9+Salariés!GU9</f>
        <v>0.9999999999</v>
      </c>
      <c r="GW9" s="0" t="n">
        <f aca="false">Inactifs!GV9+Chômeurs!GV9+'Au noir'!GV9+Indépendants!GV9+Salariés!GV9</f>
        <v>0.9999999999</v>
      </c>
      <c r="GX9" s="0" t="n">
        <f aca="false">Inactifs!GW9+Chômeurs!GW9+'Au noir'!GW9+Indépendants!GW9+Salariés!GW9</f>
        <v>0.9999999999</v>
      </c>
      <c r="GY9" s="0" t="n">
        <f aca="false">Inactifs!GX9+Chômeurs!GX9+'Au noir'!GX9+Indépendants!GX9+Salariés!GX9</f>
        <v>0.9999999999</v>
      </c>
      <c r="GZ9" s="0" t="n">
        <f aca="false">Inactifs!GY9+Chômeurs!GY9+'Au noir'!GY9+Indépendants!GY9+Salariés!GY9</f>
        <v>1</v>
      </c>
      <c r="HA9" s="0" t="n">
        <f aca="false">Inactifs!GZ9+Chômeurs!GZ9+'Au noir'!GZ9+Indépendants!GZ9+Salariés!GZ9</f>
        <v>1</v>
      </c>
      <c r="HB9" s="0" t="n">
        <f aca="false">Inactifs!HA9+Chômeurs!HA9+'Au noir'!HA9+Indépendants!HA9+Salariés!HA9</f>
        <v>1</v>
      </c>
      <c r="HC9" s="0" t="n">
        <f aca="false">Inactifs!HB9+Chômeurs!HB9+'Au noir'!HB9+Indépendants!HB9+Salariés!HB9</f>
        <v>1</v>
      </c>
      <c r="HD9" s="0" t="n">
        <f aca="false">Inactifs!HC9+Chômeurs!HC9+'Au noir'!HC9+Indépendants!HC9+Salariés!HC9</f>
        <v>1</v>
      </c>
      <c r="HE9" s="0" t="n">
        <f aca="false">Inactifs!HD9+Chômeurs!HD9+'Au noir'!HD9+Indépendants!HD9+Salariés!HD9</f>
        <v>1</v>
      </c>
      <c r="HF9" s="0" t="n">
        <f aca="false">Inactifs!HE9+Chômeurs!HE9+'Au noir'!HE9+Indépendants!HE9+Salariés!HE9</f>
        <v>1</v>
      </c>
      <c r="HG9" s="0" t="n">
        <f aca="false">Inactifs!HF9+Chômeurs!HF9+'Au noir'!HF9+Indépendants!HF9+Salariés!HF9</f>
        <v>1</v>
      </c>
      <c r="HH9" s="0" t="n">
        <f aca="false">Inactifs!HG9+Chômeurs!HG9+'Au noir'!HG9+Indépendants!HG9+Salariés!HG9</f>
        <v>1</v>
      </c>
      <c r="HI9" s="0" t="n">
        <f aca="false">Inactifs!HH9+Chômeurs!HH9+'Au noir'!HH9+Indépendants!HH9+Salariés!HH9</f>
        <v>1</v>
      </c>
      <c r="HJ9" s="0" t="n">
        <f aca="false">Inactifs!HI9+Chômeurs!HI9+'Au noir'!HI9+Indépendants!HI9+Salariés!HI9</f>
        <v>1</v>
      </c>
      <c r="HK9" s="0" t="n">
        <f aca="false">Inactifs!HJ9+Chômeurs!HJ9+'Au noir'!HJ9+Indépendants!HJ9+Salariés!HJ9</f>
        <v>1</v>
      </c>
      <c r="HL9" s="0" t="n">
        <f aca="false">Inactifs!HK9+Chômeurs!HK9+'Au noir'!HK9+Indépendants!HK9+Salariés!HK9</f>
        <v>1</v>
      </c>
      <c r="HM9" s="0" t="n">
        <f aca="false">Inactifs!HL9+Chômeurs!HL9+'Au noir'!HL9+Indépendants!HL9+Salariés!HL9</f>
        <v>1</v>
      </c>
      <c r="HN9" s="0" t="n">
        <f aca="false">Inactifs!HM9+Chômeurs!HM9+'Au noir'!HM9+Indépendants!HM9+Salariés!HM9</f>
        <v>1</v>
      </c>
      <c r="HO9" s="0" t="n">
        <f aca="false">Inactifs!HN9+Chômeurs!HN9+'Au noir'!HN9+Indépendants!HN9+Salariés!HN9</f>
        <v>1</v>
      </c>
      <c r="HP9" s="0" t="n">
        <f aca="false">Inactifs!HO9+Chômeurs!HO9+'Au noir'!HO9+Indépendants!HO9+Salariés!HO9</f>
        <v>1</v>
      </c>
      <c r="HQ9" s="0" t="n">
        <f aca="false">Inactifs!HP9+Chômeurs!HP9+'Au noir'!HP9+Indépendants!HP9+Salariés!HP9</f>
        <v>1</v>
      </c>
      <c r="HR9" s="0" t="n">
        <f aca="false">Inactifs!HQ9+Chômeurs!HQ9+'Au noir'!HQ9+Indépendants!HQ9+Salariés!HQ9</f>
        <v>1</v>
      </c>
      <c r="HS9" s="0" t="n">
        <f aca="false">Inactifs!HR9+Chômeurs!HR9+'Au noir'!HR9+Indépendants!HR9+Salariés!HR9</f>
        <v>1</v>
      </c>
      <c r="HT9" s="0" t="n">
        <f aca="false">Inactifs!HS9+Chômeurs!HS9+'Au noir'!HS9+Indépendants!HS9+Salariés!HS9</f>
        <v>1</v>
      </c>
      <c r="HU9" s="0" t="n">
        <f aca="false">Inactifs!HT9+Chômeurs!HT9+'Au noir'!HT9+Indépendants!HT9+Salariés!HT9</f>
        <v>1</v>
      </c>
      <c r="HV9" s="0" t="n">
        <f aca="false">Inactifs!HU9+Chômeurs!HU9+'Au noir'!HU9+Indépendants!HU9+Salariés!HU9</f>
        <v>1</v>
      </c>
      <c r="HW9" s="0" t="n">
        <f aca="false">Inactifs!HV9+Chômeurs!HV9+'Au noir'!HV9+Indépendants!HV9+Salariés!HV9</f>
        <v>1</v>
      </c>
      <c r="HX9" s="0" t="n">
        <f aca="false">Inactifs!HW9+Chômeurs!HW9+'Au noir'!HW9+Indépendants!HW9+Salariés!HW9</f>
        <v>1</v>
      </c>
      <c r="HY9" s="0" t="n">
        <f aca="false">Inactifs!HX9+Chômeurs!HX9+'Au noir'!HX9+Indépendants!HX9+Salariés!HX9</f>
        <v>1</v>
      </c>
      <c r="HZ9" s="0" t="n">
        <f aca="false">Inactifs!HY9+Chômeurs!HY9+'Au noir'!HY9+Indépendants!HY9+Salariés!HY9</f>
        <v>1</v>
      </c>
      <c r="IA9" s="0" t="n">
        <f aca="false">Inactifs!HZ9+Chômeurs!HZ9+'Au noir'!HZ9+Indépendants!HZ9+Salariés!HZ9</f>
        <v>1</v>
      </c>
      <c r="IB9" s="0" t="n">
        <f aca="false">Inactifs!IA9+Chômeurs!IA9+'Au noir'!IA9+Indépendants!IA9+Salariés!IA9</f>
        <v>1</v>
      </c>
      <c r="IC9" s="0" t="n">
        <f aca="false">Inactifs!IB9+Chômeurs!IB9+'Au noir'!IB9+Indépendants!IB9+Salariés!IB9</f>
        <v>1</v>
      </c>
      <c r="ID9" s="0" t="n">
        <f aca="false">Inactifs!IC9+Chômeurs!IC9+'Au noir'!IC9+Indépendants!IC9+Salariés!IC9</f>
        <v>1</v>
      </c>
      <c r="IE9" s="0" t="n">
        <f aca="false">Inactifs!ID9+Chômeurs!ID9+'Au noir'!ID9+Indépendants!ID9+Salariés!ID9</f>
        <v>1</v>
      </c>
      <c r="IF9" s="0" t="n">
        <f aca="false">Inactifs!IE9+Chômeurs!IE9+'Au noir'!IE9+Indépendants!IE9+Salariés!IE9</f>
        <v>1</v>
      </c>
      <c r="IG9" s="0" t="n">
        <f aca="false">Inactifs!IF9+Chômeurs!IF9+'Au noir'!IF9+Indépendants!IF9+Salariés!IF9</f>
        <v>1</v>
      </c>
      <c r="IH9" s="0" t="n">
        <f aca="false">Inactifs!IG9+Chômeurs!IG9+'Au noir'!IG9+Indépendants!IG9+Salariés!IG9</f>
        <v>1</v>
      </c>
      <c r="II9" s="0" t="n">
        <f aca="false">Inactifs!IH9+Chômeurs!IH9+'Au noir'!IH9+Indépendants!IH9+Salariés!IH9</f>
        <v>1</v>
      </c>
      <c r="IJ9" s="0" t="n">
        <f aca="false">Inactifs!II9+Chômeurs!II9+'Au noir'!II9+Indépendants!II9+Salariés!II9</f>
        <v>1</v>
      </c>
      <c r="IK9" s="0" t="n">
        <f aca="false">Inactifs!IJ9+Chômeurs!IJ9+'Au noir'!IJ9+Indépendants!IJ9+Salariés!IJ9</f>
        <v>1</v>
      </c>
      <c r="IL9" s="0" t="n">
        <f aca="false">Inactifs!IK9+Chômeurs!IK9+'Au noir'!IK9+Indépendants!IK9+Salariés!IK9</f>
        <v>1</v>
      </c>
      <c r="IM9" s="0" t="n">
        <f aca="false">Inactifs!IL9+Chômeurs!IL9+'Au noir'!IL9+Indépendants!IL9+Salariés!IL9</f>
        <v>1</v>
      </c>
      <c r="IN9" s="0" t="n">
        <f aca="false">Inactifs!IM9+Chômeurs!IM9+'Au noir'!IM9+Indépendants!IM9+Salariés!IM9</f>
        <v>1</v>
      </c>
      <c r="IO9" s="0" t="n">
        <f aca="false">Inactifs!IN9+Chômeurs!IN9+'Au noir'!IN9+Indépendants!IN9+Salariés!IN9</f>
        <v>1</v>
      </c>
      <c r="IP9" s="0" t="n">
        <f aca="false">Inactifs!IO9+Chômeurs!IO9+'Au noir'!IO9+Indépendants!IO9+Salariés!IO9</f>
        <v>1</v>
      </c>
      <c r="IQ9" s="0" t="n">
        <f aca="false">Inactifs!IP9+Chômeurs!IP9+'Au noir'!IP9+Indépendants!IP9+Salariés!IP9</f>
        <v>1</v>
      </c>
      <c r="IR9" s="0" t="n">
        <f aca="false">Inactifs!IQ9+Chômeurs!IQ9+'Au noir'!IQ9+Indépendants!IQ9+Salariés!IQ9</f>
        <v>1</v>
      </c>
      <c r="IS9" s="0" t="n">
        <f aca="false">Inactifs!IR9+Chômeurs!IR9+'Au noir'!IR9+Indépendants!IR9+Salariés!IR9</f>
        <v>1</v>
      </c>
      <c r="IT9" s="0" t="n">
        <f aca="false">Inactifs!IS9+Chômeurs!IS9+'Au noir'!IS9+Indépendants!IS9+Salariés!IS9</f>
        <v>1</v>
      </c>
      <c r="IU9" s="0" t="n">
        <f aca="false">Inactifs!IT9+Chômeurs!IT9+'Au noir'!IT9+Indépendants!IT9+Salariés!IT9</f>
        <v>1</v>
      </c>
      <c r="IV9" s="0" t="n">
        <f aca="false">Inactifs!IU9+Chômeurs!IU9+'Au noir'!IU9+Indépendants!IU9+Salariés!IU9</f>
        <v>1</v>
      </c>
      <c r="IW9" s="0" t="n">
        <f aca="false">Inactifs!IV9+Chômeurs!IV9+'Au noir'!IV9+Indépendants!IV9+Salariés!IV9</f>
        <v>1</v>
      </c>
      <c r="IX9" s="0" t="n">
        <f aca="false">Inactifs!IW9+Chômeurs!IW9+'Au noir'!IW9+Indépendants!IW9+Salariés!IW9</f>
        <v>1</v>
      </c>
      <c r="IY9" s="0" t="n">
        <f aca="false">Inactifs!IX9+Chômeurs!IX9+'Au noir'!IX9+Indépendants!IX9+Salariés!IX9</f>
        <v>1</v>
      </c>
      <c r="IZ9" s="0" t="n">
        <f aca="false">Inactifs!IY9+Chômeurs!IY9+'Au noir'!IY9+Indépendants!IY9+Salariés!IY9</f>
        <v>1</v>
      </c>
      <c r="JA9" s="0" t="n">
        <f aca="false">Inactifs!IZ9+Chômeurs!IZ9+'Au noir'!IZ9+Indépendants!IZ9+Salariés!IZ9</f>
        <v>1</v>
      </c>
      <c r="JB9" s="0" t="n">
        <f aca="false">Inactifs!JA9+Chômeurs!JA9+'Au noir'!JA9+Indépendants!JA9+Salariés!JA9</f>
        <v>1</v>
      </c>
      <c r="JC9" s="0" t="n">
        <f aca="false">Inactifs!JB9+Chômeurs!JB9+'Au noir'!JB9+Indépendants!JB9+Salariés!JB9</f>
        <v>1</v>
      </c>
      <c r="JD9" s="0" t="n">
        <f aca="false">Inactifs!JC9+Chômeurs!JC9+'Au noir'!JC9+Indépendants!JC9+Salariés!JC9</f>
        <v>1</v>
      </c>
      <c r="JE9" s="0" t="n">
        <f aca="false">Inactifs!JD9+Chômeurs!JD9+'Au noir'!JD9+Indépendants!JD9+Salariés!JD9</f>
        <v>1</v>
      </c>
      <c r="JF9" s="0" t="n">
        <f aca="false">Inactifs!JE9+Chômeurs!JE9+'Au noir'!JE9+Indépendants!JE9+Salariés!JE9</f>
        <v>1</v>
      </c>
      <c r="JG9" s="0" t="n">
        <f aca="false">Inactifs!JF9+Chômeurs!JF9+'Au noir'!JF9+Indépendants!JF9+Salariés!JF9</f>
        <v>1</v>
      </c>
      <c r="JH9" s="0" t="n">
        <f aca="false">Inactifs!JG9+Chômeurs!JG9+'Au noir'!JG9+Indépendants!JG9+Salariés!JG9</f>
        <v>1</v>
      </c>
      <c r="JI9" s="0" t="n">
        <f aca="false">Inactifs!JH9+Chômeurs!JH9+'Au noir'!JH9+Indépendants!JH9+Salariés!JH9</f>
        <v>1</v>
      </c>
      <c r="JJ9" s="0" t="n">
        <f aca="false">Inactifs!JI9+Chômeurs!JI9+'Au noir'!JI9+Indépendants!JI9+Salariés!JI9</f>
        <v>1</v>
      </c>
      <c r="JK9" s="0" t="n">
        <f aca="false">Inactifs!JJ9+Chômeurs!JJ9+'Au noir'!JJ9+Indépendants!JJ9+Salariés!JJ9</f>
        <v>1</v>
      </c>
      <c r="JL9" s="0" t="n">
        <f aca="false">Inactifs!JK9+Chômeurs!JK9+'Au noir'!JK9+Indépendants!JK9+Salariés!JK9</f>
        <v>1</v>
      </c>
      <c r="JM9" s="0" t="n">
        <f aca="false">Inactifs!JL9+Chômeurs!JL9+'Au noir'!JL9+Indépendants!JL9+Salariés!JL9</f>
        <v>1</v>
      </c>
      <c r="JN9" s="0" t="n">
        <f aca="false">Inactifs!JM9+Chômeurs!JM9+'Au noir'!JM9+Indépendants!JM9+Salariés!JM9</f>
        <v>1</v>
      </c>
      <c r="JO9" s="0" t="n">
        <f aca="false">Inactifs!JN9+Chômeurs!JN9+'Au noir'!JN9+Indépendants!JN9+Salariés!JN9</f>
        <v>1</v>
      </c>
      <c r="JP9" s="0" t="n">
        <f aca="false">Inactifs!JO9+Chômeurs!JO9+'Au noir'!JO9+Indépendants!JO9+Salariés!JO9</f>
        <v>1</v>
      </c>
      <c r="JQ9" s="0" t="n">
        <f aca="false">Inactifs!JP9+Chômeurs!JP9+'Au noir'!JP9+Indépendants!JP9+Salariés!JP9</f>
        <v>1</v>
      </c>
      <c r="JR9" s="0" t="n">
        <f aca="false">Inactifs!JQ9+Chômeurs!JQ9+'Au noir'!JQ9+Indépendants!JQ9+Salariés!JQ9</f>
        <v>1</v>
      </c>
      <c r="JS9" s="0" t="n">
        <f aca="false">Inactifs!JR9+Chômeurs!JR9+'Au noir'!JR9+Indépendants!JR9+Salariés!JR9</f>
        <v>1</v>
      </c>
      <c r="JT9" s="0" t="n">
        <f aca="false">Inactifs!JS9+Chômeurs!JS9+'Au noir'!JS9+Indépendants!JS9+Salariés!JS9</f>
        <v>1</v>
      </c>
      <c r="JU9" s="0" t="n">
        <f aca="false">Inactifs!JT9+Chômeurs!JT9+'Au noir'!JT9+Indépendants!JT9+Salariés!JT9</f>
        <v>1</v>
      </c>
      <c r="JV9" s="0" t="n">
        <f aca="false">Inactifs!JU9+Chômeurs!JU9+'Au noir'!JU9+Indépendants!JU9+Salariés!JU9</f>
        <v>1</v>
      </c>
      <c r="JW9" s="0" t="n">
        <f aca="false">Inactifs!JV9+Chômeurs!JV9+'Au noir'!JV9+Indépendants!JV9+Salariés!JV9</f>
        <v>1</v>
      </c>
      <c r="JX9" s="0" t="n">
        <f aca="false">Inactifs!JW9+Chômeurs!JW9+'Au noir'!JW9+Indépendants!JW9+Salariés!JW9</f>
        <v>1</v>
      </c>
      <c r="JY9" s="0" t="n">
        <f aca="false">Inactifs!JX9+Chômeurs!JX9+'Au noir'!JX9+Indépendants!JX9+Salariés!JX9</f>
        <v>1</v>
      </c>
      <c r="JZ9" s="0" t="n">
        <f aca="false">Inactifs!JY9+Chômeurs!JY9+'Au noir'!JY9+Indépendants!JY9+Salariés!JY9</f>
        <v>1</v>
      </c>
      <c r="KA9" s="0" t="n">
        <f aca="false">Inactifs!JZ9+Chômeurs!JZ9+'Au noir'!JZ9+Indépendants!JZ9+Salariés!JZ9</f>
        <v>1</v>
      </c>
      <c r="KB9" s="0" t="n">
        <f aca="false">Inactifs!KA9+Chômeurs!KA9+'Au noir'!KA9+Indépendants!KA9+Salariés!KA9</f>
        <v>1</v>
      </c>
      <c r="KC9" s="0" t="n">
        <f aca="false">Inactifs!KB9+Chômeurs!KB9+'Au noir'!KB9+Indépendants!KB9+Salariés!KB9</f>
        <v>1</v>
      </c>
      <c r="KD9" s="0" t="n">
        <f aca="false">Inactifs!KC9+Chômeurs!KC9+'Au noir'!KC9+Indépendants!KC9+Salariés!KC9</f>
        <v>1</v>
      </c>
      <c r="KE9" s="0" t="n">
        <f aca="false">Inactifs!KD9+Chômeurs!KD9+'Au noir'!KD9+Indépendants!KD9+Salariés!KD9</f>
        <v>1</v>
      </c>
      <c r="KF9" s="0" t="n">
        <f aca="false">Inactifs!KE9+Chômeurs!KE9+'Au noir'!KE9+Indépendants!KE9+Salariés!KE9</f>
        <v>1</v>
      </c>
      <c r="KG9" s="0" t="n">
        <f aca="false">Inactifs!KF9+Chômeurs!KF9+'Au noir'!KF9+Indépendants!KF9+Salariés!KF9</f>
        <v>1</v>
      </c>
      <c r="KH9" s="0" t="n">
        <f aca="false">Inactifs!KG9+Chômeurs!KG9+'Au noir'!KG9+Indépendants!KG9+Salariés!KG9</f>
        <v>1</v>
      </c>
      <c r="KI9" s="0" t="n">
        <f aca="false">Inactifs!KH9+Chômeurs!KH9+'Au noir'!KH9+Indépendants!KH9+Salariés!KH9</f>
        <v>1</v>
      </c>
      <c r="KJ9" s="0" t="n">
        <f aca="false">Inactifs!KI9+Chômeurs!KI9+'Au noir'!KI9+Indépendants!KI9+Salariés!KI9</f>
        <v>1</v>
      </c>
      <c r="KK9" s="0" t="n">
        <f aca="false">Inactifs!KJ9+Chômeurs!KJ9+'Au noir'!KJ9+Indépendants!KJ9+Salariés!KJ9</f>
        <v>1</v>
      </c>
      <c r="KL9" s="0" t="n">
        <f aca="false">Inactifs!KK9+Chômeurs!KK9+'Au noir'!KK9+Indépendants!KK9+Salariés!KK9</f>
        <v>1</v>
      </c>
      <c r="KM9" s="0" t="n">
        <f aca="false">Inactifs!KL9+Chômeurs!KL9+'Au noir'!KL9+Indépendants!KL9+Salariés!KL9</f>
        <v>1</v>
      </c>
      <c r="KN9" s="0" t="n">
        <f aca="false">Inactifs!KM9+Chômeurs!KM9+'Au noir'!KM9+Indépendants!KM9+Salariés!KM9</f>
        <v>1</v>
      </c>
      <c r="KO9" s="0" t="n">
        <f aca="false">Inactifs!KN9+Chômeurs!KN9+'Au noir'!KN9+Indépendants!KN9+Salariés!KN9</f>
        <v>1</v>
      </c>
      <c r="KP9" s="0" t="n">
        <f aca="false">Inactifs!KO9+Chômeurs!KO9+'Au noir'!KO9+Indépendants!KO9+Salariés!KO9</f>
        <v>1</v>
      </c>
      <c r="KQ9" s="0" t="n">
        <f aca="false">Inactifs!KP9+Chômeurs!KP9+'Au noir'!KP9+Indépendants!KP9+Salariés!KP9</f>
        <v>1</v>
      </c>
      <c r="KR9" s="0" t="n">
        <f aca="false">Inactifs!KQ9+Chômeurs!KQ9+'Au noir'!KQ9+Indépendants!KQ9+Salariés!KQ9</f>
        <v>1</v>
      </c>
      <c r="KS9" s="0" t="n">
        <f aca="false">Inactifs!KR9+Chômeurs!KR9+'Au noir'!KR9+Indépendants!KR9+Salariés!KR9</f>
        <v>1</v>
      </c>
      <c r="KT9" s="0" t="e">
        <f aca="false">Inactifs!KS9+Chômeurs!KS9+'Au noir'!KS9+Indépendants!KS9+Salariés!KS9</f>
        <v>#DIV/0!</v>
      </c>
    </row>
    <row r="10" customFormat="false" ht="12.85" hidden="false" customHeight="false" outlineLevel="0" collapsed="false">
      <c r="A10" s="0" t="n">
        <v>50</v>
      </c>
      <c r="B10" s="0" t="n">
        <f aca="false">Inactifs!B10+Chômeurs!B10+'Au noir'!B10+Indépendants!B10+Salariés!B10</f>
        <v>1.0000000001</v>
      </c>
      <c r="C10" s="0" t="n">
        <f aca="false">Inactifs!C10+Chômeurs!C10+'Au noir'!C10+Indépendants!C10+Salariés!C10</f>
        <v>1</v>
      </c>
      <c r="D10" s="0" t="n">
        <f aca="false">Inactifs!D10+Chômeurs!D10+'Au noir'!D10+Indépendants!D10+Salariés!D10</f>
        <v>1</v>
      </c>
      <c r="E10" s="0" t="n">
        <f aca="false">Inactifs!E10+Chômeurs!E10+'Au noir'!E10+Indépendants!E10+Salariés!E10</f>
        <v>1.0000000001</v>
      </c>
      <c r="F10" s="0" t="n">
        <f aca="false">Inactifs!F10+Chômeurs!F10+'Au noir'!F10+Indépendants!F10+Salariés!F10</f>
        <v>0.9999999999</v>
      </c>
      <c r="G10" s="0" t="n">
        <f aca="false">Inactifs!G10+Chômeurs!G10+'Au noir'!G10+Indépendants!G10+Salariés!G10</f>
        <v>1</v>
      </c>
      <c r="H10" s="0" t="n">
        <f aca="false">Inactifs!H10+Chômeurs!H10+'Au noir'!H10+Indépendants!H10+Salariés!H10</f>
        <v>1</v>
      </c>
      <c r="I10" s="0" t="n">
        <f aca="false">Inactifs!I10+Chômeurs!I10+'Au noir'!I10+Indépendants!I10+Salariés!I10</f>
        <v>1</v>
      </c>
      <c r="J10" s="0" t="n">
        <f aca="false">Inactifs!J10+Chômeurs!J10+'Au noir'!J10+Indépendants!J10+Salariés!J10</f>
        <v>1</v>
      </c>
      <c r="K10" s="0" t="n">
        <f aca="false">Inactifs!K10+Chômeurs!K10+'Au noir'!K10+Indépendants!K10+Salariés!K10</f>
        <v>0.9999999999</v>
      </c>
      <c r="L10" s="0" t="n">
        <f aca="false">Inactifs!L10+Chômeurs!L10+'Au noir'!L10+Indépendants!L10+Salariés!L10</f>
        <v>1</v>
      </c>
      <c r="M10" s="0" t="n">
        <f aca="false">Inactifs!M10+Chômeurs!M10+'Au noir'!M10+Indépendants!M10+Salariés!M10</f>
        <v>0.9999999999</v>
      </c>
      <c r="N10" s="0" t="n">
        <f aca="false">Inactifs!N10+Chômeurs!N10+'Au noir'!N10+Indépendants!N10+Salariés!N10</f>
        <v>1</v>
      </c>
      <c r="O10" s="0" t="n">
        <f aca="false">Inactifs!O10+Chômeurs!O10+'Au noir'!O10+Indépendants!O10+Salariés!O10</f>
        <v>0.9999999999</v>
      </c>
      <c r="P10" s="0" t="n">
        <f aca="false">Inactifs!P10+Chômeurs!P10+'Au noir'!P10+Indépendants!P10+Salariés!P10</f>
        <v>1</v>
      </c>
      <c r="Q10" s="0" t="n">
        <f aca="false">Inactifs!Q10+Chômeurs!Q10+'Au noir'!Q10+Indépendants!Q10+Salariés!Q10</f>
        <v>1</v>
      </c>
      <c r="R10" s="0" t="n">
        <f aca="false">Inactifs!R10+Chômeurs!R10+'Au noir'!R10+Indépendants!R10+Salariés!R10</f>
        <v>1.0000000001</v>
      </c>
      <c r="S10" s="0" t="n">
        <f aca="false">Inactifs!S10+Chômeurs!S10+'Au noir'!S10+Indépendants!S10+Salariés!S10</f>
        <v>1.0000000001</v>
      </c>
      <c r="T10" s="0" t="n">
        <f aca="false">Inactifs!T10+Chômeurs!T10+'Au noir'!T10+Indépendants!T10+Salariés!T10</f>
        <v>0.9999999999</v>
      </c>
      <c r="U10" s="0" t="n">
        <f aca="false">Inactifs!U10+Chômeurs!U10+'Au noir'!U10+Indépendants!U10+Salariés!U10</f>
        <v>1</v>
      </c>
      <c r="V10" s="0" t="n">
        <f aca="false">Inactifs!V10+Chômeurs!V10+'Au noir'!V10+Indépendants!V10+Salariés!V10</f>
        <v>0.9999999999</v>
      </c>
      <c r="W10" s="0" t="n">
        <f aca="false">Inactifs!W10+Chômeurs!W10+'Au noir'!W10+Indépendants!W10+Salariés!W10</f>
        <v>1</v>
      </c>
      <c r="X10" s="0" t="n">
        <f aca="false">Inactifs!X10+Chômeurs!X10+'Au noir'!X10+Indépendants!X10+Salariés!X10</f>
        <v>1</v>
      </c>
      <c r="Y10" s="0" t="n">
        <f aca="false">Inactifs!Y10+Chômeurs!Y10+'Au noir'!Y10+Indépendants!Y10+Salariés!Y10</f>
        <v>1</v>
      </c>
      <c r="Z10" s="0" t="n">
        <f aca="false">Inactifs!Z10+Chômeurs!Z10+'Au noir'!Z10+Indépendants!Z10+Salariés!Z10</f>
        <v>0.9999999999</v>
      </c>
      <c r="AA10" s="0" t="n">
        <f aca="false">Inactifs!AA10+Chômeurs!AA10+'Au noir'!AA10+Indépendants!AA10+Salariés!AA10</f>
        <v>1</v>
      </c>
      <c r="AB10" s="0" t="n">
        <f aca="false">Inactifs!AB10+Chômeurs!AB10+'Au noir'!AB10+Indépendants!AB10+Salariés!AB10</f>
        <v>1.0000000001</v>
      </c>
      <c r="AC10" s="0" t="n">
        <f aca="false">Inactifs!AC10+Chômeurs!AC10+'Au noir'!AC10+Indépendants!AC10+Salariés!AC10</f>
        <v>1</v>
      </c>
      <c r="AD10" s="0" t="n">
        <f aca="false">Inactifs!AD10+Chômeurs!AD10+'Au noir'!AD10+Indépendants!AD10+Salariés!AD10</f>
        <v>1</v>
      </c>
      <c r="AE10" s="0" t="n">
        <f aca="false">Inactifs!AE10+Chômeurs!AE10+'Au noir'!AE10+Indépendants!AE10+Salariés!AE10</f>
        <v>0.9999999999</v>
      </c>
      <c r="AF10" s="0" t="n">
        <f aca="false">Inactifs!AF10+Chômeurs!AF10+'Au noir'!AF10+Indépendants!AF10+Salariés!AF10</f>
        <v>1.0000000001</v>
      </c>
      <c r="AG10" s="0" t="n">
        <f aca="false">Inactifs!AG10+Chômeurs!AG10+'Au noir'!AG10+Indépendants!AG10+Salariés!AG10</f>
        <v>1</v>
      </c>
      <c r="AH10" s="0" t="n">
        <f aca="false">Inactifs!AH10+Chômeurs!AH10+'Au noir'!AH10+Indépendants!AH10+Salariés!AH10</f>
        <v>0.9999999999</v>
      </c>
      <c r="AI10" s="0" t="n">
        <f aca="false">Inactifs!AI10+Chômeurs!AI10+'Au noir'!AI10+Indépendants!AI10+Salariés!AI10</f>
        <v>1</v>
      </c>
      <c r="AJ10" s="0" t="n">
        <f aca="false">Inactifs!AJ10+Chômeurs!AJ10+'Au noir'!AJ10+Indépendants!AJ10+Salariés!AJ10</f>
        <v>0.9999999999</v>
      </c>
      <c r="AK10" s="0" t="n">
        <f aca="false">Inactifs!AK10+Chômeurs!AK10+'Au noir'!AK10+Indépendants!AK10+Salariés!AK10</f>
        <v>1</v>
      </c>
      <c r="AL10" s="0" t="n">
        <f aca="false">Inactifs!AL10+Chômeurs!AL10+'Au noir'!AL10+Indépendants!AL10+Salariés!AL10</f>
        <v>0.9999999999</v>
      </c>
      <c r="AM10" s="0" t="n">
        <f aca="false">Inactifs!AM10+Chômeurs!AM10+'Au noir'!AM10+Indépendants!AM10+Salariés!AM10</f>
        <v>1</v>
      </c>
      <c r="AN10" s="0" t="n">
        <f aca="false">Inactifs!AN10+Chômeurs!AN10+'Au noir'!AN10+Indépendants!AN10+Salariés!AN10</f>
        <v>1</v>
      </c>
      <c r="AO10" s="0" t="n">
        <f aca="false">Inactifs!AO10+Chômeurs!AO10+'Au noir'!AO10+Indépendants!AO10+Salariés!AO10</f>
        <v>0.9999999999</v>
      </c>
      <c r="AP10" s="0" t="n">
        <f aca="false">Inactifs!AP10+Chômeurs!AP10+'Au noir'!AP10+Indépendants!AP10+Salariés!AP10</f>
        <v>1</v>
      </c>
      <c r="AQ10" s="0" t="n">
        <f aca="false">Inactifs!AQ10+Chômeurs!AQ10+'Au noir'!AQ10+Indépendants!AQ10+Salariés!AQ10</f>
        <v>1</v>
      </c>
      <c r="AR10" s="0" t="n">
        <f aca="false">Inactifs!AR10+Chômeurs!AR10+'Au noir'!AR10+Indépendants!AR10+Salariés!AR10</f>
        <v>1</v>
      </c>
      <c r="AS10" s="0" t="n">
        <f aca="false">Inactifs!AS10+Chômeurs!AS10+'Au noir'!AS10+Indépendants!AS10+Salariés!AS10</f>
        <v>0.9999999999</v>
      </c>
      <c r="AT10" s="0" t="n">
        <f aca="false">Inactifs!AT10+Chômeurs!AT10+'Au noir'!AT10+Indépendants!AT10+Salariés!AT10</f>
        <v>1</v>
      </c>
      <c r="AU10" s="0" t="n">
        <f aca="false">Inactifs!AU10+Chômeurs!AU10+'Au noir'!AU10+Indépendants!AU10+Salariés!AU10</f>
        <v>1</v>
      </c>
      <c r="AV10" s="0" t="n">
        <f aca="false">Inactifs!AV10+Chômeurs!AV10+'Au noir'!AV10+Indépendants!AV10+Salariés!AV10</f>
        <v>1</v>
      </c>
      <c r="AW10" s="0" t="n">
        <f aca="false">Inactifs!AW10+Chômeurs!AW10+'Au noir'!AW10+Indépendants!AW10+Salariés!AW10</f>
        <v>1.0000000001</v>
      </c>
      <c r="AX10" s="0" t="n">
        <f aca="false">Inactifs!AX10+Chômeurs!AX10+'Au noir'!AX10+Indépendants!AX10+Salariés!AX10</f>
        <v>1.000000000075</v>
      </c>
      <c r="AY10" s="0" t="n">
        <f aca="false">Inactifs!AY10+Chômeurs!AY10+'Au noir'!AY10+Indépendants!AY10+Salariés!AY10</f>
        <v>1.00000000005</v>
      </c>
      <c r="AZ10" s="0" t="n">
        <f aca="false">Inactifs!AZ10+Chômeurs!AZ10+'Au noir'!AZ10+Indépendants!AZ10+Salariés!AZ10</f>
        <v>1.000000000025</v>
      </c>
      <c r="BA10" s="0" t="n">
        <f aca="false">Inactifs!BA10+Chômeurs!BA10+'Au noir'!BA10+Indépendants!BA10+Salariés!BA10</f>
        <v>1</v>
      </c>
      <c r="BB10" s="0" t="n">
        <f aca="false">Inactifs!BB10+Chômeurs!BB10+'Au noir'!BB10+Indépendants!BB10+Salariés!BB10</f>
        <v>1</v>
      </c>
      <c r="BC10" s="0" t="n">
        <f aca="false">Inactifs!BC10+Chômeurs!BC10+'Au noir'!BC10+Indépendants!BC10+Salariés!BC10</f>
        <v>1.0000000001</v>
      </c>
      <c r="BD10" s="0" t="n">
        <f aca="false">Inactifs!BD10+Chômeurs!BD10+'Au noir'!BD10+Indépendants!BD10+Salariés!BD10</f>
        <v>0.9999999999</v>
      </c>
      <c r="BE10" s="0" t="n">
        <f aca="false">Inactifs!BE10+Chômeurs!BE10+'Au noir'!BE10+Indépendants!BE10+Salariés!BE10</f>
        <v>1</v>
      </c>
      <c r="BF10" s="0" t="n">
        <f aca="false">Inactifs!BF10+Chômeurs!BF10+'Au noir'!BF10+Indépendants!BF10+Salariés!BF10</f>
        <v>1</v>
      </c>
      <c r="BG10" s="0" t="n">
        <f aca="false">Inactifs!BG10+Chômeurs!BG10+'Au noir'!BG10+Indépendants!BG10+Salariés!BG10</f>
        <v>1</v>
      </c>
      <c r="BH10" s="0" t="n">
        <f aca="false">Inactifs!BH10+Chômeurs!BH10+'Au noir'!BH10+Indépendants!BH10+Salariés!BH10</f>
        <v>1</v>
      </c>
      <c r="BI10" s="0" t="n">
        <f aca="false">Inactifs!BI10+Chômeurs!BI10+'Au noir'!BI10+Indépendants!BI10+Salariés!BI10</f>
        <v>1</v>
      </c>
      <c r="BJ10" s="0" t="n">
        <f aca="false">Inactifs!BJ10+Chômeurs!BJ10+'Au noir'!BJ10+Indépendants!BJ10+Salariés!BJ10</f>
        <v>1</v>
      </c>
      <c r="BK10" s="0" t="n">
        <f aca="false">Inactifs!BK10+Chômeurs!BK10+'Au noir'!BK10+Indépendants!BK10+Salariés!BK10</f>
        <v>1</v>
      </c>
      <c r="BL10" s="0" t="n">
        <f aca="false">Inactifs!BL10+Chômeurs!BL10+'Au noir'!BL10+Indépendants!BL10+Salariés!BL10</f>
        <v>1</v>
      </c>
      <c r="BM10" s="0" t="n">
        <f aca="false">Inactifs!BM10+Chômeurs!BM10+'Au noir'!BM10+Indépendants!BM10+Salariés!BM10</f>
        <v>1</v>
      </c>
      <c r="BN10" s="0" t="n">
        <f aca="false">Inactifs!BN10+Chômeurs!BN10+'Au noir'!BN10+Indépendants!BN10+Salariés!BN10</f>
        <v>1</v>
      </c>
      <c r="BO10" s="0" t="n">
        <f aca="false">Inactifs!BO10+Chômeurs!BO10+'Au noir'!BO10+Indépendants!BO10+Salariés!BO10</f>
        <v>1</v>
      </c>
      <c r="BP10" s="0" t="n">
        <f aca="false">Inactifs!BP10+Chômeurs!BP10+'Au noir'!BP10+Indépendants!BP10+Salariés!BP10</f>
        <v>1</v>
      </c>
      <c r="BQ10" s="0" t="n">
        <f aca="false">Inactifs!BQ10+Chômeurs!BQ10+'Au noir'!BQ10+Indépendants!BQ10+Salariés!BQ10</f>
        <v>1</v>
      </c>
      <c r="BR10" s="0" t="n">
        <f aca="false">Inactifs!BR10+Chômeurs!BR10+'Au noir'!BR10+Indépendants!BR10+Salariés!BR10</f>
        <v>1</v>
      </c>
      <c r="BS10" s="0" t="n">
        <f aca="false">Inactifs!BS10+Chômeurs!BS10+'Au noir'!BS10+Indépendants!BS10+Salariés!BS10</f>
        <v>1</v>
      </c>
      <c r="BT10" s="0" t="n">
        <f aca="false">Inactifs!BT10+Chômeurs!BT10+'Au noir'!BT10+Indépendants!BT10+Salariés!BT10</f>
        <v>1</v>
      </c>
      <c r="BU10" s="0" t="n">
        <f aca="false">Inactifs!BU10+Chômeurs!BU10+'Au noir'!BU10+Indépendants!BU10+Salariés!BU10</f>
        <v>1</v>
      </c>
      <c r="BV10" s="0" t="n">
        <f aca="false">Inactifs!BV10+Chômeurs!BV10+'Au noir'!BV10+Indépendants!BV10+Salariés!BV10</f>
        <v>1</v>
      </c>
      <c r="BW10" s="0" t="n">
        <f aca="false">Inactifs!BW10+Chômeurs!BW10+'Au noir'!BW10+Indépendants!BW10+Salariés!BW10</f>
        <v>1</v>
      </c>
      <c r="BX10" s="0" t="n">
        <f aca="false">Inactifs!BX10+Chômeurs!BX10+'Au noir'!BX10+Indépendants!BX10+Salariés!BX10</f>
        <v>1</v>
      </c>
      <c r="BY10" s="0" t="n">
        <f aca="false">Inactifs!BY10+Chômeurs!BY10+'Au noir'!BY10+Indépendants!BY10+Salariés!BY10</f>
        <v>1</v>
      </c>
      <c r="BZ10" s="0" t="n">
        <f aca="false">Inactifs!BZ10+Chômeurs!BZ10+'Au noir'!BZ10+Indépendants!BZ10+Salariés!BZ10</f>
        <v>1</v>
      </c>
      <c r="CA10" s="0" t="n">
        <f aca="false">Inactifs!CA10+Chômeurs!CA10+'Au noir'!CA10+Indépendants!CA10+Salariés!CA10</f>
        <v>1</v>
      </c>
      <c r="CB10" s="0" t="n">
        <f aca="false">Inactifs!CB10+Chômeurs!CB10+'Au noir'!CB10+Indépendants!CB10+Salariés!CB10</f>
        <v>1</v>
      </c>
      <c r="CC10" s="0" t="n">
        <f aca="false">Inactifs!CC10+Chômeurs!CC10+'Au noir'!CC10+Indépendants!CC10+Salariés!CC10</f>
        <v>1</v>
      </c>
      <c r="CD10" s="0" t="n">
        <f aca="false">Inactifs!CD10+Chômeurs!CD10+'Au noir'!CD10+Indépendants!CD10+Salariés!CD10</f>
        <v>1</v>
      </c>
      <c r="CE10" s="0" t="n">
        <f aca="false">Inactifs!CE10+Chômeurs!CE10+'Au noir'!CE10+Indépendants!CE10+Salariés!CE10</f>
        <v>1</v>
      </c>
      <c r="CF10" s="0" t="n">
        <f aca="false">Inactifs!CF10+Chômeurs!CF10+'Au noir'!CF10+Indépendants!CF10+Salariés!CF10</f>
        <v>1</v>
      </c>
      <c r="CG10" s="0" t="n">
        <f aca="false">Inactifs!CG10+Chômeurs!CG10+'Au noir'!CG10+Indépendants!CG10+Salariés!CG10</f>
        <v>1</v>
      </c>
      <c r="CH10" s="0" t="n">
        <f aca="false">Inactifs!CH10+Chômeurs!CH10+'Au noir'!CH10+Indépendants!CH10+Salariés!CH10</f>
        <v>1</v>
      </c>
      <c r="CI10" s="0" t="n">
        <f aca="false">Inactifs!CI10+Chômeurs!CI10+'Au noir'!CI10+Indépendants!CI10+Salariés!CI10</f>
        <v>1</v>
      </c>
      <c r="CJ10" s="0" t="n">
        <f aca="false">Inactifs!CJ10+Chômeurs!CJ10+'Au noir'!CJ10+Indépendants!CJ10+Salariés!CJ10</f>
        <v>1</v>
      </c>
      <c r="CK10" s="0" t="n">
        <f aca="false">Inactifs!CK10+Chômeurs!CK10+'Au noir'!CK10+Indépendants!CK10+Salariés!CK10</f>
        <v>1</v>
      </c>
      <c r="CL10" s="0" t="n">
        <f aca="false">Inactifs!CL10+Chômeurs!CL10+'Au noir'!CL10+Indépendants!CL10+Salariés!CL10</f>
        <v>1</v>
      </c>
      <c r="CM10" s="0" t="n">
        <f aca="false">Inactifs!CM10+Chômeurs!CM10+'Au noir'!CM10+Indépendants!CM10+Salariés!CM10</f>
        <v>1</v>
      </c>
      <c r="CN10" s="0" t="n">
        <f aca="false">Inactifs!CN10+Chômeurs!CN10+'Au noir'!CN10+Indépendants!CN10+Salariés!CN10</f>
        <v>1</v>
      </c>
      <c r="CO10" s="0" t="n">
        <f aca="false">Inactifs!CO10+Chômeurs!CO10+'Au noir'!CO10+Indépendants!CO10+Salariés!CO10</f>
        <v>1</v>
      </c>
      <c r="CP10" s="0" t="n">
        <f aca="false">Inactifs!CP10+Chômeurs!CP10+'Au noir'!CP10+Indépendants!CP10+Salariés!CP10</f>
        <v>1</v>
      </c>
      <c r="CQ10" s="0" t="n">
        <f aca="false">Inactifs!CQ10+Chômeurs!CQ10+'Au noir'!CQ10+Indépendants!CQ10+Salariés!CQ10</f>
        <v>1</v>
      </c>
      <c r="CR10" s="0" t="n">
        <f aca="false">Inactifs!CR10+Chômeurs!CR10+'Au noir'!CR10+Indépendants!CR10+Salariés!CR10</f>
        <v>1</v>
      </c>
      <c r="CS10" s="0" t="n">
        <f aca="false">Inactifs!CS10+Chômeurs!CS10+'Au noir'!CS10+Indépendants!CS10+Salariés!CS10</f>
        <v>1</v>
      </c>
      <c r="CT10" s="0" t="n">
        <f aca="false">Inactifs!CT10+Chômeurs!CT10+'Au noir'!CT10+Indépendants!CT10+Salariés!CT10</f>
        <v>1</v>
      </c>
      <c r="CU10" s="0" t="n">
        <f aca="false">Inactifs!CU10+Chômeurs!CU10+'Au noir'!CU10+Indépendants!CU10+Salariés!CU10</f>
        <v>1</v>
      </c>
      <c r="CV10" s="0" t="n">
        <f aca="false">Inactifs!CV10+Chômeurs!CV10+'Au noir'!CV10+Indépendants!CV10+Salariés!CV10</f>
        <v>1</v>
      </c>
      <c r="CW10" s="0" t="n">
        <f aca="false">Inactifs!CW10+Chômeurs!CW10+'Au noir'!CW10+Indépendants!CW10+Salariés!CW10</f>
        <v>1</v>
      </c>
      <c r="CX10" s="0" t="n">
        <f aca="false">Inactifs!CX10+Chômeurs!CX10+'Au noir'!CX10+Indépendants!CX10+Salariés!CX10</f>
        <v>1</v>
      </c>
      <c r="CY10" s="0" t="n">
        <f aca="false">Inactifs!CY10+Chômeurs!CY10+'Au noir'!CY10+Indépendants!CY10+Salariés!CY10</f>
        <v>1</v>
      </c>
      <c r="CZ10" s="0" t="n">
        <f aca="false">Inactifs!CZ10+Chômeurs!CZ10+'Au noir'!CZ10+Indépendants!CZ10+Salariés!CZ10</f>
        <v>1</v>
      </c>
      <c r="DA10" s="0" t="n">
        <f aca="false">Inactifs!DA10+Chômeurs!DA10+'Au noir'!DA10+Indépendants!DA10+Salariés!DA10</f>
        <v>1</v>
      </c>
      <c r="DB10" s="0" t="n">
        <f aca="false">Inactifs!DB10+Chômeurs!DB10+'Au noir'!DB10+Indépendants!DB10+Salariés!DB10</f>
        <v>1</v>
      </c>
      <c r="DC10" s="0" t="n">
        <f aca="false">Inactifs!DC10+Chômeurs!DC10+'Au noir'!DC10+Indépendants!DC10+Salariés!DC10</f>
        <v>1</v>
      </c>
      <c r="DD10" s="0" t="n">
        <f aca="false">Inactifs!DD10+Chômeurs!DD10+'Au noir'!DD10+Indépendants!DD10+Salariés!DD10</f>
        <v>1</v>
      </c>
      <c r="DE10" s="0" t="n">
        <f aca="false">Inactifs!DE10+Chômeurs!DE10+'Au noir'!DE10+Indépendants!DE10+Salariés!DE10</f>
        <v>1</v>
      </c>
      <c r="DF10" s="0" t="n">
        <f aca="false">Inactifs!DF10+Chômeurs!DF10+'Au noir'!DF10+Indépendants!DF10+Salariés!DF10</f>
        <v>1</v>
      </c>
      <c r="DG10" s="0" t="n">
        <f aca="false">Inactifs!DG10+Chômeurs!DG10+'Au noir'!DG10+Indépendants!DG10+Salariés!DG10</f>
        <v>1</v>
      </c>
      <c r="DH10" s="0" t="n">
        <f aca="false">Inactifs!DH10+Chômeurs!DH10+'Au noir'!DH10+Indépendants!DH10+Salariés!DH10</f>
        <v>1</v>
      </c>
      <c r="DI10" s="0" t="n">
        <f aca="false">Inactifs!DI10+Chômeurs!DI10+'Au noir'!DI10+Indépendants!DI10+Salariés!DI10</f>
        <v>1</v>
      </c>
      <c r="DJ10" s="0" t="n">
        <f aca="false">Inactifs!DJ10+Chômeurs!DJ10+'Au noir'!DJ10+Indépendants!DJ10+Salariés!DJ10</f>
        <v>1</v>
      </c>
      <c r="DK10" s="0" t="n">
        <f aca="false">Inactifs!DK10+Chômeurs!DK10+'Au noir'!DK10+Indépendants!DK10+Salariés!DK10</f>
        <v>1</v>
      </c>
      <c r="DL10" s="0" t="n">
        <f aca="false">Inactifs!DL10+Chômeurs!DL10+'Au noir'!DL10+Indépendants!DL10+Salariés!DL10</f>
        <v>1</v>
      </c>
      <c r="DM10" s="0" t="n">
        <f aca="false">Inactifs!DM10+Chômeurs!DM10+'Au noir'!DM10+Indépendants!DM10+Salariés!DM10</f>
        <v>1</v>
      </c>
      <c r="DN10" s="0" t="n">
        <f aca="false">Inactifs!DN10+Chômeurs!DN10+'Au noir'!DN10+Indépendants!DN10+Salariés!DN10</f>
        <v>1</v>
      </c>
      <c r="DO10" s="0" t="n">
        <f aca="false">Inactifs!DO10+Chômeurs!DO10+'Au noir'!DO10+Indépendants!DO10+Salariés!DO10</f>
        <v>1</v>
      </c>
      <c r="DP10" s="0" t="n">
        <f aca="false">Inactifs!DP10+Chômeurs!DP10+'Au noir'!DP10+Indépendants!DP10+Salariés!DP10</f>
        <v>1</v>
      </c>
      <c r="DQ10" s="0" t="n">
        <f aca="false">Inactifs!DQ10+Chômeurs!DQ10+'Au noir'!DQ10+Indépendants!DQ10+Salariés!DQ10</f>
        <v>1</v>
      </c>
      <c r="DR10" s="0" t="n">
        <f aca="false">Inactifs!DR10+Chômeurs!DR10+'Au noir'!DR10+Indépendants!DR10+Salariés!DR10</f>
        <v>1</v>
      </c>
      <c r="DS10" s="0" t="n">
        <f aca="false">Inactifs!DS10+Chômeurs!DS10+'Au noir'!DS10+Indépendants!DS10+Salariés!DS10</f>
        <v>1</v>
      </c>
      <c r="DT10" s="0" t="n">
        <f aca="false">Inactifs!DT10+Chômeurs!DT10+'Au noir'!DT10+Indépendants!DT10+Salariés!DT10</f>
        <v>1</v>
      </c>
      <c r="DU10" s="0" t="n">
        <f aca="false">Inactifs!DU10+Chômeurs!DU10+'Au noir'!DU10+Indépendants!DU10+Salariés!DU10</f>
        <v>1</v>
      </c>
      <c r="DV10" s="0" t="n">
        <f aca="false">Inactifs!DV10+Chômeurs!DV10+'Au noir'!DV10+Indépendants!DV10+Salariés!DV10</f>
        <v>1</v>
      </c>
      <c r="DW10" s="0" t="n">
        <f aca="false">Inactifs!DW10+Chômeurs!DW10+'Au noir'!DW10+Indépendants!DW10+Salariés!DW10</f>
        <v>1</v>
      </c>
      <c r="DX10" s="0" t="n">
        <f aca="false">Inactifs!DX10+Chômeurs!DX10+'Au noir'!DX10+Indépendants!DX10+Salariés!DX10</f>
        <v>1</v>
      </c>
      <c r="DY10" s="0" t="n">
        <f aca="false">Inactifs!DY10+Chômeurs!DY10+'Au noir'!DY10+Indépendants!DY10+Salariés!DY10</f>
        <v>1</v>
      </c>
      <c r="DZ10" s="0" t="n">
        <f aca="false">Inactifs!DZ10+Chômeurs!DZ10+'Au noir'!DZ10+Indépendants!DZ10+Salariés!DZ10</f>
        <v>1</v>
      </c>
      <c r="EA10" s="0" t="n">
        <f aca="false">Inactifs!EA10+Chômeurs!EA10+'Au noir'!EA10+Indépendants!EA10+Salariés!EA10</f>
        <v>1</v>
      </c>
      <c r="EB10" s="0" t="n">
        <f aca="false">Inactifs!EB10+Chômeurs!EB10+'Au noir'!EB10+Indépendants!EB10+Salariés!EB10</f>
        <v>1</v>
      </c>
      <c r="EC10" s="0" t="n">
        <f aca="false">Inactifs!EC10+Chômeurs!EC10+'Au noir'!EC10+Indépendants!EC10+Salariés!EC10</f>
        <v>1</v>
      </c>
      <c r="ED10" s="0" t="n">
        <f aca="false">Inactifs!ED10+Chômeurs!ED10+'Au noir'!ED10+Indépendants!ED10+Salariés!ED10</f>
        <v>1</v>
      </c>
      <c r="EE10" s="0" t="n">
        <f aca="false">Inactifs!EE10+Chômeurs!EE10+'Au noir'!EE10+Indépendants!EE10+Salariés!EE10</f>
        <v>1</v>
      </c>
      <c r="EF10" s="0" t="n">
        <f aca="false">Inactifs!EF10+Chômeurs!EF10+'Au noir'!EF10+Indépendants!EF10+Salariés!EF10</f>
        <v>1</v>
      </c>
      <c r="EG10" s="0" t="n">
        <f aca="false">Inactifs!EG10+Chômeurs!EG10+'Au noir'!EG10+Indépendants!EG10+Salariés!EG10</f>
        <v>1</v>
      </c>
      <c r="EH10" s="0" t="n">
        <f aca="false">Inactifs!EH10+Chômeurs!EH10+'Au noir'!EH10+Indépendants!EH10+Salariés!EH10</f>
        <v>1</v>
      </c>
      <c r="EI10" s="0" t="n">
        <f aca="false">Inactifs!EI10+Chômeurs!EI10+'Au noir'!EI10+Indépendants!EI10+Salariés!EI10</f>
        <v>1</v>
      </c>
      <c r="EJ10" s="0" t="n">
        <f aca="false">Inactifs!EJ10+Chômeurs!EJ10+'Au noir'!EJ10+Indépendants!EJ10+Salariés!EJ10</f>
        <v>1</v>
      </c>
      <c r="EK10" s="0" t="n">
        <f aca="false">Inactifs!EK10+Chômeurs!EK10+'Au noir'!EK10+Indépendants!EK10+Salariés!EK10</f>
        <v>1</v>
      </c>
      <c r="EL10" s="0" t="n">
        <f aca="false">Inactifs!EL10+Chômeurs!EL10+'Au noir'!EL10+Indépendants!EL10+Salariés!EL10</f>
        <v>1</v>
      </c>
      <c r="EM10" s="0" t="n">
        <f aca="false">Inactifs!EM10+Chômeurs!EM10+'Au noir'!EM10+Indépendants!EM10+Salariés!EM10</f>
        <v>1</v>
      </c>
      <c r="EN10" s="0" t="n">
        <f aca="false">Inactifs!EN10+Chômeurs!EN10+'Au noir'!EN10+Indépendants!EN10+Salariés!EN10</f>
        <v>1</v>
      </c>
      <c r="EO10" s="0" t="n">
        <f aca="false">Inactifs!EO10+Chômeurs!EO10+'Au noir'!EO10+Indépendants!EO10+Salariés!EO10</f>
        <v>1</v>
      </c>
      <c r="EP10" s="0" t="n">
        <f aca="false">Inactifs!EP10+Chômeurs!EP10+'Au noir'!EP10+Indépendants!EP10+Salariés!EP10</f>
        <v>1</v>
      </c>
      <c r="EQ10" s="0" t="n">
        <f aca="false">Inactifs!EQ10+Chômeurs!EQ10+'Au noir'!EQ10+Indépendants!EQ10+Salariés!EQ10</f>
        <v>1</v>
      </c>
      <c r="ER10" s="0" t="n">
        <f aca="false">Inactifs!ER10+Chômeurs!ER10+'Au noir'!ER10+Indépendants!ER10+Salariés!ER10</f>
        <v>1</v>
      </c>
      <c r="ES10" s="0" t="n">
        <f aca="false">Inactifs!ES10+Chômeurs!ES10+'Au noir'!ES10+Indépendants!ES10+Salariés!ES10</f>
        <v>1</v>
      </c>
      <c r="ET10" s="0" t="n">
        <f aca="false">Inactifs!ET10+Chômeurs!ET10+'Au noir'!ET10+Indépendants!ET10+Salariés!ET10</f>
        <v>1</v>
      </c>
      <c r="EU10" s="0" t="n">
        <f aca="false">Inactifs!EU10+Chômeurs!EU10+'Au noir'!EU10+Indépendants!EU10+Salariés!EU10</f>
        <v>1</v>
      </c>
      <c r="EV10" s="0" t="e">
        <f aca="false">Inactifs!EV10+Chômeurs!EV10+'Au noir'!EV10+Indépendants!EV10+Salariés!EV10</f>
        <v>#DIV/0!</v>
      </c>
      <c r="EY10" s="0" t="n">
        <v>50</v>
      </c>
      <c r="EZ10" s="0" t="n">
        <f aca="false">Inactifs!EY10+Chômeurs!EY10+'Au noir'!EY10+Indépendants!EY10+Salariés!EY10</f>
        <v>1</v>
      </c>
      <c r="FA10" s="0" t="n">
        <f aca="false">Inactifs!EZ10+Chômeurs!EZ10+'Au noir'!EZ10+Indépendants!EZ10+Salariés!EZ10</f>
        <v>1</v>
      </c>
      <c r="FB10" s="0" t="n">
        <f aca="false">Inactifs!FA10+Chômeurs!FA10+'Au noir'!FA10+Indépendants!FA10+Salariés!FA10</f>
        <v>1</v>
      </c>
      <c r="FC10" s="0" t="n">
        <f aca="false">Inactifs!FB10+Chômeurs!FB10+'Au noir'!FB10+Indépendants!FB10+Salariés!FB10</f>
        <v>1</v>
      </c>
      <c r="FD10" s="0" t="n">
        <f aca="false">Inactifs!FC10+Chômeurs!FC10+'Au noir'!FC10+Indépendants!FC10+Salariés!FC10</f>
        <v>1</v>
      </c>
      <c r="FE10" s="0" t="n">
        <f aca="false">Inactifs!FD10+Chômeurs!FD10+'Au noir'!FD10+Indépendants!FD10+Salariés!FD10</f>
        <v>1.0000000001</v>
      </c>
      <c r="FF10" s="0" t="n">
        <f aca="false">Inactifs!FE10+Chômeurs!FE10+'Au noir'!FE10+Indépendants!FE10+Salariés!FE10</f>
        <v>0.9999999999</v>
      </c>
      <c r="FG10" s="0" t="n">
        <f aca="false">Inactifs!FF10+Chômeurs!FF10+'Au noir'!FF10+Indépendants!FF10+Salariés!FF10</f>
        <v>1</v>
      </c>
      <c r="FH10" s="0" t="n">
        <f aca="false">Inactifs!FG10+Chômeurs!FG10+'Au noir'!FG10+Indépendants!FG10+Salariés!FG10</f>
        <v>0.9999999999</v>
      </c>
      <c r="FI10" s="0" t="n">
        <f aca="false">Inactifs!FH10+Chômeurs!FH10+'Au noir'!FH10+Indépendants!FH10+Salariés!FH10</f>
        <v>1</v>
      </c>
      <c r="FJ10" s="0" t="n">
        <f aca="false">Inactifs!FI10+Chômeurs!FI10+'Au noir'!FI10+Indépendants!FI10+Salariés!FI10</f>
        <v>0.9999999999</v>
      </c>
      <c r="FK10" s="0" t="n">
        <f aca="false">Inactifs!FJ10+Chômeurs!FJ10+'Au noir'!FJ10+Indépendants!FJ10+Salariés!FJ10</f>
        <v>0.9999999999</v>
      </c>
      <c r="FL10" s="0" t="n">
        <f aca="false">Inactifs!FK10+Chômeurs!FK10+'Au noir'!FK10+Indépendants!FK10+Salariés!FK10</f>
        <v>1</v>
      </c>
      <c r="FM10" s="0" t="n">
        <f aca="false">Inactifs!FL10+Chômeurs!FL10+'Au noir'!FL10+Indépendants!FL10+Salariés!FL10</f>
        <v>1</v>
      </c>
      <c r="FN10" s="0" t="n">
        <f aca="false">Inactifs!FM10+Chômeurs!FM10+'Au noir'!FM10+Indépendants!FM10+Salariés!FM10</f>
        <v>1</v>
      </c>
      <c r="FO10" s="0" t="n">
        <f aca="false">Inactifs!FN10+Chômeurs!FN10+'Au noir'!FN10+Indépendants!FN10+Salariés!FN10</f>
        <v>1.0000000001</v>
      </c>
      <c r="FP10" s="0" t="n">
        <f aca="false">Inactifs!FO10+Chômeurs!FO10+'Au noir'!FO10+Indépendants!FO10+Salariés!FO10</f>
        <v>1</v>
      </c>
      <c r="FQ10" s="0" t="n">
        <f aca="false">Inactifs!FP10+Chômeurs!FP10+'Au noir'!FP10+Indépendants!FP10+Salariés!FP10</f>
        <v>1.0000000001</v>
      </c>
      <c r="FR10" s="0" t="n">
        <f aca="false">Inactifs!FQ10+Chômeurs!FQ10+'Au noir'!FQ10+Indépendants!FQ10+Salariés!FQ10</f>
        <v>0.9999999999</v>
      </c>
      <c r="FS10" s="0" t="n">
        <f aca="false">Inactifs!FR10+Chômeurs!FR10+'Au noir'!FR10+Indépendants!FR10+Salariés!FR10</f>
        <v>1.0000000001</v>
      </c>
      <c r="FT10" s="0" t="n">
        <f aca="false">Inactifs!FS10+Chômeurs!FS10+'Au noir'!FS10+Indépendants!FS10+Salariés!FS10</f>
        <v>1.0000000001</v>
      </c>
      <c r="FU10" s="0" t="n">
        <f aca="false">Inactifs!FT10+Chômeurs!FT10+'Au noir'!FT10+Indépendants!FT10+Salariés!FT10</f>
        <v>0.9999999999</v>
      </c>
      <c r="FV10" s="0" t="n">
        <f aca="false">Inactifs!FU10+Chômeurs!FU10+'Au noir'!FU10+Indépendants!FU10+Salariés!FU10</f>
        <v>1.0000000001</v>
      </c>
      <c r="FW10" s="0" t="n">
        <f aca="false">Inactifs!FV10+Chômeurs!FV10+'Au noir'!FV10+Indépendants!FV10+Salariés!FV10</f>
        <v>0.9999999999</v>
      </c>
      <c r="FX10" s="0" t="n">
        <f aca="false">Inactifs!FW10+Chômeurs!FW10+'Au noir'!FW10+Indépendants!FW10+Salariés!FW10</f>
        <v>1</v>
      </c>
      <c r="FY10" s="0" t="n">
        <f aca="false">Inactifs!FX10+Chômeurs!FX10+'Au noir'!FX10+Indépendants!FX10+Salariés!FX10</f>
        <v>1</v>
      </c>
      <c r="FZ10" s="0" t="n">
        <f aca="false">Inactifs!FY10+Chômeurs!FY10+'Au noir'!FY10+Indépendants!FY10+Salariés!FY10</f>
        <v>0.9999999999</v>
      </c>
      <c r="GA10" s="0" t="n">
        <f aca="false">Inactifs!FZ10+Chômeurs!FZ10+'Au noir'!FZ10+Indépendants!FZ10+Salariés!FZ10</f>
        <v>1.0000000001</v>
      </c>
      <c r="GB10" s="0" t="n">
        <f aca="false">Inactifs!GA10+Chômeurs!GA10+'Au noir'!GA10+Indépendants!GA10+Salariés!GA10</f>
        <v>0.9999999999</v>
      </c>
      <c r="GC10" s="0" t="n">
        <f aca="false">Inactifs!GB10+Chômeurs!GB10+'Au noir'!GB10+Indépendants!GB10+Salariés!GB10</f>
        <v>1</v>
      </c>
      <c r="GD10" s="0" t="n">
        <f aca="false">Inactifs!GC10+Chômeurs!GC10+'Au noir'!GC10+Indépendants!GC10+Salariés!GC10</f>
        <v>1</v>
      </c>
      <c r="GE10" s="0" t="n">
        <f aca="false">Inactifs!GD10+Chômeurs!GD10+'Au noir'!GD10+Indépendants!GD10+Salariés!GD10</f>
        <v>1</v>
      </c>
      <c r="GF10" s="0" t="n">
        <f aca="false">Inactifs!GE10+Chômeurs!GE10+'Au noir'!GE10+Indépendants!GE10+Salariés!GE10</f>
        <v>1</v>
      </c>
      <c r="GG10" s="0" t="n">
        <f aca="false">Inactifs!GF10+Chômeurs!GF10+'Au noir'!GF10+Indépendants!GF10+Salariés!GF10</f>
        <v>1</v>
      </c>
      <c r="GH10" s="0" t="n">
        <f aca="false">Inactifs!GG10+Chômeurs!GG10+'Au noir'!GG10+Indépendants!GG10+Salariés!GG10</f>
        <v>0.9999999999</v>
      </c>
      <c r="GI10" s="0" t="n">
        <f aca="false">Inactifs!GH10+Chômeurs!GH10+'Au noir'!GH10+Indépendants!GH10+Salariés!GH10</f>
        <v>0.9999999999</v>
      </c>
      <c r="GJ10" s="0" t="n">
        <f aca="false">Inactifs!GI10+Chômeurs!GI10+'Au noir'!GI10+Indépendants!GI10+Salariés!GI10</f>
        <v>1</v>
      </c>
      <c r="GK10" s="0" t="n">
        <f aca="false">Inactifs!GJ10+Chômeurs!GJ10+'Au noir'!GJ10+Indépendants!GJ10+Salariés!GJ10</f>
        <v>0.9999999999</v>
      </c>
      <c r="GL10" s="0" t="n">
        <f aca="false">Inactifs!GK10+Chômeurs!GK10+'Au noir'!GK10+Indépendants!GK10+Salariés!GK10</f>
        <v>1.0000000001</v>
      </c>
      <c r="GM10" s="0" t="n">
        <f aca="false">Inactifs!GL10+Chômeurs!GL10+'Au noir'!GL10+Indépendants!GL10+Salariés!GL10</f>
        <v>1.0000000001</v>
      </c>
      <c r="GN10" s="0" t="n">
        <f aca="false">Inactifs!GM10+Chômeurs!GM10+'Au noir'!GM10+Indépendants!GM10+Salariés!GM10</f>
        <v>0.9999999999</v>
      </c>
      <c r="GO10" s="0" t="n">
        <f aca="false">Inactifs!GN10+Chômeurs!GN10+'Au noir'!GN10+Indépendants!GN10+Salariés!GN10</f>
        <v>1</v>
      </c>
      <c r="GP10" s="0" t="n">
        <f aca="false">Inactifs!GO10+Chômeurs!GO10+'Au noir'!GO10+Indépendants!GO10+Salariés!GO10</f>
        <v>1.0000000001</v>
      </c>
      <c r="GQ10" s="0" t="n">
        <f aca="false">Inactifs!GP10+Chômeurs!GP10+'Au noir'!GP10+Indépendants!GP10+Salariés!GP10</f>
        <v>1</v>
      </c>
      <c r="GR10" s="0" t="n">
        <f aca="false">Inactifs!GQ10+Chômeurs!GQ10+'Au noir'!GQ10+Indépendants!GQ10+Salariés!GQ10</f>
        <v>0.9999999999</v>
      </c>
      <c r="GS10" s="0" t="n">
        <f aca="false">Inactifs!GR10+Chômeurs!GR10+'Au noir'!GR10+Indépendants!GR10+Salariés!GR10</f>
        <v>1</v>
      </c>
      <c r="GT10" s="0" t="n">
        <f aca="false">Inactifs!GS10+Chômeurs!GS10+'Au noir'!GS10+Indépendants!GS10+Salariés!GS10</f>
        <v>0.9999999999</v>
      </c>
      <c r="GU10" s="0" t="n">
        <f aca="false">Inactifs!GT10+Chômeurs!GT10+'Au noir'!GT10+Indépendants!GT10+Salariés!GT10</f>
        <v>1</v>
      </c>
      <c r="GV10" s="0" t="n">
        <f aca="false">Inactifs!GU10+Chômeurs!GU10+'Au noir'!GU10+Indépendants!GU10+Salariés!GU10</f>
        <v>1</v>
      </c>
      <c r="GW10" s="0" t="n">
        <f aca="false">Inactifs!GV10+Chômeurs!GV10+'Au noir'!GV10+Indépendants!GV10+Salariés!GV10</f>
        <v>1</v>
      </c>
      <c r="GX10" s="0" t="n">
        <f aca="false">Inactifs!GW10+Chômeurs!GW10+'Au noir'!GW10+Indépendants!GW10+Salariés!GW10</f>
        <v>1</v>
      </c>
      <c r="GY10" s="0" t="n">
        <f aca="false">Inactifs!GX10+Chômeurs!GX10+'Au noir'!GX10+Indépendants!GX10+Salariés!GX10</f>
        <v>1</v>
      </c>
      <c r="GZ10" s="0" t="n">
        <f aca="false">Inactifs!GY10+Chômeurs!GY10+'Au noir'!GY10+Indépendants!GY10+Salariés!GY10</f>
        <v>1</v>
      </c>
      <c r="HA10" s="0" t="n">
        <f aca="false">Inactifs!GZ10+Chômeurs!GZ10+'Au noir'!GZ10+Indépendants!GZ10+Salariés!GZ10</f>
        <v>0.9999999999</v>
      </c>
      <c r="HB10" s="0" t="n">
        <f aca="false">Inactifs!HA10+Chômeurs!HA10+'Au noir'!HA10+Indépendants!HA10+Salariés!HA10</f>
        <v>0.9999999999</v>
      </c>
      <c r="HC10" s="0" t="n">
        <f aca="false">Inactifs!HB10+Chômeurs!HB10+'Au noir'!HB10+Indépendants!HB10+Salariés!HB10</f>
        <v>1</v>
      </c>
      <c r="HD10" s="0" t="n">
        <f aca="false">Inactifs!HC10+Chômeurs!HC10+'Au noir'!HC10+Indépendants!HC10+Salariés!HC10</f>
        <v>1</v>
      </c>
      <c r="HE10" s="0" t="n">
        <f aca="false">Inactifs!HD10+Chômeurs!HD10+'Au noir'!HD10+Indépendants!HD10+Salariés!HD10</f>
        <v>1</v>
      </c>
      <c r="HF10" s="0" t="n">
        <f aca="false">Inactifs!HE10+Chômeurs!HE10+'Au noir'!HE10+Indépendants!HE10+Salariés!HE10</f>
        <v>1</v>
      </c>
      <c r="HG10" s="0" t="n">
        <f aca="false">Inactifs!HF10+Chômeurs!HF10+'Au noir'!HF10+Indépendants!HF10+Salariés!HF10</f>
        <v>1</v>
      </c>
      <c r="HH10" s="0" t="n">
        <f aca="false">Inactifs!HG10+Chômeurs!HG10+'Au noir'!HG10+Indépendants!HG10+Salariés!HG10</f>
        <v>1</v>
      </c>
      <c r="HI10" s="0" t="n">
        <f aca="false">Inactifs!HH10+Chômeurs!HH10+'Au noir'!HH10+Indépendants!HH10+Salariés!HH10</f>
        <v>1</v>
      </c>
      <c r="HJ10" s="0" t="n">
        <f aca="false">Inactifs!HI10+Chômeurs!HI10+'Au noir'!HI10+Indépendants!HI10+Salariés!HI10</f>
        <v>1</v>
      </c>
      <c r="HK10" s="0" t="n">
        <f aca="false">Inactifs!HJ10+Chômeurs!HJ10+'Au noir'!HJ10+Indépendants!HJ10+Salariés!HJ10</f>
        <v>1</v>
      </c>
      <c r="HL10" s="0" t="n">
        <f aca="false">Inactifs!HK10+Chômeurs!HK10+'Au noir'!HK10+Indépendants!HK10+Salariés!HK10</f>
        <v>1</v>
      </c>
      <c r="HM10" s="0" t="n">
        <f aca="false">Inactifs!HL10+Chômeurs!HL10+'Au noir'!HL10+Indépendants!HL10+Salariés!HL10</f>
        <v>1</v>
      </c>
      <c r="HN10" s="0" t="n">
        <f aca="false">Inactifs!HM10+Chômeurs!HM10+'Au noir'!HM10+Indépendants!HM10+Salariés!HM10</f>
        <v>1</v>
      </c>
      <c r="HO10" s="0" t="n">
        <f aca="false">Inactifs!HN10+Chômeurs!HN10+'Au noir'!HN10+Indépendants!HN10+Salariés!HN10</f>
        <v>1</v>
      </c>
      <c r="HP10" s="0" t="n">
        <f aca="false">Inactifs!HO10+Chômeurs!HO10+'Au noir'!HO10+Indépendants!HO10+Salariés!HO10</f>
        <v>1</v>
      </c>
      <c r="HQ10" s="0" t="n">
        <f aca="false">Inactifs!HP10+Chômeurs!HP10+'Au noir'!HP10+Indépendants!HP10+Salariés!HP10</f>
        <v>1</v>
      </c>
      <c r="HR10" s="0" t="n">
        <f aca="false">Inactifs!HQ10+Chômeurs!HQ10+'Au noir'!HQ10+Indépendants!HQ10+Salariés!HQ10</f>
        <v>1</v>
      </c>
      <c r="HS10" s="0" t="n">
        <f aca="false">Inactifs!HR10+Chômeurs!HR10+'Au noir'!HR10+Indépendants!HR10+Salariés!HR10</f>
        <v>1</v>
      </c>
      <c r="HT10" s="0" t="n">
        <f aca="false">Inactifs!HS10+Chômeurs!HS10+'Au noir'!HS10+Indépendants!HS10+Salariés!HS10</f>
        <v>1</v>
      </c>
      <c r="HU10" s="0" t="n">
        <f aca="false">Inactifs!HT10+Chômeurs!HT10+'Au noir'!HT10+Indépendants!HT10+Salariés!HT10</f>
        <v>1</v>
      </c>
      <c r="HV10" s="0" t="n">
        <f aca="false">Inactifs!HU10+Chômeurs!HU10+'Au noir'!HU10+Indépendants!HU10+Salariés!HU10</f>
        <v>1</v>
      </c>
      <c r="HW10" s="0" t="n">
        <f aca="false">Inactifs!HV10+Chômeurs!HV10+'Au noir'!HV10+Indépendants!HV10+Salariés!HV10</f>
        <v>1</v>
      </c>
      <c r="HX10" s="0" t="n">
        <f aca="false">Inactifs!HW10+Chômeurs!HW10+'Au noir'!HW10+Indépendants!HW10+Salariés!HW10</f>
        <v>1</v>
      </c>
      <c r="HY10" s="0" t="n">
        <f aca="false">Inactifs!HX10+Chômeurs!HX10+'Au noir'!HX10+Indépendants!HX10+Salariés!HX10</f>
        <v>1</v>
      </c>
      <c r="HZ10" s="0" t="n">
        <f aca="false">Inactifs!HY10+Chômeurs!HY10+'Au noir'!HY10+Indépendants!HY10+Salariés!HY10</f>
        <v>1</v>
      </c>
      <c r="IA10" s="0" t="n">
        <f aca="false">Inactifs!HZ10+Chômeurs!HZ10+'Au noir'!HZ10+Indépendants!HZ10+Salariés!HZ10</f>
        <v>1</v>
      </c>
      <c r="IB10" s="0" t="n">
        <f aca="false">Inactifs!IA10+Chômeurs!IA10+'Au noir'!IA10+Indépendants!IA10+Salariés!IA10</f>
        <v>1</v>
      </c>
      <c r="IC10" s="0" t="n">
        <f aca="false">Inactifs!IB10+Chômeurs!IB10+'Au noir'!IB10+Indépendants!IB10+Salariés!IB10</f>
        <v>1</v>
      </c>
      <c r="ID10" s="0" t="n">
        <f aca="false">Inactifs!IC10+Chômeurs!IC10+'Au noir'!IC10+Indépendants!IC10+Salariés!IC10</f>
        <v>1</v>
      </c>
      <c r="IE10" s="0" t="n">
        <f aca="false">Inactifs!ID10+Chômeurs!ID10+'Au noir'!ID10+Indépendants!ID10+Salariés!ID10</f>
        <v>1</v>
      </c>
      <c r="IF10" s="0" t="n">
        <f aca="false">Inactifs!IE10+Chômeurs!IE10+'Au noir'!IE10+Indépendants!IE10+Salariés!IE10</f>
        <v>1</v>
      </c>
      <c r="IG10" s="0" t="n">
        <f aca="false">Inactifs!IF10+Chômeurs!IF10+'Au noir'!IF10+Indépendants!IF10+Salariés!IF10</f>
        <v>1</v>
      </c>
      <c r="IH10" s="0" t="n">
        <f aca="false">Inactifs!IG10+Chômeurs!IG10+'Au noir'!IG10+Indépendants!IG10+Salariés!IG10</f>
        <v>1</v>
      </c>
      <c r="II10" s="0" t="n">
        <f aca="false">Inactifs!IH10+Chômeurs!IH10+'Au noir'!IH10+Indépendants!IH10+Salariés!IH10</f>
        <v>1</v>
      </c>
      <c r="IJ10" s="0" t="n">
        <f aca="false">Inactifs!II10+Chômeurs!II10+'Au noir'!II10+Indépendants!II10+Salariés!II10</f>
        <v>1</v>
      </c>
      <c r="IK10" s="0" t="n">
        <f aca="false">Inactifs!IJ10+Chômeurs!IJ10+'Au noir'!IJ10+Indépendants!IJ10+Salariés!IJ10</f>
        <v>1</v>
      </c>
      <c r="IL10" s="0" t="n">
        <f aca="false">Inactifs!IK10+Chômeurs!IK10+'Au noir'!IK10+Indépendants!IK10+Salariés!IK10</f>
        <v>1</v>
      </c>
      <c r="IM10" s="0" t="n">
        <f aca="false">Inactifs!IL10+Chômeurs!IL10+'Au noir'!IL10+Indépendants!IL10+Salariés!IL10</f>
        <v>1</v>
      </c>
      <c r="IN10" s="0" t="n">
        <f aca="false">Inactifs!IM10+Chômeurs!IM10+'Au noir'!IM10+Indépendants!IM10+Salariés!IM10</f>
        <v>1</v>
      </c>
      <c r="IO10" s="0" t="n">
        <f aca="false">Inactifs!IN10+Chômeurs!IN10+'Au noir'!IN10+Indépendants!IN10+Salariés!IN10</f>
        <v>1</v>
      </c>
      <c r="IP10" s="0" t="n">
        <f aca="false">Inactifs!IO10+Chômeurs!IO10+'Au noir'!IO10+Indépendants!IO10+Salariés!IO10</f>
        <v>1</v>
      </c>
      <c r="IQ10" s="0" t="n">
        <f aca="false">Inactifs!IP10+Chômeurs!IP10+'Au noir'!IP10+Indépendants!IP10+Salariés!IP10</f>
        <v>1</v>
      </c>
      <c r="IR10" s="0" t="n">
        <f aca="false">Inactifs!IQ10+Chômeurs!IQ10+'Au noir'!IQ10+Indépendants!IQ10+Salariés!IQ10</f>
        <v>1</v>
      </c>
      <c r="IS10" s="0" t="n">
        <f aca="false">Inactifs!IR10+Chômeurs!IR10+'Au noir'!IR10+Indépendants!IR10+Salariés!IR10</f>
        <v>1</v>
      </c>
      <c r="IT10" s="0" t="n">
        <f aca="false">Inactifs!IS10+Chômeurs!IS10+'Au noir'!IS10+Indépendants!IS10+Salariés!IS10</f>
        <v>1</v>
      </c>
      <c r="IU10" s="0" t="n">
        <f aca="false">Inactifs!IT10+Chômeurs!IT10+'Au noir'!IT10+Indépendants!IT10+Salariés!IT10</f>
        <v>1</v>
      </c>
      <c r="IV10" s="0" t="n">
        <f aca="false">Inactifs!IU10+Chômeurs!IU10+'Au noir'!IU10+Indépendants!IU10+Salariés!IU10</f>
        <v>1</v>
      </c>
      <c r="IW10" s="0" t="n">
        <f aca="false">Inactifs!IV10+Chômeurs!IV10+'Au noir'!IV10+Indépendants!IV10+Salariés!IV10</f>
        <v>1</v>
      </c>
      <c r="IX10" s="0" t="n">
        <f aca="false">Inactifs!IW10+Chômeurs!IW10+'Au noir'!IW10+Indépendants!IW10+Salariés!IW10</f>
        <v>1</v>
      </c>
      <c r="IY10" s="0" t="n">
        <f aca="false">Inactifs!IX10+Chômeurs!IX10+'Au noir'!IX10+Indépendants!IX10+Salariés!IX10</f>
        <v>1</v>
      </c>
      <c r="IZ10" s="0" t="n">
        <f aca="false">Inactifs!IY10+Chômeurs!IY10+'Au noir'!IY10+Indépendants!IY10+Salariés!IY10</f>
        <v>1</v>
      </c>
      <c r="JA10" s="0" t="n">
        <f aca="false">Inactifs!IZ10+Chômeurs!IZ10+'Au noir'!IZ10+Indépendants!IZ10+Salariés!IZ10</f>
        <v>1</v>
      </c>
      <c r="JB10" s="0" t="n">
        <f aca="false">Inactifs!JA10+Chômeurs!JA10+'Au noir'!JA10+Indépendants!JA10+Salariés!JA10</f>
        <v>1</v>
      </c>
      <c r="JC10" s="0" t="n">
        <f aca="false">Inactifs!JB10+Chômeurs!JB10+'Au noir'!JB10+Indépendants!JB10+Salariés!JB10</f>
        <v>1</v>
      </c>
      <c r="JD10" s="0" t="n">
        <f aca="false">Inactifs!JC10+Chômeurs!JC10+'Au noir'!JC10+Indépendants!JC10+Salariés!JC10</f>
        <v>1</v>
      </c>
      <c r="JE10" s="0" t="n">
        <f aca="false">Inactifs!JD10+Chômeurs!JD10+'Au noir'!JD10+Indépendants!JD10+Salariés!JD10</f>
        <v>1</v>
      </c>
      <c r="JF10" s="0" t="n">
        <f aca="false">Inactifs!JE10+Chômeurs!JE10+'Au noir'!JE10+Indépendants!JE10+Salariés!JE10</f>
        <v>1</v>
      </c>
      <c r="JG10" s="0" t="n">
        <f aca="false">Inactifs!JF10+Chômeurs!JF10+'Au noir'!JF10+Indépendants!JF10+Salariés!JF10</f>
        <v>1</v>
      </c>
      <c r="JH10" s="0" t="n">
        <f aca="false">Inactifs!JG10+Chômeurs!JG10+'Au noir'!JG10+Indépendants!JG10+Salariés!JG10</f>
        <v>1</v>
      </c>
      <c r="JI10" s="0" t="n">
        <f aca="false">Inactifs!JH10+Chômeurs!JH10+'Au noir'!JH10+Indépendants!JH10+Salariés!JH10</f>
        <v>1</v>
      </c>
      <c r="JJ10" s="0" t="n">
        <f aca="false">Inactifs!JI10+Chômeurs!JI10+'Au noir'!JI10+Indépendants!JI10+Salariés!JI10</f>
        <v>1</v>
      </c>
      <c r="JK10" s="0" t="n">
        <f aca="false">Inactifs!JJ10+Chômeurs!JJ10+'Au noir'!JJ10+Indépendants!JJ10+Salariés!JJ10</f>
        <v>1</v>
      </c>
      <c r="JL10" s="0" t="n">
        <f aca="false">Inactifs!JK10+Chômeurs!JK10+'Au noir'!JK10+Indépendants!JK10+Salariés!JK10</f>
        <v>1</v>
      </c>
      <c r="JM10" s="0" t="n">
        <f aca="false">Inactifs!JL10+Chômeurs!JL10+'Au noir'!JL10+Indépendants!JL10+Salariés!JL10</f>
        <v>1</v>
      </c>
      <c r="JN10" s="0" t="n">
        <f aca="false">Inactifs!JM10+Chômeurs!JM10+'Au noir'!JM10+Indépendants!JM10+Salariés!JM10</f>
        <v>1</v>
      </c>
      <c r="JO10" s="0" t="n">
        <f aca="false">Inactifs!JN10+Chômeurs!JN10+'Au noir'!JN10+Indépendants!JN10+Salariés!JN10</f>
        <v>1</v>
      </c>
      <c r="JP10" s="0" t="n">
        <f aca="false">Inactifs!JO10+Chômeurs!JO10+'Au noir'!JO10+Indépendants!JO10+Salariés!JO10</f>
        <v>1</v>
      </c>
      <c r="JQ10" s="0" t="n">
        <f aca="false">Inactifs!JP10+Chômeurs!JP10+'Au noir'!JP10+Indépendants!JP10+Salariés!JP10</f>
        <v>1</v>
      </c>
      <c r="JR10" s="0" t="n">
        <f aca="false">Inactifs!JQ10+Chômeurs!JQ10+'Au noir'!JQ10+Indépendants!JQ10+Salariés!JQ10</f>
        <v>1</v>
      </c>
      <c r="JS10" s="0" t="n">
        <f aca="false">Inactifs!JR10+Chômeurs!JR10+'Au noir'!JR10+Indépendants!JR10+Salariés!JR10</f>
        <v>1</v>
      </c>
      <c r="JT10" s="0" t="n">
        <f aca="false">Inactifs!JS10+Chômeurs!JS10+'Au noir'!JS10+Indépendants!JS10+Salariés!JS10</f>
        <v>1</v>
      </c>
      <c r="JU10" s="0" t="n">
        <f aca="false">Inactifs!JT10+Chômeurs!JT10+'Au noir'!JT10+Indépendants!JT10+Salariés!JT10</f>
        <v>1</v>
      </c>
      <c r="JV10" s="0" t="n">
        <f aca="false">Inactifs!JU10+Chômeurs!JU10+'Au noir'!JU10+Indépendants!JU10+Salariés!JU10</f>
        <v>1</v>
      </c>
      <c r="JW10" s="0" t="n">
        <f aca="false">Inactifs!JV10+Chômeurs!JV10+'Au noir'!JV10+Indépendants!JV10+Salariés!JV10</f>
        <v>1</v>
      </c>
      <c r="JX10" s="0" t="n">
        <f aca="false">Inactifs!JW10+Chômeurs!JW10+'Au noir'!JW10+Indépendants!JW10+Salariés!JW10</f>
        <v>1</v>
      </c>
      <c r="JY10" s="0" t="n">
        <f aca="false">Inactifs!JX10+Chômeurs!JX10+'Au noir'!JX10+Indépendants!JX10+Salariés!JX10</f>
        <v>1</v>
      </c>
      <c r="JZ10" s="0" t="n">
        <f aca="false">Inactifs!JY10+Chômeurs!JY10+'Au noir'!JY10+Indépendants!JY10+Salariés!JY10</f>
        <v>1</v>
      </c>
      <c r="KA10" s="0" t="n">
        <f aca="false">Inactifs!JZ10+Chômeurs!JZ10+'Au noir'!JZ10+Indépendants!JZ10+Salariés!JZ10</f>
        <v>1</v>
      </c>
      <c r="KB10" s="0" t="n">
        <f aca="false">Inactifs!KA10+Chômeurs!KA10+'Au noir'!KA10+Indépendants!KA10+Salariés!KA10</f>
        <v>1</v>
      </c>
      <c r="KC10" s="0" t="n">
        <f aca="false">Inactifs!KB10+Chômeurs!KB10+'Au noir'!KB10+Indépendants!KB10+Salariés!KB10</f>
        <v>1</v>
      </c>
      <c r="KD10" s="0" t="n">
        <f aca="false">Inactifs!KC10+Chômeurs!KC10+'Au noir'!KC10+Indépendants!KC10+Salariés!KC10</f>
        <v>1</v>
      </c>
      <c r="KE10" s="0" t="n">
        <f aca="false">Inactifs!KD10+Chômeurs!KD10+'Au noir'!KD10+Indépendants!KD10+Salariés!KD10</f>
        <v>1</v>
      </c>
      <c r="KF10" s="0" t="n">
        <f aca="false">Inactifs!KE10+Chômeurs!KE10+'Au noir'!KE10+Indépendants!KE10+Salariés!KE10</f>
        <v>1</v>
      </c>
      <c r="KG10" s="0" t="n">
        <f aca="false">Inactifs!KF10+Chômeurs!KF10+'Au noir'!KF10+Indépendants!KF10+Salariés!KF10</f>
        <v>1</v>
      </c>
      <c r="KH10" s="0" t="n">
        <f aca="false">Inactifs!KG10+Chômeurs!KG10+'Au noir'!KG10+Indépendants!KG10+Salariés!KG10</f>
        <v>1</v>
      </c>
      <c r="KI10" s="0" t="n">
        <f aca="false">Inactifs!KH10+Chômeurs!KH10+'Au noir'!KH10+Indépendants!KH10+Salariés!KH10</f>
        <v>1</v>
      </c>
      <c r="KJ10" s="0" t="n">
        <f aca="false">Inactifs!KI10+Chômeurs!KI10+'Au noir'!KI10+Indépendants!KI10+Salariés!KI10</f>
        <v>1</v>
      </c>
      <c r="KK10" s="0" t="n">
        <f aca="false">Inactifs!KJ10+Chômeurs!KJ10+'Au noir'!KJ10+Indépendants!KJ10+Salariés!KJ10</f>
        <v>1</v>
      </c>
      <c r="KL10" s="0" t="n">
        <f aca="false">Inactifs!KK10+Chômeurs!KK10+'Au noir'!KK10+Indépendants!KK10+Salariés!KK10</f>
        <v>1</v>
      </c>
      <c r="KM10" s="0" t="n">
        <f aca="false">Inactifs!KL10+Chômeurs!KL10+'Au noir'!KL10+Indépendants!KL10+Salariés!KL10</f>
        <v>1</v>
      </c>
      <c r="KN10" s="0" t="n">
        <f aca="false">Inactifs!KM10+Chômeurs!KM10+'Au noir'!KM10+Indépendants!KM10+Salariés!KM10</f>
        <v>1</v>
      </c>
      <c r="KO10" s="0" t="n">
        <f aca="false">Inactifs!KN10+Chômeurs!KN10+'Au noir'!KN10+Indépendants!KN10+Salariés!KN10</f>
        <v>1</v>
      </c>
      <c r="KP10" s="0" t="n">
        <f aca="false">Inactifs!KO10+Chômeurs!KO10+'Au noir'!KO10+Indépendants!KO10+Salariés!KO10</f>
        <v>1</v>
      </c>
      <c r="KQ10" s="0" t="n">
        <f aca="false">Inactifs!KP10+Chômeurs!KP10+'Au noir'!KP10+Indépendants!KP10+Salariés!KP10</f>
        <v>1</v>
      </c>
      <c r="KR10" s="0" t="n">
        <f aca="false">Inactifs!KQ10+Chômeurs!KQ10+'Au noir'!KQ10+Indépendants!KQ10+Salariés!KQ10</f>
        <v>1</v>
      </c>
      <c r="KS10" s="0" t="n">
        <f aca="false">Inactifs!KR10+Chômeurs!KR10+'Au noir'!KR10+Indépendants!KR10+Salariés!KR10</f>
        <v>1</v>
      </c>
      <c r="KT10" s="0" t="e">
        <f aca="false">Inactifs!KS10+Chômeurs!KS10+'Au noir'!KS10+Indépendants!KS10+Salariés!KS10</f>
        <v>#DIV/0!</v>
      </c>
    </row>
    <row r="11" customFormat="false" ht="12.85" hidden="false" customHeight="false" outlineLevel="0" collapsed="false">
      <c r="A11" s="0" t="n">
        <v>55</v>
      </c>
      <c r="B11" s="0" t="n">
        <f aca="false">Inactifs!B11+Chômeurs!B11+'Au noir'!B11+Indépendants!B11+Salariés!B11</f>
        <v>1</v>
      </c>
      <c r="C11" s="0" t="n">
        <f aca="false">Inactifs!C11+Chômeurs!C11+'Au noir'!C11+Indépendants!C11+Salariés!C11</f>
        <v>1</v>
      </c>
      <c r="D11" s="0" t="n">
        <f aca="false">Inactifs!D11+Chômeurs!D11+'Au noir'!D11+Indépendants!D11+Salariés!D11</f>
        <v>1</v>
      </c>
      <c r="E11" s="0" t="n">
        <f aca="false">Inactifs!E11+Chômeurs!E11+'Au noir'!E11+Indépendants!E11+Salariés!E11</f>
        <v>1</v>
      </c>
      <c r="F11" s="0" t="n">
        <f aca="false">Inactifs!F11+Chômeurs!F11+'Au noir'!F11+Indépendants!F11+Salariés!F11</f>
        <v>1</v>
      </c>
      <c r="G11" s="0" t="n">
        <f aca="false">Inactifs!G11+Chômeurs!G11+'Au noir'!G11+Indépendants!G11+Salariés!G11</f>
        <v>1</v>
      </c>
      <c r="H11" s="0" t="n">
        <f aca="false">Inactifs!H11+Chômeurs!H11+'Au noir'!H11+Indépendants!H11+Salariés!H11</f>
        <v>1</v>
      </c>
      <c r="I11" s="0" t="n">
        <f aca="false">Inactifs!I11+Chômeurs!I11+'Au noir'!I11+Indépendants!I11+Salariés!I11</f>
        <v>1</v>
      </c>
      <c r="J11" s="0" t="n">
        <f aca="false">Inactifs!J11+Chômeurs!J11+'Au noir'!J11+Indépendants!J11+Salariés!J11</f>
        <v>1</v>
      </c>
      <c r="K11" s="0" t="n">
        <f aca="false">Inactifs!K11+Chômeurs!K11+'Au noir'!K11+Indépendants!K11+Salariés!K11</f>
        <v>1</v>
      </c>
      <c r="L11" s="0" t="n">
        <f aca="false">Inactifs!L11+Chômeurs!L11+'Au noir'!L11+Indépendants!L11+Salariés!L11</f>
        <v>1</v>
      </c>
      <c r="M11" s="0" t="n">
        <f aca="false">Inactifs!M11+Chômeurs!M11+'Au noir'!M11+Indépendants!M11+Salariés!M11</f>
        <v>1</v>
      </c>
      <c r="N11" s="0" t="n">
        <f aca="false">Inactifs!N11+Chômeurs!N11+'Au noir'!N11+Indépendants!N11+Salariés!N11</f>
        <v>0.9999999999</v>
      </c>
      <c r="O11" s="0" t="n">
        <f aca="false">Inactifs!O11+Chômeurs!O11+'Au noir'!O11+Indépendants!O11+Salariés!O11</f>
        <v>1.0000000001</v>
      </c>
      <c r="P11" s="0" t="n">
        <f aca="false">Inactifs!P11+Chômeurs!P11+'Au noir'!P11+Indépendants!P11+Salariés!P11</f>
        <v>1</v>
      </c>
      <c r="Q11" s="0" t="n">
        <f aca="false">Inactifs!Q11+Chômeurs!Q11+'Au noir'!Q11+Indépendants!Q11+Salariés!Q11</f>
        <v>1</v>
      </c>
      <c r="R11" s="0" t="n">
        <f aca="false">Inactifs!R11+Chômeurs!R11+'Au noir'!R11+Indépendants!R11+Salariés!R11</f>
        <v>1</v>
      </c>
      <c r="S11" s="0" t="n">
        <f aca="false">Inactifs!S11+Chômeurs!S11+'Au noir'!S11+Indépendants!S11+Salariés!S11</f>
        <v>1</v>
      </c>
      <c r="T11" s="0" t="n">
        <f aca="false">Inactifs!T11+Chômeurs!T11+'Au noir'!T11+Indépendants!T11+Salariés!T11</f>
        <v>1.0000000001</v>
      </c>
      <c r="U11" s="0" t="n">
        <f aca="false">Inactifs!U11+Chômeurs!U11+'Au noir'!U11+Indépendants!U11+Salariés!U11</f>
        <v>1</v>
      </c>
      <c r="V11" s="0" t="n">
        <f aca="false">Inactifs!V11+Chômeurs!V11+'Au noir'!V11+Indépendants!V11+Salariés!V11</f>
        <v>0.9999999999</v>
      </c>
      <c r="W11" s="0" t="n">
        <f aca="false">Inactifs!W11+Chômeurs!W11+'Au noir'!W11+Indépendants!W11+Salariés!W11</f>
        <v>1</v>
      </c>
      <c r="X11" s="0" t="n">
        <f aca="false">Inactifs!X11+Chômeurs!X11+'Au noir'!X11+Indépendants!X11+Salariés!X11</f>
        <v>1</v>
      </c>
      <c r="Y11" s="0" t="n">
        <f aca="false">Inactifs!Y11+Chômeurs!Y11+'Au noir'!Y11+Indépendants!Y11+Salariés!Y11</f>
        <v>0.9999999999</v>
      </c>
      <c r="Z11" s="0" t="n">
        <f aca="false">Inactifs!Z11+Chômeurs!Z11+'Au noir'!Z11+Indépendants!Z11+Salariés!Z11</f>
        <v>1</v>
      </c>
      <c r="AA11" s="0" t="n">
        <f aca="false">Inactifs!AA11+Chômeurs!AA11+'Au noir'!AA11+Indépendants!AA11+Salariés!AA11</f>
        <v>1</v>
      </c>
      <c r="AB11" s="0" t="n">
        <f aca="false">Inactifs!AB11+Chômeurs!AB11+'Au noir'!AB11+Indépendants!AB11+Salariés!AB11</f>
        <v>1</v>
      </c>
      <c r="AC11" s="0" t="n">
        <f aca="false">Inactifs!AC11+Chômeurs!AC11+'Au noir'!AC11+Indépendants!AC11+Salariés!AC11</f>
        <v>1</v>
      </c>
      <c r="AD11" s="0" t="n">
        <f aca="false">Inactifs!AD11+Chômeurs!AD11+'Au noir'!AD11+Indépendants!AD11+Salariés!AD11</f>
        <v>1</v>
      </c>
      <c r="AE11" s="0" t="n">
        <f aca="false">Inactifs!AE11+Chômeurs!AE11+'Au noir'!AE11+Indépendants!AE11+Salariés!AE11</f>
        <v>1</v>
      </c>
      <c r="AF11" s="0" t="n">
        <f aca="false">Inactifs!AF11+Chômeurs!AF11+'Au noir'!AF11+Indépendants!AF11+Salariés!AF11</f>
        <v>1</v>
      </c>
      <c r="AG11" s="0" t="n">
        <f aca="false">Inactifs!AG11+Chômeurs!AG11+'Au noir'!AG11+Indépendants!AG11+Salariés!AG11</f>
        <v>1</v>
      </c>
      <c r="AH11" s="0" t="n">
        <f aca="false">Inactifs!AH11+Chômeurs!AH11+'Au noir'!AH11+Indépendants!AH11+Salariés!AH11</f>
        <v>1.0000000001</v>
      </c>
      <c r="AI11" s="0" t="n">
        <f aca="false">Inactifs!AI11+Chômeurs!AI11+'Au noir'!AI11+Indépendants!AI11+Salariés!AI11</f>
        <v>0.9999999999</v>
      </c>
      <c r="AJ11" s="0" t="n">
        <f aca="false">Inactifs!AJ11+Chômeurs!AJ11+'Au noir'!AJ11+Indépendants!AJ11+Salariés!AJ11</f>
        <v>1.0000000001</v>
      </c>
      <c r="AK11" s="0" t="n">
        <f aca="false">Inactifs!AK11+Chômeurs!AK11+'Au noir'!AK11+Indépendants!AK11+Salariés!AK11</f>
        <v>1</v>
      </c>
      <c r="AL11" s="0" t="n">
        <f aca="false">Inactifs!AL11+Chômeurs!AL11+'Au noir'!AL11+Indépendants!AL11+Salariés!AL11</f>
        <v>1</v>
      </c>
      <c r="AM11" s="0" t="n">
        <f aca="false">Inactifs!AM11+Chômeurs!AM11+'Au noir'!AM11+Indépendants!AM11+Salariés!AM11</f>
        <v>1</v>
      </c>
      <c r="AN11" s="0" t="n">
        <f aca="false">Inactifs!AN11+Chômeurs!AN11+'Au noir'!AN11+Indépendants!AN11+Salariés!AN11</f>
        <v>1</v>
      </c>
      <c r="AO11" s="0" t="n">
        <f aca="false">Inactifs!AO11+Chômeurs!AO11+'Au noir'!AO11+Indépendants!AO11+Salariés!AO11</f>
        <v>1</v>
      </c>
      <c r="AP11" s="0" t="n">
        <f aca="false">Inactifs!AP11+Chômeurs!AP11+'Au noir'!AP11+Indépendants!AP11+Salariés!AP11</f>
        <v>1</v>
      </c>
      <c r="AQ11" s="0" t="n">
        <f aca="false">Inactifs!AQ11+Chômeurs!AQ11+'Au noir'!AQ11+Indépendants!AQ11+Salariés!AQ11</f>
        <v>1</v>
      </c>
      <c r="AR11" s="0" t="n">
        <f aca="false">Inactifs!AR11+Chômeurs!AR11+'Au noir'!AR11+Indépendants!AR11+Salariés!AR11</f>
        <v>1</v>
      </c>
      <c r="AS11" s="0" t="n">
        <f aca="false">Inactifs!AS11+Chômeurs!AS11+'Au noir'!AS11+Indépendants!AS11+Salariés!AS11</f>
        <v>1</v>
      </c>
      <c r="AT11" s="0" t="n">
        <f aca="false">Inactifs!AT11+Chômeurs!AT11+'Au noir'!AT11+Indépendants!AT11+Salariés!AT11</f>
        <v>1</v>
      </c>
      <c r="AU11" s="0" t="n">
        <f aca="false">Inactifs!AU11+Chômeurs!AU11+'Au noir'!AU11+Indépendants!AU19+Salariés!AU11</f>
        <v>100.8893444362</v>
      </c>
      <c r="AV11" s="0" t="n">
        <f aca="false">Inactifs!AV11+Chômeurs!AV11+'Au noir'!AV11+Indépendants!AV11+Salariés!AV11</f>
        <v>1</v>
      </c>
      <c r="AW11" s="0" t="n">
        <f aca="false">Inactifs!AW11+Chômeurs!AW11+'Au noir'!AW11+Indépendants!AW11+Salariés!AW11</f>
        <v>1.0000000001</v>
      </c>
      <c r="AX11" s="0" t="n">
        <f aca="false">Inactifs!AX11+Chômeurs!AX11+'Au noir'!AX11+Indépendants!AX11+Salariés!AX11</f>
        <v>1.000000000075</v>
      </c>
      <c r="AY11" s="0" t="n">
        <f aca="false">Inactifs!AY11+Chômeurs!AY11+'Au noir'!AY11+Indépendants!AY11+Salariés!AY11</f>
        <v>1.00000000005</v>
      </c>
      <c r="AZ11" s="0" t="n">
        <f aca="false">Inactifs!AZ11+Chômeurs!AZ11+'Au noir'!AZ11+Indépendants!AZ11+Salariés!AZ11</f>
        <v>1.000000000025</v>
      </c>
      <c r="BA11" s="0" t="n">
        <f aca="false">Inactifs!BA11+Chômeurs!BA11+'Au noir'!BA11+Indépendants!BA11+Salariés!BA11</f>
        <v>1</v>
      </c>
      <c r="BB11" s="0" t="n">
        <f aca="false">Inactifs!BB11+Chômeurs!BB11+'Au noir'!BB11+Indépendants!BB11+Salariés!BB11</f>
        <v>1</v>
      </c>
      <c r="BC11" s="0" t="n">
        <f aca="false">Inactifs!BC11+Chômeurs!BC11+'Au noir'!BC11+Indépendants!BC11+Salariés!BC11</f>
        <v>1.0000000001</v>
      </c>
      <c r="BD11" s="0" t="n">
        <f aca="false">Inactifs!BD11+Chômeurs!BD11+'Au noir'!BD11+Indépendants!BD11+Salariés!BD11</f>
        <v>1</v>
      </c>
      <c r="BE11" s="0" t="n">
        <f aca="false">Inactifs!BE11+Chômeurs!BE11+'Au noir'!BE11+Indépendants!BE11+Salariés!BE11</f>
        <v>1</v>
      </c>
      <c r="BF11" s="0" t="n">
        <f aca="false">Inactifs!BF11+Chômeurs!BF11+'Au noir'!BF11+Indépendants!BF11+Salariés!BF11</f>
        <v>1</v>
      </c>
      <c r="BG11" s="0" t="n">
        <f aca="false">Inactifs!BG11+Chômeurs!BG11+'Au noir'!BG11+Indépendants!BG11+Salariés!BG11</f>
        <v>1</v>
      </c>
      <c r="BH11" s="0" t="n">
        <f aca="false">Inactifs!BH11+Chômeurs!BH11+'Au noir'!BH11+Indépendants!BH11+Salariés!BH11</f>
        <v>1</v>
      </c>
      <c r="BI11" s="0" t="n">
        <f aca="false">Inactifs!BI11+Chômeurs!BI11+'Au noir'!BI11+Indépendants!BI11+Salariés!BI11</f>
        <v>1</v>
      </c>
      <c r="BJ11" s="0" t="n">
        <f aca="false">Inactifs!BJ11+Chômeurs!BJ11+'Au noir'!BJ11+Indépendants!BJ11+Salariés!BJ11</f>
        <v>1</v>
      </c>
      <c r="BK11" s="0" t="n">
        <f aca="false">Inactifs!BK11+Chômeurs!BK11+'Au noir'!BK11+Indépendants!BK11+Salariés!BK11</f>
        <v>1</v>
      </c>
      <c r="BL11" s="0" t="n">
        <f aca="false">Inactifs!BL11+Chômeurs!BL11+'Au noir'!BL11+Indépendants!BL11+Salariés!BL11</f>
        <v>1</v>
      </c>
      <c r="BM11" s="0" t="n">
        <f aca="false">Inactifs!BM11+Chômeurs!BM11+'Au noir'!BM11+Indépendants!BM11+Salariés!BM11</f>
        <v>1</v>
      </c>
      <c r="BN11" s="0" t="n">
        <f aca="false">Inactifs!BN11+Chômeurs!BN11+'Au noir'!BN11+Indépendants!BN11+Salariés!BN11</f>
        <v>1</v>
      </c>
      <c r="BO11" s="0" t="n">
        <f aca="false">Inactifs!BO11+Chômeurs!BO11+'Au noir'!BO11+Indépendants!BO11+Salariés!BO11</f>
        <v>1</v>
      </c>
      <c r="BP11" s="0" t="n">
        <f aca="false">Inactifs!BP11+Chômeurs!BP11+'Au noir'!BP11+Indépendants!BP11+Salariés!BP11</f>
        <v>1</v>
      </c>
      <c r="BQ11" s="0" t="n">
        <f aca="false">Inactifs!BQ11+Chômeurs!BQ11+'Au noir'!BQ11+Indépendants!BQ11+Salariés!BQ11</f>
        <v>1</v>
      </c>
      <c r="BR11" s="0" t="n">
        <f aca="false">Inactifs!BR11+Chômeurs!BR11+'Au noir'!BR11+Indépendants!BR11+Salariés!BR11</f>
        <v>1</v>
      </c>
      <c r="BS11" s="0" t="n">
        <f aca="false">Inactifs!BS11+Chômeurs!BS11+'Au noir'!BS11+Indépendants!BS11+Salariés!BS11</f>
        <v>1</v>
      </c>
      <c r="BT11" s="0" t="n">
        <f aca="false">Inactifs!BT11+Chômeurs!BT11+'Au noir'!BT11+Indépendants!BT11+Salariés!BT11</f>
        <v>1</v>
      </c>
      <c r="BU11" s="0" t="n">
        <f aca="false">Inactifs!BU11+Chômeurs!BU11+'Au noir'!BU11+Indépendants!BU11+Salariés!BU11</f>
        <v>1</v>
      </c>
      <c r="BV11" s="0" t="n">
        <f aca="false">Inactifs!BV11+Chômeurs!BV11+'Au noir'!BV11+Indépendants!BV11+Salariés!BV11</f>
        <v>1</v>
      </c>
      <c r="BW11" s="0" t="n">
        <f aca="false">Inactifs!BW11+Chômeurs!BW11+'Au noir'!BW11+Indépendants!BW11+Salariés!BW11</f>
        <v>1</v>
      </c>
      <c r="BX11" s="0" t="n">
        <f aca="false">Inactifs!BX11+Chômeurs!BX11+'Au noir'!BX11+Indépendants!BX11+Salariés!BX11</f>
        <v>1</v>
      </c>
      <c r="BY11" s="0" t="n">
        <f aca="false">Inactifs!BY11+Chômeurs!BY11+'Au noir'!BY11+Indépendants!BY11+Salariés!BY11</f>
        <v>1</v>
      </c>
      <c r="BZ11" s="0" t="n">
        <f aca="false">Inactifs!BZ11+Chômeurs!BZ11+'Au noir'!BZ11+Indépendants!BZ11+Salariés!BZ11</f>
        <v>1</v>
      </c>
      <c r="CA11" s="0" t="n">
        <f aca="false">Inactifs!CA11+Chômeurs!CA11+'Au noir'!CA11+Indépendants!CA11+Salariés!CA11</f>
        <v>1</v>
      </c>
      <c r="CB11" s="0" t="n">
        <f aca="false">Inactifs!CB11+Chômeurs!CB11+'Au noir'!CB11+Indépendants!CB11+Salariés!CB11</f>
        <v>1</v>
      </c>
      <c r="CC11" s="0" t="n">
        <f aca="false">Inactifs!CC11+Chômeurs!CC11+'Au noir'!CC11+Indépendants!CC11+Salariés!CC11</f>
        <v>1</v>
      </c>
      <c r="CD11" s="0" t="n">
        <f aca="false">Inactifs!CD11+Chômeurs!CD11+'Au noir'!CD11+Indépendants!CD11+Salariés!CD11</f>
        <v>1</v>
      </c>
      <c r="CE11" s="0" t="n">
        <f aca="false">Inactifs!CE11+Chômeurs!CE11+'Au noir'!CE11+Indépendants!CE11+Salariés!CE11</f>
        <v>1</v>
      </c>
      <c r="CF11" s="0" t="n">
        <f aca="false">Inactifs!CF11+Chômeurs!CF11+'Au noir'!CF11+Indépendants!CF11+Salariés!CF11</f>
        <v>1</v>
      </c>
      <c r="CG11" s="0" t="n">
        <f aca="false">Inactifs!CG11+Chômeurs!CG11+'Au noir'!CG11+Indépendants!CG11+Salariés!CG11</f>
        <v>1</v>
      </c>
      <c r="CH11" s="0" t="n">
        <f aca="false">Inactifs!CH11+Chômeurs!CH11+'Au noir'!CH11+Indépendants!CH11+Salariés!CH11</f>
        <v>1</v>
      </c>
      <c r="CI11" s="0" t="n">
        <f aca="false">Inactifs!CI11+Chômeurs!CI11+'Au noir'!CI11+Indépendants!CI11+Salariés!CI11</f>
        <v>1</v>
      </c>
      <c r="CJ11" s="0" t="n">
        <f aca="false">Inactifs!CJ11+Chômeurs!CJ11+'Au noir'!CJ11+Indépendants!CJ11+Salariés!CJ11</f>
        <v>1</v>
      </c>
      <c r="CK11" s="0" t="n">
        <f aca="false">Inactifs!CK11+Chômeurs!CK11+'Au noir'!CK11+Indépendants!CK11+Salariés!CK11</f>
        <v>1</v>
      </c>
      <c r="CL11" s="0" t="n">
        <f aca="false">Inactifs!CL11+Chômeurs!CL11+'Au noir'!CL11+Indépendants!CL11+Salariés!CL11</f>
        <v>1</v>
      </c>
      <c r="CM11" s="0" t="n">
        <f aca="false">Inactifs!CM11+Chômeurs!CM11+'Au noir'!CM11+Indépendants!CM11+Salariés!CM11</f>
        <v>1</v>
      </c>
      <c r="CN11" s="0" t="n">
        <f aca="false">Inactifs!CN11+Chômeurs!CN11+'Au noir'!CN11+Indépendants!CN11+Salariés!CN11</f>
        <v>1</v>
      </c>
      <c r="CO11" s="0" t="n">
        <f aca="false">Inactifs!CO11+Chômeurs!CO11+'Au noir'!CO11+Indépendants!CO11+Salariés!CO11</f>
        <v>1</v>
      </c>
      <c r="CP11" s="0" t="n">
        <f aca="false">Inactifs!CP11+Chômeurs!CP11+'Au noir'!CP11+Indépendants!CP11+Salariés!CP11</f>
        <v>1</v>
      </c>
      <c r="CQ11" s="0" t="n">
        <f aca="false">Inactifs!CQ11+Chômeurs!CQ11+'Au noir'!CQ11+Indépendants!CQ11+Salariés!CQ11</f>
        <v>1</v>
      </c>
      <c r="CR11" s="0" t="n">
        <f aca="false">Inactifs!CR11+Chômeurs!CR11+'Au noir'!CR11+Indépendants!CR11+Salariés!CR11</f>
        <v>1</v>
      </c>
      <c r="CS11" s="0" t="n">
        <f aca="false">Inactifs!CS11+Chômeurs!CS11+'Au noir'!CS11+Indépendants!CS11+Salariés!CS11</f>
        <v>1</v>
      </c>
      <c r="CT11" s="0" t="n">
        <f aca="false">Inactifs!CT11+Chômeurs!CT11+'Au noir'!CT11+Indépendants!CT11+Salariés!CT11</f>
        <v>1</v>
      </c>
      <c r="CU11" s="0" t="n">
        <f aca="false">Inactifs!CU11+Chômeurs!CU11+'Au noir'!CU11+Indépendants!CU11+Salariés!CU11</f>
        <v>1</v>
      </c>
      <c r="CV11" s="0" t="n">
        <f aca="false">Inactifs!CV11+Chômeurs!CV11+'Au noir'!CV11+Indépendants!CV11+Salariés!CV11</f>
        <v>1</v>
      </c>
      <c r="CW11" s="0" t="n">
        <f aca="false">Inactifs!CW11+Chômeurs!CW11+'Au noir'!CW11+Indépendants!CW11+Salariés!CW11</f>
        <v>1</v>
      </c>
      <c r="CX11" s="0" t="n">
        <f aca="false">Inactifs!CX11+Chômeurs!CX11+'Au noir'!CX11+Indépendants!CX11+Salariés!CX11</f>
        <v>1</v>
      </c>
      <c r="CY11" s="0" t="n">
        <f aca="false">Inactifs!CY11+Chômeurs!CY11+'Au noir'!CY11+Indépendants!CY11+Salariés!CY11</f>
        <v>1</v>
      </c>
      <c r="CZ11" s="0" t="n">
        <f aca="false">Inactifs!CZ11+Chômeurs!CZ11+'Au noir'!CZ11+Indépendants!CZ11+Salariés!CZ11</f>
        <v>1</v>
      </c>
      <c r="DA11" s="0" t="n">
        <f aca="false">Inactifs!DA11+Chômeurs!DA11+'Au noir'!DA11+Indépendants!DA11+Salariés!DA11</f>
        <v>1</v>
      </c>
      <c r="DB11" s="0" t="n">
        <f aca="false">Inactifs!DB11+Chômeurs!DB11+'Au noir'!DB11+Indépendants!DB11+Salariés!DB11</f>
        <v>1</v>
      </c>
      <c r="DC11" s="0" t="n">
        <f aca="false">Inactifs!DC11+Chômeurs!DC11+'Au noir'!DC11+Indépendants!DC11+Salariés!DC11</f>
        <v>1</v>
      </c>
      <c r="DD11" s="0" t="n">
        <f aca="false">Inactifs!DD11+Chômeurs!DD11+'Au noir'!DD11+Indépendants!DD11+Salariés!DD11</f>
        <v>1</v>
      </c>
      <c r="DE11" s="0" t="n">
        <f aca="false">Inactifs!DE11+Chômeurs!DE11+'Au noir'!DE11+Indépendants!DE11+Salariés!DE11</f>
        <v>1</v>
      </c>
      <c r="DF11" s="0" t="n">
        <f aca="false">Inactifs!DF11+Chômeurs!DF11+'Au noir'!DF11+Indépendants!DF11+Salariés!DF11</f>
        <v>1</v>
      </c>
      <c r="DG11" s="0" t="n">
        <f aca="false">Inactifs!DG11+Chômeurs!DG11+'Au noir'!DG11+Indépendants!DG11+Salariés!DG11</f>
        <v>1</v>
      </c>
      <c r="DH11" s="0" t="n">
        <f aca="false">Inactifs!DH11+Chômeurs!DH11+'Au noir'!DH11+Indépendants!DH11+Salariés!DH11</f>
        <v>1</v>
      </c>
      <c r="DI11" s="0" t="n">
        <f aca="false">Inactifs!DI11+Chômeurs!DI11+'Au noir'!DI11+Indépendants!DI11+Salariés!DI11</f>
        <v>1</v>
      </c>
      <c r="DJ11" s="0" t="n">
        <f aca="false">Inactifs!DJ11+Chômeurs!DJ11+'Au noir'!DJ11+Indépendants!DJ11+Salariés!DJ11</f>
        <v>1</v>
      </c>
      <c r="DK11" s="0" t="n">
        <f aca="false">Inactifs!DK11+Chômeurs!DK11+'Au noir'!DK11+Indépendants!DK11+Salariés!DK11</f>
        <v>1</v>
      </c>
      <c r="DL11" s="0" t="n">
        <f aca="false">Inactifs!DL11+Chômeurs!DL11+'Au noir'!DL11+Indépendants!DL11+Salariés!DL11</f>
        <v>1</v>
      </c>
      <c r="DM11" s="0" t="n">
        <f aca="false">Inactifs!DM11+Chômeurs!DM11+'Au noir'!DM11+Indépendants!DM11+Salariés!DM11</f>
        <v>1</v>
      </c>
      <c r="DN11" s="0" t="n">
        <f aca="false">Inactifs!DN11+Chômeurs!DN11+'Au noir'!DN11+Indépendants!DN11+Salariés!DN11</f>
        <v>1</v>
      </c>
      <c r="DO11" s="0" t="n">
        <f aca="false">Inactifs!DO11+Chômeurs!DO11+'Au noir'!DO11+Indépendants!DO11+Salariés!DO11</f>
        <v>1</v>
      </c>
      <c r="DP11" s="0" t="n">
        <f aca="false">Inactifs!DP11+Chômeurs!DP11+'Au noir'!DP11+Indépendants!DP11+Salariés!DP11</f>
        <v>1</v>
      </c>
      <c r="DQ11" s="0" t="n">
        <f aca="false">Inactifs!DQ11+Chômeurs!DQ11+'Au noir'!DQ11+Indépendants!DQ11+Salariés!DQ11</f>
        <v>1</v>
      </c>
      <c r="DR11" s="0" t="n">
        <f aca="false">Inactifs!DR11+Chômeurs!DR11+'Au noir'!DR11+Indépendants!DR11+Salariés!DR11</f>
        <v>1</v>
      </c>
      <c r="DS11" s="0" t="n">
        <f aca="false">Inactifs!DS11+Chômeurs!DS11+'Au noir'!DS11+Indépendants!DS11+Salariés!DS11</f>
        <v>1</v>
      </c>
      <c r="DT11" s="0" t="n">
        <f aca="false">Inactifs!DT11+Chômeurs!DT11+'Au noir'!DT11+Indépendants!DT11+Salariés!DT11</f>
        <v>1</v>
      </c>
      <c r="DU11" s="0" t="n">
        <f aca="false">Inactifs!DU11+Chômeurs!DU11+'Au noir'!DU11+Indépendants!DU11+Salariés!DU11</f>
        <v>1</v>
      </c>
      <c r="DV11" s="0" t="n">
        <f aca="false">Inactifs!DV11+Chômeurs!DV11+'Au noir'!DV11+Indépendants!DV11+Salariés!DV11</f>
        <v>1</v>
      </c>
      <c r="DW11" s="0" t="n">
        <f aca="false">Inactifs!DW11+Chômeurs!DW11+'Au noir'!DW11+Indépendants!DW11+Salariés!DW11</f>
        <v>1</v>
      </c>
      <c r="DX11" s="0" t="n">
        <f aca="false">Inactifs!DX11+Chômeurs!DX11+'Au noir'!DX11+Indépendants!DX11+Salariés!DX11</f>
        <v>1</v>
      </c>
      <c r="DY11" s="0" t="n">
        <f aca="false">Inactifs!DY11+Chômeurs!DY11+'Au noir'!DY11+Indépendants!DY11+Salariés!DY11</f>
        <v>1</v>
      </c>
      <c r="DZ11" s="0" t="n">
        <f aca="false">Inactifs!DZ11+Chômeurs!DZ11+'Au noir'!DZ11+Indépendants!DZ11+Salariés!DZ11</f>
        <v>1</v>
      </c>
      <c r="EA11" s="0" t="n">
        <f aca="false">Inactifs!EA11+Chômeurs!EA11+'Au noir'!EA11+Indépendants!EA11+Salariés!EA11</f>
        <v>1</v>
      </c>
      <c r="EB11" s="0" t="n">
        <f aca="false">Inactifs!EB11+Chômeurs!EB11+'Au noir'!EB11+Indépendants!EB11+Salariés!EB11</f>
        <v>1</v>
      </c>
      <c r="EC11" s="0" t="n">
        <f aca="false">Inactifs!EC11+Chômeurs!EC11+'Au noir'!EC11+Indépendants!EC11+Salariés!EC11</f>
        <v>1</v>
      </c>
      <c r="ED11" s="0" t="n">
        <f aca="false">Inactifs!ED11+Chômeurs!ED11+'Au noir'!ED11+Indépendants!ED11+Salariés!ED11</f>
        <v>1</v>
      </c>
      <c r="EE11" s="0" t="n">
        <f aca="false">Inactifs!EE11+Chômeurs!EE11+'Au noir'!EE11+Indépendants!EE11+Salariés!EE11</f>
        <v>1</v>
      </c>
      <c r="EF11" s="0" t="n">
        <f aca="false">Inactifs!EF11+Chômeurs!EF11+'Au noir'!EF11+Indépendants!EF11+Salariés!EF11</f>
        <v>1</v>
      </c>
      <c r="EG11" s="0" t="n">
        <f aca="false">Inactifs!EG11+Chômeurs!EG11+'Au noir'!EG11+Indépendants!EG11+Salariés!EG11</f>
        <v>1</v>
      </c>
      <c r="EH11" s="0" t="n">
        <f aca="false">Inactifs!EH11+Chômeurs!EH11+'Au noir'!EH11+Indépendants!EH11+Salariés!EH11</f>
        <v>1</v>
      </c>
      <c r="EI11" s="0" t="n">
        <f aca="false">Inactifs!EI11+Chômeurs!EI11+'Au noir'!EI11+Indépendants!EI11+Salariés!EI11</f>
        <v>1</v>
      </c>
      <c r="EJ11" s="0" t="n">
        <f aca="false">Inactifs!EJ11+Chômeurs!EJ11+'Au noir'!EJ11+Indépendants!EJ11+Salariés!EJ11</f>
        <v>1</v>
      </c>
      <c r="EK11" s="0" t="n">
        <f aca="false">Inactifs!EK11+Chômeurs!EK11+'Au noir'!EK11+Indépendants!EK11+Salariés!EK11</f>
        <v>1</v>
      </c>
      <c r="EL11" s="0" t="n">
        <f aca="false">Inactifs!EL11+Chômeurs!EL11+'Au noir'!EL11+Indépendants!EL11+Salariés!EL11</f>
        <v>1</v>
      </c>
      <c r="EM11" s="0" t="n">
        <f aca="false">Inactifs!EM11+Chômeurs!EM11+'Au noir'!EM11+Indépendants!EM11+Salariés!EM11</f>
        <v>1</v>
      </c>
      <c r="EN11" s="0" t="n">
        <f aca="false">Inactifs!EN11+Chômeurs!EN11+'Au noir'!EN11+Indépendants!EN11+Salariés!EN11</f>
        <v>1</v>
      </c>
      <c r="EO11" s="0" t="n">
        <f aca="false">Inactifs!EO11+Chômeurs!EO11+'Au noir'!EO11+Indépendants!EO11+Salariés!EO11</f>
        <v>1</v>
      </c>
      <c r="EP11" s="0" t="n">
        <f aca="false">Inactifs!EP11+Chômeurs!EP11+'Au noir'!EP11+Indépendants!EP11+Salariés!EP11</f>
        <v>1</v>
      </c>
      <c r="EQ11" s="0" t="n">
        <f aca="false">Inactifs!EQ11+Chômeurs!EQ11+'Au noir'!EQ11+Indépendants!EQ11+Salariés!EQ11</f>
        <v>1</v>
      </c>
      <c r="ER11" s="0" t="n">
        <f aca="false">Inactifs!ER11+Chômeurs!ER11+'Au noir'!ER11+Indépendants!ER11+Salariés!ER11</f>
        <v>1</v>
      </c>
      <c r="ES11" s="0" t="n">
        <f aca="false">Inactifs!ES11+Chômeurs!ES11+'Au noir'!ES11+Indépendants!ES11+Salariés!ES11</f>
        <v>1</v>
      </c>
      <c r="ET11" s="0" t="n">
        <f aca="false">Inactifs!ET11+Chômeurs!ET11+'Au noir'!ET11+Indépendants!ET11+Salariés!ET11</f>
        <v>1</v>
      </c>
      <c r="EU11" s="0" t="n">
        <f aca="false">Inactifs!EU11+Chômeurs!EU11+'Au noir'!EU11+Indépendants!EU11+Salariés!EU11</f>
        <v>1</v>
      </c>
      <c r="EV11" s="0" t="e">
        <f aca="false">Inactifs!EV11+Chômeurs!EV11+'Au noir'!EV11+Indépendants!EV11+Salariés!EV11</f>
        <v>#DIV/0!</v>
      </c>
      <c r="EY11" s="0" t="n">
        <v>55</v>
      </c>
      <c r="EZ11" s="0" t="n">
        <f aca="false">Inactifs!EY11+Chômeurs!EY11+'Au noir'!EY11+Indépendants!EY11+Salariés!EY11</f>
        <v>1.0000000001</v>
      </c>
      <c r="FA11" s="0" t="n">
        <f aca="false">Inactifs!EZ11+Chômeurs!EZ11+'Au noir'!EZ11+Indépendants!EZ11+Salariés!EZ11</f>
        <v>1</v>
      </c>
      <c r="FB11" s="0" t="n">
        <f aca="false">Inactifs!FA11+Chômeurs!FA11+'Au noir'!FA11+Indépendants!FA11+Salariés!FA11</f>
        <v>1</v>
      </c>
      <c r="FC11" s="0" t="n">
        <f aca="false">Inactifs!FB11+Chômeurs!FB11+'Au noir'!FB11+Indépendants!FB11+Salariés!FB11</f>
        <v>1</v>
      </c>
      <c r="FD11" s="0" t="n">
        <f aca="false">Inactifs!FC11+Chômeurs!FC11+'Au noir'!FC11+Indépendants!FC11+Salariés!FC11</f>
        <v>1</v>
      </c>
      <c r="FE11" s="0" t="n">
        <f aca="false">Inactifs!FD11+Chômeurs!FD11+'Au noir'!FD11+Indépendants!FD11+Salariés!FD11</f>
        <v>1</v>
      </c>
      <c r="FF11" s="0" t="n">
        <f aca="false">Inactifs!FE11+Chômeurs!FE11+'Au noir'!FE11+Indépendants!FE11+Salariés!FE11</f>
        <v>1</v>
      </c>
      <c r="FG11" s="0" t="n">
        <f aca="false">Inactifs!FF11+Chômeurs!FF11+'Au noir'!FF11+Indépendants!FF11+Salariés!FF11</f>
        <v>1</v>
      </c>
      <c r="FH11" s="0" t="n">
        <f aca="false">Inactifs!FG11+Chômeurs!FG11+'Au noir'!FG11+Indépendants!FG11+Salariés!FG11</f>
        <v>0.9999999999</v>
      </c>
      <c r="FI11" s="0" t="n">
        <f aca="false">Inactifs!FH11+Chômeurs!FH11+'Au noir'!FH11+Indépendants!FH11+Salariés!FH11</f>
        <v>1</v>
      </c>
      <c r="FJ11" s="0" t="n">
        <f aca="false">Inactifs!FI11+Chômeurs!FI11+'Au noir'!FI11+Indépendants!FI11+Salariés!FI11</f>
        <v>1</v>
      </c>
      <c r="FK11" s="0" t="n">
        <f aca="false">Inactifs!FJ11+Chômeurs!FJ11+'Au noir'!FJ11+Indépendants!FJ11+Salariés!FJ11</f>
        <v>0.9999999999</v>
      </c>
      <c r="FL11" s="0" t="n">
        <f aca="false">Inactifs!FK11+Chômeurs!FK11+'Au noir'!FK11+Indépendants!FK11+Salariés!FK11</f>
        <v>1</v>
      </c>
      <c r="FM11" s="0" t="n">
        <f aca="false">Inactifs!FL11+Chômeurs!FL11+'Au noir'!FL11+Indépendants!FL11+Salariés!FL11</f>
        <v>0.9999999999</v>
      </c>
      <c r="FN11" s="0" t="n">
        <f aca="false">Inactifs!FM11+Chômeurs!FM11+'Au noir'!FM11+Indépendants!FM11+Salariés!FM11</f>
        <v>1</v>
      </c>
      <c r="FO11" s="0" t="n">
        <f aca="false">Inactifs!FN11+Chômeurs!FN11+'Au noir'!FN11+Indépendants!FN11+Salariés!FN11</f>
        <v>1</v>
      </c>
      <c r="FP11" s="0" t="n">
        <f aca="false">Inactifs!FO11+Chômeurs!FO11+'Au noir'!FO11+Indépendants!FO11+Salariés!FO11</f>
        <v>1.0000000001</v>
      </c>
      <c r="FQ11" s="0" t="n">
        <f aca="false">Inactifs!FP11+Chômeurs!FP11+'Au noir'!FP11+Indépendants!FP11+Salariés!FP11</f>
        <v>1.0000000001</v>
      </c>
      <c r="FR11" s="0" t="n">
        <f aca="false">Inactifs!FQ11+Chômeurs!FQ11+'Au noir'!FQ11+Indépendants!FQ11+Salariés!FQ11</f>
        <v>1</v>
      </c>
      <c r="FS11" s="0" t="n">
        <f aca="false">Inactifs!FR11+Chômeurs!FR11+'Au noir'!FR11+Indépendants!FR11+Salariés!FR11</f>
        <v>1</v>
      </c>
      <c r="FT11" s="0" t="n">
        <f aca="false">Inactifs!FS11+Chômeurs!FS11+'Au noir'!FS11+Indépendants!FS11+Salariés!FS11</f>
        <v>1</v>
      </c>
      <c r="FU11" s="0" t="n">
        <f aca="false">Inactifs!FT11+Chômeurs!FT11+'Au noir'!FT11+Indépendants!FT11+Salariés!FT11</f>
        <v>1</v>
      </c>
      <c r="FV11" s="0" t="n">
        <f aca="false">Inactifs!FU11+Chômeurs!FU11+'Au noir'!FU11+Indépendants!FU11+Salariés!FU11</f>
        <v>1</v>
      </c>
      <c r="FW11" s="0" t="n">
        <f aca="false">Inactifs!FV11+Chômeurs!FV11+'Au noir'!FV11+Indépendants!FV11+Salariés!FV11</f>
        <v>1</v>
      </c>
      <c r="FX11" s="0" t="n">
        <f aca="false">Inactifs!FW11+Chômeurs!FW11+'Au noir'!FW11+Indépendants!FW11+Salariés!FW11</f>
        <v>1</v>
      </c>
      <c r="FY11" s="0" t="n">
        <f aca="false">Inactifs!FX11+Chômeurs!FX11+'Au noir'!FX11+Indépendants!FX11+Salariés!FX11</f>
        <v>1</v>
      </c>
      <c r="FZ11" s="0" t="n">
        <f aca="false">Inactifs!FY11+Chômeurs!FY11+'Au noir'!FY11+Indépendants!FY11+Salariés!FY11</f>
        <v>1</v>
      </c>
      <c r="GA11" s="0" t="n">
        <f aca="false">Inactifs!FZ11+Chômeurs!FZ11+'Au noir'!FZ11+Indépendants!FZ11+Salariés!FZ11</f>
        <v>0.9999999999</v>
      </c>
      <c r="GB11" s="0" t="n">
        <f aca="false">Inactifs!GA11+Chômeurs!GA11+'Au noir'!GA11+Indépendants!GA11+Salariés!GA11</f>
        <v>1.0000000002</v>
      </c>
      <c r="GC11" s="0" t="n">
        <f aca="false">Inactifs!GB11+Chômeurs!GB11+'Au noir'!GB11+Indépendants!GB11+Salariés!GB11</f>
        <v>1</v>
      </c>
      <c r="GD11" s="0" t="n">
        <f aca="false">Inactifs!GC11+Chômeurs!GC11+'Au noir'!GC11+Indépendants!GC11+Salariés!GC11</f>
        <v>1.0000000001</v>
      </c>
      <c r="GE11" s="0" t="n">
        <f aca="false">Inactifs!GD11+Chômeurs!GD11+'Au noir'!GD11+Indépendants!GD11+Salariés!GD11</f>
        <v>0.9999999999</v>
      </c>
      <c r="GF11" s="0" t="n">
        <f aca="false">Inactifs!GE11+Chômeurs!GE11+'Au noir'!GE11+Indépendants!GE11+Salariés!GE11</f>
        <v>1</v>
      </c>
      <c r="GG11" s="0" t="n">
        <f aca="false">Inactifs!GF11+Chômeurs!GF11+'Au noir'!GF11+Indépendants!GF11+Salariés!GF11</f>
        <v>1.0000000001</v>
      </c>
      <c r="GH11" s="0" t="n">
        <f aca="false">Inactifs!GG11+Chômeurs!GG11+'Au noir'!GG11+Indépendants!GG11+Salariés!GG11</f>
        <v>1.0000000001</v>
      </c>
      <c r="GI11" s="0" t="n">
        <f aca="false">Inactifs!GH11+Chômeurs!GH11+'Au noir'!GH11+Indépendants!GH11+Salariés!GH11</f>
        <v>1</v>
      </c>
      <c r="GJ11" s="0" t="n">
        <f aca="false">Inactifs!GI11+Chômeurs!GI11+'Au noir'!GI11+Indépendants!GI11+Salariés!GI11</f>
        <v>1</v>
      </c>
      <c r="GK11" s="0" t="n">
        <f aca="false">Inactifs!GJ11+Chômeurs!GJ11+'Au noir'!GJ11+Indépendants!GJ11+Salariés!GJ11</f>
        <v>1</v>
      </c>
      <c r="GL11" s="0" t="n">
        <f aca="false">Inactifs!GK11+Chômeurs!GK11+'Au noir'!GK11+Indépendants!GK11+Salariés!GK11</f>
        <v>1</v>
      </c>
      <c r="GM11" s="0" t="n">
        <f aca="false">Inactifs!GL11+Chômeurs!GL11+'Au noir'!GL11+Indépendants!GL11+Salariés!GL11</f>
        <v>1.0000000001</v>
      </c>
      <c r="GN11" s="0" t="n">
        <f aca="false">Inactifs!GM11+Chômeurs!GM11+'Au noir'!GM11+Indépendants!GM11+Salariés!GM11</f>
        <v>1</v>
      </c>
      <c r="GO11" s="0" t="n">
        <f aca="false">Inactifs!GN11+Chômeurs!GN11+'Au noir'!GN11+Indépendants!GN11+Salariés!GN11</f>
        <v>1.0000000001</v>
      </c>
      <c r="GP11" s="0" t="n">
        <f aca="false">Inactifs!GO11+Chômeurs!GO11+'Au noir'!GO11+Indépendants!GO11+Salariés!GO11</f>
        <v>1</v>
      </c>
      <c r="GQ11" s="0" t="n">
        <f aca="false">Inactifs!GP11+Chômeurs!GP11+'Au noir'!GP11+Indépendants!GP11+Salariés!GP11</f>
        <v>1</v>
      </c>
      <c r="GR11" s="0" t="n">
        <f aca="false">Inactifs!GQ11+Chômeurs!GQ11+'Au noir'!GQ11+Indépendants!GQ11+Salariés!GQ11</f>
        <v>1.0000000001</v>
      </c>
      <c r="GS11" s="0" t="n">
        <f aca="false">Inactifs!GR11+Chômeurs!GR11+'Au noir'!GR11+Indépendants!GR11+Salariés!GR11</f>
        <v>1</v>
      </c>
      <c r="GT11" s="0" t="n">
        <f aca="false">Inactifs!GS11+Chômeurs!GS11+'Au noir'!GS11+Indépendants!GS11+Salariés!GS11</f>
        <v>1</v>
      </c>
      <c r="GU11" s="0" t="n">
        <f aca="false">Inactifs!GT11+Chômeurs!GT11+'Au noir'!GT11+Indépendants!GT11+Salariés!GT11</f>
        <v>1.0000000001</v>
      </c>
      <c r="GV11" s="0" t="n">
        <f aca="false">Inactifs!GU11+Chômeurs!GU11+'Au noir'!GU11+Indépendants!GU11+Salariés!GU11</f>
        <v>1.00000000005</v>
      </c>
      <c r="GW11" s="0" t="n">
        <f aca="false">Inactifs!GV11+Chômeurs!GV11+'Au noir'!GV11+Indépendants!GV11+Salariés!GV11</f>
        <v>1</v>
      </c>
      <c r="GX11" s="0" t="n">
        <f aca="false">Inactifs!GW11+Chômeurs!GW11+'Au noir'!GW11+Indépendants!GW11+Salariés!GW11</f>
        <v>0.99999999995</v>
      </c>
      <c r="GY11" s="0" t="n">
        <f aca="false">Inactifs!GX11+Chômeurs!GX11+'Au noir'!GX11+Indépendants!GX11+Salariés!GX11</f>
        <v>0.9999999999</v>
      </c>
      <c r="GZ11" s="0" t="n">
        <f aca="false">Inactifs!GY11+Chômeurs!GY11+'Au noir'!GY11+Indépendants!GY11+Salariés!GY11</f>
        <v>1.0000000001</v>
      </c>
      <c r="HA11" s="0" t="n">
        <f aca="false">Inactifs!GZ11+Chômeurs!GZ11+'Au noir'!GZ11+Indépendants!GZ11+Salariés!GZ11</f>
        <v>1</v>
      </c>
      <c r="HB11" s="0" t="n">
        <f aca="false">Inactifs!HA11+Chômeurs!HA11+'Au noir'!HA11+Indépendants!HA11+Salariés!HA11</f>
        <v>1.0000000001</v>
      </c>
      <c r="HC11" s="0" t="n">
        <f aca="false">Inactifs!HB11+Chômeurs!HB11+'Au noir'!HB11+Indépendants!HB11+Salariés!HB11</f>
        <v>1</v>
      </c>
      <c r="HD11" s="0" t="n">
        <f aca="false">Inactifs!HC11+Chômeurs!HC11+'Au noir'!HC11+Indépendants!HC11+Salariés!HC11</f>
        <v>1</v>
      </c>
      <c r="HE11" s="0" t="n">
        <f aca="false">Inactifs!HD11+Chômeurs!HD11+'Au noir'!HD11+Indépendants!HD11+Salariés!HD11</f>
        <v>1</v>
      </c>
      <c r="HF11" s="0" t="n">
        <f aca="false">Inactifs!HE11+Chômeurs!HE11+'Au noir'!HE11+Indépendants!HE11+Salariés!HE11</f>
        <v>1</v>
      </c>
      <c r="HG11" s="0" t="n">
        <f aca="false">Inactifs!HF11+Chômeurs!HF11+'Au noir'!HF11+Indépendants!HF11+Salariés!HF11</f>
        <v>1</v>
      </c>
      <c r="HH11" s="0" t="n">
        <f aca="false">Inactifs!HG11+Chômeurs!HG11+'Au noir'!HG11+Indépendants!HG11+Salariés!HG11</f>
        <v>1</v>
      </c>
      <c r="HI11" s="0" t="n">
        <f aca="false">Inactifs!HH11+Chômeurs!HH11+'Au noir'!HH11+Indépendants!HH11+Salariés!HH11</f>
        <v>1</v>
      </c>
      <c r="HJ11" s="0" t="n">
        <f aca="false">Inactifs!HI11+Chômeurs!HI11+'Au noir'!HI11+Indépendants!HI11+Salariés!HI11</f>
        <v>1</v>
      </c>
      <c r="HK11" s="0" t="n">
        <f aca="false">Inactifs!HJ11+Chômeurs!HJ11+'Au noir'!HJ11+Indépendants!HJ11+Salariés!HJ11</f>
        <v>1</v>
      </c>
      <c r="HL11" s="0" t="n">
        <f aca="false">Inactifs!HK11+Chômeurs!HK11+'Au noir'!HK11+Indépendants!HK11+Salariés!HK11</f>
        <v>1</v>
      </c>
      <c r="HM11" s="0" t="n">
        <f aca="false">Inactifs!HL11+Chômeurs!HL11+'Au noir'!HL11+Indépendants!HL11+Salariés!HL11</f>
        <v>1</v>
      </c>
      <c r="HN11" s="0" t="n">
        <f aca="false">Inactifs!HM11+Chômeurs!HM11+'Au noir'!HM11+Indépendants!HM11+Salariés!HM11</f>
        <v>1</v>
      </c>
      <c r="HO11" s="0" t="n">
        <f aca="false">Inactifs!HN11+Chômeurs!HN11+'Au noir'!HN11+Indépendants!HN11+Salariés!HN11</f>
        <v>1</v>
      </c>
      <c r="HP11" s="0" t="n">
        <f aca="false">Inactifs!HO11+Chômeurs!HO11+'Au noir'!HO11+Indépendants!HO11+Salariés!HO11</f>
        <v>1</v>
      </c>
      <c r="HQ11" s="0" t="n">
        <f aca="false">Inactifs!HP11+Chômeurs!HP11+'Au noir'!HP11+Indépendants!HP11+Salariés!HP11</f>
        <v>1</v>
      </c>
      <c r="HR11" s="0" t="n">
        <f aca="false">Inactifs!HQ11+Chômeurs!HQ11+'Au noir'!HQ11+Indépendants!HQ11+Salariés!HQ11</f>
        <v>1</v>
      </c>
      <c r="HS11" s="0" t="n">
        <f aca="false">Inactifs!HR11+Chômeurs!HR11+'Au noir'!HR11+Indépendants!HR11+Salariés!HR11</f>
        <v>1</v>
      </c>
      <c r="HT11" s="0" t="n">
        <f aca="false">Inactifs!HS11+Chômeurs!HS11+'Au noir'!HS11+Indépendants!HS11+Salariés!HS11</f>
        <v>1</v>
      </c>
      <c r="HU11" s="0" t="n">
        <f aca="false">Inactifs!HT11+Chômeurs!HT11+'Au noir'!HT11+Indépendants!HT11+Salariés!HT11</f>
        <v>1</v>
      </c>
      <c r="HV11" s="0" t="n">
        <f aca="false">Inactifs!HU11+Chômeurs!HU11+'Au noir'!HU11+Indépendants!HU11+Salariés!HU11</f>
        <v>1</v>
      </c>
      <c r="HW11" s="0" t="n">
        <f aca="false">Inactifs!HV11+Chômeurs!HV11+'Au noir'!HV11+Indépendants!HV11+Salariés!HV11</f>
        <v>1</v>
      </c>
      <c r="HX11" s="0" t="n">
        <f aca="false">Inactifs!HW11+Chômeurs!HW11+'Au noir'!HW11+Indépendants!HW11+Salariés!HW11</f>
        <v>1</v>
      </c>
      <c r="HY11" s="0" t="n">
        <f aca="false">Inactifs!HX11+Chômeurs!HX11+'Au noir'!HX11+Indépendants!HX11+Salariés!HX11</f>
        <v>1</v>
      </c>
      <c r="HZ11" s="0" t="n">
        <f aca="false">Inactifs!HY11+Chômeurs!HY11+'Au noir'!HY11+Indépendants!HY11+Salariés!HY11</f>
        <v>1</v>
      </c>
      <c r="IA11" s="0" t="n">
        <f aca="false">Inactifs!HZ11+Chômeurs!HZ11+'Au noir'!HZ11+Indépendants!HZ11+Salariés!HZ11</f>
        <v>1</v>
      </c>
      <c r="IB11" s="0" t="n">
        <f aca="false">Inactifs!IA11+Chômeurs!IA11+'Au noir'!IA11+Indépendants!IA11+Salariés!IA11</f>
        <v>1</v>
      </c>
      <c r="IC11" s="0" t="n">
        <f aca="false">Inactifs!IB11+Chômeurs!IB11+'Au noir'!IB11+Indépendants!IB11+Salariés!IB11</f>
        <v>1</v>
      </c>
      <c r="ID11" s="0" t="n">
        <f aca="false">Inactifs!IC11+Chômeurs!IC11+'Au noir'!IC11+Indépendants!IC11+Salariés!IC11</f>
        <v>1</v>
      </c>
      <c r="IE11" s="0" t="n">
        <f aca="false">Inactifs!ID11+Chômeurs!ID11+'Au noir'!ID11+Indépendants!ID11+Salariés!ID11</f>
        <v>1</v>
      </c>
      <c r="IF11" s="0" t="n">
        <f aca="false">Inactifs!IE11+Chômeurs!IE11+'Au noir'!IE11+Indépendants!IE11+Salariés!IE11</f>
        <v>1</v>
      </c>
      <c r="IG11" s="0" t="n">
        <f aca="false">Inactifs!IF11+Chômeurs!IF11+'Au noir'!IF11+Indépendants!IF11+Salariés!IF11</f>
        <v>1</v>
      </c>
      <c r="IH11" s="0" t="n">
        <f aca="false">Inactifs!IG11+Chômeurs!IG11+'Au noir'!IG11+Indépendants!IG11+Salariés!IG11</f>
        <v>1</v>
      </c>
      <c r="II11" s="0" t="n">
        <f aca="false">Inactifs!IH11+Chômeurs!IH11+'Au noir'!IH11+Indépendants!IH11+Salariés!IH11</f>
        <v>1</v>
      </c>
      <c r="IJ11" s="0" t="n">
        <f aca="false">Inactifs!II11+Chômeurs!II11+'Au noir'!II11+Indépendants!II11+Salariés!II11</f>
        <v>1</v>
      </c>
      <c r="IK11" s="0" t="n">
        <f aca="false">Inactifs!IJ11+Chômeurs!IJ11+'Au noir'!IJ11+Indépendants!IJ11+Salariés!IJ11</f>
        <v>1</v>
      </c>
      <c r="IL11" s="0" t="n">
        <f aca="false">Inactifs!IK11+Chômeurs!IK11+'Au noir'!IK11+Indépendants!IK11+Salariés!IK11</f>
        <v>1</v>
      </c>
      <c r="IM11" s="0" t="n">
        <f aca="false">Inactifs!IL11+Chômeurs!IL11+'Au noir'!IL11+Indépendants!IL11+Salariés!IL11</f>
        <v>1</v>
      </c>
      <c r="IN11" s="0" t="n">
        <f aca="false">Inactifs!IM11+Chômeurs!IM11+'Au noir'!IM11+Indépendants!IM11+Salariés!IM11</f>
        <v>1</v>
      </c>
      <c r="IO11" s="0" t="n">
        <f aca="false">Inactifs!IN11+Chômeurs!IN11+'Au noir'!IN11+Indépendants!IN11+Salariés!IN11</f>
        <v>1</v>
      </c>
      <c r="IP11" s="0" t="n">
        <f aca="false">Inactifs!IO11+Chômeurs!IO11+'Au noir'!IO11+Indépendants!IO11+Salariés!IO11</f>
        <v>1</v>
      </c>
      <c r="IQ11" s="0" t="n">
        <f aca="false">Inactifs!IP11+Chômeurs!IP11+'Au noir'!IP11+Indépendants!IP11+Salariés!IP11</f>
        <v>1</v>
      </c>
      <c r="IR11" s="0" t="n">
        <f aca="false">Inactifs!IQ11+Chômeurs!IQ11+'Au noir'!IQ11+Indépendants!IQ11+Salariés!IQ11</f>
        <v>1</v>
      </c>
      <c r="IS11" s="0" t="n">
        <f aca="false">Inactifs!IR11+Chômeurs!IR11+'Au noir'!IR11+Indépendants!IR11+Salariés!IR11</f>
        <v>1</v>
      </c>
      <c r="IT11" s="0" t="n">
        <f aca="false">Inactifs!IS11+Chômeurs!IS11+'Au noir'!IS11+Indépendants!IS11+Salariés!IS11</f>
        <v>1</v>
      </c>
      <c r="IU11" s="0" t="n">
        <f aca="false">Inactifs!IT11+Chômeurs!IT11+'Au noir'!IT11+Indépendants!IT11+Salariés!IT11</f>
        <v>1</v>
      </c>
      <c r="IV11" s="0" t="n">
        <f aca="false">Inactifs!IU11+Chômeurs!IU11+'Au noir'!IU11+Indépendants!IU11+Salariés!IU11</f>
        <v>1</v>
      </c>
      <c r="IW11" s="0" t="n">
        <f aca="false">Inactifs!IV11+Chômeurs!IV11+'Au noir'!IV11+Indépendants!IV11+Salariés!IV11</f>
        <v>1</v>
      </c>
      <c r="IX11" s="0" t="n">
        <f aca="false">Inactifs!IW11+Chômeurs!IW11+'Au noir'!IW11+Indépendants!IW11+Salariés!IW11</f>
        <v>1</v>
      </c>
      <c r="IY11" s="0" t="n">
        <f aca="false">Inactifs!IX11+Chômeurs!IX11+'Au noir'!IX11+Indépendants!IX11+Salariés!IX11</f>
        <v>1</v>
      </c>
      <c r="IZ11" s="0" t="n">
        <f aca="false">Inactifs!IY11+Chômeurs!IY11+'Au noir'!IY11+Indépendants!IY11+Salariés!IY11</f>
        <v>1</v>
      </c>
      <c r="JA11" s="0" t="n">
        <f aca="false">Inactifs!IZ11+Chômeurs!IZ11+'Au noir'!IZ11+Indépendants!IZ11+Salariés!IZ11</f>
        <v>1</v>
      </c>
      <c r="JB11" s="0" t="n">
        <f aca="false">Inactifs!JA11+Chômeurs!JA11+'Au noir'!JA11+Indépendants!JA11+Salariés!JA11</f>
        <v>1</v>
      </c>
      <c r="JC11" s="0" t="n">
        <f aca="false">Inactifs!JB11+Chômeurs!JB11+'Au noir'!JB11+Indépendants!JB11+Salariés!JB11</f>
        <v>1</v>
      </c>
      <c r="JD11" s="0" t="n">
        <f aca="false">Inactifs!JC11+Chômeurs!JC11+'Au noir'!JC11+Indépendants!JC11+Salariés!JC11</f>
        <v>1</v>
      </c>
      <c r="JE11" s="0" t="n">
        <f aca="false">Inactifs!JD11+Chômeurs!JD11+'Au noir'!JD11+Indépendants!JD11+Salariés!JD11</f>
        <v>1</v>
      </c>
      <c r="JF11" s="0" t="n">
        <f aca="false">Inactifs!JE11+Chômeurs!JE11+'Au noir'!JE11+Indépendants!JE11+Salariés!JE11</f>
        <v>1</v>
      </c>
      <c r="JG11" s="0" t="n">
        <f aca="false">Inactifs!JF11+Chômeurs!JF11+'Au noir'!JF11+Indépendants!JF11+Salariés!JF11</f>
        <v>1</v>
      </c>
      <c r="JH11" s="0" t="n">
        <f aca="false">Inactifs!JG11+Chômeurs!JG11+'Au noir'!JG11+Indépendants!JG11+Salariés!JG11</f>
        <v>1</v>
      </c>
      <c r="JI11" s="0" t="n">
        <f aca="false">Inactifs!JH11+Chômeurs!JH11+'Au noir'!JH11+Indépendants!JH11+Salariés!JH11</f>
        <v>1</v>
      </c>
      <c r="JJ11" s="0" t="n">
        <f aca="false">Inactifs!JI11+Chômeurs!JI11+'Au noir'!JI11+Indépendants!JI11+Salariés!JI11</f>
        <v>1</v>
      </c>
      <c r="JK11" s="0" t="n">
        <f aca="false">Inactifs!JJ11+Chômeurs!JJ11+'Au noir'!JJ11+Indépendants!JJ11+Salariés!JJ11</f>
        <v>1</v>
      </c>
      <c r="JL11" s="0" t="n">
        <f aca="false">Inactifs!JK11+Chômeurs!JK11+'Au noir'!JK11+Indépendants!JK11+Salariés!JK11</f>
        <v>1</v>
      </c>
      <c r="JM11" s="0" t="n">
        <f aca="false">Inactifs!JL11+Chômeurs!JL11+'Au noir'!JL11+Indépendants!JL11+Salariés!JL11</f>
        <v>1</v>
      </c>
      <c r="JN11" s="0" t="n">
        <f aca="false">Inactifs!JM11+Chômeurs!JM11+'Au noir'!JM11+Indépendants!JM11+Salariés!JM11</f>
        <v>1</v>
      </c>
      <c r="JO11" s="0" t="n">
        <f aca="false">Inactifs!JN11+Chômeurs!JN11+'Au noir'!JN11+Indépendants!JN11+Salariés!JN11</f>
        <v>1</v>
      </c>
      <c r="JP11" s="0" t="n">
        <f aca="false">Inactifs!JO11+Chômeurs!JO11+'Au noir'!JO11+Indépendants!JO11+Salariés!JO11</f>
        <v>1</v>
      </c>
      <c r="JQ11" s="0" t="n">
        <f aca="false">Inactifs!JP11+Chômeurs!JP11+'Au noir'!JP11+Indépendants!JP11+Salariés!JP11</f>
        <v>1</v>
      </c>
      <c r="JR11" s="0" t="n">
        <f aca="false">Inactifs!JQ11+Chômeurs!JQ11+'Au noir'!JQ11+Indépendants!JQ11+Salariés!JQ11</f>
        <v>1</v>
      </c>
      <c r="JS11" s="0" t="n">
        <f aca="false">Inactifs!JR11+Chômeurs!JR11+'Au noir'!JR11+Indépendants!JR11+Salariés!JR11</f>
        <v>1</v>
      </c>
      <c r="JT11" s="0" t="n">
        <f aca="false">Inactifs!JS11+Chômeurs!JS11+'Au noir'!JS11+Indépendants!JS11+Salariés!JS11</f>
        <v>1</v>
      </c>
      <c r="JU11" s="0" t="n">
        <f aca="false">Inactifs!JT11+Chômeurs!JT11+'Au noir'!JT11+Indépendants!JT11+Salariés!JT11</f>
        <v>1</v>
      </c>
      <c r="JV11" s="0" t="n">
        <f aca="false">Inactifs!JU11+Chômeurs!JU11+'Au noir'!JU11+Indépendants!JU11+Salariés!JU11</f>
        <v>1</v>
      </c>
      <c r="JW11" s="0" t="n">
        <f aca="false">Inactifs!JV11+Chômeurs!JV11+'Au noir'!JV11+Indépendants!JV11+Salariés!JV11</f>
        <v>1</v>
      </c>
      <c r="JX11" s="0" t="n">
        <f aca="false">Inactifs!JW11+Chômeurs!JW11+'Au noir'!JW11+Indépendants!JW11+Salariés!JW11</f>
        <v>1</v>
      </c>
      <c r="JY11" s="0" t="n">
        <f aca="false">Inactifs!JX11+Chômeurs!JX11+'Au noir'!JX11+Indépendants!JX11+Salariés!JX11</f>
        <v>1</v>
      </c>
      <c r="JZ11" s="0" t="n">
        <f aca="false">Inactifs!JY11+Chômeurs!JY11+'Au noir'!JY11+Indépendants!JY11+Salariés!JY11</f>
        <v>1</v>
      </c>
      <c r="KA11" s="0" t="n">
        <f aca="false">Inactifs!JZ11+Chômeurs!JZ11+'Au noir'!JZ11+Indépendants!JZ11+Salariés!JZ11</f>
        <v>1</v>
      </c>
      <c r="KB11" s="0" t="n">
        <f aca="false">Inactifs!KA11+Chômeurs!KA11+'Au noir'!KA11+Indépendants!KA11+Salariés!KA11</f>
        <v>1</v>
      </c>
      <c r="KC11" s="0" t="n">
        <f aca="false">Inactifs!KB11+Chômeurs!KB11+'Au noir'!KB11+Indépendants!KB11+Salariés!KB11</f>
        <v>1</v>
      </c>
      <c r="KD11" s="0" t="n">
        <f aca="false">Inactifs!KC11+Chômeurs!KC11+'Au noir'!KC11+Indépendants!KC11+Salariés!KC11</f>
        <v>1</v>
      </c>
      <c r="KE11" s="0" t="n">
        <f aca="false">Inactifs!KD11+Chômeurs!KD11+'Au noir'!KD11+Indépendants!KD11+Salariés!KD11</f>
        <v>1</v>
      </c>
      <c r="KF11" s="0" t="n">
        <f aca="false">Inactifs!KE11+Chômeurs!KE11+'Au noir'!KE11+Indépendants!KE11+Salariés!KE11</f>
        <v>1</v>
      </c>
      <c r="KG11" s="0" t="n">
        <f aca="false">Inactifs!KF11+Chômeurs!KF11+'Au noir'!KF11+Indépendants!KF11+Salariés!KF11</f>
        <v>1</v>
      </c>
      <c r="KH11" s="0" t="n">
        <f aca="false">Inactifs!KG11+Chômeurs!KG11+'Au noir'!KG11+Indépendants!KG11+Salariés!KG11</f>
        <v>1</v>
      </c>
      <c r="KI11" s="0" t="n">
        <f aca="false">Inactifs!KH11+Chômeurs!KH11+'Au noir'!KH11+Indépendants!KH11+Salariés!KH11</f>
        <v>1</v>
      </c>
      <c r="KJ11" s="0" t="n">
        <f aca="false">Inactifs!KI11+Chômeurs!KI11+'Au noir'!KI11+Indépendants!KI11+Salariés!KI11</f>
        <v>1</v>
      </c>
      <c r="KK11" s="0" t="n">
        <f aca="false">Inactifs!KJ11+Chômeurs!KJ11+'Au noir'!KJ11+Indépendants!KJ11+Salariés!KJ11</f>
        <v>1</v>
      </c>
      <c r="KL11" s="0" t="n">
        <f aca="false">Inactifs!KK11+Chômeurs!KK11+'Au noir'!KK11+Indépendants!KK11+Salariés!KK11</f>
        <v>1</v>
      </c>
      <c r="KM11" s="0" t="n">
        <f aca="false">Inactifs!KL11+Chômeurs!KL11+'Au noir'!KL11+Indépendants!KL11+Salariés!KL11</f>
        <v>1</v>
      </c>
      <c r="KN11" s="0" t="n">
        <f aca="false">Inactifs!KM11+Chômeurs!KM11+'Au noir'!KM11+Indépendants!KM11+Salariés!KM11</f>
        <v>1</v>
      </c>
      <c r="KO11" s="0" t="n">
        <f aca="false">Inactifs!KN11+Chômeurs!KN11+'Au noir'!KN11+Indépendants!KN11+Salariés!KN11</f>
        <v>1</v>
      </c>
      <c r="KP11" s="0" t="n">
        <f aca="false">Inactifs!KO11+Chômeurs!KO11+'Au noir'!KO11+Indépendants!KO11+Salariés!KO11</f>
        <v>1</v>
      </c>
      <c r="KQ11" s="0" t="n">
        <f aca="false">Inactifs!KP11+Chômeurs!KP11+'Au noir'!KP11+Indépendants!KP11+Salariés!KP11</f>
        <v>1</v>
      </c>
      <c r="KR11" s="0" t="n">
        <f aca="false">Inactifs!KQ11+Chômeurs!KQ11+'Au noir'!KQ11+Indépendants!KQ11+Salariés!KQ11</f>
        <v>1</v>
      </c>
      <c r="KS11" s="0" t="n">
        <f aca="false">Inactifs!KR11+Chômeurs!KR11+'Au noir'!KR11+Indépendants!KR11+Salariés!KR11</f>
        <v>1</v>
      </c>
      <c r="KT11" s="0" t="e">
        <f aca="false">Inactifs!KS11+Chômeurs!KS11+'Au noir'!KS11+Indépendants!KS11+Salariés!KS11</f>
        <v>#DIV/0!</v>
      </c>
    </row>
    <row r="12" customFormat="false" ht="12.85" hidden="false" customHeight="false" outlineLevel="0" collapsed="false">
      <c r="A12" s="0" t="n">
        <v>60</v>
      </c>
      <c r="B12" s="0" t="n">
        <f aca="false">Inactifs!B12+Chômeurs!B12+'Au noir'!B12+Indépendants!B12+Salariés!B12</f>
        <v>1</v>
      </c>
      <c r="C12" s="0" t="n">
        <f aca="false">Inactifs!C12+Chômeurs!C12+'Au noir'!C12+Indépendants!C12+Salariés!C12</f>
        <v>1</v>
      </c>
      <c r="D12" s="0" t="n">
        <f aca="false">Inactifs!D12+Chômeurs!D12+'Au noir'!D12+Indépendants!D12+Salariés!D12</f>
        <v>1</v>
      </c>
      <c r="E12" s="0" t="n">
        <f aca="false">Inactifs!E12+Chômeurs!E12+'Au noir'!E12+Indépendants!E12+Salariés!E12</f>
        <v>0.9999999999</v>
      </c>
      <c r="F12" s="0" t="n">
        <f aca="false">Inactifs!F12+Chômeurs!F12+'Au noir'!F12+Indépendants!F12+Salariés!F12</f>
        <v>0.9999999999</v>
      </c>
      <c r="G12" s="0" t="n">
        <f aca="false">Inactifs!G12+Chômeurs!G12+'Au noir'!G12+Indépendants!G12+Salariés!G12</f>
        <v>1</v>
      </c>
      <c r="H12" s="0" t="n">
        <f aca="false">Inactifs!H12+Chômeurs!H12+'Au noir'!H12+Indépendants!H12+Salariés!H12</f>
        <v>1</v>
      </c>
      <c r="I12" s="0" t="n">
        <f aca="false">Inactifs!I12+Chômeurs!I12+'Au noir'!I12+Indépendants!I12+Salariés!I12</f>
        <v>1</v>
      </c>
      <c r="J12" s="0" t="n">
        <f aca="false">Inactifs!J12+Chômeurs!J12+'Au noir'!J12+Indépendants!J12+Salariés!J12</f>
        <v>1</v>
      </c>
      <c r="K12" s="0" t="n">
        <f aca="false">Inactifs!K12+Chômeurs!K12+'Au noir'!K12+Indépendants!K12+Salariés!K12</f>
        <v>1</v>
      </c>
      <c r="L12" s="0" t="n">
        <f aca="false">Inactifs!L12+Chômeurs!L12+'Au noir'!L12+Indépendants!L12+Salariés!L12</f>
        <v>1</v>
      </c>
      <c r="M12" s="0" t="n">
        <f aca="false">Inactifs!M12+Chômeurs!M12+'Au noir'!M12+Indépendants!M12+Salariés!M12</f>
        <v>1</v>
      </c>
      <c r="N12" s="0" t="n">
        <f aca="false">Inactifs!N12+Chômeurs!N12+'Au noir'!N12+Indépendants!N12+Salariés!N12</f>
        <v>0.9999999999</v>
      </c>
      <c r="O12" s="0" t="n">
        <f aca="false">Inactifs!O12+Chômeurs!O12+'Au noir'!O12+Indépendants!O12+Salariés!O12</f>
        <v>1</v>
      </c>
      <c r="P12" s="0" t="n">
        <f aca="false">Inactifs!P12+Chômeurs!P12+'Au noir'!P12+Indépendants!P12+Salariés!P12</f>
        <v>1</v>
      </c>
      <c r="Q12" s="0" t="n">
        <f aca="false">Inactifs!Q12+Chômeurs!Q12+'Au noir'!Q12+Indépendants!Q12+Salariés!Q12</f>
        <v>0.9999999999</v>
      </c>
      <c r="R12" s="0" t="n">
        <f aca="false">Inactifs!R12+Chômeurs!R12+'Au noir'!R12+Indépendants!R12+Salariés!R12</f>
        <v>1.0000000001</v>
      </c>
      <c r="S12" s="0" t="n">
        <f aca="false">Inactifs!S12+Chômeurs!S12+'Au noir'!S12+Indépendants!S12+Salariés!S12</f>
        <v>1.0000000001</v>
      </c>
      <c r="T12" s="0" t="n">
        <f aca="false">Inactifs!T12+Chômeurs!T12+'Au noir'!T12+Indépendants!T12+Salariés!T12</f>
        <v>1</v>
      </c>
      <c r="U12" s="0" t="n">
        <f aca="false">Inactifs!U12+Chômeurs!U12+'Au noir'!U12+Indépendants!U12+Salariés!U12</f>
        <v>1</v>
      </c>
      <c r="V12" s="0" t="n">
        <f aca="false">Inactifs!V12+Chômeurs!V12+'Au noir'!V12+Indépendants!V12+Salariés!V12</f>
        <v>1</v>
      </c>
      <c r="W12" s="0" t="n">
        <f aca="false">Inactifs!W12+Chômeurs!W12+'Au noir'!W12+Indépendants!W12+Salariés!W12</f>
        <v>1</v>
      </c>
      <c r="X12" s="0" t="n">
        <f aca="false">Inactifs!X12+Chômeurs!X12+'Au noir'!X12+Indépendants!X12+Salariés!X12</f>
        <v>1.0000000001</v>
      </c>
      <c r="Y12" s="0" t="n">
        <f aca="false">Inactifs!Y12+Chômeurs!Y12+'Au noir'!Y12+Indépendants!Y12+Salariés!Y12</f>
        <v>0.9999999999</v>
      </c>
      <c r="Z12" s="0" t="n">
        <f aca="false">Inactifs!Z12+Chômeurs!Z12+'Au noir'!Z12+Indépendants!Z12+Salariés!Z12</f>
        <v>1.0000000001</v>
      </c>
      <c r="AA12" s="0" t="n">
        <f aca="false">Inactifs!AA12+Chômeurs!AA12+'Au noir'!AA12+Indépendants!AA12+Salariés!AA12</f>
        <v>0.9999999999</v>
      </c>
      <c r="AB12" s="0" t="n">
        <f aca="false">Inactifs!AB12+Chômeurs!AB12+'Au noir'!AB12+Indépendants!AB12+Salariés!AB12</f>
        <v>1</v>
      </c>
      <c r="AC12" s="0" t="n">
        <f aca="false">Inactifs!AC12+Chômeurs!AC12+'Au noir'!AC12+Indépendants!AC12+Salariés!AC12</f>
        <v>0.9999999999</v>
      </c>
      <c r="AD12" s="0" t="n">
        <f aca="false">Inactifs!AD12+Chômeurs!AD12+'Au noir'!AD12+Indépendants!AD12+Salariés!AD12</f>
        <v>1</v>
      </c>
      <c r="AE12" s="0" t="n">
        <f aca="false">Inactifs!AE12+Chômeurs!AE12+'Au noir'!AE12+Indépendants!AE12+Salariés!AE12</f>
        <v>1.0000000001</v>
      </c>
      <c r="AF12" s="0" t="n">
        <f aca="false">Inactifs!AF12+Chômeurs!AF12+'Au noir'!AF12+Indépendants!AF12+Salariés!AF12</f>
        <v>1.0000000001</v>
      </c>
      <c r="AG12" s="0" t="n">
        <f aca="false">Inactifs!AG12+Chômeurs!AG12+'Au noir'!AG12+Indépendants!AG12+Salariés!AG12</f>
        <v>1.0000000001</v>
      </c>
      <c r="AH12" s="0" t="n">
        <f aca="false">Inactifs!AH12+Chômeurs!AH12+'Au noir'!AH12+Indépendants!AH12+Salariés!AH12</f>
        <v>0.9999999999</v>
      </c>
      <c r="AI12" s="0" t="n">
        <f aca="false">Inactifs!AI12+Chômeurs!AI12+'Au noir'!AI12+Indépendants!AI12+Salariés!AI12</f>
        <v>1</v>
      </c>
      <c r="AJ12" s="0" t="n">
        <f aca="false">Inactifs!AJ12+Chômeurs!AJ12+'Au noir'!AJ12+Indépendants!AJ12+Salariés!AJ12</f>
        <v>1.0000000001</v>
      </c>
      <c r="AK12" s="0" t="n">
        <f aca="false">Inactifs!AK12+Chômeurs!AK12+'Au noir'!AK12+Indépendants!AK12+Salariés!AK12</f>
        <v>0.9999999999</v>
      </c>
      <c r="AL12" s="0" t="n">
        <f aca="false">Inactifs!AL12+Chômeurs!AL12+'Au noir'!AL12+Indépendants!AL12+Salariés!AL12</f>
        <v>1</v>
      </c>
      <c r="AM12" s="0" t="n">
        <f aca="false">Inactifs!AM12+Chômeurs!AM12+'Au noir'!AM12+Indépendants!AM12+Salariés!AM12</f>
        <v>1.0000000001</v>
      </c>
      <c r="AN12" s="0" t="n">
        <f aca="false">Inactifs!AN12+Chômeurs!AN12+'Au noir'!AN12+Indépendants!AN12+Salariés!AN12</f>
        <v>1</v>
      </c>
      <c r="AO12" s="0" t="n">
        <f aca="false">Inactifs!AO12+Chômeurs!AO12+'Au noir'!AO12+Indépendants!AO12+Salariés!AO12</f>
        <v>1</v>
      </c>
      <c r="AP12" s="0" t="n">
        <f aca="false">Inactifs!AP12+Chômeurs!AP12+'Au noir'!AP12+Indépendants!AP12+Salariés!AP12</f>
        <v>1</v>
      </c>
      <c r="AQ12" s="0" t="n">
        <f aca="false">Inactifs!AQ12+Chômeurs!AQ12+'Au noir'!AQ12+Indépendants!AQ12+Salariés!AQ12</f>
        <v>1.0000000001</v>
      </c>
      <c r="AR12" s="0" t="n">
        <f aca="false">Inactifs!AR12+Chômeurs!AR12+'Au noir'!AR12+Indépendants!AR12+Salariés!AR12</f>
        <v>1</v>
      </c>
      <c r="AS12" s="0" t="n">
        <f aca="false">Inactifs!AS12+Chômeurs!AS12+'Au noir'!AS12+Indépendants!AS12+Salariés!AS12</f>
        <v>1.0000000001</v>
      </c>
      <c r="AT12" s="0" t="n">
        <f aca="false">Inactifs!AT12+Chômeurs!AT12+'Au noir'!AT12+Indépendants!AT12+Salariés!AT12</f>
        <v>1</v>
      </c>
      <c r="AU12" s="0" t="n">
        <f aca="false">Inactifs!AU12+Chômeurs!AU12+'Au noir'!AU12+Indépendants!AU20+Salariés!AU12</f>
        <v>113.148488620705</v>
      </c>
      <c r="AV12" s="0" t="n">
        <f aca="false">Inactifs!AV12+Chômeurs!AV12+'Au noir'!AV12+Indépendants!AV12+Salariés!AV12</f>
        <v>1</v>
      </c>
      <c r="AW12" s="0" t="n">
        <f aca="false">Inactifs!AW12+Chômeurs!AW12+'Au noir'!AW12+Indépendants!AW12+Salariés!AW12</f>
        <v>1.0000000001</v>
      </c>
      <c r="AX12" s="0" t="n">
        <f aca="false">Inactifs!AX12+Chômeurs!AX12+'Au noir'!AX12+Indépendants!AX12+Salariés!AX12</f>
        <v>1.000000000075</v>
      </c>
      <c r="AY12" s="0" t="n">
        <f aca="false">Inactifs!AY12+Chômeurs!AY12+'Au noir'!AY12+Indépendants!AY12+Salariés!AY12</f>
        <v>1.00000000005</v>
      </c>
      <c r="AZ12" s="0" t="n">
        <f aca="false">Inactifs!AZ12+Chômeurs!AZ12+'Au noir'!AZ12+Indépendants!AZ12+Salariés!AZ12</f>
        <v>1.000000000025</v>
      </c>
      <c r="BA12" s="0" t="n">
        <f aca="false">Inactifs!BA12+Chômeurs!BA12+'Au noir'!BA12+Indépendants!BA12+Salariés!BA12</f>
        <v>1</v>
      </c>
      <c r="BB12" s="0" t="n">
        <f aca="false">Inactifs!BB12+Chômeurs!BB12+'Au noir'!BB12+Indépendants!BB12+Salariés!BB12</f>
        <v>1</v>
      </c>
      <c r="BC12" s="0" t="n">
        <f aca="false">Inactifs!BC12+Chômeurs!BC12+'Au noir'!BC12+Indépendants!BC12+Salariés!BC12</f>
        <v>1.0000000001</v>
      </c>
      <c r="BD12" s="0" t="n">
        <f aca="false">Inactifs!BD12+Chômeurs!BD12+'Au noir'!BD12+Indépendants!BD12+Salariés!BD12</f>
        <v>1</v>
      </c>
      <c r="BE12" s="0" t="n">
        <f aca="false">Inactifs!BE12+Chômeurs!BE12+'Au noir'!BE12+Indépendants!BE12+Salariés!BE12</f>
        <v>1</v>
      </c>
      <c r="BF12" s="0" t="n">
        <f aca="false">Inactifs!BF12+Chômeurs!BF12+'Au noir'!BF12+Indépendants!BF12+Salariés!BF12</f>
        <v>1</v>
      </c>
      <c r="BG12" s="0" t="n">
        <f aca="false">Inactifs!BG12+Chômeurs!BG12+'Au noir'!BG12+Indépendants!BG12+Salariés!BG12</f>
        <v>1</v>
      </c>
      <c r="BH12" s="0" t="n">
        <f aca="false">Inactifs!BH12+Chômeurs!BH12+'Au noir'!BH12+Indépendants!BH12+Salariés!BH12</f>
        <v>1</v>
      </c>
      <c r="BI12" s="0" t="n">
        <f aca="false">Inactifs!BI12+Chômeurs!BI12+'Au noir'!BI12+Indépendants!BI12+Salariés!BI12</f>
        <v>1</v>
      </c>
      <c r="BJ12" s="0" t="n">
        <f aca="false">Inactifs!BJ12+Chômeurs!BJ12+'Au noir'!BJ12+Indépendants!BJ12+Salariés!BJ12</f>
        <v>1</v>
      </c>
      <c r="BK12" s="0" t="n">
        <f aca="false">Inactifs!BK12+Chômeurs!BK12+'Au noir'!BK12+Indépendants!BK12+Salariés!BK12</f>
        <v>1</v>
      </c>
      <c r="BL12" s="0" t="n">
        <f aca="false">Inactifs!BL12+Chômeurs!BL12+'Au noir'!BL12+Indépendants!BL12+Salariés!BL12</f>
        <v>1</v>
      </c>
      <c r="BM12" s="0" t="n">
        <f aca="false">Inactifs!BM12+Chômeurs!BM12+'Au noir'!BM12+Indépendants!BM12+Salariés!BM12</f>
        <v>1</v>
      </c>
      <c r="BN12" s="0" t="n">
        <f aca="false">Inactifs!BN12+Chômeurs!BN12+'Au noir'!BN12+Indépendants!BN12+Salariés!BN12</f>
        <v>1</v>
      </c>
      <c r="BO12" s="0" t="n">
        <f aca="false">Inactifs!BO12+Chômeurs!BO12+'Au noir'!BO12+Indépendants!BO12+Salariés!BO12</f>
        <v>1</v>
      </c>
      <c r="BP12" s="0" t="n">
        <f aca="false">Inactifs!BP12+Chômeurs!BP12+'Au noir'!BP12+Indépendants!BP12+Salariés!BP12</f>
        <v>1</v>
      </c>
      <c r="BQ12" s="0" t="n">
        <f aca="false">Inactifs!BQ12+Chômeurs!BQ12+'Au noir'!BQ12+Indépendants!BQ12+Salariés!BQ12</f>
        <v>1</v>
      </c>
      <c r="BR12" s="0" t="n">
        <f aca="false">Inactifs!BR12+Chômeurs!BR12+'Au noir'!BR12+Indépendants!BR12+Salariés!BR12</f>
        <v>1</v>
      </c>
      <c r="BS12" s="0" t="n">
        <f aca="false">Inactifs!BS12+Chômeurs!BS12+'Au noir'!BS12+Indépendants!BS12+Salariés!BS12</f>
        <v>1</v>
      </c>
      <c r="BT12" s="0" t="n">
        <f aca="false">Inactifs!BT12+Chômeurs!BT12+'Au noir'!BT12+Indépendants!BT12+Salariés!BT12</f>
        <v>1</v>
      </c>
      <c r="BU12" s="0" t="n">
        <f aca="false">Inactifs!BU12+Chômeurs!BU12+'Au noir'!BU12+Indépendants!BU12+Salariés!BU12</f>
        <v>1</v>
      </c>
      <c r="BV12" s="0" t="n">
        <f aca="false">Inactifs!BV12+Chômeurs!BV12+'Au noir'!BV12+Indépendants!BV12+Salariés!BV12</f>
        <v>1</v>
      </c>
      <c r="BW12" s="0" t="n">
        <f aca="false">Inactifs!BW12+Chômeurs!BW12+'Au noir'!BW12+Indépendants!BW12+Salariés!BW12</f>
        <v>1</v>
      </c>
      <c r="BX12" s="0" t="n">
        <f aca="false">Inactifs!BX12+Chômeurs!BX12+'Au noir'!BX12+Indépendants!BX12+Salariés!BX12</f>
        <v>1</v>
      </c>
      <c r="BY12" s="0" t="n">
        <f aca="false">Inactifs!BY12+Chômeurs!BY12+'Au noir'!BY12+Indépendants!BY12+Salariés!BY12</f>
        <v>1</v>
      </c>
      <c r="BZ12" s="0" t="n">
        <f aca="false">Inactifs!BZ12+Chômeurs!BZ12+'Au noir'!BZ12+Indépendants!BZ12+Salariés!BZ12</f>
        <v>1</v>
      </c>
      <c r="CA12" s="0" t="n">
        <f aca="false">Inactifs!CA12+Chômeurs!CA12+'Au noir'!CA12+Indépendants!CA12+Salariés!CA12</f>
        <v>1</v>
      </c>
      <c r="CB12" s="0" t="n">
        <f aca="false">Inactifs!CB12+Chômeurs!CB12+'Au noir'!CB12+Indépendants!CB12+Salariés!CB12</f>
        <v>1</v>
      </c>
      <c r="CC12" s="0" t="n">
        <f aca="false">Inactifs!CC12+Chômeurs!CC12+'Au noir'!CC12+Indépendants!CC12+Salariés!CC12</f>
        <v>1</v>
      </c>
      <c r="CD12" s="0" t="n">
        <f aca="false">Inactifs!CD12+Chômeurs!CD12+'Au noir'!CD12+Indépendants!CD12+Salariés!CD12</f>
        <v>1</v>
      </c>
      <c r="CE12" s="0" t="n">
        <f aca="false">Inactifs!CE12+Chômeurs!CE12+'Au noir'!CE12+Indépendants!CE12+Salariés!CE12</f>
        <v>1</v>
      </c>
      <c r="CF12" s="0" t="n">
        <f aca="false">Inactifs!CF12+Chômeurs!CF12+'Au noir'!CF12+Indépendants!CF12+Salariés!CF12</f>
        <v>1</v>
      </c>
      <c r="CG12" s="0" t="n">
        <f aca="false">Inactifs!CG12+Chômeurs!CG12+'Au noir'!CG12+Indépendants!CG12+Salariés!CG12</f>
        <v>1</v>
      </c>
      <c r="CH12" s="0" t="n">
        <f aca="false">Inactifs!CH12+Chômeurs!CH12+'Au noir'!CH12+Indépendants!CH12+Salariés!CH12</f>
        <v>1</v>
      </c>
      <c r="CI12" s="0" t="n">
        <f aca="false">Inactifs!CI12+Chômeurs!CI12+'Au noir'!CI12+Indépendants!CI12+Salariés!CI12</f>
        <v>1</v>
      </c>
      <c r="CJ12" s="0" t="n">
        <f aca="false">Inactifs!CJ12+Chômeurs!CJ12+'Au noir'!CJ12+Indépendants!CJ12+Salariés!CJ12</f>
        <v>1</v>
      </c>
      <c r="CK12" s="0" t="n">
        <f aca="false">Inactifs!CK12+Chômeurs!CK12+'Au noir'!CK12+Indépendants!CK12+Salariés!CK12</f>
        <v>1</v>
      </c>
      <c r="CL12" s="0" t="n">
        <f aca="false">Inactifs!CL12+Chômeurs!CL12+'Au noir'!CL12+Indépendants!CL12+Salariés!CL12</f>
        <v>1</v>
      </c>
      <c r="CM12" s="0" t="n">
        <f aca="false">Inactifs!CM12+Chômeurs!CM12+'Au noir'!CM12+Indépendants!CM12+Salariés!CM12</f>
        <v>1</v>
      </c>
      <c r="CN12" s="0" t="n">
        <f aca="false">Inactifs!CN12+Chômeurs!CN12+'Au noir'!CN12+Indépendants!CN12+Salariés!CN12</f>
        <v>1</v>
      </c>
      <c r="CO12" s="0" t="n">
        <f aca="false">Inactifs!CO12+Chômeurs!CO12+'Au noir'!CO12+Indépendants!CO12+Salariés!CO12</f>
        <v>1</v>
      </c>
      <c r="CP12" s="0" t="n">
        <f aca="false">Inactifs!CP12+Chômeurs!CP12+'Au noir'!CP12+Indépendants!CP12+Salariés!CP12</f>
        <v>1</v>
      </c>
      <c r="CQ12" s="0" t="n">
        <f aca="false">Inactifs!CQ12+Chômeurs!CQ12+'Au noir'!CQ12+Indépendants!CQ12+Salariés!CQ12</f>
        <v>1</v>
      </c>
      <c r="CR12" s="0" t="n">
        <f aca="false">Inactifs!CR12+Chômeurs!CR12+'Au noir'!CR12+Indépendants!CR12+Salariés!CR12</f>
        <v>1</v>
      </c>
      <c r="CS12" s="0" t="n">
        <f aca="false">Inactifs!CS12+Chômeurs!CS12+'Au noir'!CS12+Indépendants!CS12+Salariés!CS12</f>
        <v>1</v>
      </c>
      <c r="CT12" s="0" t="n">
        <f aca="false">Inactifs!CT12+Chômeurs!CT12+'Au noir'!CT12+Indépendants!CT12+Salariés!CT12</f>
        <v>1</v>
      </c>
      <c r="CU12" s="0" t="n">
        <f aca="false">Inactifs!CU12+Chômeurs!CU12+'Au noir'!CU12+Indépendants!CU12+Salariés!CU12</f>
        <v>1</v>
      </c>
      <c r="CV12" s="0" t="n">
        <f aca="false">Inactifs!CV12+Chômeurs!CV12+'Au noir'!CV12+Indépendants!CV12+Salariés!CV12</f>
        <v>1</v>
      </c>
      <c r="CW12" s="0" t="n">
        <f aca="false">Inactifs!CW12+Chômeurs!CW12+'Au noir'!CW12+Indépendants!CW12+Salariés!CW12</f>
        <v>1</v>
      </c>
      <c r="CX12" s="0" t="n">
        <f aca="false">Inactifs!CX12+Chômeurs!CX12+'Au noir'!CX12+Indépendants!CX12+Salariés!CX12</f>
        <v>1</v>
      </c>
      <c r="CY12" s="0" t="n">
        <f aca="false">Inactifs!CY12+Chômeurs!CY12+'Au noir'!CY12+Indépendants!CY12+Salariés!CY12</f>
        <v>1</v>
      </c>
      <c r="CZ12" s="0" t="n">
        <f aca="false">Inactifs!CZ12+Chômeurs!CZ12+'Au noir'!CZ12+Indépendants!CZ12+Salariés!CZ12</f>
        <v>1</v>
      </c>
      <c r="DA12" s="0" t="n">
        <f aca="false">Inactifs!DA12+Chômeurs!DA12+'Au noir'!DA12+Indépendants!DA12+Salariés!DA12</f>
        <v>1</v>
      </c>
      <c r="DB12" s="0" t="n">
        <f aca="false">Inactifs!DB12+Chômeurs!DB12+'Au noir'!DB12+Indépendants!DB12+Salariés!DB12</f>
        <v>1</v>
      </c>
      <c r="DC12" s="0" t="n">
        <f aca="false">Inactifs!DC12+Chômeurs!DC12+'Au noir'!DC12+Indépendants!DC12+Salariés!DC12</f>
        <v>1</v>
      </c>
      <c r="DD12" s="0" t="n">
        <f aca="false">Inactifs!DD12+Chômeurs!DD12+'Au noir'!DD12+Indépendants!DD12+Salariés!DD12</f>
        <v>1</v>
      </c>
      <c r="DE12" s="0" t="n">
        <f aca="false">Inactifs!DE12+Chômeurs!DE12+'Au noir'!DE12+Indépendants!DE12+Salariés!DE12</f>
        <v>1</v>
      </c>
      <c r="DF12" s="0" t="n">
        <f aca="false">Inactifs!DF12+Chômeurs!DF12+'Au noir'!DF12+Indépendants!DF12+Salariés!DF12</f>
        <v>1</v>
      </c>
      <c r="DG12" s="0" t="n">
        <f aca="false">Inactifs!DG12+Chômeurs!DG12+'Au noir'!DG12+Indépendants!DG12+Salariés!DG12</f>
        <v>1</v>
      </c>
      <c r="DH12" s="0" t="n">
        <f aca="false">Inactifs!DH12+Chômeurs!DH12+'Au noir'!DH12+Indépendants!DH12+Salariés!DH12</f>
        <v>1</v>
      </c>
      <c r="DI12" s="0" t="n">
        <f aca="false">Inactifs!DI12+Chômeurs!DI12+'Au noir'!DI12+Indépendants!DI12+Salariés!DI12</f>
        <v>1</v>
      </c>
      <c r="DJ12" s="0" t="n">
        <f aca="false">Inactifs!DJ12+Chômeurs!DJ12+'Au noir'!DJ12+Indépendants!DJ12+Salariés!DJ12</f>
        <v>1</v>
      </c>
      <c r="DK12" s="0" t="n">
        <f aca="false">Inactifs!DK12+Chômeurs!DK12+'Au noir'!DK12+Indépendants!DK12+Salariés!DK12</f>
        <v>1</v>
      </c>
      <c r="DL12" s="0" t="n">
        <f aca="false">Inactifs!DL12+Chômeurs!DL12+'Au noir'!DL12+Indépendants!DL12+Salariés!DL12</f>
        <v>1</v>
      </c>
      <c r="DM12" s="0" t="n">
        <f aca="false">Inactifs!DM12+Chômeurs!DM12+'Au noir'!DM12+Indépendants!DM12+Salariés!DM12</f>
        <v>1</v>
      </c>
      <c r="DN12" s="0" t="n">
        <f aca="false">Inactifs!DN12+Chômeurs!DN12+'Au noir'!DN12+Indépendants!DN12+Salariés!DN12</f>
        <v>1</v>
      </c>
      <c r="DO12" s="0" t="n">
        <f aca="false">Inactifs!DO12+Chômeurs!DO12+'Au noir'!DO12+Indépendants!DO12+Salariés!DO12</f>
        <v>1</v>
      </c>
      <c r="DP12" s="0" t="n">
        <f aca="false">Inactifs!DP12+Chômeurs!DP12+'Au noir'!DP12+Indépendants!DP12+Salariés!DP12</f>
        <v>1</v>
      </c>
      <c r="DQ12" s="0" t="n">
        <f aca="false">Inactifs!DQ12+Chômeurs!DQ12+'Au noir'!DQ12+Indépendants!DQ12+Salariés!DQ12</f>
        <v>1</v>
      </c>
      <c r="DR12" s="0" t="n">
        <f aca="false">Inactifs!DR12+Chômeurs!DR12+'Au noir'!DR12+Indépendants!DR12+Salariés!DR12</f>
        <v>1</v>
      </c>
      <c r="DS12" s="0" t="n">
        <f aca="false">Inactifs!DS12+Chômeurs!DS12+'Au noir'!DS12+Indépendants!DS12+Salariés!DS12</f>
        <v>1</v>
      </c>
      <c r="DT12" s="0" t="n">
        <f aca="false">Inactifs!DT12+Chômeurs!DT12+'Au noir'!DT12+Indépendants!DT12+Salariés!DT12</f>
        <v>1</v>
      </c>
      <c r="DU12" s="0" t="n">
        <f aca="false">Inactifs!DU12+Chômeurs!DU12+'Au noir'!DU12+Indépendants!DU12+Salariés!DU12</f>
        <v>1</v>
      </c>
      <c r="DV12" s="0" t="n">
        <f aca="false">Inactifs!DV12+Chômeurs!DV12+'Au noir'!DV12+Indépendants!DV12+Salariés!DV12</f>
        <v>1</v>
      </c>
      <c r="DW12" s="0" t="n">
        <f aca="false">Inactifs!DW12+Chômeurs!DW12+'Au noir'!DW12+Indépendants!DW12+Salariés!DW12</f>
        <v>1</v>
      </c>
      <c r="DX12" s="0" t="n">
        <f aca="false">Inactifs!DX12+Chômeurs!DX12+'Au noir'!DX12+Indépendants!DX12+Salariés!DX12</f>
        <v>1</v>
      </c>
      <c r="DY12" s="0" t="n">
        <f aca="false">Inactifs!DY12+Chômeurs!DY12+'Au noir'!DY12+Indépendants!DY12+Salariés!DY12</f>
        <v>1</v>
      </c>
      <c r="DZ12" s="0" t="n">
        <f aca="false">Inactifs!DZ12+Chômeurs!DZ12+'Au noir'!DZ12+Indépendants!DZ12+Salariés!DZ12</f>
        <v>1</v>
      </c>
      <c r="EA12" s="0" t="n">
        <f aca="false">Inactifs!EA12+Chômeurs!EA12+'Au noir'!EA12+Indépendants!EA12+Salariés!EA12</f>
        <v>1</v>
      </c>
      <c r="EB12" s="0" t="n">
        <f aca="false">Inactifs!EB12+Chômeurs!EB12+'Au noir'!EB12+Indépendants!EB12+Salariés!EB12</f>
        <v>1</v>
      </c>
      <c r="EC12" s="0" t="n">
        <f aca="false">Inactifs!EC12+Chômeurs!EC12+'Au noir'!EC12+Indépendants!EC12+Salariés!EC12</f>
        <v>1</v>
      </c>
      <c r="ED12" s="0" t="n">
        <f aca="false">Inactifs!ED12+Chômeurs!ED12+'Au noir'!ED12+Indépendants!ED12+Salariés!ED12</f>
        <v>1</v>
      </c>
      <c r="EE12" s="0" t="n">
        <f aca="false">Inactifs!EE12+Chômeurs!EE12+'Au noir'!EE12+Indépendants!EE12+Salariés!EE12</f>
        <v>1</v>
      </c>
      <c r="EF12" s="0" t="n">
        <f aca="false">Inactifs!EF12+Chômeurs!EF12+'Au noir'!EF12+Indépendants!EF12+Salariés!EF12</f>
        <v>1</v>
      </c>
      <c r="EG12" s="0" t="n">
        <f aca="false">Inactifs!EG12+Chômeurs!EG12+'Au noir'!EG12+Indépendants!EG12+Salariés!EG12</f>
        <v>1</v>
      </c>
      <c r="EH12" s="0" t="n">
        <f aca="false">Inactifs!EH12+Chômeurs!EH12+'Au noir'!EH12+Indépendants!EH12+Salariés!EH12</f>
        <v>1</v>
      </c>
      <c r="EI12" s="0" t="n">
        <f aca="false">Inactifs!EI12+Chômeurs!EI12+'Au noir'!EI12+Indépendants!EI12+Salariés!EI12</f>
        <v>1</v>
      </c>
      <c r="EJ12" s="0" t="n">
        <f aca="false">Inactifs!EJ12+Chômeurs!EJ12+'Au noir'!EJ12+Indépendants!EJ12+Salariés!EJ12</f>
        <v>1</v>
      </c>
      <c r="EK12" s="0" t="n">
        <f aca="false">Inactifs!EK12+Chômeurs!EK12+'Au noir'!EK12+Indépendants!EK12+Salariés!EK12</f>
        <v>1</v>
      </c>
      <c r="EL12" s="0" t="n">
        <f aca="false">Inactifs!EL12+Chômeurs!EL12+'Au noir'!EL12+Indépendants!EL12+Salariés!EL12</f>
        <v>1</v>
      </c>
      <c r="EM12" s="0" t="n">
        <f aca="false">Inactifs!EM12+Chômeurs!EM12+'Au noir'!EM12+Indépendants!EM12+Salariés!EM12</f>
        <v>1</v>
      </c>
      <c r="EN12" s="0" t="n">
        <f aca="false">Inactifs!EN12+Chômeurs!EN12+'Au noir'!EN12+Indépendants!EN12+Salariés!EN12</f>
        <v>1</v>
      </c>
      <c r="EO12" s="0" t="n">
        <f aca="false">Inactifs!EO12+Chômeurs!EO12+'Au noir'!EO12+Indépendants!EO12+Salariés!EO12</f>
        <v>1</v>
      </c>
      <c r="EP12" s="0" t="n">
        <f aca="false">Inactifs!EP12+Chômeurs!EP12+'Au noir'!EP12+Indépendants!EP12+Salariés!EP12</f>
        <v>1</v>
      </c>
      <c r="EQ12" s="0" t="n">
        <f aca="false">Inactifs!EQ12+Chômeurs!EQ12+'Au noir'!EQ12+Indépendants!EQ12+Salariés!EQ12</f>
        <v>1</v>
      </c>
      <c r="ER12" s="0" t="n">
        <f aca="false">Inactifs!ER12+Chômeurs!ER12+'Au noir'!ER12+Indépendants!ER12+Salariés!ER12</f>
        <v>1</v>
      </c>
      <c r="ES12" s="0" t="n">
        <f aca="false">Inactifs!ES12+Chômeurs!ES12+'Au noir'!ES12+Indépendants!ES12+Salariés!ES12</f>
        <v>1</v>
      </c>
      <c r="ET12" s="0" t="n">
        <f aca="false">Inactifs!ET12+Chômeurs!ET12+'Au noir'!ET12+Indépendants!ET12+Salariés!ET12</f>
        <v>1</v>
      </c>
      <c r="EU12" s="0" t="n">
        <f aca="false">Inactifs!EU12+Chômeurs!EU12+'Au noir'!EU12+Indépendants!EU12+Salariés!EU12</f>
        <v>1</v>
      </c>
      <c r="EV12" s="0" t="e">
        <f aca="false">Inactifs!EV12+Chômeurs!EV12+'Au noir'!EV12+Indépendants!EV12+Salariés!EV12</f>
        <v>#DIV/0!</v>
      </c>
      <c r="EY12" s="0" t="n">
        <v>60</v>
      </c>
      <c r="EZ12" s="0" t="n">
        <f aca="false">Inactifs!EY12+Chômeurs!EY12+'Au noir'!EY12+Indépendants!EY12+Salariés!EY12</f>
        <v>1.0000000001</v>
      </c>
      <c r="FA12" s="0" t="n">
        <f aca="false">Inactifs!EZ12+Chômeurs!EZ12+'Au noir'!EZ12+Indépendants!EZ12+Salariés!EZ12</f>
        <v>0.9999999999</v>
      </c>
      <c r="FB12" s="0" t="n">
        <f aca="false">Inactifs!FA12+Chômeurs!FA12+'Au noir'!FA12+Indépendants!FA12+Salariés!FA12</f>
        <v>1</v>
      </c>
      <c r="FC12" s="0" t="n">
        <f aca="false">Inactifs!FB12+Chômeurs!FB12+'Au noir'!FB12+Indépendants!FB12+Salariés!FB12</f>
        <v>1.0000000001</v>
      </c>
      <c r="FD12" s="0" t="n">
        <f aca="false">Inactifs!FC12+Chômeurs!FC12+'Au noir'!FC12+Indépendants!FC12+Salariés!FC12</f>
        <v>1</v>
      </c>
      <c r="FE12" s="0" t="n">
        <f aca="false">Inactifs!FD12+Chômeurs!FD12+'Au noir'!FD12+Indépendants!FD12+Salariés!FD12</f>
        <v>0.9999999999</v>
      </c>
      <c r="FF12" s="0" t="n">
        <f aca="false">Inactifs!FE12+Chômeurs!FE12+'Au noir'!FE12+Indépendants!FE12+Salariés!FE12</f>
        <v>0.9999999999</v>
      </c>
      <c r="FG12" s="0" t="n">
        <f aca="false">Inactifs!FF12+Chômeurs!FF12+'Au noir'!FF12+Indépendants!FF12+Salariés!FF12</f>
        <v>1</v>
      </c>
      <c r="FH12" s="0" t="n">
        <f aca="false">Inactifs!FG12+Chômeurs!FG12+'Au noir'!FG12+Indépendants!FG12+Salariés!FG12</f>
        <v>1</v>
      </c>
      <c r="FI12" s="0" t="n">
        <f aca="false">Inactifs!FH12+Chômeurs!FH12+'Au noir'!FH12+Indépendants!FH12+Salariés!FH12</f>
        <v>1</v>
      </c>
      <c r="FJ12" s="0" t="n">
        <f aca="false">Inactifs!FI12+Chômeurs!FI12+'Au noir'!FI12+Indépendants!FI12+Salariés!FI12</f>
        <v>1.0000000001</v>
      </c>
      <c r="FK12" s="0" t="n">
        <f aca="false">Inactifs!FJ12+Chômeurs!FJ12+'Au noir'!FJ12+Indépendants!FJ12+Salariés!FJ12</f>
        <v>1</v>
      </c>
      <c r="FL12" s="0" t="n">
        <f aca="false">Inactifs!FK12+Chômeurs!FK12+'Au noir'!FK12+Indépendants!FK12+Salariés!FK12</f>
        <v>1.0000000001</v>
      </c>
      <c r="FM12" s="0" t="n">
        <f aca="false">Inactifs!FL12+Chômeurs!FL12+'Au noir'!FL12+Indépendants!FL12+Salariés!FL12</f>
        <v>1</v>
      </c>
      <c r="FN12" s="0" t="n">
        <f aca="false">Inactifs!FM12+Chômeurs!FM12+'Au noir'!FM12+Indépendants!FM12+Salariés!FM12</f>
        <v>1</v>
      </c>
      <c r="FO12" s="0" t="n">
        <f aca="false">Inactifs!FN12+Chômeurs!FN12+'Au noir'!FN12+Indépendants!FN12+Salariés!FN12</f>
        <v>1</v>
      </c>
      <c r="FP12" s="0" t="n">
        <f aca="false">Inactifs!FO12+Chômeurs!FO12+'Au noir'!FO12+Indépendants!FO12+Salariés!FO12</f>
        <v>1</v>
      </c>
      <c r="FQ12" s="0" t="n">
        <f aca="false">Inactifs!FP12+Chômeurs!FP12+'Au noir'!FP12+Indépendants!FP12+Salariés!FP12</f>
        <v>0.9999999999</v>
      </c>
      <c r="FR12" s="0" t="n">
        <f aca="false">Inactifs!FQ12+Chômeurs!FQ12+'Au noir'!FQ12+Indépendants!FQ12+Salariés!FQ12</f>
        <v>1.0000000001</v>
      </c>
      <c r="FS12" s="0" t="n">
        <f aca="false">Inactifs!FR12+Chômeurs!FR12+'Au noir'!FR12+Indépendants!FR12+Salariés!FR12</f>
        <v>1</v>
      </c>
      <c r="FT12" s="0" t="n">
        <f aca="false">Inactifs!FS12+Chômeurs!FS12+'Au noir'!FS12+Indépendants!FS12+Salariés!FS12</f>
        <v>1</v>
      </c>
      <c r="FU12" s="0" t="n">
        <f aca="false">Inactifs!FT12+Chômeurs!FT12+'Au noir'!FT12+Indépendants!FT12+Salariés!FT12</f>
        <v>0.9999999999</v>
      </c>
      <c r="FV12" s="0" t="n">
        <f aca="false">Inactifs!FU12+Chômeurs!FU12+'Au noir'!FU12+Indépendants!FU12+Salariés!FU12</f>
        <v>1</v>
      </c>
      <c r="FW12" s="0" t="n">
        <f aca="false">Inactifs!FV12+Chômeurs!FV12+'Au noir'!FV12+Indépendants!FV12+Salariés!FV12</f>
        <v>1</v>
      </c>
      <c r="FX12" s="0" t="n">
        <f aca="false">Inactifs!FW12+Chômeurs!FW12+'Au noir'!FW12+Indépendants!FW12+Salariés!FW12</f>
        <v>0.9999999999</v>
      </c>
      <c r="FY12" s="0" t="n">
        <f aca="false">Inactifs!FX12+Chômeurs!FX12+'Au noir'!FX12+Indépendants!FX12+Salariés!FX12</f>
        <v>1</v>
      </c>
      <c r="FZ12" s="0" t="n">
        <f aca="false">Inactifs!FY12+Chômeurs!FY12+'Au noir'!FY12+Indépendants!FY12+Salariés!FY12</f>
        <v>1</v>
      </c>
      <c r="GA12" s="0" t="n">
        <f aca="false">Inactifs!FZ12+Chômeurs!FZ12+'Au noir'!FZ12+Indépendants!FZ12+Salariés!FZ12</f>
        <v>1</v>
      </c>
      <c r="GB12" s="0" t="n">
        <f aca="false">Inactifs!GA12+Chômeurs!GA12+'Au noir'!GA12+Indépendants!GA12+Salariés!GA12</f>
        <v>1</v>
      </c>
      <c r="GC12" s="0" t="n">
        <f aca="false">Inactifs!GB12+Chômeurs!GB12+'Au noir'!GB12+Indépendants!GB12+Salariés!GB12</f>
        <v>1</v>
      </c>
      <c r="GD12" s="0" t="n">
        <f aca="false">Inactifs!GC12+Chômeurs!GC12+'Au noir'!GC12+Indépendants!GC12+Salariés!GC12</f>
        <v>1.0000000001</v>
      </c>
      <c r="GE12" s="0" t="n">
        <f aca="false">Inactifs!GD12+Chômeurs!GD12+'Au noir'!GD12+Indépendants!GD12+Salariés!GD12</f>
        <v>1</v>
      </c>
      <c r="GF12" s="0" t="n">
        <f aca="false">Inactifs!GE12+Chômeurs!GE12+'Au noir'!GE12+Indépendants!GE12+Salariés!GE12</f>
        <v>1</v>
      </c>
      <c r="GG12" s="0" t="n">
        <f aca="false">Inactifs!GF12+Chômeurs!GF12+'Au noir'!GF12+Indépendants!GF12+Salariés!GF12</f>
        <v>1</v>
      </c>
      <c r="GH12" s="0" t="n">
        <f aca="false">Inactifs!GG12+Chômeurs!GG12+'Au noir'!GG12+Indépendants!GG12+Salariés!GG12</f>
        <v>1</v>
      </c>
      <c r="GI12" s="0" t="n">
        <f aca="false">Inactifs!GH12+Chômeurs!GH12+'Au noir'!GH12+Indépendants!GH12+Salariés!GH12</f>
        <v>1</v>
      </c>
      <c r="GJ12" s="0" t="n">
        <f aca="false">Inactifs!GI12+Chômeurs!GI12+'Au noir'!GI12+Indépendants!GI12+Salariés!GI12</f>
        <v>1</v>
      </c>
      <c r="GK12" s="0" t="n">
        <f aca="false">Inactifs!GJ12+Chômeurs!GJ12+'Au noir'!GJ12+Indépendants!GJ12+Salariés!GJ12</f>
        <v>1</v>
      </c>
      <c r="GL12" s="0" t="n">
        <f aca="false">Inactifs!GK12+Chômeurs!GK12+'Au noir'!GK12+Indépendants!GK12+Salariés!GK12</f>
        <v>1</v>
      </c>
      <c r="GM12" s="0" t="n">
        <f aca="false">Inactifs!GL12+Chômeurs!GL12+'Au noir'!GL12+Indépendants!GL12+Salariés!GL12</f>
        <v>1.0000000001</v>
      </c>
      <c r="GN12" s="0" t="n">
        <f aca="false">Inactifs!GM12+Chômeurs!GM12+'Au noir'!GM12+Indépendants!GM12+Salariés!GM12</f>
        <v>1</v>
      </c>
      <c r="GO12" s="0" t="n">
        <f aca="false">Inactifs!GN12+Chômeurs!GN12+'Au noir'!GN12+Indépendants!GN12+Salariés!GN12</f>
        <v>1</v>
      </c>
      <c r="GP12" s="0" t="n">
        <f aca="false">Inactifs!GO12+Chômeurs!GO12+'Au noir'!GO12+Indépendants!GO12+Salariés!GO12</f>
        <v>1.0000000001</v>
      </c>
      <c r="GQ12" s="0" t="n">
        <f aca="false">Inactifs!GP12+Chômeurs!GP12+'Au noir'!GP12+Indépendants!GP12+Salariés!GP12</f>
        <v>1</v>
      </c>
      <c r="GR12" s="0" t="n">
        <f aca="false">Inactifs!GQ12+Chômeurs!GQ12+'Au noir'!GQ12+Indépendants!GQ12+Salariés!GQ12</f>
        <v>1</v>
      </c>
      <c r="GS12" s="0" t="n">
        <f aca="false">Inactifs!GR12+Chômeurs!GR12+'Au noir'!GR12+Indépendants!GR12+Salariés!GR12</f>
        <v>0.9999999999</v>
      </c>
      <c r="GT12" s="0" t="n">
        <f aca="false">Inactifs!GS12+Chômeurs!GS12+'Au noir'!GS12+Indépendants!GS12+Salariés!GS12</f>
        <v>1</v>
      </c>
      <c r="GU12" s="0" t="n">
        <f aca="false">Inactifs!GT12+Chômeurs!GT12+'Au noir'!GT12+Indépendants!GT12+Salariés!GT12</f>
        <v>1</v>
      </c>
      <c r="GV12" s="0" t="n">
        <f aca="false">Inactifs!GU12+Chômeurs!GU12+'Au noir'!GU12+Indépendants!GU12+Salariés!GU12</f>
        <v>1</v>
      </c>
      <c r="GW12" s="0" t="n">
        <f aca="false">Inactifs!GV12+Chômeurs!GV12+'Au noir'!GV12+Indépendants!GV12+Salariés!GV12</f>
        <v>1</v>
      </c>
      <c r="GX12" s="0" t="n">
        <f aca="false">Inactifs!GW12+Chômeurs!GW12+'Au noir'!GW12+Indépendants!GW12+Salariés!GW12</f>
        <v>1</v>
      </c>
      <c r="GY12" s="0" t="n">
        <f aca="false">Inactifs!GX12+Chômeurs!GX12+'Au noir'!GX12+Indépendants!GX12+Salariés!GX12</f>
        <v>1</v>
      </c>
      <c r="GZ12" s="0" t="n">
        <f aca="false">Inactifs!GY12+Chômeurs!GY12+'Au noir'!GY12+Indépendants!GY12+Salariés!GY12</f>
        <v>1</v>
      </c>
      <c r="HA12" s="0" t="n">
        <f aca="false">Inactifs!GZ12+Chômeurs!GZ12+'Au noir'!GZ12+Indépendants!GZ12+Salariés!GZ12</f>
        <v>0.9999999999</v>
      </c>
      <c r="HB12" s="0" t="n">
        <f aca="false">Inactifs!HA12+Chômeurs!HA12+'Au noir'!HA12+Indépendants!HA12+Salariés!HA12</f>
        <v>0.9999999999</v>
      </c>
      <c r="HC12" s="0" t="n">
        <f aca="false">Inactifs!HB12+Chômeurs!HB12+'Au noir'!HB12+Indépendants!HB12+Salariés!HB12</f>
        <v>1</v>
      </c>
      <c r="HD12" s="0" t="n">
        <f aca="false">Inactifs!HC12+Chômeurs!HC12+'Au noir'!HC12+Indépendants!HC12+Salariés!HC12</f>
        <v>1</v>
      </c>
      <c r="HE12" s="0" t="n">
        <f aca="false">Inactifs!HD12+Chômeurs!HD12+'Au noir'!HD12+Indépendants!HD12+Salariés!HD12</f>
        <v>1</v>
      </c>
      <c r="HF12" s="0" t="n">
        <f aca="false">Inactifs!HE12+Chômeurs!HE12+'Au noir'!HE12+Indépendants!HE12+Salariés!HE12</f>
        <v>1</v>
      </c>
      <c r="HG12" s="0" t="n">
        <f aca="false">Inactifs!HF12+Chômeurs!HF12+'Au noir'!HF12+Indépendants!HF12+Salariés!HF12</f>
        <v>1</v>
      </c>
      <c r="HH12" s="0" t="n">
        <f aca="false">Inactifs!HG12+Chômeurs!HG12+'Au noir'!HG12+Indépendants!HG12+Salariés!HG12</f>
        <v>1</v>
      </c>
      <c r="HI12" s="0" t="n">
        <f aca="false">Inactifs!HH12+Chômeurs!HH12+'Au noir'!HH12+Indépendants!HH12+Salariés!HH12</f>
        <v>1</v>
      </c>
      <c r="HJ12" s="0" t="n">
        <f aca="false">Inactifs!HI12+Chômeurs!HI12+'Au noir'!HI12+Indépendants!HI12+Salariés!HI12</f>
        <v>1</v>
      </c>
      <c r="HK12" s="0" t="n">
        <f aca="false">Inactifs!HJ12+Chômeurs!HJ12+'Au noir'!HJ12+Indépendants!HJ12+Salariés!HJ12</f>
        <v>1</v>
      </c>
      <c r="HL12" s="0" t="n">
        <f aca="false">Inactifs!HK12+Chômeurs!HK12+'Au noir'!HK12+Indépendants!HK12+Salariés!HK12</f>
        <v>1</v>
      </c>
      <c r="HM12" s="0" t="n">
        <f aca="false">Inactifs!HL12+Chômeurs!HL12+'Au noir'!HL12+Indépendants!HL12+Salariés!HL12</f>
        <v>1</v>
      </c>
      <c r="HN12" s="0" t="n">
        <f aca="false">Inactifs!HM12+Chômeurs!HM12+'Au noir'!HM12+Indépendants!HM12+Salariés!HM12</f>
        <v>1</v>
      </c>
      <c r="HO12" s="0" t="n">
        <f aca="false">Inactifs!HN12+Chômeurs!HN12+'Au noir'!HN12+Indépendants!HN12+Salariés!HN12</f>
        <v>1</v>
      </c>
      <c r="HP12" s="0" t="n">
        <f aca="false">Inactifs!HO12+Chômeurs!HO12+'Au noir'!HO12+Indépendants!HO12+Salariés!HO12</f>
        <v>1</v>
      </c>
      <c r="HQ12" s="0" t="n">
        <f aca="false">Inactifs!HP12+Chômeurs!HP12+'Au noir'!HP12+Indépendants!HP12+Salariés!HP12</f>
        <v>1</v>
      </c>
      <c r="HR12" s="0" t="n">
        <f aca="false">Inactifs!HQ12+Chômeurs!HQ12+'Au noir'!HQ12+Indépendants!HQ12+Salariés!HQ12</f>
        <v>1</v>
      </c>
      <c r="HS12" s="0" t="n">
        <f aca="false">Inactifs!HR12+Chômeurs!HR12+'Au noir'!HR12+Indépendants!HR12+Salariés!HR12</f>
        <v>1</v>
      </c>
      <c r="HT12" s="0" t="n">
        <f aca="false">Inactifs!HS12+Chômeurs!HS12+'Au noir'!HS12+Indépendants!HS12+Salariés!HS12</f>
        <v>1</v>
      </c>
      <c r="HU12" s="0" t="n">
        <f aca="false">Inactifs!HT12+Chômeurs!HT12+'Au noir'!HT12+Indépendants!HT12+Salariés!HT12</f>
        <v>1</v>
      </c>
      <c r="HV12" s="0" t="n">
        <f aca="false">Inactifs!HU12+Chômeurs!HU12+'Au noir'!HU12+Indépendants!HU12+Salariés!HU12</f>
        <v>1</v>
      </c>
      <c r="HW12" s="0" t="n">
        <f aca="false">Inactifs!HV12+Chômeurs!HV12+'Au noir'!HV12+Indépendants!HV12+Salariés!HV12</f>
        <v>1</v>
      </c>
      <c r="HX12" s="0" t="n">
        <f aca="false">Inactifs!HW12+Chômeurs!HW12+'Au noir'!HW12+Indépendants!HW12+Salariés!HW12</f>
        <v>1</v>
      </c>
      <c r="HY12" s="0" t="n">
        <f aca="false">Inactifs!HX12+Chômeurs!HX12+'Au noir'!HX12+Indépendants!HX12+Salariés!HX12</f>
        <v>1</v>
      </c>
      <c r="HZ12" s="0" t="n">
        <f aca="false">Inactifs!HY12+Chômeurs!HY12+'Au noir'!HY12+Indépendants!HY12+Salariés!HY12</f>
        <v>1</v>
      </c>
      <c r="IA12" s="0" t="n">
        <f aca="false">Inactifs!HZ12+Chômeurs!HZ12+'Au noir'!HZ12+Indépendants!HZ12+Salariés!HZ12</f>
        <v>1</v>
      </c>
      <c r="IB12" s="0" t="n">
        <f aca="false">Inactifs!IA12+Chômeurs!IA12+'Au noir'!IA12+Indépendants!IA12+Salariés!IA12</f>
        <v>1</v>
      </c>
      <c r="IC12" s="0" t="n">
        <f aca="false">Inactifs!IB12+Chômeurs!IB12+'Au noir'!IB12+Indépendants!IB12+Salariés!IB12</f>
        <v>1</v>
      </c>
      <c r="ID12" s="0" t="n">
        <f aca="false">Inactifs!IC12+Chômeurs!IC12+'Au noir'!IC12+Indépendants!IC12+Salariés!IC12</f>
        <v>1</v>
      </c>
      <c r="IE12" s="0" t="n">
        <f aca="false">Inactifs!ID12+Chômeurs!ID12+'Au noir'!ID12+Indépendants!ID12+Salariés!ID12</f>
        <v>1</v>
      </c>
      <c r="IF12" s="0" t="n">
        <f aca="false">Inactifs!IE12+Chômeurs!IE12+'Au noir'!IE12+Indépendants!IE12+Salariés!IE12</f>
        <v>1</v>
      </c>
      <c r="IG12" s="0" t="n">
        <f aca="false">Inactifs!IF12+Chômeurs!IF12+'Au noir'!IF12+Indépendants!IF12+Salariés!IF12</f>
        <v>1</v>
      </c>
      <c r="IH12" s="0" t="n">
        <f aca="false">Inactifs!IG12+Chômeurs!IG12+'Au noir'!IG12+Indépendants!IG12+Salariés!IG12</f>
        <v>1</v>
      </c>
      <c r="II12" s="0" t="n">
        <f aca="false">Inactifs!IH12+Chômeurs!IH12+'Au noir'!IH12+Indépendants!IH12+Salariés!IH12</f>
        <v>1</v>
      </c>
      <c r="IJ12" s="0" t="n">
        <f aca="false">Inactifs!II12+Chômeurs!II12+'Au noir'!II12+Indépendants!II12+Salariés!II12</f>
        <v>1</v>
      </c>
      <c r="IK12" s="0" t="n">
        <f aca="false">Inactifs!IJ12+Chômeurs!IJ12+'Au noir'!IJ12+Indépendants!IJ12+Salariés!IJ12</f>
        <v>1</v>
      </c>
      <c r="IL12" s="0" t="n">
        <f aca="false">Inactifs!IK12+Chômeurs!IK12+'Au noir'!IK12+Indépendants!IK12+Salariés!IK12</f>
        <v>1</v>
      </c>
      <c r="IM12" s="0" t="n">
        <f aca="false">Inactifs!IL12+Chômeurs!IL12+'Au noir'!IL12+Indépendants!IL12+Salariés!IL12</f>
        <v>1</v>
      </c>
      <c r="IN12" s="0" t="n">
        <f aca="false">Inactifs!IM12+Chômeurs!IM12+'Au noir'!IM12+Indépendants!IM12+Salariés!IM12</f>
        <v>1</v>
      </c>
      <c r="IO12" s="0" t="n">
        <f aca="false">Inactifs!IN12+Chômeurs!IN12+'Au noir'!IN12+Indépendants!IN12+Salariés!IN12</f>
        <v>1</v>
      </c>
      <c r="IP12" s="0" t="n">
        <f aca="false">Inactifs!IO12+Chômeurs!IO12+'Au noir'!IO12+Indépendants!IO12+Salariés!IO12</f>
        <v>1</v>
      </c>
      <c r="IQ12" s="0" t="n">
        <f aca="false">Inactifs!IP12+Chômeurs!IP12+'Au noir'!IP12+Indépendants!IP12+Salariés!IP12</f>
        <v>1</v>
      </c>
      <c r="IR12" s="0" t="n">
        <f aca="false">Inactifs!IQ12+Chômeurs!IQ12+'Au noir'!IQ12+Indépendants!IQ12+Salariés!IQ12</f>
        <v>1</v>
      </c>
      <c r="IS12" s="0" t="n">
        <f aca="false">Inactifs!IR12+Chômeurs!IR12+'Au noir'!IR12+Indépendants!IR12+Salariés!IR12</f>
        <v>1</v>
      </c>
      <c r="IT12" s="0" t="n">
        <f aca="false">Inactifs!IS12+Chômeurs!IS12+'Au noir'!IS12+Indépendants!IS12+Salariés!IS12</f>
        <v>1</v>
      </c>
      <c r="IU12" s="0" t="n">
        <f aca="false">Inactifs!IT12+Chômeurs!IT12+'Au noir'!IT12+Indépendants!IT12+Salariés!IT12</f>
        <v>1</v>
      </c>
      <c r="IV12" s="0" t="n">
        <f aca="false">Inactifs!IU12+Chômeurs!IU12+'Au noir'!IU12+Indépendants!IU12+Salariés!IU12</f>
        <v>1</v>
      </c>
      <c r="IW12" s="0" t="n">
        <f aca="false">Inactifs!IV12+Chômeurs!IV12+'Au noir'!IV12+Indépendants!IV12+Salariés!IV12</f>
        <v>1</v>
      </c>
      <c r="IX12" s="0" t="n">
        <f aca="false">Inactifs!IW12+Chômeurs!IW12+'Au noir'!IW12+Indépendants!IW12+Salariés!IW12</f>
        <v>1</v>
      </c>
      <c r="IY12" s="0" t="n">
        <f aca="false">Inactifs!IX12+Chômeurs!IX12+'Au noir'!IX12+Indépendants!IX12+Salariés!IX12</f>
        <v>1</v>
      </c>
      <c r="IZ12" s="0" t="n">
        <f aca="false">Inactifs!IY12+Chômeurs!IY12+'Au noir'!IY12+Indépendants!IY12+Salariés!IY12</f>
        <v>1</v>
      </c>
      <c r="JA12" s="0" t="n">
        <f aca="false">Inactifs!IZ12+Chômeurs!IZ12+'Au noir'!IZ12+Indépendants!IZ12+Salariés!IZ12</f>
        <v>1</v>
      </c>
      <c r="JB12" s="0" t="n">
        <f aca="false">Inactifs!JA12+Chômeurs!JA12+'Au noir'!JA12+Indépendants!JA12+Salariés!JA12</f>
        <v>1</v>
      </c>
      <c r="JC12" s="0" t="n">
        <f aca="false">Inactifs!JB12+Chômeurs!JB12+'Au noir'!JB12+Indépendants!JB12+Salariés!JB12</f>
        <v>1</v>
      </c>
      <c r="JD12" s="0" t="n">
        <f aca="false">Inactifs!JC12+Chômeurs!JC12+'Au noir'!JC12+Indépendants!JC12+Salariés!JC12</f>
        <v>1</v>
      </c>
      <c r="JE12" s="0" t="n">
        <f aca="false">Inactifs!JD12+Chômeurs!JD12+'Au noir'!JD12+Indépendants!JD12+Salariés!JD12</f>
        <v>1</v>
      </c>
      <c r="JF12" s="0" t="n">
        <f aca="false">Inactifs!JE12+Chômeurs!JE12+'Au noir'!JE12+Indépendants!JE12+Salariés!JE12</f>
        <v>1</v>
      </c>
      <c r="JG12" s="0" t="n">
        <f aca="false">Inactifs!JF12+Chômeurs!JF12+'Au noir'!JF12+Indépendants!JF12+Salariés!JF12</f>
        <v>1</v>
      </c>
      <c r="JH12" s="0" t="n">
        <f aca="false">Inactifs!JG12+Chômeurs!JG12+'Au noir'!JG12+Indépendants!JG12+Salariés!JG12</f>
        <v>1</v>
      </c>
      <c r="JI12" s="0" t="n">
        <f aca="false">Inactifs!JH12+Chômeurs!JH12+'Au noir'!JH12+Indépendants!JH12+Salariés!JH12</f>
        <v>1</v>
      </c>
      <c r="JJ12" s="0" t="n">
        <f aca="false">Inactifs!JI12+Chômeurs!JI12+'Au noir'!JI12+Indépendants!JI12+Salariés!JI12</f>
        <v>1</v>
      </c>
      <c r="JK12" s="0" t="n">
        <f aca="false">Inactifs!JJ12+Chômeurs!JJ12+'Au noir'!JJ12+Indépendants!JJ12+Salariés!JJ12</f>
        <v>1</v>
      </c>
      <c r="JL12" s="0" t="n">
        <f aca="false">Inactifs!JK12+Chômeurs!JK12+'Au noir'!JK12+Indépendants!JK12+Salariés!JK12</f>
        <v>1</v>
      </c>
      <c r="JM12" s="0" t="n">
        <f aca="false">Inactifs!JL12+Chômeurs!JL12+'Au noir'!JL12+Indépendants!JL12+Salariés!JL12</f>
        <v>1</v>
      </c>
      <c r="JN12" s="0" t="n">
        <f aca="false">Inactifs!JM12+Chômeurs!JM12+'Au noir'!JM12+Indépendants!JM12+Salariés!JM12</f>
        <v>1</v>
      </c>
      <c r="JO12" s="0" t="n">
        <f aca="false">Inactifs!JN12+Chômeurs!JN12+'Au noir'!JN12+Indépendants!JN12+Salariés!JN12</f>
        <v>1</v>
      </c>
      <c r="JP12" s="0" t="n">
        <f aca="false">Inactifs!JO12+Chômeurs!JO12+'Au noir'!JO12+Indépendants!JO12+Salariés!JO12</f>
        <v>1</v>
      </c>
      <c r="JQ12" s="0" t="n">
        <f aca="false">Inactifs!JP12+Chômeurs!JP12+'Au noir'!JP12+Indépendants!JP12+Salariés!JP12</f>
        <v>1</v>
      </c>
      <c r="JR12" s="0" t="n">
        <f aca="false">Inactifs!JQ12+Chômeurs!JQ12+'Au noir'!JQ12+Indépendants!JQ12+Salariés!JQ12</f>
        <v>1</v>
      </c>
      <c r="JS12" s="0" t="n">
        <f aca="false">Inactifs!JR12+Chômeurs!JR12+'Au noir'!JR12+Indépendants!JR12+Salariés!JR12</f>
        <v>1</v>
      </c>
      <c r="JT12" s="0" t="n">
        <f aca="false">Inactifs!JS12+Chômeurs!JS12+'Au noir'!JS12+Indépendants!JS12+Salariés!JS12</f>
        <v>1</v>
      </c>
      <c r="JU12" s="0" t="n">
        <f aca="false">Inactifs!JT12+Chômeurs!JT12+'Au noir'!JT12+Indépendants!JT12+Salariés!JT12</f>
        <v>1</v>
      </c>
      <c r="JV12" s="0" t="n">
        <f aca="false">Inactifs!JU12+Chômeurs!JU12+'Au noir'!JU12+Indépendants!JU12+Salariés!JU12</f>
        <v>1</v>
      </c>
      <c r="JW12" s="0" t="n">
        <f aca="false">Inactifs!JV12+Chômeurs!JV12+'Au noir'!JV12+Indépendants!JV12+Salariés!JV12</f>
        <v>1</v>
      </c>
      <c r="JX12" s="0" t="n">
        <f aca="false">Inactifs!JW12+Chômeurs!JW12+'Au noir'!JW12+Indépendants!JW12+Salariés!JW12</f>
        <v>1</v>
      </c>
      <c r="JY12" s="0" t="n">
        <f aca="false">Inactifs!JX12+Chômeurs!JX12+'Au noir'!JX12+Indépendants!JX12+Salariés!JX12</f>
        <v>1</v>
      </c>
      <c r="JZ12" s="0" t="n">
        <f aca="false">Inactifs!JY12+Chômeurs!JY12+'Au noir'!JY12+Indépendants!JY12+Salariés!JY12</f>
        <v>1</v>
      </c>
      <c r="KA12" s="0" t="n">
        <f aca="false">Inactifs!JZ12+Chômeurs!JZ12+'Au noir'!JZ12+Indépendants!JZ12+Salariés!JZ12</f>
        <v>1</v>
      </c>
      <c r="KB12" s="0" t="n">
        <f aca="false">Inactifs!KA12+Chômeurs!KA12+'Au noir'!KA12+Indépendants!KA12+Salariés!KA12</f>
        <v>1</v>
      </c>
      <c r="KC12" s="0" t="n">
        <f aca="false">Inactifs!KB12+Chômeurs!KB12+'Au noir'!KB12+Indépendants!KB12+Salariés!KB12</f>
        <v>1</v>
      </c>
      <c r="KD12" s="0" t="n">
        <f aca="false">Inactifs!KC12+Chômeurs!KC12+'Au noir'!KC12+Indépendants!KC12+Salariés!KC12</f>
        <v>1</v>
      </c>
      <c r="KE12" s="0" t="n">
        <f aca="false">Inactifs!KD12+Chômeurs!KD12+'Au noir'!KD12+Indépendants!KD12+Salariés!KD12</f>
        <v>1</v>
      </c>
      <c r="KF12" s="0" t="n">
        <f aca="false">Inactifs!KE12+Chômeurs!KE12+'Au noir'!KE12+Indépendants!KE12+Salariés!KE12</f>
        <v>1</v>
      </c>
      <c r="KG12" s="0" t="n">
        <f aca="false">Inactifs!KF12+Chômeurs!KF12+'Au noir'!KF12+Indépendants!KF12+Salariés!KF12</f>
        <v>1</v>
      </c>
      <c r="KH12" s="0" t="n">
        <f aca="false">Inactifs!KG12+Chômeurs!KG12+'Au noir'!KG12+Indépendants!KG12+Salariés!KG12</f>
        <v>1</v>
      </c>
      <c r="KI12" s="0" t="n">
        <f aca="false">Inactifs!KH12+Chômeurs!KH12+'Au noir'!KH12+Indépendants!KH12+Salariés!KH12</f>
        <v>1</v>
      </c>
      <c r="KJ12" s="0" t="n">
        <f aca="false">Inactifs!KI12+Chômeurs!KI12+'Au noir'!KI12+Indépendants!KI12+Salariés!KI12</f>
        <v>1</v>
      </c>
      <c r="KK12" s="0" t="n">
        <f aca="false">Inactifs!KJ12+Chômeurs!KJ12+'Au noir'!KJ12+Indépendants!KJ12+Salariés!KJ12</f>
        <v>1</v>
      </c>
      <c r="KL12" s="0" t="n">
        <f aca="false">Inactifs!KK12+Chômeurs!KK12+'Au noir'!KK12+Indépendants!KK12+Salariés!KK12</f>
        <v>1</v>
      </c>
      <c r="KM12" s="0" t="n">
        <f aca="false">Inactifs!KL12+Chômeurs!KL12+'Au noir'!KL12+Indépendants!KL12+Salariés!KL12</f>
        <v>1</v>
      </c>
      <c r="KN12" s="0" t="n">
        <f aca="false">Inactifs!KM12+Chômeurs!KM12+'Au noir'!KM12+Indépendants!KM12+Salariés!KM12</f>
        <v>1</v>
      </c>
      <c r="KO12" s="0" t="n">
        <f aca="false">Inactifs!KN12+Chômeurs!KN12+'Au noir'!KN12+Indépendants!KN12+Salariés!KN12</f>
        <v>1</v>
      </c>
      <c r="KP12" s="0" t="n">
        <f aca="false">Inactifs!KO12+Chômeurs!KO12+'Au noir'!KO12+Indépendants!KO12+Salariés!KO12</f>
        <v>1</v>
      </c>
      <c r="KQ12" s="0" t="n">
        <f aca="false">Inactifs!KP12+Chômeurs!KP12+'Au noir'!KP12+Indépendants!KP12+Salariés!KP12</f>
        <v>1</v>
      </c>
      <c r="KR12" s="0" t="n">
        <f aca="false">Inactifs!KQ12+Chômeurs!KQ12+'Au noir'!KQ12+Indépendants!KQ12+Salariés!KQ12</f>
        <v>1</v>
      </c>
      <c r="KS12" s="0" t="n">
        <f aca="false">Inactifs!KR12+Chômeurs!KR12+'Au noir'!KR12+Indépendants!KR12+Salariés!KR12</f>
        <v>1</v>
      </c>
      <c r="KT12" s="0" t="e">
        <f aca="false">Inactifs!KS12+Chômeurs!KS12+'Au noir'!KS12+Indépendants!KS12+Salariés!KS12</f>
        <v>#DIV/0!</v>
      </c>
    </row>
    <row r="13" customFormat="false" ht="12.85" hidden="false" customHeight="false" outlineLevel="0" collapsed="false">
      <c r="A13" s="0" t="n">
        <v>65</v>
      </c>
      <c r="B13" s="0" t="n">
        <f aca="false">Inactifs!B13+Chômeurs!B13+'Au noir'!B13+Indépendants!B13+Salariés!B13</f>
        <v>0.9999999999</v>
      </c>
      <c r="C13" s="0" t="n">
        <f aca="false">Inactifs!C13+Chômeurs!C13+'Au noir'!C13+Indépendants!C13+Salariés!C13</f>
        <v>1</v>
      </c>
      <c r="D13" s="0" t="n">
        <f aca="false">Inactifs!D13+Chômeurs!D13+'Au noir'!D13+Indépendants!D13+Salariés!D13</f>
        <v>1.0000000001</v>
      </c>
      <c r="E13" s="0" t="n">
        <f aca="false">Inactifs!E13+Chômeurs!E13+'Au noir'!E13+Indépendants!E13+Salariés!E13</f>
        <v>1</v>
      </c>
      <c r="F13" s="0" t="n">
        <f aca="false">Inactifs!F13+Chômeurs!F13+'Au noir'!F13+Indépendants!F13+Salariés!F13</f>
        <v>1</v>
      </c>
      <c r="G13" s="0" t="n">
        <f aca="false">Inactifs!G13+Chômeurs!G13+'Au noir'!G13+Indépendants!G13+Salariés!G13</f>
        <v>1</v>
      </c>
      <c r="H13" s="0" t="n">
        <f aca="false">Inactifs!H13+Chômeurs!H13+'Au noir'!H13+Indépendants!H13+Salariés!H13</f>
        <v>0.9999999999</v>
      </c>
      <c r="I13" s="0" t="n">
        <f aca="false">Inactifs!I13+Chômeurs!I13+'Au noir'!I13+Indépendants!I13+Salariés!I13</f>
        <v>1.0000000001</v>
      </c>
      <c r="J13" s="0" t="n">
        <f aca="false">Inactifs!J13+Chômeurs!J13+'Au noir'!J13+Indépendants!J13+Salariés!J13</f>
        <v>1.0000000001</v>
      </c>
      <c r="K13" s="0" t="n">
        <f aca="false">Inactifs!K13+Chômeurs!K13+'Au noir'!K13+Indépendants!K13+Salariés!K13</f>
        <v>1</v>
      </c>
      <c r="L13" s="0" t="n">
        <f aca="false">Inactifs!L13+Chômeurs!L13+'Au noir'!L13+Indépendants!L13+Salariés!L13</f>
        <v>1</v>
      </c>
      <c r="M13" s="0" t="n">
        <f aca="false">Inactifs!M13+Chômeurs!M13+'Au noir'!M13+Indépendants!M13+Salariés!M13</f>
        <v>1.0000000001</v>
      </c>
      <c r="N13" s="0" t="n">
        <f aca="false">Inactifs!N13+Chômeurs!N13+'Au noir'!N13+Indépendants!N13+Salariés!N13</f>
        <v>0.9999999999</v>
      </c>
      <c r="O13" s="0" t="n">
        <f aca="false">Inactifs!O13+Chômeurs!O13+'Au noir'!O13+Indépendants!O13+Salariés!O13</f>
        <v>1</v>
      </c>
      <c r="P13" s="0" t="n">
        <f aca="false">Inactifs!P13+Chômeurs!P13+'Au noir'!P13+Indépendants!P13+Salariés!P13</f>
        <v>1</v>
      </c>
      <c r="Q13" s="0" t="n">
        <f aca="false">Inactifs!Q13+Chômeurs!Q13+'Au noir'!Q13+Indépendants!Q13+Salariés!Q13</f>
        <v>1.0000000001</v>
      </c>
      <c r="R13" s="0" t="n">
        <f aca="false">Inactifs!R13+Chômeurs!R13+'Au noir'!R13+Indépendants!R13+Salariés!R13</f>
        <v>1.0000000001</v>
      </c>
      <c r="S13" s="0" t="n">
        <f aca="false">Inactifs!S13+Chômeurs!S13+'Au noir'!S13+Indépendants!S13+Salariés!S13</f>
        <v>1</v>
      </c>
      <c r="T13" s="0" t="n">
        <f aca="false">Inactifs!T13+Chômeurs!T13+'Au noir'!T13+Indépendants!T13+Salariés!T13</f>
        <v>1</v>
      </c>
      <c r="U13" s="0" t="n">
        <f aca="false">Inactifs!U13+Chômeurs!U13+'Au noir'!U13+Indépendants!U13+Salariés!U13</f>
        <v>1</v>
      </c>
      <c r="V13" s="0" t="n">
        <f aca="false">Inactifs!V13+Chômeurs!V13+'Au noir'!V13+Indépendants!V13+Salariés!V13</f>
        <v>0.9999999999</v>
      </c>
      <c r="W13" s="0" t="n">
        <f aca="false">Inactifs!W13+Chômeurs!W13+'Au noir'!W13+Indépendants!W13+Salariés!W13</f>
        <v>1</v>
      </c>
      <c r="X13" s="0" t="n">
        <f aca="false">Inactifs!X13+Chômeurs!X13+'Au noir'!X13+Indépendants!X13+Salariés!X13</f>
        <v>1</v>
      </c>
      <c r="Y13" s="0" t="n">
        <f aca="false">Inactifs!Y13+Chômeurs!Y13+'Au noir'!Y13+Indépendants!Y13+Salariés!Y13</f>
        <v>1</v>
      </c>
      <c r="Z13" s="0" t="n">
        <f aca="false">Inactifs!Z13+Chômeurs!Z13+'Au noir'!Z13+Indépendants!Z13+Salariés!Z13</f>
        <v>1</v>
      </c>
      <c r="AA13" s="0" t="n">
        <f aca="false">Inactifs!AA13+Chômeurs!AA13+'Au noir'!AA13+Indépendants!AA13+Salariés!AA13</f>
        <v>1</v>
      </c>
      <c r="AB13" s="0" t="n">
        <f aca="false">Inactifs!AB13+Chômeurs!AB13+'Au noir'!AB13+Indépendants!AB13+Salariés!AB13</f>
        <v>1.0000000001</v>
      </c>
      <c r="AC13" s="0" t="n">
        <f aca="false">Inactifs!AC13+Chômeurs!AC13+'Au noir'!AC13+Indépendants!AC13+Salariés!AC13</f>
        <v>1</v>
      </c>
      <c r="AD13" s="0" t="n">
        <f aca="false">Inactifs!AD13+Chômeurs!AD13+'Au noir'!AD13+Indépendants!AD13+Salariés!AD13</f>
        <v>1</v>
      </c>
      <c r="AE13" s="0" t="n">
        <f aca="false">Inactifs!AE13+Chômeurs!AE13+'Au noir'!AE13+Indépendants!AE13+Salariés!AE13</f>
        <v>1</v>
      </c>
      <c r="AF13" s="0" t="n">
        <f aca="false">Inactifs!AF13+Chômeurs!AF13+'Au noir'!AF13+Indépendants!AF13+Salariés!AF13</f>
        <v>1.0000000001</v>
      </c>
      <c r="AG13" s="0" t="n">
        <f aca="false">Inactifs!AG13+Chômeurs!AG13+'Au noir'!AG13+Indépendants!AG13+Salariés!AG13</f>
        <v>0.9999999999</v>
      </c>
      <c r="AH13" s="0" t="n">
        <f aca="false">Inactifs!AH13+Chômeurs!AH13+'Au noir'!AH13+Indépendants!AH13+Salariés!AH13</f>
        <v>1</v>
      </c>
      <c r="AI13" s="0" t="n">
        <f aca="false">Inactifs!AI13+Chômeurs!AI13+'Au noir'!AI13+Indépendants!AI13+Salariés!AI13</f>
        <v>1</v>
      </c>
      <c r="AJ13" s="0" t="n">
        <f aca="false">Inactifs!AJ13+Chômeurs!AJ13+'Au noir'!AJ13+Indépendants!AJ13+Salariés!AJ13</f>
        <v>1</v>
      </c>
      <c r="AK13" s="0" t="n">
        <f aca="false">Inactifs!AK13+Chômeurs!AK13+'Au noir'!AK13+Indépendants!AK13+Salariés!AK13</f>
        <v>1.0000000001</v>
      </c>
      <c r="AL13" s="0" t="n">
        <f aca="false">Inactifs!AL13+Chômeurs!AL13+'Au noir'!AL13+Indépendants!AL13+Salariés!AL13</f>
        <v>1</v>
      </c>
      <c r="AM13" s="0" t="n">
        <f aca="false">Inactifs!AM13+Chômeurs!AM13+'Au noir'!AM13+Indépendants!AM13+Salariés!AM13</f>
        <v>1</v>
      </c>
      <c r="AN13" s="0" t="n">
        <f aca="false">Inactifs!AN13+Chômeurs!AN13+'Au noir'!AN13+Indépendants!AN13+Salariés!AN13</f>
        <v>1</v>
      </c>
      <c r="AO13" s="0" t="n">
        <f aca="false">Inactifs!AO13+Chômeurs!AO13+'Au noir'!AO13+Indépendants!AO13+Salariés!AO13</f>
        <v>1</v>
      </c>
      <c r="AP13" s="0" t="n">
        <f aca="false">Inactifs!AP13+Chômeurs!AP13+'Au noir'!AP13+Indépendants!AP13+Salariés!AP13</f>
        <v>1</v>
      </c>
      <c r="AQ13" s="0" t="n">
        <f aca="false">Inactifs!AQ13+Chômeurs!AQ13+'Au noir'!AQ13+Indépendants!AQ13+Salariés!AQ13</f>
        <v>1</v>
      </c>
      <c r="AR13" s="0" t="n">
        <f aca="false">Inactifs!AR13+Chômeurs!AR13+'Au noir'!AR13+Indépendants!AR13+Salariés!AR13</f>
        <v>1</v>
      </c>
      <c r="AS13" s="0" t="n">
        <f aca="false">Inactifs!AS13+Chômeurs!AS13+'Au noir'!AS13+Indépendants!AS13+Salariés!AS13</f>
        <v>1</v>
      </c>
      <c r="AT13" s="0" t="n">
        <f aca="false">Inactifs!AT13+Chômeurs!AT13+'Au noir'!AT13+Indépendants!AT13+Salariés!AT13</f>
        <v>1.0000000001</v>
      </c>
      <c r="AU13" s="0" t="n">
        <f aca="false">Inactifs!AU13+Chômeurs!AU13+'Au noir'!AU13+Indépendants!AU21+Salariés!AU13</f>
        <v>151.837493079116</v>
      </c>
      <c r="AV13" s="0" t="n">
        <f aca="false">Inactifs!AV13+Chômeurs!AV13+'Au noir'!AV13+Indépendants!AV13+Salariés!AV13</f>
        <v>0.9999999999</v>
      </c>
      <c r="AW13" s="0" t="n">
        <f aca="false">Inactifs!AW13+Chômeurs!AW13+'Au noir'!AW13+Indépendants!AW13+Salariés!AW13</f>
        <v>1</v>
      </c>
      <c r="AX13" s="0" t="n">
        <f aca="false">Inactifs!AX13+Chômeurs!AX13+'Au noir'!AX13+Indépendants!AX13+Salariés!AX13</f>
        <v>0.999999999975</v>
      </c>
      <c r="AY13" s="0" t="n">
        <f aca="false">Inactifs!AY13+Chômeurs!AY13+'Au noir'!AY13+Indépendants!AY13+Salariés!AY13</f>
        <v>0.99999999995</v>
      </c>
      <c r="AZ13" s="0" t="n">
        <f aca="false">Inactifs!AZ13+Chômeurs!AZ13+'Au noir'!AZ13+Indépendants!AZ13+Salariés!AZ13</f>
        <v>0.999999999925</v>
      </c>
      <c r="BA13" s="0" t="n">
        <f aca="false">Inactifs!BA13+Chômeurs!BA13+'Au noir'!BA13+Indépendants!BA13+Salariés!BA13</f>
        <v>0.9999999999</v>
      </c>
      <c r="BB13" s="0" t="n">
        <f aca="false">Inactifs!BB13+Chômeurs!BB13+'Au noir'!BB13+Indépendants!BB13+Salariés!BB13</f>
        <v>1</v>
      </c>
      <c r="BC13" s="0" t="n">
        <f aca="false">Inactifs!BC13+Chômeurs!BC13+'Au noir'!BC13+Indépendants!BC13+Salariés!BC13</f>
        <v>0.9999999999</v>
      </c>
      <c r="BD13" s="0" t="n">
        <f aca="false">Inactifs!BD13+Chômeurs!BD13+'Au noir'!BD13+Indépendants!BD13+Salariés!BD13</f>
        <v>1.0000000001</v>
      </c>
      <c r="BE13" s="0" t="n">
        <f aca="false">Inactifs!BE13+Chômeurs!BE13+'Au noir'!BE13+Indépendants!BE13+Salariés!BE13</f>
        <v>1</v>
      </c>
      <c r="BF13" s="0" t="n">
        <f aca="false">Inactifs!BF13+Chômeurs!BF13+'Au noir'!BF13+Indépendants!BF13+Salariés!BF13</f>
        <v>1</v>
      </c>
      <c r="BG13" s="0" t="n">
        <f aca="false">Inactifs!BG13+Chômeurs!BG13+'Au noir'!BG13+Indépendants!BG13+Salariés!BG13</f>
        <v>1</v>
      </c>
      <c r="BH13" s="0" t="n">
        <f aca="false">Inactifs!BH13+Chômeurs!BH13+'Au noir'!BH13+Indépendants!BH13+Salariés!BH13</f>
        <v>1</v>
      </c>
      <c r="BI13" s="0" t="n">
        <f aca="false">Inactifs!BI13+Chômeurs!BI13+'Au noir'!BI13+Indépendants!BI13+Salariés!BI13</f>
        <v>1</v>
      </c>
      <c r="BJ13" s="0" t="n">
        <f aca="false">Inactifs!BJ13+Chômeurs!BJ13+'Au noir'!BJ13+Indépendants!BJ13+Salariés!BJ13</f>
        <v>1</v>
      </c>
      <c r="BK13" s="0" t="n">
        <f aca="false">Inactifs!BK13+Chômeurs!BK13+'Au noir'!BK13+Indépendants!BK13+Salariés!BK13</f>
        <v>1</v>
      </c>
      <c r="BL13" s="0" t="n">
        <f aca="false">Inactifs!BL13+Chômeurs!BL13+'Au noir'!BL13+Indépendants!BL13+Salariés!BL13</f>
        <v>1</v>
      </c>
      <c r="BM13" s="0" t="n">
        <f aca="false">Inactifs!BM13+Chômeurs!BM13+'Au noir'!BM13+Indépendants!BM13+Salariés!BM13</f>
        <v>1</v>
      </c>
      <c r="BN13" s="0" t="n">
        <f aca="false">Inactifs!BN13+Chômeurs!BN13+'Au noir'!BN13+Indépendants!BN13+Salariés!BN13</f>
        <v>1</v>
      </c>
      <c r="BO13" s="0" t="n">
        <f aca="false">Inactifs!BO13+Chômeurs!BO13+'Au noir'!BO13+Indépendants!BO13+Salariés!BO13</f>
        <v>1</v>
      </c>
      <c r="BP13" s="0" t="n">
        <f aca="false">Inactifs!BP13+Chômeurs!BP13+'Au noir'!BP13+Indépendants!BP13+Salariés!BP13</f>
        <v>1</v>
      </c>
      <c r="BQ13" s="0" t="n">
        <f aca="false">Inactifs!BQ13+Chômeurs!BQ13+'Au noir'!BQ13+Indépendants!BQ13+Salariés!BQ13</f>
        <v>1</v>
      </c>
      <c r="BR13" s="0" t="n">
        <f aca="false">Inactifs!BR13+Chômeurs!BR13+'Au noir'!BR13+Indépendants!BR13+Salariés!BR13</f>
        <v>1</v>
      </c>
      <c r="BS13" s="0" t="n">
        <f aca="false">Inactifs!BS13+Chômeurs!BS13+'Au noir'!BS13+Indépendants!BS13+Salariés!BS13</f>
        <v>1</v>
      </c>
      <c r="BT13" s="0" t="n">
        <f aca="false">Inactifs!BT13+Chômeurs!BT13+'Au noir'!BT13+Indépendants!BT13+Salariés!BT13</f>
        <v>1</v>
      </c>
      <c r="BU13" s="0" t="n">
        <f aca="false">Inactifs!BU13+Chômeurs!BU13+'Au noir'!BU13+Indépendants!BU13+Salariés!BU13</f>
        <v>1</v>
      </c>
      <c r="BV13" s="0" t="n">
        <f aca="false">Inactifs!BV13+Chômeurs!BV13+'Au noir'!BV13+Indépendants!BV13+Salariés!BV13</f>
        <v>1</v>
      </c>
      <c r="BW13" s="0" t="n">
        <f aca="false">Inactifs!BW13+Chômeurs!BW13+'Au noir'!BW13+Indépendants!BW13+Salariés!BW13</f>
        <v>1</v>
      </c>
      <c r="BX13" s="0" t="n">
        <f aca="false">Inactifs!BX13+Chômeurs!BX13+'Au noir'!BX13+Indépendants!BX13+Salariés!BX13</f>
        <v>1</v>
      </c>
      <c r="BY13" s="0" t="n">
        <f aca="false">Inactifs!BY13+Chômeurs!BY13+'Au noir'!BY13+Indépendants!BY13+Salariés!BY13</f>
        <v>1</v>
      </c>
      <c r="BZ13" s="0" t="n">
        <f aca="false">Inactifs!BZ13+Chômeurs!BZ13+'Au noir'!BZ13+Indépendants!BZ13+Salariés!BZ13</f>
        <v>1</v>
      </c>
      <c r="CA13" s="0" t="n">
        <f aca="false">Inactifs!CA13+Chômeurs!CA13+'Au noir'!CA13+Indépendants!CA13+Salariés!CA13</f>
        <v>1</v>
      </c>
      <c r="CB13" s="0" t="n">
        <f aca="false">Inactifs!CB13+Chômeurs!CB13+'Au noir'!CB13+Indépendants!CB13+Salariés!CB13</f>
        <v>1</v>
      </c>
      <c r="CC13" s="0" t="n">
        <f aca="false">Inactifs!CC13+Chômeurs!CC13+'Au noir'!CC13+Indépendants!CC13+Salariés!CC13</f>
        <v>1</v>
      </c>
      <c r="CD13" s="0" t="n">
        <f aca="false">Inactifs!CD13+Chômeurs!CD13+'Au noir'!CD13+Indépendants!CD13+Salariés!CD13</f>
        <v>1</v>
      </c>
      <c r="CE13" s="0" t="n">
        <f aca="false">Inactifs!CE13+Chômeurs!CE13+'Au noir'!CE13+Indépendants!CE13+Salariés!CE13</f>
        <v>1</v>
      </c>
      <c r="CF13" s="0" t="n">
        <f aca="false">Inactifs!CF13+Chômeurs!CF13+'Au noir'!CF13+Indépendants!CF13+Salariés!CF13</f>
        <v>1</v>
      </c>
      <c r="CG13" s="0" t="n">
        <f aca="false">Inactifs!CG13+Chômeurs!CG13+'Au noir'!CG13+Indépendants!CG13+Salariés!CG13</f>
        <v>1</v>
      </c>
      <c r="CH13" s="0" t="n">
        <f aca="false">Inactifs!CH13+Chômeurs!CH13+'Au noir'!CH13+Indépendants!CH13+Salariés!CH13</f>
        <v>1</v>
      </c>
      <c r="CI13" s="0" t="n">
        <f aca="false">Inactifs!CI13+Chômeurs!CI13+'Au noir'!CI13+Indépendants!CI13+Salariés!CI13</f>
        <v>1</v>
      </c>
      <c r="CJ13" s="0" t="n">
        <f aca="false">Inactifs!CJ13+Chômeurs!CJ13+'Au noir'!CJ13+Indépendants!CJ13+Salariés!CJ13</f>
        <v>1</v>
      </c>
      <c r="CK13" s="0" t="n">
        <f aca="false">Inactifs!CK13+Chômeurs!CK13+'Au noir'!CK13+Indépendants!CK13+Salariés!CK13</f>
        <v>1</v>
      </c>
      <c r="CL13" s="0" t="n">
        <f aca="false">Inactifs!CL13+Chômeurs!CL13+'Au noir'!CL13+Indépendants!CL13+Salariés!CL13</f>
        <v>1</v>
      </c>
      <c r="CM13" s="0" t="n">
        <f aca="false">Inactifs!CM13+Chômeurs!CM13+'Au noir'!CM13+Indépendants!CM13+Salariés!CM13</f>
        <v>1</v>
      </c>
      <c r="CN13" s="0" t="n">
        <f aca="false">Inactifs!CN13+Chômeurs!CN13+'Au noir'!CN13+Indépendants!CN13+Salariés!CN13</f>
        <v>1</v>
      </c>
      <c r="CO13" s="0" t="n">
        <f aca="false">Inactifs!CO13+Chômeurs!CO13+'Au noir'!CO13+Indépendants!CO13+Salariés!CO13</f>
        <v>1</v>
      </c>
      <c r="CP13" s="0" t="n">
        <f aca="false">Inactifs!CP13+Chômeurs!CP13+'Au noir'!CP13+Indépendants!CP13+Salariés!CP13</f>
        <v>1</v>
      </c>
      <c r="CQ13" s="0" t="n">
        <f aca="false">Inactifs!CQ13+Chômeurs!CQ13+'Au noir'!CQ13+Indépendants!CQ13+Salariés!CQ13</f>
        <v>1</v>
      </c>
      <c r="CR13" s="0" t="n">
        <f aca="false">Inactifs!CR13+Chômeurs!CR13+'Au noir'!CR13+Indépendants!CR13+Salariés!CR13</f>
        <v>1</v>
      </c>
      <c r="CS13" s="0" t="n">
        <f aca="false">Inactifs!CS13+Chômeurs!CS13+'Au noir'!CS13+Indépendants!CS13+Salariés!CS13</f>
        <v>1</v>
      </c>
      <c r="CT13" s="0" t="n">
        <f aca="false">Inactifs!CT13+Chômeurs!CT13+'Au noir'!CT13+Indépendants!CT13+Salariés!CT13</f>
        <v>1</v>
      </c>
      <c r="CU13" s="0" t="n">
        <f aca="false">Inactifs!CU13+Chômeurs!CU13+'Au noir'!CU13+Indépendants!CU13+Salariés!CU13</f>
        <v>1</v>
      </c>
      <c r="CV13" s="0" t="n">
        <f aca="false">Inactifs!CV13+Chômeurs!CV13+'Au noir'!CV13+Indépendants!CV13+Salariés!CV13</f>
        <v>1</v>
      </c>
      <c r="CW13" s="0" t="n">
        <f aca="false">Inactifs!CW13+Chômeurs!CW13+'Au noir'!CW13+Indépendants!CW13+Salariés!CW13</f>
        <v>1</v>
      </c>
      <c r="CX13" s="0" t="n">
        <f aca="false">Inactifs!CX13+Chômeurs!CX13+'Au noir'!CX13+Indépendants!CX13+Salariés!CX13</f>
        <v>1</v>
      </c>
      <c r="CY13" s="0" t="n">
        <f aca="false">Inactifs!CY13+Chômeurs!CY13+'Au noir'!CY13+Indépendants!CY13+Salariés!CY13</f>
        <v>1</v>
      </c>
      <c r="CZ13" s="0" t="n">
        <f aca="false">Inactifs!CZ13+Chômeurs!CZ13+'Au noir'!CZ13+Indépendants!CZ13+Salariés!CZ13</f>
        <v>1</v>
      </c>
      <c r="DA13" s="0" t="n">
        <f aca="false">Inactifs!DA13+Chômeurs!DA13+'Au noir'!DA13+Indépendants!DA13+Salariés!DA13</f>
        <v>1</v>
      </c>
      <c r="DB13" s="0" t="n">
        <f aca="false">Inactifs!DB13+Chômeurs!DB13+'Au noir'!DB13+Indépendants!DB13+Salariés!DB13</f>
        <v>1</v>
      </c>
      <c r="DC13" s="0" t="n">
        <f aca="false">Inactifs!DC13+Chômeurs!DC13+'Au noir'!DC13+Indépendants!DC13+Salariés!DC13</f>
        <v>1</v>
      </c>
      <c r="DD13" s="0" t="n">
        <f aca="false">Inactifs!DD13+Chômeurs!DD13+'Au noir'!DD13+Indépendants!DD13+Salariés!DD13</f>
        <v>1</v>
      </c>
      <c r="DE13" s="0" t="n">
        <f aca="false">Inactifs!DE13+Chômeurs!DE13+'Au noir'!DE13+Indépendants!DE13+Salariés!DE13</f>
        <v>1</v>
      </c>
      <c r="DF13" s="0" t="n">
        <f aca="false">Inactifs!DF13+Chômeurs!DF13+'Au noir'!DF13+Indépendants!DF13+Salariés!DF13</f>
        <v>1</v>
      </c>
      <c r="DG13" s="0" t="n">
        <f aca="false">Inactifs!DG13+Chômeurs!DG13+'Au noir'!DG13+Indépendants!DG13+Salariés!DG13</f>
        <v>1</v>
      </c>
      <c r="DH13" s="0" t="n">
        <f aca="false">Inactifs!DH13+Chômeurs!DH13+'Au noir'!DH13+Indépendants!DH13+Salariés!DH13</f>
        <v>1</v>
      </c>
      <c r="DI13" s="0" t="n">
        <f aca="false">Inactifs!DI13+Chômeurs!DI13+'Au noir'!DI13+Indépendants!DI13+Salariés!DI13</f>
        <v>1</v>
      </c>
      <c r="DJ13" s="0" t="n">
        <f aca="false">Inactifs!DJ13+Chômeurs!DJ13+'Au noir'!DJ13+Indépendants!DJ13+Salariés!DJ13</f>
        <v>1</v>
      </c>
      <c r="DK13" s="0" t="n">
        <f aca="false">Inactifs!DK13+Chômeurs!DK13+'Au noir'!DK13+Indépendants!DK13+Salariés!DK13</f>
        <v>1</v>
      </c>
      <c r="DL13" s="0" t="n">
        <f aca="false">Inactifs!DL13+Chômeurs!DL13+'Au noir'!DL13+Indépendants!DL13+Salariés!DL13</f>
        <v>1</v>
      </c>
      <c r="DM13" s="0" t="n">
        <f aca="false">Inactifs!DM13+Chômeurs!DM13+'Au noir'!DM13+Indépendants!DM13+Salariés!DM13</f>
        <v>1</v>
      </c>
      <c r="DN13" s="0" t="n">
        <f aca="false">Inactifs!DN13+Chômeurs!DN13+'Au noir'!DN13+Indépendants!DN13+Salariés!DN13</f>
        <v>1</v>
      </c>
      <c r="DO13" s="0" t="n">
        <f aca="false">Inactifs!DO13+Chômeurs!DO13+'Au noir'!DO13+Indépendants!DO13+Salariés!DO13</f>
        <v>1</v>
      </c>
      <c r="DP13" s="0" t="n">
        <f aca="false">Inactifs!DP13+Chômeurs!DP13+'Au noir'!DP13+Indépendants!DP13+Salariés!DP13</f>
        <v>1</v>
      </c>
      <c r="DQ13" s="0" t="n">
        <f aca="false">Inactifs!DQ13+Chômeurs!DQ13+'Au noir'!DQ13+Indépendants!DQ13+Salariés!DQ13</f>
        <v>1</v>
      </c>
      <c r="DR13" s="0" t="n">
        <f aca="false">Inactifs!DR13+Chômeurs!DR13+'Au noir'!DR13+Indépendants!DR13+Salariés!DR13</f>
        <v>1</v>
      </c>
      <c r="DS13" s="0" t="n">
        <f aca="false">Inactifs!DS13+Chômeurs!DS13+'Au noir'!DS13+Indépendants!DS13+Salariés!DS13</f>
        <v>1</v>
      </c>
      <c r="DT13" s="0" t="n">
        <f aca="false">Inactifs!DT13+Chômeurs!DT13+'Au noir'!DT13+Indépendants!DT13+Salariés!DT13</f>
        <v>1</v>
      </c>
      <c r="DU13" s="0" t="n">
        <f aca="false">Inactifs!DU13+Chômeurs!DU13+'Au noir'!DU13+Indépendants!DU13+Salariés!DU13</f>
        <v>1</v>
      </c>
      <c r="DV13" s="0" t="n">
        <f aca="false">Inactifs!DV13+Chômeurs!DV13+'Au noir'!DV13+Indépendants!DV13+Salariés!DV13</f>
        <v>1</v>
      </c>
      <c r="DW13" s="0" t="n">
        <f aca="false">Inactifs!DW13+Chômeurs!DW13+'Au noir'!DW13+Indépendants!DW13+Salariés!DW13</f>
        <v>1</v>
      </c>
      <c r="DX13" s="0" t="n">
        <f aca="false">Inactifs!DX13+Chômeurs!DX13+'Au noir'!DX13+Indépendants!DX13+Salariés!DX13</f>
        <v>1</v>
      </c>
      <c r="DY13" s="0" t="n">
        <f aca="false">Inactifs!DY13+Chômeurs!DY13+'Au noir'!DY13+Indépendants!DY13+Salariés!DY13</f>
        <v>1</v>
      </c>
      <c r="DZ13" s="0" t="n">
        <f aca="false">Inactifs!DZ13+Chômeurs!DZ13+'Au noir'!DZ13+Indépendants!DZ13+Salariés!DZ13</f>
        <v>1</v>
      </c>
      <c r="EA13" s="0" t="n">
        <f aca="false">Inactifs!EA13+Chômeurs!EA13+'Au noir'!EA13+Indépendants!EA13+Salariés!EA13</f>
        <v>1</v>
      </c>
      <c r="EB13" s="0" t="n">
        <f aca="false">Inactifs!EB13+Chômeurs!EB13+'Au noir'!EB13+Indépendants!EB13+Salariés!EB13</f>
        <v>1</v>
      </c>
      <c r="EC13" s="0" t="n">
        <f aca="false">Inactifs!EC13+Chômeurs!EC13+'Au noir'!EC13+Indépendants!EC13+Salariés!EC13</f>
        <v>1</v>
      </c>
      <c r="ED13" s="0" t="n">
        <f aca="false">Inactifs!ED13+Chômeurs!ED13+'Au noir'!ED13+Indépendants!ED13+Salariés!ED13</f>
        <v>1</v>
      </c>
      <c r="EE13" s="0" t="n">
        <f aca="false">Inactifs!EE13+Chômeurs!EE13+'Au noir'!EE13+Indépendants!EE13+Salariés!EE13</f>
        <v>1</v>
      </c>
      <c r="EF13" s="0" t="n">
        <f aca="false">Inactifs!EF13+Chômeurs!EF13+'Au noir'!EF13+Indépendants!EF13+Salariés!EF13</f>
        <v>1</v>
      </c>
      <c r="EG13" s="0" t="n">
        <f aca="false">Inactifs!EG13+Chômeurs!EG13+'Au noir'!EG13+Indépendants!EG13+Salariés!EG13</f>
        <v>1</v>
      </c>
      <c r="EH13" s="0" t="n">
        <f aca="false">Inactifs!EH13+Chômeurs!EH13+'Au noir'!EH13+Indépendants!EH13+Salariés!EH13</f>
        <v>1</v>
      </c>
      <c r="EI13" s="0" t="n">
        <f aca="false">Inactifs!EI13+Chômeurs!EI13+'Au noir'!EI13+Indépendants!EI13+Salariés!EI13</f>
        <v>1</v>
      </c>
      <c r="EJ13" s="0" t="n">
        <f aca="false">Inactifs!EJ13+Chômeurs!EJ13+'Au noir'!EJ13+Indépendants!EJ13+Salariés!EJ13</f>
        <v>1</v>
      </c>
      <c r="EK13" s="0" t="n">
        <f aca="false">Inactifs!EK13+Chômeurs!EK13+'Au noir'!EK13+Indépendants!EK13+Salariés!EK13</f>
        <v>1</v>
      </c>
      <c r="EL13" s="0" t="n">
        <f aca="false">Inactifs!EL13+Chômeurs!EL13+'Au noir'!EL13+Indépendants!EL13+Salariés!EL13</f>
        <v>1</v>
      </c>
      <c r="EM13" s="0" t="n">
        <f aca="false">Inactifs!EM13+Chômeurs!EM13+'Au noir'!EM13+Indépendants!EM13+Salariés!EM13</f>
        <v>1</v>
      </c>
      <c r="EN13" s="0" t="n">
        <f aca="false">Inactifs!EN13+Chômeurs!EN13+'Au noir'!EN13+Indépendants!EN13+Salariés!EN13</f>
        <v>1</v>
      </c>
      <c r="EO13" s="0" t="n">
        <f aca="false">Inactifs!EO13+Chômeurs!EO13+'Au noir'!EO13+Indépendants!EO13+Salariés!EO13</f>
        <v>1</v>
      </c>
      <c r="EP13" s="0" t="n">
        <f aca="false">Inactifs!EP13+Chômeurs!EP13+'Au noir'!EP13+Indépendants!EP13+Salariés!EP13</f>
        <v>1</v>
      </c>
      <c r="EQ13" s="0" t="n">
        <f aca="false">Inactifs!EQ13+Chômeurs!EQ13+'Au noir'!EQ13+Indépendants!EQ13+Salariés!EQ13</f>
        <v>1</v>
      </c>
      <c r="ER13" s="0" t="n">
        <f aca="false">Inactifs!ER13+Chômeurs!ER13+'Au noir'!ER13+Indépendants!ER13+Salariés!ER13</f>
        <v>1</v>
      </c>
      <c r="ES13" s="0" t="n">
        <f aca="false">Inactifs!ES13+Chômeurs!ES13+'Au noir'!ES13+Indépendants!ES13+Salariés!ES13</f>
        <v>1</v>
      </c>
      <c r="ET13" s="0" t="n">
        <f aca="false">Inactifs!ET13+Chômeurs!ET13+'Au noir'!ET13+Indépendants!ET13+Salariés!ET13</f>
        <v>1</v>
      </c>
      <c r="EU13" s="0" t="n">
        <f aca="false">Inactifs!EU13+Chômeurs!EU13+'Au noir'!EU13+Indépendants!EU13+Salariés!EU13</f>
        <v>1</v>
      </c>
      <c r="EV13" s="0" t="e">
        <f aca="false">Inactifs!EV13+Chômeurs!EV13+'Au noir'!EV13+Indépendants!EV13+Salariés!EV13</f>
        <v>#DIV/0!</v>
      </c>
      <c r="EY13" s="0" t="n">
        <v>65</v>
      </c>
      <c r="EZ13" s="0" t="n">
        <f aca="false">Inactifs!EY13+Chômeurs!EY13+'Au noir'!EY13+Indépendants!EY13+Salariés!EY13</f>
        <v>1</v>
      </c>
      <c r="FA13" s="0" t="n">
        <f aca="false">Inactifs!EZ13+Chômeurs!EZ13+'Au noir'!EZ13+Indépendants!EZ13+Salariés!EZ13</f>
        <v>1.0000000001</v>
      </c>
      <c r="FB13" s="0" t="n">
        <f aca="false">Inactifs!FA13+Chômeurs!FA13+'Au noir'!FA13+Indépendants!FA13+Salariés!FA13</f>
        <v>0.9999999999</v>
      </c>
      <c r="FC13" s="0" t="n">
        <f aca="false">Inactifs!FB13+Chômeurs!FB13+'Au noir'!FB13+Indépendants!FB13+Salariés!FB13</f>
        <v>1.0000000001</v>
      </c>
      <c r="FD13" s="0" t="n">
        <f aca="false">Inactifs!FC13+Chômeurs!FC13+'Au noir'!FC13+Indépendants!FC13+Salariés!FC13</f>
        <v>1</v>
      </c>
      <c r="FE13" s="0" t="n">
        <f aca="false">Inactifs!FD13+Chômeurs!FD13+'Au noir'!FD13+Indépendants!FD13+Salariés!FD13</f>
        <v>1</v>
      </c>
      <c r="FF13" s="0" t="n">
        <f aca="false">Inactifs!FE13+Chômeurs!FE13+'Au noir'!FE13+Indépendants!FE13+Salariés!FE13</f>
        <v>0.9999999999</v>
      </c>
      <c r="FG13" s="0" t="n">
        <f aca="false">Inactifs!FF13+Chômeurs!FF13+'Au noir'!FF13+Indépendants!FF13+Salariés!FF13</f>
        <v>1</v>
      </c>
      <c r="FH13" s="0" t="n">
        <f aca="false">Inactifs!FG13+Chômeurs!FG13+'Au noir'!FG13+Indépendants!FG13+Salariés!FG13</f>
        <v>1</v>
      </c>
      <c r="FI13" s="0" t="n">
        <f aca="false">Inactifs!FH13+Chômeurs!FH13+'Au noir'!FH13+Indépendants!FH13+Salariés!FH13</f>
        <v>1.0000000001</v>
      </c>
      <c r="FJ13" s="0" t="n">
        <f aca="false">Inactifs!FI13+Chômeurs!FI13+'Au noir'!FI13+Indépendants!FI13+Salariés!FI13</f>
        <v>1</v>
      </c>
      <c r="FK13" s="0" t="n">
        <f aca="false">Inactifs!FJ13+Chômeurs!FJ13+'Au noir'!FJ13+Indépendants!FJ13+Salariés!FJ13</f>
        <v>1</v>
      </c>
      <c r="FL13" s="0" t="n">
        <f aca="false">Inactifs!FK13+Chômeurs!FK13+'Au noir'!FK13+Indépendants!FK13+Salariés!FK13</f>
        <v>1</v>
      </c>
      <c r="FM13" s="0" t="n">
        <f aca="false">Inactifs!FL13+Chômeurs!FL13+'Au noir'!FL13+Indépendants!FL13+Salariés!FL13</f>
        <v>1</v>
      </c>
      <c r="FN13" s="0" t="n">
        <f aca="false">Inactifs!FM13+Chômeurs!FM13+'Au noir'!FM13+Indépendants!FM13+Salariés!FM13</f>
        <v>1.0000000001</v>
      </c>
      <c r="FO13" s="0" t="n">
        <f aca="false">Inactifs!FN13+Chômeurs!FN13+'Au noir'!FN13+Indépendants!FN13+Salariés!FN13</f>
        <v>1</v>
      </c>
      <c r="FP13" s="0" t="n">
        <f aca="false">Inactifs!FO13+Chômeurs!FO13+'Au noir'!FO13+Indépendants!FO13+Salariés!FO13</f>
        <v>1</v>
      </c>
      <c r="FQ13" s="0" t="n">
        <f aca="false">Inactifs!FP13+Chômeurs!FP13+'Au noir'!FP13+Indépendants!FP13+Salariés!FP13</f>
        <v>0.9999999999</v>
      </c>
      <c r="FR13" s="0" t="n">
        <f aca="false">Inactifs!FQ13+Chômeurs!FQ13+'Au noir'!FQ13+Indépendants!FQ13+Salariés!FQ13</f>
        <v>1.0000000001</v>
      </c>
      <c r="FS13" s="0" t="n">
        <f aca="false">Inactifs!FR13+Chômeurs!FR13+'Au noir'!FR13+Indépendants!FR13+Salariés!FR13</f>
        <v>1</v>
      </c>
      <c r="FT13" s="0" t="n">
        <f aca="false">Inactifs!FS13+Chômeurs!FS13+'Au noir'!FS13+Indépendants!FS13+Salariés!FS13</f>
        <v>0.9999999999</v>
      </c>
      <c r="FU13" s="0" t="n">
        <f aca="false">Inactifs!FT13+Chômeurs!FT13+'Au noir'!FT13+Indépendants!FT13+Salariés!FT13</f>
        <v>1.0000000001</v>
      </c>
      <c r="FV13" s="0" t="n">
        <f aca="false">Inactifs!FU13+Chômeurs!FU13+'Au noir'!FU13+Indépendants!FU13+Salariés!FU13</f>
        <v>1</v>
      </c>
      <c r="FW13" s="0" t="n">
        <f aca="false">Inactifs!FV13+Chômeurs!FV13+'Au noir'!FV13+Indépendants!FV13+Salariés!FV13</f>
        <v>0.9999999999</v>
      </c>
      <c r="FX13" s="0" t="n">
        <f aca="false">Inactifs!FW13+Chômeurs!FW13+'Au noir'!FW13+Indépendants!FW13+Salariés!FW13</f>
        <v>0.9999999999</v>
      </c>
      <c r="FY13" s="0" t="n">
        <f aca="false">Inactifs!FX13+Chômeurs!FX13+'Au noir'!FX13+Indépendants!FX13+Salariés!FX13</f>
        <v>1</v>
      </c>
      <c r="FZ13" s="0" t="n">
        <f aca="false">Inactifs!FY13+Chômeurs!FY13+'Au noir'!FY13+Indépendants!FY13+Salariés!FY13</f>
        <v>1.0000000001</v>
      </c>
      <c r="GA13" s="0" t="n">
        <f aca="false">Inactifs!FZ13+Chômeurs!FZ13+'Au noir'!FZ13+Indépendants!FZ13+Salariés!FZ13</f>
        <v>1.0000000001</v>
      </c>
      <c r="GB13" s="0" t="n">
        <f aca="false">Inactifs!GA13+Chômeurs!GA13+'Au noir'!GA13+Indépendants!GA13+Salariés!GA13</f>
        <v>1</v>
      </c>
      <c r="GC13" s="0" t="n">
        <f aca="false">Inactifs!GB13+Chômeurs!GB13+'Au noir'!GB13+Indépendants!GB13+Salariés!GB13</f>
        <v>1</v>
      </c>
      <c r="GD13" s="0" t="n">
        <f aca="false">Inactifs!GC13+Chômeurs!GC13+'Au noir'!GC13+Indépendants!GC13+Salariés!GC13</f>
        <v>1.0000000001</v>
      </c>
      <c r="GE13" s="0" t="n">
        <f aca="false">Inactifs!GD13+Chômeurs!GD13+'Au noir'!GD13+Indépendants!GD13+Salariés!GD13</f>
        <v>1</v>
      </c>
      <c r="GF13" s="0" t="n">
        <f aca="false">Inactifs!GE13+Chômeurs!GE13+'Au noir'!GE13+Indépendants!GE13+Salariés!GE13</f>
        <v>1</v>
      </c>
      <c r="GG13" s="0" t="n">
        <f aca="false">Inactifs!GF13+Chômeurs!GF13+'Au noir'!GF13+Indépendants!GF13+Salariés!GF13</f>
        <v>1</v>
      </c>
      <c r="GH13" s="0" t="n">
        <f aca="false">Inactifs!GG13+Chômeurs!GG13+'Au noir'!GG13+Indépendants!GG13+Salariés!GG13</f>
        <v>1</v>
      </c>
      <c r="GI13" s="0" t="n">
        <f aca="false">Inactifs!GH13+Chômeurs!GH13+'Au noir'!GH13+Indépendants!GH13+Salariés!GH13</f>
        <v>1.0000000001</v>
      </c>
      <c r="GJ13" s="0" t="n">
        <f aca="false">Inactifs!GI13+Chômeurs!GI13+'Au noir'!GI13+Indépendants!GI13+Salariés!GI13</f>
        <v>0.9999999999</v>
      </c>
      <c r="GK13" s="0" t="n">
        <f aca="false">Inactifs!GJ13+Chômeurs!GJ13+'Au noir'!GJ13+Indépendants!GJ13+Salariés!GJ13</f>
        <v>0.9999999999</v>
      </c>
      <c r="GL13" s="0" t="n">
        <f aca="false">Inactifs!GK13+Chômeurs!GK13+'Au noir'!GK13+Indépendants!GK13+Salariés!GK13</f>
        <v>1</v>
      </c>
      <c r="GM13" s="0" t="n">
        <f aca="false">Inactifs!GL13+Chômeurs!GL13+'Au noir'!GL13+Indépendants!GL13+Salariés!GL13</f>
        <v>0.9999999999</v>
      </c>
      <c r="GN13" s="0" t="n">
        <f aca="false">Inactifs!GM13+Chômeurs!GM13+'Au noir'!GM13+Indépendants!GM13+Salariés!GM13</f>
        <v>0.9999999999</v>
      </c>
      <c r="GO13" s="0" t="n">
        <f aca="false">Inactifs!GN13+Chômeurs!GN13+'Au noir'!GN13+Indépendants!GN13+Salariés!GN13</f>
        <v>1</v>
      </c>
      <c r="GP13" s="0" t="n">
        <f aca="false">Inactifs!GO13+Chômeurs!GO13+'Au noir'!GO13+Indépendants!GO13+Salariés!GO13</f>
        <v>1</v>
      </c>
      <c r="GQ13" s="0" t="n">
        <f aca="false">Inactifs!GP13+Chômeurs!GP13+'Au noir'!GP13+Indépendants!GP13+Salariés!GP13</f>
        <v>1</v>
      </c>
      <c r="GR13" s="0" t="n">
        <f aca="false">Inactifs!GQ13+Chômeurs!GQ13+'Au noir'!GQ13+Indépendants!GQ13+Salariés!GQ13</f>
        <v>1</v>
      </c>
      <c r="GS13" s="0" t="n">
        <f aca="false">Inactifs!GR13+Chômeurs!GR13+'Au noir'!GR13+Indépendants!GR13+Salariés!GR13</f>
        <v>1</v>
      </c>
      <c r="GT13" s="0" t="n">
        <f aca="false">Inactifs!GS13+Chômeurs!GS13+'Au noir'!GS13+Indépendants!GS13+Salariés!GS13</f>
        <v>1</v>
      </c>
      <c r="GU13" s="0" t="n">
        <f aca="false">Inactifs!GT13+Chômeurs!GT13+'Au noir'!GT13+Indépendants!GT13+Salariés!GT13</f>
        <v>1</v>
      </c>
      <c r="GV13" s="0" t="n">
        <f aca="false">Inactifs!GU13+Chômeurs!GU13+'Au noir'!GU13+Indépendants!GU13+Salariés!GU13</f>
        <v>0.999999999975</v>
      </c>
      <c r="GW13" s="0" t="n">
        <f aca="false">Inactifs!GV13+Chômeurs!GV13+'Au noir'!GV13+Indépendants!GV13+Salariés!GV13</f>
        <v>0.99999999995</v>
      </c>
      <c r="GX13" s="0" t="n">
        <f aca="false">Inactifs!GW13+Chômeurs!GW13+'Au noir'!GW13+Indépendants!GW13+Salariés!GW13</f>
        <v>0.999999999925</v>
      </c>
      <c r="GY13" s="0" t="n">
        <f aca="false">Inactifs!GX13+Chômeurs!GX13+'Au noir'!GX13+Indépendants!GX13+Salariés!GX13</f>
        <v>0.9999999999</v>
      </c>
      <c r="GZ13" s="0" t="n">
        <f aca="false">Inactifs!GY13+Chômeurs!GY13+'Au noir'!GY13+Indépendants!GY13+Salariés!GY13</f>
        <v>1</v>
      </c>
      <c r="HA13" s="0" t="n">
        <f aca="false">Inactifs!GZ13+Chômeurs!GZ13+'Au noir'!GZ13+Indépendants!GZ13+Salariés!GZ13</f>
        <v>1</v>
      </c>
      <c r="HB13" s="0" t="n">
        <f aca="false">Inactifs!HA13+Chômeurs!HA13+'Au noir'!HA13+Indépendants!HA13+Salariés!HA13</f>
        <v>1</v>
      </c>
      <c r="HC13" s="0" t="n">
        <f aca="false">Inactifs!HB13+Chômeurs!HB13+'Au noir'!HB13+Indépendants!HB13+Salariés!HB13</f>
        <v>1</v>
      </c>
      <c r="HD13" s="0" t="n">
        <f aca="false">Inactifs!HC13+Chômeurs!HC13+'Au noir'!HC13+Indépendants!HC13+Salariés!HC13</f>
        <v>1</v>
      </c>
      <c r="HE13" s="0" t="n">
        <f aca="false">Inactifs!HD13+Chômeurs!HD13+'Au noir'!HD13+Indépendants!HD13+Salariés!HD13</f>
        <v>1</v>
      </c>
      <c r="HF13" s="0" t="n">
        <f aca="false">Inactifs!HE13+Chômeurs!HE13+'Au noir'!HE13+Indépendants!HE13+Salariés!HE13</f>
        <v>1</v>
      </c>
      <c r="HG13" s="0" t="n">
        <f aca="false">Inactifs!HF13+Chômeurs!HF13+'Au noir'!HF13+Indépendants!HF13+Salariés!HF13</f>
        <v>1</v>
      </c>
      <c r="HH13" s="0" t="n">
        <f aca="false">Inactifs!HG13+Chômeurs!HG13+'Au noir'!HG13+Indépendants!HG13+Salariés!HG13</f>
        <v>1</v>
      </c>
      <c r="HI13" s="0" t="n">
        <f aca="false">Inactifs!HH13+Chômeurs!HH13+'Au noir'!HH13+Indépendants!HH13+Salariés!HH13</f>
        <v>1</v>
      </c>
      <c r="HJ13" s="0" t="n">
        <f aca="false">Inactifs!HI13+Chômeurs!HI13+'Au noir'!HI13+Indépendants!HI13+Salariés!HI13</f>
        <v>1</v>
      </c>
      <c r="HK13" s="0" t="n">
        <f aca="false">Inactifs!HJ13+Chômeurs!HJ13+'Au noir'!HJ13+Indépendants!HJ13+Salariés!HJ13</f>
        <v>1</v>
      </c>
      <c r="HL13" s="0" t="n">
        <f aca="false">Inactifs!HK13+Chômeurs!HK13+'Au noir'!HK13+Indépendants!HK13+Salariés!HK13</f>
        <v>1</v>
      </c>
      <c r="HM13" s="0" t="n">
        <f aca="false">Inactifs!HL13+Chômeurs!HL13+'Au noir'!HL13+Indépendants!HL13+Salariés!HL13</f>
        <v>1</v>
      </c>
      <c r="HN13" s="0" t="n">
        <f aca="false">Inactifs!HM13+Chômeurs!HM13+'Au noir'!HM13+Indépendants!HM13+Salariés!HM13</f>
        <v>1</v>
      </c>
      <c r="HO13" s="0" t="n">
        <f aca="false">Inactifs!HN13+Chômeurs!HN13+'Au noir'!HN13+Indépendants!HN13+Salariés!HN13</f>
        <v>1</v>
      </c>
      <c r="HP13" s="0" t="n">
        <f aca="false">Inactifs!HO13+Chômeurs!HO13+'Au noir'!HO13+Indépendants!HO13+Salariés!HO13</f>
        <v>1</v>
      </c>
      <c r="HQ13" s="0" t="n">
        <f aca="false">Inactifs!HP13+Chômeurs!HP13+'Au noir'!HP13+Indépendants!HP13+Salariés!HP13</f>
        <v>1</v>
      </c>
      <c r="HR13" s="0" t="n">
        <f aca="false">Inactifs!HQ13+Chômeurs!HQ13+'Au noir'!HQ13+Indépendants!HQ13+Salariés!HQ13</f>
        <v>1</v>
      </c>
      <c r="HS13" s="0" t="n">
        <f aca="false">Inactifs!HR13+Chômeurs!HR13+'Au noir'!HR13+Indépendants!HR13+Salariés!HR13</f>
        <v>1</v>
      </c>
      <c r="HT13" s="0" t="n">
        <f aca="false">Inactifs!HS13+Chômeurs!HS13+'Au noir'!HS13+Indépendants!HS13+Salariés!HS13</f>
        <v>1</v>
      </c>
      <c r="HU13" s="0" t="n">
        <f aca="false">Inactifs!HT13+Chômeurs!HT13+'Au noir'!HT13+Indépendants!HT13+Salariés!HT13</f>
        <v>1</v>
      </c>
      <c r="HV13" s="0" t="n">
        <f aca="false">Inactifs!HU13+Chômeurs!HU13+'Au noir'!HU13+Indépendants!HU13+Salariés!HU13</f>
        <v>1</v>
      </c>
      <c r="HW13" s="0" t="n">
        <f aca="false">Inactifs!HV13+Chômeurs!HV13+'Au noir'!HV13+Indépendants!HV13+Salariés!HV13</f>
        <v>1</v>
      </c>
      <c r="HX13" s="0" t="n">
        <f aca="false">Inactifs!HW13+Chômeurs!HW13+'Au noir'!HW13+Indépendants!HW13+Salariés!HW13</f>
        <v>1</v>
      </c>
      <c r="HY13" s="0" t="n">
        <f aca="false">Inactifs!HX13+Chômeurs!HX13+'Au noir'!HX13+Indépendants!HX13+Salariés!HX13</f>
        <v>1</v>
      </c>
      <c r="HZ13" s="0" t="n">
        <f aca="false">Inactifs!HY13+Chômeurs!HY13+'Au noir'!HY13+Indépendants!HY13+Salariés!HY13</f>
        <v>1</v>
      </c>
      <c r="IA13" s="0" t="n">
        <f aca="false">Inactifs!HZ13+Chômeurs!HZ13+'Au noir'!HZ13+Indépendants!HZ13+Salariés!HZ13</f>
        <v>1</v>
      </c>
      <c r="IB13" s="0" t="n">
        <f aca="false">Inactifs!IA13+Chômeurs!IA13+'Au noir'!IA13+Indépendants!IA13+Salariés!IA13</f>
        <v>1</v>
      </c>
      <c r="IC13" s="0" t="n">
        <f aca="false">Inactifs!IB13+Chômeurs!IB13+'Au noir'!IB13+Indépendants!IB13+Salariés!IB13</f>
        <v>1</v>
      </c>
      <c r="ID13" s="0" t="n">
        <f aca="false">Inactifs!IC13+Chômeurs!IC13+'Au noir'!IC13+Indépendants!IC13+Salariés!IC13</f>
        <v>1</v>
      </c>
      <c r="IE13" s="0" t="n">
        <f aca="false">Inactifs!ID13+Chômeurs!ID13+'Au noir'!ID13+Indépendants!ID13+Salariés!ID13</f>
        <v>1</v>
      </c>
      <c r="IF13" s="0" t="n">
        <f aca="false">Inactifs!IE13+Chômeurs!IE13+'Au noir'!IE13+Indépendants!IE13+Salariés!IE13</f>
        <v>1</v>
      </c>
      <c r="IG13" s="0" t="n">
        <f aca="false">Inactifs!IF13+Chômeurs!IF13+'Au noir'!IF13+Indépendants!IF13+Salariés!IF13</f>
        <v>1</v>
      </c>
      <c r="IH13" s="0" t="n">
        <f aca="false">Inactifs!IG13+Chômeurs!IG13+'Au noir'!IG13+Indépendants!IG13+Salariés!IG13</f>
        <v>1</v>
      </c>
      <c r="II13" s="0" t="n">
        <f aca="false">Inactifs!IH13+Chômeurs!IH13+'Au noir'!IH13+Indépendants!IH13+Salariés!IH13</f>
        <v>1</v>
      </c>
      <c r="IJ13" s="0" t="n">
        <f aca="false">Inactifs!II13+Chômeurs!II13+'Au noir'!II13+Indépendants!II13+Salariés!II13</f>
        <v>1</v>
      </c>
      <c r="IK13" s="0" t="n">
        <f aca="false">Inactifs!IJ13+Chômeurs!IJ13+'Au noir'!IJ13+Indépendants!IJ13+Salariés!IJ13</f>
        <v>1</v>
      </c>
      <c r="IL13" s="0" t="n">
        <f aca="false">Inactifs!IK13+Chômeurs!IK13+'Au noir'!IK13+Indépendants!IK13+Salariés!IK13</f>
        <v>1</v>
      </c>
      <c r="IM13" s="0" t="n">
        <f aca="false">Inactifs!IL13+Chômeurs!IL13+'Au noir'!IL13+Indépendants!IL13+Salariés!IL13</f>
        <v>1</v>
      </c>
      <c r="IN13" s="0" t="n">
        <f aca="false">Inactifs!IM13+Chômeurs!IM13+'Au noir'!IM13+Indépendants!IM13+Salariés!IM13</f>
        <v>1</v>
      </c>
      <c r="IO13" s="0" t="n">
        <f aca="false">Inactifs!IN13+Chômeurs!IN13+'Au noir'!IN13+Indépendants!IN13+Salariés!IN13</f>
        <v>1</v>
      </c>
      <c r="IP13" s="0" t="n">
        <f aca="false">Inactifs!IO13+Chômeurs!IO13+'Au noir'!IO13+Indépendants!IO13+Salariés!IO13</f>
        <v>1</v>
      </c>
      <c r="IQ13" s="0" t="n">
        <f aca="false">Inactifs!IP13+Chômeurs!IP13+'Au noir'!IP13+Indépendants!IP13+Salariés!IP13</f>
        <v>1</v>
      </c>
      <c r="IR13" s="0" t="n">
        <f aca="false">Inactifs!IQ13+Chômeurs!IQ13+'Au noir'!IQ13+Indépendants!IQ13+Salariés!IQ13</f>
        <v>1</v>
      </c>
      <c r="IS13" s="0" t="n">
        <f aca="false">Inactifs!IR13+Chômeurs!IR13+'Au noir'!IR13+Indépendants!IR13+Salariés!IR13</f>
        <v>1</v>
      </c>
      <c r="IT13" s="0" t="n">
        <f aca="false">Inactifs!IS13+Chômeurs!IS13+'Au noir'!IS13+Indépendants!IS13+Salariés!IS13</f>
        <v>1</v>
      </c>
      <c r="IU13" s="0" t="n">
        <f aca="false">Inactifs!IT13+Chômeurs!IT13+'Au noir'!IT13+Indépendants!IT13+Salariés!IT13</f>
        <v>1</v>
      </c>
      <c r="IV13" s="0" t="n">
        <f aca="false">Inactifs!IU13+Chômeurs!IU13+'Au noir'!IU13+Indépendants!IU13+Salariés!IU13</f>
        <v>1</v>
      </c>
      <c r="IW13" s="0" t="n">
        <f aca="false">Inactifs!IV13+Chômeurs!IV13+'Au noir'!IV13+Indépendants!IV13+Salariés!IV13</f>
        <v>1</v>
      </c>
      <c r="IX13" s="0" t="n">
        <f aca="false">Inactifs!IW13+Chômeurs!IW13+'Au noir'!IW13+Indépendants!IW13+Salariés!IW13</f>
        <v>1</v>
      </c>
      <c r="IY13" s="0" t="n">
        <f aca="false">Inactifs!IX13+Chômeurs!IX13+'Au noir'!IX13+Indépendants!IX13+Salariés!IX13</f>
        <v>1</v>
      </c>
      <c r="IZ13" s="0" t="n">
        <f aca="false">Inactifs!IY13+Chômeurs!IY13+'Au noir'!IY13+Indépendants!IY13+Salariés!IY13</f>
        <v>1</v>
      </c>
      <c r="JA13" s="0" t="n">
        <f aca="false">Inactifs!IZ13+Chômeurs!IZ13+'Au noir'!IZ13+Indépendants!IZ13+Salariés!IZ13</f>
        <v>1</v>
      </c>
      <c r="JB13" s="0" t="n">
        <f aca="false">Inactifs!JA13+Chômeurs!JA13+'Au noir'!JA13+Indépendants!JA13+Salariés!JA13</f>
        <v>1</v>
      </c>
      <c r="JC13" s="0" t="n">
        <f aca="false">Inactifs!JB13+Chômeurs!JB13+'Au noir'!JB13+Indépendants!JB13+Salariés!JB13</f>
        <v>1</v>
      </c>
      <c r="JD13" s="0" t="n">
        <f aca="false">Inactifs!JC13+Chômeurs!JC13+'Au noir'!JC13+Indépendants!JC13+Salariés!JC13</f>
        <v>1</v>
      </c>
      <c r="JE13" s="0" t="n">
        <f aca="false">Inactifs!JD13+Chômeurs!JD13+'Au noir'!JD13+Indépendants!JD13+Salariés!JD13</f>
        <v>1</v>
      </c>
      <c r="JF13" s="0" t="n">
        <f aca="false">Inactifs!JE13+Chômeurs!JE13+'Au noir'!JE13+Indépendants!JE13+Salariés!JE13</f>
        <v>1</v>
      </c>
      <c r="JG13" s="0" t="n">
        <f aca="false">Inactifs!JF13+Chômeurs!JF13+'Au noir'!JF13+Indépendants!JF13+Salariés!JF13</f>
        <v>1</v>
      </c>
      <c r="JH13" s="0" t="n">
        <f aca="false">Inactifs!JG13+Chômeurs!JG13+'Au noir'!JG13+Indépendants!JG13+Salariés!JG13</f>
        <v>1</v>
      </c>
      <c r="JI13" s="0" t="n">
        <f aca="false">Inactifs!JH13+Chômeurs!JH13+'Au noir'!JH13+Indépendants!JH13+Salariés!JH13</f>
        <v>1</v>
      </c>
      <c r="JJ13" s="0" t="n">
        <f aca="false">Inactifs!JI13+Chômeurs!JI13+'Au noir'!JI13+Indépendants!JI13+Salariés!JI13</f>
        <v>1</v>
      </c>
      <c r="JK13" s="0" t="n">
        <f aca="false">Inactifs!JJ13+Chômeurs!JJ13+'Au noir'!JJ13+Indépendants!JJ13+Salariés!JJ13</f>
        <v>1</v>
      </c>
      <c r="JL13" s="0" t="n">
        <f aca="false">Inactifs!JK13+Chômeurs!JK13+'Au noir'!JK13+Indépendants!JK13+Salariés!JK13</f>
        <v>1</v>
      </c>
      <c r="JM13" s="0" t="n">
        <f aca="false">Inactifs!JL13+Chômeurs!JL13+'Au noir'!JL13+Indépendants!JL13+Salariés!JL13</f>
        <v>1</v>
      </c>
      <c r="JN13" s="0" t="n">
        <f aca="false">Inactifs!JM13+Chômeurs!JM13+'Au noir'!JM13+Indépendants!JM13+Salariés!JM13</f>
        <v>1</v>
      </c>
      <c r="JO13" s="0" t="n">
        <f aca="false">Inactifs!JN13+Chômeurs!JN13+'Au noir'!JN13+Indépendants!JN13+Salariés!JN13</f>
        <v>1</v>
      </c>
      <c r="JP13" s="0" t="n">
        <f aca="false">Inactifs!JO13+Chômeurs!JO13+'Au noir'!JO13+Indépendants!JO13+Salariés!JO13</f>
        <v>1</v>
      </c>
      <c r="JQ13" s="0" t="n">
        <f aca="false">Inactifs!JP13+Chômeurs!JP13+'Au noir'!JP13+Indépendants!JP13+Salariés!JP13</f>
        <v>1</v>
      </c>
      <c r="JR13" s="0" t="n">
        <f aca="false">Inactifs!JQ13+Chômeurs!JQ13+'Au noir'!JQ13+Indépendants!JQ13+Salariés!JQ13</f>
        <v>1</v>
      </c>
      <c r="JS13" s="0" t="n">
        <f aca="false">Inactifs!JR13+Chômeurs!JR13+'Au noir'!JR13+Indépendants!JR13+Salariés!JR13</f>
        <v>1</v>
      </c>
      <c r="JT13" s="0" t="n">
        <f aca="false">Inactifs!JS13+Chômeurs!JS13+'Au noir'!JS13+Indépendants!JS13+Salariés!JS13</f>
        <v>1</v>
      </c>
      <c r="JU13" s="0" t="n">
        <f aca="false">Inactifs!JT13+Chômeurs!JT13+'Au noir'!JT13+Indépendants!JT13+Salariés!JT13</f>
        <v>1</v>
      </c>
      <c r="JV13" s="0" t="n">
        <f aca="false">Inactifs!JU13+Chômeurs!JU13+'Au noir'!JU13+Indépendants!JU13+Salariés!JU13</f>
        <v>1</v>
      </c>
      <c r="JW13" s="0" t="n">
        <f aca="false">Inactifs!JV13+Chômeurs!JV13+'Au noir'!JV13+Indépendants!JV13+Salariés!JV13</f>
        <v>1</v>
      </c>
      <c r="JX13" s="0" t="n">
        <f aca="false">Inactifs!JW13+Chômeurs!JW13+'Au noir'!JW13+Indépendants!JW13+Salariés!JW13</f>
        <v>1</v>
      </c>
      <c r="JY13" s="0" t="n">
        <f aca="false">Inactifs!JX13+Chômeurs!JX13+'Au noir'!JX13+Indépendants!JX13+Salariés!JX13</f>
        <v>1</v>
      </c>
      <c r="JZ13" s="0" t="n">
        <f aca="false">Inactifs!JY13+Chômeurs!JY13+'Au noir'!JY13+Indépendants!JY13+Salariés!JY13</f>
        <v>1</v>
      </c>
      <c r="KA13" s="0" t="n">
        <f aca="false">Inactifs!JZ13+Chômeurs!JZ13+'Au noir'!JZ13+Indépendants!JZ13+Salariés!JZ13</f>
        <v>1</v>
      </c>
      <c r="KB13" s="0" t="n">
        <f aca="false">Inactifs!KA13+Chômeurs!KA13+'Au noir'!KA13+Indépendants!KA13+Salariés!KA13</f>
        <v>1</v>
      </c>
      <c r="KC13" s="0" t="n">
        <f aca="false">Inactifs!KB13+Chômeurs!KB13+'Au noir'!KB13+Indépendants!KB13+Salariés!KB13</f>
        <v>1</v>
      </c>
      <c r="KD13" s="0" t="n">
        <f aca="false">Inactifs!KC13+Chômeurs!KC13+'Au noir'!KC13+Indépendants!KC13+Salariés!KC13</f>
        <v>1</v>
      </c>
      <c r="KE13" s="0" t="n">
        <f aca="false">Inactifs!KD13+Chômeurs!KD13+'Au noir'!KD13+Indépendants!KD13+Salariés!KD13</f>
        <v>1</v>
      </c>
      <c r="KF13" s="0" t="n">
        <f aca="false">Inactifs!KE13+Chômeurs!KE13+'Au noir'!KE13+Indépendants!KE13+Salariés!KE13</f>
        <v>1</v>
      </c>
      <c r="KG13" s="0" t="n">
        <f aca="false">Inactifs!KF13+Chômeurs!KF13+'Au noir'!KF13+Indépendants!KF13+Salariés!KF13</f>
        <v>1</v>
      </c>
      <c r="KH13" s="0" t="n">
        <f aca="false">Inactifs!KG13+Chômeurs!KG13+'Au noir'!KG13+Indépendants!KG13+Salariés!KG13</f>
        <v>1</v>
      </c>
      <c r="KI13" s="0" t="n">
        <f aca="false">Inactifs!KH13+Chômeurs!KH13+'Au noir'!KH13+Indépendants!KH13+Salariés!KH13</f>
        <v>1</v>
      </c>
      <c r="KJ13" s="0" t="n">
        <f aca="false">Inactifs!KI13+Chômeurs!KI13+'Au noir'!KI13+Indépendants!KI13+Salariés!KI13</f>
        <v>1</v>
      </c>
      <c r="KK13" s="0" t="n">
        <f aca="false">Inactifs!KJ13+Chômeurs!KJ13+'Au noir'!KJ13+Indépendants!KJ13+Salariés!KJ13</f>
        <v>1</v>
      </c>
      <c r="KL13" s="0" t="n">
        <f aca="false">Inactifs!KK13+Chômeurs!KK13+'Au noir'!KK13+Indépendants!KK13+Salariés!KK13</f>
        <v>1</v>
      </c>
      <c r="KM13" s="0" t="n">
        <f aca="false">Inactifs!KL13+Chômeurs!KL13+'Au noir'!KL13+Indépendants!KL13+Salariés!KL13</f>
        <v>1</v>
      </c>
      <c r="KN13" s="0" t="n">
        <f aca="false">Inactifs!KM13+Chômeurs!KM13+'Au noir'!KM13+Indépendants!KM13+Salariés!KM13</f>
        <v>1</v>
      </c>
      <c r="KO13" s="0" t="n">
        <f aca="false">Inactifs!KN13+Chômeurs!KN13+'Au noir'!KN13+Indépendants!KN13+Salariés!KN13</f>
        <v>1</v>
      </c>
      <c r="KP13" s="0" t="n">
        <f aca="false">Inactifs!KO13+Chômeurs!KO13+'Au noir'!KO13+Indépendants!KO13+Salariés!KO13</f>
        <v>1</v>
      </c>
      <c r="KQ13" s="0" t="n">
        <f aca="false">Inactifs!KP13+Chômeurs!KP13+'Au noir'!KP13+Indépendants!KP13+Salariés!KP13</f>
        <v>1</v>
      </c>
      <c r="KR13" s="0" t="n">
        <f aca="false">Inactifs!KQ13+Chômeurs!KQ13+'Au noir'!KQ13+Indépendants!KQ13+Salariés!KQ13</f>
        <v>1</v>
      </c>
      <c r="KS13" s="0" t="n">
        <f aca="false">Inactifs!KR13+Chômeurs!KR13+'Au noir'!KR13+Indépendants!KR13+Salariés!KR13</f>
        <v>1</v>
      </c>
      <c r="KT13" s="0" t="e">
        <f aca="false">Inactifs!KS13+Chômeurs!KS13+'Au noir'!KS13+Indépendants!KS13+Salariés!KS13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367</TotalTime>
  <Application>LibreOffice/5.0.2.2$Windows_x86 LibreOffice_project/37b43f919e4de5eeaca9b9755ed688758a8251fe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language>en</dc:language>
  <cp:lastModifiedBy>Leonardo Calcagno</cp:lastModifiedBy>
  <dcterms:modified xsi:type="dcterms:W3CDTF">2018-04-19T22:32:12Z</dcterms:modified>
  <cp:revision>22</cp:revision>
</cp:coreProperties>
</file>